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cecilia.pedroza\Documents\EJERCICIO 2023\INFORMACIÓN FINANCIERA 2023\SEFI 2023\CUENTA PÚBLICA 2023\"/>
    </mc:Choice>
  </mc:AlternateContent>
  <xr:revisionPtr revIDLastSave="0" documentId="13_ncr:1_{8578E93E-F759-46D2-901F-25FCB6484C06}" xr6:coauthVersionLast="47" xr6:coauthVersionMax="47" xr10:uidLastSave="{00000000-0000-0000-0000-000000000000}"/>
  <bookViews>
    <workbookView xWindow="-120" yWindow="-120" windowWidth="29040" windowHeight="15720" firstSheet="21" activeTab="25" xr2:uid="{1F8FE633-2815-4D7C-B1D9-B6CF3CFE3426}"/>
  </bookViews>
  <sheets>
    <sheet name="1_EA" sheetId="2" r:id="rId1"/>
    <sheet name="2_ESF" sheetId="1" r:id="rId2"/>
    <sheet name="3_EVHP" sheetId="3" r:id="rId3"/>
    <sheet name="4_ECSF" sheetId="4" r:id="rId4"/>
    <sheet name="5_EFE" sheetId="5" r:id="rId5"/>
    <sheet name="6_PC" sheetId="6" r:id="rId6"/>
    <sheet name="7_NEFIN" sheetId="9" r:id="rId7"/>
    <sheet name="8_EAA" sheetId="7" r:id="rId8"/>
    <sheet name="9_EADyOP" sheetId="8" r:id="rId9"/>
    <sheet name="10_EAI" sheetId="10" r:id="rId10"/>
    <sheet name="11_EECA" sheetId="12" r:id="rId11"/>
    <sheet name="12_EECE" sheetId="11" r:id="rId12"/>
    <sheet name="13_EECOG" sheetId="13" r:id="rId13"/>
    <sheet name="14_EECF" sheetId="14" r:id="rId14"/>
    <sheet name="15_EN" sheetId="38" r:id="rId15"/>
    <sheet name="16_ID" sheetId="16" r:id="rId16"/>
    <sheet name="17_IPF" sheetId="17" r:id="rId17"/>
    <sheet name="18_FF" sheetId="18" r:id="rId18"/>
    <sheet name="19_GPCP" sheetId="19" r:id="rId19"/>
    <sheet name="20_EPPI" sheetId="20" r:id="rId20"/>
    <sheet name="21_EPP" sheetId="39" r:id="rId21"/>
    <sheet name="22_IR" sheetId="22" r:id="rId22"/>
    <sheet name="23_RBM" sheetId="23" r:id="rId23"/>
    <sheet name="24_RBI" sheetId="24" r:id="rId24"/>
    <sheet name="25_RCBP" sheetId="25" r:id="rId25"/>
    <sheet name="26_REBCF" sheetId="26" r:id="rId26"/>
    <sheet name="27_EYDGFR" sheetId="27" r:id="rId27"/>
    <sheet name="28_ESF_LDF" sheetId="28" r:id="rId28"/>
    <sheet name="29_IADyOP_LDF" sheetId="29" r:id="rId29"/>
    <sheet name="30_IAODF_LDF" sheetId="30" r:id="rId30"/>
    <sheet name="31_BP_LDF" sheetId="31" r:id="rId31"/>
    <sheet name="32_EAI_LDF" sheetId="33" r:id="rId32"/>
    <sheet name="33_ECOG_LDF" sheetId="32" r:id="rId33"/>
    <sheet name="34_ECA_LDF" sheetId="34" r:id="rId34"/>
    <sheet name="35_ECF_LDF" sheetId="35" state="hidden" r:id="rId35"/>
    <sheet name="35_EECF_LDF" sheetId="40" r:id="rId36"/>
    <sheet name="36_ECSP_LDF" sheetId="37" r:id="rId37"/>
    <sheet name="37_GC" sheetId="36" r:id="rId38"/>
  </sheets>
  <definedNames>
    <definedName name="_xlnm.Print_Area" localSheetId="9">'10_EAI'!$B$1:$H$47</definedName>
    <definedName name="_xlnm.Print_Area" localSheetId="21">'22_IR'!$A$1:$L$34</definedName>
    <definedName name="_xlnm.Print_Area" localSheetId="32">'33_ECOG_LDF'!$B$2:$I$161</definedName>
    <definedName name="_xlnm.Print_Area" localSheetId="33">'34_ECA_LDF'!$B$2:$H$33</definedName>
    <definedName name="_xlnm.Print_Area" localSheetId="37">'37_GC'!$B$2:$L$76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683" i="9" l="1"/>
  <c r="J592" i="9"/>
  <c r="M475" i="9"/>
  <c r="J475" i="9"/>
  <c r="J536" i="9"/>
  <c r="M536" i="9"/>
  <c r="M568" i="9"/>
  <c r="J568" i="9"/>
  <c r="M525" i="9"/>
  <c r="J525" i="9"/>
  <c r="M519" i="9"/>
  <c r="J519" i="9"/>
  <c r="M509" i="9"/>
  <c r="J509" i="9"/>
  <c r="M503" i="9"/>
  <c r="J503" i="9"/>
  <c r="M462" i="9"/>
  <c r="J462" i="9"/>
  <c r="M455" i="9"/>
  <c r="J455" i="9"/>
  <c r="M440" i="9"/>
  <c r="J440" i="9"/>
  <c r="M434" i="9"/>
  <c r="J434" i="9"/>
  <c r="M428" i="9"/>
  <c r="J428" i="9"/>
  <c r="M420" i="9"/>
  <c r="J420" i="9"/>
  <c r="M414" i="9"/>
  <c r="J414" i="9"/>
  <c r="L360" i="9"/>
  <c r="I360" i="9"/>
  <c r="M349" i="9"/>
  <c r="J349" i="9"/>
  <c r="K340" i="9"/>
  <c r="K330" i="9"/>
  <c r="K317" i="9"/>
  <c r="K306" i="9"/>
  <c r="M297" i="9"/>
  <c r="J297" i="9"/>
  <c r="M277" i="9"/>
  <c r="M271" i="9"/>
  <c r="M265" i="9"/>
  <c r="M259" i="9"/>
  <c r="M253" i="9"/>
  <c r="M232" i="9"/>
  <c r="M219" i="9"/>
  <c r="M211" i="9"/>
  <c r="M209" i="9"/>
  <c r="M207" i="9"/>
  <c r="M205" i="9"/>
  <c r="M203" i="9"/>
  <c r="M201" i="9"/>
  <c r="M198" i="9"/>
  <c r="M196" i="9"/>
  <c r="M188" i="9"/>
  <c r="M176" i="9"/>
  <c r="M212" i="9" l="1"/>
  <c r="C9" i="39" l="1"/>
  <c r="B9" i="39"/>
  <c r="G11" i="39"/>
  <c r="E64" i="33"/>
  <c r="D5" i="39"/>
  <c r="D4" i="39"/>
  <c r="D3" i="39"/>
  <c r="D83" i="35" l="1"/>
  <c r="G83" i="35" s="1"/>
  <c r="G82" i="35"/>
  <c r="D82" i="35"/>
  <c r="D81" i="35"/>
  <c r="G81" i="35" s="1"/>
  <c r="G80" i="35"/>
  <c r="D80" i="35"/>
  <c r="F79" i="35"/>
  <c r="E79" i="35"/>
  <c r="D79" i="35"/>
  <c r="G79" i="35" s="1"/>
  <c r="C79" i="35"/>
  <c r="B79" i="35"/>
  <c r="G77" i="35"/>
  <c r="D77" i="35"/>
  <c r="D76" i="35"/>
  <c r="G76" i="35" s="1"/>
  <c r="G75" i="35"/>
  <c r="D75" i="35"/>
  <c r="D74" i="35"/>
  <c r="G74" i="35" s="1"/>
  <c r="G73" i="35"/>
  <c r="D73" i="35"/>
  <c r="D72" i="35"/>
  <c r="G72" i="35" s="1"/>
  <c r="G71" i="35"/>
  <c r="D71" i="35"/>
  <c r="D70" i="35"/>
  <c r="G70" i="35" s="1"/>
  <c r="G69" i="35"/>
  <c r="D69" i="35"/>
  <c r="F68" i="35"/>
  <c r="E68" i="35"/>
  <c r="D68" i="35"/>
  <c r="G68" i="35" s="1"/>
  <c r="C68" i="35"/>
  <c r="B68" i="35"/>
  <c r="G66" i="35"/>
  <c r="D66" i="35"/>
  <c r="D65" i="35"/>
  <c r="G65" i="35" s="1"/>
  <c r="G64" i="35"/>
  <c r="D64" i="35"/>
  <c r="D63" i="35"/>
  <c r="G63" i="35" s="1"/>
  <c r="G62" i="35"/>
  <c r="D62" i="35"/>
  <c r="D61" i="35"/>
  <c r="G61" i="35" s="1"/>
  <c r="G60" i="35"/>
  <c r="D60" i="35"/>
  <c r="F59" i="35"/>
  <c r="E59" i="35"/>
  <c r="D59" i="35"/>
  <c r="G59" i="35" s="1"/>
  <c r="C59" i="35"/>
  <c r="B59" i="35"/>
  <c r="G57" i="35"/>
  <c r="D57" i="35"/>
  <c r="D56" i="35"/>
  <c r="G56" i="35" s="1"/>
  <c r="G55" i="35"/>
  <c r="D55" i="35"/>
  <c r="D54" i="35"/>
  <c r="G54" i="35" s="1"/>
  <c r="G53" i="35"/>
  <c r="D53" i="35"/>
  <c r="D52" i="35"/>
  <c r="G52" i="35" s="1"/>
  <c r="G51" i="35"/>
  <c r="D51" i="35"/>
  <c r="D49" i="35" s="1"/>
  <c r="D50" i="35"/>
  <c r="G50" i="35" s="1"/>
  <c r="F49" i="35"/>
  <c r="F48" i="35" s="1"/>
  <c r="E49" i="35"/>
  <c r="C49" i="35"/>
  <c r="C48" i="35" s="1"/>
  <c r="B49" i="35"/>
  <c r="B48" i="35" s="1"/>
  <c r="E48" i="35"/>
  <c r="G46" i="35"/>
  <c r="D46" i="35"/>
  <c r="D45" i="35"/>
  <c r="G45" i="35" s="1"/>
  <c r="G44" i="35"/>
  <c r="D44" i="35"/>
  <c r="D42" i="35" s="1"/>
  <c r="G42" i="35" s="1"/>
  <c r="D43" i="35"/>
  <c r="G43" i="35" s="1"/>
  <c r="F42" i="35"/>
  <c r="E42" i="35"/>
  <c r="C42" i="35"/>
  <c r="B42" i="35"/>
  <c r="D40" i="35"/>
  <c r="G40" i="35" s="1"/>
  <c r="G39" i="35"/>
  <c r="D39" i="35"/>
  <c r="D38" i="35"/>
  <c r="G38" i="35" s="1"/>
  <c r="G37" i="35"/>
  <c r="D37" i="35"/>
  <c r="D36" i="35"/>
  <c r="G36" i="35" s="1"/>
  <c r="G35" i="35"/>
  <c r="D35" i="35"/>
  <c r="D34" i="35"/>
  <c r="G34" i="35" s="1"/>
  <c r="G33" i="35"/>
  <c r="D33" i="35"/>
  <c r="D31" i="35" s="1"/>
  <c r="G31" i="35" s="1"/>
  <c r="D32" i="35"/>
  <c r="G32" i="35" s="1"/>
  <c r="F31" i="35"/>
  <c r="E31" i="35"/>
  <c r="C31" i="35"/>
  <c r="B31" i="35"/>
  <c r="D29" i="35"/>
  <c r="G29" i="35" s="1"/>
  <c r="G28" i="35"/>
  <c r="D28" i="35"/>
  <c r="D27" i="35"/>
  <c r="G27" i="35" s="1"/>
  <c r="G26" i="35"/>
  <c r="D26" i="35"/>
  <c r="D25" i="35"/>
  <c r="G25" i="35" s="1"/>
  <c r="G24" i="35"/>
  <c r="D24" i="35"/>
  <c r="D22" i="35" s="1"/>
  <c r="G22" i="35" s="1"/>
  <c r="D23" i="35"/>
  <c r="G23" i="35" s="1"/>
  <c r="F22" i="35"/>
  <c r="E22" i="35"/>
  <c r="C22" i="35"/>
  <c r="B22" i="35"/>
  <c r="D20" i="35"/>
  <c r="G20" i="35" s="1"/>
  <c r="G19" i="35"/>
  <c r="D19" i="35"/>
  <c r="D18" i="35"/>
  <c r="G18" i="35" s="1"/>
  <c r="G17" i="35"/>
  <c r="D17" i="35"/>
  <c r="D16" i="35"/>
  <c r="G16" i="35" s="1"/>
  <c r="G15" i="35"/>
  <c r="D15" i="35"/>
  <c r="D14" i="35"/>
  <c r="G14" i="35" s="1"/>
  <c r="G13" i="35"/>
  <c r="D13" i="35"/>
  <c r="F12" i="35"/>
  <c r="E12" i="35"/>
  <c r="E11" i="35" s="1"/>
  <c r="E85" i="35" s="1"/>
  <c r="D12" i="35"/>
  <c r="G12" i="35" s="1"/>
  <c r="C12" i="35"/>
  <c r="B12" i="35"/>
  <c r="F11" i="35"/>
  <c r="F85" i="35" s="1"/>
  <c r="C11" i="35"/>
  <c r="C85" i="35" s="1"/>
  <c r="B11" i="35"/>
  <c r="B85" i="35" s="1"/>
  <c r="G77" i="33"/>
  <c r="F77" i="33"/>
  <c r="E77" i="33"/>
  <c r="D77" i="33"/>
  <c r="C77" i="33"/>
  <c r="H76" i="33"/>
  <c r="E76" i="33"/>
  <c r="H75" i="33"/>
  <c r="H77" i="33" s="1"/>
  <c r="E75" i="33"/>
  <c r="H70" i="33"/>
  <c r="E70" i="33"/>
  <c r="H69" i="33"/>
  <c r="G69" i="33"/>
  <c r="F69" i="33"/>
  <c r="E69" i="33"/>
  <c r="D69" i="33"/>
  <c r="C69" i="33"/>
  <c r="H65" i="33"/>
  <c r="E65" i="33"/>
  <c r="H64" i="33"/>
  <c r="H63" i="33"/>
  <c r="E63" i="33"/>
  <c r="E61" i="33" s="1"/>
  <c r="H62" i="33"/>
  <c r="E62" i="33"/>
  <c r="H61" i="33"/>
  <c r="G61" i="33"/>
  <c r="F61" i="33"/>
  <c r="D61" i="33"/>
  <c r="C61" i="33"/>
  <c r="H60" i="33"/>
  <c r="E60" i="33"/>
  <c r="H59" i="33"/>
  <c r="E59" i="33"/>
  <c r="H58" i="33"/>
  <c r="E58" i="33"/>
  <c r="H57" i="33"/>
  <c r="E57" i="33"/>
  <c r="G56" i="33"/>
  <c r="F56" i="33"/>
  <c r="F67" i="33" s="1"/>
  <c r="E56" i="33"/>
  <c r="D56" i="33"/>
  <c r="C56" i="33"/>
  <c r="H55" i="33"/>
  <c r="E55" i="33"/>
  <c r="H54" i="33"/>
  <c r="E54" i="33"/>
  <c r="H53" i="33"/>
  <c r="E53" i="33"/>
  <c r="H52" i="33"/>
  <c r="E52" i="33"/>
  <c r="H51" i="33"/>
  <c r="E51" i="33"/>
  <c r="H50" i="33"/>
  <c r="E50" i="33"/>
  <c r="H49" i="33"/>
  <c r="E49" i="33"/>
  <c r="E47" i="33" s="1"/>
  <c r="H48" i="33"/>
  <c r="E48" i="33"/>
  <c r="H47" i="33"/>
  <c r="G47" i="33"/>
  <c r="F47" i="33"/>
  <c r="D47" i="33"/>
  <c r="C47" i="33"/>
  <c r="C67" i="33" s="1"/>
  <c r="H40" i="33"/>
  <c r="E40" i="33"/>
  <c r="E38" i="33" s="1"/>
  <c r="H39" i="33"/>
  <c r="E39" i="33"/>
  <c r="H38" i="33"/>
  <c r="G38" i="33"/>
  <c r="F38" i="33"/>
  <c r="D38" i="33"/>
  <c r="C38" i="33"/>
  <c r="H37" i="33"/>
  <c r="E37" i="33"/>
  <c r="H36" i="33"/>
  <c r="G36" i="33"/>
  <c r="F36" i="33"/>
  <c r="E36" i="33"/>
  <c r="D36" i="33"/>
  <c r="C36" i="33"/>
  <c r="H35" i="33"/>
  <c r="E35" i="33"/>
  <c r="H34" i="33"/>
  <c r="E34" i="33"/>
  <c r="H33" i="33"/>
  <c r="E33" i="33"/>
  <c r="H32" i="33"/>
  <c r="E32" i="33"/>
  <c r="E29" i="33" s="1"/>
  <c r="H31" i="33"/>
  <c r="E31" i="33"/>
  <c r="H30" i="33"/>
  <c r="H29" i="33" s="1"/>
  <c r="E30" i="33"/>
  <c r="G29" i="33"/>
  <c r="F29" i="33"/>
  <c r="D29" i="33"/>
  <c r="C29" i="33"/>
  <c r="H28" i="33"/>
  <c r="E28" i="33"/>
  <c r="E17" i="33" s="1"/>
  <c r="H27" i="33"/>
  <c r="E27" i="33"/>
  <c r="H26" i="33"/>
  <c r="E26" i="33"/>
  <c r="H25" i="33"/>
  <c r="E25" i="33"/>
  <c r="H24" i="33"/>
  <c r="E24" i="33"/>
  <c r="H23" i="33"/>
  <c r="E23" i="33"/>
  <c r="H22" i="33"/>
  <c r="E22" i="33"/>
  <c r="H21" i="33"/>
  <c r="E21" i="33"/>
  <c r="H20" i="33"/>
  <c r="E20" i="33"/>
  <c r="H19" i="33"/>
  <c r="E19" i="33"/>
  <c r="H18" i="33"/>
  <c r="H17" i="33" s="1"/>
  <c r="E18" i="33"/>
  <c r="G17" i="33"/>
  <c r="G42" i="33" s="1"/>
  <c r="F17" i="33"/>
  <c r="F42" i="33" s="1"/>
  <c r="D17" i="33"/>
  <c r="D42" i="33" s="1"/>
  <c r="C17" i="33"/>
  <c r="C42" i="33" s="1"/>
  <c r="H16" i="33"/>
  <c r="E16" i="33"/>
  <c r="H15" i="33"/>
  <c r="E15" i="33"/>
  <c r="H14" i="33"/>
  <c r="E14" i="33"/>
  <c r="H13" i="33"/>
  <c r="E13" i="33"/>
  <c r="H12" i="33"/>
  <c r="E12" i="33"/>
  <c r="H11" i="33"/>
  <c r="E11" i="33"/>
  <c r="H10" i="33"/>
  <c r="H42" i="33" s="1"/>
  <c r="E10" i="33"/>
  <c r="E80" i="31"/>
  <c r="D80" i="31"/>
  <c r="E78" i="31"/>
  <c r="D78" i="31"/>
  <c r="C78" i="31"/>
  <c r="E76" i="31"/>
  <c r="E74" i="31" s="1"/>
  <c r="E82" i="31" s="1"/>
  <c r="E84" i="31" s="1"/>
  <c r="D76" i="31"/>
  <c r="C76" i="31"/>
  <c r="E75" i="31"/>
  <c r="D75" i="31"/>
  <c r="D74" i="31" s="1"/>
  <c r="C75" i="31"/>
  <c r="C74" i="31"/>
  <c r="C82" i="31" s="1"/>
  <c r="C84" i="31" s="1"/>
  <c r="E72" i="31"/>
  <c r="D72" i="31"/>
  <c r="D82" i="31" s="1"/>
  <c r="D84" i="31" s="1"/>
  <c r="C72" i="31"/>
  <c r="E60" i="31"/>
  <c r="D60" i="31"/>
  <c r="C60" i="31"/>
  <c r="E58" i="31"/>
  <c r="D58" i="31"/>
  <c r="C58" i="31"/>
  <c r="E57" i="31"/>
  <c r="D57" i="31"/>
  <c r="C57" i="31"/>
  <c r="E56" i="31"/>
  <c r="D56" i="31"/>
  <c r="C56" i="31"/>
  <c r="E54" i="31"/>
  <c r="E64" i="31" s="1"/>
  <c r="E66" i="31" s="1"/>
  <c r="D54" i="31"/>
  <c r="D64" i="31" s="1"/>
  <c r="D66" i="31" s="1"/>
  <c r="C54" i="31"/>
  <c r="C64" i="31" s="1"/>
  <c r="C66" i="31" s="1"/>
  <c r="D48" i="31"/>
  <c r="D12" i="31" s="1"/>
  <c r="D9" i="31" s="1"/>
  <c r="D22" i="31" s="1"/>
  <c r="D24" i="31" s="1"/>
  <c r="D26" i="31" s="1"/>
  <c r="D35" i="31" s="1"/>
  <c r="E44" i="31"/>
  <c r="D44" i="31"/>
  <c r="C44" i="31"/>
  <c r="E41" i="31"/>
  <c r="E48" i="31" s="1"/>
  <c r="E12" i="31" s="1"/>
  <c r="E9" i="31" s="1"/>
  <c r="E22" i="31" s="1"/>
  <c r="E24" i="31" s="1"/>
  <c r="E26" i="31" s="1"/>
  <c r="E35" i="31" s="1"/>
  <c r="D41" i="31"/>
  <c r="C41" i="31"/>
  <c r="C48" i="31" s="1"/>
  <c r="C12" i="31" s="1"/>
  <c r="C9" i="31" s="1"/>
  <c r="C22" i="31" s="1"/>
  <c r="C24" i="31" s="1"/>
  <c r="C26" i="31" s="1"/>
  <c r="C35" i="31" s="1"/>
  <c r="E31" i="31"/>
  <c r="D31" i="31"/>
  <c r="C31" i="31"/>
  <c r="E18" i="31"/>
  <c r="D18" i="31"/>
  <c r="C18" i="31"/>
  <c r="E14" i="31"/>
  <c r="D14" i="31"/>
  <c r="C14" i="31"/>
  <c r="E46" i="14"/>
  <c r="E45" i="14"/>
  <c r="E44" i="14"/>
  <c r="E42" i="14" s="1"/>
  <c r="E43" i="14"/>
  <c r="H42" i="14"/>
  <c r="G42" i="14"/>
  <c r="F42" i="14"/>
  <c r="D42" i="14"/>
  <c r="C42" i="14"/>
  <c r="E40" i="14"/>
  <c r="H40" i="14" s="1"/>
  <c r="H39" i="14"/>
  <c r="E39" i="14"/>
  <c r="E38" i="14"/>
  <c r="H38" i="14" s="1"/>
  <c r="H37" i="14"/>
  <c r="E37" i="14"/>
  <c r="E36" i="14"/>
  <c r="H36" i="14" s="1"/>
  <c r="H35" i="14"/>
  <c r="E35" i="14"/>
  <c r="E34" i="14"/>
  <c r="H34" i="14" s="1"/>
  <c r="H33" i="14"/>
  <c r="E33" i="14"/>
  <c r="E32" i="14"/>
  <c r="H32" i="14" s="1"/>
  <c r="G31" i="14"/>
  <c r="F31" i="14"/>
  <c r="D31" i="14"/>
  <c r="C31" i="14"/>
  <c r="H29" i="14"/>
  <c r="E29" i="14"/>
  <c r="E28" i="14"/>
  <c r="H28" i="14" s="1"/>
  <c r="H27" i="14"/>
  <c r="E26" i="14"/>
  <c r="H26" i="14" s="1"/>
  <c r="E25" i="14"/>
  <c r="H25" i="14" s="1"/>
  <c r="E24" i="14"/>
  <c r="H24" i="14" s="1"/>
  <c r="E23" i="14"/>
  <c r="H23" i="14" s="1"/>
  <c r="G22" i="14"/>
  <c r="F22" i="14"/>
  <c r="E22" i="14"/>
  <c r="D22" i="14"/>
  <c r="C22" i="14"/>
  <c r="E20" i="14"/>
  <c r="H20" i="14" s="1"/>
  <c r="E19" i="14"/>
  <c r="H19" i="14" s="1"/>
  <c r="E18" i="14"/>
  <c r="H18" i="14" s="1"/>
  <c r="E17" i="14"/>
  <c r="H17" i="14" s="1"/>
  <c r="E16" i="14"/>
  <c r="H16" i="14" s="1"/>
  <c r="E15" i="14"/>
  <c r="H15" i="14" s="1"/>
  <c r="E14" i="14"/>
  <c r="E13" i="14"/>
  <c r="H13" i="14" s="1"/>
  <c r="G12" i="14"/>
  <c r="G48" i="14" s="1"/>
  <c r="F12" i="14"/>
  <c r="D12" i="14"/>
  <c r="D48" i="14" s="1"/>
  <c r="C12" i="14"/>
  <c r="I9" i="7"/>
  <c r="F28" i="6"/>
  <c r="G64" i="4"/>
  <c r="F64" i="4"/>
  <c r="G57" i="4"/>
  <c r="F57" i="4"/>
  <c r="G52" i="4"/>
  <c r="F52" i="4"/>
  <c r="G50" i="4"/>
  <c r="F50" i="4"/>
  <c r="G42" i="4"/>
  <c r="F42" i="4"/>
  <c r="G32" i="4"/>
  <c r="G31" i="4" s="1"/>
  <c r="F32" i="4"/>
  <c r="F31" i="4" s="1"/>
  <c r="G20" i="4"/>
  <c r="F20" i="4"/>
  <c r="G11" i="4"/>
  <c r="F11" i="4"/>
  <c r="G10" i="4"/>
  <c r="F10" i="4"/>
  <c r="G67" i="33" l="1"/>
  <c r="G72" i="33" s="1"/>
  <c r="D67" i="33"/>
  <c r="D72" i="33" s="1"/>
  <c r="H56" i="33"/>
  <c r="H67" i="33" s="1"/>
  <c r="H72" i="33" s="1"/>
  <c r="G11" i="35"/>
  <c r="D48" i="35"/>
  <c r="G48" i="35" s="1"/>
  <c r="G49" i="35"/>
  <c r="D11" i="35"/>
  <c r="C72" i="33"/>
  <c r="E42" i="33"/>
  <c r="F72" i="33"/>
  <c r="E67" i="33"/>
  <c r="H31" i="14"/>
  <c r="C48" i="14"/>
  <c r="E31" i="14"/>
  <c r="F48" i="14"/>
  <c r="E12" i="14"/>
  <c r="H12" i="14"/>
  <c r="E48" i="14"/>
  <c r="H22" i="14"/>
  <c r="H14" i="14"/>
  <c r="E72" i="33" l="1"/>
  <c r="G85" i="35"/>
  <c r="D85" i="35"/>
  <c r="H48" i="14"/>
</calcChain>
</file>

<file path=xl/sharedStrings.xml><?xml version="1.0" encoding="utf-8"?>
<sst xmlns="http://schemas.openxmlformats.org/spreadsheetml/2006/main" count="12377" uniqueCount="6780">
  <si>
    <t>Universidad Tecnológica de Calvillo</t>
  </si>
  <si>
    <t>Estado de Situación Financiera</t>
  </si>
  <si>
    <t>(Cifras en Pesos)</t>
  </si>
  <si>
    <t>Concepto</t>
  </si>
  <si>
    <t xml:space="preserve">ACTIVO </t>
  </si>
  <si>
    <t>PASIVO</t>
  </si>
  <si>
    <t>Activo Circulante</t>
  </si>
  <si>
    <t>Pasivo Circulante</t>
  </si>
  <si>
    <t>Efectivo y Equivalentes</t>
  </si>
  <si>
    <t>Cuentas por Pagar a Corto Plazo</t>
  </si>
  <si>
    <t>Derechos a Recibir Efectivo o Equivalentes</t>
  </si>
  <si>
    <t>Documentos por Pagar a Corto Plazo</t>
  </si>
  <si>
    <t>Derechos a Recibir Bienes o Servicios</t>
  </si>
  <si>
    <t>Porción a Corto Plazo de la Deuda Pública a Largo Plazo</t>
  </si>
  <si>
    <t xml:space="preserve">Inventarios </t>
  </si>
  <si>
    <t>Títulos y Valores a Corto Plazo</t>
  </si>
  <si>
    <t>Almacenes</t>
  </si>
  <si>
    <t>Pasivos Diferidos a Corto Plazo</t>
  </si>
  <si>
    <t>Estimación por Pérdida o Deterioro de Activos Circulantes</t>
  </si>
  <si>
    <t>Fondos y Bienes de Terceros en Garantía y/o Administración a Corto Plazo</t>
  </si>
  <si>
    <t>Otros Activos Circulantes</t>
  </si>
  <si>
    <t>Provisiones a Corto Plazo</t>
  </si>
  <si>
    <t>Otros Pasivos a Corto Plazo</t>
  </si>
  <si>
    <t>Total de Activos Circulantes</t>
  </si>
  <si>
    <t>Total de Pasivos Circulantes</t>
  </si>
  <si>
    <t>Activo No Circulante</t>
  </si>
  <si>
    <t>Inversiones Financieras a Largo Plazo</t>
  </si>
  <si>
    <t>Pasivo No Circulante</t>
  </si>
  <si>
    <t>Derechos a Recibir Efectivo o Equivalentes a Largo Plazo</t>
  </si>
  <si>
    <t>Cuentas por Pagar a Largo Plazo</t>
  </si>
  <si>
    <t>Bienes Inmuebles, Infraestructura y Construcciones en Proceso</t>
  </si>
  <si>
    <t>Documentos por Pagar a Largo Plazo</t>
  </si>
  <si>
    <t>Bienes Muebles</t>
  </si>
  <si>
    <t>Deuda Pública a Largo Plazo</t>
  </si>
  <si>
    <t>Activos Intangibles</t>
  </si>
  <si>
    <t>Pasivos Diferidos a Largo Plazo</t>
  </si>
  <si>
    <t>Depreciación, Deterioro y Amortización Acumulada de Bienes</t>
  </si>
  <si>
    <t>Fondos y Bienes de Terceros en Garantía y/o en Administración a Largo Plazo</t>
  </si>
  <si>
    <t>Activos Diferidos</t>
  </si>
  <si>
    <t>Provisiones a Largo Plazo</t>
  </si>
  <si>
    <t>Estimación por Pérdida o Deterioro de Activos no Circulantes</t>
  </si>
  <si>
    <t>Otros Activos no Circulantes</t>
  </si>
  <si>
    <t>Total de Pasivos No Circulantes</t>
  </si>
  <si>
    <t>Total de Activos No Circulantes</t>
  </si>
  <si>
    <t>Total del Pasivo</t>
  </si>
  <si>
    <t>Total del Activo</t>
  </si>
  <si>
    <t>HACIENDA PÚBLICA/PATRIMONIO</t>
  </si>
  <si>
    <t>Hacienda Pública/Patrimonio Contribuido</t>
  </si>
  <si>
    <t>Aportaciones</t>
  </si>
  <si>
    <t>Donaciones de Capital</t>
  </si>
  <si>
    <t>Actualización de la Hacienda Pública /Patrimonio</t>
  </si>
  <si>
    <t>Hacienda Pública/Patrimonio Generado</t>
  </si>
  <si>
    <t>Resultados del Ejercicio (Ahorro/Desahorro)</t>
  </si>
  <si>
    <t>Resultados de Ejercicios Anteriores</t>
  </si>
  <si>
    <t>Revalúos</t>
  </si>
  <si>
    <t>Reservas</t>
  </si>
  <si>
    <t>Rectificaciones de Resultados de Ejercicios Anteriores</t>
  </si>
  <si>
    <t>Exceso o Insuficiencia en la Actualización de la Hacienda Pública/Patrimonio</t>
  </si>
  <si>
    <t>Resultado por Posición Monetaria</t>
  </si>
  <si>
    <t>Resultado por Tenencia de Activos no Monetarios</t>
  </si>
  <si>
    <t>Total Hacienda Pública/Patrimonio</t>
  </si>
  <si>
    <t>Total del Pasivo y Hacienda Pública /Patrimonio</t>
  </si>
  <si>
    <t>Bajo protesta de decir verdad declaramos que los Estados Financieros y sus notas, son razonablemente correctos y son responsabilidad del emisor.</t>
  </si>
  <si>
    <t>Estado de Actividades</t>
  </si>
  <si>
    <t>INGRESOS Y OTROS BENEFICIOS</t>
  </si>
  <si>
    <t>Ingresos de Gestión</t>
  </si>
  <si>
    <t>Impuestos</t>
  </si>
  <si>
    <t xml:space="preserve">Cuotas y Aportaciones de Seguridad Social </t>
  </si>
  <si>
    <t>Contribuciones de Mejoras</t>
  </si>
  <si>
    <t>Derechos</t>
  </si>
  <si>
    <t>Productos</t>
  </si>
  <si>
    <t>Aprovechamientos</t>
  </si>
  <si>
    <t xml:space="preserve">Ingresos por Venta de Bienes y Prestación de Servicios </t>
  </si>
  <si>
    <t xml:space="preserve">Participaciones, Aportaciones, Convenios, Incentivos Derivados de la Colaboración Fiscal, Fondos Distintos de Aportaciones, Transferencias, Asignaciones, Subsidios y Subvenciones, y Pensiones y Jubilaciones </t>
  </si>
  <si>
    <t>Participaciones, Aportaciones, Convenios, Incentivos Derivados de la Colaboración Fiscal y Fondos Distintos de Aportaciones</t>
  </si>
  <si>
    <t xml:space="preserve">Transferencias, Asignaciones, Subsidios y Subvenciones, y Pensiones y Jubilaciones </t>
  </si>
  <si>
    <t>Otros Ingresos y Beneficios</t>
  </si>
  <si>
    <t xml:space="preserve">Ingresos Financieros  </t>
  </si>
  <si>
    <t>Incremento por Variación de Inventarios</t>
  </si>
  <si>
    <t>Disminución del Exceso de Estimaciones por Pérdida o Deterioro u Obsolescencia</t>
  </si>
  <si>
    <t>Disminución del Exceso de Provisiones</t>
  </si>
  <si>
    <t>Otros Ingresos y Beneficios Varios</t>
  </si>
  <si>
    <t>Total de Ingresos y Otros Beneficios</t>
  </si>
  <si>
    <t>GASTOS Y OTRAS PÉRDIDAS</t>
  </si>
  <si>
    <t>Gastos de Funcionamiento</t>
  </si>
  <si>
    <t xml:space="preserve">Servicios Personales  </t>
  </si>
  <si>
    <t>Materiales y Suministros</t>
  </si>
  <si>
    <t>Servicios Generales</t>
  </si>
  <si>
    <t>Transferencias, Asignaciones, Subsidios y Otras Ayudas</t>
  </si>
  <si>
    <t>Transferencias Internas y Asignaciones al Sector Público</t>
  </si>
  <si>
    <t>Transferencias al Resto del Sector Público</t>
  </si>
  <si>
    <t>Subsidios y Subvenciones</t>
  </si>
  <si>
    <t>Ayudas Sociales</t>
  </si>
  <si>
    <t>Pensiones y Jubilaciones</t>
  </si>
  <si>
    <t>Transferencias a Fideicomisos, Mandatos y Contratos Análogos</t>
  </si>
  <si>
    <t>Transferencias a la Seguridad Social</t>
  </si>
  <si>
    <t>Donativos</t>
  </si>
  <si>
    <t>Transferencias al Exterior</t>
  </si>
  <si>
    <t>Participaciones y Aportaciones</t>
  </si>
  <si>
    <t>Participaciones</t>
  </si>
  <si>
    <t>Convenios</t>
  </si>
  <si>
    <t>Intereses, Comisiones y Otros Gastos de la Deuda Pública</t>
  </si>
  <si>
    <t>Intereses de la Deuda Pública</t>
  </si>
  <si>
    <t>Comisiones de la Deuda Pública</t>
  </si>
  <si>
    <t>Gastos de la Deuda Pública</t>
  </si>
  <si>
    <t>Costo por Coberturas</t>
  </si>
  <si>
    <t>Apoyos Financieros</t>
  </si>
  <si>
    <t>Otros Gastos y Pérdidas Extraordinarias</t>
  </si>
  <si>
    <t>Estimaciones, Depreciaciones, Deterioros, Obsolescencia y Amortizaciones</t>
  </si>
  <si>
    <t>Provisiones</t>
  </si>
  <si>
    <t>Disminución de Inventarios</t>
  </si>
  <si>
    <t>Otros Gastos</t>
  </si>
  <si>
    <t>Inversión Pública</t>
  </si>
  <si>
    <t xml:space="preserve">Inversión Pública no Capitalizable </t>
  </si>
  <si>
    <t>Total de Gastos y Otras Pérdidas</t>
  </si>
  <si>
    <t>Estado de Variación en la Hacienda Pública</t>
  </si>
  <si>
    <t>Hacienda Pública / Patrimonio Contribuido</t>
  </si>
  <si>
    <t>Hacienda Pública / Patrimonio Generado de Ejercicios Anteriores</t>
  </si>
  <si>
    <t>Hacienda Pública / Patrimonio Generado del Ejercicio</t>
  </si>
  <si>
    <t>Exceso o Insuficiencia en la Actualización de la Hacienda Pública / Patrimonio</t>
  </si>
  <si>
    <t>TOTAL</t>
  </si>
  <si>
    <t xml:space="preserve">Aportaciones </t>
  </si>
  <si>
    <t>Actualización de la Hacienda Pública/Patrimonio</t>
  </si>
  <si>
    <t xml:space="preserve">Revalúos  </t>
  </si>
  <si>
    <t xml:space="preserve"> </t>
  </si>
  <si>
    <t>Hacienda Pública/Patrimonio Neto Final de 2022</t>
  </si>
  <si>
    <t>Estado de Cambios en la Situación Financiera</t>
  </si>
  <si>
    <t>Origen</t>
  </si>
  <si>
    <t>Aplicación</t>
  </si>
  <si>
    <t>Estado de Flujos de Efectivo</t>
  </si>
  <si>
    <t>Flujos de Efectivo de las Actividades de Operación</t>
  </si>
  <si>
    <t>1A10</t>
  </si>
  <si>
    <t>1A20</t>
  </si>
  <si>
    <t>Cuotas y Aportaciones de Seguridad Social</t>
  </si>
  <si>
    <t>1A30</t>
  </si>
  <si>
    <t>1A40</t>
  </si>
  <si>
    <t>1A50</t>
  </si>
  <si>
    <t>1A60</t>
  </si>
  <si>
    <t>1A70</t>
  </si>
  <si>
    <t>Ingresos por Venta de Bienes y Prestación de Servicios</t>
  </si>
  <si>
    <t>1A80</t>
  </si>
  <si>
    <t>1A90</t>
  </si>
  <si>
    <t>1A9999</t>
  </si>
  <si>
    <t>Otros Orígenes de Operación</t>
  </si>
  <si>
    <t>Servicios Personales</t>
  </si>
  <si>
    <t xml:space="preserve">Subsidios y Subvenciones </t>
  </si>
  <si>
    <t xml:space="preserve">Participaciones </t>
  </si>
  <si>
    <t>1B9999</t>
  </si>
  <si>
    <t>Otras Aplicaciones de Operación</t>
  </si>
  <si>
    <t>Flujos Netos de Efectivo por Actividades de Operación</t>
  </si>
  <si>
    <t xml:space="preserve">Flujos de Efectivo de las Actividades de Inversión </t>
  </si>
  <si>
    <t>2A5262</t>
  </si>
  <si>
    <t>2A5363</t>
  </si>
  <si>
    <t>2A5964</t>
  </si>
  <si>
    <t>Otros Orígenes de Inversión</t>
  </si>
  <si>
    <t>2B5160</t>
  </si>
  <si>
    <t>2B5256</t>
  </si>
  <si>
    <t>2B5999</t>
  </si>
  <si>
    <t>Otras Aplicaciones de Inversión</t>
  </si>
  <si>
    <t>Flujos Netos de Efectivo por Actividades de Inversión</t>
  </si>
  <si>
    <t>Flujos de Efectivo de las Actividades de Financiamiento</t>
  </si>
  <si>
    <t xml:space="preserve">   Endeudamiento Neto</t>
  </si>
  <si>
    <t>3A03</t>
  </si>
  <si>
    <t xml:space="preserve">   Interno</t>
  </si>
  <si>
    <t>3A04</t>
  </si>
  <si>
    <t xml:space="preserve">   Externo</t>
  </si>
  <si>
    <t xml:space="preserve">   Otros Orígenes de Financiamiento</t>
  </si>
  <si>
    <t xml:space="preserve">  Servicios de la Deuda</t>
  </si>
  <si>
    <t>3B9000</t>
  </si>
  <si>
    <t xml:space="preserve">  Interno</t>
  </si>
  <si>
    <t>3B910</t>
  </si>
  <si>
    <t xml:space="preserve">  Externo</t>
  </si>
  <si>
    <t>3B9900</t>
  </si>
  <si>
    <t xml:space="preserve">  Otras Aplicaciones de Financiamiento</t>
  </si>
  <si>
    <t>Flujos Netos de Efectivo por Actividades de Financiamiento</t>
  </si>
  <si>
    <t xml:space="preserve">Incremento/Disminución Neta en el Efectivo y Equivalentes al Efectivo </t>
  </si>
  <si>
    <t>4A1110</t>
  </si>
  <si>
    <t>Efectivo y Equivalentes al Efectivo al Inicio del Ejercicio</t>
  </si>
  <si>
    <t>Efectivo y Equivalentes al Efectivo al Final del Ejercicio</t>
  </si>
  <si>
    <t>(Pesos)</t>
  </si>
  <si>
    <t>Cuenta</t>
  </si>
  <si>
    <t>Importe</t>
  </si>
  <si>
    <t>Estado Analítico del Activo</t>
  </si>
  <si>
    <t>Saldo Inicial</t>
  </si>
  <si>
    <t>Cargos del Periodo</t>
  </si>
  <si>
    <t>Abonos del Periodo</t>
  </si>
  <si>
    <t>Saldo Final</t>
  </si>
  <si>
    <t>Variación del Periodo</t>
  </si>
  <si>
    <t xml:space="preserve"> ACTIVO </t>
  </si>
  <si>
    <t>1110</t>
  </si>
  <si>
    <t>1120</t>
  </si>
  <si>
    <t>1130</t>
  </si>
  <si>
    <t>1140</t>
  </si>
  <si>
    <t>1150</t>
  </si>
  <si>
    <t>1160</t>
  </si>
  <si>
    <t>1190</t>
  </si>
  <si>
    <t>Otros Activos  Circulantes</t>
  </si>
  <si>
    <t>1210</t>
  </si>
  <si>
    <t>1220</t>
  </si>
  <si>
    <t>1230</t>
  </si>
  <si>
    <t>1240</t>
  </si>
  <si>
    <t xml:space="preserve">Bienes Muebles </t>
  </si>
  <si>
    <t>1250</t>
  </si>
  <si>
    <t>1260</t>
  </si>
  <si>
    <t>1270</t>
  </si>
  <si>
    <t>1280</t>
  </si>
  <si>
    <t>1290</t>
  </si>
  <si>
    <t>Estado Analítico de la Deuda y Otros Pasivos</t>
  </si>
  <si>
    <t>Denominación de las Deudas</t>
  </si>
  <si>
    <t xml:space="preserve">Moneda de Contratación  </t>
  </si>
  <si>
    <t>Institución o País Acreedor</t>
  </si>
  <si>
    <t>Saldo Inicial del Periodo</t>
  </si>
  <si>
    <t>Saldo Final del Periodo</t>
  </si>
  <si>
    <t>DEUDA PÚBLICA</t>
  </si>
  <si>
    <t xml:space="preserve">Corto Plazo               </t>
  </si>
  <si>
    <t>Deuda Interna</t>
  </si>
  <si>
    <t>C1a</t>
  </si>
  <si>
    <t>Instituciones de Crédito</t>
  </si>
  <si>
    <t>Peso</t>
  </si>
  <si>
    <t>México</t>
  </si>
  <si>
    <t>C1b</t>
  </si>
  <si>
    <t>Títulos y Valores</t>
  </si>
  <si>
    <t>C1c</t>
  </si>
  <si>
    <t>Arrendamientos Financieros</t>
  </si>
  <si>
    <t>Deuda Externa</t>
  </si>
  <si>
    <t>C2a</t>
  </si>
  <si>
    <t>Organismos Financieros Internacionales</t>
  </si>
  <si>
    <t>C2b</t>
  </si>
  <si>
    <t>Deuda Bilateral</t>
  </si>
  <si>
    <t>C2c</t>
  </si>
  <si>
    <t>C2d</t>
  </si>
  <si>
    <t xml:space="preserve">   Subtotal de Deuda Pública a Corto Plazo</t>
  </si>
  <si>
    <t xml:space="preserve">Largo Plazo           </t>
  </si>
  <si>
    <t>L1a</t>
  </si>
  <si>
    <t>L1b</t>
  </si>
  <si>
    <t>L1c</t>
  </si>
  <si>
    <t>L2a</t>
  </si>
  <si>
    <t>L2b</t>
  </si>
  <si>
    <t>L2c</t>
  </si>
  <si>
    <t>L2D</t>
  </si>
  <si>
    <t xml:space="preserve">    Subtotal de Deuda Pública a Largo Plazo</t>
  </si>
  <si>
    <t>3a</t>
  </si>
  <si>
    <t>Total de Otros Pasivos</t>
  </si>
  <si>
    <t>Total de Deuda Pública y Otros Pasivos</t>
  </si>
  <si>
    <t>Activo</t>
  </si>
  <si>
    <t>BANCOS/TESORERÍA</t>
  </si>
  <si>
    <t>DERECHOS A RECIBIR BIENES O SERVICIOS</t>
  </si>
  <si>
    <t>Suma</t>
  </si>
  <si>
    <t>Inversiones Financieras</t>
  </si>
  <si>
    <t>Bienes Muebles, Inmuebles e Intangibles</t>
  </si>
  <si>
    <t>BIENES MUEBLES</t>
  </si>
  <si>
    <t>ACTIVOS INTANGIBLES</t>
  </si>
  <si>
    <t>Estimaciones y Deterioros</t>
  </si>
  <si>
    <t>Otros Activos</t>
  </si>
  <si>
    <t>Pasivo</t>
  </si>
  <si>
    <t>Efectivo y equivalentes</t>
  </si>
  <si>
    <t>INVERSIONES TEMPORALES (HASTA 3 MESES)</t>
  </si>
  <si>
    <t>FONDOS CON AFECTACIÓN ESPECÍFICA</t>
  </si>
  <si>
    <t>DEPÓSITOS DE FONDOS DE TERCEROS EN GARANTÍA Y/O ADMINISTRACIÓN</t>
  </si>
  <si>
    <t>Depreciación</t>
  </si>
  <si>
    <t>Amortización</t>
  </si>
  <si>
    <t>Incrementos en las provisiones</t>
  </si>
  <si>
    <t>Incremento en cuentas por cobrar</t>
  </si>
  <si>
    <t>Estado Analítico de Ingresos</t>
  </si>
  <si>
    <t>Rubro de Ingresos</t>
  </si>
  <si>
    <t>Ingreso</t>
  </si>
  <si>
    <t>Diferencia</t>
  </si>
  <si>
    <t>Estimado</t>
  </si>
  <si>
    <t>Ampliaciones y 
Reducciones</t>
  </si>
  <si>
    <t>Modificado</t>
  </si>
  <si>
    <t>Devengado</t>
  </si>
  <si>
    <t>Recaudado</t>
  </si>
  <si>
    <t>(1)</t>
  </si>
  <si>
    <t>(2)</t>
  </si>
  <si>
    <t>(3= 1 + 2)</t>
  </si>
  <si>
    <t>(4)</t>
  </si>
  <si>
    <t>(5)</t>
  </si>
  <si>
    <t>(6= 5 - 1)</t>
  </si>
  <si>
    <t xml:space="preserve">Ingresos por Venta de Bienes, Prestación de Servicios y Otros Ingresos </t>
  </si>
  <si>
    <t>Ingresos Derivados de Financiamientos</t>
  </si>
  <si>
    <t>Total</t>
  </si>
  <si>
    <t>Ingresos excedentes</t>
  </si>
  <si>
    <t>Estado Analítico de Ingresos
Por Fuente de Financiamiento</t>
  </si>
  <si>
    <t xml:space="preserve">Ingresos del Poder Ejecutivo Federal o Estatal y de los Municipios </t>
  </si>
  <si>
    <t>Ingresos de los Entes Públicos de los Poderes Legislativo y Judicial, de los Órganos Autónomos y del Sector Paraestatal o Paramunicipal, así como de las Empresas Productivas del Estado</t>
  </si>
  <si>
    <t xml:space="preserve">Ingresos por Venta de Bienes, Prestación de
Servicios y Otros Ingresos </t>
  </si>
  <si>
    <t>Ingresos derivados de financiamiento</t>
  </si>
  <si>
    <t>Estado Analítico del Ejercicio del Presupuesto de Egresos</t>
  </si>
  <si>
    <t>Clasificación Económica (por Tipo de Gasto)</t>
  </si>
  <si>
    <t xml:space="preserve">Egresos </t>
  </si>
  <si>
    <t>Subejercicio</t>
  </si>
  <si>
    <t>Aprobado</t>
  </si>
  <si>
    <t>Ampliaciones/ (Reducciones)</t>
  </si>
  <si>
    <t>Pagado</t>
  </si>
  <si>
    <t>3 = ( 1 + 2 )</t>
  </si>
  <si>
    <t>6 = ( 3 - 4 )</t>
  </si>
  <si>
    <t>Gasto Corriente</t>
  </si>
  <si>
    <t>Gasto de Capital</t>
  </si>
  <si>
    <t>Amortización de la Deuda y Disminución de Pasivos</t>
  </si>
  <si>
    <t>Total del Gasto</t>
  </si>
  <si>
    <t>Clasificación Administrativa</t>
  </si>
  <si>
    <t>Egresos</t>
  </si>
  <si>
    <t>Ampliaciones/ 
(Reducciones)</t>
  </si>
  <si>
    <t>RECTORIA</t>
  </si>
  <si>
    <t xml:space="preserve">          RECTORIA</t>
  </si>
  <si>
    <t>DIRECCION DE VINCULACION</t>
  </si>
  <si>
    <t xml:space="preserve">          VINCULACION</t>
  </si>
  <si>
    <t>DIRECCION DE PLANEACION</t>
  </si>
  <si>
    <t xml:space="preserve">          PLANEACION</t>
  </si>
  <si>
    <t xml:space="preserve">          SERVICIOS ESCOLARES</t>
  </si>
  <si>
    <t>DEPARTAMENTO JURIDICO</t>
  </si>
  <si>
    <t xml:space="preserve">          JURIDICO</t>
  </si>
  <si>
    <t>DIRECCION DE ADMINISTRACION Y FINANZAS</t>
  </si>
  <si>
    <t xml:space="preserve">          ADMINISTRACION Y FINANZAS</t>
  </si>
  <si>
    <t xml:space="preserve">          SERVICIOS GENERALES</t>
  </si>
  <si>
    <t xml:space="preserve">          SOPORTE TECNICO</t>
  </si>
  <si>
    <t>DIRECCION ACADEMICA</t>
  </si>
  <si>
    <t xml:space="preserve">          DIRECCION ACADEMICA</t>
  </si>
  <si>
    <t>ÓRGANO INTERNO DE CONTROL</t>
  </si>
  <si>
    <t xml:space="preserve">          ÓRGANO INTERNO DE CONTROL</t>
  </si>
  <si>
    <t>Clasificación por Objeto del Gasto (Capítulo y Concepto)</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</si>
  <si>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</si>
  <si>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</si>
  <si>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</si>
  <si>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</si>
  <si>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</si>
  <si>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</si>
  <si>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</si>
  <si>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</si>
  <si>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</si>
  <si>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</si>
  <si>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</si>
  <si>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</si>
  <si>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</si>
  <si>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</si>
  <si>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</si>
  <si>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</si>
  <si>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</si>
  <si>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</si>
  <si>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</si>
  <si>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</si>
  <si>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</si>
  <si>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</si>
  <si>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</si>
  <si>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</si>
  <si>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</si>
  <si>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 Fideicomisos, Mandatos y Otros Análogos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</si>
  <si>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</si>
  <si>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</si>
  <si>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</si>
  <si>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</si>
  <si>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</si>
  <si>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</si>
  <si>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</si>
  <si>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</si>
  <si>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</si>
  <si>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</si>
  <si>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</si>
  <si>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</si>
  <si>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</si>
  <si>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</si>
  <si>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</si>
  <si>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</si>
  <si>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</si>
  <si>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</si>
  <si>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</si>
  <si>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Deuda Pública</t>
  </si>
  <si>
    <t>Amortización de la Deuda Pública</t>
  </si>
  <si>
    <t>Adeudos de Ejercicios Fiscales Anteriores (Adefas)</t>
  </si>
  <si>
    <t>Clasificación Funcional (Finalidad y Función)</t>
  </si>
  <si>
    <t>Gobierno</t>
  </si>
  <si>
    <t>1100</t>
  </si>
  <si>
    <t>Legislación</t>
  </si>
  <si>
    <t>1200</t>
  </si>
  <si>
    <t>Justicia</t>
  </si>
  <si>
    <t>1300</t>
  </si>
  <si>
    <t>Coordinación de la Política de Gobierno</t>
  </si>
  <si>
    <t>1400</t>
  </si>
  <si>
    <t>Relaciones Exteriores</t>
  </si>
  <si>
    <t>1500</t>
  </si>
  <si>
    <t>Asuntos Financieros y Hacendarios</t>
  </si>
  <si>
    <t>1600</t>
  </si>
  <si>
    <t>Seguridad Nacional</t>
  </si>
  <si>
    <t>1700</t>
  </si>
  <si>
    <t>Asuntos de Orden Público y de Seguridad Interior</t>
  </si>
  <si>
    <t>1800</t>
  </si>
  <si>
    <t>Desarrollo Social</t>
  </si>
  <si>
    <t>2100</t>
  </si>
  <si>
    <t>Protección Ambiental</t>
  </si>
  <si>
    <t>2200</t>
  </si>
  <si>
    <t>Vivienda y Servicios a la Comunidad</t>
  </si>
  <si>
    <t>2300</t>
  </si>
  <si>
    <t>Salud</t>
  </si>
  <si>
    <t>2400</t>
  </si>
  <si>
    <t>Recreación, Cultura y Otras Manifestaciones Sociales</t>
  </si>
  <si>
    <t>2500</t>
  </si>
  <si>
    <t>Educación</t>
  </si>
  <si>
    <t>2600</t>
  </si>
  <si>
    <t>Protección Social</t>
  </si>
  <si>
    <t>2700</t>
  </si>
  <si>
    <t>Otros Asuntos Sociales</t>
  </si>
  <si>
    <t>Desarrollo Económico</t>
  </si>
  <si>
    <t>3100</t>
  </si>
  <si>
    <t>Asuntos Económicos, Comerciales y Laborales en General</t>
  </si>
  <si>
    <t>3200</t>
  </si>
  <si>
    <t>Agropecuaria, Silvicultura, Pesca y Caza</t>
  </si>
  <si>
    <t>3300</t>
  </si>
  <si>
    <t>Combustibles y Energía</t>
  </si>
  <si>
    <t>3400</t>
  </si>
  <si>
    <t>Minería, Manufacturas y Construcción</t>
  </si>
  <si>
    <t>3500</t>
  </si>
  <si>
    <t>Transporte</t>
  </si>
  <si>
    <t>3600</t>
  </si>
  <si>
    <t>Comunicaciones</t>
  </si>
  <si>
    <t>3700</t>
  </si>
  <si>
    <t>Turismo</t>
  </si>
  <si>
    <t>3800</t>
  </si>
  <si>
    <t>Ciencia, Tecnología e Innovación</t>
  </si>
  <si>
    <t>3900</t>
  </si>
  <si>
    <t>Otras Industrias y Otros Asuntos Económicos</t>
  </si>
  <si>
    <t>Otras no Clasificadas en Funciones Anteriores</t>
  </si>
  <si>
    <t>4100</t>
  </si>
  <si>
    <t>Transacciones de la Deuda Publica / Costo Financiero de la Deuda</t>
  </si>
  <si>
    <t>4200</t>
  </si>
  <si>
    <t>Transferencias, Participaciones y Aportaciones entre Diferentes Niveles y Ordenes de Gobierno</t>
  </si>
  <si>
    <t>4300</t>
  </si>
  <si>
    <t>Saneamiento del Sistema Financiero</t>
  </si>
  <si>
    <t>4400</t>
  </si>
  <si>
    <t>Adeudos de Ejercicios Fiscales Anteriores</t>
  </si>
  <si>
    <t>Endeudamiento Neto</t>
  </si>
  <si>
    <t>Identificación de Crédito o Instrumento</t>
  </si>
  <si>
    <t>Contratación / Colocación</t>
  </si>
  <si>
    <t xml:space="preserve">Endeudamiento Neto </t>
  </si>
  <si>
    <t>A</t>
  </si>
  <si>
    <t>B</t>
  </si>
  <si>
    <t>C = A - B</t>
  </si>
  <si>
    <t>Créditos Bancarios</t>
  </si>
  <si>
    <t>1z</t>
  </si>
  <si>
    <t>Total Créditos Bancarios</t>
  </si>
  <si>
    <t>Otros Instrumentos de Deuda</t>
  </si>
  <si>
    <t>2z</t>
  </si>
  <si>
    <t>Total Otros Instrumentos de Deuda</t>
  </si>
  <si>
    <t>Intereses de la Deuda</t>
  </si>
  <si>
    <t>Total de intereses de Créditos Bancarios</t>
  </si>
  <si>
    <t>Total de intereses de Otros Instrumentos de Deuda</t>
  </si>
  <si>
    <t>Indicadores de Postura Fiscal</t>
  </si>
  <si>
    <t xml:space="preserve">(Cifras en pesos) </t>
  </si>
  <si>
    <t>Estimado/Aprobado</t>
  </si>
  <si>
    <t>Recaudado/Pagado</t>
  </si>
  <si>
    <t xml:space="preserve">I. Ingresos Presupuestarios </t>
  </si>
  <si>
    <t>1A</t>
  </si>
  <si>
    <t xml:space="preserve">1. Ingresos del Gobierno de la Entidad Federativa </t>
  </si>
  <si>
    <t>1B</t>
  </si>
  <si>
    <t xml:space="preserve">2. Ingresos del Sector Paraestatal </t>
  </si>
  <si>
    <t xml:space="preserve">II. Egresos Presupuestarios </t>
  </si>
  <si>
    <t>2A</t>
  </si>
  <si>
    <t xml:space="preserve">3. Egresos del Gobierno de la Entidad Federativa </t>
  </si>
  <si>
    <t>2B</t>
  </si>
  <si>
    <t xml:space="preserve">4. Egresos del Sector Paraestatal </t>
  </si>
  <si>
    <t>III. Balance Presupuestario (Superávit o Déficit) (III = I - II)</t>
  </si>
  <si>
    <t>III. Balance presupuestario (Superávit o Déficit)</t>
  </si>
  <si>
    <t>3A</t>
  </si>
  <si>
    <t>IV. Intereses, Comisiones y Gastos de la Deuda</t>
  </si>
  <si>
    <t>V. Balance Primario (Superávit o Déficit) (V= III + IV)</t>
  </si>
  <si>
    <t>A. Financiamiento</t>
  </si>
  <si>
    <t>4A</t>
  </si>
  <si>
    <t>B. Amortización de la deuda</t>
  </si>
  <si>
    <t>4B</t>
  </si>
  <si>
    <t>C. Financiamiento Neto</t>
  </si>
  <si>
    <t>Flujo de Fondos</t>
  </si>
  <si>
    <t>Estimado /
 Aprobado</t>
  </si>
  <si>
    <t>Recaudado / 
Pagado</t>
  </si>
  <si>
    <t>Rubros de Ingresos</t>
  </si>
  <si>
    <t>Ingresos por Venta de Bienes, Prestación de Servicios y Otros Ingresos</t>
  </si>
  <si>
    <t xml:space="preserve">Participaciones, Aportaciones, Convenios, Incentivos Derivados de la Colaboración Fiscal y Fondos Distintos de Aportaciones </t>
  </si>
  <si>
    <t>Capítulos de Gasto</t>
  </si>
  <si>
    <t xml:space="preserve">Participaciones y Aportaciones </t>
  </si>
  <si>
    <t>Total de las operaciones</t>
  </si>
  <si>
    <t>Gasto por Categoría Programática</t>
  </si>
  <si>
    <t>Ampliaciones/
 (Reducciones)</t>
  </si>
  <si>
    <t xml:space="preserve">Programas </t>
  </si>
  <si>
    <t>Subsidios: Sector Social y Privado o Entidades Federativas y Municipios</t>
  </si>
  <si>
    <t>S</t>
  </si>
  <si>
    <t>Sujetos a Reglas de Operación</t>
  </si>
  <si>
    <t>U</t>
  </si>
  <si>
    <t>Otros Subsidios</t>
  </si>
  <si>
    <t>Desempeño de las Funciones</t>
  </si>
  <si>
    <t>E</t>
  </si>
  <si>
    <t>Prestación de Servicios Públicos</t>
  </si>
  <si>
    <t>Provisión de Bienes Públicos</t>
  </si>
  <si>
    <t>P</t>
  </si>
  <si>
    <t>Planeación, seguimiento y evaluación de políticas públicas</t>
  </si>
  <si>
    <t>F</t>
  </si>
  <si>
    <t>Promoción y fomento</t>
  </si>
  <si>
    <t>G</t>
  </si>
  <si>
    <t>Regulación y supervisión</t>
  </si>
  <si>
    <t>Funciones de las Fuerzas Armadas (Únicamente Gobierno Federal)</t>
  </si>
  <si>
    <t>R</t>
  </si>
  <si>
    <t xml:space="preserve">Específicos </t>
  </si>
  <si>
    <t>K</t>
  </si>
  <si>
    <t>Proyectos de Inversión</t>
  </si>
  <si>
    <t>Administrativos y de Apoyo</t>
  </si>
  <si>
    <t>M</t>
  </si>
  <si>
    <t>Apoyo al proceso presupuestario y para mejorar la eficiencia institucional</t>
  </si>
  <si>
    <t>O</t>
  </si>
  <si>
    <t>Apoyo a la función pública y al mejoramiento de la gestión</t>
  </si>
  <si>
    <t>W</t>
  </si>
  <si>
    <t>Operaciones ajenas</t>
  </si>
  <si>
    <t>Compromisos</t>
  </si>
  <si>
    <t>L</t>
  </si>
  <si>
    <t>Obligaciones de cumplimiento de resolución jurisdiccional</t>
  </si>
  <si>
    <t>N</t>
  </si>
  <si>
    <t>Desastres Naturales</t>
  </si>
  <si>
    <t>Obligaciones</t>
  </si>
  <si>
    <t>J</t>
  </si>
  <si>
    <t>Pensiones y jubilaciones</t>
  </si>
  <si>
    <t>T</t>
  </si>
  <si>
    <t>Aportaciones a la seguridad social</t>
  </si>
  <si>
    <t>Y</t>
  </si>
  <si>
    <t>Aportaciones a fondos de estabilización</t>
  </si>
  <si>
    <t>Z</t>
  </si>
  <si>
    <t>Aportaciones a fondos de inversión y reestructura de pensiones</t>
  </si>
  <si>
    <t>Programas de Gasto Federalizado (Gobierno Federal)</t>
  </si>
  <si>
    <t>I</t>
  </si>
  <si>
    <t>Gasto Federalizado</t>
  </si>
  <si>
    <t>C</t>
  </si>
  <si>
    <t>Participaciones a entidades federativas y municipios</t>
  </si>
  <si>
    <t>D</t>
  </si>
  <si>
    <t>Costo financiero, deuda o apoyos a deudores y ahorradores de la banca</t>
  </si>
  <si>
    <t>H</t>
  </si>
  <si>
    <t>Adeudos de ejercicios fiscales anteriores</t>
  </si>
  <si>
    <t>Código</t>
  </si>
  <si>
    <t>Descripción del Bien</t>
  </si>
  <si>
    <t>Valor en Libros</t>
  </si>
  <si>
    <t>5111000162-1</t>
  </si>
  <si>
    <t>5111000162-2</t>
  </si>
  <si>
    <t>5111000162-3</t>
  </si>
  <si>
    <t>5111000162-4</t>
  </si>
  <si>
    <t>5111000162-5</t>
  </si>
  <si>
    <t>5111000162-6</t>
  </si>
  <si>
    <t>5110100162-1</t>
  </si>
  <si>
    <t>5110100162-2</t>
  </si>
  <si>
    <t>5110100162-3</t>
  </si>
  <si>
    <t>5110100162-4</t>
  </si>
  <si>
    <t>5110100162-5</t>
  </si>
  <si>
    <t>5110100162-6</t>
  </si>
  <si>
    <t>5110100162-7</t>
  </si>
  <si>
    <t>5110100162-8</t>
  </si>
  <si>
    <t>5110100162-9</t>
  </si>
  <si>
    <t>5110100162-10</t>
  </si>
  <si>
    <t>5110100162-11</t>
  </si>
  <si>
    <t>5110100162-12</t>
  </si>
  <si>
    <t>5110100162-13</t>
  </si>
  <si>
    <t>5110100162-14</t>
  </si>
  <si>
    <t>5110100162-15</t>
  </si>
  <si>
    <t>5110100162-16</t>
  </si>
  <si>
    <t>5110100162-17</t>
  </si>
  <si>
    <t>5110100162-18</t>
  </si>
  <si>
    <t>5110100162-19</t>
  </si>
  <si>
    <t>5110100162-20</t>
  </si>
  <si>
    <t>5110100162-21</t>
  </si>
  <si>
    <t>5111000105-1</t>
  </si>
  <si>
    <t>5111000105-2</t>
  </si>
  <si>
    <t>5111000126-1</t>
  </si>
  <si>
    <t>5111000126-2</t>
  </si>
  <si>
    <t>5111000126-3</t>
  </si>
  <si>
    <t>5111000126-4</t>
  </si>
  <si>
    <t>5111000126-5</t>
  </si>
  <si>
    <t>5111000126-6</t>
  </si>
  <si>
    <t>5111000116-1</t>
  </si>
  <si>
    <t>5111000116-2</t>
  </si>
  <si>
    <t>5111000116-3</t>
  </si>
  <si>
    <t>5111000116-4</t>
  </si>
  <si>
    <t>5111000116-5</t>
  </si>
  <si>
    <t>5111000116-6</t>
  </si>
  <si>
    <t>5111000116-7</t>
  </si>
  <si>
    <t>5111000116-8</t>
  </si>
  <si>
    <t>5111000116-9</t>
  </si>
  <si>
    <t>5111000116-10</t>
  </si>
  <si>
    <t>5111000116-11</t>
  </si>
  <si>
    <t>5111000116-12</t>
  </si>
  <si>
    <t>5111000116-13</t>
  </si>
  <si>
    <t>5111000116-14</t>
  </si>
  <si>
    <t>5111000116-15</t>
  </si>
  <si>
    <t>5111000116-16</t>
  </si>
  <si>
    <t>5111000116-17</t>
  </si>
  <si>
    <t>5111000116-18</t>
  </si>
  <si>
    <t>5111000116-19</t>
  </si>
  <si>
    <t>5111000116-20</t>
  </si>
  <si>
    <t>5111000116-21</t>
  </si>
  <si>
    <t>5111000116-22</t>
  </si>
  <si>
    <t>5111000116-23</t>
  </si>
  <si>
    <t>5111000116-24</t>
  </si>
  <si>
    <t>5111000115-1</t>
  </si>
  <si>
    <t>5111000115-2</t>
  </si>
  <si>
    <t>5111000115-3</t>
  </si>
  <si>
    <t>5111000115-4</t>
  </si>
  <si>
    <t>5111000115-5</t>
  </si>
  <si>
    <t>5111000115-6</t>
  </si>
  <si>
    <t>5111000115-7</t>
  </si>
  <si>
    <t>5111000115-8</t>
  </si>
  <si>
    <t>5111000115-9</t>
  </si>
  <si>
    <t>5111000115-10</t>
  </si>
  <si>
    <t>5111000115-11</t>
  </si>
  <si>
    <t>5111000115-12</t>
  </si>
  <si>
    <t>5110100001-1</t>
  </si>
  <si>
    <t>5110100001-2</t>
  </si>
  <si>
    <t>5110100001-3</t>
  </si>
  <si>
    <t>5110100001-4</t>
  </si>
  <si>
    <t>5110100001-5</t>
  </si>
  <si>
    <t>5110100001-6</t>
  </si>
  <si>
    <t>5110100001-7</t>
  </si>
  <si>
    <t>5110100001-8</t>
  </si>
  <si>
    <t>5110100001-9</t>
  </si>
  <si>
    <t>5110100001-10</t>
  </si>
  <si>
    <t>5110100001-11</t>
  </si>
  <si>
    <t>5110100001-12</t>
  </si>
  <si>
    <t>5110100001-13</t>
  </si>
  <si>
    <t>5110100001-14</t>
  </si>
  <si>
    <t>5110100001-15</t>
  </si>
  <si>
    <t>5110100001-16</t>
  </si>
  <si>
    <t>5111000002-1</t>
  </si>
  <si>
    <t>5111000002-2</t>
  </si>
  <si>
    <t>5111000002-3</t>
  </si>
  <si>
    <t>5110100002-1</t>
  </si>
  <si>
    <t>5110100002-2</t>
  </si>
  <si>
    <t>5110100002-3</t>
  </si>
  <si>
    <t>5110100002-4</t>
  </si>
  <si>
    <t>5111000101-1</t>
  </si>
  <si>
    <t>5111000143-1</t>
  </si>
  <si>
    <t>5110100143-1</t>
  </si>
  <si>
    <t>5111000154-1</t>
  </si>
  <si>
    <t>5111000154-2</t>
  </si>
  <si>
    <t>5111000154-3</t>
  </si>
  <si>
    <t>5111000108-1</t>
  </si>
  <si>
    <t>5111000108-2</t>
  </si>
  <si>
    <t>5111000108-3</t>
  </si>
  <si>
    <t>5111000108-4</t>
  </si>
  <si>
    <t>5111000108-5</t>
  </si>
  <si>
    <t>5111000108-6</t>
  </si>
  <si>
    <t>5111000108-7</t>
  </si>
  <si>
    <t>5111000108-8</t>
  </si>
  <si>
    <t>5111000108-9</t>
  </si>
  <si>
    <t>5111000108-10</t>
  </si>
  <si>
    <t>5111000108-11</t>
  </si>
  <si>
    <t>5111000108-12</t>
  </si>
  <si>
    <t>5111000108-13</t>
  </si>
  <si>
    <t>5111000108-14</t>
  </si>
  <si>
    <t>5111000108-15</t>
  </si>
  <si>
    <t>5111000108-16</t>
  </si>
  <si>
    <t>5111000108-17</t>
  </si>
  <si>
    <t>5111000108-18</t>
  </si>
  <si>
    <t>5111000108-19</t>
  </si>
  <si>
    <t>5111000108-20</t>
  </si>
  <si>
    <t>5111000108-21</t>
  </si>
  <si>
    <t>5111000108-22</t>
  </si>
  <si>
    <t>5111000108-23</t>
  </si>
  <si>
    <t>5111000108-24</t>
  </si>
  <si>
    <t>5111000108-25</t>
  </si>
  <si>
    <t>5111000108-26</t>
  </si>
  <si>
    <t>5111000108-27</t>
  </si>
  <si>
    <t>5111000108-28</t>
  </si>
  <si>
    <t>5111000108-29</t>
  </si>
  <si>
    <t>5111000108-30</t>
  </si>
  <si>
    <t>5111000108-31</t>
  </si>
  <si>
    <t>5111000108-32</t>
  </si>
  <si>
    <t>5111000108-33</t>
  </si>
  <si>
    <t>5111000108-34</t>
  </si>
  <si>
    <t>5111000108-35</t>
  </si>
  <si>
    <t>5111000108-36</t>
  </si>
  <si>
    <t>5111000108-37</t>
  </si>
  <si>
    <t>5111000108-38</t>
  </si>
  <si>
    <t>5111000108-39</t>
  </si>
  <si>
    <t>5111000108-40</t>
  </si>
  <si>
    <t>5111000108-41</t>
  </si>
  <si>
    <t>5111000108-42</t>
  </si>
  <si>
    <t>5111000108-43</t>
  </si>
  <si>
    <t>5111000108-44</t>
  </si>
  <si>
    <t>5111000108-45</t>
  </si>
  <si>
    <t>5111000108-46</t>
  </si>
  <si>
    <t>5111000108-47</t>
  </si>
  <si>
    <t>5111000108-48</t>
  </si>
  <si>
    <t>5111000108-49</t>
  </si>
  <si>
    <t>5111000108-50</t>
  </si>
  <si>
    <t>5111000108-51</t>
  </si>
  <si>
    <t>5111000108-52</t>
  </si>
  <si>
    <t>5111000108-53</t>
  </si>
  <si>
    <t>5111000108-54</t>
  </si>
  <si>
    <t>5111000108-55</t>
  </si>
  <si>
    <t>5111000108-56</t>
  </si>
  <si>
    <t>5111000108-57</t>
  </si>
  <si>
    <t>5111000108-58</t>
  </si>
  <si>
    <t>5111000108-59</t>
  </si>
  <si>
    <t>5111000108-60</t>
  </si>
  <si>
    <t>5111000108-61</t>
  </si>
  <si>
    <t>5111000108-62</t>
  </si>
  <si>
    <t>5111000108-63</t>
  </si>
  <si>
    <t>5111000108-64</t>
  </si>
  <si>
    <t>5111000108-65</t>
  </si>
  <si>
    <t>5111000108-66</t>
  </si>
  <si>
    <t>5111000108-67</t>
  </si>
  <si>
    <t>5111000108-68</t>
  </si>
  <si>
    <t>5111000108-69</t>
  </si>
  <si>
    <t>5111000108-70</t>
  </si>
  <si>
    <t>5111000108-71</t>
  </si>
  <si>
    <t>5111000108-72</t>
  </si>
  <si>
    <t>5111000108-73</t>
  </si>
  <si>
    <t>5111000108-74</t>
  </si>
  <si>
    <t>5111000108-75</t>
  </si>
  <si>
    <t>5111000108-76</t>
  </si>
  <si>
    <t>5111000108-77</t>
  </si>
  <si>
    <t>5110100182-1</t>
  </si>
  <si>
    <t>5110100180-1</t>
  </si>
  <si>
    <t>5111000151-1</t>
  </si>
  <si>
    <t>5111000151-2</t>
  </si>
  <si>
    <t>5111000151-3</t>
  </si>
  <si>
    <t>5111000151-4</t>
  </si>
  <si>
    <t>5110100151-1</t>
  </si>
  <si>
    <t>5110100151-2</t>
  </si>
  <si>
    <t>5111000157-1</t>
  </si>
  <si>
    <t>5111000150-4</t>
  </si>
  <si>
    <t>5111000150-5</t>
  </si>
  <si>
    <t>5111000150-6</t>
  </si>
  <si>
    <t>5111000150-7</t>
  </si>
  <si>
    <t>5111000150-8</t>
  </si>
  <si>
    <t>5111000150-9</t>
  </si>
  <si>
    <t>5111000150-10</t>
  </si>
  <si>
    <t>5111000150-11</t>
  </si>
  <si>
    <t>5111000150-1</t>
  </si>
  <si>
    <t>5111000150-2</t>
  </si>
  <si>
    <t>5111000150-3</t>
  </si>
  <si>
    <t>5111000114-1</t>
  </si>
  <si>
    <t>5111000114-2</t>
  </si>
  <si>
    <t>5111000114-3</t>
  </si>
  <si>
    <t>5111000114-4</t>
  </si>
  <si>
    <t>5111000114-5</t>
  </si>
  <si>
    <t>5111000114-6</t>
  </si>
  <si>
    <t>5111000114-7</t>
  </si>
  <si>
    <t>5111000114-8</t>
  </si>
  <si>
    <t>5111000114-9</t>
  </si>
  <si>
    <t>5111000114-10</t>
  </si>
  <si>
    <t>5111000114-11</t>
  </si>
  <si>
    <t>5111000114-12</t>
  </si>
  <si>
    <t>5111000114-13</t>
  </si>
  <si>
    <t>5111000114-14</t>
  </si>
  <si>
    <t>5111000114-15</t>
  </si>
  <si>
    <t>5111000114-16</t>
  </si>
  <si>
    <t>5111000112-1</t>
  </si>
  <si>
    <t>5111000112-2</t>
  </si>
  <si>
    <t>5111000112-3</t>
  </si>
  <si>
    <t>5111000112-4</t>
  </si>
  <si>
    <t>5111000112-5</t>
  </si>
  <si>
    <t>5111000112-6</t>
  </si>
  <si>
    <t>5111000112-7</t>
  </si>
  <si>
    <t>5111000112-8</t>
  </si>
  <si>
    <t>5111000112-9</t>
  </si>
  <si>
    <t>5111000112-10</t>
  </si>
  <si>
    <t>5111000112-11</t>
  </si>
  <si>
    <t>5111000112-12</t>
  </si>
  <si>
    <t>5111000112-13</t>
  </si>
  <si>
    <t>5111000112-14</t>
  </si>
  <si>
    <t>5111000112-15</t>
  </si>
  <si>
    <t>5111000112-16</t>
  </si>
  <si>
    <t>5111000112-17</t>
  </si>
  <si>
    <t>5111000112-18</t>
  </si>
  <si>
    <t>5111000112-19</t>
  </si>
  <si>
    <t>5111000112-20</t>
  </si>
  <si>
    <t>5111000112-21</t>
  </si>
  <si>
    <t>5111000112-22</t>
  </si>
  <si>
    <t>5110100112-1</t>
  </si>
  <si>
    <t>5110100112-2</t>
  </si>
  <si>
    <t>5110100112-3</t>
  </si>
  <si>
    <t>5110100112-4</t>
  </si>
  <si>
    <t>5110100112-5</t>
  </si>
  <si>
    <t>5110100112-6</t>
  </si>
  <si>
    <t>5110100112-7</t>
  </si>
  <si>
    <t>5110100112-8</t>
  </si>
  <si>
    <t>5110100112-9</t>
  </si>
  <si>
    <t>5110100112-10</t>
  </si>
  <si>
    <t>5111000114-17</t>
  </si>
  <si>
    <t>5111000114-18</t>
  </si>
  <si>
    <t>5110100114-1</t>
  </si>
  <si>
    <t>5110100114-2</t>
  </si>
  <si>
    <t>5110100114-3</t>
  </si>
  <si>
    <t>5110100114-4</t>
  </si>
  <si>
    <t>5110100114-5</t>
  </si>
  <si>
    <t>5110100114-6</t>
  </si>
  <si>
    <t>5110100114-7</t>
  </si>
  <si>
    <t>5110100114-8</t>
  </si>
  <si>
    <t>5110100114-9</t>
  </si>
  <si>
    <t>5110100114-10</t>
  </si>
  <si>
    <t>5111000156-1</t>
  </si>
  <si>
    <t>5111000156-2</t>
  </si>
  <si>
    <t>5111000028-1</t>
  </si>
  <si>
    <t>5111000028-2</t>
  </si>
  <si>
    <t>5111000028-3</t>
  </si>
  <si>
    <t>5111000028-4</t>
  </si>
  <si>
    <t>5111000028-5</t>
  </si>
  <si>
    <t>5111000028-6</t>
  </si>
  <si>
    <t>5111000028-7</t>
  </si>
  <si>
    <t>5111000028-8</t>
  </si>
  <si>
    <t>5111000028-9</t>
  </si>
  <si>
    <t>5111000028-10</t>
  </si>
  <si>
    <t>5110100028-1</t>
  </si>
  <si>
    <t>5110100028-2</t>
  </si>
  <si>
    <t>5110100028-3</t>
  </si>
  <si>
    <t>5110100028-4</t>
  </si>
  <si>
    <t>5110100028-5</t>
  </si>
  <si>
    <t>5110100028-6</t>
  </si>
  <si>
    <t>5110100028-7</t>
  </si>
  <si>
    <t>5110100028-8</t>
  </si>
  <si>
    <t>5110100028-9</t>
  </si>
  <si>
    <t>5110100028-10</t>
  </si>
  <si>
    <t>5111000026-1</t>
  </si>
  <si>
    <t>5111000026-2</t>
  </si>
  <si>
    <t>5111000026-3</t>
  </si>
  <si>
    <t>5111000026-4</t>
  </si>
  <si>
    <t>5111000026-5</t>
  </si>
  <si>
    <t>5111000026-6</t>
  </si>
  <si>
    <t>5111000026-7</t>
  </si>
  <si>
    <t>5111000026-8</t>
  </si>
  <si>
    <t>5111000026-9</t>
  </si>
  <si>
    <t>5111000026-10</t>
  </si>
  <si>
    <t>5111000026-11</t>
  </si>
  <si>
    <t>5111000026-12</t>
  </si>
  <si>
    <t>5111000026-13</t>
  </si>
  <si>
    <t>5111000026-14</t>
  </si>
  <si>
    <t>5111000026-15</t>
  </si>
  <si>
    <t>5110100026-1</t>
  </si>
  <si>
    <t>5110100026-2</t>
  </si>
  <si>
    <t>5110100026-3</t>
  </si>
  <si>
    <t>5110100026-4</t>
  </si>
  <si>
    <t>5110100026-5</t>
  </si>
  <si>
    <t>5110100026-6</t>
  </si>
  <si>
    <t>5110100026-7</t>
  </si>
  <si>
    <t>5110100026-8</t>
  </si>
  <si>
    <t>5110100026-9</t>
  </si>
  <si>
    <t>5110100027-1</t>
  </si>
  <si>
    <t>5111000113-1</t>
  </si>
  <si>
    <t>5111000131-1</t>
  </si>
  <si>
    <t>5111000131-2</t>
  </si>
  <si>
    <t>5111000131-3</t>
  </si>
  <si>
    <t>5111000131-4</t>
  </si>
  <si>
    <t>5111000131-5</t>
  </si>
  <si>
    <t>5111000131-6</t>
  </si>
  <si>
    <t>5111000130-1</t>
  </si>
  <si>
    <t>5111000130-2</t>
  </si>
  <si>
    <t>5111000130-3</t>
  </si>
  <si>
    <t>5111000130-4</t>
  </si>
  <si>
    <t>5111000130-5</t>
  </si>
  <si>
    <t>5111000130-6</t>
  </si>
  <si>
    <t>5111000130-7</t>
  </si>
  <si>
    <t>5111000130-8</t>
  </si>
  <si>
    <t>5111000130-9</t>
  </si>
  <si>
    <t>5111000130-10</t>
  </si>
  <si>
    <t>5111000130-11</t>
  </si>
  <si>
    <t>5111000130-12</t>
  </si>
  <si>
    <t>5111000130-13</t>
  </si>
  <si>
    <t>5111000130-14</t>
  </si>
  <si>
    <t>5111000130-15</t>
  </si>
  <si>
    <t>5111000130-16</t>
  </si>
  <si>
    <t>5111000130-17</t>
  </si>
  <si>
    <t>5111000130-18</t>
  </si>
  <si>
    <t>5111000130-19</t>
  </si>
  <si>
    <t>5111000130-20</t>
  </si>
  <si>
    <t>5111000152-1</t>
  </si>
  <si>
    <t>5110100029-2</t>
  </si>
  <si>
    <t>5110100029-1</t>
  </si>
  <si>
    <t>5112000003-1</t>
  </si>
  <si>
    <t>5112000003-2</t>
  </si>
  <si>
    <t>5112000003-3</t>
  </si>
  <si>
    <t>5112000003-4</t>
  </si>
  <si>
    <t>5112000003-5</t>
  </si>
  <si>
    <t>5112000003-6</t>
  </si>
  <si>
    <t>5112000003-7</t>
  </si>
  <si>
    <t>5112000003-8</t>
  </si>
  <si>
    <t>5112000004-1</t>
  </si>
  <si>
    <t>5112000004-2</t>
  </si>
  <si>
    <t>5112000004-3</t>
  </si>
  <si>
    <t>5112000004-4</t>
  </si>
  <si>
    <t>5112000004-5</t>
  </si>
  <si>
    <t>5112000004-6</t>
  </si>
  <si>
    <t>5112000004-7</t>
  </si>
  <si>
    <t>5112000004-8</t>
  </si>
  <si>
    <t>5112000004-9</t>
  </si>
  <si>
    <t>5112000004-10</t>
  </si>
  <si>
    <t>5112000004-11</t>
  </si>
  <si>
    <t>5112000004-12</t>
  </si>
  <si>
    <t>5112000004-13</t>
  </si>
  <si>
    <t>5112000004-14</t>
  </si>
  <si>
    <t>5112000004-15</t>
  </si>
  <si>
    <t>5112000004-16</t>
  </si>
  <si>
    <t>5112000004-17</t>
  </si>
  <si>
    <t>5112000004-18</t>
  </si>
  <si>
    <t>5112000004-19</t>
  </si>
  <si>
    <t>5112000004-20</t>
  </si>
  <si>
    <t>5112000004-21</t>
  </si>
  <si>
    <t>5112000004-22</t>
  </si>
  <si>
    <t>5111000120-1</t>
  </si>
  <si>
    <t>5111000167-1</t>
  </si>
  <si>
    <t>5111000167-2</t>
  </si>
  <si>
    <t>5111000167-3</t>
  </si>
  <si>
    <t>5111000167-4</t>
  </si>
  <si>
    <t>5111000167-5</t>
  </si>
  <si>
    <t>5111000167-6</t>
  </si>
  <si>
    <t>5111000167-7</t>
  </si>
  <si>
    <t>5111000167-8</t>
  </si>
  <si>
    <t>5111000167-9</t>
  </si>
  <si>
    <t>5111000167-10</t>
  </si>
  <si>
    <t>5111000167-11</t>
  </si>
  <si>
    <t>5111000167-12</t>
  </si>
  <si>
    <t>5111000167-13</t>
  </si>
  <si>
    <t>5111000167-14</t>
  </si>
  <si>
    <t>5111000167-15</t>
  </si>
  <si>
    <t>5111000167-16</t>
  </si>
  <si>
    <t>5111000167-17</t>
  </si>
  <si>
    <t>5111000167-18</t>
  </si>
  <si>
    <t>5111000164-1</t>
  </si>
  <si>
    <t>5111000035-2</t>
  </si>
  <si>
    <t>5111000035-1</t>
  </si>
  <si>
    <t>5111000035-3</t>
  </si>
  <si>
    <t>5111000035-4</t>
  </si>
  <si>
    <t>5111000035-5</t>
  </si>
  <si>
    <t>5111000035-6</t>
  </si>
  <si>
    <t>5110100035-2</t>
  </si>
  <si>
    <t>5110100035-1</t>
  </si>
  <si>
    <t>5110100035-12</t>
  </si>
  <si>
    <t>5110100035-13</t>
  </si>
  <si>
    <t>5110100035-3</t>
  </si>
  <si>
    <t>5110100035-4</t>
  </si>
  <si>
    <t>5110100035-5</t>
  </si>
  <si>
    <t>5110100035-6</t>
  </si>
  <si>
    <t>5110100035-7</t>
  </si>
  <si>
    <t>5110100035-8</t>
  </si>
  <si>
    <t>5110100035-9</t>
  </si>
  <si>
    <t>5110100035-10</t>
  </si>
  <si>
    <t>5110100035-11</t>
  </si>
  <si>
    <t>5111000038-1</t>
  </si>
  <si>
    <t>5111000038-2</t>
  </si>
  <si>
    <t>5111000038-3</t>
  </si>
  <si>
    <t>5111000038-4</t>
  </si>
  <si>
    <t>5111000128-1</t>
  </si>
  <si>
    <t>5110100039-1</t>
  </si>
  <si>
    <t>5110100039-2</t>
  </si>
  <si>
    <t>5110100039-3</t>
  </si>
  <si>
    <t>5110100039-4</t>
  </si>
  <si>
    <t>5110100039-5</t>
  </si>
  <si>
    <t>5110100039-6</t>
  </si>
  <si>
    <t>5110100039-7</t>
  </si>
  <si>
    <t>5110100039-8</t>
  </si>
  <si>
    <t>5110100039-9</t>
  </si>
  <si>
    <t>5110100039-10</t>
  </si>
  <si>
    <t>5110100040-1</t>
  </si>
  <si>
    <t>5110100040-27</t>
  </si>
  <si>
    <t>5110100040-28</t>
  </si>
  <si>
    <t>5110100040-29</t>
  </si>
  <si>
    <t>5110100040-2</t>
  </si>
  <si>
    <t>5110100040-3</t>
  </si>
  <si>
    <t>5110100040-4</t>
  </si>
  <si>
    <t>5110100040-5</t>
  </si>
  <si>
    <t>5110100040-6</t>
  </si>
  <si>
    <t>5110100040-7</t>
  </si>
  <si>
    <t>5110100040-8</t>
  </si>
  <si>
    <t>5110100040-9</t>
  </si>
  <si>
    <t>5110100040-10</t>
  </si>
  <si>
    <t>5110100040-11</t>
  </si>
  <si>
    <t>5110100040-12</t>
  </si>
  <si>
    <t>5110100040-13</t>
  </si>
  <si>
    <t>5110100040-14</t>
  </si>
  <si>
    <t>5110100040-15</t>
  </si>
  <si>
    <t>5110100040-16</t>
  </si>
  <si>
    <t>5110100040-17</t>
  </si>
  <si>
    <t>5110100040-18</t>
  </si>
  <si>
    <t>5110100040-19</t>
  </si>
  <si>
    <t>5110100040-20</t>
  </si>
  <si>
    <t>5110100040-21</t>
  </si>
  <si>
    <t>5110100040-22</t>
  </si>
  <si>
    <t>5110100040-23</t>
  </si>
  <si>
    <t>5110100040-24</t>
  </si>
  <si>
    <t>5110100040-25</t>
  </si>
  <si>
    <t>5110100040-26</t>
  </si>
  <si>
    <t>5111000138-1</t>
  </si>
  <si>
    <t>5111000138-2</t>
  </si>
  <si>
    <t>5111000138-3</t>
  </si>
  <si>
    <t>5111000138-4</t>
  </si>
  <si>
    <t>5111000138-5</t>
  </si>
  <si>
    <t>5111000138-6</t>
  </si>
  <si>
    <t>5111000138-7</t>
  </si>
  <si>
    <t>5111000138-8</t>
  </si>
  <si>
    <t>5111000138-9</t>
  </si>
  <si>
    <t>5111000138-10</t>
  </si>
  <si>
    <t>5111000138-11</t>
  </si>
  <si>
    <t>5111000138-12</t>
  </si>
  <si>
    <t>5110100042-1</t>
  </si>
  <si>
    <t>5110100042-2</t>
  </si>
  <si>
    <t>5110100042-3</t>
  </si>
  <si>
    <t>5110100042-4</t>
  </si>
  <si>
    <t>5110100042-5</t>
  </si>
  <si>
    <t>5110100042-6</t>
  </si>
  <si>
    <t>5110100042-7</t>
  </si>
  <si>
    <t>5110100042-8</t>
  </si>
  <si>
    <t>5110100042-9</t>
  </si>
  <si>
    <t>5110100042-10</t>
  </si>
  <si>
    <t>5110100042-11</t>
  </si>
  <si>
    <t>5110100042-12</t>
  </si>
  <si>
    <t>5110100042-13</t>
  </si>
  <si>
    <t>5110100042-14</t>
  </si>
  <si>
    <t>5110100042-15</t>
  </si>
  <si>
    <t>5110100042-16</t>
  </si>
  <si>
    <t>5110100042-17</t>
  </si>
  <si>
    <t>5111000129-1</t>
  </si>
  <si>
    <t>5111000129-2</t>
  </si>
  <si>
    <t>5111000129-3</t>
  </si>
  <si>
    <t>5111000129-4</t>
  </si>
  <si>
    <t>5111000129-5</t>
  </si>
  <si>
    <t>5111000165-1</t>
  </si>
  <si>
    <t>5111000165-2</t>
  </si>
  <si>
    <t>5110100063-11</t>
  </si>
  <si>
    <t>5110100063-12</t>
  </si>
  <si>
    <t>5110100063-13</t>
  </si>
  <si>
    <t>5110100063-14</t>
  </si>
  <si>
    <t>5110100063-15</t>
  </si>
  <si>
    <t>5111000147-1</t>
  </si>
  <si>
    <t>5111000147-2</t>
  </si>
  <si>
    <t>5111000147-3</t>
  </si>
  <si>
    <t>5111000147-4</t>
  </si>
  <si>
    <t>5111000147-5</t>
  </si>
  <si>
    <t>5111000147-6</t>
  </si>
  <si>
    <t>5111000045-1</t>
  </si>
  <si>
    <t>5111000149-1</t>
  </si>
  <si>
    <t>5111000149-2</t>
  </si>
  <si>
    <t>5111000149-3</t>
  </si>
  <si>
    <t>5111000149-4</t>
  </si>
  <si>
    <t>5111000149-5</t>
  </si>
  <si>
    <t>5111000149-6</t>
  </si>
  <si>
    <t>5111000149-7</t>
  </si>
  <si>
    <t>5111000149-8</t>
  </si>
  <si>
    <t>5111000149-9</t>
  </si>
  <si>
    <t>5111000149-10</t>
  </si>
  <si>
    <t>5111000149-11</t>
  </si>
  <si>
    <t>5111000149-12</t>
  </si>
  <si>
    <t>5111000149-13</t>
  </si>
  <si>
    <t>5111000149-14</t>
  </si>
  <si>
    <t>5111000149-15</t>
  </si>
  <si>
    <t>5111000149-16</t>
  </si>
  <si>
    <t>5111000149-17</t>
  </si>
  <si>
    <t>5111000149-18</t>
  </si>
  <si>
    <t>5111000149-19</t>
  </si>
  <si>
    <t>5111000149-20</t>
  </si>
  <si>
    <t>5111000149-21</t>
  </si>
  <si>
    <t>5111000149-22</t>
  </si>
  <si>
    <t>5111000149-23</t>
  </si>
  <si>
    <t>5111000149-24</t>
  </si>
  <si>
    <t>5111000149-25</t>
  </si>
  <si>
    <t>5111000149-26</t>
  </si>
  <si>
    <t>5111000149-27</t>
  </si>
  <si>
    <t>5111000149-28</t>
  </si>
  <si>
    <t>5111000149-29</t>
  </si>
  <si>
    <t>5111000149-30</t>
  </si>
  <si>
    <t>5111000149-31</t>
  </si>
  <si>
    <t>5111000149-32</t>
  </si>
  <si>
    <t>5111000149-33</t>
  </si>
  <si>
    <t>5111000149-34</t>
  </si>
  <si>
    <t>5111000149-35</t>
  </si>
  <si>
    <t>5111000149-36</t>
  </si>
  <si>
    <t>5111000149-37</t>
  </si>
  <si>
    <t>5111000149-38</t>
  </si>
  <si>
    <t>5111000149-39</t>
  </si>
  <si>
    <t>5111000149-40</t>
  </si>
  <si>
    <t>5111000149-41</t>
  </si>
  <si>
    <t>5111000149-42</t>
  </si>
  <si>
    <t>5111000149-43</t>
  </si>
  <si>
    <t>5111000149-44</t>
  </si>
  <si>
    <t>5111000149-45</t>
  </si>
  <si>
    <t>5111000149-46</t>
  </si>
  <si>
    <t>5111000149-47</t>
  </si>
  <si>
    <t>5111000149-48</t>
  </si>
  <si>
    <t>5111000149-49</t>
  </si>
  <si>
    <t>5111000149-50</t>
  </si>
  <si>
    <t>5111000149-51</t>
  </si>
  <si>
    <t>5111000149-52</t>
  </si>
  <si>
    <t>5111000149-53</t>
  </si>
  <si>
    <t>5111000149-54</t>
  </si>
  <si>
    <t>5111000149-55</t>
  </si>
  <si>
    <t>5111000149-56</t>
  </si>
  <si>
    <t>5111000149-57</t>
  </si>
  <si>
    <t>5111000149-58</t>
  </si>
  <si>
    <t>5111000149-59</t>
  </si>
  <si>
    <t>5111000149-60</t>
  </si>
  <si>
    <t>5111000149-61</t>
  </si>
  <si>
    <t>5111000149-62</t>
  </si>
  <si>
    <t>5111000149-63</t>
  </si>
  <si>
    <t>5111000149-64</t>
  </si>
  <si>
    <t>5111000149-65</t>
  </si>
  <si>
    <t>5111000149-66</t>
  </si>
  <si>
    <t>5111000149-67</t>
  </si>
  <si>
    <t>5111000149-68</t>
  </si>
  <si>
    <t>5111000149-69</t>
  </si>
  <si>
    <t>5111000149-70</t>
  </si>
  <si>
    <t>5111000149-71</t>
  </si>
  <si>
    <t>5111000149-72</t>
  </si>
  <si>
    <t>5111000149-73</t>
  </si>
  <si>
    <t>5111000149-74</t>
  </si>
  <si>
    <t>5111000149-75</t>
  </si>
  <si>
    <t>5111000049-1</t>
  </si>
  <si>
    <t>5111000050-1</t>
  </si>
  <si>
    <t>5111000118-1</t>
  </si>
  <si>
    <t>5111000118-2</t>
  </si>
  <si>
    <t>5111000118-3</t>
  </si>
  <si>
    <t>5111000118-4</t>
  </si>
  <si>
    <t>5111000118-5</t>
  </si>
  <si>
    <t>5111000118-6</t>
  </si>
  <si>
    <t>5111000118-7</t>
  </si>
  <si>
    <t>5111000118-8</t>
  </si>
  <si>
    <t>5111000118-9</t>
  </si>
  <si>
    <t>5111000118-10</t>
  </si>
  <si>
    <t>5111000118-11</t>
  </si>
  <si>
    <t>5111000118-12</t>
  </si>
  <si>
    <t>5111000118-13</t>
  </si>
  <si>
    <t>5111000118-14</t>
  </si>
  <si>
    <t>5111000118-15</t>
  </si>
  <si>
    <t>5111000118-16</t>
  </si>
  <si>
    <t>5111000118-17</t>
  </si>
  <si>
    <t>5111000118-18</t>
  </si>
  <si>
    <t>5111000118-19</t>
  </si>
  <si>
    <t>5111000118-20</t>
  </si>
  <si>
    <t>5111000118-21</t>
  </si>
  <si>
    <t>5111000118-22</t>
  </si>
  <si>
    <t>5111000118-23</t>
  </si>
  <si>
    <t>5111000118-24</t>
  </si>
  <si>
    <t>5111000118-25</t>
  </si>
  <si>
    <t>5111000118-26</t>
  </si>
  <si>
    <t>5111000118-27</t>
  </si>
  <si>
    <t>5111000168-1</t>
  </si>
  <si>
    <t>5111000168-2</t>
  </si>
  <si>
    <t>5111000168-3</t>
  </si>
  <si>
    <t>5111000168-4</t>
  </si>
  <si>
    <t>5111000168-5</t>
  </si>
  <si>
    <t>5111000168-6</t>
  </si>
  <si>
    <t>5111000168-7</t>
  </si>
  <si>
    <t>5111000168-8</t>
  </si>
  <si>
    <t>5111000168-9</t>
  </si>
  <si>
    <t>5111000168-10</t>
  </si>
  <si>
    <t>5111000168-11</t>
  </si>
  <si>
    <t>5111000168-12</t>
  </si>
  <si>
    <t>5111000168-13</t>
  </si>
  <si>
    <t>5111000168-14</t>
  </si>
  <si>
    <t>5111000168-15</t>
  </si>
  <si>
    <t>5111000168-16</t>
  </si>
  <si>
    <t>5111000168-17</t>
  </si>
  <si>
    <t>5111000168-18</t>
  </si>
  <si>
    <t>5111000168-19</t>
  </si>
  <si>
    <t>5111000168-20</t>
  </si>
  <si>
    <t>5111000168-21</t>
  </si>
  <si>
    <t>5111000168-22</t>
  </si>
  <si>
    <t>5111000168-23</t>
  </si>
  <si>
    <t>5111000168-24</t>
  </si>
  <si>
    <t>5111000168-25</t>
  </si>
  <si>
    <t>5111000168-26</t>
  </si>
  <si>
    <t>5111000168-27</t>
  </si>
  <si>
    <t>5111000168-28</t>
  </si>
  <si>
    <t>5111000168-29</t>
  </si>
  <si>
    <t>5111000168-30</t>
  </si>
  <si>
    <t>5111000168-31</t>
  </si>
  <si>
    <t>5111000168-32</t>
  </si>
  <si>
    <t>5111000168-33</t>
  </si>
  <si>
    <t>5111000168-34</t>
  </si>
  <si>
    <t>5111000168-35</t>
  </si>
  <si>
    <t>5111000168-36</t>
  </si>
  <si>
    <t>5111000168-37</t>
  </si>
  <si>
    <t>5111000168-38</t>
  </si>
  <si>
    <t>5111000168-39</t>
  </si>
  <si>
    <t>5111000168-40</t>
  </si>
  <si>
    <t>5111000168-41</t>
  </si>
  <si>
    <t>5111000168-42</t>
  </si>
  <si>
    <t>5111000168-43</t>
  </si>
  <si>
    <t>5111000168-44</t>
  </si>
  <si>
    <t>5111000168-45</t>
  </si>
  <si>
    <t>5111000168-46</t>
  </si>
  <si>
    <t>5111000168-47</t>
  </si>
  <si>
    <t>5111000168-48</t>
  </si>
  <si>
    <t>5111000168-49</t>
  </si>
  <si>
    <t>5111000168-50</t>
  </si>
  <si>
    <t>5111000168-51</t>
  </si>
  <si>
    <t>5111000168-52</t>
  </si>
  <si>
    <t>5111000168-53</t>
  </si>
  <si>
    <t>5111000168-54</t>
  </si>
  <si>
    <t>5111000168-55</t>
  </si>
  <si>
    <t>5111000168-56</t>
  </si>
  <si>
    <t>5111000168-57</t>
  </si>
  <si>
    <t>5111000168-58</t>
  </si>
  <si>
    <t>5111000168-59</t>
  </si>
  <si>
    <t>5111000168-60</t>
  </si>
  <si>
    <t>5111000168-61</t>
  </si>
  <si>
    <t>5111000168-62</t>
  </si>
  <si>
    <t>5111000168-63</t>
  </si>
  <si>
    <t>5111000168-64</t>
  </si>
  <si>
    <t>5111000168-65</t>
  </si>
  <si>
    <t>5111000168-66</t>
  </si>
  <si>
    <t>5111000168-67</t>
  </si>
  <si>
    <t>5111000168-68</t>
  </si>
  <si>
    <t>5111000168-69</t>
  </si>
  <si>
    <t>5111000168-70</t>
  </si>
  <si>
    <t>5111000168-71</t>
  </si>
  <si>
    <t>5111000168-72</t>
  </si>
  <si>
    <t>5111000168-73</t>
  </si>
  <si>
    <t>5111000168-74</t>
  </si>
  <si>
    <t>5111000168-75</t>
  </si>
  <si>
    <t>5111000168-76</t>
  </si>
  <si>
    <t>5111000168-77</t>
  </si>
  <si>
    <t>5111000168-78</t>
  </si>
  <si>
    <t>5111000168-79</t>
  </si>
  <si>
    <t>5111000168-80</t>
  </si>
  <si>
    <t>5111000168-81</t>
  </si>
  <si>
    <t>5111000168-82</t>
  </si>
  <si>
    <t>5111000168-83</t>
  </si>
  <si>
    <t>5111000168-84</t>
  </si>
  <si>
    <t>5111000168-85</t>
  </si>
  <si>
    <t>5111000168-86</t>
  </si>
  <si>
    <t>5111000168-87</t>
  </si>
  <si>
    <t>5111000168-88</t>
  </si>
  <si>
    <t>5111000168-89</t>
  </si>
  <si>
    <t>5111000168-90</t>
  </si>
  <si>
    <t>5111000168-91</t>
  </si>
  <si>
    <t>5111000168-92</t>
  </si>
  <si>
    <t>5111000168-93</t>
  </si>
  <si>
    <t>5111000168-94</t>
  </si>
  <si>
    <t>5111000168-95</t>
  </si>
  <si>
    <t>5111000168-96</t>
  </si>
  <si>
    <t>5111000168-97</t>
  </si>
  <si>
    <t>5111000168-98</t>
  </si>
  <si>
    <t>5111000168-99</t>
  </si>
  <si>
    <t>5111000168-100</t>
  </si>
  <si>
    <t>5111000168-101</t>
  </si>
  <si>
    <t>5111000168-102</t>
  </si>
  <si>
    <t>5111000168-103</t>
  </si>
  <si>
    <t>5111000168-104</t>
  </si>
  <si>
    <t>5111000168-105</t>
  </si>
  <si>
    <t>5111000168-106</t>
  </si>
  <si>
    <t>5111000168-107</t>
  </si>
  <si>
    <t>5111000168-108</t>
  </si>
  <si>
    <t>5111000168-109</t>
  </si>
  <si>
    <t>5111000168-110</t>
  </si>
  <si>
    <t>5111000168-111</t>
  </si>
  <si>
    <t>5111000168-112</t>
  </si>
  <si>
    <t>5111000168-113</t>
  </si>
  <si>
    <t>5111000168-114</t>
  </si>
  <si>
    <t>5111000168-115</t>
  </si>
  <si>
    <t>5111000168-116</t>
  </si>
  <si>
    <t>5111000168-117</t>
  </si>
  <si>
    <t>5111000168-118</t>
  </si>
  <si>
    <t>5111000168-119</t>
  </si>
  <si>
    <t>5111000168-120</t>
  </si>
  <si>
    <t>5111000168-121</t>
  </si>
  <si>
    <t>5111000168-122</t>
  </si>
  <si>
    <t>5111000137-1</t>
  </si>
  <si>
    <t>5111000137-2</t>
  </si>
  <si>
    <t>5111000137-3</t>
  </si>
  <si>
    <t>5111000117-1</t>
  </si>
  <si>
    <t>5111000117-2</t>
  </si>
  <si>
    <t>5111000117-3</t>
  </si>
  <si>
    <t>5111000117-4</t>
  </si>
  <si>
    <t>5111000117-5</t>
  </si>
  <si>
    <t>5111000117-6</t>
  </si>
  <si>
    <t>5111000117-7</t>
  </si>
  <si>
    <t>5111000117-8</t>
  </si>
  <si>
    <t>5111000117-9</t>
  </si>
  <si>
    <t>5111000117-10</t>
  </si>
  <si>
    <t>5111000117-11</t>
  </si>
  <si>
    <t>5111000117-12</t>
  </si>
  <si>
    <t>5111000117-13</t>
  </si>
  <si>
    <t>5111000117-14</t>
  </si>
  <si>
    <t>5111000117-15</t>
  </si>
  <si>
    <t>5111000117-16</t>
  </si>
  <si>
    <t>5111000117-17</t>
  </si>
  <si>
    <t>5111000117-18</t>
  </si>
  <si>
    <t>5111000117-19</t>
  </si>
  <si>
    <t>5111000117-20</t>
  </si>
  <si>
    <t>5111000153-1</t>
  </si>
  <si>
    <t>5111000136-1</t>
  </si>
  <si>
    <t>5111000136-2</t>
  </si>
  <si>
    <t>5111000136-3</t>
  </si>
  <si>
    <t>5111000136-4</t>
  </si>
  <si>
    <t>5111000136-5</t>
  </si>
  <si>
    <t>5111000135-1</t>
  </si>
  <si>
    <t>5111000135-2</t>
  </si>
  <si>
    <t>5111000135-3</t>
  </si>
  <si>
    <t>5111000135-4</t>
  </si>
  <si>
    <t>5111000135-5</t>
  </si>
  <si>
    <t>5111000135-6</t>
  </si>
  <si>
    <t>5111000135-7</t>
  </si>
  <si>
    <t>5111000135-8</t>
  </si>
  <si>
    <t>5111000135-9</t>
  </si>
  <si>
    <t>5111000135-10</t>
  </si>
  <si>
    <t>5111000135-11</t>
  </si>
  <si>
    <t>5111000135-12</t>
  </si>
  <si>
    <t>5111000135-13</t>
  </si>
  <si>
    <t>5111000135-14</t>
  </si>
  <si>
    <t>5111000135-15</t>
  </si>
  <si>
    <t>5111000135-16</t>
  </si>
  <si>
    <t>5111000135-17</t>
  </si>
  <si>
    <t>5111000135-18</t>
  </si>
  <si>
    <t>5111000135-19</t>
  </si>
  <si>
    <t>5111000135-20</t>
  </si>
  <si>
    <t>5111000135-21</t>
  </si>
  <si>
    <t>5111000135-22</t>
  </si>
  <si>
    <t>5111000135-23</t>
  </si>
  <si>
    <t>5111000135-24</t>
  </si>
  <si>
    <t>5111000135-25</t>
  </si>
  <si>
    <t>5111000135-26</t>
  </si>
  <si>
    <t>5111000135-27</t>
  </si>
  <si>
    <t>5111000135-28</t>
  </si>
  <si>
    <t>5111000135-29</t>
  </si>
  <si>
    <t>5111000135-30</t>
  </si>
  <si>
    <t>5111000135-31</t>
  </si>
  <si>
    <t>5111000135-32</t>
  </si>
  <si>
    <t>5111000135-33</t>
  </si>
  <si>
    <t>5111000135-34</t>
  </si>
  <si>
    <t>5111000135-35</t>
  </si>
  <si>
    <t>5111000135-36</t>
  </si>
  <si>
    <t>5111000135-37</t>
  </si>
  <si>
    <t>5111000135-38</t>
  </si>
  <si>
    <t>5111000135-39</t>
  </si>
  <si>
    <t>5111000135-40</t>
  </si>
  <si>
    <t>5111000135-41</t>
  </si>
  <si>
    <t>5111000135-42</t>
  </si>
  <si>
    <t>5111000135-43</t>
  </si>
  <si>
    <t>5111000135-44</t>
  </si>
  <si>
    <t>5111000135-45</t>
  </si>
  <si>
    <t>5111000135-46</t>
  </si>
  <si>
    <t>5111000135-47</t>
  </si>
  <si>
    <t>5111000135-48</t>
  </si>
  <si>
    <t>5111000135-49</t>
  </si>
  <si>
    <t>5111000135-50</t>
  </si>
  <si>
    <t>5110100179-1</t>
  </si>
  <si>
    <t>5110100179-2</t>
  </si>
  <si>
    <t>5110100179-3</t>
  </si>
  <si>
    <t>5110100179-4</t>
  </si>
  <si>
    <t>5110100179-5</t>
  </si>
  <si>
    <t>5110100179-6</t>
  </si>
  <si>
    <t>5110100179-7</t>
  </si>
  <si>
    <t>5110100179-8</t>
  </si>
  <si>
    <t>5110100179-9</t>
  </si>
  <si>
    <t>5110100179-10</t>
  </si>
  <si>
    <t>5110100179-11</t>
  </si>
  <si>
    <t>5110100179-12</t>
  </si>
  <si>
    <t>5110100179-13</t>
  </si>
  <si>
    <t>5111000124-1</t>
  </si>
  <si>
    <t>5111000104-1</t>
  </si>
  <si>
    <t>5111000104-2</t>
  </si>
  <si>
    <t>5111000104-3</t>
  </si>
  <si>
    <t>5111000104-4</t>
  </si>
  <si>
    <t>5111000068-1</t>
  </si>
  <si>
    <t>5111000122-1</t>
  </si>
  <si>
    <t>5111000122-2</t>
  </si>
  <si>
    <t>5111000122-3</t>
  </si>
  <si>
    <t>5111000100-1</t>
  </si>
  <si>
    <t>5111000100-2</t>
  </si>
  <si>
    <t>5111000100-3</t>
  </si>
  <si>
    <t>5111000100-4</t>
  </si>
  <si>
    <t>5111000100-5</t>
  </si>
  <si>
    <t>5111000100-6</t>
  </si>
  <si>
    <t>5111000100-7</t>
  </si>
  <si>
    <t>5111000100-8</t>
  </si>
  <si>
    <t>5111000100-9</t>
  </si>
  <si>
    <t>5111000100-10</t>
  </si>
  <si>
    <t>5111000100-11</t>
  </si>
  <si>
    <t>5111000100-12</t>
  </si>
  <si>
    <t>5111000100-13</t>
  </si>
  <si>
    <t>5111000100-14</t>
  </si>
  <si>
    <t>5111000100-15</t>
  </si>
  <si>
    <t>5111000100-16</t>
  </si>
  <si>
    <t>5111000100-17</t>
  </si>
  <si>
    <t>5111000100-18</t>
  </si>
  <si>
    <t>5111000100-19</t>
  </si>
  <si>
    <t>5111000100-20</t>
  </si>
  <si>
    <t>5111000100-21</t>
  </si>
  <si>
    <t>5111000100-22</t>
  </si>
  <si>
    <t>5111000100-23</t>
  </si>
  <si>
    <t>5111000100-24</t>
  </si>
  <si>
    <t>5111000100-25</t>
  </si>
  <si>
    <t>5111000100-26</t>
  </si>
  <si>
    <t>5111000100-27</t>
  </si>
  <si>
    <t>5111000100-28</t>
  </si>
  <si>
    <t>5111000121-1</t>
  </si>
  <si>
    <t>5111000121-2</t>
  </si>
  <si>
    <t>5111000121-3</t>
  </si>
  <si>
    <t>5111000121-4</t>
  </si>
  <si>
    <t>5111000121-5</t>
  </si>
  <si>
    <t>5111000121-6</t>
  </si>
  <si>
    <t>5111000121-7</t>
  </si>
  <si>
    <t>5111000121-8</t>
  </si>
  <si>
    <t>5111000121-9</t>
  </si>
  <si>
    <t>5111000121-10</t>
  </si>
  <si>
    <t>5111000097-1</t>
  </si>
  <si>
    <t>5111000155-1</t>
  </si>
  <si>
    <t>5110100181-1</t>
  </si>
  <si>
    <t>5111000161-1</t>
  </si>
  <si>
    <t>5111000161-2</t>
  </si>
  <si>
    <t>5111000161-3</t>
  </si>
  <si>
    <t>5111000161-4</t>
  </si>
  <si>
    <t>5111000161-5</t>
  </si>
  <si>
    <t>5111000161-6</t>
  </si>
  <si>
    <t>5111000161-7</t>
  </si>
  <si>
    <t>5111000161-8</t>
  </si>
  <si>
    <t>5111000161-9</t>
  </si>
  <si>
    <t>5111000161-10</t>
  </si>
  <si>
    <t>5111000161-11</t>
  </si>
  <si>
    <t>5111000161-12</t>
  </si>
  <si>
    <t>5111000161-13</t>
  </si>
  <si>
    <t>5111000161-14</t>
  </si>
  <si>
    <t>5111000161-15</t>
  </si>
  <si>
    <t>5111000161-16</t>
  </si>
  <si>
    <t>5111000161-17</t>
  </si>
  <si>
    <t>5111000161-18</t>
  </si>
  <si>
    <t>5111000161-19</t>
  </si>
  <si>
    <t>5111000161-20</t>
  </si>
  <si>
    <t>5111000161-21</t>
  </si>
  <si>
    <t>5111000161-22</t>
  </si>
  <si>
    <t>5111000161-23</t>
  </si>
  <si>
    <t>5111000161-24</t>
  </si>
  <si>
    <t>5111000161-25</t>
  </si>
  <si>
    <t>5111000161-26</t>
  </si>
  <si>
    <t>5111000161-27</t>
  </si>
  <si>
    <t>5111000161-28</t>
  </si>
  <si>
    <t>5111000161-29</t>
  </si>
  <si>
    <t>5111000161-30</t>
  </si>
  <si>
    <t>5111000161-31</t>
  </si>
  <si>
    <t>5111000161-32</t>
  </si>
  <si>
    <t>5111000161-33</t>
  </si>
  <si>
    <t>5111000161-34</t>
  </si>
  <si>
    <t>5111000161-35</t>
  </si>
  <si>
    <t>5111000161-36</t>
  </si>
  <si>
    <t>5111000161-37</t>
  </si>
  <si>
    <t>5111000161-38</t>
  </si>
  <si>
    <t>5111000161-39</t>
  </si>
  <si>
    <t>5111000161-40</t>
  </si>
  <si>
    <t>5111000161-41</t>
  </si>
  <si>
    <t>5111000161-42</t>
  </si>
  <si>
    <t>5111000161-43</t>
  </si>
  <si>
    <t>5111000161-44</t>
  </si>
  <si>
    <t>5111000161-45</t>
  </si>
  <si>
    <t>5111000161-46</t>
  </si>
  <si>
    <t>5111000161-47</t>
  </si>
  <si>
    <t>5111000161-48</t>
  </si>
  <si>
    <t>5111000161-49</t>
  </si>
  <si>
    <t>5111000161-50</t>
  </si>
  <si>
    <t>5111000161-51</t>
  </si>
  <si>
    <t>5111000161-52</t>
  </si>
  <si>
    <t>5111000161-53</t>
  </si>
  <si>
    <t>5111000161-54</t>
  </si>
  <si>
    <t>5111000161-55</t>
  </si>
  <si>
    <t>5111000161-56</t>
  </si>
  <si>
    <t>5111000161-57</t>
  </si>
  <si>
    <t>5111000161-58</t>
  </si>
  <si>
    <t>5111000161-59</t>
  </si>
  <si>
    <t>5111000161-60</t>
  </si>
  <si>
    <t>5111000161-61</t>
  </si>
  <si>
    <t>5111000161-62</t>
  </si>
  <si>
    <t>5111000161-63</t>
  </si>
  <si>
    <t>5111000161-64</t>
  </si>
  <si>
    <t>5111000161-65</t>
  </si>
  <si>
    <t>5111000161-66</t>
  </si>
  <si>
    <t>5111000161-67</t>
  </si>
  <si>
    <t>5111000161-68</t>
  </si>
  <si>
    <t>5111000161-69</t>
  </si>
  <si>
    <t>5111000161-70</t>
  </si>
  <si>
    <t>5111000161-71</t>
  </si>
  <si>
    <t>5111000161-72</t>
  </si>
  <si>
    <t>5111000161-73</t>
  </si>
  <si>
    <t>5111000161-74</t>
  </si>
  <si>
    <t>5111000161-75</t>
  </si>
  <si>
    <t>5111000161-76</t>
  </si>
  <si>
    <t>5111000161-77</t>
  </si>
  <si>
    <t>5111000161-78</t>
  </si>
  <si>
    <t>5111000161-79</t>
  </si>
  <si>
    <t>5111000161-80</t>
  </si>
  <si>
    <t>5111000161-81</t>
  </si>
  <si>
    <t>5111000161-82</t>
  </si>
  <si>
    <t>5111000161-83</t>
  </si>
  <si>
    <t>5111000161-84</t>
  </si>
  <si>
    <t>5111000161-85</t>
  </si>
  <si>
    <t>5111000161-86</t>
  </si>
  <si>
    <t>5111000161-87</t>
  </si>
  <si>
    <t>5111000161-88</t>
  </si>
  <si>
    <t>5111000161-89</t>
  </si>
  <si>
    <t>5111000161-90</t>
  </si>
  <si>
    <t>5111000161-91</t>
  </si>
  <si>
    <t>5111000161-92</t>
  </si>
  <si>
    <t>5111000161-93</t>
  </si>
  <si>
    <t>5111000161-94</t>
  </si>
  <si>
    <t>5111000161-95</t>
  </si>
  <si>
    <t>5111000161-96</t>
  </si>
  <si>
    <t>5111000161-97</t>
  </si>
  <si>
    <t>5111000161-98</t>
  </si>
  <si>
    <t>5111000161-99</t>
  </si>
  <si>
    <t>5111000161-100</t>
  </si>
  <si>
    <t>5111000107-1</t>
  </si>
  <si>
    <t>5111000107-2</t>
  </si>
  <si>
    <t>5111000107-3</t>
  </si>
  <si>
    <t>5111000107-4</t>
  </si>
  <si>
    <t>5111000107-5</t>
  </si>
  <si>
    <t>5111000107-6</t>
  </si>
  <si>
    <t>5111000107-7</t>
  </si>
  <si>
    <t>5111000107-8</t>
  </si>
  <si>
    <t>5111000107-9</t>
  </si>
  <si>
    <t>5111000107-10</t>
  </si>
  <si>
    <t>5111000107-11</t>
  </si>
  <si>
    <t>5111000107-12</t>
  </si>
  <si>
    <t>5111000107-13</t>
  </si>
  <si>
    <t>5111000107-14</t>
  </si>
  <si>
    <t>5111000107-15</t>
  </si>
  <si>
    <t>5111000107-16</t>
  </si>
  <si>
    <t>5111000107-17</t>
  </si>
  <si>
    <t>5111000107-18</t>
  </si>
  <si>
    <t>5111000107-19</t>
  </si>
  <si>
    <t>5111000107-20</t>
  </si>
  <si>
    <t>5111000107-21</t>
  </si>
  <si>
    <t>5111000107-22</t>
  </si>
  <si>
    <t>5111000107-23</t>
  </si>
  <si>
    <t>5111000107-24</t>
  </si>
  <si>
    <t>5111000107-25</t>
  </si>
  <si>
    <t>5111000107-26</t>
  </si>
  <si>
    <t>5111000107-27</t>
  </si>
  <si>
    <t>5111000107-28</t>
  </si>
  <si>
    <t>5111000107-29</t>
  </si>
  <si>
    <t>5111000107-30</t>
  </si>
  <si>
    <t>5111000107-31</t>
  </si>
  <si>
    <t>5111000107-32</t>
  </si>
  <si>
    <t>5111000107-33</t>
  </si>
  <si>
    <t>5111000107-34</t>
  </si>
  <si>
    <t>5111000107-35</t>
  </si>
  <si>
    <t>5111000107-36</t>
  </si>
  <si>
    <t>5111000107-37</t>
  </si>
  <si>
    <t>5111000107-38</t>
  </si>
  <si>
    <t>5111000107-39</t>
  </si>
  <si>
    <t>5111000107-40</t>
  </si>
  <si>
    <t>5111000107-41</t>
  </si>
  <si>
    <t>5111000107-42</t>
  </si>
  <si>
    <t>5111000107-43</t>
  </si>
  <si>
    <t>5111000107-44</t>
  </si>
  <si>
    <t>5111000107-45</t>
  </si>
  <si>
    <t>5111000107-46</t>
  </si>
  <si>
    <t>5111000107-47</t>
  </si>
  <si>
    <t>5111000107-48</t>
  </si>
  <si>
    <t>5111000107-49</t>
  </si>
  <si>
    <t>5111000107-50</t>
  </si>
  <si>
    <t>5111000107-51</t>
  </si>
  <si>
    <t>5111000107-52</t>
  </si>
  <si>
    <t>5111000107-53</t>
  </si>
  <si>
    <t>5111000107-54</t>
  </si>
  <si>
    <t>5111000107-55</t>
  </si>
  <si>
    <t>5111000107-56</t>
  </si>
  <si>
    <t>5111000107-57</t>
  </si>
  <si>
    <t>5111000107-58</t>
  </si>
  <si>
    <t>5111000107-59</t>
  </si>
  <si>
    <t>5111000107-60</t>
  </si>
  <si>
    <t>5111000107-61</t>
  </si>
  <si>
    <t>5111000107-62</t>
  </si>
  <si>
    <t>5111000107-63</t>
  </si>
  <si>
    <t>5111000107-64</t>
  </si>
  <si>
    <t>5111000107-65</t>
  </si>
  <si>
    <t>5111000107-66</t>
  </si>
  <si>
    <t>5111000107-67</t>
  </si>
  <si>
    <t>5111000107-68</t>
  </si>
  <si>
    <t>5111000107-69</t>
  </si>
  <si>
    <t>5111000107-70</t>
  </si>
  <si>
    <t>5111000107-71</t>
  </si>
  <si>
    <t>5111000107-72</t>
  </si>
  <si>
    <t>5111000107-73</t>
  </si>
  <si>
    <t>5111000107-74</t>
  </si>
  <si>
    <t>5111000107-75</t>
  </si>
  <si>
    <t>5111000107-76</t>
  </si>
  <si>
    <t>5111000107-77</t>
  </si>
  <si>
    <t>5111000107-78</t>
  </si>
  <si>
    <t>5111000107-79</t>
  </si>
  <si>
    <t>5111000107-80</t>
  </si>
  <si>
    <t>5111000107-81</t>
  </si>
  <si>
    <t>5111000107-82</t>
  </si>
  <si>
    <t>5111000107-83</t>
  </si>
  <si>
    <t>5111000107-84</t>
  </si>
  <si>
    <t>5111000107-85</t>
  </si>
  <si>
    <t>5111000107-86</t>
  </si>
  <si>
    <t>5111000107-87</t>
  </si>
  <si>
    <t>5111000107-88</t>
  </si>
  <si>
    <t>5111000107-89</t>
  </si>
  <si>
    <t>5111000107-90</t>
  </si>
  <si>
    <t>5111000107-91</t>
  </si>
  <si>
    <t>5111000107-92</t>
  </si>
  <si>
    <t>5111000107-93</t>
  </si>
  <si>
    <t>5111000107-94</t>
  </si>
  <si>
    <t>5111000107-95</t>
  </si>
  <si>
    <t>5111000107-96</t>
  </si>
  <si>
    <t>5111000107-97</t>
  </si>
  <si>
    <t>5111000107-98</t>
  </si>
  <si>
    <t>5111000107-99</t>
  </si>
  <si>
    <t>5111000107-100</t>
  </si>
  <si>
    <t>5111000107-101</t>
  </si>
  <si>
    <t>5111000107-102</t>
  </si>
  <si>
    <t>5111000107-103</t>
  </si>
  <si>
    <t>5111000107-104</t>
  </si>
  <si>
    <t>5111000107-105</t>
  </si>
  <si>
    <t>5111000107-106</t>
  </si>
  <si>
    <t>5111000107-107</t>
  </si>
  <si>
    <t>5111000107-108</t>
  </si>
  <si>
    <t>5111000107-109</t>
  </si>
  <si>
    <t>5111000107-110</t>
  </si>
  <si>
    <t>5111000107-111</t>
  </si>
  <si>
    <t>5111000107-112</t>
  </si>
  <si>
    <t>5111000107-113</t>
  </si>
  <si>
    <t>5111000107-114</t>
  </si>
  <si>
    <t>5111000107-115</t>
  </si>
  <si>
    <t>5111000107-116</t>
  </si>
  <si>
    <t>5111000107-117</t>
  </si>
  <si>
    <t>5111000107-118</t>
  </si>
  <si>
    <t>5111000107-119</t>
  </si>
  <si>
    <t>5111000107-120</t>
  </si>
  <si>
    <t>5111000107-121</t>
  </si>
  <si>
    <t>5111000107-122</t>
  </si>
  <si>
    <t>5111000107-123</t>
  </si>
  <si>
    <t>5111000107-124</t>
  </si>
  <si>
    <t>5111000107-125</t>
  </si>
  <si>
    <t>5111000107-126</t>
  </si>
  <si>
    <t>5111000107-127</t>
  </si>
  <si>
    <t>5111000107-128</t>
  </si>
  <si>
    <t>5111000107-129</t>
  </si>
  <si>
    <t>5111000107-130</t>
  </si>
  <si>
    <t>5111000107-131</t>
  </si>
  <si>
    <t>5111000107-132</t>
  </si>
  <si>
    <t>5111000107-133</t>
  </si>
  <si>
    <t>5111000107-134</t>
  </si>
  <si>
    <t>5111000107-135</t>
  </si>
  <si>
    <t>5111000107-136</t>
  </si>
  <si>
    <t>5111000107-137</t>
  </si>
  <si>
    <t>5111000107-138</t>
  </si>
  <si>
    <t>5111000107-139</t>
  </si>
  <si>
    <t>5111000107-140</t>
  </si>
  <si>
    <t>5111000107-141</t>
  </si>
  <si>
    <t>5111000107-142</t>
  </si>
  <si>
    <t>5111000107-143</t>
  </si>
  <si>
    <t>5111000107-144</t>
  </si>
  <si>
    <t>5111000107-145</t>
  </si>
  <si>
    <t>5111000107-146</t>
  </si>
  <si>
    <t>5111000107-147</t>
  </si>
  <si>
    <t>5111000107-148</t>
  </si>
  <si>
    <t>5111000107-149</t>
  </si>
  <si>
    <t>5111000107-150</t>
  </si>
  <si>
    <t>5111000107-151</t>
  </si>
  <si>
    <t>5111000107-152</t>
  </si>
  <si>
    <t>5111000107-153</t>
  </si>
  <si>
    <t>5111000107-154</t>
  </si>
  <si>
    <t>5111000107-155</t>
  </si>
  <si>
    <t>5111000107-156</t>
  </si>
  <si>
    <t>5111000107-157</t>
  </si>
  <si>
    <t>5111000107-158</t>
  </si>
  <si>
    <t>5111000107-159</t>
  </si>
  <si>
    <t>5111000107-160</t>
  </si>
  <si>
    <t>5111000107-161</t>
  </si>
  <si>
    <t>5111000107-162</t>
  </si>
  <si>
    <t>5111000107-163</t>
  </si>
  <si>
    <t>5111000107-164</t>
  </si>
  <si>
    <t>5111000107-165</t>
  </si>
  <si>
    <t>5111000107-166</t>
  </si>
  <si>
    <t>5111000107-167</t>
  </si>
  <si>
    <t>5111000107-168</t>
  </si>
  <si>
    <t>5111000107-169</t>
  </si>
  <si>
    <t>5111000107-170</t>
  </si>
  <si>
    <t>5111000107-171</t>
  </si>
  <si>
    <t>5111000107-172</t>
  </si>
  <si>
    <t>5111000107-173</t>
  </si>
  <si>
    <t>5111000107-174</t>
  </si>
  <si>
    <t>5111000107-175</t>
  </si>
  <si>
    <t>5111000107-176</t>
  </si>
  <si>
    <t>5111000107-177</t>
  </si>
  <si>
    <t>5111000107-178</t>
  </si>
  <si>
    <t>5111000107-179</t>
  </si>
  <si>
    <t>5111000107-180</t>
  </si>
  <si>
    <t>5111000107-181</t>
  </si>
  <si>
    <t>5111000107-182</t>
  </si>
  <si>
    <t>5111000107-183</t>
  </si>
  <si>
    <t>5111000107-184</t>
  </si>
  <si>
    <t>5111000107-185</t>
  </si>
  <si>
    <t>5111000107-186</t>
  </si>
  <si>
    <t>5111000107-187</t>
  </si>
  <si>
    <t>5111000107-188</t>
  </si>
  <si>
    <t>5111000107-189</t>
  </si>
  <si>
    <t>5111000107-190</t>
  </si>
  <si>
    <t>5111000107-191</t>
  </si>
  <si>
    <t>5111000107-192</t>
  </si>
  <si>
    <t>5111000107-193</t>
  </si>
  <si>
    <t>5111000107-194</t>
  </si>
  <si>
    <t>5111000107-195</t>
  </si>
  <si>
    <t>5111000107-196</t>
  </si>
  <si>
    <t>5111000107-197</t>
  </si>
  <si>
    <t>5111000107-198</t>
  </si>
  <si>
    <t>5111000107-199</t>
  </si>
  <si>
    <t>5111000107-200</t>
  </si>
  <si>
    <t>5111000107-201</t>
  </si>
  <si>
    <t>5111000107-202</t>
  </si>
  <si>
    <t>5111000107-203</t>
  </si>
  <si>
    <t>5111000107-204</t>
  </si>
  <si>
    <t>5111000107-205</t>
  </si>
  <si>
    <t>5111000107-206</t>
  </si>
  <si>
    <t>5111000107-207</t>
  </si>
  <si>
    <t>5111000107-208</t>
  </si>
  <si>
    <t>5111000107-209</t>
  </si>
  <si>
    <t>5111000107-210</t>
  </si>
  <si>
    <t>5111000107-211</t>
  </si>
  <si>
    <t>5111000107-212</t>
  </si>
  <si>
    <t>5111000107-213</t>
  </si>
  <si>
    <t>5111000107-214</t>
  </si>
  <si>
    <t>5111000107-215</t>
  </si>
  <si>
    <t>5111000107-216</t>
  </si>
  <si>
    <t>5111000107-217</t>
  </si>
  <si>
    <t>5111000107-218</t>
  </si>
  <si>
    <t>5111000107-219</t>
  </si>
  <si>
    <t>5111000107-220</t>
  </si>
  <si>
    <t>5111000107-221</t>
  </si>
  <si>
    <t>5111000107-222</t>
  </si>
  <si>
    <t>5111000107-223</t>
  </si>
  <si>
    <t>5111000107-224</t>
  </si>
  <si>
    <t>5111000107-225</t>
  </si>
  <si>
    <t>5111000107-226</t>
  </si>
  <si>
    <t>5111000107-227</t>
  </si>
  <si>
    <t>5111000107-228</t>
  </si>
  <si>
    <t>5111000107-229</t>
  </si>
  <si>
    <t>5111000107-230</t>
  </si>
  <si>
    <t>5111000107-231</t>
  </si>
  <si>
    <t>5111000107-232</t>
  </si>
  <si>
    <t>5111000107-233</t>
  </si>
  <si>
    <t>5111000107-234</t>
  </si>
  <si>
    <t>5111000107-235</t>
  </si>
  <si>
    <t>5111000107-236</t>
  </si>
  <si>
    <t>5111000107-237</t>
  </si>
  <si>
    <t>5111000107-238</t>
  </si>
  <si>
    <t>5111000107-239</t>
  </si>
  <si>
    <t>5111000107-240</t>
  </si>
  <si>
    <t>5111000107-241</t>
  </si>
  <si>
    <t>5111000107-242</t>
  </si>
  <si>
    <t>5111000107-243</t>
  </si>
  <si>
    <t>5111000107-244</t>
  </si>
  <si>
    <t>5111000107-245</t>
  </si>
  <si>
    <t>5111000107-246</t>
  </si>
  <si>
    <t>5111000107-247</t>
  </si>
  <si>
    <t>5111000107-248</t>
  </si>
  <si>
    <t>5111000107-249</t>
  </si>
  <si>
    <t>5111000107-250</t>
  </si>
  <si>
    <t>5111000107-251</t>
  </si>
  <si>
    <t>5111000107-252</t>
  </si>
  <si>
    <t>5111000107-253</t>
  </si>
  <si>
    <t>5111000107-254</t>
  </si>
  <si>
    <t>5111000107-255</t>
  </si>
  <si>
    <t>5111000107-256</t>
  </si>
  <si>
    <t>5111000146-1</t>
  </si>
  <si>
    <t>5111000145-3</t>
  </si>
  <si>
    <t>5111000145-4</t>
  </si>
  <si>
    <t>5111000145-1</t>
  </si>
  <si>
    <t>5111000145-2</t>
  </si>
  <si>
    <t>5110100174-1</t>
  </si>
  <si>
    <t>5111000077-1</t>
  </si>
  <si>
    <t>5110100170-1</t>
  </si>
  <si>
    <t>5110100170-2</t>
  </si>
  <si>
    <t>5110100170-3</t>
  </si>
  <si>
    <t>5110100170-4</t>
  </si>
  <si>
    <t>5110100170-5</t>
  </si>
  <si>
    <t>5110100170-6</t>
  </si>
  <si>
    <t>5110100170-7</t>
  </si>
  <si>
    <t>5110100170-8</t>
  </si>
  <si>
    <t>5110100170-9</t>
  </si>
  <si>
    <t>5110100170-10</t>
  </si>
  <si>
    <t>5110100170-11</t>
  </si>
  <si>
    <t>5110100170-12</t>
  </si>
  <si>
    <t>5110100170-13</t>
  </si>
  <si>
    <t>5110100170-14</t>
  </si>
  <si>
    <t>5110100170-15</t>
  </si>
  <si>
    <t>5110100170-16</t>
  </si>
  <si>
    <t>5110100170-17</t>
  </si>
  <si>
    <t>5110100170-18</t>
  </si>
  <si>
    <t>5110100170-19</t>
  </si>
  <si>
    <t>5110100170-20</t>
  </si>
  <si>
    <t>5110100170-21</t>
  </si>
  <si>
    <t>5110100170-22</t>
  </si>
  <si>
    <t>5110100170-23</t>
  </si>
  <si>
    <t>5110100170-24</t>
  </si>
  <si>
    <t>5110100170-25</t>
  </si>
  <si>
    <t>5110100170-26</t>
  </si>
  <si>
    <t>5110100170-27</t>
  </si>
  <si>
    <t>5110100170-28</t>
  </si>
  <si>
    <t>5110100170-29</t>
  </si>
  <si>
    <t>5110100170-30</t>
  </si>
  <si>
    <t>5110100170-31</t>
  </si>
  <si>
    <t>5110100170-32</t>
  </si>
  <si>
    <t>5110100170-33</t>
  </si>
  <si>
    <t>5110100170-34</t>
  </si>
  <si>
    <t>5110100170-35</t>
  </si>
  <si>
    <t>5110100170-36</t>
  </si>
  <si>
    <t>5110100170-37</t>
  </si>
  <si>
    <t>5110100170-38</t>
  </si>
  <si>
    <t>5110100170-39</t>
  </si>
  <si>
    <t>5110100170-40</t>
  </si>
  <si>
    <t>5110100170-41</t>
  </si>
  <si>
    <t>5110100170-42</t>
  </si>
  <si>
    <t>5110100170-43</t>
  </si>
  <si>
    <t>5110100170-44</t>
  </si>
  <si>
    <t>5110100170-45</t>
  </si>
  <si>
    <t>5110100170-46</t>
  </si>
  <si>
    <t>5110100170-47</t>
  </si>
  <si>
    <t>5110100170-48</t>
  </si>
  <si>
    <t>5110100170-49</t>
  </si>
  <si>
    <t>5110100170-50</t>
  </si>
  <si>
    <t>5110100170-51</t>
  </si>
  <si>
    <t>5110100170-52</t>
  </si>
  <si>
    <t>5110100170-53</t>
  </si>
  <si>
    <t>5110100170-54</t>
  </si>
  <si>
    <t>5110100170-55</t>
  </si>
  <si>
    <t>5110100170-56</t>
  </si>
  <si>
    <t>5110100170-57</t>
  </si>
  <si>
    <t>5110100170-58</t>
  </si>
  <si>
    <t>5110100170-59</t>
  </si>
  <si>
    <t>5110100170-60</t>
  </si>
  <si>
    <t>5110100170-61</t>
  </si>
  <si>
    <t>5110100170-62</t>
  </si>
  <si>
    <t>5110100170-63</t>
  </si>
  <si>
    <t>5110100170-64</t>
  </si>
  <si>
    <t>5110100170-65</t>
  </si>
  <si>
    <t>5110100170-66</t>
  </si>
  <si>
    <t>5110100170-67</t>
  </si>
  <si>
    <t>5110100170-68</t>
  </si>
  <si>
    <t>5110100170-69</t>
  </si>
  <si>
    <t>5110100170-70</t>
  </si>
  <si>
    <t>5110100170-71</t>
  </si>
  <si>
    <t>5110100170-72</t>
  </si>
  <si>
    <t>5110100170-73</t>
  </si>
  <si>
    <t>5110100170-74</t>
  </si>
  <si>
    <t>5110100170-75</t>
  </si>
  <si>
    <t>5110100170-76</t>
  </si>
  <si>
    <t>5110100170-77</t>
  </si>
  <si>
    <t>5110100170-78</t>
  </si>
  <si>
    <t>5110100170-79</t>
  </si>
  <si>
    <t>5110100170-80</t>
  </si>
  <si>
    <t>5110100170-81</t>
  </si>
  <si>
    <t>5110100170-82</t>
  </si>
  <si>
    <t>5110100171-1</t>
  </si>
  <si>
    <t>5110100171-2</t>
  </si>
  <si>
    <t>5110100171-3</t>
  </si>
  <si>
    <t>5110100171-4</t>
  </si>
  <si>
    <t>5110100171-5</t>
  </si>
  <si>
    <t>5110100171-6</t>
  </si>
  <si>
    <t>5110100171-7</t>
  </si>
  <si>
    <t>5110100171-8</t>
  </si>
  <si>
    <t>5110100171-9</t>
  </si>
  <si>
    <t>5110100171-10</t>
  </si>
  <si>
    <t>5110100171-11</t>
  </si>
  <si>
    <t>5110100171-12</t>
  </si>
  <si>
    <t>5110100171-13</t>
  </si>
  <si>
    <t>5110100171-14</t>
  </si>
  <si>
    <t>5110100171-15</t>
  </si>
  <si>
    <t>5110100171-16</t>
  </si>
  <si>
    <t>5110100171-17</t>
  </si>
  <si>
    <t>5110100171-18</t>
  </si>
  <si>
    <t>5110100171-19</t>
  </si>
  <si>
    <t>5110100171-20</t>
  </si>
  <si>
    <t>5110100171-21</t>
  </si>
  <si>
    <t>5110100171-22</t>
  </si>
  <si>
    <t>5110100171-23</t>
  </si>
  <si>
    <t>5110100171-24</t>
  </si>
  <si>
    <t>5110100171-25</t>
  </si>
  <si>
    <t>5110100171-26</t>
  </si>
  <si>
    <t>5110100171-27</t>
  </si>
  <si>
    <t>5110100171-28</t>
  </si>
  <si>
    <t>5110100171-29</t>
  </si>
  <si>
    <t>5110100171-30</t>
  </si>
  <si>
    <t>5110100171-31</t>
  </si>
  <si>
    <t>5110100171-32</t>
  </si>
  <si>
    <t>5110100171-33</t>
  </si>
  <si>
    <t>5110100171-34</t>
  </si>
  <si>
    <t>5110100171-35</t>
  </si>
  <si>
    <t>5110100171-36</t>
  </si>
  <si>
    <t>5110100171-37</t>
  </si>
  <si>
    <t>5110100171-38</t>
  </si>
  <si>
    <t>5110100171-39</t>
  </si>
  <si>
    <t>5110100171-40</t>
  </si>
  <si>
    <t>5110100171-41</t>
  </si>
  <si>
    <t>5110100171-42</t>
  </si>
  <si>
    <t>5110100171-43</t>
  </si>
  <si>
    <t>5110100171-44</t>
  </si>
  <si>
    <t>5110100171-45</t>
  </si>
  <si>
    <t>5110100171-46</t>
  </si>
  <si>
    <t>5110100171-47</t>
  </si>
  <si>
    <t>5110100171-48</t>
  </si>
  <si>
    <t>5110100171-49</t>
  </si>
  <si>
    <t>5110100171-50</t>
  </si>
  <si>
    <t>5110100171-51</t>
  </si>
  <si>
    <t>5110100171-52</t>
  </si>
  <si>
    <t>5110100171-53</t>
  </si>
  <si>
    <t>5110100171-54</t>
  </si>
  <si>
    <t>5110100171-55</t>
  </si>
  <si>
    <t>5110100171-56</t>
  </si>
  <si>
    <t>5110100171-57</t>
  </si>
  <si>
    <t>5110100171-58</t>
  </si>
  <si>
    <t>5110100171-59</t>
  </si>
  <si>
    <t>5110100171-60</t>
  </si>
  <si>
    <t>5110100171-61</t>
  </si>
  <si>
    <t>5110100171-62</t>
  </si>
  <si>
    <t>5110100171-63</t>
  </si>
  <si>
    <t>5110100171-64</t>
  </si>
  <si>
    <t>5110100171-65</t>
  </si>
  <si>
    <t>5110100171-66</t>
  </si>
  <si>
    <t>5110100171-67</t>
  </si>
  <si>
    <t>5110100171-68</t>
  </si>
  <si>
    <t>5110100171-69</t>
  </si>
  <si>
    <t>5110100171-70</t>
  </si>
  <si>
    <t>5110100171-71</t>
  </si>
  <si>
    <t>5110100171-72</t>
  </si>
  <si>
    <t>5110100171-73</t>
  </si>
  <si>
    <t>5110100171-74</t>
  </si>
  <si>
    <t>5110100171-75</t>
  </si>
  <si>
    <t>5110100171-76</t>
  </si>
  <si>
    <t>5110100171-77</t>
  </si>
  <si>
    <t>5110100171-78</t>
  </si>
  <si>
    <t>5110100171-79</t>
  </si>
  <si>
    <t>5110100171-80</t>
  </si>
  <si>
    <t>5110100171-81</t>
  </si>
  <si>
    <t>5110100171-82</t>
  </si>
  <si>
    <t>5110100171-83</t>
  </si>
  <si>
    <t>5110100171-84</t>
  </si>
  <si>
    <t>5110100171-85</t>
  </si>
  <si>
    <t>5110100171-86</t>
  </si>
  <si>
    <t>5110100171-87</t>
  </si>
  <si>
    <t>5110100171-88</t>
  </si>
  <si>
    <t>5110100171-89</t>
  </si>
  <si>
    <t>5110100171-90</t>
  </si>
  <si>
    <t>5110100171-91</t>
  </si>
  <si>
    <t>5110100171-92</t>
  </si>
  <si>
    <t>5110100171-93</t>
  </si>
  <si>
    <t>5110100171-94</t>
  </si>
  <si>
    <t>5110100171-95</t>
  </si>
  <si>
    <t>5110100171-96</t>
  </si>
  <si>
    <t>5110100171-97</t>
  </si>
  <si>
    <t>5110100171-98</t>
  </si>
  <si>
    <t>5110100171-99</t>
  </si>
  <si>
    <t>5110100171-100</t>
  </si>
  <si>
    <t>5110100171-101</t>
  </si>
  <si>
    <t>5110100171-102</t>
  </si>
  <si>
    <t>5110100171-103</t>
  </si>
  <si>
    <t>5110100171-104</t>
  </si>
  <si>
    <t>5110100171-105</t>
  </si>
  <si>
    <t>5110100171-106</t>
  </si>
  <si>
    <t>5110100171-107</t>
  </si>
  <si>
    <t>5110100171-108</t>
  </si>
  <si>
    <t>5110100171-109</t>
  </si>
  <si>
    <t>5110100171-110</t>
  </si>
  <si>
    <t>5110100171-111</t>
  </si>
  <si>
    <t>5110100171-112</t>
  </si>
  <si>
    <t>5110100171-113</t>
  </si>
  <si>
    <t>5110100171-114</t>
  </si>
  <si>
    <t>5110100171-115</t>
  </si>
  <si>
    <t>5110100171-116</t>
  </si>
  <si>
    <t>5110100171-117</t>
  </si>
  <si>
    <t>5110100171-118</t>
  </si>
  <si>
    <t>5110100171-119</t>
  </si>
  <si>
    <t>5110100171-120</t>
  </si>
  <si>
    <t>5110100171-121</t>
  </si>
  <si>
    <t>5110100171-122</t>
  </si>
  <si>
    <t>5110100171-123</t>
  </si>
  <si>
    <t>5110100171-124</t>
  </si>
  <si>
    <t>5110100171-125</t>
  </si>
  <si>
    <t>5110100171-126</t>
  </si>
  <si>
    <t>5110100171-127</t>
  </si>
  <si>
    <t>5110100171-128</t>
  </si>
  <si>
    <t>5110100171-129</t>
  </si>
  <si>
    <t>5110100171-130</t>
  </si>
  <si>
    <t>5110100171-131</t>
  </si>
  <si>
    <t>5110100171-132</t>
  </si>
  <si>
    <t>5110100171-133</t>
  </si>
  <si>
    <t>5110100171-134</t>
  </si>
  <si>
    <t>5110100171-135</t>
  </si>
  <si>
    <t>5110100171-136</t>
  </si>
  <si>
    <t>5110100171-137</t>
  </si>
  <si>
    <t>5110100171-138</t>
  </si>
  <si>
    <t>5110100171-139</t>
  </si>
  <si>
    <t>5110100171-140</t>
  </si>
  <si>
    <t>5110100171-141</t>
  </si>
  <si>
    <t>5110100171-142</t>
  </si>
  <si>
    <t>5110100171-143</t>
  </si>
  <si>
    <t>5110100171-144</t>
  </si>
  <si>
    <t>5110100171-145</t>
  </si>
  <si>
    <t>5110100171-146</t>
  </si>
  <si>
    <t>5110100171-147</t>
  </si>
  <si>
    <t>5110100171-148</t>
  </si>
  <si>
    <t>5110100171-149</t>
  </si>
  <si>
    <t>5110100171-150</t>
  </si>
  <si>
    <t>5110100171-151</t>
  </si>
  <si>
    <t>5110100171-152</t>
  </si>
  <si>
    <t>5110100171-153</t>
  </si>
  <si>
    <t>5110100171-154</t>
  </si>
  <si>
    <t>5110100171-155</t>
  </si>
  <si>
    <t>5110100171-156</t>
  </si>
  <si>
    <t>5110100171-157</t>
  </si>
  <si>
    <t>5110100171-158</t>
  </si>
  <si>
    <t>5110100171-159</t>
  </si>
  <si>
    <t>5110100171-160</t>
  </si>
  <si>
    <t>5110100171-161</t>
  </si>
  <si>
    <t>5110100171-162</t>
  </si>
  <si>
    <t>5110100171-163</t>
  </si>
  <si>
    <t>5110100171-164</t>
  </si>
  <si>
    <t>5110100171-165</t>
  </si>
  <si>
    <t>5110100171-166</t>
  </si>
  <si>
    <t>5110100171-167</t>
  </si>
  <si>
    <t>5110100171-168</t>
  </si>
  <si>
    <t>5110100171-169</t>
  </si>
  <si>
    <t>5110100171-170</t>
  </si>
  <si>
    <t>5110100171-171</t>
  </si>
  <si>
    <t>5110100171-172</t>
  </si>
  <si>
    <t>5110100171-173</t>
  </si>
  <si>
    <t>5110100171-174</t>
  </si>
  <si>
    <t>5110100171-175</t>
  </si>
  <si>
    <t>5110100171-176</t>
  </si>
  <si>
    <t>5110100171-177</t>
  </si>
  <si>
    <t>5110100171-178</t>
  </si>
  <si>
    <t>5111000133-1</t>
  </si>
  <si>
    <t>5111000133-2</t>
  </si>
  <si>
    <t>5111000133-3</t>
  </si>
  <si>
    <t>5111000148-1</t>
  </si>
  <si>
    <t>5111000148-2</t>
  </si>
  <si>
    <t>5111000148-3</t>
  </si>
  <si>
    <t>5111000148-4</t>
  </si>
  <si>
    <t>5111000148-5</t>
  </si>
  <si>
    <t>5111000148-6</t>
  </si>
  <si>
    <t>5111000148-7</t>
  </si>
  <si>
    <t>5111000148-8</t>
  </si>
  <si>
    <t>5111000148-9</t>
  </si>
  <si>
    <t>5111000148-10</t>
  </si>
  <si>
    <t>5111000148-11</t>
  </si>
  <si>
    <t>5111000148-12</t>
  </si>
  <si>
    <t>5111000148-13</t>
  </si>
  <si>
    <t>5111000148-14</t>
  </si>
  <si>
    <t>5111000148-15</t>
  </si>
  <si>
    <t>5111000148-16</t>
  </si>
  <si>
    <t>5111000148-17</t>
  </si>
  <si>
    <t>5111000148-18</t>
  </si>
  <si>
    <t>5111000148-19</t>
  </si>
  <si>
    <t>5111000148-20</t>
  </si>
  <si>
    <t>5111000148-21</t>
  </si>
  <si>
    <t>5111000148-22</t>
  </si>
  <si>
    <t>5111000148-23</t>
  </si>
  <si>
    <t>5111000148-24</t>
  </si>
  <si>
    <t>5111000148-25</t>
  </si>
  <si>
    <t>5111000148-26</t>
  </si>
  <si>
    <t>5111000148-27</t>
  </si>
  <si>
    <t>5111000148-28</t>
  </si>
  <si>
    <t>5111000148-29</t>
  </si>
  <si>
    <t>5111000148-30</t>
  </si>
  <si>
    <t>5111000148-31</t>
  </si>
  <si>
    <t>5111000148-32</t>
  </si>
  <si>
    <t>5111000148-33</t>
  </si>
  <si>
    <t>5111000148-34</t>
  </si>
  <si>
    <t>5111000148-35</t>
  </si>
  <si>
    <t>5111000148-36</t>
  </si>
  <si>
    <t>5111000148-37</t>
  </si>
  <si>
    <t>5111000148-38</t>
  </si>
  <si>
    <t>5111000148-39</t>
  </si>
  <si>
    <t>5111000148-40</t>
  </si>
  <si>
    <t>5111000148-41</t>
  </si>
  <si>
    <t>5111000148-42</t>
  </si>
  <si>
    <t>5111000148-43</t>
  </si>
  <si>
    <t>5111000148-44</t>
  </si>
  <si>
    <t>5111000148-45</t>
  </si>
  <si>
    <t>5111000148-46</t>
  </si>
  <si>
    <t>5111000148-47</t>
  </si>
  <si>
    <t>5111000148-48</t>
  </si>
  <si>
    <t>5111000148-49</t>
  </si>
  <si>
    <t>5111000148-50</t>
  </si>
  <si>
    <t>5111000148-51</t>
  </si>
  <si>
    <t>5111000148-52</t>
  </si>
  <si>
    <t>5111000148-53</t>
  </si>
  <si>
    <t>5111000148-54</t>
  </si>
  <si>
    <t>5111000148-55</t>
  </si>
  <si>
    <t>5111000148-56</t>
  </si>
  <si>
    <t>5111000148-57</t>
  </si>
  <si>
    <t>5111000148-58</t>
  </si>
  <si>
    <t>5111000148-59</t>
  </si>
  <si>
    <t>5111000148-60</t>
  </si>
  <si>
    <t>5111000148-61</t>
  </si>
  <si>
    <t>5111000148-62</t>
  </si>
  <si>
    <t>5111000148-63</t>
  </si>
  <si>
    <t>5111000148-64</t>
  </si>
  <si>
    <t>5111000148-65</t>
  </si>
  <si>
    <t>5111000148-66</t>
  </si>
  <si>
    <t>5111000148-67</t>
  </si>
  <si>
    <t>5111000148-68</t>
  </si>
  <si>
    <t>5111000148-69</t>
  </si>
  <si>
    <t>5111000148-70</t>
  </si>
  <si>
    <t>5111000148-71</t>
  </si>
  <si>
    <t>5111000148-72</t>
  </si>
  <si>
    <t>5111000148-73</t>
  </si>
  <si>
    <t>5111000148-74</t>
  </si>
  <si>
    <t>5111000148-75</t>
  </si>
  <si>
    <t>5111000148-76</t>
  </si>
  <si>
    <t>5111000148-77</t>
  </si>
  <si>
    <t>5111000148-78</t>
  </si>
  <si>
    <t>5111000148-79</t>
  </si>
  <si>
    <t>5111000148-80</t>
  </si>
  <si>
    <t>5111000148-81</t>
  </si>
  <si>
    <t>5111000148-82</t>
  </si>
  <si>
    <t>5111000148-83</t>
  </si>
  <si>
    <t>5111000148-84</t>
  </si>
  <si>
    <t>5111000148-85</t>
  </si>
  <si>
    <t>5111000148-86</t>
  </si>
  <si>
    <t>5111000148-87</t>
  </si>
  <si>
    <t>5111000148-88</t>
  </si>
  <si>
    <t>5111000148-89</t>
  </si>
  <si>
    <t>5111000148-90</t>
  </si>
  <si>
    <t>5111000148-91</t>
  </si>
  <si>
    <t>5111000148-92</t>
  </si>
  <si>
    <t>5111000148-93</t>
  </si>
  <si>
    <t>5111000148-94</t>
  </si>
  <si>
    <t>5111000148-95</t>
  </si>
  <si>
    <t>5111000148-96</t>
  </si>
  <si>
    <t>5111000148-97</t>
  </si>
  <si>
    <t>5111000148-98</t>
  </si>
  <si>
    <t>5111000148-99</t>
  </si>
  <si>
    <t>5111000148-100</t>
  </si>
  <si>
    <t>5111000148-101</t>
  </si>
  <si>
    <t>5111000148-102</t>
  </si>
  <si>
    <t>5111000148-103</t>
  </si>
  <si>
    <t>5111000148-104</t>
  </si>
  <si>
    <t>5111000148-105</t>
  </si>
  <si>
    <t>5111000148-106</t>
  </si>
  <si>
    <t>5111000148-107</t>
  </si>
  <si>
    <t>5111000148-108</t>
  </si>
  <si>
    <t>5111000148-109</t>
  </si>
  <si>
    <t>5111000148-110</t>
  </si>
  <si>
    <t>5111000148-111</t>
  </si>
  <si>
    <t>5111000148-112</t>
  </si>
  <si>
    <t>5111000148-113</t>
  </si>
  <si>
    <t>5111000148-114</t>
  </si>
  <si>
    <t>5111000148-115</t>
  </si>
  <si>
    <t>5111000148-116</t>
  </si>
  <si>
    <t>5111000148-117</t>
  </si>
  <si>
    <t>5111000148-118</t>
  </si>
  <si>
    <t>5111000148-119</t>
  </si>
  <si>
    <t>5111000148-120</t>
  </si>
  <si>
    <t>5111000148-121</t>
  </si>
  <si>
    <t>5111000148-122</t>
  </si>
  <si>
    <t>5111000148-123</t>
  </si>
  <si>
    <t>5111000148-124</t>
  </si>
  <si>
    <t>5111000148-125</t>
  </si>
  <si>
    <t>5111000148-126</t>
  </si>
  <si>
    <t>5111000148-127</t>
  </si>
  <si>
    <t>5111000148-128</t>
  </si>
  <si>
    <t>5111000148-129</t>
  </si>
  <si>
    <t>5111000148-130</t>
  </si>
  <si>
    <t>5111000148-131</t>
  </si>
  <si>
    <t>5111000148-132</t>
  </si>
  <si>
    <t>5111000148-133</t>
  </si>
  <si>
    <t>5111000148-134</t>
  </si>
  <si>
    <t>5111000148-135</t>
  </si>
  <si>
    <t>5111000148-136</t>
  </si>
  <si>
    <t>5111000148-137</t>
  </si>
  <si>
    <t>5111000148-138</t>
  </si>
  <si>
    <t>5111000148-139</t>
  </si>
  <si>
    <t>5111000148-140</t>
  </si>
  <si>
    <t>5111000148-141</t>
  </si>
  <si>
    <t>5111000148-142</t>
  </si>
  <si>
    <t>5111000148-143</t>
  </si>
  <si>
    <t>5111000148-144</t>
  </si>
  <si>
    <t>5111000148-145</t>
  </si>
  <si>
    <t>5111000148-146</t>
  </si>
  <si>
    <t>5111000148-147</t>
  </si>
  <si>
    <t>5111000148-148</t>
  </si>
  <si>
    <t>5111000148-149</t>
  </si>
  <si>
    <t>5111000148-150</t>
  </si>
  <si>
    <t>5110100083-1</t>
  </si>
  <si>
    <t>5110100083-2</t>
  </si>
  <si>
    <t>5110100083-3</t>
  </si>
  <si>
    <t>5110100083-4</t>
  </si>
  <si>
    <t>5110100083-5</t>
  </si>
  <si>
    <t>5110100083-6</t>
  </si>
  <si>
    <t>5110100083-7</t>
  </si>
  <si>
    <t>5110100083-8</t>
  </si>
  <si>
    <t>5110100083-9</t>
  </si>
  <si>
    <t>5110100083-10</t>
  </si>
  <si>
    <t>5110100083-11</t>
  </si>
  <si>
    <t>5110100083-12</t>
  </si>
  <si>
    <t>5110100083-13</t>
  </si>
  <si>
    <t>5110100083-14</t>
  </si>
  <si>
    <t>5110100083-15</t>
  </si>
  <si>
    <t>5110100083-16</t>
  </si>
  <si>
    <t>5110100083-17</t>
  </si>
  <si>
    <t>5110100083-18</t>
  </si>
  <si>
    <t>5110100083-19</t>
  </si>
  <si>
    <t>5110100083-20</t>
  </si>
  <si>
    <t>5111000132-1</t>
  </si>
  <si>
    <t>5111000132-2</t>
  </si>
  <si>
    <t>5111000132-3</t>
  </si>
  <si>
    <t>5111000132-4</t>
  </si>
  <si>
    <t>5111000132-5</t>
  </si>
  <si>
    <t>5111000132-6</t>
  </si>
  <si>
    <t>5111000132-7</t>
  </si>
  <si>
    <t>5111000132-8</t>
  </si>
  <si>
    <t>5111000132-9</t>
  </si>
  <si>
    <t>5111000132-10</t>
  </si>
  <si>
    <t>5111000132-11</t>
  </si>
  <si>
    <t>5111000132-12</t>
  </si>
  <si>
    <t>5111000132-13</t>
  </si>
  <si>
    <t>5111000132-14</t>
  </si>
  <si>
    <t>5111000132-15</t>
  </si>
  <si>
    <t>5111000132-16</t>
  </si>
  <si>
    <t>5111000132-17</t>
  </si>
  <si>
    <t>5111000132-18</t>
  </si>
  <si>
    <t>5111000132-19</t>
  </si>
  <si>
    <t>5111000132-20</t>
  </si>
  <si>
    <t>5111000132-21</t>
  </si>
  <si>
    <t>5111000132-22</t>
  </si>
  <si>
    <t>5111000132-23</t>
  </si>
  <si>
    <t>5111000132-24</t>
  </si>
  <si>
    <t>5111000132-25</t>
  </si>
  <si>
    <t>5111000132-26</t>
  </si>
  <si>
    <t>5111000132-27</t>
  </si>
  <si>
    <t>5111000132-28</t>
  </si>
  <si>
    <t>5111000132-29</t>
  </si>
  <si>
    <t>5111000132-30</t>
  </si>
  <si>
    <t>5111000132-31</t>
  </si>
  <si>
    <t>5111000132-32</t>
  </si>
  <si>
    <t>5111000132-33</t>
  </si>
  <si>
    <t>5111000132-34</t>
  </si>
  <si>
    <t>5111000132-35</t>
  </si>
  <si>
    <t>5111000132-36</t>
  </si>
  <si>
    <t>5111000132-37</t>
  </si>
  <si>
    <t>5111000132-38</t>
  </si>
  <si>
    <t>5111000132-39</t>
  </si>
  <si>
    <t>5111000132-40</t>
  </si>
  <si>
    <t>5111000132-41</t>
  </si>
  <si>
    <t>5111000132-42</t>
  </si>
  <si>
    <t>5111000132-43</t>
  </si>
  <si>
    <t>5111000132-44</t>
  </si>
  <si>
    <t>5111000132-45</t>
  </si>
  <si>
    <t>5111000132-46</t>
  </si>
  <si>
    <t>5111000132-47</t>
  </si>
  <si>
    <t>5111000132-48</t>
  </si>
  <si>
    <t>5111000132-49</t>
  </si>
  <si>
    <t>5111000132-50</t>
  </si>
  <si>
    <t>5111000132-51</t>
  </si>
  <si>
    <t>5111000132-52</t>
  </si>
  <si>
    <t>5111000132-53</t>
  </si>
  <si>
    <t>5111000132-54</t>
  </si>
  <si>
    <t>5111000132-55</t>
  </si>
  <si>
    <t>5111000132-56</t>
  </si>
  <si>
    <t>5111000132-57</t>
  </si>
  <si>
    <t>5111000132-58</t>
  </si>
  <si>
    <t>5111000132-59</t>
  </si>
  <si>
    <t>5111000132-60</t>
  </si>
  <si>
    <t>5111000132-61</t>
  </si>
  <si>
    <t>5111000132-62</t>
  </si>
  <si>
    <t>5111000132-63</t>
  </si>
  <si>
    <t>5111000132-64</t>
  </si>
  <si>
    <t>5111000132-65</t>
  </si>
  <si>
    <t>5111000132-66</t>
  </si>
  <si>
    <t>5111000132-67</t>
  </si>
  <si>
    <t>5111000132-68</t>
  </si>
  <si>
    <t>5111000132-69</t>
  </si>
  <si>
    <t>5111000132-70</t>
  </si>
  <si>
    <t>5111000132-71</t>
  </si>
  <si>
    <t>5111000132-72</t>
  </si>
  <si>
    <t>5111000132-73</t>
  </si>
  <si>
    <t>5111000132-74</t>
  </si>
  <si>
    <t>5111000132-75</t>
  </si>
  <si>
    <t>5111000132-76</t>
  </si>
  <si>
    <t>5111000132-77</t>
  </si>
  <si>
    <t>5111000132-78</t>
  </si>
  <si>
    <t>5111000132-79</t>
  </si>
  <si>
    <t>5111000132-80</t>
  </si>
  <si>
    <t>5111000132-81</t>
  </si>
  <si>
    <t>5111000132-82</t>
  </si>
  <si>
    <t>5111000132-83</t>
  </si>
  <si>
    <t>5111000132-84</t>
  </si>
  <si>
    <t>5111000132-85</t>
  </si>
  <si>
    <t>5111000132-86</t>
  </si>
  <si>
    <t>5111000132-87</t>
  </si>
  <si>
    <t>5111000132-88</t>
  </si>
  <si>
    <t>5111000132-89</t>
  </si>
  <si>
    <t>5111000132-90</t>
  </si>
  <si>
    <t>5111000132-91</t>
  </si>
  <si>
    <t>5111000132-92</t>
  </si>
  <si>
    <t>5111000132-93</t>
  </si>
  <si>
    <t>5111000132-94</t>
  </si>
  <si>
    <t>5111000132-95</t>
  </si>
  <si>
    <t>5111000132-96</t>
  </si>
  <si>
    <t>5111000132-97</t>
  </si>
  <si>
    <t>5111000132-98</t>
  </si>
  <si>
    <t>5111000132-99</t>
  </si>
  <si>
    <t>5111000132-100</t>
  </si>
  <si>
    <t>5111000132-101</t>
  </si>
  <si>
    <t>5111000132-102</t>
  </si>
  <si>
    <t>5111000132-103</t>
  </si>
  <si>
    <t>5111000132-104</t>
  </si>
  <si>
    <t>5111000132-105</t>
  </si>
  <si>
    <t>5111000132-106</t>
  </si>
  <si>
    <t>5111000132-107</t>
  </si>
  <si>
    <t>5111000132-108</t>
  </si>
  <si>
    <t>5111000132-109</t>
  </si>
  <si>
    <t>5111000132-110</t>
  </si>
  <si>
    <t>5111000132-111</t>
  </si>
  <si>
    <t>5111000132-112</t>
  </si>
  <si>
    <t>5111000132-113</t>
  </si>
  <si>
    <t>5111000132-114</t>
  </si>
  <si>
    <t>5111000132-115</t>
  </si>
  <si>
    <t>5111000132-116</t>
  </si>
  <si>
    <t>5111000132-117</t>
  </si>
  <si>
    <t>5111000132-118</t>
  </si>
  <si>
    <t>5111000132-119</t>
  </si>
  <si>
    <t>5111000132-120</t>
  </si>
  <si>
    <t>5111000132-121</t>
  </si>
  <si>
    <t>5111000132-122</t>
  </si>
  <si>
    <t>5111000132-123</t>
  </si>
  <si>
    <t>5111000132-124</t>
  </si>
  <si>
    <t>5111000132-125</t>
  </si>
  <si>
    <t>5111000132-126</t>
  </si>
  <si>
    <t>5111000132-127</t>
  </si>
  <si>
    <t>5111000132-128</t>
  </si>
  <si>
    <t>5111000142-1</t>
  </si>
  <si>
    <t>5111000142-2</t>
  </si>
  <si>
    <t>5111000142-3</t>
  </si>
  <si>
    <t>5111000142-4</t>
  </si>
  <si>
    <t>5111000142-5</t>
  </si>
  <si>
    <t>5111000142-6</t>
  </si>
  <si>
    <t>5111000142-7</t>
  </si>
  <si>
    <t>5111000142-8</t>
  </si>
  <si>
    <t>5111000142-9</t>
  </si>
  <si>
    <t>5111000142-10</t>
  </si>
  <si>
    <t>5111000142-11</t>
  </si>
  <si>
    <t>5111000142-12</t>
  </si>
  <si>
    <t>5111000142-13</t>
  </si>
  <si>
    <t>5111000142-14</t>
  </si>
  <si>
    <t>5111000142-15</t>
  </si>
  <si>
    <t>5111000142-16</t>
  </si>
  <si>
    <t>5111000142-17</t>
  </si>
  <si>
    <t>5111000142-18</t>
  </si>
  <si>
    <t>5111000142-19</t>
  </si>
  <si>
    <t>5111000142-20</t>
  </si>
  <si>
    <t>5111000142-21</t>
  </si>
  <si>
    <t>5111000142-22</t>
  </si>
  <si>
    <t>5111000142-23</t>
  </si>
  <si>
    <t>5111000142-24</t>
  </si>
  <si>
    <t>5111000142-25</t>
  </si>
  <si>
    <t>5111000142-26</t>
  </si>
  <si>
    <t>5111000142-27</t>
  </si>
  <si>
    <t>5111000142-28</t>
  </si>
  <si>
    <t>5111000142-29</t>
  </si>
  <si>
    <t>5111000142-30</t>
  </si>
  <si>
    <t>5111000142-31</t>
  </si>
  <si>
    <t>5111000142-32</t>
  </si>
  <si>
    <t>5111000142-33</t>
  </si>
  <si>
    <t>5111000142-34</t>
  </si>
  <si>
    <t>5111000142-35</t>
  </si>
  <si>
    <t>5111000142-36</t>
  </si>
  <si>
    <t>5111000142-37</t>
  </si>
  <si>
    <t>5111000142-38</t>
  </si>
  <si>
    <t>5111000142-39</t>
  </si>
  <si>
    <t>5111000142-40</t>
  </si>
  <si>
    <t>5111000142-41</t>
  </si>
  <si>
    <t>5111000142-42</t>
  </si>
  <si>
    <t>5111000142-43</t>
  </si>
  <si>
    <t>5111000142-44</t>
  </si>
  <si>
    <t>5111000142-45</t>
  </si>
  <si>
    <t>5111000142-46</t>
  </si>
  <si>
    <t>5111000142-47</t>
  </si>
  <si>
    <t>5111000142-48</t>
  </si>
  <si>
    <t>5111000142-49</t>
  </si>
  <si>
    <t>5111000142-50</t>
  </si>
  <si>
    <t>5111000109-1</t>
  </si>
  <si>
    <t>5111000109-2</t>
  </si>
  <si>
    <t>5111000109-3</t>
  </si>
  <si>
    <t>5111000109-4</t>
  </si>
  <si>
    <t>5111000109-5</t>
  </si>
  <si>
    <t>5111000109-6</t>
  </si>
  <si>
    <t>5111000109-7</t>
  </si>
  <si>
    <t>5111000109-8</t>
  </si>
  <si>
    <t>5111000109-9</t>
  </si>
  <si>
    <t>5111000109-10</t>
  </si>
  <si>
    <t>5111000109-11</t>
  </si>
  <si>
    <t>5111000109-12</t>
  </si>
  <si>
    <t>5111000109-13</t>
  </si>
  <si>
    <t>5111000109-14</t>
  </si>
  <si>
    <t>5111000109-15</t>
  </si>
  <si>
    <t>5111000109-16</t>
  </si>
  <si>
    <t>5111000109-17</t>
  </si>
  <si>
    <t>5111000109-18</t>
  </si>
  <si>
    <t>5111000109-19</t>
  </si>
  <si>
    <t>5111000109-20</t>
  </si>
  <si>
    <t>5111000109-21</t>
  </si>
  <si>
    <t>5111000109-22</t>
  </si>
  <si>
    <t>5111000109-23</t>
  </si>
  <si>
    <t>5111000109-24</t>
  </si>
  <si>
    <t>5111000109-25</t>
  </si>
  <si>
    <t>5111000109-26</t>
  </si>
  <si>
    <t>5111000109-27</t>
  </si>
  <si>
    <t>5111000109-28</t>
  </si>
  <si>
    <t>5110100109-2</t>
  </si>
  <si>
    <t>5110100109-3</t>
  </si>
  <si>
    <t>5110100109-4</t>
  </si>
  <si>
    <t>5110100109-5</t>
  </si>
  <si>
    <t>5110100109-6</t>
  </si>
  <si>
    <t>5110100109-7</t>
  </si>
  <si>
    <t>5110100109-8</t>
  </si>
  <si>
    <t>5110100109-1</t>
  </si>
  <si>
    <t>5111000140-1</t>
  </si>
  <si>
    <t>5111000140-2</t>
  </si>
  <si>
    <t>5111000139-1</t>
  </si>
  <si>
    <t>5111000139-2</t>
  </si>
  <si>
    <t>5111000139-3</t>
  </si>
  <si>
    <t>5111000139-4</t>
  </si>
  <si>
    <t>5111000139-5</t>
  </si>
  <si>
    <t>5111000139-6</t>
  </si>
  <si>
    <t>5111000139-7</t>
  </si>
  <si>
    <t>5111000139-8</t>
  </si>
  <si>
    <t>5111000139-9</t>
  </si>
  <si>
    <t>5111000139-10</t>
  </si>
  <si>
    <t>5111000139-11</t>
  </si>
  <si>
    <t>5111000139-12</t>
  </si>
  <si>
    <t>5111000139-13</t>
  </si>
  <si>
    <t>5111000139-14</t>
  </si>
  <si>
    <t>5111000139-15</t>
  </si>
  <si>
    <t>5111000139-16</t>
  </si>
  <si>
    <t>5111000139-17</t>
  </si>
  <si>
    <t>5111000139-18</t>
  </si>
  <si>
    <t>5111000139-19</t>
  </si>
  <si>
    <t>5111000139-20</t>
  </si>
  <si>
    <t>5111000139-21</t>
  </si>
  <si>
    <t>5111000139-22</t>
  </si>
  <si>
    <t>5111000139-23</t>
  </si>
  <si>
    <t>5111000139-24</t>
  </si>
  <si>
    <t>5111000139-25</t>
  </si>
  <si>
    <t>5111000139-26</t>
  </si>
  <si>
    <t>5111000139-27</t>
  </si>
  <si>
    <t>5111000139-28</t>
  </si>
  <si>
    <t>5111000139-29</t>
  </si>
  <si>
    <t>5111000139-30</t>
  </si>
  <si>
    <t>5111000139-31</t>
  </si>
  <si>
    <t>5111000139-32</t>
  </si>
  <si>
    <t>5111000139-33</t>
  </si>
  <si>
    <t>5111000139-34</t>
  </si>
  <si>
    <t>5111000139-35</t>
  </si>
  <si>
    <t>5111000139-36</t>
  </si>
  <si>
    <t>5111000139-37</t>
  </si>
  <si>
    <t>5111000139-38</t>
  </si>
  <si>
    <t>5111000139-39</t>
  </si>
  <si>
    <t>5111000139-40</t>
  </si>
  <si>
    <t>5111000139-41</t>
  </si>
  <si>
    <t>5111000139-42</t>
  </si>
  <si>
    <t>5111000139-43</t>
  </si>
  <si>
    <t>5111000139-44</t>
  </si>
  <si>
    <t>5111000139-45</t>
  </si>
  <si>
    <t>5111000139-46</t>
  </si>
  <si>
    <t>5111000139-47</t>
  </si>
  <si>
    <t>5111000139-48</t>
  </si>
  <si>
    <t>5111000139-49</t>
  </si>
  <si>
    <t>5111000139-50</t>
  </si>
  <si>
    <t>5111000163-1</t>
  </si>
  <si>
    <t>5111000163-2</t>
  </si>
  <si>
    <t>5111000163-3</t>
  </si>
  <si>
    <t>5111000163-4</t>
  </si>
  <si>
    <t>5111000163-5</t>
  </si>
  <si>
    <t>5111000163-6</t>
  </si>
  <si>
    <t>5111000163-7</t>
  </si>
  <si>
    <t>5111000163-8</t>
  </si>
  <si>
    <t>5111000163-9</t>
  </si>
  <si>
    <t>5111000163-10</t>
  </si>
  <si>
    <t>5111000163-11</t>
  </si>
  <si>
    <t>5111000163-12</t>
  </si>
  <si>
    <t>5111000163-13</t>
  </si>
  <si>
    <t>5111000163-14</t>
  </si>
  <si>
    <t>5111000163-15</t>
  </si>
  <si>
    <t>5111000163-16</t>
  </si>
  <si>
    <t>5111000163-17</t>
  </si>
  <si>
    <t>5111000163-18</t>
  </si>
  <si>
    <t>5111000163-19</t>
  </si>
  <si>
    <t>5111000163-20</t>
  </si>
  <si>
    <t>5111000163-21</t>
  </si>
  <si>
    <t>5111000163-22</t>
  </si>
  <si>
    <t>5111000163-23</t>
  </si>
  <si>
    <t>5111000163-24</t>
  </si>
  <si>
    <t>5111000163-25</t>
  </si>
  <si>
    <t>5111000119-1</t>
  </si>
  <si>
    <t>5110100172-1</t>
  </si>
  <si>
    <t>5110100172-2</t>
  </si>
  <si>
    <t>5110100172-3</t>
  </si>
  <si>
    <t>5110100172-4</t>
  </si>
  <si>
    <t>5110100172-5</t>
  </si>
  <si>
    <t>5110100172-6</t>
  </si>
  <si>
    <t>5110100172-7</t>
  </si>
  <si>
    <t>5110100172-8</t>
  </si>
  <si>
    <t>5110100172-9</t>
  </si>
  <si>
    <t>5110100172-10</t>
  </si>
  <si>
    <t>5110100172-11</t>
  </si>
  <si>
    <t>5110100172-12</t>
  </si>
  <si>
    <t>5110100172-13</t>
  </si>
  <si>
    <t>5110100172-14</t>
  </si>
  <si>
    <t>5110100172-15</t>
  </si>
  <si>
    <t>5110100172-16</t>
  </si>
  <si>
    <t>5110100172-17</t>
  </si>
  <si>
    <t>5110100172-18</t>
  </si>
  <si>
    <t>5110100172-19</t>
  </si>
  <si>
    <t>5110100172-20</t>
  </si>
  <si>
    <t>5110100172-21</t>
  </si>
  <si>
    <t>5110100172-22</t>
  </si>
  <si>
    <t>5110100172-23</t>
  </si>
  <si>
    <t>5110100172-24</t>
  </si>
  <si>
    <t>5110100172-25</t>
  </si>
  <si>
    <t>5110100172-26</t>
  </si>
  <si>
    <t>5110100172-27</t>
  </si>
  <si>
    <t>5110100172-28</t>
  </si>
  <si>
    <t>5110100172-29</t>
  </si>
  <si>
    <t>5110100172-30</t>
  </si>
  <si>
    <t>5110100172-31</t>
  </si>
  <si>
    <t>5110100172-32</t>
  </si>
  <si>
    <t>5110100172-33</t>
  </si>
  <si>
    <t>5110100172-34</t>
  </si>
  <si>
    <t>5110100172-35</t>
  </si>
  <si>
    <t>5110100172-36</t>
  </si>
  <si>
    <t>5110100172-37</t>
  </si>
  <si>
    <t>5110100172-38</t>
  </si>
  <si>
    <t>5110100172-39</t>
  </si>
  <si>
    <t>5110100172-40</t>
  </si>
  <si>
    <t>5111000123-1</t>
  </si>
  <si>
    <t>5111000123-2</t>
  </si>
  <si>
    <t>5111000123-3</t>
  </si>
  <si>
    <t>5111000123-4</t>
  </si>
  <si>
    <t>5111000123-5</t>
  </si>
  <si>
    <t>5111000123-6</t>
  </si>
  <si>
    <t>5111000123-7</t>
  </si>
  <si>
    <t>5111000123-8</t>
  </si>
  <si>
    <t>5111000123-9</t>
  </si>
  <si>
    <t>5111000123-10</t>
  </si>
  <si>
    <t>5111000123-11</t>
  </si>
  <si>
    <t>5111000123-12</t>
  </si>
  <si>
    <t>5111000123-13</t>
  </si>
  <si>
    <t>5111000123-14</t>
  </si>
  <si>
    <t>5111000123-15</t>
  </si>
  <si>
    <t>5111000123-16</t>
  </si>
  <si>
    <t>5111000123-17</t>
  </si>
  <si>
    <t>5111000123-18</t>
  </si>
  <si>
    <t>5111000123-19</t>
  </si>
  <si>
    <t>5111000123-20</t>
  </si>
  <si>
    <t>5111000123-21</t>
  </si>
  <si>
    <t>5111000123-22</t>
  </si>
  <si>
    <t>5111000123-23</t>
  </si>
  <si>
    <t>5111000123-24</t>
  </si>
  <si>
    <t>5111000123-25</t>
  </si>
  <si>
    <t>5111000123-26</t>
  </si>
  <si>
    <t>5111000123-27</t>
  </si>
  <si>
    <t>5111000123-28</t>
  </si>
  <si>
    <t>5111000123-29</t>
  </si>
  <si>
    <t>5111000123-30</t>
  </si>
  <si>
    <t>5111000123-31</t>
  </si>
  <si>
    <t>5111000123-32</t>
  </si>
  <si>
    <t>5111000123-33</t>
  </si>
  <si>
    <t>5111000123-34</t>
  </si>
  <si>
    <t>5111000123-35</t>
  </si>
  <si>
    <t>5111000123-36</t>
  </si>
  <si>
    <t>5111000123-37</t>
  </si>
  <si>
    <t>5111000123-38</t>
  </si>
  <si>
    <t>5111000123-39</t>
  </si>
  <si>
    <t>5111000123-40</t>
  </si>
  <si>
    <t>5111000123-41</t>
  </si>
  <si>
    <t>5111000123-42</t>
  </si>
  <si>
    <t>5111000123-43</t>
  </si>
  <si>
    <t>5111000123-44</t>
  </si>
  <si>
    <t>5111000123-45</t>
  </si>
  <si>
    <t>5111000123-46</t>
  </si>
  <si>
    <t>5111000123-47</t>
  </si>
  <si>
    <t>5111000123-48</t>
  </si>
  <si>
    <t>5111000123-49</t>
  </si>
  <si>
    <t>5111000123-50</t>
  </si>
  <si>
    <t>5111000123-51</t>
  </si>
  <si>
    <t>5111000123-52</t>
  </si>
  <si>
    <t>5111000123-53</t>
  </si>
  <si>
    <t>5111000123-54</t>
  </si>
  <si>
    <t>5111000123-55</t>
  </si>
  <si>
    <t>5111000123-56</t>
  </si>
  <si>
    <t>5111000123-57</t>
  </si>
  <si>
    <t>5111000123-58</t>
  </si>
  <si>
    <t>5111000123-59</t>
  </si>
  <si>
    <t>5111000123-60</t>
  </si>
  <si>
    <t>5111000123-61</t>
  </si>
  <si>
    <t>5111000123-62</t>
  </si>
  <si>
    <t>5111000123-63</t>
  </si>
  <si>
    <t>5111000123-64</t>
  </si>
  <si>
    <t>5111000123-65</t>
  </si>
  <si>
    <t>5111000123-66</t>
  </si>
  <si>
    <t>5111000123-67</t>
  </si>
  <si>
    <t>5111000123-68</t>
  </si>
  <si>
    <t>5111000123-69</t>
  </si>
  <si>
    <t>5111000123-70</t>
  </si>
  <si>
    <t>5111000123-71</t>
  </si>
  <si>
    <t>5111000123-72</t>
  </si>
  <si>
    <t>5111000123-73</t>
  </si>
  <si>
    <t>5111000123-74</t>
  </si>
  <si>
    <t>5111000123-75</t>
  </si>
  <si>
    <t>5111000123-76</t>
  </si>
  <si>
    <t>5111000123-77</t>
  </si>
  <si>
    <t>5111000123-78</t>
  </si>
  <si>
    <t>5111000123-79</t>
  </si>
  <si>
    <t>5111000123-80</t>
  </si>
  <si>
    <t>5111000123-81</t>
  </si>
  <si>
    <t>5111000123-82</t>
  </si>
  <si>
    <t>5111000123-83</t>
  </si>
  <si>
    <t>5111000123-84</t>
  </si>
  <si>
    <t>5111000123-85</t>
  </si>
  <si>
    <t>5111000123-86</t>
  </si>
  <si>
    <t>5111000123-87</t>
  </si>
  <si>
    <t>5111000123-88</t>
  </si>
  <si>
    <t>5111000123-89</t>
  </si>
  <si>
    <t>5111000123-90</t>
  </si>
  <si>
    <t>5111000123-91</t>
  </si>
  <si>
    <t>5111000123-92</t>
  </si>
  <si>
    <t>5111000123-93</t>
  </si>
  <si>
    <t>5111000123-94</t>
  </si>
  <si>
    <t>5111000123-95</t>
  </si>
  <si>
    <t>5111000123-96</t>
  </si>
  <si>
    <t>5111000123-97</t>
  </si>
  <si>
    <t>5111000123-98</t>
  </si>
  <si>
    <t>5111000123-99</t>
  </si>
  <si>
    <t>5111000123-100</t>
  </si>
  <si>
    <t>5111000123-101</t>
  </si>
  <si>
    <t>5111000123-102</t>
  </si>
  <si>
    <t>5111000123-103</t>
  </si>
  <si>
    <t>5111000123-104</t>
  </si>
  <si>
    <t>5111000123-105</t>
  </si>
  <si>
    <t>5111000123-106</t>
  </si>
  <si>
    <t>5111000123-107</t>
  </si>
  <si>
    <t>5111000123-108</t>
  </si>
  <si>
    <t>5111000123-109</t>
  </si>
  <si>
    <t>5111000123-110</t>
  </si>
  <si>
    <t>5111000123-111</t>
  </si>
  <si>
    <t>5111000123-112</t>
  </si>
  <si>
    <t>5111000123-113</t>
  </si>
  <si>
    <t>5111000123-114</t>
  </si>
  <si>
    <t>5111000123-115</t>
  </si>
  <si>
    <t>5111000123-116</t>
  </si>
  <si>
    <t>5111000123-117</t>
  </si>
  <si>
    <t>5111000123-118</t>
  </si>
  <si>
    <t>5111000123-119</t>
  </si>
  <si>
    <t>5111000123-120</t>
  </si>
  <si>
    <t>5111000123-121</t>
  </si>
  <si>
    <t>5111000123-122</t>
  </si>
  <si>
    <t>5111000123-123</t>
  </si>
  <si>
    <t>5111000123-124</t>
  </si>
  <si>
    <t>5111000123-125</t>
  </si>
  <si>
    <t>5111000123-126</t>
  </si>
  <si>
    <t>5111000123-127</t>
  </si>
  <si>
    <t>5111000123-128</t>
  </si>
  <si>
    <t>5111000123-129</t>
  </si>
  <si>
    <t>5111000123-130</t>
  </si>
  <si>
    <t>5111000123-131</t>
  </si>
  <si>
    <t>5111000123-132</t>
  </si>
  <si>
    <t>5111000123-133</t>
  </si>
  <si>
    <t>5111000123-134</t>
  </si>
  <si>
    <t>5111000123-135</t>
  </si>
  <si>
    <t>5111000123-136</t>
  </si>
  <si>
    <t>5111000123-137</t>
  </si>
  <si>
    <t>5111000123-138</t>
  </si>
  <si>
    <t>5111000123-139</t>
  </si>
  <si>
    <t>5111000123-140</t>
  </si>
  <si>
    <t>5111000123-141</t>
  </si>
  <si>
    <t>5111000123-142</t>
  </si>
  <si>
    <t>5111000123-143</t>
  </si>
  <si>
    <t>5111000123-144</t>
  </si>
  <si>
    <t>5111000123-145</t>
  </si>
  <si>
    <t>5111000123-146</t>
  </si>
  <si>
    <t>5111000123-147</t>
  </si>
  <si>
    <t>5111000123-148</t>
  </si>
  <si>
    <t>5111000123-149</t>
  </si>
  <si>
    <t>5111000123-150</t>
  </si>
  <si>
    <t>5111000123-151</t>
  </si>
  <si>
    <t>5111000123-152</t>
  </si>
  <si>
    <t>5111000123-153</t>
  </si>
  <si>
    <t>5111000123-154</t>
  </si>
  <si>
    <t>5111000123-155</t>
  </si>
  <si>
    <t>5111000123-156</t>
  </si>
  <si>
    <t>5111000123-157</t>
  </si>
  <si>
    <t>5111000123-158</t>
  </si>
  <si>
    <t>5111000123-159</t>
  </si>
  <si>
    <t>5111000123-160</t>
  </si>
  <si>
    <t>5111000123-161</t>
  </si>
  <si>
    <t>5111000123-162</t>
  </si>
  <si>
    <t>5111000123-163</t>
  </si>
  <si>
    <t>5111000123-164</t>
  </si>
  <si>
    <t>5111000123-165</t>
  </si>
  <si>
    <t>5111000123-166</t>
  </si>
  <si>
    <t>5111000123-167</t>
  </si>
  <si>
    <t>5111000123-168</t>
  </si>
  <si>
    <t>5111000123-169</t>
  </si>
  <si>
    <t>5111000123-170</t>
  </si>
  <si>
    <t>5111000123-171</t>
  </si>
  <si>
    <t>5111000123-172</t>
  </si>
  <si>
    <t>5111000123-173</t>
  </si>
  <si>
    <t>5111000123-174</t>
  </si>
  <si>
    <t>5111000123-175</t>
  </si>
  <si>
    <t>5111000123-176</t>
  </si>
  <si>
    <t>5111000123-177</t>
  </si>
  <si>
    <t>5111000123-178</t>
  </si>
  <si>
    <t>5111000123-179</t>
  </si>
  <si>
    <t>5111000123-180</t>
  </si>
  <si>
    <t>5111000123-181</t>
  </si>
  <si>
    <t>5111000123-182</t>
  </si>
  <si>
    <t>5111000123-183</t>
  </si>
  <si>
    <t>5111000123-184</t>
  </si>
  <si>
    <t>5111000123-185</t>
  </si>
  <si>
    <t>5111000123-186</t>
  </si>
  <si>
    <t>5111000123-187</t>
  </si>
  <si>
    <t>5111000123-188</t>
  </si>
  <si>
    <t>5111000123-189</t>
  </si>
  <si>
    <t>5111000123-190</t>
  </si>
  <si>
    <t>5111000123-191</t>
  </si>
  <si>
    <t>5111000123-192</t>
  </si>
  <si>
    <t>5111000123-193</t>
  </si>
  <si>
    <t>5111000123-194</t>
  </si>
  <si>
    <t>5111000123-195</t>
  </si>
  <si>
    <t>5111000123-196</t>
  </si>
  <si>
    <t>5111000123-197</t>
  </si>
  <si>
    <t>5111000123-198</t>
  </si>
  <si>
    <t>5111000123-199</t>
  </si>
  <si>
    <t>5111000123-200</t>
  </si>
  <si>
    <t>5111000123-201</t>
  </si>
  <si>
    <t>5111000123-202</t>
  </si>
  <si>
    <t>5111000123-203</t>
  </si>
  <si>
    <t>5111000123-204</t>
  </si>
  <si>
    <t>5111000123-205</t>
  </si>
  <si>
    <t>5111000123-206</t>
  </si>
  <si>
    <t>5111000123-207</t>
  </si>
  <si>
    <t>5111000123-208</t>
  </si>
  <si>
    <t>5111000123-209</t>
  </si>
  <si>
    <t>5111000123-210</t>
  </si>
  <si>
    <t>5111000123-211</t>
  </si>
  <si>
    <t>5111000123-212</t>
  </si>
  <si>
    <t>5111000123-213</t>
  </si>
  <si>
    <t>5111000123-214</t>
  </si>
  <si>
    <t>5111000123-215</t>
  </si>
  <si>
    <t>5111000123-216</t>
  </si>
  <si>
    <t>5111000123-217</t>
  </si>
  <si>
    <t>5111000123-218</t>
  </si>
  <si>
    <t>5111000123-219</t>
  </si>
  <si>
    <t>5111000123-220</t>
  </si>
  <si>
    <t>5111000123-221</t>
  </si>
  <si>
    <t>5111000123-222</t>
  </si>
  <si>
    <t>5111000123-223</t>
  </si>
  <si>
    <t>5111000123-224</t>
  </si>
  <si>
    <t>5111000123-225</t>
  </si>
  <si>
    <t>5111000123-226</t>
  </si>
  <si>
    <t>5111000123-227</t>
  </si>
  <si>
    <t>5111000123-228</t>
  </si>
  <si>
    <t>5111000123-229</t>
  </si>
  <si>
    <t>5111000123-230</t>
  </si>
  <si>
    <t>5111000123-231</t>
  </si>
  <si>
    <t>5111000123-232</t>
  </si>
  <si>
    <t>5111000123-233</t>
  </si>
  <si>
    <t>5111000123-234</t>
  </si>
  <si>
    <t>5111000123-235</t>
  </si>
  <si>
    <t>5111000123-236</t>
  </si>
  <si>
    <t>5111000123-237</t>
  </si>
  <si>
    <t>5111000123-238</t>
  </si>
  <si>
    <t>5111000123-239</t>
  </si>
  <si>
    <t>5111000123-240</t>
  </si>
  <si>
    <t>5111000123-241</t>
  </si>
  <si>
    <t>5111000123-242</t>
  </si>
  <si>
    <t>5111000123-243</t>
  </si>
  <si>
    <t>5111000123-244</t>
  </si>
  <si>
    <t>5111000123-245</t>
  </si>
  <si>
    <t>5111000123-246</t>
  </si>
  <si>
    <t>5111000123-247</t>
  </si>
  <si>
    <t>5111000123-248</t>
  </si>
  <si>
    <t>5111000123-249</t>
  </si>
  <si>
    <t>5111000123-250</t>
  </si>
  <si>
    <t>5111000123-251</t>
  </si>
  <si>
    <t>5111000123-252</t>
  </si>
  <si>
    <t>5111000123-253</t>
  </si>
  <si>
    <t>5111000123-254</t>
  </si>
  <si>
    <t>5111000123-255</t>
  </si>
  <si>
    <t>5111000123-256</t>
  </si>
  <si>
    <t>5111000123-257</t>
  </si>
  <si>
    <t>5111000123-258</t>
  </si>
  <si>
    <t>5111000123-259</t>
  </si>
  <si>
    <t>5111000123-260</t>
  </si>
  <si>
    <t>5111000134-1</t>
  </si>
  <si>
    <t>5111000134-2</t>
  </si>
  <si>
    <t>5111000134-3</t>
  </si>
  <si>
    <t>5111000134-4</t>
  </si>
  <si>
    <t>5111000134-5</t>
  </si>
  <si>
    <t>5111000134-6</t>
  </si>
  <si>
    <t>5111000134-7</t>
  </si>
  <si>
    <t>5111000134-8</t>
  </si>
  <si>
    <t>5111000134-9</t>
  </si>
  <si>
    <t>5111000134-10</t>
  </si>
  <si>
    <t>5111000134-11</t>
  </si>
  <si>
    <t>5111000134-12</t>
  </si>
  <si>
    <t>5111000134-13</t>
  </si>
  <si>
    <t>5111000134-14</t>
  </si>
  <si>
    <t>5111000134-15</t>
  </si>
  <si>
    <t>5111000134-16</t>
  </si>
  <si>
    <t>5111000134-17</t>
  </si>
  <si>
    <t>5111000134-18</t>
  </si>
  <si>
    <t>5111000134-19</t>
  </si>
  <si>
    <t>5111000134-20</t>
  </si>
  <si>
    <t>5111000134-21</t>
  </si>
  <si>
    <t>5111000134-22</t>
  </si>
  <si>
    <t>5111000134-23</t>
  </si>
  <si>
    <t>5111000134-24</t>
  </si>
  <si>
    <t>5111000158-1</t>
  </si>
  <si>
    <t>5111000158-2</t>
  </si>
  <si>
    <t>5111000158-3</t>
  </si>
  <si>
    <t>5111000158-4</t>
  </si>
  <si>
    <t>5111000158-5</t>
  </si>
  <si>
    <t>5111000158-6</t>
  </si>
  <si>
    <t>5111000158-7</t>
  </si>
  <si>
    <t>5111000158-8</t>
  </si>
  <si>
    <t>5111000158-9</t>
  </si>
  <si>
    <t>5111000158-10</t>
  </si>
  <si>
    <t>5111000158-11</t>
  </si>
  <si>
    <t>5111000158-12</t>
  </si>
  <si>
    <t>5111000158-13</t>
  </si>
  <si>
    <t>5111000158-14</t>
  </si>
  <si>
    <t>5111000158-15</t>
  </si>
  <si>
    <t>5111000158-16</t>
  </si>
  <si>
    <t>5111000158-17</t>
  </si>
  <si>
    <t>5111000158-18</t>
  </si>
  <si>
    <t>5111000158-19</t>
  </si>
  <si>
    <t>5111000158-20</t>
  </si>
  <si>
    <t>5111000158-21</t>
  </si>
  <si>
    <t>5111000158-22</t>
  </si>
  <si>
    <t>5111000158-23</t>
  </si>
  <si>
    <t>5111000158-24</t>
  </si>
  <si>
    <t>5111000158-25</t>
  </si>
  <si>
    <t>5111000158-26</t>
  </si>
  <si>
    <t>5111000158-27</t>
  </si>
  <si>
    <t>5111000158-28</t>
  </si>
  <si>
    <t>5111000158-29</t>
  </si>
  <si>
    <t>5111000158-30</t>
  </si>
  <si>
    <t>5111000158-31</t>
  </si>
  <si>
    <t>5111000158-32</t>
  </si>
  <si>
    <t>5111000158-33</t>
  </si>
  <si>
    <t>5111000158-34</t>
  </si>
  <si>
    <t>5111000158-35</t>
  </si>
  <si>
    <t>5111000158-36</t>
  </si>
  <si>
    <t>5111000158-37</t>
  </si>
  <si>
    <t>5111000158-38</t>
  </si>
  <si>
    <t>5111000158-39</t>
  </si>
  <si>
    <t>5111000158-40</t>
  </si>
  <si>
    <t>5111000158-41</t>
  </si>
  <si>
    <t>5111000158-42</t>
  </si>
  <si>
    <t>5111000158-43</t>
  </si>
  <si>
    <t>5111000158-44</t>
  </si>
  <si>
    <t>5111000158-45</t>
  </si>
  <si>
    <t>5111000158-46</t>
  </si>
  <si>
    <t>5111000158-47</t>
  </si>
  <si>
    <t>5111000158-48</t>
  </si>
  <si>
    <t>5111000158-49</t>
  </si>
  <si>
    <t>5111000158-50</t>
  </si>
  <si>
    <t>5111000158-51</t>
  </si>
  <si>
    <t>5111000158-52</t>
  </si>
  <si>
    <t>5111000158-53</t>
  </si>
  <si>
    <t>5111000158-54</t>
  </si>
  <si>
    <t>5111000158-55</t>
  </si>
  <si>
    <t>5111000158-56</t>
  </si>
  <si>
    <t>5111000158-57</t>
  </si>
  <si>
    <t>5111000158-58</t>
  </si>
  <si>
    <t>5111000158-59</t>
  </si>
  <si>
    <t>5111000158-60</t>
  </si>
  <si>
    <t>5111000158-61</t>
  </si>
  <si>
    <t>5111000158-62</t>
  </si>
  <si>
    <t>5111000158-63</t>
  </si>
  <si>
    <t>5111000158-64</t>
  </si>
  <si>
    <t>5111000158-65</t>
  </si>
  <si>
    <t>5111000158-66</t>
  </si>
  <si>
    <t>5111000158-67</t>
  </si>
  <si>
    <t>5111000158-68</t>
  </si>
  <si>
    <t>5111000158-69</t>
  </si>
  <si>
    <t>5111000158-70</t>
  </si>
  <si>
    <t>5111000158-71</t>
  </si>
  <si>
    <t>5111000158-72</t>
  </si>
  <si>
    <t>5111000158-73</t>
  </si>
  <si>
    <t>5111000158-74</t>
  </si>
  <si>
    <t>5111000158-75</t>
  </si>
  <si>
    <t>5111000158-76</t>
  </si>
  <si>
    <t>5111000158-77</t>
  </si>
  <si>
    <t>5111000158-78</t>
  </si>
  <si>
    <t>5111000158-79</t>
  </si>
  <si>
    <t>5111000158-80</t>
  </si>
  <si>
    <t>5111000158-81</t>
  </si>
  <si>
    <t>5111000158-82</t>
  </si>
  <si>
    <t>5111000158-83</t>
  </si>
  <si>
    <t>5111000158-84</t>
  </si>
  <si>
    <t>5111000158-85</t>
  </si>
  <si>
    <t>5111000158-86</t>
  </si>
  <si>
    <t>5111000158-87</t>
  </si>
  <si>
    <t>5111000158-88</t>
  </si>
  <si>
    <t>5111000158-89</t>
  </si>
  <si>
    <t>5111000158-90</t>
  </si>
  <si>
    <t>5111000158-91</t>
  </si>
  <si>
    <t>5111000158-92</t>
  </si>
  <si>
    <t>5111000158-93</t>
  </si>
  <si>
    <t>5111000158-94</t>
  </si>
  <si>
    <t>5111000158-95</t>
  </si>
  <si>
    <t>5111000158-96</t>
  </si>
  <si>
    <t>5111000158-97</t>
  </si>
  <si>
    <t>5111000158-98</t>
  </si>
  <si>
    <t>5111000158-99</t>
  </si>
  <si>
    <t>5111000158-100</t>
  </si>
  <si>
    <t>5111000158-101</t>
  </si>
  <si>
    <t>5111000158-102</t>
  </si>
  <si>
    <t>5111000158-103</t>
  </si>
  <si>
    <t>5111000158-104</t>
  </si>
  <si>
    <t>5111000158-105</t>
  </si>
  <si>
    <t>5111000158-106</t>
  </si>
  <si>
    <t>5111000158-107</t>
  </si>
  <si>
    <t>5111000158-108</t>
  </si>
  <si>
    <t>5111000158-109</t>
  </si>
  <si>
    <t>5111000158-110</t>
  </si>
  <si>
    <t>5111000158-111</t>
  </si>
  <si>
    <t>5111000158-112</t>
  </si>
  <si>
    <t>5111000158-113</t>
  </si>
  <si>
    <t>5111000158-114</t>
  </si>
  <si>
    <t>5111000158-115</t>
  </si>
  <si>
    <t>5111000158-116</t>
  </si>
  <si>
    <t>5111000158-117</t>
  </si>
  <si>
    <t>5111000158-118</t>
  </si>
  <si>
    <t>5111000158-119</t>
  </si>
  <si>
    <t>5111000158-120</t>
  </si>
  <si>
    <t>5111000158-121</t>
  </si>
  <si>
    <t>5111000158-122</t>
  </si>
  <si>
    <t>5111000158-123</t>
  </si>
  <si>
    <t>5111000158-124</t>
  </si>
  <si>
    <t>5111000158-125</t>
  </si>
  <si>
    <t>5111000158-126</t>
  </si>
  <si>
    <t>5111000158-127</t>
  </si>
  <si>
    <t>5111000158-128</t>
  </si>
  <si>
    <t>5111000158-129</t>
  </si>
  <si>
    <t>5111000158-130</t>
  </si>
  <si>
    <t>5111000158-131</t>
  </si>
  <si>
    <t>5111000158-132</t>
  </si>
  <si>
    <t>5111000158-133</t>
  </si>
  <si>
    <t>5111000158-134</t>
  </si>
  <si>
    <t>5111000158-135</t>
  </si>
  <si>
    <t>5111000158-136</t>
  </si>
  <si>
    <t>5111000158-137</t>
  </si>
  <si>
    <t>5111000158-138</t>
  </si>
  <si>
    <t>5111000158-139</t>
  </si>
  <si>
    <t>5111000158-140</t>
  </si>
  <si>
    <t>5111000158-141</t>
  </si>
  <si>
    <t>5111000158-142</t>
  </si>
  <si>
    <t>5111000158-143</t>
  </si>
  <si>
    <t>5111000158-144</t>
  </si>
  <si>
    <t>5111000158-145</t>
  </si>
  <si>
    <t>5111000158-146</t>
  </si>
  <si>
    <t>5111000158-147</t>
  </si>
  <si>
    <t>5111000158-148</t>
  </si>
  <si>
    <t>5111000158-149</t>
  </si>
  <si>
    <t>5111000158-150</t>
  </si>
  <si>
    <t>5111000158-151</t>
  </si>
  <si>
    <t>5111000158-152</t>
  </si>
  <si>
    <t>5111000158-153</t>
  </si>
  <si>
    <t>5111000158-154</t>
  </si>
  <si>
    <t>5111000158-155</t>
  </si>
  <si>
    <t>5111000158-156</t>
  </si>
  <si>
    <t>5111000158-157</t>
  </si>
  <si>
    <t>5111000158-158</t>
  </si>
  <si>
    <t>5111000158-159</t>
  </si>
  <si>
    <t>5111000158-160</t>
  </si>
  <si>
    <t>5111000158-161</t>
  </si>
  <si>
    <t>5111000158-162</t>
  </si>
  <si>
    <t>5111000158-163</t>
  </si>
  <si>
    <t>5111000158-164</t>
  </si>
  <si>
    <t>5111000158-165</t>
  </si>
  <si>
    <t>5111000158-166</t>
  </si>
  <si>
    <t>5111000158-167</t>
  </si>
  <si>
    <t>5111000158-168</t>
  </si>
  <si>
    <t>5111000158-169</t>
  </si>
  <si>
    <t>5111000158-170</t>
  </si>
  <si>
    <t>5111000158-171</t>
  </si>
  <si>
    <t>5111000158-172</t>
  </si>
  <si>
    <t>5111000158-173</t>
  </si>
  <si>
    <t>5111000158-174</t>
  </si>
  <si>
    <t>5111000158-175</t>
  </si>
  <si>
    <t>5111000158-176</t>
  </si>
  <si>
    <t>5111000158-177</t>
  </si>
  <si>
    <t>5111000158-178</t>
  </si>
  <si>
    <t>5111000158-179</t>
  </si>
  <si>
    <t>5111000158-180</t>
  </si>
  <si>
    <t>5111000158-181</t>
  </si>
  <si>
    <t>5111000158-182</t>
  </si>
  <si>
    <t>5111000158-183</t>
  </si>
  <si>
    <t>5111000158-184</t>
  </si>
  <si>
    <t>5111000158-185</t>
  </si>
  <si>
    <t>5111000158-186</t>
  </si>
  <si>
    <t>5111000158-187</t>
  </si>
  <si>
    <t>5111000158-188</t>
  </si>
  <si>
    <t>5111000158-189</t>
  </si>
  <si>
    <t>5111000158-190</t>
  </si>
  <si>
    <t>5111000158-191</t>
  </si>
  <si>
    <t>5111000158-192</t>
  </si>
  <si>
    <t>5111000158-193</t>
  </si>
  <si>
    <t>5111000158-194</t>
  </si>
  <si>
    <t>5111000158-195</t>
  </si>
  <si>
    <t>5111000158-196</t>
  </si>
  <si>
    <t>5111000158-197</t>
  </si>
  <si>
    <t>5111000158-198</t>
  </si>
  <si>
    <t>5111000158-199</t>
  </si>
  <si>
    <t>5111000158-200</t>
  </si>
  <si>
    <t>5110100173-1</t>
  </si>
  <si>
    <t>5111000141-1</t>
  </si>
  <si>
    <t>5111000141-2</t>
  </si>
  <si>
    <t>5111000141-3</t>
  </si>
  <si>
    <t>5111000141-4</t>
  </si>
  <si>
    <t>5111000141-5</t>
  </si>
  <si>
    <t>5111000141-6</t>
  </si>
  <si>
    <t>5111000141-7</t>
  </si>
  <si>
    <t>5111000141-8</t>
  </si>
  <si>
    <t>5111000141-9</t>
  </si>
  <si>
    <t>5111000141-10</t>
  </si>
  <si>
    <t>5111000141-11</t>
  </si>
  <si>
    <t>5111000141-12</t>
  </si>
  <si>
    <t>5111000127-1</t>
  </si>
  <si>
    <t>5111000169-1</t>
  </si>
  <si>
    <t>5111000169-2</t>
  </si>
  <si>
    <t>5111000169-3</t>
  </si>
  <si>
    <t>5111000169-4</t>
  </si>
  <si>
    <t>5111000110-1</t>
  </si>
  <si>
    <t>5111000110-2</t>
  </si>
  <si>
    <t>5111000110-3</t>
  </si>
  <si>
    <t>5111000110-4</t>
  </si>
  <si>
    <t>5111000110-5</t>
  </si>
  <si>
    <t>5111000110-6</t>
  </si>
  <si>
    <t>5111000110-7</t>
  </si>
  <si>
    <t>5111000110-8</t>
  </si>
  <si>
    <t>5111000110-9</t>
  </si>
  <si>
    <t>5111000110-10</t>
  </si>
  <si>
    <t>5111000111-1</t>
  </si>
  <si>
    <t>5110100176-1</t>
  </si>
  <si>
    <t>5110100176-2</t>
  </si>
  <si>
    <t>5110100176-3</t>
  </si>
  <si>
    <t>5110100176-4</t>
  </si>
  <si>
    <t>5110100176-5</t>
  </si>
  <si>
    <t>5110100176-6</t>
  </si>
  <si>
    <t>5110100176-7</t>
  </si>
  <si>
    <t>5110100176-8</t>
  </si>
  <si>
    <t>5110100176-9</t>
  </si>
  <si>
    <t>5110100176-10</t>
  </si>
  <si>
    <t>5110100176-11</t>
  </si>
  <si>
    <t>5110100176-12</t>
  </si>
  <si>
    <t>5110100176-13</t>
  </si>
  <si>
    <t>5110100176-14</t>
  </si>
  <si>
    <t>5110100176-15</t>
  </si>
  <si>
    <t>5110100176-16</t>
  </si>
  <si>
    <t>5110100176-17</t>
  </si>
  <si>
    <t>5110100176-18</t>
  </si>
  <si>
    <t>5110100176-19</t>
  </si>
  <si>
    <t>5110100176-20</t>
  </si>
  <si>
    <t>5110100176-21</t>
  </si>
  <si>
    <t>5110100176-22</t>
  </si>
  <si>
    <t>5110100176-23</t>
  </si>
  <si>
    <t>5110100176-24</t>
  </si>
  <si>
    <t>5110100176-25</t>
  </si>
  <si>
    <t>5110100176-26</t>
  </si>
  <si>
    <t>5110100176-27</t>
  </si>
  <si>
    <t>5110100176-28</t>
  </si>
  <si>
    <t>5110100176-29</t>
  </si>
  <si>
    <t>5110100176-30</t>
  </si>
  <si>
    <t>5110100176-31</t>
  </si>
  <si>
    <t>5110100176-32</t>
  </si>
  <si>
    <t>5110100176-33</t>
  </si>
  <si>
    <t>5110100176-34</t>
  </si>
  <si>
    <t>5110100176-35</t>
  </si>
  <si>
    <t>5110100176-36</t>
  </si>
  <si>
    <t>5110100176-37</t>
  </si>
  <si>
    <t>5110100176-38</t>
  </si>
  <si>
    <t>5110100176-39</t>
  </si>
  <si>
    <t>5110100176-40</t>
  </si>
  <si>
    <t>5110100176-41</t>
  </si>
  <si>
    <t>5110100176-42</t>
  </si>
  <si>
    <t>5110100176-43</t>
  </si>
  <si>
    <t>5110100176-44</t>
  </si>
  <si>
    <t>5110100176-45</t>
  </si>
  <si>
    <t>5110100176-46</t>
  </si>
  <si>
    <t>5110100176-47</t>
  </si>
  <si>
    <t>5110100176-48</t>
  </si>
  <si>
    <t>5111000102-1</t>
  </si>
  <si>
    <t>5111000102-2</t>
  </si>
  <si>
    <t>5111000102-3</t>
  </si>
  <si>
    <t>5111000102-4</t>
  </si>
  <si>
    <t>5111000102-5</t>
  </si>
  <si>
    <t>5110100102-1</t>
  </si>
  <si>
    <t>5112000002-1</t>
  </si>
  <si>
    <t>5110100098-1</t>
  </si>
  <si>
    <t>5111000166-1</t>
  </si>
  <si>
    <t>5111000160-1</t>
  </si>
  <si>
    <t>5111000160-2</t>
  </si>
  <si>
    <t>5111000160-3</t>
  </si>
  <si>
    <t>5111000160-4</t>
  </si>
  <si>
    <t>5111000160-5</t>
  </si>
  <si>
    <t>5111000160-6</t>
  </si>
  <si>
    <t>5111000160-7</t>
  </si>
  <si>
    <t>5111000160-8</t>
  </si>
  <si>
    <t>5111000160-9</t>
  </si>
  <si>
    <t>5111000160-10</t>
  </si>
  <si>
    <t>5111000160-11</t>
  </si>
  <si>
    <t>5111000160-12</t>
  </si>
  <si>
    <t>5111000159-1</t>
  </si>
  <si>
    <t>5111000159-2</t>
  </si>
  <si>
    <t>5111000159-3</t>
  </si>
  <si>
    <t>5111000159-4</t>
  </si>
  <si>
    <t>5111000159-5</t>
  </si>
  <si>
    <t>5111000159-6</t>
  </si>
  <si>
    <t>5111000159-7</t>
  </si>
  <si>
    <t>5111000159-8</t>
  </si>
  <si>
    <t>5111000159-9</t>
  </si>
  <si>
    <t>5111000159-10</t>
  </si>
  <si>
    <t>5111000159-11</t>
  </si>
  <si>
    <t>5111000159-12</t>
  </si>
  <si>
    <t>5111000159-13</t>
  </si>
  <si>
    <t>5111000095-1</t>
  </si>
  <si>
    <t>5110100095-1</t>
  </si>
  <si>
    <t>5121000014-1</t>
  </si>
  <si>
    <t>5121000014-2</t>
  </si>
  <si>
    <t>5121000014-3</t>
  </si>
  <si>
    <t>5121000014-4</t>
  </si>
  <si>
    <t>5121000024-1</t>
  </si>
  <si>
    <t>5121000025-1</t>
  </si>
  <si>
    <t>5120100025-1</t>
  </si>
  <si>
    <t>5121000011-3</t>
  </si>
  <si>
    <t>5121000011-1</t>
  </si>
  <si>
    <t>5121000011-2</t>
  </si>
  <si>
    <t>5121000013-1</t>
  </si>
  <si>
    <t>5121000013-2</t>
  </si>
  <si>
    <t>5121000013-3</t>
  </si>
  <si>
    <t>5121000013-4</t>
  </si>
  <si>
    <t>5121000012-1</t>
  </si>
  <si>
    <t>5121000012-2</t>
  </si>
  <si>
    <t>5121000012-3</t>
  </si>
  <si>
    <t>5121000019-1</t>
  </si>
  <si>
    <t>5121000019-2</t>
  </si>
  <si>
    <t>5121000022-1</t>
  </si>
  <si>
    <t>5121000022-2</t>
  </si>
  <si>
    <t>5121000023-1</t>
  </si>
  <si>
    <t>5121000023-2</t>
  </si>
  <si>
    <t>5121000015-2</t>
  </si>
  <si>
    <t>5121000015-3</t>
  </si>
  <si>
    <t>5121000015-1</t>
  </si>
  <si>
    <t>5121000021-1</t>
  </si>
  <si>
    <t>5121000021-2</t>
  </si>
  <si>
    <t>5121000016-2</t>
  </si>
  <si>
    <t>5121000016-3</t>
  </si>
  <si>
    <t>5121000016-1</t>
  </si>
  <si>
    <t>5121000018-2</t>
  </si>
  <si>
    <t>5121000018-3</t>
  </si>
  <si>
    <t>5121000018-1</t>
  </si>
  <si>
    <t>5121000017-2</t>
  </si>
  <si>
    <t>5121000017-3</t>
  </si>
  <si>
    <t>5121000017-1</t>
  </si>
  <si>
    <t>5150100262-1</t>
  </si>
  <si>
    <t>5151000201-1</t>
  </si>
  <si>
    <t>5151000201-2</t>
  </si>
  <si>
    <t>5151000201-3</t>
  </si>
  <si>
    <t>5151000201-4</t>
  </si>
  <si>
    <t>5151000201-5</t>
  </si>
  <si>
    <t>5150100201-1</t>
  </si>
  <si>
    <t>5150100201-2</t>
  </si>
  <si>
    <t>5150100256-1</t>
  </si>
  <si>
    <t>5150100259-1</t>
  </si>
  <si>
    <t>5150100264-1</t>
  </si>
  <si>
    <t>5150100250-1</t>
  </si>
  <si>
    <t>5150100250-2</t>
  </si>
  <si>
    <t>5150100250-3</t>
  </si>
  <si>
    <t>5150100250-4</t>
  </si>
  <si>
    <t>5150100250-5</t>
  </si>
  <si>
    <t>5150100250-6</t>
  </si>
  <si>
    <t>5150100250-7</t>
  </si>
  <si>
    <t>5150100250-8</t>
  </si>
  <si>
    <t>5150100250-9</t>
  </si>
  <si>
    <t>5150100250-10</t>
  </si>
  <si>
    <t>5150100261-1</t>
  </si>
  <si>
    <t>5150100242-1</t>
  </si>
  <si>
    <t>5150100242-2</t>
  </si>
  <si>
    <t>5150100255-1</t>
  </si>
  <si>
    <t>5151000141-1</t>
  </si>
  <si>
    <t>5151000225-1</t>
  </si>
  <si>
    <t>5151000225-2</t>
  </si>
  <si>
    <t>5151000225-3</t>
  </si>
  <si>
    <t>5151000225-4</t>
  </si>
  <si>
    <t>5151000225-5</t>
  </si>
  <si>
    <t>5151000225-6</t>
  </si>
  <si>
    <t>5151000225-7</t>
  </si>
  <si>
    <t>5151000225-8</t>
  </si>
  <si>
    <t>5151000225-9</t>
  </si>
  <si>
    <t>5151000225-10</t>
  </si>
  <si>
    <t>5151000225-11</t>
  </si>
  <si>
    <t>5151000135-1</t>
  </si>
  <si>
    <t>5151000135-2</t>
  </si>
  <si>
    <t>5151000135-3</t>
  </si>
  <si>
    <t>5151000135-4</t>
  </si>
  <si>
    <t>5151000135-5</t>
  </si>
  <si>
    <t>5151000135-6</t>
  </si>
  <si>
    <t>5151000135-7</t>
  </si>
  <si>
    <t>5151000135-8</t>
  </si>
  <si>
    <t>5151000135-9</t>
  </si>
  <si>
    <t>5151000135-10</t>
  </si>
  <si>
    <t>5151000135-11</t>
  </si>
  <si>
    <t>5151000135-12</t>
  </si>
  <si>
    <t>5151000135-13</t>
  </si>
  <si>
    <t>5151000135-14</t>
  </si>
  <si>
    <t>5151000135-15</t>
  </si>
  <si>
    <t>5151000135-16</t>
  </si>
  <si>
    <t>5151000135-17</t>
  </si>
  <si>
    <t>5151000135-18</t>
  </si>
  <si>
    <t>5151000135-19</t>
  </si>
  <si>
    <t>5151000135-20</t>
  </si>
  <si>
    <t>5151000135-21</t>
  </si>
  <si>
    <t>5151000135-22</t>
  </si>
  <si>
    <t>5151000135-23</t>
  </si>
  <si>
    <t>5151000135-24</t>
  </si>
  <si>
    <t>5151000135-25</t>
  </si>
  <si>
    <t>5151000135-26</t>
  </si>
  <si>
    <t>5151000135-27</t>
  </si>
  <si>
    <t>5151000135-28</t>
  </si>
  <si>
    <t>5151000135-29</t>
  </si>
  <si>
    <t>5151000135-30</t>
  </si>
  <si>
    <t>5151000135-31</t>
  </si>
  <si>
    <t>5151000135-32</t>
  </si>
  <si>
    <t>5151000135-33</t>
  </si>
  <si>
    <t>5151000135-34</t>
  </si>
  <si>
    <t>5151000135-35</t>
  </si>
  <si>
    <t>5151000135-36</t>
  </si>
  <si>
    <t>5151000135-37</t>
  </si>
  <si>
    <t>5151000135-38</t>
  </si>
  <si>
    <t>5151000135-39</t>
  </si>
  <si>
    <t>5151000135-40</t>
  </si>
  <si>
    <t>5151000135-41</t>
  </si>
  <si>
    <t>5151000135-42</t>
  </si>
  <si>
    <t>5151000135-43</t>
  </si>
  <si>
    <t>5151000135-44</t>
  </si>
  <si>
    <t>5151000135-45</t>
  </si>
  <si>
    <t>5151000135-46</t>
  </si>
  <si>
    <t>5151000135-47</t>
  </si>
  <si>
    <t>5151000135-48</t>
  </si>
  <si>
    <t>5151000135-49</t>
  </si>
  <si>
    <t>5151000135-50</t>
  </si>
  <si>
    <t>5151000135-51</t>
  </si>
  <si>
    <t>5151000135-52</t>
  </si>
  <si>
    <t>5151000135-53</t>
  </si>
  <si>
    <t>5151000135-54</t>
  </si>
  <si>
    <t>5151000135-55</t>
  </si>
  <si>
    <t>5151000135-56</t>
  </si>
  <si>
    <t>5151000135-57</t>
  </si>
  <si>
    <t>5151000135-58</t>
  </si>
  <si>
    <t>5151000135-59</t>
  </si>
  <si>
    <t>5151000135-60</t>
  </si>
  <si>
    <t>5151000135-61</t>
  </si>
  <si>
    <t>5151000135-62</t>
  </si>
  <si>
    <t>5151000135-63</t>
  </si>
  <si>
    <t>5151000135-64</t>
  </si>
  <si>
    <t>5151000135-65</t>
  </si>
  <si>
    <t>5151000135-66</t>
  </si>
  <si>
    <t>5151000135-67</t>
  </si>
  <si>
    <t>5151000135-68</t>
  </si>
  <si>
    <t>5151000135-69</t>
  </si>
  <si>
    <t>5151000135-70</t>
  </si>
  <si>
    <t>5151000135-71</t>
  </si>
  <si>
    <t>5151000135-72</t>
  </si>
  <si>
    <t>5151000135-73</t>
  </si>
  <si>
    <t>5151000135-74</t>
  </si>
  <si>
    <t>5151000135-75</t>
  </si>
  <si>
    <t>5151000135-76</t>
  </si>
  <si>
    <t>5151000135-77</t>
  </si>
  <si>
    <t>5151000135-78</t>
  </si>
  <si>
    <t>5151000135-79</t>
  </si>
  <si>
    <t>5151000135-80</t>
  </si>
  <si>
    <t>5151000135-81</t>
  </si>
  <si>
    <t>5151000135-82</t>
  </si>
  <si>
    <t>5151000135-83</t>
  </si>
  <si>
    <t>5151000135-84</t>
  </si>
  <si>
    <t>5151000135-85</t>
  </si>
  <si>
    <t>5151000135-86</t>
  </si>
  <si>
    <t>5151000135-87</t>
  </si>
  <si>
    <t>5151000135-88</t>
  </si>
  <si>
    <t>5151000135-89</t>
  </si>
  <si>
    <t>5151000135-90</t>
  </si>
  <si>
    <t>5151000135-91</t>
  </si>
  <si>
    <t>5151000135-92</t>
  </si>
  <si>
    <t>5151000135-93</t>
  </si>
  <si>
    <t>5151000135-94</t>
  </si>
  <si>
    <t>5151000135-95</t>
  </si>
  <si>
    <t>5151000135-96</t>
  </si>
  <si>
    <t>5151000135-97</t>
  </si>
  <si>
    <t>5151000135-98</t>
  </si>
  <si>
    <t>5151000135-99</t>
  </si>
  <si>
    <t>5151000135-100</t>
  </si>
  <si>
    <t>5151000135-101</t>
  </si>
  <si>
    <t>5151000135-102</t>
  </si>
  <si>
    <t>5151000135-103</t>
  </si>
  <si>
    <t>5151000135-104</t>
  </si>
  <si>
    <t>5151000135-105</t>
  </si>
  <si>
    <t>5151000135-106</t>
  </si>
  <si>
    <t>5151000135-107</t>
  </si>
  <si>
    <t>5151000196-1</t>
  </si>
  <si>
    <t>5151000196-2</t>
  </si>
  <si>
    <t>5151000196-3</t>
  </si>
  <si>
    <t>5151000196-4</t>
  </si>
  <si>
    <t>5151000196-5</t>
  </si>
  <si>
    <t>5151000196-6</t>
  </si>
  <si>
    <t>5151000196-7</t>
  </si>
  <si>
    <t>5151000196-8</t>
  </si>
  <si>
    <t>5151000196-9</t>
  </si>
  <si>
    <t>5151000196-10</t>
  </si>
  <si>
    <t>5151000196-11</t>
  </si>
  <si>
    <t>5151000196-12</t>
  </si>
  <si>
    <t>5151000196-13</t>
  </si>
  <si>
    <t>5151000196-14</t>
  </si>
  <si>
    <t>5151000196-15</t>
  </si>
  <si>
    <t>5151000196-16</t>
  </si>
  <si>
    <t>5151000196-17</t>
  </si>
  <si>
    <t>5151000196-18</t>
  </si>
  <si>
    <t>5151000196-19</t>
  </si>
  <si>
    <t>5151000196-20</t>
  </si>
  <si>
    <t>5151000196-21</t>
  </si>
  <si>
    <t>5151000196-22</t>
  </si>
  <si>
    <t>5151000196-23</t>
  </si>
  <si>
    <t>5151000196-24</t>
  </si>
  <si>
    <t>5150100237-1</t>
  </si>
  <si>
    <t>5151000174-1</t>
  </si>
  <si>
    <t>5151000130-1</t>
  </si>
  <si>
    <t>5151000130-2</t>
  </si>
  <si>
    <t>5151000130-3</t>
  </si>
  <si>
    <t>5151000130-4</t>
  </si>
  <si>
    <t>5151000130-5</t>
  </si>
  <si>
    <t>5151000130-6</t>
  </si>
  <si>
    <t>5151000130-7</t>
  </si>
  <si>
    <t>5151000130-8</t>
  </si>
  <si>
    <t>5151000130-9</t>
  </si>
  <si>
    <t>5151000130-10</t>
  </si>
  <si>
    <t>5151000130-11</t>
  </si>
  <si>
    <t>5151000130-12</t>
  </si>
  <si>
    <t>5151000130-13</t>
  </si>
  <si>
    <t>5151000130-14</t>
  </si>
  <si>
    <t>5151000130-15</t>
  </si>
  <si>
    <t>5151000130-16</t>
  </si>
  <si>
    <t>5151000130-17</t>
  </si>
  <si>
    <t>5151000130-18</t>
  </si>
  <si>
    <t>5151000130-19</t>
  </si>
  <si>
    <t>5151000130-20</t>
  </si>
  <si>
    <t>5151000130-21</t>
  </si>
  <si>
    <t>5151000130-22</t>
  </si>
  <si>
    <t>5151000130-23</t>
  </si>
  <si>
    <t>5151000130-24</t>
  </si>
  <si>
    <t>5151000130-25</t>
  </si>
  <si>
    <t>5151000130-26</t>
  </si>
  <si>
    <t>5151000130-27</t>
  </si>
  <si>
    <t>5151000177-1</t>
  </si>
  <si>
    <t>5151000177-2</t>
  </si>
  <si>
    <t>5150100236-1</t>
  </si>
  <si>
    <t>5150100236-2</t>
  </si>
  <si>
    <t>5150100236-3</t>
  </si>
  <si>
    <t>5150100236-4</t>
  </si>
  <si>
    <t>5150100236-5</t>
  </si>
  <si>
    <t>5150100236-6</t>
  </si>
  <si>
    <t>5150100236-7</t>
  </si>
  <si>
    <t>5150100236-8</t>
  </si>
  <si>
    <t>5150100216-1</t>
  </si>
  <si>
    <t>5150100216-2</t>
  </si>
  <si>
    <t>5150100216-3</t>
  </si>
  <si>
    <t>5150100216-4</t>
  </si>
  <si>
    <t>5150100216-5</t>
  </si>
  <si>
    <t>5150100216-6</t>
  </si>
  <si>
    <t>5150100216-7</t>
  </si>
  <si>
    <t>5150100216-8</t>
  </si>
  <si>
    <t>5150100216-9</t>
  </si>
  <si>
    <t>5150100216-10</t>
  </si>
  <si>
    <t>5150100216-11</t>
  </si>
  <si>
    <t>5150100216-12</t>
  </si>
  <si>
    <t>5150100216-13</t>
  </si>
  <si>
    <t>5150100216-14</t>
  </si>
  <si>
    <t>5150100216-15</t>
  </si>
  <si>
    <t>5150100216-16</t>
  </si>
  <si>
    <t>5150100216-17</t>
  </si>
  <si>
    <t>5150100216-18</t>
  </si>
  <si>
    <t>5150100216-19</t>
  </si>
  <si>
    <t>5150100216-20</t>
  </si>
  <si>
    <t>5150100216-21</t>
  </si>
  <si>
    <t>5150100216-22</t>
  </si>
  <si>
    <t>5150100216-23</t>
  </si>
  <si>
    <t>5150100216-24</t>
  </si>
  <si>
    <t>5150100216-25</t>
  </si>
  <si>
    <t>5150100216-26</t>
  </si>
  <si>
    <t>5150100216-27</t>
  </si>
  <si>
    <t>5150100216-28</t>
  </si>
  <si>
    <t>5150100216-29</t>
  </si>
  <si>
    <t>5150100216-30</t>
  </si>
  <si>
    <t>5150100216-31</t>
  </si>
  <si>
    <t>5150100216-32</t>
  </si>
  <si>
    <t>5150100216-33</t>
  </si>
  <si>
    <t>5150100216-34</t>
  </si>
  <si>
    <t>5150100216-35</t>
  </si>
  <si>
    <t>5150100216-36</t>
  </si>
  <si>
    <t>5150100216-37</t>
  </si>
  <si>
    <t>5150100216-38</t>
  </si>
  <si>
    <t>5150100216-39</t>
  </si>
  <si>
    <t>5150100216-40</t>
  </si>
  <si>
    <t>5150100216-41</t>
  </si>
  <si>
    <t>5150100216-42</t>
  </si>
  <si>
    <t>5150100216-43</t>
  </si>
  <si>
    <t>5150100216-44</t>
  </si>
  <si>
    <t>5150100216-45</t>
  </si>
  <si>
    <t>5150100216-46</t>
  </si>
  <si>
    <t>5150100216-47</t>
  </si>
  <si>
    <t>5150100216-48</t>
  </si>
  <si>
    <t>5150100216-49</t>
  </si>
  <si>
    <t>5150100216-50</t>
  </si>
  <si>
    <t>5150100216-51</t>
  </si>
  <si>
    <t>5150100216-53</t>
  </si>
  <si>
    <t>5150100216-54</t>
  </si>
  <si>
    <t>5150100216-55</t>
  </si>
  <si>
    <t>5150100216-56</t>
  </si>
  <si>
    <t>5150100216-57</t>
  </si>
  <si>
    <t>5150100216-58</t>
  </si>
  <si>
    <t>5150100216-59</t>
  </si>
  <si>
    <t>5150100216-60</t>
  </si>
  <si>
    <t>5150100216-61</t>
  </si>
  <si>
    <t>5150100216-62</t>
  </si>
  <si>
    <t>5150100216-63</t>
  </si>
  <si>
    <t>5150100216-64</t>
  </si>
  <si>
    <t>5150100216-65</t>
  </si>
  <si>
    <t>5150100216-66</t>
  </si>
  <si>
    <t>5150100216-67</t>
  </si>
  <si>
    <t>5150100216-68</t>
  </si>
  <si>
    <t>5150100216-69</t>
  </si>
  <si>
    <t>5150100216-70</t>
  </si>
  <si>
    <t>5150100216-71</t>
  </si>
  <si>
    <t>5150100216-72</t>
  </si>
  <si>
    <t>5150100216-73</t>
  </si>
  <si>
    <t>5150100216-74</t>
  </si>
  <si>
    <t>5150100216-75</t>
  </si>
  <si>
    <t>5150100216-76</t>
  </si>
  <si>
    <t>5150100216-77</t>
  </si>
  <si>
    <t>5150100216-78</t>
  </si>
  <si>
    <t>5150100216-52</t>
  </si>
  <si>
    <t>5151000218-1</t>
  </si>
  <si>
    <t>5151000218-2</t>
  </si>
  <si>
    <t>5151000218-3</t>
  </si>
  <si>
    <t>5151000218-4</t>
  </si>
  <si>
    <t>5151000218-5</t>
  </si>
  <si>
    <t>5151000218-6</t>
  </si>
  <si>
    <t>5151000218-7</t>
  </si>
  <si>
    <t>5151000218-8</t>
  </si>
  <si>
    <t>5151000218-9</t>
  </si>
  <si>
    <t>5151000171-1</t>
  </si>
  <si>
    <t>5151000171-2</t>
  </si>
  <si>
    <t>5151000171-3</t>
  </si>
  <si>
    <t>5151000171-4</t>
  </si>
  <si>
    <t>5151000217-1</t>
  </si>
  <si>
    <t>5151000217-2</t>
  </si>
  <si>
    <t>5151000217-3</t>
  </si>
  <si>
    <t>5151000217-4</t>
  </si>
  <si>
    <t>5151000217-5</t>
  </si>
  <si>
    <t>5151000217-6</t>
  </si>
  <si>
    <t>5151000217-7</t>
  </si>
  <si>
    <t>5151000217-8</t>
  </si>
  <si>
    <t>5151000217-9</t>
  </si>
  <si>
    <t>5151000217-10</t>
  </si>
  <si>
    <t>5151000217-11</t>
  </si>
  <si>
    <t>5151000217-12</t>
  </si>
  <si>
    <t>5151000217-13</t>
  </si>
  <si>
    <t>5151000217-14</t>
  </si>
  <si>
    <t>5151000217-15</t>
  </si>
  <si>
    <t>5151000217-16</t>
  </si>
  <si>
    <t>5151000217-17</t>
  </si>
  <si>
    <t>5151000217-18</t>
  </si>
  <si>
    <t>5151000217-19</t>
  </si>
  <si>
    <t>5151000217-20</t>
  </si>
  <si>
    <t>5151000217-21</t>
  </si>
  <si>
    <t>5151000217-22</t>
  </si>
  <si>
    <t>5151000217-23</t>
  </si>
  <si>
    <t>5151000217-24</t>
  </si>
  <si>
    <t>5151000217-25</t>
  </si>
  <si>
    <t>5151000217-26</t>
  </si>
  <si>
    <t>5151000217-27</t>
  </si>
  <si>
    <t>5151000217-28</t>
  </si>
  <si>
    <t>5151000217-29</t>
  </si>
  <si>
    <t>5151000217-30</t>
  </si>
  <si>
    <t>5151000217-31</t>
  </si>
  <si>
    <t>5151000217-32</t>
  </si>
  <si>
    <t>5151000217-33</t>
  </si>
  <si>
    <t>5151000217-34</t>
  </si>
  <si>
    <t>5151000217-35</t>
  </si>
  <si>
    <t>5151000217-36</t>
  </si>
  <si>
    <t>5151000217-37</t>
  </si>
  <si>
    <t>5151000217-38</t>
  </si>
  <si>
    <t>5151000217-39</t>
  </si>
  <si>
    <t>5151000217-40</t>
  </si>
  <si>
    <t>5151000165-1</t>
  </si>
  <si>
    <t>5151000165-2</t>
  </si>
  <si>
    <t>5151000165-3</t>
  </si>
  <si>
    <t>5151000165-4</t>
  </si>
  <si>
    <t>5151000165-5</t>
  </si>
  <si>
    <t>5151000165-6</t>
  </si>
  <si>
    <t>5151000165-7</t>
  </si>
  <si>
    <t>5151000165-8</t>
  </si>
  <si>
    <t>5151000165-9</t>
  </si>
  <si>
    <t>5151000165-10</t>
  </si>
  <si>
    <t>5151000165-11</t>
  </si>
  <si>
    <t>5151000165-12</t>
  </si>
  <si>
    <t>5151000165-13</t>
  </si>
  <si>
    <t>5151000165-14</t>
  </si>
  <si>
    <t>5151000165-15</t>
  </si>
  <si>
    <t>5151000165-16</t>
  </si>
  <si>
    <t>5151000165-17</t>
  </si>
  <si>
    <t>5151000165-18</t>
  </si>
  <si>
    <t>5151000165-19</t>
  </si>
  <si>
    <t>5151000165-20</t>
  </si>
  <si>
    <t>5151000180-1</t>
  </si>
  <si>
    <t>5151000212-1</t>
  </si>
  <si>
    <t>5151000212-2</t>
  </si>
  <si>
    <t>5151000212-3</t>
  </si>
  <si>
    <t>5150100212-1</t>
  </si>
  <si>
    <t>5150100212-2</t>
  </si>
  <si>
    <t>5150100212-3</t>
  </si>
  <si>
    <t>5150100212-4</t>
  </si>
  <si>
    <t>5150100212-5</t>
  </si>
  <si>
    <t>5150100212-6</t>
  </si>
  <si>
    <t>5150100212-7</t>
  </si>
  <si>
    <t>5151000195-1</t>
  </si>
  <si>
    <t>5151000211-1</t>
  </si>
  <si>
    <t>5151000211-2</t>
  </si>
  <si>
    <t>5151000211-3</t>
  </si>
  <si>
    <t>5151000211-4</t>
  </si>
  <si>
    <t>5151000211-5</t>
  </si>
  <si>
    <t>5151000211-6</t>
  </si>
  <si>
    <t>5151000211-7</t>
  </si>
  <si>
    <t>5151000211-8</t>
  </si>
  <si>
    <t>5151000211-9</t>
  </si>
  <si>
    <t>5151000211-10</t>
  </si>
  <si>
    <t>5151000211-11</t>
  </si>
  <si>
    <t>5151000211-12</t>
  </si>
  <si>
    <t>5151000211-13</t>
  </si>
  <si>
    <t>5151000211-14</t>
  </si>
  <si>
    <t>5151000211-15</t>
  </si>
  <si>
    <t>5151000211-16</t>
  </si>
  <si>
    <t>5151000211-17</t>
  </si>
  <si>
    <t>5151000211-18</t>
  </si>
  <si>
    <t>5151000211-19</t>
  </si>
  <si>
    <t>5151000211-20</t>
  </si>
  <si>
    <t>5151000211-21</t>
  </si>
  <si>
    <t>5151000211-22</t>
  </si>
  <si>
    <t>5151000211-23</t>
  </si>
  <si>
    <t>5151000178-1</t>
  </si>
  <si>
    <t>5151000178-2</t>
  </si>
  <si>
    <t>5151000179-1</t>
  </si>
  <si>
    <t>5151000179-2</t>
  </si>
  <si>
    <t>5151000179-3</t>
  </si>
  <si>
    <t>5151000198-2</t>
  </si>
  <si>
    <t>5151000198-3</t>
  </si>
  <si>
    <t>5151000198-4</t>
  </si>
  <si>
    <t>5151000198-5</t>
  </si>
  <si>
    <t>5151000198-6</t>
  </si>
  <si>
    <t>5151000198-7</t>
  </si>
  <si>
    <t>5151000198-8</t>
  </si>
  <si>
    <t>5151000198-9</t>
  </si>
  <si>
    <t>5151000198-10</t>
  </si>
  <si>
    <t>5151000198-1</t>
  </si>
  <si>
    <t>5151000168-1</t>
  </si>
  <si>
    <t>5151000169-1</t>
  </si>
  <si>
    <t>5151000166-1</t>
  </si>
  <si>
    <t>5151000166-2</t>
  </si>
  <si>
    <t>5151000166-3</t>
  </si>
  <si>
    <t>5151000166-4</t>
  </si>
  <si>
    <t>5151000166-5</t>
  </si>
  <si>
    <t>5151000166-6</t>
  </si>
  <si>
    <t>5151000166-7</t>
  </si>
  <si>
    <t>5151000166-8</t>
  </si>
  <si>
    <t>5151000166-9</t>
  </si>
  <si>
    <t>5151000166-10</t>
  </si>
  <si>
    <t>5150100019-1</t>
  </si>
  <si>
    <t>5150100019-2</t>
  </si>
  <si>
    <t>5150100241-1</t>
  </si>
  <si>
    <t>5150100241-2</t>
  </si>
  <si>
    <t>5151000191-1</t>
  </si>
  <si>
    <t>5151000192-1</t>
  </si>
  <si>
    <t>5151000190-1</t>
  </si>
  <si>
    <t>5151000190-2</t>
  </si>
  <si>
    <t>5151000190-3</t>
  </si>
  <si>
    <t>5151000157-1</t>
  </si>
  <si>
    <t>5151000158-1</t>
  </si>
  <si>
    <t>5151000143-1</t>
  </si>
  <si>
    <t>5151000143-2</t>
  </si>
  <si>
    <t>5151000205-1</t>
  </si>
  <si>
    <t>5151000124-1</t>
  </si>
  <si>
    <t>5151000200-1</t>
  </si>
  <si>
    <t>5150100239-1</t>
  </si>
  <si>
    <t>5150100239-2</t>
  </si>
  <si>
    <t>5151000208-1</t>
  </si>
  <si>
    <t>5151000208-2</t>
  </si>
  <si>
    <t>5151000208-3</t>
  </si>
  <si>
    <t>5151000208-4</t>
  </si>
  <si>
    <t>5151000208-5</t>
  </si>
  <si>
    <t>5151000208-6</t>
  </si>
  <si>
    <t>5151000208-7</t>
  </si>
  <si>
    <t>5151000159-1</t>
  </si>
  <si>
    <t>5151000139-1</t>
  </si>
  <si>
    <t>5151000160-1</t>
  </si>
  <si>
    <t>5151000224-1</t>
  </si>
  <si>
    <t>5150100228-1</t>
  </si>
  <si>
    <t>5151000184-1</t>
  </si>
  <si>
    <t>5150100253-1</t>
  </si>
  <si>
    <t>5151000148-1</t>
  </si>
  <si>
    <t>5150100044-1</t>
  </si>
  <si>
    <t>5150100044-2</t>
  </si>
  <si>
    <t>5150100231-1</t>
  </si>
  <si>
    <t>5150100232-1</t>
  </si>
  <si>
    <t>5150100230-1</t>
  </si>
  <si>
    <t>5151000185-1</t>
  </si>
  <si>
    <t>5150100229-3</t>
  </si>
  <si>
    <t>5150100229-1</t>
  </si>
  <si>
    <t>5150100229-2</t>
  </si>
  <si>
    <t>5151000187-1</t>
  </si>
  <si>
    <t>5151000186-1</t>
  </si>
  <si>
    <t>5151000189-1</t>
  </si>
  <si>
    <t>5151000188-1</t>
  </si>
  <si>
    <t>5151000150-1</t>
  </si>
  <si>
    <t>5151000214-1</t>
  </si>
  <si>
    <t>5151000214-2</t>
  </si>
  <si>
    <t>5151000214-3</t>
  </si>
  <si>
    <t>5151000042-1</t>
  </si>
  <si>
    <t>5151000042-2</t>
  </si>
  <si>
    <t>5152000003-1</t>
  </si>
  <si>
    <t>5151000183-1</t>
  </si>
  <si>
    <t>5151000213-1</t>
  </si>
  <si>
    <t>5151000156-1</t>
  </si>
  <si>
    <t>5151000131-1</t>
  </si>
  <si>
    <t>5151000167-1</t>
  </si>
  <si>
    <t>5151000164-1</t>
  </si>
  <si>
    <t>5151000162-1</t>
  </si>
  <si>
    <t>5151000193-1</t>
  </si>
  <si>
    <t>5152000002-1</t>
  </si>
  <si>
    <t>5152000002-2</t>
  </si>
  <si>
    <t>5150100265-1</t>
  </si>
  <si>
    <t>5151000226-1</t>
  </si>
  <si>
    <t>5151000226-2</t>
  </si>
  <si>
    <t>5151000226-3</t>
  </si>
  <si>
    <t>5151000226-4</t>
  </si>
  <si>
    <t>5151000226-5</t>
  </si>
  <si>
    <t>5151000226-6</t>
  </si>
  <si>
    <t>5151000226-7</t>
  </si>
  <si>
    <t>5151000226-8</t>
  </si>
  <si>
    <t>5151000226-9</t>
  </si>
  <si>
    <t>5151000226-10</t>
  </si>
  <si>
    <t>5151000226-11</t>
  </si>
  <si>
    <t>5150100226-1</t>
  </si>
  <si>
    <t>5150100226-2</t>
  </si>
  <si>
    <t>5150100226-3</t>
  </si>
  <si>
    <t>5150100226-4</t>
  </si>
  <si>
    <t>5150100226-5</t>
  </si>
  <si>
    <t>5150100226-6</t>
  </si>
  <si>
    <t>5150100226-7</t>
  </si>
  <si>
    <t>5150100226-8</t>
  </si>
  <si>
    <t>5150100226-9</t>
  </si>
  <si>
    <t>5150100226-10</t>
  </si>
  <si>
    <t>5150100226-11</t>
  </si>
  <si>
    <t>5150100226-12</t>
  </si>
  <si>
    <t>5150100226-13</t>
  </si>
  <si>
    <t>5150100226-14</t>
  </si>
  <si>
    <t>5150100226-15</t>
  </si>
  <si>
    <t>5150100226-16</t>
  </si>
  <si>
    <t>5150100226-17</t>
  </si>
  <si>
    <t>5150100226-18</t>
  </si>
  <si>
    <t>5150100226-19</t>
  </si>
  <si>
    <t>5150100226-20</t>
  </si>
  <si>
    <t>5150100226-21</t>
  </si>
  <si>
    <t>5150100226-22</t>
  </si>
  <si>
    <t>5150100226-23</t>
  </si>
  <si>
    <t>5150100226-24</t>
  </si>
  <si>
    <t>5150100226-25</t>
  </si>
  <si>
    <t>5150100226-26</t>
  </si>
  <si>
    <t>5150100226-27</t>
  </si>
  <si>
    <t>5150100226-28</t>
  </si>
  <si>
    <t>5150100226-29</t>
  </si>
  <si>
    <t>5150100226-30</t>
  </si>
  <si>
    <t>5150100226-31</t>
  </si>
  <si>
    <t>5150100226-32</t>
  </si>
  <si>
    <t>5150100226-33</t>
  </si>
  <si>
    <t>5150100226-34</t>
  </si>
  <si>
    <t>5150100226-35</t>
  </si>
  <si>
    <t>5150100226-36</t>
  </si>
  <si>
    <t>5150100226-37</t>
  </si>
  <si>
    <t>5150100226-38</t>
  </si>
  <si>
    <t>5150100226-39</t>
  </si>
  <si>
    <t>5150100226-40</t>
  </si>
  <si>
    <t>5150100226-41</t>
  </si>
  <si>
    <t>5150100226-42</t>
  </si>
  <si>
    <t>5150100226-43</t>
  </si>
  <si>
    <t>5150100226-44</t>
  </si>
  <si>
    <t>5150100226-45</t>
  </si>
  <si>
    <t>5150100226-46</t>
  </si>
  <si>
    <t>5150100226-47</t>
  </si>
  <si>
    <t>5150100226-48</t>
  </si>
  <si>
    <t>5150100226-49</t>
  </si>
  <si>
    <t>5150100226-50</t>
  </si>
  <si>
    <t>5150100226-51</t>
  </si>
  <si>
    <t>5150100226-52</t>
  </si>
  <si>
    <t>5150100226-53</t>
  </si>
  <si>
    <t>5150100226-54</t>
  </si>
  <si>
    <t>5150100226-55</t>
  </si>
  <si>
    <t>5150100226-56</t>
  </si>
  <si>
    <t>5150100226-57</t>
  </si>
  <si>
    <t>5150100226-58</t>
  </si>
  <si>
    <t>5150100226-59</t>
  </si>
  <si>
    <t>5150100226-60</t>
  </si>
  <si>
    <t>5150100226-61</t>
  </si>
  <si>
    <t>5150100226-62</t>
  </si>
  <si>
    <t>5150100226-63</t>
  </si>
  <si>
    <t>5150100226-64</t>
  </si>
  <si>
    <t>5150100226-65</t>
  </si>
  <si>
    <t>5150100226-66</t>
  </si>
  <si>
    <t>5150100226-67</t>
  </si>
  <si>
    <t>5150100226-68</t>
  </si>
  <si>
    <t>5150100226-69</t>
  </si>
  <si>
    <t>5150100226-70</t>
  </si>
  <si>
    <t>5150100226-71</t>
  </si>
  <si>
    <t>5150100226-72</t>
  </si>
  <si>
    <t>5150100226-73</t>
  </si>
  <si>
    <t>5150100226-74</t>
  </si>
  <si>
    <t>5150100226-75</t>
  </si>
  <si>
    <t>5150100226-76</t>
  </si>
  <si>
    <t>5150100226-77</t>
  </si>
  <si>
    <t>5150100226-78</t>
  </si>
  <si>
    <t>5150100226-79</t>
  </si>
  <si>
    <t>5150100226-80</t>
  </si>
  <si>
    <t>5150100226-81</t>
  </si>
  <si>
    <t>5150100226-82</t>
  </si>
  <si>
    <t>5150100226-83</t>
  </si>
  <si>
    <t>5150100226-84</t>
  </si>
  <si>
    <t>5151000219-1</t>
  </si>
  <si>
    <t>5151000219-2</t>
  </si>
  <si>
    <t>5151000219-3</t>
  </si>
  <si>
    <t>5151000219-4</t>
  </si>
  <si>
    <t>5151000219-5</t>
  </si>
  <si>
    <t>5151000221-1</t>
  </si>
  <si>
    <t>5151000221-2</t>
  </si>
  <si>
    <t>5151000221-3</t>
  </si>
  <si>
    <t>5151000221-4</t>
  </si>
  <si>
    <t>5151000221-5</t>
  </si>
  <si>
    <t>5151000221-6</t>
  </si>
  <si>
    <t>5151000221-7</t>
  </si>
  <si>
    <t>5151000221-8</t>
  </si>
  <si>
    <t>5151000221-9</t>
  </si>
  <si>
    <t>5151000221-10</t>
  </si>
  <si>
    <t>5151000221-11</t>
  </si>
  <si>
    <t>5151000221-12</t>
  </si>
  <si>
    <t>5151000221-13</t>
  </si>
  <si>
    <t>5151000221-14</t>
  </si>
  <si>
    <t>5151000221-15</t>
  </si>
  <si>
    <t>5151000221-16</t>
  </si>
  <si>
    <t>5151000221-17</t>
  </si>
  <si>
    <t>5151000221-18</t>
  </si>
  <si>
    <t>5151000221-19</t>
  </si>
  <si>
    <t>5151000221-20</t>
  </si>
  <si>
    <t>5151000221-21</t>
  </si>
  <si>
    <t>5151000221-22</t>
  </si>
  <si>
    <t>5151000221-23</t>
  </si>
  <si>
    <t>5151000221-24</t>
  </si>
  <si>
    <t>5151000221-25</t>
  </si>
  <si>
    <t>5151000221-26</t>
  </si>
  <si>
    <t>5151000221-27</t>
  </si>
  <si>
    <t>5151000221-28</t>
  </si>
  <si>
    <t>5151000221-29</t>
  </si>
  <si>
    <t>5151000221-30</t>
  </si>
  <si>
    <t>5151000127-1</t>
  </si>
  <si>
    <t>5151000176-1</t>
  </si>
  <si>
    <t>5151000176-2</t>
  </si>
  <si>
    <t>5151000176-3</t>
  </si>
  <si>
    <t>5151000176-4</t>
  </si>
  <si>
    <t>5151000176-5</t>
  </si>
  <si>
    <t>5151000176-6</t>
  </si>
  <si>
    <t>5151000176-7</t>
  </si>
  <si>
    <t>5151000176-8</t>
  </si>
  <si>
    <t>5151000176-9</t>
  </si>
  <si>
    <t>5151000176-10</t>
  </si>
  <si>
    <t>5151000176-11</t>
  </si>
  <si>
    <t>5151000176-12</t>
  </si>
  <si>
    <t>5151000176-13</t>
  </si>
  <si>
    <t>5151000176-14</t>
  </si>
  <si>
    <t>5151000176-15</t>
  </si>
  <si>
    <t>5151000176-16</t>
  </si>
  <si>
    <t>5151000176-17</t>
  </si>
  <si>
    <t>5151000176-18</t>
  </si>
  <si>
    <t>5151000176-19</t>
  </si>
  <si>
    <t>5151000176-20</t>
  </si>
  <si>
    <t>5151000176-21</t>
  </si>
  <si>
    <t>5151000176-22</t>
  </si>
  <si>
    <t>5151000220-1</t>
  </si>
  <si>
    <t>5151000220-2</t>
  </si>
  <si>
    <t>5151000220-3</t>
  </si>
  <si>
    <t>5151000220-4</t>
  </si>
  <si>
    <t>5151000220-5</t>
  </si>
  <si>
    <t>5151000220-6</t>
  </si>
  <si>
    <t>5151000220-7</t>
  </si>
  <si>
    <t>5151000220-8</t>
  </si>
  <si>
    <t>5151000220-9</t>
  </si>
  <si>
    <t>5151000223-1</t>
  </si>
  <si>
    <t>5151000223-2</t>
  </si>
  <si>
    <t>5151000222-1</t>
  </si>
  <si>
    <t>5151000222-2</t>
  </si>
  <si>
    <t>5151000222-3</t>
  </si>
  <si>
    <t>5151000134-1</t>
  </si>
  <si>
    <t>5151000173-1</t>
  </si>
  <si>
    <t>5151000173-2</t>
  </si>
  <si>
    <t>5151000173-3</t>
  </si>
  <si>
    <t>5151000182-1</t>
  </si>
  <si>
    <t>5151000182-2</t>
  </si>
  <si>
    <t>5150100227-1</t>
  </si>
  <si>
    <t>5151000172-1</t>
  </si>
  <si>
    <t>5151000207-1</t>
  </si>
  <si>
    <t>5151000206-1</t>
  </si>
  <si>
    <t>5151000140-1</t>
  </si>
  <si>
    <t>5150100263-1</t>
  </si>
  <si>
    <t>5150100254-1</t>
  </si>
  <si>
    <t>5151000142-1</t>
  </si>
  <si>
    <t>5150100240-1</t>
  </si>
  <si>
    <t>5150100234-1</t>
  </si>
  <si>
    <t>5150100234-2</t>
  </si>
  <si>
    <t>5150100234-3</t>
  </si>
  <si>
    <t>5150100234-4</t>
  </si>
  <si>
    <t>5150100234-5</t>
  </si>
  <si>
    <t>5150100234-6</t>
  </si>
  <si>
    <t>5150100233-1</t>
  </si>
  <si>
    <t>5150100233-2</t>
  </si>
  <si>
    <t>5150100233-3</t>
  </si>
  <si>
    <t>5150100233-4</t>
  </si>
  <si>
    <t>5150100233-5</t>
  </si>
  <si>
    <t>5150100233-6</t>
  </si>
  <si>
    <t>5150100233-7</t>
  </si>
  <si>
    <t>5150100233-8</t>
  </si>
  <si>
    <t>5150100233-9</t>
  </si>
  <si>
    <t>5150100233-10</t>
  </si>
  <si>
    <t>5150100233-11</t>
  </si>
  <si>
    <t>5150100233-12</t>
  </si>
  <si>
    <t>5150100233-13</t>
  </si>
  <si>
    <t>5150100233-14</t>
  </si>
  <si>
    <t>5150100233-15</t>
  </si>
  <si>
    <t>5150100233-16</t>
  </si>
  <si>
    <t>5150100233-17</t>
  </si>
  <si>
    <t>5150100233-18</t>
  </si>
  <si>
    <t>5150100233-19</t>
  </si>
  <si>
    <t>5150100235-1</t>
  </si>
  <si>
    <t>5150100235-2</t>
  </si>
  <si>
    <t>5150100238-1</t>
  </si>
  <si>
    <t>5152000001-1</t>
  </si>
  <si>
    <t>5150100252-1</t>
  </si>
  <si>
    <t>5150100252-2</t>
  </si>
  <si>
    <t>5150100252-3</t>
  </si>
  <si>
    <t>5150100252-4</t>
  </si>
  <si>
    <t>5150100252-5</t>
  </si>
  <si>
    <t>5150100252-6</t>
  </si>
  <si>
    <t>5150100252-7</t>
  </si>
  <si>
    <t>5150100252-8</t>
  </si>
  <si>
    <t>5150100252-9</t>
  </si>
  <si>
    <t>5150100252-10</t>
  </si>
  <si>
    <t>5150100252-11</t>
  </si>
  <si>
    <t>5150100252-12</t>
  </si>
  <si>
    <t>5151000197-1</t>
  </si>
  <si>
    <t>5151000197-2</t>
  </si>
  <si>
    <t>5151000197-3</t>
  </si>
  <si>
    <t>5150100249-1</t>
  </si>
  <si>
    <t>5150100258-1</t>
  </si>
  <si>
    <t>5150100258-2</t>
  </si>
  <si>
    <t>5151000204-1</t>
  </si>
  <si>
    <t>5151000202-1</t>
  </si>
  <si>
    <t>5151000202-2</t>
  </si>
  <si>
    <t>5150100247-1</t>
  </si>
  <si>
    <t>5150100248-1</t>
  </si>
  <si>
    <t>5151000170-1</t>
  </si>
  <si>
    <t>5151000170-2</t>
  </si>
  <si>
    <t>5151000170-3</t>
  </si>
  <si>
    <t>5151000170-4</t>
  </si>
  <si>
    <t>5151000170-5</t>
  </si>
  <si>
    <t>5151000170-6</t>
  </si>
  <si>
    <t>5151000161-1</t>
  </si>
  <si>
    <t>5151000094-1</t>
  </si>
  <si>
    <t>5150100245-1</t>
  </si>
  <si>
    <t>5150100245-2</t>
  </si>
  <si>
    <t>5150100245-3</t>
  </si>
  <si>
    <t>5150100245-4</t>
  </si>
  <si>
    <t>5151000144-1</t>
  </si>
  <si>
    <t>5151000147-1</t>
  </si>
  <si>
    <t>5151000145-1</t>
  </si>
  <si>
    <t>5151000146-1</t>
  </si>
  <si>
    <t>5150100243-1</t>
  </si>
  <si>
    <t>5150100246-1</t>
  </si>
  <si>
    <t>5151000199-1</t>
  </si>
  <si>
    <t>5151000199-2</t>
  </si>
  <si>
    <t>5151000101-1</t>
  </si>
  <si>
    <t>5151000101-2</t>
  </si>
  <si>
    <t>5151000101-3</t>
  </si>
  <si>
    <t>5150100251-1</t>
  </si>
  <si>
    <t>5150100251-2</t>
  </si>
  <si>
    <t>5151000210-1</t>
  </si>
  <si>
    <t>5151000210-2</t>
  </si>
  <si>
    <t>5151000210-3</t>
  </si>
  <si>
    <t>5151000210-4</t>
  </si>
  <si>
    <t>5151000210-5</t>
  </si>
  <si>
    <t>5151000210-6</t>
  </si>
  <si>
    <t>5151000210-7</t>
  </si>
  <si>
    <t>5151000210-8</t>
  </si>
  <si>
    <t>5151000210-9</t>
  </si>
  <si>
    <t>5151000210-10</t>
  </si>
  <si>
    <t>5151000210-11</t>
  </si>
  <si>
    <t>5151000210-12</t>
  </si>
  <si>
    <t>5151000210-13</t>
  </si>
  <si>
    <t>5151000210-14</t>
  </si>
  <si>
    <t>5151000210-15</t>
  </si>
  <si>
    <t>5150100257-1</t>
  </si>
  <si>
    <t>5151000149-1</t>
  </si>
  <si>
    <t>5151000149-2</t>
  </si>
  <si>
    <t>5151000149-3</t>
  </si>
  <si>
    <t>5151000149-4</t>
  </si>
  <si>
    <t>5151000149-5</t>
  </si>
  <si>
    <t>5151000149-6</t>
  </si>
  <si>
    <t>5151000149-7</t>
  </si>
  <si>
    <t>5151000149-8</t>
  </si>
  <si>
    <t>5151000149-9</t>
  </si>
  <si>
    <t>5151000149-10</t>
  </si>
  <si>
    <t>5151000149-11</t>
  </si>
  <si>
    <t>5151000149-12</t>
  </si>
  <si>
    <t>5151000149-13</t>
  </si>
  <si>
    <t>5151000149-14</t>
  </si>
  <si>
    <t>5151000149-15</t>
  </si>
  <si>
    <t>5151000149-16</t>
  </si>
  <si>
    <t>5151000149-17</t>
  </si>
  <si>
    <t>5151000149-18</t>
  </si>
  <si>
    <t>5151000149-19</t>
  </si>
  <si>
    <t>5151000149-20</t>
  </si>
  <si>
    <t>5151000149-21</t>
  </si>
  <si>
    <t>5151000149-22</t>
  </si>
  <si>
    <t>5151000149-23</t>
  </si>
  <si>
    <t>5151000149-24</t>
  </si>
  <si>
    <t>5151000149-25</t>
  </si>
  <si>
    <t>5151000149-26</t>
  </si>
  <si>
    <t>5151000149-27</t>
  </si>
  <si>
    <t>5151000149-28</t>
  </si>
  <si>
    <t>5151000149-29</t>
  </si>
  <si>
    <t>5151000149-30</t>
  </si>
  <si>
    <t>5151000149-31</t>
  </si>
  <si>
    <t>5151000149-32</t>
  </si>
  <si>
    <t>5151000149-33</t>
  </si>
  <si>
    <t>5151000149-34</t>
  </si>
  <si>
    <t>5151000149-35</t>
  </si>
  <si>
    <t>5151000149-36</t>
  </si>
  <si>
    <t>5151000149-37</t>
  </si>
  <si>
    <t>5151000149-38</t>
  </si>
  <si>
    <t>5151000149-39</t>
  </si>
  <si>
    <t>5151000149-40</t>
  </si>
  <si>
    <t>5151000149-41</t>
  </si>
  <si>
    <t>5151000149-42</t>
  </si>
  <si>
    <t>5151000149-43</t>
  </si>
  <si>
    <t>5151000149-44</t>
  </si>
  <si>
    <t>5151000149-45</t>
  </si>
  <si>
    <t>5151000149-46</t>
  </si>
  <si>
    <t>5151000149-47</t>
  </si>
  <si>
    <t>5151000149-48</t>
  </si>
  <si>
    <t>5151000149-49</t>
  </si>
  <si>
    <t>5151000149-50</t>
  </si>
  <si>
    <t>5151000149-51</t>
  </si>
  <si>
    <t>5151000149-52</t>
  </si>
  <si>
    <t>5151000149-53</t>
  </si>
  <si>
    <t>5151000149-54</t>
  </si>
  <si>
    <t>5151000149-55</t>
  </si>
  <si>
    <t>5151000149-56</t>
  </si>
  <si>
    <t>5151000149-57</t>
  </si>
  <si>
    <t>5151000149-58</t>
  </si>
  <si>
    <t>5151000149-59</t>
  </si>
  <si>
    <t>5151000149-60</t>
  </si>
  <si>
    <t>5151000149-61</t>
  </si>
  <si>
    <t>5151000149-62</t>
  </si>
  <si>
    <t>5151000149-63</t>
  </si>
  <si>
    <t>5151000149-64</t>
  </si>
  <si>
    <t>5151000149-65</t>
  </si>
  <si>
    <t>5151000149-66</t>
  </si>
  <si>
    <t>5151000149-67</t>
  </si>
  <si>
    <t>5151000149-68</t>
  </si>
  <si>
    <t>5151000149-69</t>
  </si>
  <si>
    <t>5151000149-70</t>
  </si>
  <si>
    <t>5151000149-71</t>
  </si>
  <si>
    <t>5151000149-72</t>
  </si>
  <si>
    <t>5151000149-73</t>
  </si>
  <si>
    <t>5151000203-1</t>
  </si>
  <si>
    <t>5150100203-1</t>
  </si>
  <si>
    <t>5151000181-1</t>
  </si>
  <si>
    <t>5151000181-2</t>
  </si>
  <si>
    <t>5151000181-3</t>
  </si>
  <si>
    <t>5151000181-4</t>
  </si>
  <si>
    <t>5151000181-5</t>
  </si>
  <si>
    <t>5151000181-6</t>
  </si>
  <si>
    <t>5151000209-1</t>
  </si>
  <si>
    <t>5151000209-2</t>
  </si>
  <si>
    <t>5151000209-3</t>
  </si>
  <si>
    <t>5151000209-4</t>
  </si>
  <si>
    <t>5151000209-5</t>
  </si>
  <si>
    <t>5151000151-1</t>
  </si>
  <si>
    <t>5151000152-1</t>
  </si>
  <si>
    <t>5151000153-1</t>
  </si>
  <si>
    <t>5151000154-1</t>
  </si>
  <si>
    <t>5151000155-1</t>
  </si>
  <si>
    <t>5191000186-1</t>
  </si>
  <si>
    <t>5191000189-1</t>
  </si>
  <si>
    <t>5191000190-1</t>
  </si>
  <si>
    <t>5191000190-2</t>
  </si>
  <si>
    <t>5191000190-3</t>
  </si>
  <si>
    <t>5190100195-1</t>
  </si>
  <si>
    <t>5193000004-1</t>
  </si>
  <si>
    <t>5193000004-2</t>
  </si>
  <si>
    <t>5193000004-3</t>
  </si>
  <si>
    <t>5193000004-4</t>
  </si>
  <si>
    <t>5193000004-5</t>
  </si>
  <si>
    <t>5193000004-6</t>
  </si>
  <si>
    <t>5193000004-7</t>
  </si>
  <si>
    <t>5193000004-8</t>
  </si>
  <si>
    <t>5193000004-9</t>
  </si>
  <si>
    <t>5193000004-10</t>
  </si>
  <si>
    <t>5191000188-1</t>
  </si>
  <si>
    <t>5191000188-2</t>
  </si>
  <si>
    <t>5190100194-2</t>
  </si>
  <si>
    <t>5190100194-1</t>
  </si>
  <si>
    <t>5190100194-3</t>
  </si>
  <si>
    <t>5190100194-4</t>
  </si>
  <si>
    <t>5190100194-5</t>
  </si>
  <si>
    <t>5121000026-1</t>
  </si>
  <si>
    <t>5191000188-3</t>
  </si>
  <si>
    <t>5193000006-1</t>
  </si>
  <si>
    <t>5193000006-2</t>
  </si>
  <si>
    <t>5193000006-3</t>
  </si>
  <si>
    <t>5193000006-4</t>
  </si>
  <si>
    <t>5193000006-5</t>
  </si>
  <si>
    <t>5193000006-6</t>
  </si>
  <si>
    <t>5193000006-7</t>
  </si>
  <si>
    <t>5193000006-8</t>
  </si>
  <si>
    <t>5193000006-9</t>
  </si>
  <si>
    <t>5193000006-10</t>
  </si>
  <si>
    <t>5193000006-11</t>
  </si>
  <si>
    <t>5193000006-12</t>
  </si>
  <si>
    <t>5193000006-13</t>
  </si>
  <si>
    <t>5193000006-14</t>
  </si>
  <si>
    <t>5193000006-15</t>
  </si>
  <si>
    <t>5193000006-16</t>
  </si>
  <si>
    <t>5193000006-17</t>
  </si>
  <si>
    <t>5193000006-18</t>
  </si>
  <si>
    <t>5193000006-19</t>
  </si>
  <si>
    <t>5193000006-20</t>
  </si>
  <si>
    <t>5193000006-21</t>
  </si>
  <si>
    <t>5193000006-22</t>
  </si>
  <si>
    <t>5193000006-23</t>
  </si>
  <si>
    <t>5193000006-24</t>
  </si>
  <si>
    <t>5193000006-25</t>
  </si>
  <si>
    <t>5193000006-26</t>
  </si>
  <si>
    <t>5193000006-27</t>
  </si>
  <si>
    <t>5193000006-28</t>
  </si>
  <si>
    <t>5193000006-29</t>
  </si>
  <si>
    <t>5193000006-30</t>
  </si>
  <si>
    <t>5193000006-31</t>
  </si>
  <si>
    <t>5193000006-32</t>
  </si>
  <si>
    <t>5193000006-33</t>
  </si>
  <si>
    <t>5193000006-34</t>
  </si>
  <si>
    <t>5193000006-35</t>
  </si>
  <si>
    <t>5193000006-36</t>
  </si>
  <si>
    <t>5193000006-37</t>
  </si>
  <si>
    <t>5193000006-38</t>
  </si>
  <si>
    <t>5193000006-39</t>
  </si>
  <si>
    <t>5193000006-40</t>
  </si>
  <si>
    <t>5193000006-41</t>
  </si>
  <si>
    <t>5193000006-42</t>
  </si>
  <si>
    <t>5193000006-43</t>
  </si>
  <si>
    <t>5193000006-44</t>
  </si>
  <si>
    <t>5193000006-45</t>
  </si>
  <si>
    <t>5193000006-46</t>
  </si>
  <si>
    <t>5193000006-47</t>
  </si>
  <si>
    <t>5193000006-48</t>
  </si>
  <si>
    <t>5193000006-49</t>
  </si>
  <si>
    <t>5193000006-50</t>
  </si>
  <si>
    <t>5193000006-51</t>
  </si>
  <si>
    <t>5193000006-53</t>
  </si>
  <si>
    <t>5193000006-54</t>
  </si>
  <si>
    <t>5193000006-55</t>
  </si>
  <si>
    <t>5193000006-56</t>
  </si>
  <si>
    <t>5193000006-57</t>
  </si>
  <si>
    <t>5193000006-58</t>
  </si>
  <si>
    <t>5193000006-59</t>
  </si>
  <si>
    <t>5193000006-60</t>
  </si>
  <si>
    <t>5193000006-61</t>
  </si>
  <si>
    <t>5193000006-62</t>
  </si>
  <si>
    <t>5193000006-63</t>
  </si>
  <si>
    <t>5193000006-64</t>
  </si>
  <si>
    <t>5193000006-65</t>
  </si>
  <si>
    <t>5193000006-66</t>
  </si>
  <si>
    <t>5193000006-52</t>
  </si>
  <si>
    <t>5190100054-1</t>
  </si>
  <si>
    <t>5190100054-2</t>
  </si>
  <si>
    <t>5193000007-2</t>
  </si>
  <si>
    <t>5193000007-1</t>
  </si>
  <si>
    <t>5191000070-10</t>
  </si>
  <si>
    <t>5191000070-11</t>
  </si>
  <si>
    <t>5191000070-12</t>
  </si>
  <si>
    <t>5191000070-13</t>
  </si>
  <si>
    <t>5191000070-14</t>
  </si>
  <si>
    <t>5191000070-1</t>
  </si>
  <si>
    <t>5191000070-2</t>
  </si>
  <si>
    <t>5191000070-3</t>
  </si>
  <si>
    <t>5191000070-4</t>
  </si>
  <si>
    <t>5191000070-5</t>
  </si>
  <si>
    <t>5191000070-6</t>
  </si>
  <si>
    <t>5191000070-7</t>
  </si>
  <si>
    <t>5191000070-8</t>
  </si>
  <si>
    <t>5191000070-9</t>
  </si>
  <si>
    <t>5190100193-2</t>
  </si>
  <si>
    <t>5190100193-1</t>
  </si>
  <si>
    <t>5190100196-1</t>
  </si>
  <si>
    <t>5190100196-2</t>
  </si>
  <si>
    <t>5190100192-3</t>
  </si>
  <si>
    <t>5190100192-1</t>
  </si>
  <si>
    <t>5190100192-2</t>
  </si>
  <si>
    <t>5191000156-1</t>
  </si>
  <si>
    <t>5191000156-2</t>
  </si>
  <si>
    <t>5190100156-1</t>
  </si>
  <si>
    <t>5193000005-1</t>
  </si>
  <si>
    <t>5190100198-1</t>
  </si>
  <si>
    <t>5190100197-1</t>
  </si>
  <si>
    <t>5191000185-1</t>
  </si>
  <si>
    <t>5191000183-1</t>
  </si>
  <si>
    <t>5191000183-2</t>
  </si>
  <si>
    <t>5191000183-3</t>
  </si>
  <si>
    <t>5191000183-4</t>
  </si>
  <si>
    <t>5191000183-5</t>
  </si>
  <si>
    <t>5191000183-6</t>
  </si>
  <si>
    <t>5191000183-7</t>
  </si>
  <si>
    <t>5191000183-8</t>
  </si>
  <si>
    <t>5191000183-9</t>
  </si>
  <si>
    <t>5191000183-10</t>
  </si>
  <si>
    <t>5191000183-11</t>
  </si>
  <si>
    <t>5191000183-12</t>
  </si>
  <si>
    <t>5191000183-13</t>
  </si>
  <si>
    <t>5191000183-14</t>
  </si>
  <si>
    <t>5191000183-15</t>
  </si>
  <si>
    <t>5191000183-16</t>
  </si>
  <si>
    <t>5190100183-1</t>
  </si>
  <si>
    <t>5190100183-2</t>
  </si>
  <si>
    <t>5190100183-3</t>
  </si>
  <si>
    <t>5190100183-4</t>
  </si>
  <si>
    <t>5190100183-5</t>
  </si>
  <si>
    <t>5190100183-6</t>
  </si>
  <si>
    <t>5190100183-7</t>
  </si>
  <si>
    <t>5190100183-8</t>
  </si>
  <si>
    <t>5190100183-9</t>
  </si>
  <si>
    <t>5190100183-10</t>
  </si>
  <si>
    <t>5190100183-11</t>
  </si>
  <si>
    <t>5190100183-12</t>
  </si>
  <si>
    <t>5190100183-13</t>
  </si>
  <si>
    <t>5190100183-14</t>
  </si>
  <si>
    <t>5190100183-15</t>
  </si>
  <si>
    <t>5190100183-16</t>
  </si>
  <si>
    <t>5211000108-1</t>
  </si>
  <si>
    <t>5211000108-2</t>
  </si>
  <si>
    <t>5211000109-1</t>
  </si>
  <si>
    <t>5211000011-1</t>
  </si>
  <si>
    <t>5210100011-1</t>
  </si>
  <si>
    <t>5211000110-1</t>
  </si>
  <si>
    <t>5211000103-1</t>
  </si>
  <si>
    <t>5211000045-1</t>
  </si>
  <si>
    <t>5211000045-2</t>
  </si>
  <si>
    <t>5211000095-1</t>
  </si>
  <si>
    <t>5211000106-1</t>
  </si>
  <si>
    <t>5211000049-1</t>
  </si>
  <si>
    <t>5210100049-1</t>
  </si>
  <si>
    <t>5211000092-2</t>
  </si>
  <si>
    <t>5211000092-1</t>
  </si>
  <si>
    <t>5211000098-1</t>
  </si>
  <si>
    <t>5211000097-1</t>
  </si>
  <si>
    <t>5211000099-1</t>
  </si>
  <si>
    <t>5211000100-1</t>
  </si>
  <si>
    <t>5211000101-1</t>
  </si>
  <si>
    <t>5211000102-1</t>
  </si>
  <si>
    <t>5211000102-2</t>
  </si>
  <si>
    <t>5211000105-1</t>
  </si>
  <si>
    <t>5211000105-2</t>
  </si>
  <si>
    <t>5210100086-1</t>
  </si>
  <si>
    <t>5210100086-2</t>
  </si>
  <si>
    <t>5210100086-3</t>
  </si>
  <si>
    <t>5210100086-4</t>
  </si>
  <si>
    <t>5210100086-5</t>
  </si>
  <si>
    <t>5210100086-6</t>
  </si>
  <si>
    <t>5210100086-7</t>
  </si>
  <si>
    <t>5210100086-8</t>
  </si>
  <si>
    <t>5210100086-9</t>
  </si>
  <si>
    <t>5210100086-10</t>
  </si>
  <si>
    <t>5210100086-11</t>
  </si>
  <si>
    <t>5210100086-12</t>
  </si>
  <si>
    <t>5210100086-13</t>
  </si>
  <si>
    <t>5210100086-14</t>
  </si>
  <si>
    <t>5210100086-15</t>
  </si>
  <si>
    <t>5210100086-16</t>
  </si>
  <si>
    <t>5210100086-17</t>
  </si>
  <si>
    <t>5210100086-18</t>
  </si>
  <si>
    <t>5210100086-19</t>
  </si>
  <si>
    <t>5210100086-20</t>
  </si>
  <si>
    <t>5210100086-21</t>
  </si>
  <si>
    <t>5210100086-22</t>
  </si>
  <si>
    <t>5210100086-23</t>
  </si>
  <si>
    <t>5210100086-24</t>
  </si>
  <si>
    <t>5211000096-1</t>
  </si>
  <si>
    <t>5211000104-1</t>
  </si>
  <si>
    <t>5211000104-2</t>
  </si>
  <si>
    <t>5211000104-3</t>
  </si>
  <si>
    <t>5211000107-1</t>
  </si>
  <si>
    <t>5211000107-2</t>
  </si>
  <si>
    <t>5230100067-1</t>
  </si>
  <si>
    <t>5230100067-2</t>
  </si>
  <si>
    <t>5230100067-3</t>
  </si>
  <si>
    <t>5231000063-1</t>
  </si>
  <si>
    <t>5231000010-1</t>
  </si>
  <si>
    <t>5231000010-2</t>
  </si>
  <si>
    <t>5231000066-1</t>
  </si>
  <si>
    <t>5231000066-2</t>
  </si>
  <si>
    <t>5231000066-3</t>
  </si>
  <si>
    <t>5231000066-4</t>
  </si>
  <si>
    <t>5231000066-5</t>
  </si>
  <si>
    <t>5231000066-6</t>
  </si>
  <si>
    <t>5231000058-1</t>
  </si>
  <si>
    <t>5231000065-1</t>
  </si>
  <si>
    <t>5231000064-1</t>
  </si>
  <si>
    <t>5231000064-2</t>
  </si>
  <si>
    <t>5231000064-3</t>
  </si>
  <si>
    <t>5231000064-4</t>
  </si>
  <si>
    <t>5231000064-5</t>
  </si>
  <si>
    <t>5231000061-1</t>
  </si>
  <si>
    <t>5231000062-1</t>
  </si>
  <si>
    <t>5231000059-1</t>
  </si>
  <si>
    <t>5231000060-1</t>
  </si>
  <si>
    <t>5231000054-1</t>
  </si>
  <si>
    <t>5291000146-1</t>
  </si>
  <si>
    <t>5292000002-1</t>
  </si>
  <si>
    <t>5291000145-1</t>
  </si>
  <si>
    <t>5291000145-2</t>
  </si>
  <si>
    <t>5292000003-1</t>
  </si>
  <si>
    <t>5292000003-2</t>
  </si>
  <si>
    <t>5292000003-3</t>
  </si>
  <si>
    <t>5292000003-4</t>
  </si>
  <si>
    <t>5292000003-5</t>
  </si>
  <si>
    <t>5292000003-6</t>
  </si>
  <si>
    <t>5292000003-7</t>
  </si>
  <si>
    <t>5292000003-8</t>
  </si>
  <si>
    <t>5292000003-9</t>
  </si>
  <si>
    <t>5292000003-10</t>
  </si>
  <si>
    <t>5290100016-1</t>
  </si>
  <si>
    <t>5290100016-2</t>
  </si>
  <si>
    <t>5290100016-3</t>
  </si>
  <si>
    <t>5290100016-4</t>
  </si>
  <si>
    <t>5290100016-5</t>
  </si>
  <si>
    <t>5291000130-1</t>
  </si>
  <si>
    <t>5291000130-2</t>
  </si>
  <si>
    <t>5291000130-3</t>
  </si>
  <si>
    <t>5291000130-4</t>
  </si>
  <si>
    <t>5291000130-5</t>
  </si>
  <si>
    <t>5291000151-1</t>
  </si>
  <si>
    <t>5291000135-1</t>
  </si>
  <si>
    <t>5290100164-1</t>
  </si>
  <si>
    <t>5290100164-2</t>
  </si>
  <si>
    <t>5290100164-3</t>
  </si>
  <si>
    <t>5290100164-4</t>
  </si>
  <si>
    <t>5290100164-5</t>
  </si>
  <si>
    <t>5290100164-6</t>
  </si>
  <si>
    <t>5290100164-7</t>
  </si>
  <si>
    <t>5290100164-8</t>
  </si>
  <si>
    <t>5290100164-9</t>
  </si>
  <si>
    <t>5290100164-10</t>
  </si>
  <si>
    <t>5290100164-11</t>
  </si>
  <si>
    <t>5290100164-12</t>
  </si>
  <si>
    <t>5290100164-13</t>
  </si>
  <si>
    <t>5290100164-14</t>
  </si>
  <si>
    <t>5291000141-1</t>
  </si>
  <si>
    <t>5291000141-2</t>
  </si>
  <si>
    <t>5291000136-1</t>
  </si>
  <si>
    <t>5291000150-1</t>
  </si>
  <si>
    <t>5291000128-1</t>
  </si>
  <si>
    <t>5291000128-2</t>
  </si>
  <si>
    <t>5291000128-3</t>
  </si>
  <si>
    <t>5291000128-4</t>
  </si>
  <si>
    <t>5291000128-5</t>
  </si>
  <si>
    <t>5291000147-1</t>
  </si>
  <si>
    <t>5291000132-1</t>
  </si>
  <si>
    <t>5291000132-2</t>
  </si>
  <si>
    <t>5291000131-1</t>
  </si>
  <si>
    <t>5291000131-2</t>
  </si>
  <si>
    <t>5291000152-1</t>
  </si>
  <si>
    <t>5290100158-1</t>
  </si>
  <si>
    <t>5291000148-1</t>
  </si>
  <si>
    <t>5291000139-1</t>
  </si>
  <si>
    <t>5291000129-1</t>
  </si>
  <si>
    <t>5290100166-1</t>
  </si>
  <si>
    <t>5290100169-1</t>
  </si>
  <si>
    <t>5291000133-1</t>
  </si>
  <si>
    <t>5291000137-1</t>
  </si>
  <si>
    <t>5291000137-2</t>
  </si>
  <si>
    <t>5291000137-3</t>
  </si>
  <si>
    <t>5291000137-4</t>
  </si>
  <si>
    <t>5291000137-5</t>
  </si>
  <si>
    <t>5110100063-1</t>
  </si>
  <si>
    <t>5110100063-2</t>
  </si>
  <si>
    <t>5110100063-3</t>
  </si>
  <si>
    <t>5110100063-4</t>
  </si>
  <si>
    <t>5110100063-5</t>
  </si>
  <si>
    <t>5110100063-6</t>
  </si>
  <si>
    <t>5110100063-7</t>
  </si>
  <si>
    <t>5110100063-8</t>
  </si>
  <si>
    <t>5110100063-9</t>
  </si>
  <si>
    <t>5110100063-10</t>
  </si>
  <si>
    <t>5110100045-1</t>
  </si>
  <si>
    <t>5110100045-2</t>
  </si>
  <si>
    <t>5110100045-3</t>
  </si>
  <si>
    <t>5110100045-4</t>
  </si>
  <si>
    <t>5110100045-5</t>
  </si>
  <si>
    <t>5110100045-6</t>
  </si>
  <si>
    <t>5110100045-7</t>
  </si>
  <si>
    <t>5291000144-1</t>
  </si>
  <si>
    <t>5290100159-1</t>
  </si>
  <si>
    <t>5290100159-2</t>
  </si>
  <si>
    <t>5290100159-3</t>
  </si>
  <si>
    <t>5290100159-4</t>
  </si>
  <si>
    <t>5290100159-5</t>
  </si>
  <si>
    <t>5290100159-6</t>
  </si>
  <si>
    <t>5290100159-7</t>
  </si>
  <si>
    <t>5290100159-8</t>
  </si>
  <si>
    <t>5290100159-9</t>
  </si>
  <si>
    <t>5290100159-10</t>
  </si>
  <si>
    <t>5290100159-11</t>
  </si>
  <si>
    <t>5290100159-12</t>
  </si>
  <si>
    <t>5290100159-13</t>
  </si>
  <si>
    <t>5290100159-14</t>
  </si>
  <si>
    <t>5290100159-15</t>
  </si>
  <si>
    <t>5290100159-16</t>
  </si>
  <si>
    <t>5290100159-17</t>
  </si>
  <si>
    <t>5290100159-18</t>
  </si>
  <si>
    <t>5290100159-19</t>
  </si>
  <si>
    <t>5290100159-20</t>
  </si>
  <si>
    <t>5290100159-21</t>
  </si>
  <si>
    <t>5290100159-22</t>
  </si>
  <si>
    <t>5290100159-23</t>
  </si>
  <si>
    <t>5290100159-24</t>
  </si>
  <si>
    <t>5290100159-25</t>
  </si>
  <si>
    <t>5290100159-26</t>
  </si>
  <si>
    <t>5290100159-27</t>
  </si>
  <si>
    <t>5290100159-28</t>
  </si>
  <si>
    <t>5290100159-29</t>
  </si>
  <si>
    <t>5290100159-30</t>
  </si>
  <si>
    <t>5290100159-31</t>
  </si>
  <si>
    <t>5290100159-32</t>
  </si>
  <si>
    <t>5290100159-33</t>
  </si>
  <si>
    <t>5290100159-34</t>
  </si>
  <si>
    <t>5290100159-35</t>
  </si>
  <si>
    <t>5290100159-36</t>
  </si>
  <si>
    <t>5290100159-37</t>
  </si>
  <si>
    <t>5290100159-38</t>
  </si>
  <si>
    <t>5290100159-39</t>
  </si>
  <si>
    <t>5290100159-40</t>
  </si>
  <si>
    <t>5290100159-41</t>
  </si>
  <si>
    <t>5290100159-42</t>
  </si>
  <si>
    <t>5290100159-43</t>
  </si>
  <si>
    <t>5290100159-44</t>
  </si>
  <si>
    <t>5290100159-45</t>
  </si>
  <si>
    <t>5290100159-46</t>
  </si>
  <si>
    <t>5290100159-47</t>
  </si>
  <si>
    <t>5290100159-48</t>
  </si>
  <si>
    <t>5290100159-49</t>
  </si>
  <si>
    <t>5290100159-50</t>
  </si>
  <si>
    <t>5290100159-51</t>
  </si>
  <si>
    <t>5290100159-52</t>
  </si>
  <si>
    <t>5290100159-53</t>
  </si>
  <si>
    <t>5290100159-54</t>
  </si>
  <si>
    <t>5290100159-55</t>
  </si>
  <si>
    <t>5290100159-56</t>
  </si>
  <si>
    <t>5290100159-57</t>
  </si>
  <si>
    <t>5290100159-58</t>
  </si>
  <si>
    <t>5290100159-59</t>
  </si>
  <si>
    <t>5290100159-60</t>
  </si>
  <si>
    <t>5290100159-61</t>
  </si>
  <si>
    <t>5290100159-62</t>
  </si>
  <si>
    <t>5290100159-63</t>
  </si>
  <si>
    <t>5290100159-64</t>
  </si>
  <si>
    <t>5290100159-65</t>
  </si>
  <si>
    <t>5290100159-66</t>
  </si>
  <si>
    <t>5290100159-67</t>
  </si>
  <si>
    <t>5290100159-68</t>
  </si>
  <si>
    <t>5290100159-69</t>
  </si>
  <si>
    <t>5290100159-70</t>
  </si>
  <si>
    <t>5290100159-71</t>
  </si>
  <si>
    <t>5290100159-72</t>
  </si>
  <si>
    <t>5290100159-73</t>
  </si>
  <si>
    <t>5290100159-74</t>
  </si>
  <si>
    <t>5290100159-75</t>
  </si>
  <si>
    <t>5290100159-76</t>
  </si>
  <si>
    <t>5290100159-77</t>
  </si>
  <si>
    <t>5290100159-78</t>
  </si>
  <si>
    <t>5290100159-79</t>
  </si>
  <si>
    <t>5290100159-80</t>
  </si>
  <si>
    <t>5290100159-81</t>
  </si>
  <si>
    <t>5290100159-82</t>
  </si>
  <si>
    <t>5290100159-83</t>
  </si>
  <si>
    <t>5290100159-84</t>
  </si>
  <si>
    <t>5290100159-85</t>
  </si>
  <si>
    <t>5290100159-86</t>
  </si>
  <si>
    <t>5290100159-87</t>
  </si>
  <si>
    <t>5290100159-88</t>
  </si>
  <si>
    <t>5290100159-89</t>
  </si>
  <si>
    <t>5290100159-90</t>
  </si>
  <si>
    <t>5290100159-91</t>
  </si>
  <si>
    <t>5290100159-92</t>
  </si>
  <si>
    <t>5290100159-93</t>
  </si>
  <si>
    <t>5290100159-94</t>
  </si>
  <si>
    <t>5290100159-95</t>
  </si>
  <si>
    <t>5290100159-96</t>
  </si>
  <si>
    <t>5290100159-97</t>
  </si>
  <si>
    <t>5290100159-98</t>
  </si>
  <si>
    <t>5290100159-99</t>
  </si>
  <si>
    <t>5290100159-100</t>
  </si>
  <si>
    <t>5290100159-101</t>
  </si>
  <si>
    <t>5290100159-102</t>
  </si>
  <si>
    <t>5290100159-103</t>
  </si>
  <si>
    <t>5290100159-104</t>
  </si>
  <si>
    <t>5290100159-105</t>
  </si>
  <si>
    <t>5290100159-106</t>
  </si>
  <si>
    <t>5290100159-107</t>
  </si>
  <si>
    <t>5290100159-108</t>
  </si>
  <si>
    <t>5290100159-109</t>
  </si>
  <si>
    <t>5290100159-110</t>
  </si>
  <si>
    <t>5290100159-111</t>
  </si>
  <si>
    <t>5290100159-112</t>
  </si>
  <si>
    <t>5290100159-113</t>
  </si>
  <si>
    <t>5290100159-114</t>
  </si>
  <si>
    <t>5290100159-115</t>
  </si>
  <si>
    <t>5290100159-116</t>
  </si>
  <si>
    <t>5290100159-117</t>
  </si>
  <si>
    <t>5290100159-118</t>
  </si>
  <si>
    <t>5290100159-119</t>
  </si>
  <si>
    <t>5290100159-120</t>
  </si>
  <si>
    <t>5290100159-121</t>
  </si>
  <si>
    <t>5290100159-122</t>
  </si>
  <si>
    <t>5290100159-123</t>
  </si>
  <si>
    <t>5290100159-124</t>
  </si>
  <si>
    <t>5290100159-125</t>
  </si>
  <si>
    <t>5290100159-126</t>
  </si>
  <si>
    <t>5290100159-127</t>
  </si>
  <si>
    <t>5290100159-128</t>
  </si>
  <si>
    <t>5290100159-129</t>
  </si>
  <si>
    <t>5290100159-130</t>
  </si>
  <si>
    <t>5290100159-131</t>
  </si>
  <si>
    <t>5290100159-132</t>
  </si>
  <si>
    <t>5290100159-133</t>
  </si>
  <si>
    <t>5290100159-134</t>
  </si>
  <si>
    <t>5290100159-135</t>
  </si>
  <si>
    <t>5290100159-136</t>
  </si>
  <si>
    <t>5290100159-137</t>
  </si>
  <si>
    <t>5290100159-138</t>
  </si>
  <si>
    <t>5290100159-139</t>
  </si>
  <si>
    <t>5290100159-140</t>
  </si>
  <si>
    <t>5290100159-141</t>
  </si>
  <si>
    <t>5290100159-142</t>
  </si>
  <si>
    <t>5290100159-143</t>
  </si>
  <si>
    <t>5290100159-144</t>
  </si>
  <si>
    <t>5290100159-145</t>
  </si>
  <si>
    <t>5290100159-146</t>
  </si>
  <si>
    <t>5290100160-1</t>
  </si>
  <si>
    <t>5290100160-2</t>
  </si>
  <si>
    <t>5290100160-3</t>
  </si>
  <si>
    <t>5290100160-4</t>
  </si>
  <si>
    <t>5290100160-5</t>
  </si>
  <si>
    <t>5290100160-6</t>
  </si>
  <si>
    <t>5290100160-7</t>
  </si>
  <si>
    <t>5290100160-8</t>
  </si>
  <si>
    <t>5290100160-9</t>
  </si>
  <si>
    <t>5290100160-10</t>
  </si>
  <si>
    <t>5290100160-11</t>
  </si>
  <si>
    <t>5290100160-12</t>
  </si>
  <si>
    <t>5290100160-13</t>
  </si>
  <si>
    <t>5290100160-14</t>
  </si>
  <si>
    <t>5290100160-15</t>
  </si>
  <si>
    <t>5290100160-16</t>
  </si>
  <si>
    <t>5290100160-17</t>
  </si>
  <si>
    <t>5290100160-18</t>
  </si>
  <si>
    <t>5290100160-19</t>
  </si>
  <si>
    <t>5290100160-20</t>
  </si>
  <si>
    <t>5290100160-21</t>
  </si>
  <si>
    <t>5290100160-22</t>
  </si>
  <si>
    <t>5290100160-23</t>
  </si>
  <si>
    <t>5290100160-24</t>
  </si>
  <si>
    <t>5290100160-25</t>
  </si>
  <si>
    <t>5290100160-26</t>
  </si>
  <si>
    <t>5290100160-27</t>
  </si>
  <si>
    <t>5290100160-28</t>
  </si>
  <si>
    <t>5290100160-29</t>
  </si>
  <si>
    <t>5290100160-30</t>
  </si>
  <si>
    <t>5290100160-31</t>
  </si>
  <si>
    <t>5290100160-32</t>
  </si>
  <si>
    <t>5290100160-33</t>
  </si>
  <si>
    <t>5290100160-34</t>
  </si>
  <si>
    <t>5290100160-35</t>
  </si>
  <si>
    <t>5290100160-36</t>
  </si>
  <si>
    <t>5290100160-37</t>
  </si>
  <si>
    <t>5290100160-38</t>
  </si>
  <si>
    <t>5290100160-39</t>
  </si>
  <si>
    <t>5290100160-40</t>
  </si>
  <si>
    <t>5290100160-41</t>
  </si>
  <si>
    <t>5290100160-42</t>
  </si>
  <si>
    <t>5290100160-43</t>
  </si>
  <si>
    <t>5290100160-44</t>
  </si>
  <si>
    <t>5290100160-45</t>
  </si>
  <si>
    <t>5290100160-46</t>
  </si>
  <si>
    <t>5290100160-47</t>
  </si>
  <si>
    <t>5290100160-48</t>
  </si>
  <si>
    <t>5290100160-49</t>
  </si>
  <si>
    <t>5290100160-50</t>
  </si>
  <si>
    <t>5290100160-51</t>
  </si>
  <si>
    <t>5290100160-52</t>
  </si>
  <si>
    <t>5290100160-53</t>
  </si>
  <si>
    <t>5110100177-1</t>
  </si>
  <si>
    <t>5110100177-2</t>
  </si>
  <si>
    <t>5110100177-3</t>
  </si>
  <si>
    <t>5110100177-4</t>
  </si>
  <si>
    <t>5110100177-5</t>
  </si>
  <si>
    <t>5110100177-6</t>
  </si>
  <si>
    <t>5110100177-7</t>
  </si>
  <si>
    <t>5110100177-8</t>
  </si>
  <si>
    <t>5110100177-9</t>
  </si>
  <si>
    <t>5110100177-10</t>
  </si>
  <si>
    <t>5110100177-11</t>
  </si>
  <si>
    <t>5110100177-12</t>
  </si>
  <si>
    <t>5110100177-13</t>
  </si>
  <si>
    <t>5110100177-14</t>
  </si>
  <si>
    <t>5110100177-15</t>
  </si>
  <si>
    <t>5110100177-16</t>
  </si>
  <si>
    <t>5110100177-17</t>
  </si>
  <si>
    <t>5110100177-18</t>
  </si>
  <si>
    <t>5110100177-19</t>
  </si>
  <si>
    <t>5110100177-20</t>
  </si>
  <si>
    <t>5110100177-21</t>
  </si>
  <si>
    <t>5110100177-22</t>
  </si>
  <si>
    <t>5110100177-23</t>
  </si>
  <si>
    <t>5110100177-24</t>
  </si>
  <si>
    <t>5110100177-25</t>
  </si>
  <si>
    <t>5290100161-1</t>
  </si>
  <si>
    <t>5290100161-2</t>
  </si>
  <si>
    <t>5290100161-3</t>
  </si>
  <si>
    <t>5290100161-4</t>
  </si>
  <si>
    <t>5290100161-5</t>
  </si>
  <si>
    <t>5290100161-6</t>
  </si>
  <si>
    <t>5290100161-7</t>
  </si>
  <si>
    <t>5290100161-8</t>
  </si>
  <si>
    <t>5290100161-9</t>
  </si>
  <si>
    <t>5290100161-10</t>
  </si>
  <si>
    <t>5290100161-11</t>
  </si>
  <si>
    <t>5290100161-12</t>
  </si>
  <si>
    <t>5290100161-13</t>
  </si>
  <si>
    <t>5290100161-14</t>
  </si>
  <si>
    <t>5290100161-15</t>
  </si>
  <si>
    <t>5290100161-16</t>
  </si>
  <si>
    <t>5290100161-17</t>
  </si>
  <si>
    <t>5290100161-18</t>
  </si>
  <si>
    <t>5290100161-19</t>
  </si>
  <si>
    <t>5290100161-20</t>
  </si>
  <si>
    <t>5290100161-21</t>
  </si>
  <si>
    <t>5290100161-22</t>
  </si>
  <si>
    <t>5290100162-1</t>
  </si>
  <si>
    <t>5290100162-2</t>
  </si>
  <si>
    <t>5290100162-3</t>
  </si>
  <si>
    <t>5290100162-4</t>
  </si>
  <si>
    <t>5290100162-5</t>
  </si>
  <si>
    <t>5290100162-6</t>
  </si>
  <si>
    <t>5290100162-7</t>
  </si>
  <si>
    <t>5290100162-8</t>
  </si>
  <si>
    <t>5290100162-9</t>
  </si>
  <si>
    <t>5290100162-10</t>
  </si>
  <si>
    <t>5291000143-1</t>
  </si>
  <si>
    <t>5291000143-2</t>
  </si>
  <si>
    <t>5291000143-3</t>
  </si>
  <si>
    <t>5291000143-4</t>
  </si>
  <si>
    <t>5291000143-5</t>
  </si>
  <si>
    <t>5291000138-1</t>
  </si>
  <si>
    <t>5291000138-2</t>
  </si>
  <si>
    <t>5291000138-3</t>
  </si>
  <si>
    <t>5291000138-4</t>
  </si>
  <si>
    <t>5291000138-5</t>
  </si>
  <si>
    <t>5291000138-6</t>
  </si>
  <si>
    <t>5291000142-1</t>
  </si>
  <si>
    <t>5290100157-1</t>
  </si>
  <si>
    <t>5290100157-2</t>
  </si>
  <si>
    <t>5290100157-3</t>
  </si>
  <si>
    <t>5290100157-4</t>
  </si>
  <si>
    <t>5290100157-5</t>
  </si>
  <si>
    <t>5291000127-1</t>
  </si>
  <si>
    <t>5291000127-2</t>
  </si>
  <si>
    <t>5291000127-3</t>
  </si>
  <si>
    <t>5291000127-4</t>
  </si>
  <si>
    <t>5290100163-1</t>
  </si>
  <si>
    <t>5290100163-39</t>
  </si>
  <si>
    <t>5290100163-40</t>
  </si>
  <si>
    <t>5290100163-41</t>
  </si>
  <si>
    <t>5290100163-2</t>
  </si>
  <si>
    <t>5290100163-3</t>
  </si>
  <si>
    <t>5290100163-4</t>
  </si>
  <si>
    <t>5290100163-5</t>
  </si>
  <si>
    <t>5290100163-6</t>
  </si>
  <si>
    <t>5290100163-7</t>
  </si>
  <si>
    <t>5290100163-8</t>
  </si>
  <si>
    <t>5290100163-9</t>
  </si>
  <si>
    <t>5290100163-10</t>
  </si>
  <si>
    <t>5290100163-11</t>
  </si>
  <si>
    <t>5290100163-12</t>
  </si>
  <si>
    <t>5290100163-13</t>
  </si>
  <si>
    <t>5290100163-14</t>
  </si>
  <si>
    <t>5290100163-15</t>
  </si>
  <si>
    <t>5290100163-16</t>
  </si>
  <si>
    <t>5290100163-17</t>
  </si>
  <si>
    <t>5290100163-18</t>
  </si>
  <si>
    <t>5290100163-19</t>
  </si>
  <si>
    <t>5290100163-20</t>
  </si>
  <si>
    <t>5290100163-21</t>
  </si>
  <si>
    <t>5290100163-22</t>
  </si>
  <si>
    <t>5290100163-23</t>
  </si>
  <si>
    <t>5290100163-24</t>
  </si>
  <si>
    <t>5290100163-25</t>
  </si>
  <si>
    <t>5290100163-26</t>
  </si>
  <si>
    <t>5290100163-27</t>
  </si>
  <si>
    <t>5290100163-28</t>
  </si>
  <si>
    <t>5290100163-29</t>
  </si>
  <si>
    <t>5290100163-30</t>
  </si>
  <si>
    <t>5290100163-31</t>
  </si>
  <si>
    <t>5290100163-32</t>
  </si>
  <si>
    <t>5290100163-33</t>
  </si>
  <si>
    <t>5290100163-34</t>
  </si>
  <si>
    <t>5290100163-35</t>
  </si>
  <si>
    <t>5290100163-36</t>
  </si>
  <si>
    <t>5290100163-37</t>
  </si>
  <si>
    <t>5290100163-38</t>
  </si>
  <si>
    <t>5290100156-1</t>
  </si>
  <si>
    <t>5290100156-2</t>
  </si>
  <si>
    <t>5290100156-3</t>
  </si>
  <si>
    <t>5290100156-4</t>
  </si>
  <si>
    <t>5290100156-5</t>
  </si>
  <si>
    <t>5290100156-6</t>
  </si>
  <si>
    <t>5290100156-7</t>
  </si>
  <si>
    <t>5290100156-8</t>
  </si>
  <si>
    <t>5290100156-9</t>
  </si>
  <si>
    <t>5290100156-10</t>
  </si>
  <si>
    <t>5290100155-1</t>
  </si>
  <si>
    <t>5290100155-2</t>
  </si>
  <si>
    <t>5290100155-3</t>
  </si>
  <si>
    <t>5290100155-4</t>
  </si>
  <si>
    <t>5290100155-5</t>
  </si>
  <si>
    <t>5290100155-6</t>
  </si>
  <si>
    <t>5290100155-7</t>
  </si>
  <si>
    <t>5290100155-8</t>
  </si>
  <si>
    <t>5290100155-9</t>
  </si>
  <si>
    <t>5290100155-10</t>
  </si>
  <si>
    <t>5290100155-11</t>
  </si>
  <si>
    <t>5290100155-12</t>
  </si>
  <si>
    <t>5290100155-13</t>
  </si>
  <si>
    <t>5290100155-14</t>
  </si>
  <si>
    <t>5290100155-15</t>
  </si>
  <si>
    <t>5290100155-16</t>
  </si>
  <si>
    <t>5290100155-17</t>
  </si>
  <si>
    <t>5290100155-18</t>
  </si>
  <si>
    <t>5290100155-19</t>
  </si>
  <si>
    <t>5290100155-20</t>
  </si>
  <si>
    <t>5290100155-21</t>
  </si>
  <si>
    <t>5290100155-22</t>
  </si>
  <si>
    <t>5290100155-23</t>
  </si>
  <si>
    <t>5290100155-24</t>
  </si>
  <si>
    <t>5290100155-25</t>
  </si>
  <si>
    <t>5290100155-26</t>
  </si>
  <si>
    <t>5290100155-27</t>
  </si>
  <si>
    <t>5290100155-28</t>
  </si>
  <si>
    <t>5290100155-29</t>
  </si>
  <si>
    <t>5290100155-30</t>
  </si>
  <si>
    <t>5290100155-31</t>
  </si>
  <si>
    <t>5290100155-32</t>
  </si>
  <si>
    <t>5290100155-33</t>
  </si>
  <si>
    <t>5290100155-34</t>
  </si>
  <si>
    <t>5290100155-35</t>
  </si>
  <si>
    <t>5290100155-36</t>
  </si>
  <si>
    <t>5290100155-37</t>
  </si>
  <si>
    <t>5290100155-38</t>
  </si>
  <si>
    <t>5290100155-39</t>
  </si>
  <si>
    <t>5290100155-40</t>
  </si>
  <si>
    <t>5290100155-41</t>
  </si>
  <si>
    <t>5290100155-42</t>
  </si>
  <si>
    <t>5290100155-43</t>
  </si>
  <si>
    <t>5290100155-44</t>
  </si>
  <si>
    <t>5290100155-45</t>
  </si>
  <si>
    <t>5290100155-46</t>
  </si>
  <si>
    <t>5290100155-47</t>
  </si>
  <si>
    <t>5290100155-48</t>
  </si>
  <si>
    <t>5290100155-49</t>
  </si>
  <si>
    <t>5290100155-50</t>
  </si>
  <si>
    <t>5290100155-51</t>
  </si>
  <si>
    <t>5290100155-52</t>
  </si>
  <si>
    <t>5290100155-53</t>
  </si>
  <si>
    <t>5290100155-54</t>
  </si>
  <si>
    <t>5290100155-55</t>
  </si>
  <si>
    <t>5290100155-56</t>
  </si>
  <si>
    <t>5290100155-57</t>
  </si>
  <si>
    <t>5290100155-58</t>
  </si>
  <si>
    <t>5290100155-59</t>
  </si>
  <si>
    <t>5290100155-60</t>
  </si>
  <si>
    <t>5290100155-61</t>
  </si>
  <si>
    <t>5290100155-62</t>
  </si>
  <si>
    <t>5290100155-63</t>
  </si>
  <si>
    <t>5290100155-64</t>
  </si>
  <si>
    <t>5290100155-65</t>
  </si>
  <si>
    <t>5290100155-66</t>
  </si>
  <si>
    <t>5290100155-67</t>
  </si>
  <si>
    <t>5290100155-68</t>
  </si>
  <si>
    <t>5290100155-69</t>
  </si>
  <si>
    <t>5290100155-70</t>
  </si>
  <si>
    <t>5290100155-71</t>
  </si>
  <si>
    <t>5290100155-72</t>
  </si>
  <si>
    <t>5290100155-73</t>
  </si>
  <si>
    <t>5290100155-74</t>
  </si>
  <si>
    <t>5290100155-75</t>
  </si>
  <si>
    <t>5290100155-76</t>
  </si>
  <si>
    <t>5290100155-77</t>
  </si>
  <si>
    <t>5290100155-78</t>
  </si>
  <si>
    <t>5290100155-79</t>
  </si>
  <si>
    <t>5290100155-80</t>
  </si>
  <si>
    <t>5291000126-1</t>
  </si>
  <si>
    <t>5291000134-1</t>
  </si>
  <si>
    <t>5291000149-1</t>
  </si>
  <si>
    <t>5291000149-2</t>
  </si>
  <si>
    <t>5291000149-3</t>
  </si>
  <si>
    <t>5291000125-1</t>
  </si>
  <si>
    <t>5291000125-2</t>
  </si>
  <si>
    <t>5291000125-3</t>
  </si>
  <si>
    <t>5291000125-4</t>
  </si>
  <si>
    <t>5291000125-5</t>
  </si>
  <si>
    <t>5291000125-6</t>
  </si>
  <si>
    <t>5291000125-7</t>
  </si>
  <si>
    <t>5291000125-8</t>
  </si>
  <si>
    <t>5291000125-9</t>
  </si>
  <si>
    <t>5291000125-10</t>
  </si>
  <si>
    <t>5291000125-11</t>
  </si>
  <si>
    <t>5291000125-12</t>
  </si>
  <si>
    <t>5291000125-13</t>
  </si>
  <si>
    <t>5291000125-14</t>
  </si>
  <si>
    <t>5291000125-15</t>
  </si>
  <si>
    <t>5291000125-16</t>
  </si>
  <si>
    <t>5291000125-17</t>
  </si>
  <si>
    <t>5291000125-18</t>
  </si>
  <si>
    <t>5291000125-19</t>
  </si>
  <si>
    <t>5291000125-20</t>
  </si>
  <si>
    <t>5291000125-21</t>
  </si>
  <si>
    <t>5291000125-22</t>
  </si>
  <si>
    <t>5291000125-23</t>
  </si>
  <si>
    <t>5291000125-24</t>
  </si>
  <si>
    <t>5291000125-25</t>
  </si>
  <si>
    <t>5291000125-26</t>
  </si>
  <si>
    <t>5291000125-27</t>
  </si>
  <si>
    <t>5291000125-28</t>
  </si>
  <si>
    <t>5291000125-29</t>
  </si>
  <si>
    <t>5291000125-30</t>
  </si>
  <si>
    <t>5291000125-31</t>
  </si>
  <si>
    <t>5291000125-32</t>
  </si>
  <si>
    <t>5291000125-33</t>
  </si>
  <si>
    <t>5291000125-34</t>
  </si>
  <si>
    <t>5291000125-35</t>
  </si>
  <si>
    <t>5291000125-36</t>
  </si>
  <si>
    <t>5291000125-37</t>
  </si>
  <si>
    <t>5291000125-38</t>
  </si>
  <si>
    <t>5291000125-39</t>
  </si>
  <si>
    <t>5291000125-40</t>
  </si>
  <si>
    <t>5291000125-41</t>
  </si>
  <si>
    <t>5291000125-42</t>
  </si>
  <si>
    <t>5291000125-43</t>
  </si>
  <si>
    <t>5291000125-44</t>
  </si>
  <si>
    <t>5291000125-45</t>
  </si>
  <si>
    <t>5291000125-46</t>
  </si>
  <si>
    <t>5291000125-47</t>
  </si>
  <si>
    <t>5291000125-48</t>
  </si>
  <si>
    <t>5291000125-49</t>
  </si>
  <si>
    <t>5291000125-50</t>
  </si>
  <si>
    <t>5290100154-1</t>
  </si>
  <si>
    <t>5290100154-2</t>
  </si>
  <si>
    <t>5290100154-3</t>
  </si>
  <si>
    <t>5290100154-4</t>
  </si>
  <si>
    <t>5290100154-5</t>
  </si>
  <si>
    <t>5290100154-6</t>
  </si>
  <si>
    <t>5290100154-7</t>
  </si>
  <si>
    <t>5290100154-8</t>
  </si>
  <si>
    <t>5290100154-9</t>
  </si>
  <si>
    <t>5290100154-10</t>
  </si>
  <si>
    <t>5290100154-11</t>
  </si>
  <si>
    <t>5290100154-12</t>
  </si>
  <si>
    <t>5290100154-13</t>
  </si>
  <si>
    <t>5290100154-14</t>
  </si>
  <si>
    <t>5290100154-15</t>
  </si>
  <si>
    <t>5290100154-16</t>
  </si>
  <si>
    <t>5290100154-17</t>
  </si>
  <si>
    <t>5290100154-18</t>
  </si>
  <si>
    <t>5290100154-19</t>
  </si>
  <si>
    <t>5290100154-20</t>
  </si>
  <si>
    <t>5290100154-21</t>
  </si>
  <si>
    <t>5290100154-22</t>
  </si>
  <si>
    <t>5290100154-23</t>
  </si>
  <si>
    <t>5290100154-24</t>
  </si>
  <si>
    <t>5290100154-25</t>
  </si>
  <si>
    <t>5290100154-26</t>
  </si>
  <si>
    <t>5290100154-27</t>
  </si>
  <si>
    <t>5290100154-28</t>
  </si>
  <si>
    <t>5290100154-29</t>
  </si>
  <si>
    <t>5290100154-30</t>
  </si>
  <si>
    <t>5290100154-31</t>
  </si>
  <si>
    <t>5290100154-32</t>
  </si>
  <si>
    <t>5290100154-33</t>
  </si>
  <si>
    <t>5290100154-34</t>
  </si>
  <si>
    <t>5290100154-35</t>
  </si>
  <si>
    <t>5290100154-36</t>
  </si>
  <si>
    <t>5290100154-37</t>
  </si>
  <si>
    <t>5290100154-38</t>
  </si>
  <si>
    <t>5290100154-39</t>
  </si>
  <si>
    <t>5290100154-40</t>
  </si>
  <si>
    <t>5290100154-41</t>
  </si>
  <si>
    <t>5290100154-42</t>
  </si>
  <si>
    <t>5290100154-43</t>
  </si>
  <si>
    <t>5290100154-44</t>
  </si>
  <si>
    <t>5290100154-45</t>
  </si>
  <si>
    <t>5290100154-46</t>
  </si>
  <si>
    <t>5290100154-47</t>
  </si>
  <si>
    <t>5290100154-48</t>
  </si>
  <si>
    <t>5290100154-49</t>
  </si>
  <si>
    <t>5290100154-50</t>
  </si>
  <si>
    <t>5290100154-51</t>
  </si>
  <si>
    <t>5290100154-52</t>
  </si>
  <si>
    <t>5290100154-53</t>
  </si>
  <si>
    <t>5290100154-54</t>
  </si>
  <si>
    <t>5290100154-55</t>
  </si>
  <si>
    <t>5290100154-56</t>
  </si>
  <si>
    <t>5290100154-57</t>
  </si>
  <si>
    <t>5290100154-58</t>
  </si>
  <si>
    <t>5290100154-59</t>
  </si>
  <si>
    <t>5290100154-60</t>
  </si>
  <si>
    <t>5290100154-61</t>
  </si>
  <si>
    <t>5290100154-62</t>
  </si>
  <si>
    <t>5290100154-63</t>
  </si>
  <si>
    <t>5290100154-64</t>
  </si>
  <si>
    <t>5290100154-65</t>
  </si>
  <si>
    <t>5290100154-66</t>
  </si>
  <si>
    <t>5290100154-67</t>
  </si>
  <si>
    <t>5290100154-68</t>
  </si>
  <si>
    <t>5290100154-69</t>
  </si>
  <si>
    <t>5290100154-70</t>
  </si>
  <si>
    <t>5290100154-71</t>
  </si>
  <si>
    <t>5290100154-72</t>
  </si>
  <si>
    <t>5290100154-73</t>
  </si>
  <si>
    <t>5290100154-74</t>
  </si>
  <si>
    <t>5290100154-75</t>
  </si>
  <si>
    <t>5290100154-76</t>
  </si>
  <si>
    <t>5290100154-77</t>
  </si>
  <si>
    <t>5290100154-78</t>
  </si>
  <si>
    <t>5290100154-79</t>
  </si>
  <si>
    <t>5290100154-80</t>
  </si>
  <si>
    <t>5290100154-81</t>
  </si>
  <si>
    <t>5290100154-82</t>
  </si>
  <si>
    <t>5290100154-83</t>
  </si>
  <si>
    <t>5290100154-84</t>
  </si>
  <si>
    <t>5290100154-85</t>
  </si>
  <si>
    <t>5290100154-86</t>
  </si>
  <si>
    <t>5290100154-87</t>
  </si>
  <si>
    <t>5290100154-88</t>
  </si>
  <si>
    <t>5290100154-89</t>
  </si>
  <si>
    <t>5290100154-90</t>
  </si>
  <si>
    <t>5290100154-91</t>
  </si>
  <si>
    <t>5290100154-92</t>
  </si>
  <si>
    <t>5290100154-93</t>
  </si>
  <si>
    <t>5290100154-94</t>
  </si>
  <si>
    <t>5290100154-95</t>
  </si>
  <si>
    <t>5290100154-96</t>
  </si>
  <si>
    <t>5290100154-97</t>
  </si>
  <si>
    <t>5290100154-98</t>
  </si>
  <si>
    <t>5290100154-99</t>
  </si>
  <si>
    <t>5290100154-100</t>
  </si>
  <si>
    <t>5290100154-101</t>
  </si>
  <si>
    <t>5290100154-102</t>
  </si>
  <si>
    <t>5290100154-103</t>
  </si>
  <si>
    <t>5290100154-104</t>
  </si>
  <si>
    <t>5290100154-105</t>
  </si>
  <si>
    <t>5290100154-106</t>
  </si>
  <si>
    <t>5290100154-107</t>
  </si>
  <si>
    <t>5290100154-108</t>
  </si>
  <si>
    <t>5290100154-109</t>
  </si>
  <si>
    <t>5290100154-110</t>
  </si>
  <si>
    <t>5290100154-111</t>
  </si>
  <si>
    <t>5290100154-112</t>
  </si>
  <si>
    <t>5290100154-113</t>
  </si>
  <si>
    <t>5290100154-114</t>
  </si>
  <si>
    <t>5290100154-115</t>
  </si>
  <si>
    <t>5290100154-116</t>
  </si>
  <si>
    <t>5290100154-117</t>
  </si>
  <si>
    <t>5290100154-118</t>
  </si>
  <si>
    <t>5290100154-119</t>
  </si>
  <si>
    <t>5290100154-120</t>
  </si>
  <si>
    <t>5290100154-121</t>
  </si>
  <si>
    <t>5290100154-122</t>
  </si>
  <si>
    <t>5290100154-123</t>
  </si>
  <si>
    <t>5290100154-124</t>
  </si>
  <si>
    <t>5290100154-125</t>
  </si>
  <si>
    <t>5290100154-126</t>
  </si>
  <si>
    <t>5290100154-127</t>
  </si>
  <si>
    <t>5290100154-128</t>
  </si>
  <si>
    <t>5290100154-129</t>
  </si>
  <si>
    <t>5290100153-1</t>
  </si>
  <si>
    <t>5290100153-2</t>
  </si>
  <si>
    <t>5290100153-3</t>
  </si>
  <si>
    <t>5290100153-4</t>
  </si>
  <si>
    <t>5290100153-5</t>
  </si>
  <si>
    <t>5290100153-6</t>
  </si>
  <si>
    <t>5290100153-7</t>
  </si>
  <si>
    <t>5290100153-8</t>
  </si>
  <si>
    <t>5290100153-9</t>
  </si>
  <si>
    <t>5290100153-10</t>
  </si>
  <si>
    <t>5290100153-11</t>
  </si>
  <si>
    <t>5290100153-12</t>
  </si>
  <si>
    <t>5290100153-13</t>
  </si>
  <si>
    <t>5290100153-14</t>
  </si>
  <si>
    <t>5290100153-15</t>
  </si>
  <si>
    <t>5290100153-16</t>
  </si>
  <si>
    <t>5290100153-17</t>
  </si>
  <si>
    <t>5290100153-18</t>
  </si>
  <si>
    <t>5290100153-19</t>
  </si>
  <si>
    <t>5290100153-20</t>
  </si>
  <si>
    <t>5290100153-21</t>
  </si>
  <si>
    <t>5290100153-22</t>
  </si>
  <si>
    <t>5290100153-23</t>
  </si>
  <si>
    <t>5290100153-24</t>
  </si>
  <si>
    <t>5290100153-25</t>
  </si>
  <si>
    <t>5290100153-26</t>
  </si>
  <si>
    <t>5290100153-27</t>
  </si>
  <si>
    <t>5290100153-28</t>
  </si>
  <si>
    <t>5290100153-29</t>
  </si>
  <si>
    <t>5290100153-30</t>
  </si>
  <si>
    <t>5290100153-31</t>
  </si>
  <si>
    <t>5290100153-32</t>
  </si>
  <si>
    <t>5290100153-33</t>
  </si>
  <si>
    <t>5290100153-34</t>
  </si>
  <si>
    <t>5290100153-35</t>
  </si>
  <si>
    <t>5290100153-36</t>
  </si>
  <si>
    <t>5290100153-37</t>
  </si>
  <si>
    <t>5290100153-38</t>
  </si>
  <si>
    <t>5290100153-39</t>
  </si>
  <si>
    <t>5290100153-40</t>
  </si>
  <si>
    <t>5290100153-41</t>
  </si>
  <si>
    <t>5290100153-42</t>
  </si>
  <si>
    <t>5290100153-43</t>
  </si>
  <si>
    <t>5290100153-44</t>
  </si>
  <si>
    <t>5290100153-45</t>
  </si>
  <si>
    <t>5290100153-46</t>
  </si>
  <si>
    <t>5290100153-47</t>
  </si>
  <si>
    <t>5290100153-48</t>
  </si>
  <si>
    <t>5290100153-49</t>
  </si>
  <si>
    <t>5290100153-50</t>
  </si>
  <si>
    <t>5290100153-51</t>
  </si>
  <si>
    <t>5290100153-52</t>
  </si>
  <si>
    <t>5290100153-53</t>
  </si>
  <si>
    <t>5290100153-54</t>
  </si>
  <si>
    <t>5290100153-55</t>
  </si>
  <si>
    <t>5290100153-56</t>
  </si>
  <si>
    <t>5290100153-57</t>
  </si>
  <si>
    <t>5290100153-58</t>
  </si>
  <si>
    <t>5290100153-59</t>
  </si>
  <si>
    <t>5290100153-60</t>
  </si>
  <si>
    <t>5290100153-61</t>
  </si>
  <si>
    <t>5290100153-62</t>
  </si>
  <si>
    <t>5290100153-63</t>
  </si>
  <si>
    <t>5290100153-64</t>
  </si>
  <si>
    <t>5290100153-65</t>
  </si>
  <si>
    <t>5290100153-66</t>
  </si>
  <si>
    <t>5290100153-67</t>
  </si>
  <si>
    <t>5290100153-68</t>
  </si>
  <si>
    <t>5290100153-69</t>
  </si>
  <si>
    <t>5290100153-70</t>
  </si>
  <si>
    <t>5290100153-71</t>
  </si>
  <si>
    <t>5290100153-72</t>
  </si>
  <si>
    <t>5290100153-73</t>
  </si>
  <si>
    <t>5290100153-74</t>
  </si>
  <si>
    <t>5290100153-75</t>
  </si>
  <si>
    <t>5290100153-76</t>
  </si>
  <si>
    <t>5290100153-77</t>
  </si>
  <si>
    <t>5290100153-78</t>
  </si>
  <si>
    <t>5290100153-79</t>
  </si>
  <si>
    <t>5290100153-80</t>
  </si>
  <si>
    <t>5290100153-81</t>
  </si>
  <si>
    <t>5290100153-82</t>
  </si>
  <si>
    <t>5290100153-83</t>
  </si>
  <si>
    <t>5290100153-84</t>
  </si>
  <si>
    <t>5290100153-85</t>
  </si>
  <si>
    <t>5290100153-86</t>
  </si>
  <si>
    <t>5290100153-87</t>
  </si>
  <si>
    <t>5290100153-88</t>
  </si>
  <si>
    <t>5290100153-89</t>
  </si>
  <si>
    <t>5290100153-90</t>
  </si>
  <si>
    <t>5290100153-91</t>
  </si>
  <si>
    <t>5290100153-92</t>
  </si>
  <si>
    <t>5290100153-93</t>
  </si>
  <si>
    <t>5290100153-94</t>
  </si>
  <si>
    <t>5290100153-95</t>
  </si>
  <si>
    <t>5290100153-96</t>
  </si>
  <si>
    <t>5290100153-97</t>
  </si>
  <si>
    <t>5290100153-98</t>
  </si>
  <si>
    <t>5290100153-99</t>
  </si>
  <si>
    <t>5290100153-100</t>
  </si>
  <si>
    <t>5290100153-101</t>
  </si>
  <si>
    <t>5290100153-102</t>
  </si>
  <si>
    <t>5290100153-103</t>
  </si>
  <si>
    <t>5290100153-104</t>
  </si>
  <si>
    <t>5290100153-105</t>
  </si>
  <si>
    <t>5290100153-106</t>
  </si>
  <si>
    <t>5290100153-107</t>
  </si>
  <si>
    <t>5290100153-108</t>
  </si>
  <si>
    <t>5290100153-109</t>
  </si>
  <si>
    <t>5290100153-110</t>
  </si>
  <si>
    <t>5290100153-111</t>
  </si>
  <si>
    <t>5290100153-112</t>
  </si>
  <si>
    <t>5290100153-113</t>
  </si>
  <si>
    <t>5290100153-114</t>
  </si>
  <si>
    <t>5290100153-115</t>
  </si>
  <si>
    <t>5290100153-116</t>
  </si>
  <si>
    <t>5290100153-117</t>
  </si>
  <si>
    <t>5290100153-118</t>
  </si>
  <si>
    <t>5290100153-119</t>
  </si>
  <si>
    <t>5290100153-120</t>
  </si>
  <si>
    <t>5290100153-121</t>
  </si>
  <si>
    <t>5290100153-122</t>
  </si>
  <si>
    <t>5290100153-123</t>
  </si>
  <si>
    <t>5290100153-124</t>
  </si>
  <si>
    <t>5290100153-125</t>
  </si>
  <si>
    <t>5290100153-126</t>
  </si>
  <si>
    <t>5290100153-127</t>
  </si>
  <si>
    <t>5290100153-128</t>
  </si>
  <si>
    <t>5290100153-129</t>
  </si>
  <si>
    <t>5290100153-130</t>
  </si>
  <si>
    <t>5290100153-131</t>
  </si>
  <si>
    <t>5290100153-132</t>
  </si>
  <si>
    <t>5290100153-133</t>
  </si>
  <si>
    <t>5290100153-134</t>
  </si>
  <si>
    <t>5290100153-135</t>
  </si>
  <si>
    <t>5290100153-136</t>
  </si>
  <si>
    <t>5290100153-137</t>
  </si>
  <si>
    <t>5290100153-138</t>
  </si>
  <si>
    <t>5290100153-139</t>
  </si>
  <si>
    <t>5290100153-140</t>
  </si>
  <si>
    <t>5290100153-141</t>
  </si>
  <si>
    <t>5290100153-142</t>
  </si>
  <si>
    <t>5290100153-143</t>
  </si>
  <si>
    <t>5290100153-144</t>
  </si>
  <si>
    <t>5290100153-145</t>
  </si>
  <si>
    <t>5290100153-146</t>
  </si>
  <si>
    <t>5290100153-147</t>
  </si>
  <si>
    <t>5290100153-148</t>
  </si>
  <si>
    <t>5290100153-149</t>
  </si>
  <si>
    <t>5290100153-150</t>
  </si>
  <si>
    <t>5290100153-151</t>
  </si>
  <si>
    <t>5290100153-152</t>
  </si>
  <si>
    <t>5290100153-153</t>
  </si>
  <si>
    <t>5290100153-154</t>
  </si>
  <si>
    <t>5290100153-155</t>
  </si>
  <si>
    <t>5290100153-156</t>
  </si>
  <si>
    <t>5290100153-157</t>
  </si>
  <si>
    <t>5290100153-158</t>
  </si>
  <si>
    <t>5290100153-159</t>
  </si>
  <si>
    <t>5290100153-160</t>
  </si>
  <si>
    <t>5290100153-161</t>
  </si>
  <si>
    <t>5290100153-162</t>
  </si>
  <si>
    <t>5290100153-163</t>
  </si>
  <si>
    <t>5290100153-164</t>
  </si>
  <si>
    <t>5290100153-165</t>
  </si>
  <si>
    <t>5290100153-166</t>
  </si>
  <si>
    <t>5290100153-167</t>
  </si>
  <si>
    <t>5290100153-168</t>
  </si>
  <si>
    <t>5290100153-169</t>
  </si>
  <si>
    <t>5290100153-170</t>
  </si>
  <si>
    <t>5290100153-171</t>
  </si>
  <si>
    <t>5290100153-172</t>
  </si>
  <si>
    <t>5290100153-173</t>
  </si>
  <si>
    <t>5290100153-174</t>
  </si>
  <si>
    <t>5290100153-175</t>
  </si>
  <si>
    <t>5290100153-176</t>
  </si>
  <si>
    <t>5290100153-177</t>
  </si>
  <si>
    <t>5290100153-178</t>
  </si>
  <si>
    <t>5290100153-179</t>
  </si>
  <si>
    <t>5290100153-180</t>
  </si>
  <si>
    <t>5290100153-181</t>
  </si>
  <si>
    <t>5290100153-182</t>
  </si>
  <si>
    <t>5290100153-183</t>
  </si>
  <si>
    <t>5290100153-184</t>
  </si>
  <si>
    <t>5290100153-185</t>
  </si>
  <si>
    <t>5290100153-186</t>
  </si>
  <si>
    <t>5290100153-187</t>
  </si>
  <si>
    <t>5290100153-188</t>
  </si>
  <si>
    <t>5290100153-189</t>
  </si>
  <si>
    <t>5290100153-190</t>
  </si>
  <si>
    <t>5290100153-191</t>
  </si>
  <si>
    <t>5290100153-192</t>
  </si>
  <si>
    <t>5290100153-193</t>
  </si>
  <si>
    <t>5290100153-194</t>
  </si>
  <si>
    <t>5290100153-195</t>
  </si>
  <si>
    <t>5290100153-196</t>
  </si>
  <si>
    <t>5290100153-197</t>
  </si>
  <si>
    <t>5290100153-198</t>
  </si>
  <si>
    <t>5290100153-199</t>
  </si>
  <si>
    <t>5290100153-200</t>
  </si>
  <si>
    <t>5290100153-201</t>
  </si>
  <si>
    <t>5290100153-202</t>
  </si>
  <si>
    <t>5290100153-203</t>
  </si>
  <si>
    <t>5290100153-204</t>
  </si>
  <si>
    <t>5290100153-205</t>
  </si>
  <si>
    <t>5290100153-206</t>
  </si>
  <si>
    <t>5290100153-207</t>
  </si>
  <si>
    <t>5290100153-208</t>
  </si>
  <si>
    <t>5290100153-209</t>
  </si>
  <si>
    <t>5290100153-210</t>
  </si>
  <si>
    <t>5290100153-211</t>
  </si>
  <si>
    <t>5290100153-212</t>
  </si>
  <si>
    <t>5290100153-213</t>
  </si>
  <si>
    <t>5290100153-214</t>
  </si>
  <si>
    <t>5290100153-215</t>
  </si>
  <si>
    <t>5290100153-216</t>
  </si>
  <si>
    <t>5290100153-217</t>
  </si>
  <si>
    <t>5290100153-218</t>
  </si>
  <si>
    <t>5290100153-219</t>
  </si>
  <si>
    <t>5290100153-220</t>
  </si>
  <si>
    <t>5290100153-221</t>
  </si>
  <si>
    <t>5290100153-222</t>
  </si>
  <si>
    <t>5290100153-223</t>
  </si>
  <si>
    <t>5290100153-224</t>
  </si>
  <si>
    <t>5290100153-225</t>
  </si>
  <si>
    <t>5290100153-226</t>
  </si>
  <si>
    <t>5290100153-227</t>
  </si>
  <si>
    <t>5290100153-228</t>
  </si>
  <si>
    <t>5290100153-229</t>
  </si>
  <si>
    <t>5290100153-230</t>
  </si>
  <si>
    <t>5290100153-231</t>
  </si>
  <si>
    <t>5290100153-232</t>
  </si>
  <si>
    <t>5290100153-233</t>
  </si>
  <si>
    <t>5290100153-234</t>
  </si>
  <si>
    <t>5290100153-235</t>
  </si>
  <si>
    <t>5290100153-236</t>
  </si>
  <si>
    <t>5290100153-237</t>
  </si>
  <si>
    <t>5290100153-238</t>
  </si>
  <si>
    <t>5290100153-239</t>
  </si>
  <si>
    <t>5290100153-240</t>
  </si>
  <si>
    <t>5290100153-241</t>
  </si>
  <si>
    <t>5290100153-242</t>
  </si>
  <si>
    <t>5290100153-243</t>
  </si>
  <si>
    <t>5290100153-244</t>
  </si>
  <si>
    <t>5290100153-245</t>
  </si>
  <si>
    <t>5290100153-246</t>
  </si>
  <si>
    <t>5290100153-247</t>
  </si>
  <si>
    <t>5290100153-248</t>
  </si>
  <si>
    <t>5290100153-249</t>
  </si>
  <si>
    <t>5290100153-250</t>
  </si>
  <si>
    <t>5290100153-251</t>
  </si>
  <si>
    <t>5290100153-252</t>
  </si>
  <si>
    <t>5290100153-253</t>
  </si>
  <si>
    <t>5290100153-254</t>
  </si>
  <si>
    <t>5290100153-255</t>
  </si>
  <si>
    <t>5290100153-256</t>
  </si>
  <si>
    <t>5290100153-257</t>
  </si>
  <si>
    <t>5290100153-258</t>
  </si>
  <si>
    <t>5290100153-259</t>
  </si>
  <si>
    <t>5290100153-260</t>
  </si>
  <si>
    <t>5290100153-261</t>
  </si>
  <si>
    <t>5290100153-262</t>
  </si>
  <si>
    <t>5290100153-263</t>
  </si>
  <si>
    <t>5290100153-264</t>
  </si>
  <si>
    <t>5290100153-265</t>
  </si>
  <si>
    <t>5290100153-266</t>
  </si>
  <si>
    <t>5290100153-267</t>
  </si>
  <si>
    <t>5290100153-268</t>
  </si>
  <si>
    <t>5290100153-269</t>
  </si>
  <si>
    <t>5290100153-270</t>
  </si>
  <si>
    <t>5290100153-271</t>
  </si>
  <si>
    <t>5290100153-272</t>
  </si>
  <si>
    <t>5290100153-273</t>
  </si>
  <si>
    <t>5290100153-274</t>
  </si>
  <si>
    <t>5290100153-275</t>
  </si>
  <si>
    <t>5290100153-276</t>
  </si>
  <si>
    <t>5290100153-277</t>
  </si>
  <si>
    <t>5290100153-278</t>
  </si>
  <si>
    <t>5290100153-279</t>
  </si>
  <si>
    <t>5290100153-280</t>
  </si>
  <si>
    <t>5290100153-281</t>
  </si>
  <si>
    <t>5290100153-282</t>
  </si>
  <si>
    <t>5290100153-283</t>
  </si>
  <si>
    <t>5290100153-284</t>
  </si>
  <si>
    <t>5290100153-285</t>
  </si>
  <si>
    <t>5290100153-286</t>
  </si>
  <si>
    <t>5290100153-287</t>
  </si>
  <si>
    <t>5290100153-288</t>
  </si>
  <si>
    <t>5290100153-289</t>
  </si>
  <si>
    <t>5290100153-290</t>
  </si>
  <si>
    <t>5290100153-291</t>
  </si>
  <si>
    <t>5290100153-292</t>
  </si>
  <si>
    <t>5290100153-293</t>
  </si>
  <si>
    <t>5290100153-294</t>
  </si>
  <si>
    <t>5290100153-295</t>
  </si>
  <si>
    <t>5290100153-296</t>
  </si>
  <si>
    <t>5290100153-297</t>
  </si>
  <si>
    <t>5290100153-298</t>
  </si>
  <si>
    <t>5290100153-299</t>
  </si>
  <si>
    <t>5290100153-300</t>
  </si>
  <si>
    <t>5290100153-301</t>
  </si>
  <si>
    <t>5290100153-302</t>
  </si>
  <si>
    <t>5290100167-1</t>
  </si>
  <si>
    <t>5290100168-1</t>
  </si>
  <si>
    <t>5290100168-2</t>
  </si>
  <si>
    <t>5290100165-1</t>
  </si>
  <si>
    <t>5312000003-1</t>
  </si>
  <si>
    <t>5321000582-1</t>
  </si>
  <si>
    <t>5411000002-1</t>
  </si>
  <si>
    <t>5411000002-2</t>
  </si>
  <si>
    <t>5411000002-3</t>
  </si>
  <si>
    <t>5411000002-6</t>
  </si>
  <si>
    <t>5411000002-7</t>
  </si>
  <si>
    <t>5411000002-8</t>
  </si>
  <si>
    <t>5411000005-1</t>
  </si>
  <si>
    <t>5411000011-1</t>
  </si>
  <si>
    <t>5411000011-2</t>
  </si>
  <si>
    <t>5411000011-3</t>
  </si>
  <si>
    <t>5610100033-1</t>
  </si>
  <si>
    <t>5611000030-2</t>
  </si>
  <si>
    <t>5611000030-3</t>
  </si>
  <si>
    <t>5611000030-1</t>
  </si>
  <si>
    <t>5611000030-4</t>
  </si>
  <si>
    <t>5610100030-1</t>
  </si>
  <si>
    <t>5610100030-2</t>
  </si>
  <si>
    <t>5611000031-1</t>
  </si>
  <si>
    <t>5621000302-1</t>
  </si>
  <si>
    <t>5621000303-1</t>
  </si>
  <si>
    <t>5621000117-1</t>
  </si>
  <si>
    <t>5621000304-1</t>
  </si>
  <si>
    <t>5621000305-1</t>
  </si>
  <si>
    <t>5620100307-1</t>
  </si>
  <si>
    <t>5621000300-1</t>
  </si>
  <si>
    <t>5621000299-1</t>
  </si>
  <si>
    <t>5621000299-2</t>
  </si>
  <si>
    <t>5621000306-1</t>
  </si>
  <si>
    <t>5621000306-2</t>
  </si>
  <si>
    <t>5621000306-3</t>
  </si>
  <si>
    <t>5621000306-4</t>
  </si>
  <si>
    <t>5621000301-1</t>
  </si>
  <si>
    <t>5641000003-1</t>
  </si>
  <si>
    <t>5641000002-1</t>
  </si>
  <si>
    <t>5641000002-2</t>
  </si>
  <si>
    <t>5641000002-3</t>
  </si>
  <si>
    <t>5641000002-4</t>
  </si>
  <si>
    <t>5641000002-5</t>
  </si>
  <si>
    <t>5641000002-6</t>
  </si>
  <si>
    <t>5641000002-7</t>
  </si>
  <si>
    <t>5641000002-8</t>
  </si>
  <si>
    <t>5641000002-9</t>
  </si>
  <si>
    <t>5641000002-10</t>
  </si>
  <si>
    <t>5641000002-11</t>
  </si>
  <si>
    <t>5641000002-12</t>
  </si>
  <si>
    <t>5641000002-13</t>
  </si>
  <si>
    <t>5641000002-14</t>
  </si>
  <si>
    <t>5651000107-1</t>
  </si>
  <si>
    <t>5651000110-1</t>
  </si>
  <si>
    <t>5651000104-1</t>
  </si>
  <si>
    <t>5651000108-1</t>
  </si>
  <si>
    <t>5651000108-2</t>
  </si>
  <si>
    <t>5651000109-1</t>
  </si>
  <si>
    <t>5651000109-2</t>
  </si>
  <si>
    <t>5651000109-3</t>
  </si>
  <si>
    <t>5651000106-1</t>
  </si>
  <si>
    <t>5651000103-1</t>
  </si>
  <si>
    <t>5662000002-1</t>
  </si>
  <si>
    <t>5670100173-1</t>
  </si>
  <si>
    <t>5671000159-1</t>
  </si>
  <si>
    <t>5671000017-1</t>
  </si>
  <si>
    <t>5670100170-1</t>
  </si>
  <si>
    <t>5670100170-2</t>
  </si>
  <si>
    <t>5670100171-1</t>
  </si>
  <si>
    <t>5670100171-2</t>
  </si>
  <si>
    <t>5671000163-1</t>
  </si>
  <si>
    <t>5671000164-1</t>
  </si>
  <si>
    <t>5671000164-2</t>
  </si>
  <si>
    <t>5671000162-1</t>
  </si>
  <si>
    <t>5671000074-1</t>
  </si>
  <si>
    <t>5671000165-1</t>
  </si>
  <si>
    <t>5671000165-2</t>
  </si>
  <si>
    <t>5671000166-1</t>
  </si>
  <si>
    <t>5671000161-1</t>
  </si>
  <si>
    <t>5671000167-1</t>
  </si>
  <si>
    <t>5670100172-1</t>
  </si>
  <si>
    <t>5671000160-1</t>
  </si>
  <si>
    <t>5671000153-1</t>
  </si>
  <si>
    <t>5691000086-1</t>
  </si>
  <si>
    <t>5691000302-5</t>
  </si>
  <si>
    <t>5691000302-6</t>
  </si>
  <si>
    <t>5691000302-2</t>
  </si>
  <si>
    <t>5691000302-3</t>
  </si>
  <si>
    <t>5691000302-4</t>
  </si>
  <si>
    <t>5691000302-1</t>
  </si>
  <si>
    <t>5691000302-7</t>
  </si>
  <si>
    <t>5691000302-9</t>
  </si>
  <si>
    <t>5691000302-8</t>
  </si>
  <si>
    <t>5690100302-1</t>
  </si>
  <si>
    <t>5690100302-2</t>
  </si>
  <si>
    <t>5690100302-3</t>
  </si>
  <si>
    <t>5690100302-4</t>
  </si>
  <si>
    <t>5690100302-5</t>
  </si>
  <si>
    <t>5690100302-6</t>
  </si>
  <si>
    <t>5690100302-7</t>
  </si>
  <si>
    <t>5690100302-8</t>
  </si>
  <si>
    <t>5690100302-9</t>
  </si>
  <si>
    <t>5690100302-10</t>
  </si>
  <si>
    <t>5691000305-1</t>
  </si>
  <si>
    <t>5691000305-2</t>
  </si>
  <si>
    <t>5691000305-4</t>
  </si>
  <si>
    <t>5691000305-5</t>
  </si>
  <si>
    <t>5691000305-6</t>
  </si>
  <si>
    <t>5691000305-7</t>
  </si>
  <si>
    <t>5691000305-8</t>
  </si>
  <si>
    <t>5691000305-3</t>
  </si>
  <si>
    <t>5690100307-1</t>
  </si>
  <si>
    <t>5690100307-2</t>
  </si>
  <si>
    <t>5690100307-3</t>
  </si>
  <si>
    <t>5690100307-4</t>
  </si>
  <si>
    <t>5691000304-1</t>
  </si>
  <si>
    <t>5691000303-1</t>
  </si>
  <si>
    <t>Número Total de Bienes:</t>
  </si>
  <si>
    <t>Total de Valor Libros:</t>
  </si>
  <si>
    <t>TERRENOS</t>
  </si>
  <si>
    <t>EDIFICIO</t>
  </si>
  <si>
    <t>EDIFICIO B</t>
  </si>
  <si>
    <t>EDIFICIO C</t>
  </si>
  <si>
    <t>EDIFICIO D</t>
  </si>
  <si>
    <t>EDIFICIO E</t>
  </si>
  <si>
    <t>EDIFICIO F</t>
  </si>
  <si>
    <t>EDIFICIO G</t>
  </si>
  <si>
    <t>EDIFICIO H</t>
  </si>
  <si>
    <t>EDIFICIO I</t>
  </si>
  <si>
    <t>EDIFICIO XXV ANIVERSARIO</t>
  </si>
  <si>
    <t>LONA PARA VELARIA</t>
  </si>
  <si>
    <t>5890100003-1</t>
  </si>
  <si>
    <t>SISTEMA DE RIEGO</t>
  </si>
  <si>
    <t>Relación de cuentas bancarias productivas específicas</t>
  </si>
  <si>
    <t>Fondo, Programa o Convenio</t>
  </si>
  <si>
    <t>Datos de la Cuenta Bancaria</t>
  </si>
  <si>
    <t>Institución Bancaria</t>
  </si>
  <si>
    <t>Número de Cuenta</t>
  </si>
  <si>
    <t>BANCOMER</t>
  </si>
  <si>
    <t>NÓMINA FEDERAL</t>
  </si>
  <si>
    <t>BANORTE</t>
  </si>
  <si>
    <t>1191553795</t>
  </si>
  <si>
    <t>Relación de Esquemas Bursátiles y de Coberturas Financieras</t>
  </si>
  <si>
    <t>Ejercicio y Destino del Gasto Federalizado y Reintegros</t>
  </si>
  <si>
    <t>EJERCICIO</t>
  </si>
  <si>
    <t>PROGRAMA O FONDO</t>
  </si>
  <si>
    <t>DESTINO DE LOS RECURSOS</t>
  </si>
  <si>
    <t>DEVENGADO</t>
  </si>
  <si>
    <t>PAGADO</t>
  </si>
  <si>
    <t>REINTEGRO</t>
  </si>
  <si>
    <t>Subsidios para Organismos Descentralizados Estatales (U0006)</t>
  </si>
  <si>
    <t>Comunidad Universitaria</t>
  </si>
  <si>
    <t>Universidad Tecnológica de Calvillo (a)</t>
  </si>
  <si>
    <t>Estado de Situación Financiera Detallado - LDF</t>
  </si>
  <si>
    <t>(PESOS)</t>
  </si>
  <si>
    <t>Concepto (c)</t>
  </si>
  <si>
    <t>ACTIVO</t>
  </si>
  <si>
    <t>a. Efectivo y Equivalentes (a=a1+a2+a3+a4+a5+a6+a7)</t>
  </si>
  <si>
    <t>a. Cuentas por Pagar a Corto Plazo (a=a1+a2+a3+a4+a5+a6+a7+a8+a9)</t>
  </si>
  <si>
    <t>a1) Efectivo</t>
  </si>
  <si>
    <t>a1) Servicios Personales por Pagar a Corto Plazo</t>
  </si>
  <si>
    <t>a2) Bancos/Tesorería</t>
  </si>
  <si>
    <t>a2) Proveedores por Pagar a Corto Plazo</t>
  </si>
  <si>
    <t>a3) Bancos/Dependencias y Otros</t>
  </si>
  <si>
    <t>a3) Contratistas por Obras Públicas por Pagar a Corto Plazo</t>
  </si>
  <si>
    <t>a4) Inversiones Temporales (Hasta 3 meses)</t>
  </si>
  <si>
    <t>a4) Participaciones y Aportaciones por Pagar a Corto Plazo</t>
  </si>
  <si>
    <t>a5) Fondos con Afectación Específica</t>
  </si>
  <si>
    <t>a5) Transferencias Otorgadas por Pagar a Corto Plazo</t>
  </si>
  <si>
    <t>a6) Depósitos de Fondos de Terceros en Garantía y/o Administración</t>
  </si>
  <si>
    <t>a6) Intereses, Comisiones y Otros Gastos de la Deuda Pública por Pagar a Corto Plazo</t>
  </si>
  <si>
    <t>a7) Otros Efectivos y Equivalentes</t>
  </si>
  <si>
    <t>a7) Retenciones y Contribuciones por Pagar a Corto Plazo</t>
  </si>
  <si>
    <t>b. Derechos a Recibir Efectivo o Equivalentes (b=b1+b2+b3+b4+b5+b6+b7)</t>
  </si>
  <si>
    <t>a8) Devoluciones de la Ley de Ingresos por Pagar a Corto Plazo</t>
  </si>
  <si>
    <t>b1) Inversiones Financieras de Corto Plazo</t>
  </si>
  <si>
    <t>a9) Otras Cuentas por Pagar a Corto Plazo</t>
  </si>
  <si>
    <t>b2) Cuentas por Cobrar a Corto Plazo</t>
  </si>
  <si>
    <t>b. Documentos por Pagar a Corto Plazo (b=b1+b2+b3)</t>
  </si>
  <si>
    <t>b3) Deudores Diversos por Cobrar a Corto Plazo</t>
  </si>
  <si>
    <t>b1) Documentos Comerciales por Pagar a Corto Plazo</t>
  </si>
  <si>
    <t>b4) Ingresos por Recuperar a Corto Plazo</t>
  </si>
  <si>
    <t>b2) Documentos con Contratistas por Obras Públicas por Pagar a Corto Plazo</t>
  </si>
  <si>
    <t>b5) Deudores por Anticipos de la Tesorería a Corto Plazo</t>
  </si>
  <si>
    <t>b3) Otros Documentos por Pagar a Corto Plazo</t>
  </si>
  <si>
    <t>b6) Préstamos Otorgados a Corto Plazo</t>
  </si>
  <si>
    <t>c. Porción a Corto Plazo de la Deuda Pública a Largo Plazo (c=c1+c2)</t>
  </si>
  <si>
    <t>b7) Otros Derechos a Recibir Efectivo o Equivalentes a Corto Plazo</t>
  </si>
  <si>
    <t>c1) Porción a Corto Plazo de la Deuda Pública</t>
  </si>
  <si>
    <t>c. Derechos a Recibir Bienes o Servicios (c=c1+c2+c3+c4+c5)</t>
  </si>
  <si>
    <t>c2) Porción a Corto Plazo de Arrendamiento Financiero</t>
  </si>
  <si>
    <t>c1) Anticipo a Proveedores por Adquisición de Bienes y Prestación de Servicios a Corto Plazo</t>
  </si>
  <si>
    <t>d. Títulos y Valores a Corto Plazo</t>
  </si>
  <si>
    <t>c2) Anticipo a Proveedores por Adquisición de Bienes Inmuebles y Muebles a Corto Plazo</t>
  </si>
  <si>
    <t>e. Pasivos Diferidos a Corto Plazo (e=e1+e2+e3)</t>
  </si>
  <si>
    <t>c3) Anticipo a Proveedores por Adquisición de Bienes Intangibles a Corto Plazo</t>
  </si>
  <si>
    <t>e1) Ingresos Cobrados por Adelantado a Corto Plazo</t>
  </si>
  <si>
    <t>c4) Anticipo a Contratistas por Obras Públicas a Corto Plazo</t>
  </si>
  <si>
    <t>e2) Intereses Cobrados por Adelantado a Corto Plazo</t>
  </si>
  <si>
    <t>c5) Otros Derechos a Recibir Bienes o Servicios a Corto Plazo</t>
  </si>
  <si>
    <t>e3) Otros Pasivos Diferidos a Corto Plazo</t>
  </si>
  <si>
    <t>d. Inventarios (d=d1+d2+d3+d4+d5)</t>
  </si>
  <si>
    <t>f. Fondos y Bienes de Terceros en Garantía y/o Administración a Corto Plazo (f=f1+f2+f3+f4+f5+f6)</t>
  </si>
  <si>
    <t>d1) Inventario de Mercancías para Venta</t>
  </si>
  <si>
    <t>f1) Fondos en Garantía a Corto Plazo</t>
  </si>
  <si>
    <t>d2) Inventario de Mercancías Terminadas</t>
  </si>
  <si>
    <t>f2) Fondos en Administración a Corto Plazo</t>
  </si>
  <si>
    <t>d3) Inventario de Mercancías en Proceso de Elaboración</t>
  </si>
  <si>
    <t>f3) Fondos Contingentes a Corto Plazo</t>
  </si>
  <si>
    <t>d4) Inventario de Materias Primas, Materiales y Suministros para Producción</t>
  </si>
  <si>
    <t>f4) Fondos de Fideicomisos, Mandatos y Contratos Análogos a Corto Plazo</t>
  </si>
  <si>
    <t>d5) Bienes en Tránsito</t>
  </si>
  <si>
    <t>f5) Otros Fondos de Terceros en Garantía y/o Administración a Corto Plazo</t>
  </si>
  <si>
    <t>e. Almacenes</t>
  </si>
  <si>
    <t>f6) Valores y Bienes en Garantía a Corto Plazo</t>
  </si>
  <si>
    <t>f. Estimación por Pérdida o Deterioro de Activos Circulantes (f=f1+f2)</t>
  </si>
  <si>
    <t>g. Provisiones a Corto Plazo (g=g1+g2+g3)</t>
  </si>
  <si>
    <t>f1) Estimaciones para Cuentas Incobrables por Derechos a Recibir Efectivo o Equivalentes</t>
  </si>
  <si>
    <t>g1) Provisión para Demandas y Juicios a Corto Plazo</t>
  </si>
  <si>
    <t>f2) Estimación por Deterioro de Inventarios</t>
  </si>
  <si>
    <t>g2) Provisión para Contingencias a Corto Plazo</t>
  </si>
  <si>
    <t>g. Otros Activos Circulantes (g=g1+g2+g3+g4)</t>
  </si>
  <si>
    <t>g3) Otras Provisiones a Corto Plazo</t>
  </si>
  <si>
    <t>g1) Valores en Garantía</t>
  </si>
  <si>
    <t>h. Otros Pasivos a Corto Plazo (h=h1+h2+h3)</t>
  </si>
  <si>
    <t>g2) Bienes en Garantía (excluye depósitos de fondos)</t>
  </si>
  <si>
    <t>h1) Ingresos por Clasificar</t>
  </si>
  <si>
    <t>g3) Bienes Derivados de Embargos, Decomisos, Aseguramientos y Dación en Pago</t>
  </si>
  <si>
    <t>h2) Recaudación por Participar</t>
  </si>
  <si>
    <t>g4) Adquisición con Fondos de Terceros</t>
  </si>
  <si>
    <t>h3) Otros Pasivos Circulantes</t>
  </si>
  <si>
    <t>IA. Total de Activos Circulantes (IA = a + b + c + d + e + f + g)</t>
  </si>
  <si>
    <t>IIA. Total de Pasivos Circulantes (IIA = a + b + c + d + e + f + g + h)</t>
  </si>
  <si>
    <t>a. Inversiones Financieras a Largo Plazo</t>
  </si>
  <si>
    <t>a. Cuentas por Pagar a Largo Plazo</t>
  </si>
  <si>
    <t xml:space="preserve">b. Derechos a Recibir Efectivo o Equivalentes a Largo Plazo </t>
  </si>
  <si>
    <t>b. Documentos por Pagar a Largo Plazo</t>
  </si>
  <si>
    <t xml:space="preserve">c. Bienes Inmuebles, Infraestructura y Construcciones en Proceso </t>
  </si>
  <si>
    <t>c. Deuda Pública a Largo Plazo</t>
  </si>
  <si>
    <t xml:space="preserve">d. Bienes Muebles </t>
  </si>
  <si>
    <t>d. Pasivos Diferidos a Largo Plazo</t>
  </si>
  <si>
    <t xml:space="preserve">e. Activos Intangibles </t>
  </si>
  <si>
    <t>e. Fondos y Bienes de Terceros en Garantía y/o en Administración a Largo Plazo</t>
  </si>
  <si>
    <t xml:space="preserve">f. Depreciación, Deterioro y Amortización Acumulada de Bienes </t>
  </si>
  <si>
    <t>f. Provisiones a Largo Plazo</t>
  </si>
  <si>
    <t>g. Activos Diferidos</t>
  </si>
  <si>
    <t>h. Estimación por Pérdida o Deterioro de Activos no Circulantes</t>
  </si>
  <si>
    <t>IIB. Total de Pasivos No Circulantes (IIB = a + b + c + d + e + f)</t>
  </si>
  <si>
    <t>i. Otros Activos no Circulantes</t>
  </si>
  <si>
    <t>II. Total del Pasivo (II = IIA + IIB)</t>
  </si>
  <si>
    <t>IB. Total de Activos No Circulantes (IB = a + b + c + d + e + f + g + h + i)</t>
  </si>
  <si>
    <t>I. Total del Activo (I = IA + IB)</t>
  </si>
  <si>
    <t>IIIA. Hacienda Pública/Patrimonio Contribuido (IIIA = a + b + c)</t>
  </si>
  <si>
    <t>a. Aportaciones</t>
  </si>
  <si>
    <t>b. Donaciones de Capital</t>
  </si>
  <si>
    <t>c. Actualización de la Hacienda Pública/Patrimonio</t>
  </si>
  <si>
    <t>IIIB. Hacienda Pública/Patrimonio Generado (IIIB = a + b + c + d + e)</t>
  </si>
  <si>
    <t>a. Resultados del Ejercicio (Ahorro/ Desahorro)</t>
  </si>
  <si>
    <t>b. Resultados de Ejercicios Anteriores</t>
  </si>
  <si>
    <t>c. Revalúos</t>
  </si>
  <si>
    <t>d. Reservas</t>
  </si>
  <si>
    <t>e. Rectificaciones de Resultados de Ejercicios Anteriores</t>
  </si>
  <si>
    <t>IIIC. Exceso o Insuficiencia en la Actualización de la Hacienda Pública/Patrimonio (IIIC=a+b)</t>
  </si>
  <si>
    <t>a. Resultado por Posición Monetaria</t>
  </si>
  <si>
    <t>b. Resultado por Tenencia de Activos no Monetarios</t>
  </si>
  <si>
    <t>III. Total Hacienda Pública/Patrimonio (III = IIIA + IIIB + IIIC)</t>
  </si>
  <si>
    <t>IV. Total del Pasivo y Hacienda Pública/Patrimonio (IV = II + III)</t>
  </si>
  <si>
    <t>Informe Analítico de la Deuda Pública y Otros Pasivos - LDF</t>
  </si>
  <si>
    <t>Denominación de la Deuda Pública y Otros Pasivos</t>
  </si>
  <si>
    <t>Disposiciones del Periodo</t>
  </si>
  <si>
    <t>Amortizaciones del Periodo</t>
  </si>
  <si>
    <t>Revaluaciones, Reclasificaciones y Otros Ajustes</t>
  </si>
  <si>
    <t>Saldo Final del Periodo (h)</t>
  </si>
  <si>
    <t>Pago de Intereses del Periodo</t>
  </si>
  <si>
    <t>Pago de Comisiones y demás costos asociados durante el Periodo</t>
  </si>
  <si>
    <t>(c)</t>
  </si>
  <si>
    <t>(d)</t>
  </si>
  <si>
    <t>(e)</t>
  </si>
  <si>
    <t>(f)</t>
  </si>
  <si>
    <t>(g)</t>
  </si>
  <si>
    <t>h=d+e-f+g</t>
  </si>
  <si>
    <t>(i)</t>
  </si>
  <si>
    <t>(j)</t>
  </si>
  <si>
    <t>1. Deuda Pública (1=A+B)</t>
  </si>
  <si>
    <t>A. Corto Plazo (A=a1+a2+a3)</t>
  </si>
  <si>
    <t>a1) Instituciones de Crédito</t>
  </si>
  <si>
    <t>a2) Títulos y Valores</t>
  </si>
  <si>
    <t>a3) Arrendamientos Financieros</t>
  </si>
  <si>
    <t>B. Largo Plazo (B=b1+b2+b3)</t>
  </si>
  <si>
    <t>b1) Instituciones de Crédito</t>
  </si>
  <si>
    <t>b2) Títulos y Valores</t>
  </si>
  <si>
    <t>b3) Arrendamientos Financieros</t>
  </si>
  <si>
    <t xml:space="preserve">2. Otros Pasivos </t>
  </si>
  <si>
    <t>3. Total de la Deuda Pública y Otros Pasivos (3=1+2)</t>
  </si>
  <si>
    <t>4. Deuda Contingente 1 (informativo)</t>
  </si>
  <si>
    <t>A. Deuda Contingente 1</t>
  </si>
  <si>
    <t>B. Deuda Contingente 2</t>
  </si>
  <si>
    <t>C. Deuda Contingente XX</t>
  </si>
  <si>
    <t>5. Valor de Instrumentos Bono Cupón Cero 2 (Informativo)</t>
  </si>
  <si>
    <t>A. Instrumento Bono Cupón Cero 1</t>
  </si>
  <si>
    <t>B. Instrumento Bono Cupón Cero 2</t>
  </si>
  <si>
    <t>C. Instrumento Bono Cupón Cero XX</t>
  </si>
  <si>
    <t>1. Se refiere a cualquier Financiamiento sin fuente o garantía de pago definida, que sea asumida de manera solidaria o subsidiaria por las Entidades Federativas con sus Municipios, organismos descentralizados y empresas de participación estatal mayoritaria y fideicomisos, locales o municipales, y por los Municipios con sus respectivos organismos descentralizados y empresas de participación municipal mayoritaria.</t>
  </si>
  <si>
    <t>2. Se refiere al valor del Bono Cupón Cero que respalda el pago de los créditos asociados al mismo (Activo).</t>
  </si>
  <si>
    <t>Obligaciones a Corto Plazo (k)</t>
  </si>
  <si>
    <t>Monto Contratado (l)</t>
  </si>
  <si>
    <t>Plazo Pactado                (m)</t>
  </si>
  <si>
    <t>Tasa de Interés</t>
  </si>
  <si>
    <t>Comisiones y Costos Relacionados (o)</t>
  </si>
  <si>
    <t>Tasa Efectiva</t>
  </si>
  <si>
    <t>(n)</t>
  </si>
  <si>
    <t>(p)</t>
  </si>
  <si>
    <t>6. Obligaciones a Corto Plazo (Informativo)</t>
  </si>
  <si>
    <t>A. Crédito 1</t>
  </si>
  <si>
    <t>B. Crédito 2</t>
  </si>
  <si>
    <t>C. Crédito XX</t>
  </si>
  <si>
    <t>Informe Analítico de Obligaciones Diferentes de Financiamientos – LDF</t>
  </si>
  <si>
    <t>Denominación de las Obligaciones Diferentes de Financiamiento</t>
  </si>
  <si>
    <t>Fecha del Contrato</t>
  </si>
  <si>
    <t>Fecha de inicio de operación del proyecto</t>
  </si>
  <si>
    <t>Fecha de vencimiento</t>
  </si>
  <si>
    <t>Monto de la inversión pactado</t>
  </si>
  <si>
    <t>Plazo pactado</t>
  </si>
  <si>
    <t>Monto promedio mensual del pago de la contraprestación</t>
  </si>
  <si>
    <t>Monto promedio mensual del pago de la contraprestación correspondiente al pago de inversión</t>
  </si>
  <si>
    <t>Monto pagado de la inversión al XX de XXXX de 20XN</t>
  </si>
  <si>
    <t>Monto pagado de la inversión actualizado al XX de XXXX de 20XN</t>
  </si>
  <si>
    <t>Saldo pendiente por pagar de la inversión al XX de XXXX de 20XN</t>
  </si>
  <si>
    <t>(h)</t>
  </si>
  <si>
    <t>(k)</t>
  </si>
  <si>
    <t>(l)</t>
  </si>
  <si>
    <t>(m = g – l)</t>
  </si>
  <si>
    <t>A. Asociaciones Público Privadas (APP’s) (A=a+b+c+d)</t>
  </si>
  <si>
    <t>a) APP 1</t>
  </si>
  <si>
    <t>b) APP 2</t>
  </si>
  <si>
    <t>c) APP 3</t>
  </si>
  <si>
    <t>d) APP XX</t>
  </si>
  <si>
    <t>B. Otros Instrumentos (B=a+b+c+d)</t>
  </si>
  <si>
    <t>a) Otro Instrumento 1</t>
  </si>
  <si>
    <t>b) Otro Instrumento 2</t>
  </si>
  <si>
    <t>c) Otro Instrumento 3</t>
  </si>
  <si>
    <t>d) Otro Instrumento XX</t>
  </si>
  <si>
    <t>C. Total de Obligaciones Diferentes de Financiamiento (C=A+B)</t>
  </si>
  <si>
    <t>Balance Presupuestario - LDF</t>
  </si>
  <si>
    <t>Estimado/</t>
  </si>
  <si>
    <t>Recaudado/</t>
  </si>
  <si>
    <t>Aprobado (d)</t>
  </si>
  <si>
    <t xml:space="preserve">Pagado </t>
  </si>
  <si>
    <t>A. Ingresos Totales (A = A1+A2+A3)</t>
  </si>
  <si>
    <t>A1. Ingresos de Libre Disposición</t>
  </si>
  <si>
    <t>A2. Transferencias Federales Etiquetadas</t>
  </si>
  <si>
    <t>A3. Financiamiento Neto</t>
  </si>
  <si>
    <r>
      <t>B. Egresos Presupuestarios</t>
    </r>
    <r>
      <rPr>
        <b/>
        <vertAlign val="superscript"/>
        <sz val="10"/>
        <color indexed="8"/>
        <rFont val="Arial Narrow"/>
        <family val="2"/>
      </rPr>
      <t>1</t>
    </r>
    <r>
      <rPr>
        <b/>
        <sz val="10"/>
        <color indexed="8"/>
        <rFont val="Arial Narrow"/>
        <family val="2"/>
      </rPr>
      <t xml:space="preserve"> (B = B1+B2)</t>
    </r>
  </si>
  <si>
    <t>B1. Gasto No Etiquetado (sin incluir Amortización de la Deuda Pública)</t>
  </si>
  <si>
    <t xml:space="preserve">B2. Gasto Etiquetado (sin incluir Amortización de la Deuda Pública) </t>
  </si>
  <si>
    <t>C. Remanentes del Ejercicio Anterior ( C = C1 + C2 )</t>
  </si>
  <si>
    <t>C1. Remanentes de Ingresos de Libre Disposición aplicados en el periodo</t>
  </si>
  <si>
    <t>C2. Remanentes de Transferencias Federales Etiquetadas aplicados en el periodo</t>
  </si>
  <si>
    <t>I. Balance Presupuestario (I = A – B + C)</t>
  </si>
  <si>
    <t>II. Balance Presupuestario sin Financiamiento Neto (II = I - A3)</t>
  </si>
  <si>
    <t>III. Balance Presupuestario sin Financiamiento Neto y sin Remanentes del Ejercicio Anterior (III= II - C)</t>
  </si>
  <si>
    <t>E. Intereses, Comisiones y Gastos de la Deuda (E = E1+E2)</t>
  </si>
  <si>
    <t>E1. Intereses, Comisiones y Gastos de la Deuda con Gasto No Etiquetado</t>
  </si>
  <si>
    <t>E2. Intereses, Comisiones y Gastos de la Deuda con Gasto Etiquetado</t>
  </si>
  <si>
    <t>IV. Balance Primario (IV = III + E)</t>
  </si>
  <si>
    <t>Estimado/ Aprobado</t>
  </si>
  <si>
    <t>F. Financiamiento (F = F1 + F2)</t>
  </si>
  <si>
    <t>F1. Financiamiento con Fuente de Pago de Ingresos de Libre Disposición</t>
  </si>
  <si>
    <t>F2. Financiamiento con Fuente de Pago de Transferencias Federales Etiquetadas</t>
  </si>
  <si>
    <t>G. Amortización de la Deuda (G = G1 + G2)</t>
  </si>
  <si>
    <t>G1. Amortización de la Deuda Pública con Gasto No Etiquetado</t>
  </si>
  <si>
    <t>G2. Amortización de la Deuda Pública con Gasto Etiquetado</t>
  </si>
  <si>
    <t>A3. Financiamiento Neto (A3 = F – G )</t>
  </si>
  <si>
    <t xml:space="preserve">A1. Ingresos de Libre Disposición </t>
  </si>
  <si>
    <t>A3.1 Financiamiento Neto con Fuente de Pago de Ingresos de Libre Disposición (A3.1 = F1 – G1)</t>
  </si>
  <si>
    <t>V. Balance Presupuestario de Recursos Disponibles (V = A1 + A3.1 – B 1 + C1)</t>
  </si>
  <si>
    <t>VI. Balance Presupuestario de Recursos Disponibles sin Financiamiento Neto (VI = V – A3.1)</t>
  </si>
  <si>
    <t>A3.2 Financiamiento Neto con Fuente de Pago de Transferencias Federales Etiquetadas (A3.2 = F2 – G2)</t>
  </si>
  <si>
    <t>B2. Gasto Etiquetado (sin incluir Amortización de la Deuda Pública)</t>
  </si>
  <si>
    <t>VII. Balance Presupuestario de Recursos Etiquetados (VII = A2 + A3.2 – B2 + C2)</t>
  </si>
  <si>
    <t>VIII. Balance Presupuestario de Recursos Etiquetados sin Financiamiento Neto (VIII = VII – A3.2)</t>
  </si>
  <si>
    <t>Estado Analítico de Ingresos Detallado - LDF</t>
  </si>
  <si>
    <t>Diferencia (e)</t>
  </si>
  <si>
    <t>Estimado (d)</t>
  </si>
  <si>
    <t>Ingresos de Libre Disposición</t>
  </si>
  <si>
    <t>A. Impuestos</t>
  </si>
  <si>
    <t>B. Cuotas y Aportaciones de Seguridad Social</t>
  </si>
  <si>
    <t>C. Contribuciones de Mejoras</t>
  </si>
  <si>
    <t>D. Derechos</t>
  </si>
  <si>
    <t>E. Productos</t>
  </si>
  <si>
    <t>F. Aprovechamientos</t>
  </si>
  <si>
    <t>G. Ingresos por Ventas de Bienes y Prestación Servicios</t>
  </si>
  <si>
    <t>H. Participaciones   (H=h1+h2+h3+h4+h5+h6+h7+h8+h9+h10+h11)</t>
  </si>
  <si>
    <t xml:space="preserve">h1) Fondo General de Participaciones </t>
  </si>
  <si>
    <t>h2) Fondo de Fomento Municipal</t>
  </si>
  <si>
    <t>h3) Fondo de Fiscalización y Recaudación</t>
  </si>
  <si>
    <t>h4) Fondo de Compensación</t>
  </si>
  <si>
    <t>h5) Fondo de Extracción de Hidrocarburos</t>
  </si>
  <si>
    <t>h6) Impuesto Especial Sobre Producción y Servicios</t>
  </si>
  <si>
    <t>h7) 0.136% de la Recaudación Federal Participable</t>
  </si>
  <si>
    <t>h8) 3.17% Sobre Extracción de Petróleo</t>
  </si>
  <si>
    <t>h9) Gasolinas y Diésel</t>
  </si>
  <si>
    <t>h10) Fondo del Impuesto Sobre la Renta</t>
  </si>
  <si>
    <t>h11) Fondo de Estabilización de los Ingresos de las Entidades Federativas</t>
  </si>
  <si>
    <t>I. Incentivos Derivados de la Colaboración Fiscal (I=i1+i2+i3+i4+i5)</t>
  </si>
  <si>
    <t>i1) Tenencia o Uso de Vehículos</t>
  </si>
  <si>
    <t>i2) Fondo de Compensación ISAN</t>
  </si>
  <si>
    <t>i3) Impuesto Sobre Automóviles Nuevos</t>
  </si>
  <si>
    <t>i4) Fondo de Compensación de Repecos-Intermedios</t>
  </si>
  <si>
    <t>i5) Otros Incentivos Económicos</t>
  </si>
  <si>
    <t>J. Transferencias y Asignaciones</t>
  </si>
  <si>
    <t>K. Convenios</t>
  </si>
  <si>
    <t>k1) Otros Convenios y Subsidios</t>
  </si>
  <si>
    <t>L. Otros Ingresos de Libre Disposición (L=l1+l2)</t>
  </si>
  <si>
    <t xml:space="preserve">l1) Participaciones en Ingresos Locales </t>
  </si>
  <si>
    <t>l2) Otros Ingresos de Libre Disposición</t>
  </si>
  <si>
    <t>I. Total de Ingresos de Libre Disposición  (I=A+B+C+D+E+F+G+H+I+J+K+L)</t>
  </si>
  <si>
    <t>Ingresos Excedentes de Ingresos de Libre Disposición</t>
  </si>
  <si>
    <t xml:space="preserve">Transferencias Federales Etiquetadas </t>
  </si>
  <si>
    <t>A. Aportaciones (A=a1+a2+a3+a4+a5+a6+a7+a8)</t>
  </si>
  <si>
    <t>a1) Fondo de Aportaciones para la Nómina Educativa y Gasto Operativo</t>
  </si>
  <si>
    <t>a2) Fondo de Aportaciones para los Servicios de Salud</t>
  </si>
  <si>
    <t>a3) Fondo de Aportaciones para la Infraestructura Social</t>
  </si>
  <si>
    <t>a4) Fondo de Aportaciones para el Fortalecimiento de los Municipios y de las Demarcaciones Territoriales del Distrito Federal</t>
  </si>
  <si>
    <t>a5) Fondo de Aportaciones Múltiples</t>
  </si>
  <si>
    <t>a6) Fondo de Aportaciones para la Educación Tecnológica y de Adultos</t>
  </si>
  <si>
    <t>a7) Fondo de Aportaciones para la Seguridad Pública de los Estados y del Distrito Federal</t>
  </si>
  <si>
    <t>a8) Fondo de Aportaciones para el Fortalecimiento de las Entidades Federativas</t>
  </si>
  <si>
    <t>B. Convenios (B=b1+b2+b3+b4)</t>
  </si>
  <si>
    <t>b1) Convenios de Protección Social en Salud</t>
  </si>
  <si>
    <t>b2) Convenios de Descentralización</t>
  </si>
  <si>
    <t>b3) Convenios de Reasignación</t>
  </si>
  <si>
    <t>b4) Otros Convenios y Subsidios</t>
  </si>
  <si>
    <t>C. Fondos Distintos de Aportaciones (C=c1+c2)</t>
  </si>
  <si>
    <t>c1) Fondo para Entidades Federativas y Municipios Productores de Hidrocarburos</t>
  </si>
  <si>
    <t>c2) Fondo Minero</t>
  </si>
  <si>
    <t>D.  Transferencias, Asignaciones, Subsidios y Subvenciones,
y Pensiones y Jubilaciones</t>
  </si>
  <si>
    <t>E. Otras Transferencias Federales Etiquetadas</t>
  </si>
  <si>
    <t>II. Total de Transferencias Federales Etiquetadas (II = A + B + C + D + E)</t>
  </si>
  <si>
    <t>III. Ingresos Derivados de Financiamientos (III = A)</t>
  </si>
  <si>
    <t>A. Ingresos Derivados de Financiamientos</t>
  </si>
  <si>
    <t>IV. Total de Ingresos (IV = I + II + III)</t>
  </si>
  <si>
    <t>Datos Informativos</t>
  </si>
  <si>
    <t>1. Ingresos Derivados de Financiamientos con Fuente de Pago de Ingresos de Libre Disposición</t>
  </si>
  <si>
    <t>2. Ingresos Derivados de Financiamientos con Fuente de Pago de Transferencias Federales Etiquetadas</t>
  </si>
  <si>
    <t>3. Ingresos Derivados de Financiamientos (3 = 1 + 2)</t>
  </si>
  <si>
    <t>Estado Analítico del Ejercicio del Presupuesto de Egresos Detallado - LDF</t>
  </si>
  <si>
    <t xml:space="preserve">Clasificación por Objeto del Gasto (Capítulo y Concepto) </t>
  </si>
  <si>
    <t>Subejercicio (e)</t>
  </si>
  <si>
    <t xml:space="preserve">Ampliaciones/ (Reducciones) </t>
  </si>
  <si>
    <t xml:space="preserve">Modificado </t>
  </si>
  <si>
    <t>I. Gasto No Etiquetado (I=A+B+C+D+E+F+G+H+I)</t>
  </si>
  <si>
    <t>A. Servicios Personales (A=a1+a2+a3+a4+a5+a6+a7)</t>
  </si>
  <si>
    <t>a1) Remuneraciones al Personal de Carácter Permanente</t>
  </si>
  <si>
    <t>a2) Remuneraciones al Personal de Carácter Transitorio</t>
  </si>
  <si>
    <t>a3) Remuneraciones Adicionales y Especiales</t>
  </si>
  <si>
    <t>a4) Seguridad Social</t>
  </si>
  <si>
    <t>a5) Otras Prestaciones Sociales y Económicas</t>
  </si>
  <si>
    <t>a6) Previsiones</t>
  </si>
  <si>
    <t>a7) Pago de Estímulos a Servidores Públicos</t>
  </si>
  <si>
    <t>B. Materiales y Suministros (B=b1+b2+b3+b4+b5+b6+b7+b8+b9)</t>
  </si>
  <si>
    <t>b1) Materiales de Administración, Emisión de Documentos y Artículos Oficiales</t>
  </si>
  <si>
    <t>b2) Alimentos y Utensilios</t>
  </si>
  <si>
    <t>b3) Materias Primas y Materiales de Producción y Comercialización</t>
  </si>
  <si>
    <t>b4) Materiales y Artículos de Construcción y de Reparación</t>
  </si>
  <si>
    <t>b5) Productos Químicos, Farmacéuticos y de Laboratorio</t>
  </si>
  <si>
    <t>b6) Combustibles, Lubricantes y Aditivos</t>
  </si>
  <si>
    <t>b7) Vestuario, Blancos, Prendas de Protección y Artículos Deportivos</t>
  </si>
  <si>
    <t>b8) Materiales y Suministros Para Seguridad</t>
  </si>
  <si>
    <t>b9) Herramientas, Refacciones y Accesorios Menores</t>
  </si>
  <si>
    <t>C. Servicios Generales (C=c1+c2+c3+c4+c5+c6+c7+c8+c9)</t>
  </si>
  <si>
    <t>c1) Servicios Básicos</t>
  </si>
  <si>
    <t>c2) Servicios de Arrendamiento</t>
  </si>
  <si>
    <t>c3) Servicios Profesionales, Científicos, Técnicos y Otros Servicios</t>
  </si>
  <si>
    <t>c4) Servicios Financieros, Bancarios y Comerciales</t>
  </si>
  <si>
    <t>c5) Servicios de Instalación, Reparación, Mantenimiento y Conservación</t>
  </si>
  <si>
    <t>c6) Servicios de Comunicación Social y Publicidad</t>
  </si>
  <si>
    <t>c7) Servicios de Traslado y Viáticos</t>
  </si>
  <si>
    <t>c8) Servicios Oficiales</t>
  </si>
  <si>
    <t>c9) Otros Servicios Generales</t>
  </si>
  <si>
    <t>D. Transferencias, Asignaciones, Subsidios y Otras Ayudas (D=d1+d2+d3+d4+d5+d6+d7+d8+d9)</t>
  </si>
  <si>
    <t>d1) Transferencias Internas y Asignaciones al Sector Público</t>
  </si>
  <si>
    <t>d2) Transferencias al Resto del Sector Público</t>
  </si>
  <si>
    <t>d3) Subsidios y Subvenciones</t>
  </si>
  <si>
    <t>d4) Ayudas Sociales</t>
  </si>
  <si>
    <t>d5) Pensiones y Jubilaciones</t>
  </si>
  <si>
    <t>d6) Transferencias a Fideicomisos, Mandatos y Otros Análogos</t>
  </si>
  <si>
    <t>d7) Transferencias a la Seguridad Social</t>
  </si>
  <si>
    <t>d8) Donativos</t>
  </si>
  <si>
    <t>d9) Transferencias al Exterior</t>
  </si>
  <si>
    <t>E. Bienes Muebles, Inmuebles e Intangibles (E=e1+e2+e3+e4+e5+e6+e7+e8+e9)</t>
  </si>
  <si>
    <t>e1) Mobiliario y Equipo de Administración</t>
  </si>
  <si>
    <t>e2) Mobiliario y Equipo Educacional y Recreativo</t>
  </si>
  <si>
    <t>e3) Equipo e Instrumental Médico y de Laboratorio</t>
  </si>
  <si>
    <t>e4) Vehículos y Equipo de Transporte</t>
  </si>
  <si>
    <t>e5) Equipo de Defensa y Seguridad</t>
  </si>
  <si>
    <t>e6) Maquinaria, Otros Equipos y Herramientas</t>
  </si>
  <si>
    <t>e7) Activos Biológicos</t>
  </si>
  <si>
    <t>e8) Bienes Inmuebles</t>
  </si>
  <si>
    <t>e9) Activos Intangibles</t>
  </si>
  <si>
    <t>F. Inversión Pública (F=f1+f2+f3)</t>
  </si>
  <si>
    <t>f1) Obra Pública en Bienes de Dominio Público</t>
  </si>
  <si>
    <t>f2) Obra Pública en Bienes Propios</t>
  </si>
  <si>
    <t>f3) Proyectos Productivos y Acciones de Fomento</t>
  </si>
  <si>
    <t>G. Inversiones Financieras y Otras Provisiones (G=g1+g2+g3+g4+g5+g6+g7)</t>
  </si>
  <si>
    <t>g1) Inversiones Para el Fomento de Actividades Productivas</t>
  </si>
  <si>
    <t>g2) Acciones y Participaciones de Capital</t>
  </si>
  <si>
    <t>g3) Compra de Títulos y Valores</t>
  </si>
  <si>
    <t>g4) Concesión de Préstamos</t>
  </si>
  <si>
    <t>g5) Inversiones en Fideicomisos, Mandatos y Otros Análogos</t>
  </si>
  <si>
    <t>Fideicomiso de Desastres Naturales (Informativo)</t>
  </si>
  <si>
    <t>g6) Otras Inversiones Financieras</t>
  </si>
  <si>
    <t>g7) Provisiones para Contingencias y Otras Erogaciones Especiales</t>
  </si>
  <si>
    <t>H. Participaciones y Aportaciones (H=h1+h2+h3)</t>
  </si>
  <si>
    <t>h1) Participaciones</t>
  </si>
  <si>
    <t>h2) Aportaciones</t>
  </si>
  <si>
    <t>h3) Convenios</t>
  </si>
  <si>
    <t>I. Deuda Pública (I=i1+i2+i3+i4+i5+i6+i7)</t>
  </si>
  <si>
    <t>i1) Amortización de la Deuda Pública</t>
  </si>
  <si>
    <t>i2) Intereses de la Deuda Pública</t>
  </si>
  <si>
    <t>i3) Comisiones de la Deuda Pública</t>
  </si>
  <si>
    <t>i4) Gastos de la Deuda Pública</t>
  </si>
  <si>
    <t>i5) Costo por Coberturas</t>
  </si>
  <si>
    <t>i6) Apoyos Financieros</t>
  </si>
  <si>
    <t>i7) Adeudos de Ejercicios Fiscales Anteriores (ADEFAS)</t>
  </si>
  <si>
    <t>II. Gasto Etiquetado (II=A+B+C+D+E+F+G+H+I)</t>
  </si>
  <si>
    <t>III. Total de Egresos (III = I + II)</t>
  </si>
  <si>
    <t>I. Gasto No Etiquetado  (I=A+B+C+D+E+F+G+H)</t>
  </si>
  <si>
    <t>VINCULACION</t>
  </si>
  <si>
    <t>PLANEACION</t>
  </si>
  <si>
    <t>SERVICIOS ESCOLARES</t>
  </si>
  <si>
    <t>JURIDICO</t>
  </si>
  <si>
    <t>ADMINISTRACION Y FINANZAS</t>
  </si>
  <si>
    <t>SERVICIOS GENERALES</t>
  </si>
  <si>
    <t>SOPORTE TECNICO</t>
  </si>
  <si>
    <t>II. Gasto Etiquetado     (II=A+B+C+D+E+F+G+H)</t>
  </si>
  <si>
    <t>I. Gasto No Etiquetado (I=A+B+C+D)</t>
  </si>
  <si>
    <t>A. Gobierno (A=a1+a2+a3+a4+a5+a6+a7+a8)</t>
  </si>
  <si>
    <t>a1) Legislación</t>
  </si>
  <si>
    <t>a2) Justicia</t>
  </si>
  <si>
    <t>a3) Coordinación de la Política de Gobierno</t>
  </si>
  <si>
    <t>a4) Relaciones Exteriores</t>
  </si>
  <si>
    <t>a5) Asuntos Financieros y Hacendarios</t>
  </si>
  <si>
    <t>a6) Seguridad Nacional</t>
  </si>
  <si>
    <t>a7) Asuntos de Orden Público y de Seguridad Interior</t>
  </si>
  <si>
    <t>a8) Otros Servicios Generales</t>
  </si>
  <si>
    <t>B. Desarrollo Social (B=b1+b2+b3+b4+b5+b6+b7)</t>
  </si>
  <si>
    <t>b1) Protección Ambiental</t>
  </si>
  <si>
    <t>b2) Vivienda y Servicios a la Comunidad</t>
  </si>
  <si>
    <t>b3) Salud</t>
  </si>
  <si>
    <t>b4) Recreación, Cultura y Otras Manifestaciones Sociales</t>
  </si>
  <si>
    <t>b5) Educación</t>
  </si>
  <si>
    <t>b6) Protección Social</t>
  </si>
  <si>
    <t>b7) Otros Asuntos Sociales</t>
  </si>
  <si>
    <t>C. Desarrollo Económico (C=c1+c2+c3+c4+c5+c6+c7+c8+c9)</t>
  </si>
  <si>
    <t>c1) Asuntos Económicos, Comerciales y Laborales en General</t>
  </si>
  <si>
    <t>c2) Agropecuaria, Silvicultura, Pesca y Caza</t>
  </si>
  <si>
    <t>c3) Combustibles y Energía</t>
  </si>
  <si>
    <t>c4) Minería, Manufacturas y Construcción</t>
  </si>
  <si>
    <t>c5) Transporte</t>
  </si>
  <si>
    <t>c6) Comunicaciones</t>
  </si>
  <si>
    <t>c7) Turismo</t>
  </si>
  <si>
    <t>c8) Ciencia, Tecnología e Innovación</t>
  </si>
  <si>
    <t>c9) Otras Industrias y Otros Asuntos Económicos</t>
  </si>
  <si>
    <t>D. Otras No Clasificadas en Funciones Anteriores (D=d1+d2+d3+d4)</t>
  </si>
  <si>
    <t>d1) Transacciones de la Deuda Publica / Costo Financiero de la Deuda</t>
  </si>
  <si>
    <t>d2) Transferencias, Participaciones y Aportaciones Entre Diferentes Niveles y Ordenes de Gobierno</t>
  </si>
  <si>
    <t>d3) Saneamiento del Sistema Financiero</t>
  </si>
  <si>
    <t>d4) Adeudos de Ejercicios Fiscales Anteriores</t>
  </si>
  <si>
    <t>II. Gasto Etiquetado (II=A+B+C+D)</t>
  </si>
  <si>
    <t>Guía de Cumplimiento de la Ley de Disciplina Financiera de las Entidades Federativas y Municipios</t>
  </si>
  <si>
    <t>Indicadores de Observancia (c)</t>
  </si>
  <si>
    <t>Implementación</t>
  </si>
  <si>
    <t>Resultado</t>
  </si>
  <si>
    <t>Fundamento (h)</t>
  </si>
  <si>
    <t>Comentarios (i)</t>
  </si>
  <si>
    <t>SI</t>
  </si>
  <si>
    <t>NO</t>
  </si>
  <si>
    <t>Mecanismo de Verificación (d)</t>
  </si>
  <si>
    <t xml:space="preserve">Fecha estimada de cumplimiento (e) </t>
  </si>
  <si>
    <t>Monto o valor (f)</t>
  </si>
  <si>
    <t>Unidad (pesos/porcentaje) (g)</t>
  </si>
  <si>
    <t>INDICADORES PRESUPUESTARIOS</t>
  </si>
  <si>
    <t>A. INDICADORES CUANTITATIVOS</t>
  </si>
  <si>
    <t>Balance Presupuestario Sostenible (j)</t>
  </si>
  <si>
    <t>a.</t>
  </si>
  <si>
    <t>Propuesto</t>
  </si>
  <si>
    <t>Iniciativa de Ley de Ingresos y Proyecto de Presupuesto de Egresos</t>
  </si>
  <si>
    <t>pesos</t>
  </si>
  <si>
    <t>Art. 6 y 19 de la LDF</t>
  </si>
  <si>
    <t>b.</t>
  </si>
  <si>
    <t>Estimada/Aprobado</t>
  </si>
  <si>
    <t>Ley de Ingresos y Presupuesto de Egresos</t>
  </si>
  <si>
    <t>c.</t>
  </si>
  <si>
    <t>Cuenta Pública / Formato 4 LDF</t>
  </si>
  <si>
    <t>Balance Presupuestario de Recursos Disponibles Sostenible (k)</t>
  </si>
  <si>
    <t>Financiamiento Neto dentro del Techo de Financiamiento Neto (l)</t>
  </si>
  <si>
    <t xml:space="preserve">Iniciativa de Ley de Ingresos </t>
  </si>
  <si>
    <t>Art. 6, 19 y 46 de la LDF</t>
  </si>
  <si>
    <t>Estimada</t>
  </si>
  <si>
    <t xml:space="preserve">Ley de Ingresos </t>
  </si>
  <si>
    <t>Recursos destinados a la atención de desastres naturales</t>
  </si>
  <si>
    <t>Asignación al fideicomiso para desastres naturales (m)</t>
  </si>
  <si>
    <t>a.1 Aprobado</t>
  </si>
  <si>
    <t>Reporte Trim. Formato 6 a)</t>
  </si>
  <si>
    <t>Art. 9 de la LDF</t>
  </si>
  <si>
    <t>a.2 Pagado</t>
  </si>
  <si>
    <t>Cuenta Pública / Formato 6 a)</t>
  </si>
  <si>
    <t>Aportación promedio realizada por la Entidad Federativa durante los 5 ejercicios previos, para infraestructura dañada por desastres naturales (n)</t>
  </si>
  <si>
    <t>Autorizaciones de recursos aprobados por el FONDEN</t>
  </si>
  <si>
    <t>Saldo del fideicomiso para desastres naturales (o)</t>
  </si>
  <si>
    <t>Cuenta Pública / Auxiliar de Cuentas</t>
  </si>
  <si>
    <t>d.</t>
  </si>
  <si>
    <t>Costo promedio de los últimos 5 ejercicios de la reconstrucción de infraestructura dañada por desastres naturales (p)</t>
  </si>
  <si>
    <t>Techo para servicios personales (q)</t>
  </si>
  <si>
    <t xml:space="preserve">a. </t>
  </si>
  <si>
    <t>Asignación en el Presupuesto de Egresos</t>
  </si>
  <si>
    <t>Reporte Trim. Formato 6 d)</t>
  </si>
  <si>
    <t>Art. 10 y 21 de la LDF</t>
  </si>
  <si>
    <t xml:space="preserve">b. </t>
  </si>
  <si>
    <t>Art. 13 fracc. V y 21 de la LDF</t>
  </si>
  <si>
    <t xml:space="preserve">Previsiones de gasto para compromisos de pago derivados de APPs (r) </t>
  </si>
  <si>
    <t>Presupuesto de Egresos</t>
  </si>
  <si>
    <t>Art. 11 y 21 de la LDF</t>
  </si>
  <si>
    <t>Techo de ADEFAS para el ejercicio fiscal (s)</t>
  </si>
  <si>
    <t>Proyecto de Presupuesto de Egresos</t>
  </si>
  <si>
    <t>Art. 12 y 20 de la LDF</t>
  </si>
  <si>
    <t>B. INDICADORES CUALITATIVOS</t>
  </si>
  <si>
    <t>Objetivos anuales, estrategias y metas para el ejercicio fiscal (t)</t>
  </si>
  <si>
    <t>Art. 5 y 18 de la LDF</t>
  </si>
  <si>
    <t>Proyecciones de ejercicios posteriores (u)</t>
  </si>
  <si>
    <t>Iniciativa de Ley de Ingresos y Proyecto de Presupuesto de Egresos / Formatos 7 a) y b)</t>
  </si>
  <si>
    <t>Descripción de riesgos relevantes y propuestas de acción para enfrentarlos (v)</t>
  </si>
  <si>
    <t>Resultados de ejercicios fiscales anteriores y el ejercicio fiscal en cuestión (w)</t>
  </si>
  <si>
    <t>Iniciativa de Ley de Ingresos y Proyecto de Presupuesto de Egresos / Formatos 7 c) y d)</t>
  </si>
  <si>
    <t>e.</t>
  </si>
  <si>
    <t>Estudio actuarial de las pensiones de sus trabajadores (x)</t>
  </si>
  <si>
    <t>Proyecto de Presupuesto de Egresos / Formato 8</t>
  </si>
  <si>
    <t>Balance Presupuestario de Recursos Disponibles, en caso de ser negativo</t>
  </si>
  <si>
    <t>Razones excepcionales que justifican el Balance Presupuestario de Recursos Disponibles negativo (y)</t>
  </si>
  <si>
    <t>Iniciativa de Ley de Ingresos o Proyecto de Presupuesto de Egresos</t>
  </si>
  <si>
    <t>Fuente de recursos para cubrir el Balance Presupuestario de Recursos Disponibles negativo (z)</t>
  </si>
  <si>
    <t>Número de ejercicios fiscales y acciones necesarias para cubrir el Balance Presupuestario de Recursos Disponibles negativo (aa)</t>
  </si>
  <si>
    <t>Informes Trimestrales sobre el avance de las acciones para recuperar el Balance Presupuestario de Recursos Disponibles (bb)</t>
  </si>
  <si>
    <t>Reporte Trim. y Cuenta Pública</t>
  </si>
  <si>
    <t>Remuneraciones de los servidores públicos (cc)</t>
  </si>
  <si>
    <t>Proyecto de Presupuesto</t>
  </si>
  <si>
    <t>Previsiones salariales y económicas para cubrir incrementos salariales, creación de plazas y otros (dd)</t>
  </si>
  <si>
    <t>INDICADORES DEL EJERCICIO PRESUPUESTARIO</t>
  </si>
  <si>
    <t>Ingresos Excedentes derivados de Ingresos de Libre Disposición</t>
  </si>
  <si>
    <t>Monto de Ingresos Excedentes derivados de ILD (ee)</t>
  </si>
  <si>
    <t xml:space="preserve">Cuenta Pública / Formato 5 </t>
  </si>
  <si>
    <t>Art. 14 y 21 de la LDF</t>
  </si>
  <si>
    <t>Monto de Ingresos Excedentes derivados de ILD destinados al fin del A.14, fracción I de la LDF (ff)</t>
  </si>
  <si>
    <t>Cuenta Pública</t>
  </si>
  <si>
    <t>Monto de Ingresos Excedentes derivados de ILD destinados al fin del A.14, fracción II, a) de la LDF (gg)</t>
  </si>
  <si>
    <t>Monto de Ingresos Excedentes derivados de ILD destinados al fin del A.14, fracción II, b) de la LDF (hh)</t>
  </si>
  <si>
    <t>Monto de Ingresos Excedentes derivados de ILD destinados al fin del artículo noveno transitorio de la LDF (ii)</t>
  </si>
  <si>
    <t>Art. Noveno Transitorio de la LDF</t>
  </si>
  <si>
    <t xml:space="preserve">f. </t>
  </si>
  <si>
    <r>
      <t>Monto de Ingresos Excedentes derivados de ILD destinados al fin señalado por el Artículo 14, párrafo segundo y en el artículo 21 y Noveno Transitorio de la LDF</t>
    </r>
    <r>
      <rPr>
        <sz val="10"/>
        <color indexed="8"/>
        <rFont val="Calibri"/>
        <family val="2"/>
      </rPr>
      <t xml:space="preserve"> </t>
    </r>
    <r>
      <rPr>
        <i/>
        <sz val="10"/>
        <color indexed="8"/>
        <rFont val="Arial"/>
        <family val="2"/>
      </rPr>
      <t>(jj)</t>
    </r>
    <r>
      <rPr>
        <sz val="12"/>
        <color indexed="8"/>
        <rFont val="Arial"/>
        <family val="2"/>
      </rPr>
      <t xml:space="preserve"> </t>
    </r>
  </si>
  <si>
    <t>g.</t>
  </si>
  <si>
    <t>Monto de Ingresos Excedentes derivados de ILD en un nivel de endeudamiento sostenible de acuerdo al Sistema de Alertas hasta por el 5% de los recursos para cubrir el Gasto Corriente (kk)</t>
  </si>
  <si>
    <t>Análisis Costo-Beneficio para programas o proyectos de inversión mayores a 10 millones de UDIS (jj)</t>
  </si>
  <si>
    <t>Página de internet de la Secretaría de Finanzas o Tesorería Municipal</t>
  </si>
  <si>
    <t>Art. 13 frac. III y 21 de la LDF</t>
  </si>
  <si>
    <t>Análisis de conveniencia y análisis de transferencia de riesgos de los proyectos APPs (kk)</t>
  </si>
  <si>
    <t>Identificación de población objetivo, destino y temporalidad de subsidios (ll)</t>
  </si>
  <si>
    <t>Art. 13 frac. VII y 21 de la LDF</t>
  </si>
  <si>
    <t>INDICADORES DE DEUDA PÚBLICA</t>
  </si>
  <si>
    <t>Obligaciones a Corto Plazo</t>
  </si>
  <si>
    <t>Límite de Obligaciones a Corto Plazo (mm)</t>
  </si>
  <si>
    <t>Art. 30 frac. I de la LDF</t>
  </si>
  <si>
    <t>Obligaciones a Corto Plazo (nn)</t>
  </si>
  <si>
    <t>UNIVERSIDAD TECNOLÓGICA DE CALVILLO</t>
  </si>
  <si>
    <t xml:space="preserve"> Clasificación de Servicios Personales por Categoría</t>
  </si>
  <si>
    <t>Ampliaciones / Reducciones</t>
  </si>
  <si>
    <t xml:space="preserve">Gasto No Etiquetado </t>
  </si>
  <si>
    <t>PERSONAL ADMINISTRATIVO Y DE SERVICIO PÚBLICO</t>
  </si>
  <si>
    <t>MAGISTERIO</t>
  </si>
  <si>
    <t>SERVICIOS DE SALUD</t>
  </si>
  <si>
    <t>C1)personal administrativo</t>
  </si>
  <si>
    <t>C2) personal médico, paramédicos y afin</t>
  </si>
  <si>
    <t>SEGURIDAD PÚBLICA</t>
  </si>
  <si>
    <t>GASTOS ASOCIADOS A LA IMPLEMENTACIÓN DE NUEVAS LEYES O REFORMAS A LAS MISMAS</t>
  </si>
  <si>
    <t>e1) nombre del programa o ley 1</t>
  </si>
  <si>
    <t>e2) nombre del programa o ley 2</t>
  </si>
  <si>
    <t>SENTENCIAS LABORALES DEFINITIVAS</t>
  </si>
  <si>
    <t>II</t>
  </si>
  <si>
    <t xml:space="preserve">Gasto Etiquetado </t>
  </si>
  <si>
    <t>C1) personal administrativo</t>
  </si>
  <si>
    <t>C2) personal médico, paramédico y afin</t>
  </si>
  <si>
    <t>III</t>
  </si>
  <si>
    <t>Total del Gasto en Servicios Personales</t>
  </si>
  <si>
    <t>Relación de Bienes Muebles que Componen el Patrimonio</t>
  </si>
  <si>
    <t>Relación de Bienes  Inmuebles que Componen el Patrimonio</t>
  </si>
  <si>
    <t>7410-0001</t>
  </si>
  <si>
    <t>7410-0002</t>
  </si>
  <si>
    <t>7410-0003</t>
  </si>
  <si>
    <t>Cuenta Pública 2023</t>
  </si>
  <si>
    <t>Del 1 de Enero al 31 de Diciembre de 2023</t>
  </si>
  <si>
    <t>MTRO. DANIEL MEDINA MERCADO</t>
  </si>
  <si>
    <t xml:space="preserve"> EDUARDO GONZÁLEZ BLAS</t>
  </si>
  <si>
    <t>DIRECTOR DE ADMINISTRACIÓN Y FINANZAS</t>
  </si>
  <si>
    <t>RECTOR</t>
  </si>
  <si>
    <t>Al 31 de Diciembre de 2023</t>
  </si>
  <si>
    <t>Hacienda Pública/ Patrimonio Contribuido Neto de 2022</t>
  </si>
  <si>
    <t>Hacienda Pública/Patrimonio Generado Neto de 2022</t>
  </si>
  <si>
    <t>Exceso o Insuficiencia en la Actualización de la Hacienda Pública/Patrimonio Neto de 2022</t>
  </si>
  <si>
    <t>Cambios en la Hacienda Pública/Patrimonio Contribuido Neto de 2023</t>
  </si>
  <si>
    <t>Variaciones de la Hacienda Pública/Patrimonio Generado Neto de 2023</t>
  </si>
  <si>
    <t>Cambios en el Exceso o Insuficiencia en la Actualización de la Hacienda Pública/Patrimonio Neto de 2023</t>
  </si>
  <si>
    <t>Hacienda Pública/Patrimonio Neto Final de 2023</t>
  </si>
  <si>
    <t>1B100000</t>
  </si>
  <si>
    <t>1B200000</t>
  </si>
  <si>
    <t>1B300000</t>
  </si>
  <si>
    <t>1B410000</t>
  </si>
  <si>
    <t>1B420000</t>
  </si>
  <si>
    <t>1B430000</t>
  </si>
  <si>
    <t>1B440000</t>
  </si>
  <si>
    <t>1B450000</t>
  </si>
  <si>
    <t>1B460000</t>
  </si>
  <si>
    <t>1B470000</t>
  </si>
  <si>
    <t>1B480000</t>
  </si>
  <si>
    <t>1B490000</t>
  </si>
  <si>
    <t>1B810000</t>
  </si>
  <si>
    <t>1B830000</t>
  </si>
  <si>
    <t>1B850000</t>
  </si>
  <si>
    <t>Informe sobre Pasivos Contingentes</t>
  </si>
  <si>
    <t xml:space="preserve">En cumplimiento a lo dispuesto en los artículos 46, Fracción I, Inciso f) y 52 de la Ley General de Contabilidad Gubernamental y de conformidad con lo establecido en el Capítulo VII, Numeral II, Inciso h) del Manual de Contabilidad Gubernamental emitido por el CONAC, el Ente Público informa lo siguiente:
</t>
  </si>
  <si>
    <t>7410-0004</t>
  </si>
  <si>
    <t/>
  </si>
  <si>
    <t>En el año 2023 no se tuvo endeudamiento neto</t>
  </si>
  <si>
    <t>En el año 2023 no se tuvieron Intereses de la Deuda</t>
  </si>
  <si>
    <t>Indicadores de Resultados</t>
  </si>
  <si>
    <t>“Los Indicadores de Resultados se presentan en formato electrónico en la página de transparencia de la Secretaria de Finanzas”</t>
  </si>
  <si>
    <t>https://eservicios2.aguascalientes.gob.mx/servicios/sicaf2/sicaf2.aspx?id=316828</t>
  </si>
  <si>
    <t>Al 31 de diciembre de 2023</t>
  </si>
  <si>
    <t>CONCENTRADORA EJERCICIO 2023</t>
  </si>
  <si>
    <t>0119925287</t>
  </si>
  <si>
    <t>PRODEP 2023</t>
  </si>
  <si>
    <t>0120444685</t>
  </si>
  <si>
    <t>AL 31 de diciembre 2023</t>
  </si>
  <si>
    <t>del 01 de enero al 31 de diciembre 2023</t>
  </si>
  <si>
    <t>Programa Para el Desarrollo Profesional Docente (PRODEP S247)</t>
  </si>
  <si>
    <t>Equipo de cómputo a personal docente</t>
  </si>
  <si>
    <t>"En el año 2023 no se tuvieron Esquemas Bursátiles y de Coberturas Financieras"</t>
  </si>
  <si>
    <t>Al 31 de diciembre de 2022 y al 31 de Diciembre de 2023 (b)</t>
  </si>
  <si>
    <t>2023 (d)</t>
  </si>
  <si>
    <t>31 de diciembre de 2022 (e)</t>
  </si>
  <si>
    <t>Del 1 de Enero al 31 de Diciembre de 2023 (b)</t>
  </si>
  <si>
    <t>Saldo al 31 de diciembre de 2022 (d)</t>
  </si>
  <si>
    <t>Del 1 de Enero al 31 de Enero de 2023 (b)</t>
  </si>
  <si>
    <t>Del 01 de enero al 31 de diciembre de 2023</t>
  </si>
  <si>
    <t>PROGRAMA Y/O PROYECTO</t>
  </si>
  <si>
    <t>PRESUPUESTO PROGRAMADO</t>
  </si>
  <si>
    <t>% DE CUMPLIMIENTO</t>
  </si>
  <si>
    <t>Cuenta Pública 2023
Universidad Tecnológica de Calvillo
Egresos por Programas y Proyectos
Del 1 de enero al 31 de diciembre de 2023
(Cifras en Pesos)</t>
  </si>
  <si>
    <t>PROYECTO DE FORALECIMIENTO  ACADÉMICO (244)</t>
  </si>
  <si>
    <t>PROYECTO DE VINCULACIÓN UNIVERSITARIA CON EL SECTOR PRODUCTIVO (246)</t>
  </si>
  <si>
    <t>"U006" UNIVERSIDADES TECNOLÓGICAS, SUBSIDIOS PARA ORGANISMOS DESCENTRALIZADOS (6772)</t>
  </si>
  <si>
    <t>Cuenta Pública 2023
Universidad Tecnológica de Calvillo
Egresos por Programas y Proyectos de Inversión
Del 1 de enero al 31 de diciembre de 2023
(Cifras en Pesos)</t>
  </si>
  <si>
    <t>En el año 2023 no se tuvieron egresos por programas y proyectos de inversión</t>
  </si>
  <si>
    <t xml:space="preserve">Del 1 de enero al 31 de diciembre de 2023 </t>
  </si>
  <si>
    <t>PRODEP S247</t>
  </si>
  <si>
    <t>Al 31 de diciembre 2023</t>
  </si>
  <si>
    <t>58101000001-1</t>
  </si>
  <si>
    <t>58301000003-1</t>
  </si>
  <si>
    <t>58301000004-1</t>
  </si>
  <si>
    <t>58301000005-1</t>
  </si>
  <si>
    <t>58301000006-1</t>
  </si>
  <si>
    <t>58301000007-1</t>
  </si>
  <si>
    <t>58301000008-1</t>
  </si>
  <si>
    <t>58301000009-1</t>
  </si>
  <si>
    <t>58301000010-1</t>
  </si>
  <si>
    <t>58301000011-1</t>
  </si>
  <si>
    <t>58301000002-1</t>
  </si>
  <si>
    <t>58901000002-1</t>
  </si>
  <si>
    <t xml:space="preserve">  ARCHIVERO DE MADERA</t>
  </si>
  <si>
    <t xml:space="preserve">  ARCHIVERO DE METAL</t>
  </si>
  <si>
    <t xml:space="preserve">  ESCRITORIO DE MADERA</t>
  </si>
  <si>
    <t xml:space="preserve">  ESCRITORIO DE METAL</t>
  </si>
  <si>
    <t xml:space="preserve">  ESCRITORIO</t>
  </si>
  <si>
    <t xml:space="preserve">  ESTANTE</t>
  </si>
  <si>
    <t xml:space="preserve">  GABINETE UNIVERSAL</t>
  </si>
  <si>
    <t xml:space="preserve">  LIBRERO DE MADERA</t>
  </si>
  <si>
    <t xml:space="preserve">  LIBRERO DE METAL</t>
  </si>
  <si>
    <t xml:space="preserve">  LOCKER</t>
  </si>
  <si>
    <t xml:space="preserve">  MESA</t>
  </si>
  <si>
    <t xml:space="preserve">  SILLA DE METAL</t>
  </si>
  <si>
    <t xml:space="preserve">  VITRINA</t>
  </si>
  <si>
    <t xml:space="preserve">  SOPORTE PARA TELEVISION</t>
  </si>
  <si>
    <t xml:space="preserve">  SOPORTE PARA CAÑON PROYECTOR</t>
  </si>
  <si>
    <t xml:space="preserve">  SILLA EJECUTIVA </t>
  </si>
  <si>
    <t xml:space="preserve">  CREDENZA BASE</t>
  </si>
  <si>
    <t xml:space="preserve">  CREDENZA DE SOBREPONER</t>
  </si>
  <si>
    <t xml:space="preserve">  BANCO MOVIL CON SISTEMA DE AUTO FRENO</t>
  </si>
  <si>
    <t xml:space="preserve">  CARRITO PARA LIBROS</t>
  </si>
  <si>
    <t xml:space="preserve">  ANAQUEL DE 7 ENTREPAÑOS</t>
  </si>
  <si>
    <t xml:space="preserve">  SILLA ACOJINADA TUBULAR CROMADO</t>
  </si>
  <si>
    <t xml:space="preserve">  SILLA ACOJINADA TUBULAR NEGRO</t>
  </si>
  <si>
    <t xml:space="preserve">  SILLA PARA CAFETERIA</t>
  </si>
  <si>
    <t xml:space="preserve">  SILLA SECRETARIAL</t>
  </si>
  <si>
    <t xml:space="preserve">  RELOJ</t>
  </si>
  <si>
    <t xml:space="preserve">  SILLONES</t>
  </si>
  <si>
    <t xml:space="preserve">  MODULO DE TRABAJO</t>
  </si>
  <si>
    <t xml:space="preserve">  CAJA REGISTRADORA</t>
  </si>
  <si>
    <t xml:space="preserve">  PODIUM DE MADERA</t>
  </si>
  <si>
    <t xml:space="preserve">  CAJA FUERTE</t>
  </si>
  <si>
    <t xml:space="preserve">  JUEGO SALA</t>
  </si>
  <si>
    <t xml:space="preserve">  MESA AUXILIAR</t>
  </si>
  <si>
    <t xml:space="preserve">  MESA DE CENTRO</t>
  </si>
  <si>
    <t xml:space="preserve">  MESA DE JUNTAS DE MADERA</t>
  </si>
  <si>
    <t xml:space="preserve">  PERCHERO</t>
  </si>
  <si>
    <t xml:space="preserve">  REPISA</t>
  </si>
  <si>
    <t xml:space="preserve">  PODIUM DE ACERO CON MICROFONO</t>
  </si>
  <si>
    <t xml:space="preserve">  PINTARRONES</t>
  </si>
  <si>
    <t xml:space="preserve">  ARCHIVERO DE METAL 4 GAVETAS</t>
  </si>
  <si>
    <t xml:space="preserve">  MULTIFUNCIONAL SAMSUNG SL-M4072FD MONOCROMATICA,DUPLEX AUTO</t>
  </si>
  <si>
    <t xml:space="preserve">  ARCHIVERO 4 GAVETAS FABRICADO EN MELAMINA </t>
  </si>
  <si>
    <t xml:space="preserve">  PUPITRE ESCOLAR CONCHA COLOR GRIS</t>
  </si>
  <si>
    <t xml:space="preserve">  BUTACA LUMIERE COLOR ROJO PALETA ABATIBLE</t>
  </si>
  <si>
    <t xml:space="preserve">  SILLON EJECUTIVO  RESPALDO ALTO SOPORTE LUMBAR</t>
  </si>
  <si>
    <t xml:space="preserve">  SILLON EJECUTIVO CON CABECERA</t>
  </si>
  <si>
    <t xml:space="preserve">  ESCRITORIO EJECUTIVO</t>
  </si>
  <si>
    <t xml:space="preserve">  CREDENZA</t>
  </si>
  <si>
    <t xml:space="preserve">  ARCHIVERO DE 4 GAVETAS</t>
  </si>
  <si>
    <t xml:space="preserve">  ARCHIVERO DE 3 GAVETAS</t>
  </si>
  <si>
    <t xml:space="preserve">  MESA PARA MAESTRO</t>
  </si>
  <si>
    <t xml:space="preserve">  MESA DE TRABAJO PARA TRES PERSONAS</t>
  </si>
  <si>
    <t xml:space="preserve">  SILLA OPERATIVA RESPALDO GRIS</t>
  </si>
  <si>
    <t xml:space="preserve">  ESTRUCTURA ARAÑA 2.27*2.27 DE ALUMINIO DE TUBO OCTAGONAL</t>
  </si>
  <si>
    <t xml:space="preserve">  PIZARRON MODELO XO1230</t>
  </si>
  <si>
    <t xml:space="preserve">  PERSIANAS </t>
  </si>
  <si>
    <t xml:space="preserve">  SILLA PEGABLE NEGRA</t>
  </si>
  <si>
    <t xml:space="preserve">  MODULO OPERATIVO CON CAPACIDAD PARA SEIS PERSONAL</t>
  </si>
  <si>
    <t xml:space="preserve">  ARCHIVERO BLANCO CON ASIENTO TAPIZ VERDE PERA</t>
  </si>
  <si>
    <t xml:space="preserve">  SILLA TIPO PIEL OD EUROPA COLOR CAFE</t>
  </si>
  <si>
    <t xml:space="preserve">  KIT DE SEGURIDAD DEL PATRIMONIO BIBLIOGRAFICO</t>
  </si>
  <si>
    <t xml:space="preserve">  LOCKER DE PLASTICO DE ALTA RESISTENCIA PVC</t>
  </si>
  <si>
    <t xml:space="preserve">  ESCRITORIO MODELO PICCOLO</t>
  </si>
  <si>
    <t xml:space="preserve">  ESCRITORIO MODELO MAGISTRALE CON MINIMAMPARA DE ACRILICO EN MELAMINA</t>
  </si>
  <si>
    <t xml:space="preserve">  SILLA DE VISITA ESTRUCTURA TUBULAR</t>
  </si>
  <si>
    <t xml:space="preserve">  SILLA CAJERO CON RESPALDO Y ASIENTO</t>
  </si>
  <si>
    <t xml:space="preserve">  SILLA PLASTICA MODELO KONIC</t>
  </si>
  <si>
    <t xml:space="preserve">  MESA TRAPEZOIDAL </t>
  </si>
  <si>
    <t xml:space="preserve">  MESA REDONDA MODELO NAPOLES</t>
  </si>
  <si>
    <t xml:space="preserve">  MESA OVALADA</t>
  </si>
  <si>
    <t xml:space="preserve">  LIBRERO DE PISO MODELO TRENTO</t>
  </si>
  <si>
    <t xml:space="preserve">  SILLA MODELO OLA</t>
  </si>
  <si>
    <t xml:space="preserve">  SILLA MODELO CAJERO CON BRAZOS</t>
  </si>
  <si>
    <t xml:space="preserve">  SILLA SECRETARIAL ASIENTO Y RESPALDO MOD. M50CB</t>
  </si>
  <si>
    <t xml:space="preserve">  SILLA DE VISITA ESTRUCTURA TUBULAR SIN BRAZOS </t>
  </si>
  <si>
    <t xml:space="preserve">  RECEPCIÓN XTEND, SECCIÓN ADICIONAL CON POLICARBONATO</t>
  </si>
  <si>
    <t xml:space="preserve">  RECEPCIÓN EXTEND, SECCIÓN PRINCIPAL CON POLICARBONATO</t>
  </si>
  <si>
    <t xml:space="preserve">  MESA ABATIBLE CON FRENOS</t>
  </si>
  <si>
    <t xml:space="preserve">  SILLA DE CONCHA COLOR VERDE LIMA</t>
  </si>
  <si>
    <t xml:space="preserve">  MESA BINARIA MELAMINA COLOR GRIS</t>
  </si>
  <si>
    <t xml:space="preserve">  CORCHO</t>
  </si>
  <si>
    <t xml:space="preserve">  ESCRITORIO SECRETARIAL</t>
  </si>
  <si>
    <t xml:space="preserve">  MESA PARA SALA DE JUNTAS</t>
  </si>
  <si>
    <t xml:space="preserve">  BARRA DE RECEPCIÓN DE DOBLE NIVEL</t>
  </si>
  <si>
    <t xml:space="preserve">  PODIUM DE ACRILICO</t>
  </si>
  <si>
    <t xml:space="preserve">  CREDENZA MULTIFUNCIONAL</t>
  </si>
  <si>
    <t xml:space="preserve">  CONJUNTO EJECUTIVO DE ESCRITORIO</t>
  </si>
  <si>
    <t xml:space="preserve">  SILLA PLEGABLE TAPIZ VINIL COLOR NEGRO</t>
  </si>
  <si>
    <t xml:space="preserve">  VENTILADOR DE TORRE C/ CONTROL</t>
  </si>
  <si>
    <t xml:space="preserve">  TARIMA DE TUBULAR</t>
  </si>
  <si>
    <t xml:space="preserve">  PUPITRE ESCOLAR CON CONCHA COLOR NEGRO</t>
  </si>
  <si>
    <t xml:space="preserve">  SILLA OPERATIVA RESPALDO EN MALLA</t>
  </si>
  <si>
    <t xml:space="preserve">  GABINETE PORTALLAVES</t>
  </si>
  <si>
    <t xml:space="preserve">  MARCO PARA FOTOGRAFIA</t>
  </si>
  <si>
    <t xml:space="preserve">  TABURETE Y LOVE SEAT</t>
  </si>
  <si>
    <t xml:space="preserve">  FILA DE BUTACA</t>
  </si>
  <si>
    <t xml:space="preserve">  MESA NEGRA</t>
  </si>
  <si>
    <t xml:space="preserve">  SILLON</t>
  </si>
  <si>
    <t xml:space="preserve">  ESTANTE CON 7 ENTREPAÑOS</t>
  </si>
  <si>
    <t xml:space="preserve">  ESTANTES DOBLES</t>
  </si>
  <si>
    <t xml:space="preserve">  CASA DE ALMACENAMIENTO</t>
  </si>
  <si>
    <t xml:space="preserve">  COCINETA</t>
  </si>
  <si>
    <t xml:space="preserve">  FRIGOBAR</t>
  </si>
  <si>
    <t xml:space="preserve">  DESPACHADOR DE AGUA FRIA Y CALIENTE MCA. G.E.</t>
  </si>
  <si>
    <t xml:space="preserve">  BEBEDERO CON ENFRIADOR Y LLENADOR DE BOTELLAS MODELO HTHB-HVRGRN-8-NF</t>
  </si>
  <si>
    <t xml:space="preserve">  SALA LOUNGE MODELO CICLOPE </t>
  </si>
  <si>
    <t xml:space="preserve">  SALA LOUNGE MODELO HEXAGONAL </t>
  </si>
  <si>
    <t xml:space="preserve">  SALA LOUNGE TIPO S</t>
  </si>
  <si>
    <t xml:space="preserve">  SALA LOUNGE MODELO OMEGA</t>
  </si>
  <si>
    <t xml:space="preserve">  Mesa de Trabajo de Acero Soldado - 72 x</t>
  </si>
  <si>
    <t xml:space="preserve">  SALA LOUNGE MODELO EYE</t>
  </si>
  <si>
    <t xml:space="preserve">  SALA LOUGE MODELO UNIK</t>
  </si>
  <si>
    <t xml:space="preserve">  SALA LOUNGE MODELO CICLO SIN LUZ</t>
  </si>
  <si>
    <t xml:space="preserve">  CAMA RECLINABLE PARA ENFERMERÍA</t>
  </si>
  <si>
    <t xml:space="preserve">  DISCO DURO</t>
  </si>
  <si>
    <t xml:space="preserve">  IMPRESORA</t>
  </si>
  <si>
    <t xml:space="preserve">  ACCESS POINT ARUBA</t>
  </si>
  <si>
    <t>5150100201-3</t>
  </si>
  <si>
    <t>5150100201-4</t>
  </si>
  <si>
    <t xml:space="preserve">  UPS TRIP-LITE</t>
  </si>
  <si>
    <t xml:space="preserve">  COMPUTADORA PORTATIL DELL</t>
  </si>
  <si>
    <t>5150100212-10</t>
  </si>
  <si>
    <t>5150100212-11</t>
  </si>
  <si>
    <t>5150100212-12</t>
  </si>
  <si>
    <t>5150100212-13</t>
  </si>
  <si>
    <t>5150100212-14</t>
  </si>
  <si>
    <t>5150100212-15</t>
  </si>
  <si>
    <t>5150100212-16</t>
  </si>
  <si>
    <t>5150100212-17</t>
  </si>
  <si>
    <t>5150100212-8</t>
  </si>
  <si>
    <t>5150100212-9</t>
  </si>
  <si>
    <t xml:space="preserve">  COMPUTADORA DE ESCRITORIO LANIX</t>
  </si>
  <si>
    <t xml:space="preserve">  MONITOR</t>
  </si>
  <si>
    <t xml:space="preserve">  MULTIFUNCIONAL XEROX WORKCENTRE 3345/DNI</t>
  </si>
  <si>
    <t xml:space="preserve">  FOTOCOPIADORA MULTIFUNCIONAL XEROX</t>
  </si>
  <si>
    <t xml:space="preserve">  IMPRESORA B/N SAMSUNG</t>
  </si>
  <si>
    <t xml:space="preserve">  IMPRESORA B/N HP</t>
  </si>
  <si>
    <t xml:space="preserve">  IMPRESORA A COLOR CANON</t>
  </si>
  <si>
    <t xml:space="preserve">  IMPRESORA A COLOR SAMSUNG</t>
  </si>
  <si>
    <t xml:space="preserve">  PROYECTOR EPSON</t>
  </si>
  <si>
    <t xml:space="preserve">  PROYECTOR BENQ</t>
  </si>
  <si>
    <t xml:space="preserve">  PROYECTOR VIEWSONIC</t>
  </si>
  <si>
    <t xml:space="preserve">  COMPUTADORA DE ESCRITORIO HP</t>
  </si>
  <si>
    <t xml:space="preserve">  COMPUTADORA DE ESCRITORIO ASUS</t>
  </si>
  <si>
    <t xml:space="preserve">  RADIOGRABADORA SONY</t>
  </si>
  <si>
    <t xml:space="preserve">  EQUIPO DE AUDIO SHURE</t>
  </si>
  <si>
    <t xml:space="preserve">  PODCASTUDIO BEHRINGER</t>
  </si>
  <si>
    <t xml:space="preserve">  DISCO DURO ADATA</t>
  </si>
  <si>
    <t xml:space="preserve">  BOCINAS ACTECK</t>
  </si>
  <si>
    <t xml:space="preserve">  SWITCH KVM</t>
  </si>
  <si>
    <t xml:space="preserve">  SWITCH 3COM</t>
  </si>
  <si>
    <t xml:space="preserve">  SWITCH LINKSYS</t>
  </si>
  <si>
    <t xml:space="preserve">  SERVIDOR DELL</t>
  </si>
  <si>
    <t xml:space="preserve">  SERVIDOR HP</t>
  </si>
  <si>
    <t xml:space="preserve">  ROUTER LINKSYS</t>
  </si>
  <si>
    <t xml:space="preserve">  ADAPTADOR WIRELESS EBEAM EDGE</t>
  </si>
  <si>
    <t xml:space="preserve">  TELEFONO</t>
  </si>
  <si>
    <t xml:space="preserve">  REGULADOR DE VOLTAJE</t>
  </si>
  <si>
    <t xml:space="preserve">  GRABADOR DE DVD/CD</t>
  </si>
  <si>
    <t xml:space="preserve">  PIZARRON INTERACTIVO</t>
  </si>
  <si>
    <t xml:space="preserve">  CARGADOR UNIVERSAL</t>
  </si>
  <si>
    <t xml:space="preserve">  ACCESS POINT TP-LINK</t>
  </si>
  <si>
    <t xml:space="preserve">  TEST PROBADOR Y MEDIDOR</t>
  </si>
  <si>
    <t xml:space="preserve">  ROUTER TP-LINK</t>
  </si>
  <si>
    <t xml:space="preserve">  ACONDICIONADOR AUTOMATICO DE TENSIÓN</t>
  </si>
  <si>
    <t xml:space="preserve">  AUDIFONOS DE DIADEMA</t>
  </si>
  <si>
    <t xml:space="preserve">  ACCESS POINT</t>
  </si>
  <si>
    <t xml:space="preserve">  PINZAS</t>
  </si>
  <si>
    <t xml:space="preserve">  ADAPTADOR USB</t>
  </si>
  <si>
    <t xml:space="preserve">  MEMORIA USB</t>
  </si>
  <si>
    <t>5150100266-1</t>
  </si>
  <si>
    <t xml:space="preserve">  COMPUTADORA PORTATIL LENOVO</t>
  </si>
  <si>
    <t>5150100267-1</t>
  </si>
  <si>
    <t xml:space="preserve">  IMPRESORA MULTIFUNCIONAL EPSON</t>
  </si>
  <si>
    <t>5150100268-1</t>
  </si>
  <si>
    <t xml:space="preserve">  IMPRESORA MULTIFUNCIONAL LASER HP</t>
  </si>
  <si>
    <t>5150100269-1</t>
  </si>
  <si>
    <t xml:space="preserve">  EQUIPO NAS</t>
  </si>
  <si>
    <t>5150100270-1</t>
  </si>
  <si>
    <t xml:space="preserve">  ACCESS POINT ARUBA 515</t>
  </si>
  <si>
    <t xml:space="preserve">  IMPRESORA LASSER</t>
  </si>
  <si>
    <t xml:space="preserve">  SISTEMA INALÁMBRICO DE RED Y CONECTIVIDAD (RADIO BASE, RADIO SUSCRIPTOR, FUENTE DE ALIMENTACION Y TORRE)</t>
  </si>
  <si>
    <t xml:space="preserve">  TABLETA DIGITALIZADORA</t>
  </si>
  <si>
    <t xml:space="preserve">  DVD ROM QUEMADOR EXTERNO</t>
  </si>
  <si>
    <t xml:space="preserve">  MONITOR DELL E2015HV</t>
  </si>
  <si>
    <t xml:space="preserve">  COMPUTADORA DE ESCRITORIO DELL OPTIPLEX 9020</t>
  </si>
  <si>
    <t xml:space="preserve">  IPAD</t>
  </si>
  <si>
    <t xml:space="preserve">  MULTIFUNCIONAL EPSON L220 </t>
  </si>
  <si>
    <t xml:space="preserve">  COMPUTADORA DE ESCRITORIO AIO BTX TODO EN UNO MODELO OPTIPLEX 7440</t>
  </si>
  <si>
    <t xml:space="preserve">  EQUIPO DE RED, VOZ Y DATOS</t>
  </si>
  <si>
    <t xml:space="preserve">  PANTALLA SCREEN MODELO MSE365</t>
  </si>
  <si>
    <t xml:space="preserve">  COMPRESOR DE AIRE DEWALT</t>
  </si>
  <si>
    <t xml:space="preserve">  PIZARRON INTERACTIVO MODELO: KAPP-IQ65 CONEXION VIA BLUETOOTH</t>
  </si>
  <si>
    <t xml:space="preserve">  DISCO DURO MODELO ST2000DM006 SEAGATE</t>
  </si>
  <si>
    <t xml:space="preserve">  SWITCH CISCO 48 P SG200-50 SERIE DNI20141641</t>
  </si>
  <si>
    <t xml:space="preserve">  SWITCH CISCO 48 P SG200-50 SERIE DNI20141646</t>
  </si>
  <si>
    <t xml:space="preserve">  SWITCH CISCO 48 P SG200-50 SERIE DNI203041T5</t>
  </si>
  <si>
    <t xml:space="preserve">  SWITCH CISCO 48 P SG200-50 SERIE DNI20141642</t>
  </si>
  <si>
    <t xml:space="preserve">  GRAVADOR DIGITAL PROVISION ISR SA 16200AHD-2L SERIE 345037RUW15461553</t>
  </si>
  <si>
    <t xml:space="preserve">  UNIDAD DE ESTADO SOLIDO KINGSTON TECHNOLOGY SSDN UV400 120GB</t>
  </si>
  <si>
    <t xml:space="preserve">  IMPRESORA EPSON ECOTANK L 1300 </t>
  </si>
  <si>
    <t xml:space="preserve">  VIDEO PROYECTOR EPSON POWERLITE 675WI 320 SERIE X29U740021L</t>
  </si>
  <si>
    <t xml:space="preserve">  VIDEO PROYECTOR EPSON POWERLITE 675WI 320 SERIE X29V7400049</t>
  </si>
  <si>
    <t xml:space="preserve">  VIDEO PROYECTOR EPSON POWERLITE 675WI 320 SERIE X29V7400243</t>
  </si>
  <si>
    <t xml:space="preserve">  VIDEO PROYECTOR EPSON POWERLITE 675WI 320 SERIE X29V7400373</t>
  </si>
  <si>
    <t xml:space="preserve">  VIDEO PROYECTOR EPSON POWERLITE 675WI 320 SERIE X29V7400620</t>
  </si>
  <si>
    <t xml:space="preserve">  IMPRESORA TODO EN UNO HP DESKJET GT 5820</t>
  </si>
  <si>
    <t xml:space="preserve">  DISCO DURO EXTERNO WD MY CLOUD DE 4TB COLOR BLANCO SERIE WCC7KONDA9N9</t>
  </si>
  <si>
    <t xml:space="preserve">  DISCO DURO EXTERNO WD MY CLOUD DE 4TB COLOR BLANCO SERIE WCC7KOXHJS15</t>
  </si>
  <si>
    <t xml:space="preserve">  EQUIPO DE ENERGIA ININTERRUMPIDA UPS MARCA ONGUARD MODELO T2K030I.07 SERIE 15T2KA-030X01006A</t>
  </si>
  <si>
    <t xml:space="preserve">  EQUIPO DE VIDEOCONFERENCIA LOGITECH 960-001054 CONFERENCING SYSTEM FOR BIG MEETING ROOMS, GROUP HD VIDEO/AUDIO</t>
  </si>
  <si>
    <t xml:space="preserve">  SISTEMA DE RADIO PARA INTERNET INALAMBRICO MODELO PMP1000</t>
  </si>
  <si>
    <t xml:space="preserve">  LAPTOP MODELO LATITUDE E7480</t>
  </si>
  <si>
    <t xml:space="preserve">  LABORATORIO DE IMPRESORAS 3D</t>
  </si>
  <si>
    <t xml:space="preserve">  COMPUTADORA MODELO OPTIPLEX AIO 7450</t>
  </si>
  <si>
    <t xml:space="preserve">  COMPUTADORA PORTATIL MODELO LATITUDE 3380</t>
  </si>
  <si>
    <t xml:space="preserve">  KIT PARA SITE BIBLIOTECA</t>
  </si>
  <si>
    <t xml:space="preserve">  COMPUTADORA PORTATIL MARCA DELL MODELO LATITUDE E3380  SERIE 3VSSDL2</t>
  </si>
  <si>
    <t xml:space="preserve">  COMPUTADORA PORTATIL MARCA DELL MODELO LATITUDE E3380 SERIE 4VS5DL2</t>
  </si>
  <si>
    <t xml:space="preserve">  SERVIDOR MARCAR DELL MODELO POWER EDGE R230</t>
  </si>
  <si>
    <t xml:space="preserve">  COMPUTADORA DE ESCRITORIO MARCA DELL OPTIPLEX 7460 AIO</t>
  </si>
  <si>
    <t xml:space="preserve">  NO BREAK UPS SU1500RTXL2UA MARCA TRIPPLITE</t>
  </si>
  <si>
    <t xml:space="preserve">  MULTIFUNCIONAL EPSON L3150</t>
  </si>
  <si>
    <t xml:space="preserve">  COMPUTADORA DE ESCRITORIO DELL INSPIRON 3647</t>
  </si>
  <si>
    <t xml:space="preserve">  MONITOR DELL E2216H</t>
  </si>
  <si>
    <t xml:space="preserve">  COMPUTADORA DE ESCRITORIO HO 22-3015LA</t>
  </si>
  <si>
    <t xml:space="preserve">  COMPUTADORA PORTATIL INSPIRON 5447</t>
  </si>
  <si>
    <t xml:space="preserve">  COMPUTADORA PORTATIL INSPIRON 5547</t>
  </si>
  <si>
    <t xml:space="preserve">  COMPUTADORA PORTATIL ASUS TRANSFORMER</t>
  </si>
  <si>
    <t xml:space="preserve">  VIDEO PROYECTOR EPSON BRINGHTLINK 595W</t>
  </si>
  <si>
    <t xml:space="preserve">  MULTIFUNCIONAL MONOCROMÁTICA DUPLEX SL-M4072FD</t>
  </si>
  <si>
    <t xml:space="preserve">  IMPRESORA MULTIFUNCIONAL PRO XPRES SL-M3370FD</t>
  </si>
  <si>
    <t xml:space="preserve">  FOTOCOPIDORA MULTIFUNCIONAL WORKCENTRE 3515</t>
  </si>
  <si>
    <t xml:space="preserve">  IMPRESORA B/N M2022W</t>
  </si>
  <si>
    <t xml:space="preserve">  IMPRESORA COLOR XPRESS C410W</t>
  </si>
  <si>
    <t xml:space="preserve">  IMPRESORA COLOR ECOTANK L575</t>
  </si>
  <si>
    <t xml:space="preserve">  IMPRESORA DE TARJETAS QUICKCARD 2 CARAS ZXP SERIES 3</t>
  </si>
  <si>
    <t xml:space="preserve">  IMPRESORA DE ETIQUETAS TT 203 DPI USB GK420T </t>
  </si>
  <si>
    <t xml:space="preserve">  DISCO DURO EXTERNO COLOR NEGRO 3TB 3.5PULG USB 3.0 NH03</t>
  </si>
  <si>
    <t xml:space="preserve">  DISCO DURO EXTERNO 3TB 3.5 BACKUP PLUS USB 3.0 SRD0NF2</t>
  </si>
  <si>
    <t xml:space="preserve">  DISCO DURO EXTERNO AHV100</t>
  </si>
  <si>
    <t xml:space="preserve">  LECTOR DE CODIGO DE BARRAS QD-2430-BKK1S</t>
  </si>
  <si>
    <t xml:space="preserve">  COMPUTADORA PORTATIL DELL INSPIRON 5502</t>
  </si>
  <si>
    <t xml:space="preserve">  COMPUTADORA DE ESCRITORIO AIO OPTIPLEX 7470</t>
  </si>
  <si>
    <t xml:space="preserve">  ROUTER ISR 4221</t>
  </si>
  <si>
    <t xml:space="preserve">  COMPUTADORA PORTATIL LATITUDE 5500</t>
  </si>
  <si>
    <t xml:space="preserve">  SWITCH LINKSYS LGS318P</t>
  </si>
  <si>
    <t xml:space="preserve">  ELECTRO-MAGNETICO</t>
  </si>
  <si>
    <t xml:space="preserve">  SERVIDOR DE RACK HP</t>
  </si>
  <si>
    <t xml:space="preserve">  SCANNER CANON</t>
  </si>
  <si>
    <t xml:space="preserve">  DOCUCOLOR XEROX</t>
  </si>
  <si>
    <t xml:space="preserve">  PANTALLA LED 8x3</t>
  </si>
  <si>
    <t xml:space="preserve">  PANTALLA LED 3x2</t>
  </si>
  <si>
    <t xml:space="preserve">  EQUIPO DE COMPUTO MAC</t>
  </si>
  <si>
    <t xml:space="preserve">  VIDEO PROYECTOR EPSON POWERLITE 675WI</t>
  </si>
  <si>
    <t xml:space="preserve">  TELÉFONO IP/SIP COLOR NEGRO</t>
  </si>
  <si>
    <t xml:space="preserve">  COMPUTADORA PORTATIL HP</t>
  </si>
  <si>
    <t xml:space="preserve">  IMPRESORA SAMSUNG</t>
  </si>
  <si>
    <t xml:space="preserve">  IMPRESORA HP</t>
  </si>
  <si>
    <t xml:space="preserve">  COMPUTADORA DE ESCRITORIO OPTIPLEX GX620</t>
  </si>
  <si>
    <t xml:space="preserve">  COMPUTADORA DE ESCRITORIO LANIX CORP 3190</t>
  </si>
  <si>
    <t xml:space="preserve">  MONITOR ACER</t>
  </si>
  <si>
    <t xml:space="preserve">  MONITOR LANIX</t>
  </si>
  <si>
    <t xml:space="preserve">  MONITOR DELL</t>
  </si>
  <si>
    <t xml:space="preserve">  MONITOR SAMSUNG</t>
  </si>
  <si>
    <t xml:space="preserve">  MONITOR LG</t>
  </si>
  <si>
    <t xml:space="preserve">  FIBRA ÓPTICA</t>
  </si>
  <si>
    <t xml:space="preserve">  COMPUTADORA DE ESCRITORIO</t>
  </si>
  <si>
    <t xml:space="preserve">  Refacciones y accesorios mayores para equipo de cómputo y de tecnología de la información</t>
  </si>
  <si>
    <t xml:space="preserve">  MALETIN PARA LAPTOP WENGER IMPULSE (NEGRO, 15 PULGADAS)</t>
  </si>
  <si>
    <t xml:space="preserve">  IMPRESORA MULTIFUNCIONAL EPSON L3110 </t>
  </si>
  <si>
    <t xml:space="preserve">  DESPACHADOR DE AGUA FRIA Y CALIENTE CON REFRIGERADOR MARCA MIRAGE</t>
  </si>
  <si>
    <t xml:space="preserve">  ENGARGOLADORA</t>
  </si>
  <si>
    <t xml:space="preserve">  RELOJ CHECADOR</t>
  </si>
  <si>
    <t xml:space="preserve">  VENTILADOR</t>
  </si>
  <si>
    <t xml:space="preserve">  HORNO DE MICROONDAS</t>
  </si>
  <si>
    <t xml:space="preserve">  DESPACHADOR DE AGUA</t>
  </si>
  <si>
    <t xml:space="preserve">  CAFETERA</t>
  </si>
  <si>
    <t xml:space="preserve">  GUILLOTINA</t>
  </si>
  <si>
    <t xml:space="preserve">  TRIPIE PARA MICROFONO</t>
  </si>
  <si>
    <t xml:space="preserve">  TRIPIE PARA BOCINA</t>
  </si>
  <si>
    <t xml:space="preserve">  EXTINGUIDOR</t>
  </si>
  <si>
    <t xml:space="preserve">  TRITURADORA DE PAPEL FELLOWES P35C</t>
  </si>
  <si>
    <t xml:space="preserve">  APARATOS TELEFONICOS CON FUNCIONES DE CONMUTADOR</t>
  </si>
  <si>
    <t xml:space="preserve">  DESPACHADOR DE AGUA FRIA Y CALIENTE MARCA GE MODELO GXCF06</t>
  </si>
  <si>
    <t xml:space="preserve">  ASTA BANDERA DE 2.0m, LATON PURO REMATE DE AGUILA</t>
  </si>
  <si>
    <t xml:space="preserve">  ASTA BANDERA DE 2.0m, LATON PURO REMATE DE LANZA</t>
  </si>
  <si>
    <t xml:space="preserve">  CAMARAS DE VIGILANCIA DE RED EXTERIOR MODELO M2025-LE</t>
  </si>
  <si>
    <t xml:space="preserve">  SISTEMA DE CONTROL DE ACCESO PRINCIPAL (INCLUYE PLUMA PARA CONTROL VEHICULAR)</t>
  </si>
  <si>
    <t xml:space="preserve">  DETECTOR DE HUMO</t>
  </si>
  <si>
    <t xml:space="preserve">  EQUIPO DE VIDEOVIGILANCIA</t>
  </si>
  <si>
    <t xml:space="preserve">  BAFLE</t>
  </si>
  <si>
    <t xml:space="preserve">  MICRÓFONO</t>
  </si>
  <si>
    <t xml:space="preserve">  TELEVISIÓN</t>
  </si>
  <si>
    <t>5210100111-1</t>
  </si>
  <si>
    <t xml:space="preserve">  VIDEO PROYECTOR EPSON BRINGHTLINK 725WI</t>
  </si>
  <si>
    <t>5210100111-2</t>
  </si>
  <si>
    <t xml:space="preserve">  GRABADORA</t>
  </si>
  <si>
    <t xml:space="preserve">  MICROFONOS</t>
  </si>
  <si>
    <t xml:space="preserve">  GRABADORA DE VOZ</t>
  </si>
  <si>
    <t xml:space="preserve">  TELEVISION LED 75" SMART TV MOD 75UH6550</t>
  </si>
  <si>
    <t xml:space="preserve">  PANTALLA DE PROYECCION EXTERNA MODELO MSF-406</t>
  </si>
  <si>
    <t xml:space="preserve">  PANTALLA DE PROYECCION ELECTRICA DE PARED MODELO MSE-213</t>
  </si>
  <si>
    <t xml:space="preserve">  PANTALLA DE PROYECCION TRIPIE EXTERNA MODELO MSF-366</t>
  </si>
  <si>
    <t xml:space="preserve">  PANTALLA MULTIMEDIA SREEN MSE-213 BCO 120" DIAG 2, 13X2 13 M</t>
  </si>
  <si>
    <t xml:space="preserve">  RADIOGRABADORA BLUETOOTH,USB,AUX,CD</t>
  </si>
  <si>
    <t xml:space="preserve">  SMART TV LG 60LB5830</t>
  </si>
  <si>
    <t xml:space="preserve">  EQUIPO DE AUDIO Y SONIDO</t>
  </si>
  <si>
    <t xml:space="preserve">  VIDEOPROYECTOR BENQ MODELO MS524 3200 LUMENES SVGA 800x600 HDMI</t>
  </si>
  <si>
    <t xml:space="preserve">  SMART TV LG LED 60" MODELO 60LF6100</t>
  </si>
  <si>
    <t xml:space="preserve">  GRABADORA DIGITAL MARCA COBY MODELO CXR500-86</t>
  </si>
  <si>
    <t xml:space="preserve">  VIDEOPROYECTOR BENQ MODELO MX525 3200 LUMENES 1024x768</t>
  </si>
  <si>
    <t xml:space="preserve">  ACCESS POINT INALAMBRICO TPLINK 300MBPS PARA MONTAJE EN TECHO</t>
  </si>
  <si>
    <t xml:space="preserve">  BAFFLE (SISTEMA DE ALTAVOZ PORTATIL)</t>
  </si>
  <si>
    <t xml:space="preserve">  CABLES HDMI</t>
  </si>
  <si>
    <t xml:space="preserve">  CAMARA CANON</t>
  </si>
  <si>
    <t>5230100067-4</t>
  </si>
  <si>
    <t xml:space="preserve">  CAMARA DE VIDEO DIGITAL</t>
  </si>
  <si>
    <t xml:space="preserve">  TRIPIE CÁMARA FOTOGRÁFICA</t>
  </si>
  <si>
    <t xml:space="preserve">  CAMARA DIGITAL CANON POWERSHOT SX410 COLOR NEGRO</t>
  </si>
  <si>
    <t xml:space="preserve">  DRONE CUADRONE ELITE ROJO</t>
  </si>
  <si>
    <t xml:space="preserve">  TEATRO EN CASA BLUERAY 3D 5.1 MODELO HTJ5500K/ZX</t>
  </si>
  <si>
    <t xml:space="preserve">  CAMARA TIPO BALA PROVISION ISR/ECO AHD 1080P/25MTS IR/LENTE 3.6MM/D/N</t>
  </si>
  <si>
    <t xml:space="preserve">  DRON MAVIC PRO FLY MORE COMBO DJI </t>
  </si>
  <si>
    <t xml:space="preserve">  CAMARA CANONO REBEL T6 NEGRO 18 MP</t>
  </si>
  <si>
    <t xml:space="preserve">  CAMARA NIKON D5600</t>
  </si>
  <si>
    <t xml:space="preserve">  CAMARA GO PRO HERO 7</t>
  </si>
  <si>
    <t xml:space="preserve">  CAMARA DE VIDEOVIGILANCIA</t>
  </si>
  <si>
    <t xml:space="preserve">  MESA CON RUEDAS</t>
  </si>
  <si>
    <t xml:space="preserve">  CABALLETE</t>
  </si>
  <si>
    <t>5290100145-1</t>
  </si>
  <si>
    <t xml:space="preserve">  BATIDORA 5qt/4.7Lt KITCHENAID</t>
  </si>
  <si>
    <t>5290100145-2</t>
  </si>
  <si>
    <t>5290100145-3</t>
  </si>
  <si>
    <t xml:space="preserve">  SILLA VERDE</t>
  </si>
  <si>
    <t xml:space="preserve">  SILLA NEGRA ANTIESTATICA</t>
  </si>
  <si>
    <t xml:space="preserve">  PUPITRE MESA BANCO</t>
  </si>
  <si>
    <t xml:space="preserve">  PIZARRÓN DE CRISTAL</t>
  </si>
  <si>
    <t xml:space="preserve">  PANTALLA DE PROYECCION STAR DRAPER </t>
  </si>
  <si>
    <t xml:space="preserve">  GUITARRA</t>
  </si>
  <si>
    <t xml:space="preserve">  MESA BINARIA</t>
  </si>
  <si>
    <t xml:space="preserve">  MESA CON PORTATECLADO</t>
  </si>
  <si>
    <t xml:space="preserve">  MESA DE COMPUTACIÓN</t>
  </si>
  <si>
    <t xml:space="preserve">  MESA DE TRABAJO</t>
  </si>
  <si>
    <t xml:space="preserve">  PINTARRON BLANCO</t>
  </si>
  <si>
    <t xml:space="preserve">  TRIPIE PARA CÁMARA</t>
  </si>
  <si>
    <t xml:space="preserve">  JABALINA DE ALUMINIO</t>
  </si>
  <si>
    <t xml:space="preserve">  SISTEMA GNSS RTK, MARCA HI-TARGET, V30 PLUS</t>
  </si>
  <si>
    <t xml:space="preserve">  TABLERO DE BASQUETBOL</t>
  </si>
  <si>
    <t xml:space="preserve">  LABORATORIO IOT</t>
  </si>
  <si>
    <t>5290100170-1</t>
  </si>
  <si>
    <t xml:space="preserve">  MESA DE ACERO INOXIDABLE</t>
  </si>
  <si>
    <t xml:space="preserve">  SILLA ANTIESTATICA PARA LABORATORIOS </t>
  </si>
  <si>
    <t xml:space="preserve">  RECAMARA PARA TALLER DE TURISMO</t>
  </si>
  <si>
    <t xml:space="preserve">  PAQUETE BOOTH RESTAURANTERO</t>
  </si>
  <si>
    <t xml:space="preserve">  ESTUFA MULTIPLE MODELO MASTER TURBO</t>
  </si>
  <si>
    <t xml:space="preserve">  HORNO DE CONVECCIÓN MODELO HC-36 C MASTER</t>
  </si>
  <si>
    <t xml:space="preserve">  CAMPANA CON FILTROS PARA GRASA EN ACERO INOXIDABLE</t>
  </si>
  <si>
    <t xml:space="preserve">  FREGADERO TRIPLE</t>
  </si>
  <si>
    <t xml:space="preserve">  FREGADERO DOBLE</t>
  </si>
  <si>
    <t xml:space="preserve">  LAVAMANOS DE PARED</t>
  </si>
  <si>
    <t xml:space="preserve">  REFRIGERADOR VERTICAL MODELO VR 35 2P</t>
  </si>
  <si>
    <t xml:space="preserve">  CONGELADOR HORIZONTAL FFC13</t>
  </si>
  <si>
    <t xml:space="preserve">  ESTACIÓN PARA CANTINERO MÓVIL</t>
  </si>
  <si>
    <t xml:space="preserve">  MANGUERA DE PRELAVADO A CUBIERTA MODELO 5PR8D00</t>
  </si>
  <si>
    <t xml:space="preserve">  MESA PARA 4 PERSONAS MODELO PALERMO</t>
  </si>
  <si>
    <t xml:space="preserve">  HORNO COMBINADO ELECTRICO MODELO Q-60 4 CHAROLAS</t>
  </si>
  <si>
    <t xml:space="preserve">  EQUIPO DE SONIDO PARA BIBLIOTECA</t>
  </si>
  <si>
    <t xml:space="preserve">  MODULOS SIMULADOR DE AGENCIA DE VIAJES PARA TALLER TURISMO</t>
  </si>
  <si>
    <t xml:space="preserve">  MESA DE TRABAJO TIPO ISLA</t>
  </si>
  <si>
    <t xml:space="preserve">  MESA BASE</t>
  </si>
  <si>
    <t xml:space="preserve">  AMASADORA 20Lt TAHONA</t>
  </si>
  <si>
    <t xml:space="preserve">  FERMENTADORA DE CHAROLAS</t>
  </si>
  <si>
    <t xml:space="preserve">  HORNO 2 GAVETAS P/4 CHAROLAS</t>
  </si>
  <si>
    <t xml:space="preserve">  SET DE JARDIN 8 PIEZAS</t>
  </si>
  <si>
    <t xml:space="preserve">  ESTACION TOPOGRAFICA</t>
  </si>
  <si>
    <t xml:space="preserve">  CONGELADOR 8.7' DANBY 4.9</t>
  </si>
  <si>
    <t xml:space="preserve">  FREIDOR ELECTRICO SAN-SON CAPACIDAD 4.5L</t>
  </si>
  <si>
    <t xml:space="preserve">  ÁRBOL NAVIDEÑO</t>
  </si>
  <si>
    <t xml:space="preserve">  BICICLETA</t>
  </si>
  <si>
    <t xml:space="preserve">  BASCULA CON ESTADIMETRO DE 160KM</t>
  </si>
  <si>
    <t xml:space="preserve">  SILLA DE RUEDAS</t>
  </si>
  <si>
    <t xml:space="preserve">  AUTOMOVILES</t>
  </si>
  <si>
    <t xml:space="preserve">  CAMIONETAS DE CARGA LIGERA</t>
  </si>
  <si>
    <t xml:space="preserve">  URBAN 15 PASAJEROS</t>
  </si>
  <si>
    <t xml:space="preserve">  PODADORA</t>
  </si>
  <si>
    <t xml:space="preserve">  DESMALEZADORA</t>
  </si>
  <si>
    <t xml:space="preserve">  SOPLADORA ASPIRADORA</t>
  </si>
  <si>
    <t xml:space="preserve">  LABORATORIO DE ENTRENAMIENTO CNC</t>
  </si>
  <si>
    <t xml:space="preserve">  ESMERILADORA(-MÁQUINA-HERRAMIENTAS)</t>
  </si>
  <si>
    <t xml:space="preserve">  MAQUINA SOLDADORA MULTIPROCESOS CON CARETA MODULAR MODELO MIG 210 MP TIG </t>
  </si>
  <si>
    <t xml:space="preserve">  MAQUINA 3 EN 1 DOBLADORA, ROLADORA Y CORTADORA CON BASE PARA MAQUINA</t>
  </si>
  <si>
    <t xml:space="preserve">  TALADRO DE COLUMNA MODELO KB 32SF</t>
  </si>
  <si>
    <t xml:space="preserve">  DOBLADORA DE TUBO HIDRAULICA MODELO 128 112</t>
  </si>
  <si>
    <t xml:space="preserve">  ESMERIL CON BANCO INCLUIDO MODELO DSB 200 D</t>
  </si>
  <si>
    <t xml:space="preserve">  ESTACION DIDACTICA CON EQUIPO DE HIDRAULICA ELECTROHIDRAULICA CON CONTROL LOGICO PROGRAMABLE MARCA HRE HIDRAULIC</t>
  </si>
  <si>
    <t xml:space="preserve">  ESTACION DIDACTICA CON EQUIPO DE NEUMATICA MARCA PRAKTAL, MODELO PKT-LE</t>
  </si>
  <si>
    <t xml:space="preserve">  MODULO DE CONTROL LOGICO UNIDAD DEL PLC (4)</t>
  </si>
  <si>
    <t xml:space="preserve">  UNIDAD PORTATIL DE AIRE ACODICIONADO MARCA YORK, MODELO YUBFZC12BAGAI1.0.T.R. 110 V. REFRIGERANTE ECOLOGICO R410A, SOLO FRIO.</t>
  </si>
  <si>
    <t xml:space="preserve">  SISTEMA DE AIRE ACONDICIONADO</t>
  </si>
  <si>
    <t xml:space="preserve">  WALKIE-TALKIE</t>
  </si>
  <si>
    <t xml:space="preserve">  RADIO DE INTERCOMUNICACION</t>
  </si>
  <si>
    <t xml:space="preserve">  SISTEMA DE VIDEO VIGILANCIA PARA EXTERIOR</t>
  </si>
  <si>
    <t xml:space="preserve">  CONMUTADOR (SISTEMA HIBRIDO IP PBX) MARCA PANASONIC MODELO KX-NS500LA</t>
  </si>
  <si>
    <t xml:space="preserve">  RADIO DE INTERCOMUNICACION MIDLAND MODELO GXT860VP4</t>
  </si>
  <si>
    <t xml:space="preserve">  RADIOGRABADORA SONY MODELO ZS-RS70BT</t>
  </si>
  <si>
    <t xml:space="preserve">  JUMP DE FIBRA OPTICA</t>
  </si>
  <si>
    <t xml:space="preserve">  MEDIDOR MULTIFUNCIONAL MARCA ELSTER SOLUTION, PANTALLA LCD </t>
  </si>
  <si>
    <t xml:space="preserve">  DIABLITO</t>
  </si>
  <si>
    <t xml:space="preserve">  ESCALERA</t>
  </si>
  <si>
    <t xml:space="preserve">  TALADRO</t>
  </si>
  <si>
    <t xml:space="preserve">  ASPIRADORA</t>
  </si>
  <si>
    <t>5670100174-1</t>
  </si>
  <si>
    <t xml:space="preserve">  ROTOMARTILLO</t>
  </si>
  <si>
    <t>5670100175-1</t>
  </si>
  <si>
    <t xml:space="preserve">  HIDROLAVADORA KARCHER</t>
  </si>
  <si>
    <t>5670100176-1</t>
  </si>
  <si>
    <t xml:space="preserve">  DESBROZADORA</t>
  </si>
  <si>
    <t xml:space="preserve">  CORTASETOS CON MOTOR ( A COMBUSTIBLE )</t>
  </si>
  <si>
    <t xml:space="preserve">  MOTOSIERRA DE 18 PULGADAS</t>
  </si>
  <si>
    <t xml:space="preserve">  TRITURADORA PAPEL</t>
  </si>
  <si>
    <t xml:space="preserve">  COMPRESOR DE BANDA 110 VOLT 1750 RPM .5 HP 40LT 125PSI</t>
  </si>
  <si>
    <t xml:space="preserve">  TORNO HORIZONTAL MODELO C0636A TOP MARCA ARIES</t>
  </si>
  <si>
    <t xml:space="preserve">  SOFTWARE DE SIMULACION QUIMICA MARCA SES MODELO SUNFLOWER</t>
  </si>
  <si>
    <t xml:space="preserve">  MAQUINA PARA FUNDIR ALUMNINIO MARCA GOLDSMITH</t>
  </si>
  <si>
    <t xml:space="preserve">  KIT DE ELECTRONICA</t>
  </si>
  <si>
    <t xml:space="preserve">  KIT DE HERRAMIENTAS LABORATORIO PESADO</t>
  </si>
  <si>
    <t xml:space="preserve">  PATIN HIDRAUBLICO DE 3 TONELADAS MARCA TRUPER MODELO PAT 3NY</t>
  </si>
  <si>
    <t xml:space="preserve">  PODADORA HONDA 5.5 HP MZCG-1724543</t>
  </si>
  <si>
    <t xml:space="preserve">  SOPLADORA HONDA BR-420 369166301</t>
  </si>
  <si>
    <t xml:space="preserve">  EXTINTOR DE CO2</t>
  </si>
  <si>
    <t xml:space="preserve">  PARARRAYOS</t>
  </si>
  <si>
    <t xml:space="preserve">  BOMBA DE VACÌO</t>
  </si>
  <si>
    <t xml:space="preserve">  SISTEMA INTEGRAL DE AVISO DE EMERGENCIA</t>
  </si>
  <si>
    <t xml:space="preserve">  SISTEMA DE PROTECCION ATMOSFERICA MODELO KDA05 (PARARAYOS)</t>
  </si>
  <si>
    <t xml:space="preserve">  EXTINTOR TIPO ABC POLVO QUIMICO SECO DE 9KG</t>
  </si>
  <si>
    <t>a)</t>
  </si>
  <si>
    <t>b)</t>
  </si>
  <si>
    <t>c)</t>
  </si>
  <si>
    <t>a) NOTAS DE GESTIÓN ADMINISTRATIVA</t>
  </si>
  <si>
    <t>1.</t>
  </si>
  <si>
    <t>Autorización e Historia</t>
  </si>
  <si>
    <t xml:space="preserve">2.     </t>
  </si>
  <si>
    <t>Panorama Económico y Financiero</t>
  </si>
  <si>
    <t>3.</t>
  </si>
  <si>
    <t>Organización y Objeto Social</t>
  </si>
  <si>
    <t>d)</t>
  </si>
  <si>
    <t>e)</t>
  </si>
  <si>
    <t>f)</t>
  </si>
  <si>
    <t>g)</t>
  </si>
  <si>
    <t>4.</t>
  </si>
  <si>
    <t>Bases de Preparación de los Estados Financieros</t>
  </si>
  <si>
    <t>5.</t>
  </si>
  <si>
    <t>Políticas de Contabilidad Significativas</t>
  </si>
  <si>
    <t>h)</t>
  </si>
  <si>
    <t>i)</t>
  </si>
  <si>
    <t>j)</t>
  </si>
  <si>
    <t xml:space="preserve">6.     </t>
  </si>
  <si>
    <t>Posición en Moneda Extranjera y Protección por Riesgo Cambiario</t>
  </si>
  <si>
    <t xml:space="preserve">7. </t>
  </si>
  <si>
    <t>Reporte Analítico del Activo</t>
  </si>
  <si>
    <t>Adicionalmente, se deben incluir las explicaciones de las principales variaciones en el activo, en cuadros comparativos como sigue:</t>
  </si>
  <si>
    <t xml:space="preserve">8.     </t>
  </si>
  <si>
    <t>Fideicomisos, Mandatos y Análogos</t>
  </si>
  <si>
    <t xml:space="preserve">9.   </t>
  </si>
  <si>
    <t>Reporte de la Recaudación</t>
  </si>
  <si>
    <t>Análisis del comportamiento de la recaudación correspondiente al ente público o cualquier tipo de ingreso, de forma separada los ingresos locales de los federales.</t>
  </si>
  <si>
    <t>Proyección de la recaudación e ingresos en el mediano plazo.</t>
  </si>
  <si>
    <t>10.</t>
  </si>
  <si>
    <t>Información sobre la Deuda y el Reporte Analítico de la Deuda</t>
  </si>
  <si>
    <t xml:space="preserve">11. </t>
  </si>
  <si>
    <t>Calificaciones otorgadas</t>
  </si>
  <si>
    <t xml:space="preserve">12. </t>
  </si>
  <si>
    <t>Proceso de Mejora</t>
  </si>
  <si>
    <t xml:space="preserve">13. </t>
  </si>
  <si>
    <t>Información por Segmentos</t>
  </si>
  <si>
    <t>Eventos Posteriores al Cierre</t>
  </si>
  <si>
    <t>Partes Relacionadas</t>
  </si>
  <si>
    <t>b) NOTAS DE DESGLOSE</t>
  </si>
  <si>
    <r>
      <t xml:space="preserve">I)    </t>
    </r>
    <r>
      <rPr>
        <b/>
        <sz val="7"/>
        <rFont val="Times New Roman"/>
        <family val="1"/>
      </rPr>
      <t/>
    </r>
  </si>
  <si>
    <t>NOTAS AL ESTADO DE ACTIVIDADES</t>
  </si>
  <si>
    <t>Ingresos y Otros Beneficios</t>
  </si>
  <si>
    <t>IMPUESTOS</t>
  </si>
  <si>
    <t>PARTICIPACIONES, APORTACIONES, CONVENIOS, INCENTIVOS DERIVADOS DE LA COLABORACIÓN FISCAL Y FONDOS DISTINTOS DE APORTACIONES</t>
  </si>
  <si>
    <t>OTROS INGRESOS Y BENEFICIOS VARIOS</t>
  </si>
  <si>
    <t>%</t>
  </si>
  <si>
    <t>IMPUESTOS SOBRE LOS INGRESOS</t>
  </si>
  <si>
    <t>PARTICIPACIONES</t>
  </si>
  <si>
    <t>Participaciones, Aportaciones, Convenios, Incentivos Derivados de la Colaboración Fiscal, Fondos Distintos de Aportaciones, Transferencias, Asignaciones, Subsidios y Subvenciones, y Pensiones y Jubilaciones</t>
  </si>
  <si>
    <t>Subtotal</t>
  </si>
  <si>
    <t>APORTACIONES</t>
  </si>
  <si>
    <t>CONVENIOS</t>
  </si>
  <si>
    <t>INCENTIVOS DERIVADOS DE LA COLABORACIÓN FISCAL</t>
  </si>
  <si>
    <t>FONDOS DISTINTOS DE APORTACIONES</t>
  </si>
  <si>
    <t>TRANSFERENCIAS Y ASIGNACIONES</t>
  </si>
  <si>
    <t>SUBSIDIOS Y SUBVENCIONES</t>
  </si>
  <si>
    <t>PENSIONES Y JUBILACIONES</t>
  </si>
  <si>
    <t>Gastos y Otras Pérdidas:</t>
  </si>
  <si>
    <t>SERVICIOS PERSONALES</t>
  </si>
  <si>
    <t>TRANSFERENCIAS INTERNAS Y ASIGNACIONES AL SECTOR PÚBLICO</t>
  </si>
  <si>
    <t>INTERESES DE LA DEUDA PÚBLICA</t>
  </si>
  <si>
    <t>ESTIMACIONES, DEPRECIACIONES, DETERIOROS, OBSOLESCENCIA Y AMORTIZACIONES</t>
  </si>
  <si>
    <t>INVERSIÓN PÚBLICA NO CAPITALIZABLE</t>
  </si>
  <si>
    <t>REMUNERACIONES AL PERSONAL DE CARÁCTER PERMANENTE</t>
  </si>
  <si>
    <t>ASIGNACIONES AL SECTOR PÚBLICO</t>
  </si>
  <si>
    <t>PARTICIPACIONES DE LA FEDERACIÓN A ENTIDADES FEDERATIVAS Y MUNICIPIOS</t>
  </si>
  <si>
    <t>INTERESES DE LA DEUDA PÚBLICA INTERNA</t>
  </si>
  <si>
    <t>DEPRECIACIÓN DE BIENES MUEBLES</t>
  </si>
  <si>
    <t>CONSTRUCCIÓN EN BIENES NO CAPITALIZABLE</t>
  </si>
  <si>
    <t xml:space="preserve"> Inversión Pública</t>
  </si>
  <si>
    <r>
      <t xml:space="preserve">II)     </t>
    </r>
    <r>
      <rPr>
        <b/>
        <sz val="7"/>
        <rFont val="Times New Roman"/>
        <family val="1"/>
      </rPr>
      <t/>
    </r>
  </si>
  <si>
    <t>NOTAS AL ESTADO DE SITUACIÓN FINANCIERA</t>
  </si>
  <si>
    <t>·</t>
  </si>
  <si>
    <t>A continuación se relacionan las cuentas que integran el rubro de efectivo y equivalentes:</t>
  </si>
  <si>
    <t>EFECTIVO</t>
  </si>
  <si>
    <t>OTROS EFECTIVOS Y EQUIVALENTES</t>
  </si>
  <si>
    <t>Efectivo</t>
  </si>
  <si>
    <t>Representa el monto en dinero propiedad del ente público en caja y aquel que está a su cuidado y administración.</t>
  </si>
  <si>
    <t>CAJA CHICA</t>
  </si>
  <si>
    <t>Bancos/Tesorería</t>
  </si>
  <si>
    <t>Banco</t>
  </si>
  <si>
    <t>Inversiones Temporales</t>
  </si>
  <si>
    <t>Fondos con Afectación Específica</t>
  </si>
  <si>
    <t xml:space="preserve">Representan el monto de los fondos con afectación específica que deben financiar determinados gastos o actividades. </t>
  </si>
  <si>
    <t xml:space="preserve">Derechos a recibir Efectivo y Equivalentes y Bienes o Servicios </t>
  </si>
  <si>
    <t>2.</t>
  </si>
  <si>
    <t>DERECHOS A RECIBIR EFECTIVO O EQUIVALENTES</t>
  </si>
  <si>
    <t xml:space="preserve">Cuentas por Cobrar a Corto Plazo </t>
  </si>
  <si>
    <t>Representa el monto de los derechos de cobro a favor del ente público, cuyo origen es distinto de los ingresos por contribuciones, productos y aprovechamientos, que serán exigibles en un plazo menor o igual a doce meses.</t>
  </si>
  <si>
    <t>Ingresos por Venta de Bienes y Prestación de Servicios de Entidades Paraestatales y Fideicomisos No Empresariales y No Financieros</t>
  </si>
  <si>
    <t>Deudores Diversos por Cobrar a Corto Plazo</t>
  </si>
  <si>
    <t>Otros Derechos a recibir Efectivo y Equivalentes a Corto Plazo</t>
  </si>
  <si>
    <t>Anticipo a Proveedores por Adquisición de Bienes y Prestación de Servicios a Corto Plazo</t>
  </si>
  <si>
    <t>Inventarios</t>
  </si>
  <si>
    <t>6.</t>
  </si>
  <si>
    <t>7.</t>
  </si>
  <si>
    <t>8.</t>
  </si>
  <si>
    <t>MOBILIARIO Y EQUIPO DE ADMINISTRACIÓN</t>
  </si>
  <si>
    <t>MOBILIARIO Y EQUIPO EDUCACIONAL Y RECREATIVO</t>
  </si>
  <si>
    <t>VEHÍCULOS Y EQUIPO DE TRANSPORTE</t>
  </si>
  <si>
    <t>MAQUINARIA, OTROS EQUIPOS Y HERRAMIENTAS</t>
  </si>
  <si>
    <t xml:space="preserve">Total </t>
  </si>
  <si>
    <t>VIVIENDAS</t>
  </si>
  <si>
    <t>BIENES INMUEBLES, INFRAESTRUCTURA Y CONSTRUCCIONES EN PROCESO</t>
  </si>
  <si>
    <t>Depreciaciones</t>
  </si>
  <si>
    <t>DEPRECIACIÓN ACUMULADA DE BIENES MUEBLES</t>
  </si>
  <si>
    <t>DEPRECIACIÓN, DETERIORO Y AMORTIZACIÓN ACUMULADA DE BIENES</t>
  </si>
  <si>
    <t>9.</t>
  </si>
  <si>
    <t>SOFTWARE</t>
  </si>
  <si>
    <t>LICENCIAS</t>
  </si>
  <si>
    <t>Activo Diferido</t>
  </si>
  <si>
    <t>OTROS ACTIVOS DIFERIDOS</t>
  </si>
  <si>
    <t>ACTIVOS DIFERIDOS</t>
  </si>
  <si>
    <t>Amortizaciones</t>
  </si>
  <si>
    <t>AMORTIZACIÓN ACUMULADA DE ACTIVOS INTANGIBLES</t>
  </si>
  <si>
    <t>11.</t>
  </si>
  <si>
    <t>VALORES EN GARANTÍA</t>
  </si>
  <si>
    <t>BIENES EN GARANTÍA (EXCLUYE DEPÓSITOS DE FONDOS)</t>
  </si>
  <si>
    <t>Otros Activos No Circulantes</t>
  </si>
  <si>
    <t>BIENES EN CONCESIÓN</t>
  </si>
  <si>
    <t>BIENES EN ARRENDAMIENTO FINANCIERO</t>
  </si>
  <si>
    <t>Cuentas y Documentos por pagar</t>
  </si>
  <si>
    <t>Servicios Personales por Pagar a Corto Plazo</t>
  </si>
  <si>
    <t>Proveedores por Pagar a Corto Plazo</t>
  </si>
  <si>
    <t>Representa los adeudos con proveedores derivados de operaciones del ente público, con vencimiento menor o igual a doce meses.</t>
  </si>
  <si>
    <t>Fondos y Bienes de Terceros en Garantía y/o Administración</t>
  </si>
  <si>
    <t>Pasivos Diferidos</t>
  </si>
  <si>
    <t xml:space="preserve">Se informará de las cuentas de los pasivos diferidos por tipo, monto y naturaleza, así como las características significativas que les impacten o pudieran impactarles financieramente.
</t>
  </si>
  <si>
    <t xml:space="preserve">Otros Pasivos </t>
  </si>
  <si>
    <t xml:space="preserve">III)   </t>
  </si>
  <si>
    <t>NOTAS AL ESTADO DE VARIACIÓN EN LA HACIENDA PÚBLICA</t>
  </si>
  <si>
    <t>Se informará de manera agrupada, acerca del monto y procedencia de los recursos que modifican al patrimonio generado.</t>
  </si>
  <si>
    <t xml:space="preserve">IV)   </t>
  </si>
  <si>
    <t>NOTAS AL ESTADO DE FLUJOS DE EFECTIVO</t>
  </si>
  <si>
    <t xml:space="preserve">Efectivo   </t>
  </si>
  <si>
    <t xml:space="preserve">Bancos/Dependencias y Otros </t>
  </si>
  <si>
    <t xml:space="preserve">Inversiones Temporales (Hasta 3 meses) </t>
  </si>
  <si>
    <t xml:space="preserve">Fondos con Afectación Específica </t>
  </si>
  <si>
    <t xml:space="preserve">Depósitos de Fondos de Terceros en Garantía y/o Administración
</t>
  </si>
  <si>
    <t>Otros Efectivos y Equivalentes</t>
  </si>
  <si>
    <t>Adquisiciones de Actividades de Inversión efectivamente pagadas</t>
  </si>
  <si>
    <t xml:space="preserve">Bienes Inmuebles, Infraestructura y Construcciones en Proceso
</t>
  </si>
  <si>
    <t>Terrenos</t>
  </si>
  <si>
    <t>Viviendas</t>
  </si>
  <si>
    <t xml:space="preserve">Edificios no Habitacionales </t>
  </si>
  <si>
    <t xml:space="preserve">Infraestructura </t>
  </si>
  <si>
    <t xml:space="preserve">Construcciones en Proceso en Bienes de Dominio Público
</t>
  </si>
  <si>
    <t>Construcciones en Proceso en Bienes Propios</t>
  </si>
  <si>
    <t xml:space="preserve">Otros Bienes Inmuebles </t>
  </si>
  <si>
    <t xml:space="preserve">Mobiliario y Equipo de Administración </t>
  </si>
  <si>
    <t xml:space="preserve">Mobiliario y Equipo Educacional y Recreativo </t>
  </si>
  <si>
    <t xml:space="preserve">Equipo e Instrumental Médico y de Laboratorio </t>
  </si>
  <si>
    <t xml:space="preserve">Vehículos y Equipo de Transporte </t>
  </si>
  <si>
    <t xml:space="preserve">Equipo de Defensa y Seguridad </t>
  </si>
  <si>
    <t xml:space="preserve">Colecciones, Obras de Arte y Objetos Valiosos </t>
  </si>
  <si>
    <t xml:space="preserve">Activos Biológicos </t>
  </si>
  <si>
    <t xml:space="preserve">Otras Inversiones </t>
  </si>
  <si>
    <t>CONCILIACION DE FLUJOS DE EFECTIVO NETOS</t>
  </si>
  <si>
    <t>Resultado del Ejercicio Ahorro /Desahorro</t>
  </si>
  <si>
    <t>Movimientos de partidas (o rubros) que no afectan al efectivo</t>
  </si>
  <si>
    <t>Ganancia/pérdida en venta de bienes muebles, inmuebles e intangibles</t>
  </si>
  <si>
    <t xml:space="preserve">Flujos de Efectivo Netos de las  Actividades de Operación </t>
  </si>
  <si>
    <t xml:space="preserve">V) </t>
  </si>
  <si>
    <t>CONCILIACIÓN ENTRE LOS INGRESOS PRESUPUESTARIOS Y CONTABLES, ASÍ COMO ENTRE LOS EGRESOS PRESUPUESTARIOS Y LOS GASTOS CONTABLES</t>
  </si>
  <si>
    <t>c) NOTAS DE MEMORIA (CUENTAS DE ORDEN)</t>
  </si>
  <si>
    <t>Cuentas de Orden Contables</t>
  </si>
  <si>
    <t>CUENTAS DE ORDEN CONTABLES</t>
  </si>
  <si>
    <t>Cuentas de Orden Presupuestario</t>
  </si>
  <si>
    <t xml:space="preserve">Cuentas de Orden Presupuestarias de Ingresos
</t>
  </si>
  <si>
    <t>Ley de Ingresos Estimada</t>
  </si>
  <si>
    <t>Ley de Ingresos por Ejecutar</t>
  </si>
  <si>
    <t xml:space="preserve">Modificaciones a la Ley de Ingresos Estimada </t>
  </si>
  <si>
    <t xml:space="preserve">Ley de Ingresos Devengada </t>
  </si>
  <si>
    <t>Ley de Ingresos Recaudada</t>
  </si>
  <si>
    <t>Cuentas de Orden Presupuestarias de Egresos</t>
  </si>
  <si>
    <t>Presupuesto de Egresos Aprobado</t>
  </si>
  <si>
    <t>Presupuesto de Egresos por Ejercer</t>
  </si>
  <si>
    <t>Modificaciones al Presupuesto de Egresos Aprobado</t>
  </si>
  <si>
    <t xml:space="preserve">Presupuesto de Egresos Comprometido </t>
  </si>
  <si>
    <t>Presupuesto de Egresos Devengado</t>
  </si>
  <si>
    <t>Presupuesto de Egresos Ejercido</t>
  </si>
  <si>
    <t>Presupuesto de Egresos Pagado</t>
  </si>
  <si>
    <t>Notas a los Estados Financieros</t>
  </si>
  <si>
    <t>Fecha de creación del ente público: 08 de julio 2013</t>
  </si>
  <si>
    <t>Incremento en inversiones producido por revaluación</t>
  </si>
  <si>
    <r>
      <t xml:space="preserve"> La Universidad  Tecnológica de Calvillo actualmente cuenta con tres principales fuentes de financiamientos que corresponden a la recepción de recursos provenientes del </t>
    </r>
    <r>
      <rPr>
        <sz val="10"/>
        <color rgb="FF000000"/>
        <rFont val="Arial"/>
        <family val="2"/>
      </rPr>
      <t xml:space="preserve">convenio específico para la asignación de recursos de recursos financieros para la operación de las Universidades Tecnológicas para el ejercicio fiscal 2023 y </t>
    </r>
    <r>
      <rPr>
        <sz val="10"/>
        <color theme="1"/>
        <rFont val="Arial"/>
        <family val="2"/>
      </rPr>
      <t>recursos propios, con dichos recursos cubre las necesidades propias de la operación que  se aplican en el capítulo 1000, 2000 y 3000 , quedando  poco recurso para el crecimiento en infraestructura educativa e inclusive para el propio mantenimiento de la ya existente; los gastos de operación van en incremento, principalmente a causa de la inflación misma en los productos y servicios de tal forma que será necesario buscar la forma de generar ingresos propios y solicitar apoyo al Estado y/o a la Federación, así como implementar políticas que favorezcan el máximo aprovechamiento de los recursos económicos, materiales y humanos con los que se cuenta actualmente.</t>
    </r>
  </si>
  <si>
    <r>
      <t xml:space="preserve">Representa el monto de efectivo disponible propiedad de </t>
    </r>
    <r>
      <rPr>
        <b/>
        <i/>
        <sz val="10"/>
        <color theme="1"/>
        <rFont val="Arial"/>
        <family val="2"/>
      </rPr>
      <t>ENTE/INSTITUTO</t>
    </r>
    <r>
      <rPr>
        <sz val="10"/>
        <color theme="1"/>
        <rFont val="Arial"/>
        <family val="2"/>
      </rPr>
      <t>, en instituciones bancarias, su importe se integra por:</t>
    </r>
  </si>
  <si>
    <r>
      <t xml:space="preserve">Representa el monto de efectivo invertido por </t>
    </r>
    <r>
      <rPr>
        <b/>
        <i/>
        <sz val="10"/>
        <color theme="1"/>
        <rFont val="Arial"/>
        <family val="2"/>
      </rPr>
      <t>ENTE/INSTITUTO</t>
    </r>
    <r>
      <rPr>
        <sz val="10"/>
        <color theme="1"/>
        <rFont val="Arial"/>
        <family val="2"/>
      </rPr>
      <t>, la cual se efectúa a plazos que van de inversión a la vista hasta 90 días, su importe se integra por:</t>
    </r>
  </si>
  <si>
    <t>La Universidad no cuenta, ni es parte de fideicomisos, ni contratos análogos, ni mandatos.</t>
  </si>
  <si>
    <r>
      <rPr>
        <b/>
        <i/>
        <sz val="10"/>
        <rFont val="Arial"/>
        <family val="2"/>
      </rPr>
      <t>Principales cambios en su estructura:</t>
    </r>
    <r>
      <rPr>
        <i/>
        <sz val="10"/>
        <rFont val="Arial"/>
        <family val="2"/>
      </rPr>
      <t xml:space="preserve"> actualmente la Universidad cuenta con las siguientes plazas autorizadas, 7 mandos medios y superiores, 45 académicos (varia de acuerdo al número de profesores de asignatura por cuatrimestre) y 30 personal administrativo y secretarial.</t>
    </r>
  </si>
  <si>
    <r>
      <rPr>
        <b/>
        <i/>
        <sz val="10"/>
        <rFont val="Arial"/>
        <family val="2"/>
      </rPr>
      <t>Objeto social</t>
    </r>
    <r>
      <rPr>
        <i/>
        <sz val="10"/>
        <rFont val="Arial"/>
        <family val="2"/>
      </rPr>
      <t xml:space="preserve">. I. Ofrecer programas cortos de educación superior, de dos años, con las características de intensidad, pertinencia, flexibilidad y calidad;
II. Formar, a partir de egresados del bachillerato, Técnicos Superiores Universitarios aptos para la aplicación de conocimientos y la solución de problemas con un sentido de innovación en la incorporación de los avances científicos y tecnológicos;
III. Ofrecer programas de continuidad de estudios para sus egresados y para egresados del nivel Técnico Superior Universitario o Profesional Asociado de otras Instituciones de Educación Superior, que permitan a los estudiantes alcanzar los niveles académicos de ingeniería técnica (Licencia Profesional) y licenciatura;
IV. Desarrollar estudios o proyectos en las áreas de su competencia, que se traduzcan en aportaciones concretas que contribuyan al mejoramiento y mayor eficiencia de la producción de bienes o servicios y a la elevación de la calidad de vida de la comunidad;
V. Desarrollar programas de apoyo técnico en beneficio de la comunidad;
VI. Promover la cultura científica y tecnológica; y
VII. Desarrollar las funciones de vinculación con los sectores público, privado y social, para contribuir al desarrollo tecnológico y social de la comunidad.
</t>
    </r>
  </si>
  <si>
    <r>
      <rPr>
        <b/>
        <i/>
        <sz val="10"/>
        <color rgb="FF000000"/>
        <rFont val="Arial"/>
        <family val="2"/>
      </rPr>
      <t>Principal actividad:</t>
    </r>
    <r>
      <rPr>
        <i/>
        <sz val="10"/>
        <color rgb="FF000000"/>
        <rFont val="Arial"/>
        <family val="2"/>
      </rPr>
      <t xml:space="preserve"> Servicios Educativos de Nivel Superior</t>
    </r>
  </si>
  <si>
    <r>
      <t>Ejercicio fiscal:</t>
    </r>
    <r>
      <rPr>
        <i/>
        <sz val="10"/>
        <color rgb="FF000000"/>
        <rFont val="Arial"/>
        <family val="2"/>
      </rPr>
      <t xml:space="preserve"> 2023</t>
    </r>
  </si>
  <si>
    <r>
      <rPr>
        <b/>
        <i/>
        <sz val="10"/>
        <color rgb="FF000000"/>
        <rFont val="Arial"/>
        <family val="2"/>
      </rPr>
      <t>Régimen jurídico:</t>
    </r>
    <r>
      <rPr>
        <i/>
        <sz val="10"/>
        <color rgb="FF000000"/>
        <rFont val="Arial"/>
        <family val="2"/>
      </rPr>
      <t xml:space="preserve"> Organismo Público Descentralizado de la Administración Pública Estatal dotada de personalidad jurídica y patrimonio propios</t>
    </r>
  </si>
  <si>
    <r>
      <rPr>
        <b/>
        <i/>
        <sz val="10"/>
        <color rgb="FF000000"/>
        <rFont val="Arial"/>
        <family val="2"/>
      </rPr>
      <t>Consideraciones fiscales del ente:</t>
    </r>
    <r>
      <rPr>
        <i/>
        <sz val="10"/>
        <color rgb="FF000000"/>
        <rFont val="Arial"/>
        <family val="2"/>
      </rPr>
      <t xml:space="preserve"> retenedor de ISR por sueldos y salarios, cuotas IMSS, cuotas ISSSSPEA y el Impuesto Sobre Nómina.</t>
    </r>
  </si>
  <si>
    <r>
      <rPr>
        <b/>
        <i/>
        <sz val="10"/>
        <color rgb="FF000000"/>
        <rFont val="Arial"/>
        <family val="2"/>
      </rPr>
      <t>Estructura organizacional básica:</t>
    </r>
    <r>
      <rPr>
        <i/>
        <sz val="10"/>
        <color rgb="FF000000"/>
        <rFont val="Arial"/>
        <family val="2"/>
      </rPr>
      <t xml:space="preserve"> La estructura organizacional, se integra por los mandos medios y superiores, personal académico y personal administrativo, la cual se constituye de acuerdo al analítico de sueldos emitido y autorizado por la Dirección General de Universidades Tecnológicas para el ejercicio fiscal 2023.</t>
    </r>
  </si>
  <si>
    <r>
      <rPr>
        <b/>
        <i/>
        <sz val="10"/>
        <color rgb="FF000000"/>
        <rFont val="Arial"/>
        <family val="2"/>
      </rPr>
      <t>Fideicomisos de los cuales es fideicomitente o fideicomisario, y contratos análogos, incluyendo mandatos de los cuales es parte.</t>
    </r>
    <r>
      <rPr>
        <i/>
        <sz val="10"/>
        <color rgb="FF000000"/>
        <rFont val="Arial"/>
        <family val="2"/>
      </rPr>
      <t xml:space="preserve">
</t>
    </r>
  </si>
  <si>
    <r>
      <rPr>
        <b/>
        <sz val="10"/>
        <color rgb="FF000000"/>
        <rFont val="Arial"/>
        <family val="2"/>
      </rPr>
      <t>Si se ha observado la normatividad emitida por el CONAC y las disposiciones legales aplicable</t>
    </r>
    <r>
      <rPr>
        <b/>
        <i/>
        <sz val="10"/>
        <color rgb="FF000000"/>
        <rFont val="Arial"/>
        <family val="2"/>
      </rPr>
      <t xml:space="preserve">s. </t>
    </r>
    <r>
      <rPr>
        <i/>
        <sz val="10"/>
        <color rgb="FF000000"/>
        <rFont val="Arial"/>
        <family val="2"/>
      </rPr>
      <t xml:space="preserve"> En la preparación y emisión de los estados financieros de la Universidad Tecnológica de Calvillo se da cumplimiento a los establecido en la normatividad emitida por el CONAC y las disposiciones legales a que es sujeta como un organismo público descentralizado.</t>
    </r>
  </si>
  <si>
    <r>
      <rPr>
        <b/>
        <i/>
        <sz val="10"/>
        <rFont val="Arial"/>
        <family val="2"/>
      </rPr>
      <t>La normatividad aplicada para el reconocimiento, valuación y revelación de los diferentes rubros de la información financiera, así como las bases de medición utilizadas para la elaboración de los estados financieros.</t>
    </r>
    <r>
      <rPr>
        <i/>
        <sz val="10"/>
        <rFont val="Arial"/>
        <family val="2"/>
      </rPr>
      <t xml:space="preserve"> Para el registro de las operaciones que se realizan en la Universidad Tecnológica se basa en el costo histórico y en el caso de algunos activos se ha usado el valor de revaluos (para aquellos donados por la Universidad Tecnológica del Norte), los cuales cumplen con los criterios establecidos en las NIIF.</t>
    </r>
  </si>
  <si>
    <r>
      <t xml:space="preserve">Postulados básicos de Contabilidad Gubernamental (PBCG). </t>
    </r>
    <r>
      <rPr>
        <sz val="10"/>
        <color rgb="FF000000"/>
        <rFont val="Arial"/>
        <family val="2"/>
      </rPr>
      <t>Para el reconocimiento de las operaciones, la elaboración y presentación de los estados financieros la Universidad Tecnológica considera los 11 postulados básicos de contabilidad gubernamental, emitidos por el Consejo de Armonización Contable</t>
    </r>
  </si>
  <si>
    <r>
      <rPr>
        <b/>
        <i/>
        <sz val="10"/>
        <rFont val="Arial"/>
        <family val="2"/>
      </rPr>
      <t>Normatividad supletoria</t>
    </r>
    <r>
      <rPr>
        <i/>
        <sz val="10"/>
        <rFont val="Arial"/>
        <family val="2"/>
      </rPr>
      <t>. Durante el ejercicio que se informa no se aplico ninguna normativida supletoria</t>
    </r>
  </si>
  <si>
    <r>
      <t xml:space="preserve">Actualización: </t>
    </r>
    <r>
      <rPr>
        <sz val="10"/>
        <color rgb="FF000000"/>
        <rFont val="Arial"/>
        <family val="2"/>
      </rPr>
      <t xml:space="preserve">Actualmente la Universidad Tecnológica de Calvillo tiene el registro de sus activos a valor histórico, solo se realizó un avalúo de los bienes donados por la Universidad Tecnológica del Norte, en el año 2021, mismos que fueron actualizados en los registros contables. </t>
    </r>
  </si>
  <si>
    <r>
      <rPr>
        <b/>
        <i/>
        <sz val="10"/>
        <color rgb="FF000000"/>
        <rFont val="Arial"/>
        <family val="2"/>
      </rPr>
      <t>Informar sobre la realización de operaciones en el extranjero y de sus efectos en la información financiera gubernamental</t>
    </r>
    <r>
      <rPr>
        <i/>
        <sz val="10"/>
        <color rgb="FF000000"/>
        <rFont val="Arial"/>
        <family val="2"/>
      </rPr>
      <t>, La Universida Tecnológica de Calvillo no realizó durante el ejercicio que informa operaciones en el extranjero.</t>
    </r>
  </si>
  <si>
    <r>
      <t xml:space="preserve">Método de valuación de la inversión en acciones de Compañías subsidiarias no consolidadas y asociadas. </t>
    </r>
    <r>
      <rPr>
        <sz val="10"/>
        <color rgb="FF000000"/>
        <rFont val="Arial"/>
        <family val="2"/>
      </rPr>
      <t>La Universidad Tecnológica de Calvillo, no cuenta  con inversiones en acciones de compañías subsidiaria no consolidadas y asociadas.</t>
    </r>
  </si>
  <si>
    <r>
      <t>Sistema y método de valuación de inventarios y costo de lo vendido.</t>
    </r>
    <r>
      <rPr>
        <i/>
        <sz val="10"/>
        <color rgb="FF000000"/>
        <rFont val="Arial"/>
        <family val="2"/>
      </rPr>
      <t xml:space="preserve"> Actualmente la Universidad Tecnológica de Calvillo registra sus inventarios a costo de adquisición y no realiza periódicamente valuación de inventarios, ni ha vendido ningún bien mueble o inmueble.</t>
    </r>
  </si>
  <si>
    <r>
      <rPr>
        <b/>
        <i/>
        <sz val="10"/>
        <color rgb="FF000000"/>
        <rFont val="Arial"/>
        <family val="2"/>
      </rPr>
      <t xml:space="preserve">Beneficios a empleados: La Universidad Tecnológica de Calvillo no  cuenta con </t>
    </r>
    <r>
      <rPr>
        <i/>
        <sz val="10"/>
        <color rgb="FF000000"/>
        <rFont val="Arial"/>
        <family val="2"/>
      </rPr>
      <t xml:space="preserve"> reserva actuarial ni  estimaciones de gastos tanto de los beneficiarios actuales como futuros.</t>
    </r>
  </si>
  <si>
    <r>
      <t xml:space="preserve">Provisiones: La Universida  Tecnológica de Calvillo, cuenta con un Fondo de Contingencia, cuyo objeto es: </t>
    </r>
    <r>
      <rPr>
        <sz val="10"/>
        <color rgb="FF000000"/>
        <rFont val="Arial"/>
        <family val="2"/>
      </rPr>
      <t>El Fondo de Contingencia tiene por objetivo, servir como un fondo de financiamiento para que el Titular, por medio del Director de Administración y Finanzas, realice las acciones de prevención, respuesta, recuperación y reconstrucción respecto de los efectos de fenómenos naturales eventualidades y emergencias sociales y económicas que pudieran surgir a lo largo de un ejercicio presupuestario no contempladas en las previsiones del gasto que afecten o puedan afectar el patrimonio u operación de la Universidad (art. 3, del Reglamento de Operación del Fondo de Contingencia de la Universidad Tecnológica de Calvillo). El fondo de contingencia se integra de los recursos remanentes no ejercidos de que obtenga la Universidad por cualquier título, aportaciones y otros que forman parte de su patrimonio, incluyendo los intereses que generen dichos recursos, entre otros conceptos (Art. 4, del Reglamento de Operación del Fondo de Contingencia de la Universidad Tecnológica de Calvillo).</t>
    </r>
  </si>
  <si>
    <r>
      <rPr>
        <b/>
        <i/>
        <sz val="10"/>
        <color rgb="FF000000"/>
        <rFont val="Arial"/>
        <family val="2"/>
      </rPr>
      <t>Reservas:</t>
    </r>
    <r>
      <rPr>
        <i/>
        <sz val="10"/>
        <color rgb="FF000000"/>
        <rFont val="Arial"/>
        <family val="2"/>
      </rPr>
      <t xml:space="preserve"> La Universidad Tecnológica de Calvillo, no cuenta con reservas.</t>
    </r>
  </si>
  <si>
    <r>
      <t xml:space="preserve">Reclasificaciones: </t>
    </r>
    <r>
      <rPr>
        <sz val="10"/>
        <color rgb="FF000000"/>
        <rFont val="Arial"/>
        <family val="2"/>
      </rPr>
      <t>Durante el ejercicio que se informa se hicieron reclasificaciones por error en el registro contable de una cuenta a otra.</t>
    </r>
  </si>
  <si>
    <r>
      <t xml:space="preserve">Depuración y cancelación de saldos. </t>
    </r>
    <r>
      <rPr>
        <sz val="10"/>
        <color rgb="FF000000"/>
        <rFont val="Arial"/>
        <family val="2"/>
      </rPr>
      <t>Durante el ejercicio que se informa no se hicieron depuraciones ni cancelaciones de cuentas.</t>
    </r>
  </si>
  <si>
    <r>
      <t xml:space="preserve">Activos en moneda extranjera. </t>
    </r>
    <r>
      <rPr>
        <i/>
        <sz val="10"/>
        <color rgb="FF000000"/>
        <rFont val="Arial"/>
        <family val="2"/>
      </rPr>
      <t>La Universidad Tecnológica de Calvillo no tiene a la fecha que se informa activos en moneda extranjera.</t>
    </r>
  </si>
  <si>
    <r>
      <t xml:space="preserve">Pasivos en moneda extranjera. </t>
    </r>
    <r>
      <rPr>
        <sz val="10"/>
        <color rgb="FF000000"/>
        <rFont val="Arial"/>
        <family val="2"/>
      </rPr>
      <t>La Universidad Tecnológica de Calvillo no tiene a la fecha que se informa pasivos en moneda extranjera.</t>
    </r>
  </si>
  <si>
    <r>
      <t>Posición en moneda extranjera.</t>
    </r>
    <r>
      <rPr>
        <sz val="10"/>
        <color rgb="FF000000"/>
        <rFont val="Arial"/>
        <family val="2"/>
      </rPr>
      <t>La Universidad Tecnológica de Calvillo no tiene a la fecha que se informa posición en moneda extranjera.</t>
    </r>
  </si>
  <si>
    <r>
      <t xml:space="preserve">Tipo de cambio.  </t>
    </r>
    <r>
      <rPr>
        <sz val="10"/>
        <color rgb="FF000000"/>
        <rFont val="Arial"/>
        <family val="2"/>
      </rPr>
      <t>No Aplica</t>
    </r>
  </si>
  <si>
    <r>
      <t xml:space="preserve">Equivalente en moneda nacional. </t>
    </r>
    <r>
      <rPr>
        <sz val="10"/>
        <color rgb="FF000000"/>
        <rFont val="Arial"/>
        <family val="2"/>
      </rPr>
      <t>No Aplica</t>
    </r>
  </si>
  <si>
    <r>
      <t xml:space="preserve">Para las entidades que por primera vez estén implementando la base de devengado de acuerdo a la Ley de Contabilidad: </t>
    </r>
    <r>
      <rPr>
        <sz val="10"/>
        <color rgb="FF000000"/>
        <rFont val="Arial"/>
        <family val="2"/>
      </rPr>
      <t>No Aplica</t>
    </r>
  </si>
  <si>
    <r>
      <t xml:space="preserve">Inversiones en valores. </t>
    </r>
    <r>
      <rPr>
        <sz val="10"/>
        <color rgb="FF000000"/>
        <rFont val="Arial"/>
        <family val="2"/>
      </rPr>
      <t>La Universidad Tecnológica de Calvillo durante el ejercicio que se reporta no tuvo inversiones en valores</t>
    </r>
  </si>
  <si>
    <r>
      <t>Patrimonio de Organismos Descentralizados de Control Presupuestario Indirecto.</t>
    </r>
    <r>
      <rPr>
        <sz val="10"/>
        <color rgb="FF000000"/>
        <rFont val="Arial"/>
        <family val="2"/>
      </rPr>
      <t xml:space="preserve"> La Universidad Tecnológica de Calvillo durante el ejercicio que se reporta no genera control presupuestario indirecto.</t>
    </r>
  </si>
  <si>
    <r>
      <t xml:space="preserve">Inversiones en empresas de participación mayoritaria. </t>
    </r>
    <r>
      <rPr>
        <sz val="10"/>
        <color rgb="FF000000"/>
        <rFont val="Arial"/>
        <family val="2"/>
      </rPr>
      <t>La Universidad Tecnológica de Calvillo durante el ejercicio que se reporta no tuvo inversiones en empresas de participación mayoritaria.</t>
    </r>
  </si>
  <si>
    <r>
      <t xml:space="preserve">Inversiones en empresas de participación minoritaria. </t>
    </r>
    <r>
      <rPr>
        <sz val="10"/>
        <color rgb="FF000000"/>
        <rFont val="Arial"/>
        <family val="2"/>
      </rPr>
      <t>La Universidad Tecnológica de Calvillo durante el ejercicio que se reporta no tuvo inversiones en empresas de participación minoritaria.</t>
    </r>
  </si>
  <si>
    <r>
      <t xml:space="preserve">Patrimonio   de   Organismos   Descentralizados   de   Control   Presupuestario   Directo: </t>
    </r>
    <r>
      <rPr>
        <sz val="10"/>
        <color rgb="FF000000"/>
        <rFont val="Arial"/>
        <family val="2"/>
      </rPr>
      <t>La Universidad Tecnológica de Calvillo tiene un patrimonio de $69,572,610.88</t>
    </r>
  </si>
  <si>
    <r>
      <t xml:space="preserve">Vida útil, porcentajes de depreciación y amortización utilizados en los diferentes tipos de activos, o el importe de las pérdidas por deterioro reconocidas. </t>
    </r>
    <r>
      <rPr>
        <sz val="10"/>
        <color rgb="FF000000"/>
        <rFont val="Arial"/>
        <family val="2"/>
      </rPr>
      <t>Para la determinación de vida útil, porcentajes de depreciación y amortización aplicados a los activos propiedad de la Universidad Tecnológica de Calvillo, se considera los emitidos por el Consejo Nacional de Armonización Contable</t>
    </r>
  </si>
  <si>
    <r>
      <t xml:space="preserve">Cambios en el porcentaje de depreciación y amortización y en el valor de los activos ocasionado por deterioro. </t>
    </r>
    <r>
      <rPr>
        <sz val="10"/>
        <color rgb="FF000000"/>
        <rFont val="Arial"/>
        <family val="2"/>
      </rPr>
      <t>Durante el periodo que se informa no hubo cambios en los porcentajes de depreciación y amortización de activos.</t>
    </r>
  </si>
  <si>
    <r>
      <t xml:space="preserve">Importe de los gastos capitalizados en el ejercicio, tanto financieros como de investigación y desarrollo. </t>
    </r>
    <r>
      <rPr>
        <sz val="10"/>
        <color rgb="FF000000"/>
        <rFont val="Arial"/>
        <family val="2"/>
      </rPr>
      <t>Durante el ejercicio que se informa no se capitalizaron gastos</t>
    </r>
  </si>
  <si>
    <r>
      <t xml:space="preserve">Riesgos por tipo de cambio o tipo de interés de las inversiones financieras. </t>
    </r>
    <r>
      <rPr>
        <sz val="10"/>
        <color rgb="FF000000"/>
        <rFont val="Arial"/>
        <family val="2"/>
      </rPr>
      <t>La Universidad Tecnológica de Calvillo durante el ejercicio que se informa no tiene inversiones financieras de ningún tipo.</t>
    </r>
  </si>
  <si>
    <r>
      <t xml:space="preserve">Valor en el ejercicio de los bienes construidos por la entidad. </t>
    </r>
    <r>
      <rPr>
        <sz val="10"/>
        <color rgb="FF000000"/>
        <rFont val="Arial"/>
        <family val="2"/>
      </rPr>
      <t>Durante el ejercicio no se construyeron bienes, sin embargo el valor de los bienes de acuerdo a la información financiera es por un monto de: 70,481,013.56</t>
    </r>
  </si>
  <si>
    <r>
      <t xml:space="preserve">Otras circunstancias de carácter significativo que afecten el activo. </t>
    </r>
    <r>
      <rPr>
        <sz val="10"/>
        <color rgb="FF000000"/>
        <rFont val="Arial"/>
        <family val="2"/>
      </rPr>
      <t>Ala fecha que se informa no se tienen registrados riesgos que impliquen una afectación significativa en el activo.</t>
    </r>
  </si>
  <si>
    <r>
      <t xml:space="preserve">Desmantelamiento de Activos, procedimientos, implicaciones, efectos contables. </t>
    </r>
    <r>
      <rPr>
        <sz val="10"/>
        <color rgb="FF000000"/>
        <rFont val="Arial"/>
        <family val="2"/>
      </rPr>
      <t>Durante el ejercicio que se informa no hubo desmantelamiento de activos, procedimientos, implicaciones ni efectos contables que  afecten.</t>
    </r>
  </si>
  <si>
    <r>
      <t xml:space="preserve">Administración de activos; planeación con el objetivo de que el ente los utilice de manera más efectiva. </t>
    </r>
    <r>
      <rPr>
        <sz val="10"/>
        <color rgb="FF000000"/>
        <rFont val="Arial"/>
        <family val="2"/>
      </rPr>
      <t>Se cuenta con un responsable de control patrimonial, se mantienen actualizados los resguardos y se hacen revisiones periódicas de éstos.</t>
    </r>
  </si>
  <si>
    <r>
      <t>Por ramo administrativo que los reporta.</t>
    </r>
    <r>
      <rPr>
        <sz val="10"/>
        <color rgb="FF000000"/>
        <rFont val="Arial"/>
        <family val="2"/>
      </rPr>
      <t xml:space="preserve"> La Universidad Tecnológica de Calvillo no tiene ni forma parte de ningún fideicomiso, mandato y análogos.</t>
    </r>
  </si>
  <si>
    <r>
      <t xml:space="preserve">Enlistar los de mayor monto de disponibilidad, relacionando aquéllos que conforman el 80% de las disponibilidades. </t>
    </r>
    <r>
      <rPr>
        <sz val="10"/>
        <color rgb="FF000000"/>
        <rFont val="Arial"/>
        <family val="2"/>
      </rPr>
      <t>No Aplica</t>
    </r>
  </si>
  <si>
    <t>CONCEPTO</t>
  </si>
  <si>
    <t>RECAUDADO AL 31 DE DICIEMBRE 2023</t>
  </si>
  <si>
    <t>Ingresos por Venta de Bienes y Servicios</t>
  </si>
  <si>
    <t>Transferencias, Asignaciones, Convenios y Subsidios</t>
  </si>
  <si>
    <t>Rendimientos Financieros</t>
  </si>
  <si>
    <t>SALDO INICIAL</t>
  </si>
  <si>
    <t>CARGOS DEL PERIODO</t>
  </si>
  <si>
    <t>ABONOS DEL PERIODO</t>
  </si>
  <si>
    <t>SALDO FINAL</t>
  </si>
  <si>
    <t>VARIACIÓN DEL PERIODO</t>
  </si>
  <si>
    <t>Derechos a Recibir Efectivo o Equivalente</t>
  </si>
  <si>
    <t>Estimación por pérdidas o deterioros de activos circulantes</t>
  </si>
  <si>
    <t>Bienes Inmuebles, Infraestructura y Construcciones en proceso</t>
  </si>
  <si>
    <t>Depreciación, Deterioro y Amortización Acumulada de  bienes</t>
  </si>
  <si>
    <t>-29671108</t>
  </si>
  <si>
    <t>-33902533</t>
  </si>
  <si>
    <t>Estimación por pérdidas o deterioros de activos no circulantes</t>
  </si>
  <si>
    <t>ESTIMADO AL 31 DE DICIEMBRE 2024</t>
  </si>
  <si>
    <r>
      <t xml:space="preserve">Información de manera agrupada por tipo de valor gubernamental o instrumento financiero en la que se consideren intereses, comisiones, tasa, perfil de vencimiento y otros gastos de la deuda. </t>
    </r>
    <r>
      <rPr>
        <sz val="10"/>
        <color rgb="FF000000"/>
        <rFont val="Arial"/>
        <family val="2"/>
      </rPr>
      <t>No Aplica</t>
    </r>
  </si>
  <si>
    <r>
      <t xml:space="preserve">Utilizar al menos los siguientes indicadores: deuda respecto al PIB y deuda respecto a la recaudación tomando, como mínimo, un período igual o menor a 5 años. </t>
    </r>
    <r>
      <rPr>
        <sz val="10"/>
        <color rgb="FF000000"/>
        <rFont val="Arial"/>
        <family val="2"/>
      </rPr>
      <t>No Aplica</t>
    </r>
    <r>
      <rPr>
        <i/>
        <sz val="10"/>
        <color rgb="FF000000"/>
        <rFont val="Arial"/>
        <family val="2"/>
      </rPr>
      <t>, toda vez que la Universidad Tecnológica de Calvillo durante el ejercicio que se informa no tiene deuda publica.</t>
    </r>
  </si>
  <si>
    <t>No Aplica</t>
  </si>
  <si>
    <r>
      <t xml:space="preserve">Principales Políticas de control interno. </t>
    </r>
    <r>
      <rPr>
        <sz val="10"/>
        <color rgb="FF000000"/>
        <rFont val="Arial"/>
        <family val="2"/>
      </rPr>
      <t>No se cuenta con políticas de Control Interno Institucional</t>
    </r>
  </si>
  <si>
    <r>
      <t xml:space="preserve">Medidas de desempeño financiero, metas y alcance. </t>
    </r>
    <r>
      <rPr>
        <sz val="10"/>
        <color rgb="FF000000"/>
        <rFont val="Arial"/>
        <family val="2"/>
      </rPr>
      <t>Se tienen establecidos objetivos por programa, los cuales se muestran en los indicadores de desempeño que son parte integrante de la cuenta pública y se encuentran publicados en la siguiente liga :     https://eservicios2.aguascalientes.gob.mx/servicios/sicaf2/sicaf2.aspx?id=316828</t>
    </r>
  </si>
  <si>
    <t>No se presenta información por segmentos</t>
  </si>
  <si>
    <t>No  existen  partes  relacionadas  que  pudieran  ejercer  influencia significativa sobre la toma de decisiones financieras y operativas.</t>
  </si>
  <si>
    <t>OTROS INGRESOS Y BENEFICIOS VARIOS (ingresos propios, ramo 11, ingresos fiscales y otros)</t>
  </si>
  <si>
    <t>INGRESOS POR VENTA DE BIENES Y SERVICIOS Y OTROS</t>
  </si>
  <si>
    <t>MATERIALES Y SUMINISTROS</t>
  </si>
  <si>
    <t xml:space="preserve">AYUDAS SOCIALES </t>
  </si>
  <si>
    <t>BBVA</t>
  </si>
  <si>
    <t>Deudores diversos por cobrar a corto plazo</t>
  </si>
  <si>
    <t>Otros derechos a recibir efectivo o equivalentes a Corto Plazo</t>
  </si>
  <si>
    <t>Anticipo a Proveedores</t>
  </si>
  <si>
    <t>* para efectos del Estado de Situación Financiera el monto que aparece corresponde a un anticipo a proveedores</t>
  </si>
  <si>
    <t>EQUIPO INSTRUMENTAL MÉDICO Y DE LABORATORIO</t>
  </si>
  <si>
    <t>La Universidad Tecnológica de Calvillo en el ejercicio que se informa no tiene estimaciones para cuentas incobrables, ni estimaciones para deterioros</t>
  </si>
  <si>
    <t>YAMEL ROBERTO SERNA LUEVANO</t>
  </si>
  <si>
    <t>TELÉFONO DE MÉXICO</t>
  </si>
  <si>
    <t>CFE SUMINISTRADORA DE SERVICIOS BÁSICOS</t>
  </si>
  <si>
    <t>ANGELICA MARIA GALLEGOS CHÁVEZ</t>
  </si>
  <si>
    <t>La Universidad Tecnológica de Calvillo no cuenta con Fondos y Bienes de Terceros en Garantía y/o Administración</t>
  </si>
  <si>
    <t>IMPUESTO SOBRE NÓMINA</t>
  </si>
  <si>
    <t>ISR POR SUELDO Y SALARIOS</t>
  </si>
  <si>
    <t>OTRAS RETENCIONES</t>
  </si>
  <si>
    <t>REEMBOLSOS PENDIENTES POR TITULACIÓN</t>
  </si>
  <si>
    <t>CUOTAS AL IMSS</t>
  </si>
  <si>
    <t>Se realizará para el ejercicio siguiente el análisis y de ser necesario la reclasificación de los bienes muebles, así como la revisión de algunas cuentas con saldos de ejercicios anteriores. Se encuentra pendiente el registro en los activos el brazo robótico.</t>
  </si>
  <si>
    <r>
      <t xml:space="preserve">Responsabilidad Sobre la Presentación Razonable de la Información Contable. </t>
    </r>
    <r>
      <rPr>
        <sz val="10"/>
        <color rgb="FF000000"/>
        <rFont val="Arial"/>
        <family val="2"/>
      </rPr>
      <t xml:space="preserve"> "Bajo Protesta de decir verdad declaramos que los Estados Financieros y sus notas, son razonablemente correctos y son responsabilidad del emisor".</t>
    </r>
  </si>
  <si>
    <t>Bajo Protesta de decir verdad declaramos que los Estados Financieros y sus notas, son razonablemente correctos y son responsabilidad del emisor.</t>
  </si>
  <si>
    <t>EDUARDO GONZÁLEZ BLAS</t>
  </si>
  <si>
    <t>1. Total de Ingresos Presupuestarios</t>
  </si>
  <si>
    <t>2. Más Ingresos Contables No Presupuestarios</t>
  </si>
  <si>
    <t xml:space="preserve">2.1 Ingresos Financieros </t>
  </si>
  <si>
    <t>2.2 Incremento por Variación de Inventarios</t>
  </si>
  <si>
    <t>2.4 Disminución del Exceso de Provisiones</t>
  </si>
  <si>
    <t>2.5 Otros Ingresos y Beneficios Varios</t>
  </si>
  <si>
    <t>2.6 Otros Ingresos Contables No Presupuestarios</t>
  </si>
  <si>
    <t>3. Menos Ingresos Presupuestarios No Contables</t>
  </si>
  <si>
    <t>3.1 Aprovechamientos Patrimoniales</t>
  </si>
  <si>
    <t>3.2 Ingresos Derivados de Financiamientos</t>
  </si>
  <si>
    <t>3.3 Otros Ingresos Presupuestarios No Contables</t>
  </si>
  <si>
    <t>4. Total de Ingresos Contables</t>
  </si>
  <si>
    <t>1. Total de Egresos Presupuestarios</t>
  </si>
  <si>
    <t>2. Menos Egresos Presupuestarios No Contables</t>
  </si>
  <si>
    <t xml:space="preserve">2.1 Materias Primas y Materiales de Producción y Comercialización </t>
  </si>
  <si>
    <t>2.2 Materiales y Suministros</t>
  </si>
  <si>
    <t>2.3 Mobiliario y Equipo de Administración</t>
  </si>
  <si>
    <t xml:space="preserve">2.4 Mobiliario y Equipo Educacional y Recreativo </t>
  </si>
  <si>
    <t xml:space="preserve">2.5 Equipo e Instrumental Médico y de Laboratorio </t>
  </si>
  <si>
    <t xml:space="preserve">2.6 Vehículos y Equipo de Transporte </t>
  </si>
  <si>
    <t xml:space="preserve">2.7 Equipo de Defensa y Seguridad </t>
  </si>
  <si>
    <t xml:space="preserve">2.8 Maquinaria, Otros Equipos y Herramientas </t>
  </si>
  <si>
    <t xml:space="preserve">2.9 Activos Biológicos </t>
  </si>
  <si>
    <t xml:space="preserve">2.10 Bienes Inmuebles </t>
  </si>
  <si>
    <t xml:space="preserve">2.11 Activos Intangibles </t>
  </si>
  <si>
    <t>2.12 Obra Pública en Bienes de Dominio Público</t>
  </si>
  <si>
    <t xml:space="preserve">2.13 Obra Pública en Bienes Propios </t>
  </si>
  <si>
    <t xml:space="preserve">2.14 Acciones y Participaciones de Capital </t>
  </si>
  <si>
    <t xml:space="preserve">2.15 Compra de Títulos y Valores </t>
  </si>
  <si>
    <t xml:space="preserve">2.16 Concesión de Préstamos </t>
  </si>
  <si>
    <t xml:space="preserve">2.17 Inversiones en Fideicomisos, Mandatos y Otros Análogos </t>
  </si>
  <si>
    <t xml:space="preserve">2.18 Provisiones para Contingencias y Otras Erogaciones Especiales </t>
  </si>
  <si>
    <t xml:space="preserve">2.19 Amortización de la Deuda Pública </t>
  </si>
  <si>
    <t xml:space="preserve">2.20 Adeudos de Ejercicios Fiscales Anteriores (ADEFAS) </t>
  </si>
  <si>
    <t>2.21 Otros Egresos Presupuestales No Contables</t>
  </si>
  <si>
    <t>Conciliación entre Egresos Presupuestarios y  los Gastos Contables           del 01 de enero al 31 de diciembre 2023</t>
  </si>
  <si>
    <t>Conciliación entre Ingresos Presupuestarios y Contables                          del 01 de enero al 31 de diciembre 2023</t>
  </si>
  <si>
    <t>3. Más Gastos Contables No Presupuestarios</t>
  </si>
  <si>
    <t>3.2 Provisiones</t>
  </si>
  <si>
    <t>3.3 Disminución de Inventarios</t>
  </si>
  <si>
    <t>3.4 Aumento por Insuficiencia de Estimaciones por Pérdida o Deterioro u Obsolescencia</t>
  </si>
  <si>
    <t>3.5 Aumento por Insuficiencia de Provisiones</t>
  </si>
  <si>
    <t>3.6 Otros Gastos</t>
  </si>
  <si>
    <t>3.7 Otros Gastos Contables No Presupuestales</t>
  </si>
  <si>
    <t>4. Total de Gasto Contable</t>
  </si>
  <si>
    <t>1. VALORES EN CUSTODIA</t>
  </si>
  <si>
    <t>2. POR TIPO DE EMISIÓN DE INSTRUMENTO</t>
  </si>
  <si>
    <t>3. CONTRATOS FIRMADOS DE CONSTRUCCIÓN</t>
  </si>
  <si>
    <t>4. CUSTODIA DE VALORES</t>
  </si>
  <si>
    <t>5. BIENES BAJO CONTRATO EN COMODATO</t>
  </si>
  <si>
    <t>6. CONTRATO DE COMODATO POR BIENES</t>
  </si>
  <si>
    <t>7. DEMANDAS LABORALES</t>
  </si>
  <si>
    <t>Modificaciones al patrimonio contribuido por tipo, naturaleza y monto.</t>
  </si>
  <si>
    <t>Resultado del ejercicio</t>
  </si>
  <si>
    <t>La disminución en el patrimonio, se deriva principlamente por las depreciaciones de los bienes</t>
  </si>
  <si>
    <t>En el periodo que se informa el patrimonio generado, procede de la recepción de los recursos procedentes del convenio específico para la asignación de recursos de recursos financieros para la operación de las Universidades Tecnológicas para el ejercicio fiscal 2023, así como el monto de las depreciaciones generadas en el ejercicio.</t>
  </si>
  <si>
    <r>
      <rPr>
        <b/>
        <i/>
        <sz val="10"/>
        <color rgb="FF000000"/>
        <rFont val="Arial"/>
        <family val="2"/>
      </rPr>
      <t>Cambios en políticas contables y corrección</t>
    </r>
    <r>
      <rPr>
        <i/>
        <sz val="10"/>
        <color rgb="FF000000"/>
        <rFont val="Arial"/>
        <family val="2"/>
      </rPr>
      <t xml:space="preserve"> </t>
    </r>
    <r>
      <rPr>
        <b/>
        <i/>
        <sz val="10"/>
        <color rgb="FF000000"/>
        <rFont val="Arial"/>
        <family val="2"/>
      </rPr>
      <t>de errores junto con la revelación de los efectos que se tendrá en la información financiera del ente público, ya sea retrospectivos o prospectivos</t>
    </r>
    <r>
      <rPr>
        <i/>
        <sz val="10"/>
        <color rgb="FF000000"/>
        <rFont val="Arial"/>
        <family val="2"/>
      </rPr>
      <t>. Durante el ejercicio que se  presenta no hubo cambios en políticas contables</t>
    </r>
  </si>
  <si>
    <t xml:space="preserve">No Aplica, ya que no se cuenta con Fideicomisos, Madatos y Contratos Análogos
</t>
  </si>
  <si>
    <t xml:space="preserve">No Aplica, Integración de saldos de las cuentas, Participaciones y Aportaciones de Capital, Inversiones a Largo Plazo y Título y Valores a Largo Plazo.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</si>
</sst>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7" formatCode="&quot;$&quot;#,##0.00;\-&quot;$&quot;#,##0.00"/>
    <numFmt numFmtId="44" formatCode="_-&quot;$&quot;* #,##0.00_-;\-&quot;$&quot;* #,##0.00_-;_-&quot;$&quot;* &quot;-&quot;??_-;_-@_-"/>
    <numFmt numFmtId="43" formatCode="_-* #,##0.00_-;\-* #,##0.00_-;_-* &quot;-&quot;??_-;_-@_-"/>
    <numFmt numFmtId="164" formatCode="General_)"/>
    <numFmt numFmtId="165" formatCode="0_ ;\-0\ "/>
    <numFmt numFmtId="166" formatCode="#,##0_ ;\-#,##0\ "/>
    <numFmt numFmtId="167" formatCode="#,##0_ ;[Red]\-#,##0\ "/>
    <numFmt numFmtId="168" formatCode="&quot;$&quot;#,##0.00"/>
    <numFmt numFmtId="169" formatCode="_-* #,##0_-;\-* #,##0_-;_-* &quot;-&quot;??_-;_-@_-"/>
    <numFmt numFmtId="170" formatCode="dddd&quot;, &quot;d&quot; de &quot;mmmm&quot; de &quot;yyyy"/>
    <numFmt numFmtId="171" formatCode="0.00000000000000%"/>
    <numFmt numFmtId="172" formatCode="_(&quot;$&quot;* #,##0.00_);_(&quot;$&quot;* \(#,##0.00\);_(&quot;$&quot;* &quot;-&quot;??_);_(@_)"/>
    <numFmt numFmtId="173" formatCode="&quot;$&quot;\ #,###,###.00"/>
    <numFmt numFmtId="174" formatCode="&quot;$&quot;\ #,###,###"/>
    <numFmt numFmtId="175" formatCode="#,##0.00000000000"/>
  </numFmts>
  <fonts count="81"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9"/>
      <color theme="0"/>
      <name val="Arial"/>
      <family val="2"/>
    </font>
    <font>
      <sz val="9"/>
      <color theme="1"/>
      <name val="Arial"/>
      <family val="2"/>
    </font>
    <font>
      <sz val="2"/>
      <color theme="0"/>
      <name val="Arial"/>
      <family val="2"/>
    </font>
    <font>
      <b/>
      <sz val="9"/>
      <name val="Arial"/>
      <family val="2"/>
    </font>
    <font>
      <sz val="10"/>
      <name val="Arial"/>
      <family val="2"/>
    </font>
    <font>
      <b/>
      <sz val="2"/>
      <color theme="0"/>
      <name val="Arial"/>
      <family val="2"/>
    </font>
    <font>
      <b/>
      <sz val="2"/>
      <name val="Arial"/>
      <family val="2"/>
    </font>
    <font>
      <sz val="9"/>
      <name val="Arial"/>
      <family val="2"/>
    </font>
    <font>
      <b/>
      <i/>
      <sz val="9"/>
      <name val="Arial"/>
      <family val="2"/>
    </font>
    <font>
      <sz val="9"/>
      <color indexed="8"/>
      <name val="Arial"/>
      <family val="2"/>
    </font>
    <font>
      <b/>
      <sz val="9"/>
      <color indexed="8"/>
      <name val="Arial"/>
      <family val="2"/>
    </font>
    <font>
      <sz val="11"/>
      <color indexed="8"/>
      <name val="Calibri"/>
      <family val="2"/>
    </font>
    <font>
      <b/>
      <sz val="9"/>
      <color theme="0"/>
      <name val="Arial"/>
      <family val="2"/>
    </font>
    <font>
      <i/>
      <sz val="9"/>
      <name val="Arial"/>
      <family val="2"/>
    </font>
    <font>
      <i/>
      <sz val="9"/>
      <color indexed="8"/>
      <name val="Arial"/>
      <family val="2"/>
    </font>
    <font>
      <b/>
      <sz val="9"/>
      <color theme="1"/>
      <name val="Arial"/>
      <family val="2"/>
    </font>
    <font>
      <b/>
      <sz val="9"/>
      <color indexed="23"/>
      <name val="Arial"/>
      <family val="2"/>
    </font>
    <font>
      <sz val="4"/>
      <color theme="0"/>
      <name val="Arial"/>
      <family val="2"/>
    </font>
    <font>
      <sz val="4"/>
      <color theme="0"/>
      <name val="Calibri"/>
      <family val="2"/>
      <scheme val="minor"/>
    </font>
    <font>
      <sz val="2"/>
      <color theme="0"/>
      <name val="Calibri"/>
      <family val="2"/>
      <scheme val="minor"/>
    </font>
    <font>
      <sz val="9"/>
      <color indexed="9"/>
      <name val="Arial"/>
      <family val="2"/>
    </font>
    <font>
      <sz val="8"/>
      <color theme="0"/>
      <name val="Calibri"/>
      <family val="2"/>
      <scheme val="minor"/>
    </font>
    <font>
      <b/>
      <i/>
      <sz val="9"/>
      <color theme="1"/>
      <name val="Arial"/>
      <family val="2"/>
    </font>
    <font>
      <sz val="7"/>
      <color theme="0"/>
      <name val="Calibri"/>
      <family val="2"/>
      <scheme val="minor"/>
    </font>
    <font>
      <b/>
      <i/>
      <sz val="9"/>
      <color indexed="8"/>
      <name val="Arial"/>
      <family val="2"/>
    </font>
    <font>
      <b/>
      <sz val="9"/>
      <color rgb="FF000000"/>
      <name val="Arial"/>
      <family val="2"/>
    </font>
    <font>
      <sz val="9"/>
      <color rgb="FF000000"/>
      <name val="Arial"/>
      <family val="2"/>
    </font>
    <font>
      <sz val="8"/>
      <color rgb="FF000000"/>
      <name val="Arial"/>
      <family val="2"/>
    </font>
    <font>
      <sz val="11"/>
      <color theme="0"/>
      <name val="Arial"/>
      <family val="2"/>
    </font>
    <font>
      <sz val="11"/>
      <color theme="1"/>
      <name val="Arial"/>
      <family val="2"/>
    </font>
    <font>
      <b/>
      <sz val="10"/>
      <name val="Arial"/>
      <family val="2"/>
    </font>
    <font>
      <b/>
      <sz val="8"/>
      <color theme="1"/>
      <name val="Arial"/>
      <family val="2"/>
    </font>
    <font>
      <sz val="8"/>
      <color theme="1"/>
      <name val="Arial"/>
      <family val="2"/>
    </font>
    <font>
      <b/>
      <sz val="11"/>
      <name val="Arial"/>
      <family val="2"/>
    </font>
    <font>
      <sz val="8"/>
      <color indexed="8"/>
      <name val="Arial"/>
      <family val="2"/>
    </font>
    <font>
      <b/>
      <sz val="8"/>
      <color indexed="8"/>
      <name val="Arial"/>
      <family val="2"/>
    </font>
    <font>
      <b/>
      <sz val="10"/>
      <color theme="1"/>
      <name val="Arial"/>
      <family val="2"/>
    </font>
    <font>
      <sz val="10"/>
      <color theme="1"/>
      <name val="Arial"/>
      <family val="2"/>
    </font>
    <font>
      <sz val="8"/>
      <color theme="0"/>
      <name val="Arial"/>
      <family val="2"/>
    </font>
    <font>
      <sz val="10"/>
      <color indexed="8"/>
      <name val="Arial"/>
      <family val="2"/>
    </font>
    <font>
      <sz val="9"/>
      <color theme="1"/>
      <name val="Calibri"/>
      <family val="2"/>
      <scheme val="minor"/>
    </font>
    <font>
      <sz val="8"/>
      <color rgb="FF000000"/>
      <name val="Tahoma"/>
      <family val="2"/>
    </font>
    <font>
      <b/>
      <sz val="10"/>
      <color rgb="FF000000"/>
      <name val="Arial"/>
      <family val="2"/>
    </font>
    <font>
      <b/>
      <sz val="13"/>
      <color rgb="FF000000"/>
      <name val="Arial"/>
      <family val="2"/>
    </font>
    <font>
      <b/>
      <sz val="10"/>
      <color theme="1"/>
      <name val="Arial Narrow"/>
      <family val="2"/>
    </font>
    <font>
      <sz val="10"/>
      <color theme="1"/>
      <name val="Arial Narrow"/>
      <family val="2"/>
    </font>
    <font>
      <b/>
      <i/>
      <sz val="10"/>
      <color theme="1"/>
      <name val="Arial Narrow"/>
      <family val="2"/>
    </font>
    <font>
      <b/>
      <i/>
      <sz val="10"/>
      <color theme="1"/>
      <name val="Arial"/>
      <family val="2"/>
    </font>
    <font>
      <sz val="7"/>
      <color theme="1"/>
      <name val="Arial"/>
      <family val="2"/>
    </font>
    <font>
      <sz val="6"/>
      <color theme="1"/>
      <name val="Arial"/>
      <family val="2"/>
    </font>
    <font>
      <b/>
      <vertAlign val="superscript"/>
      <sz val="10"/>
      <color indexed="8"/>
      <name val="Arial Narrow"/>
      <family val="2"/>
    </font>
    <font>
      <b/>
      <sz val="10"/>
      <color indexed="8"/>
      <name val="Arial Narrow"/>
      <family val="2"/>
    </font>
    <font>
      <b/>
      <sz val="10"/>
      <color rgb="FF000000"/>
      <name val="Arial Narrow"/>
      <family val="2"/>
    </font>
    <font>
      <i/>
      <sz val="10"/>
      <color theme="1"/>
      <name val="Arial Narrow"/>
      <family val="2"/>
    </font>
    <font>
      <sz val="10"/>
      <color indexed="8"/>
      <name val="Calibri"/>
      <family val="2"/>
    </font>
    <font>
      <i/>
      <sz val="10"/>
      <color indexed="8"/>
      <name val="Arial"/>
      <family val="2"/>
    </font>
    <font>
      <sz val="12"/>
      <color indexed="8"/>
      <name val="Arial"/>
      <family val="2"/>
    </font>
    <font>
      <sz val="10"/>
      <color indexed="8"/>
      <name val="Arial Narrow"/>
      <family val="2"/>
    </font>
    <font>
      <b/>
      <sz val="10"/>
      <color rgb="FF0070C0"/>
      <name val="Arial Narrow"/>
      <family val="2"/>
    </font>
    <font>
      <sz val="10"/>
      <color rgb="FF0070C0"/>
      <name val="Arial Narrow"/>
      <family val="2"/>
    </font>
    <font>
      <b/>
      <sz val="14"/>
      <color theme="1"/>
      <name val="Calibri"/>
      <family val="2"/>
      <scheme val="minor"/>
    </font>
    <font>
      <sz val="9"/>
      <color rgb="FFFF0000"/>
      <name val="Arial"/>
      <family val="2"/>
    </font>
    <font>
      <sz val="8"/>
      <name val="Arial"/>
      <family val="2"/>
    </font>
    <font>
      <sz val="11"/>
      <name val="Calibri"/>
      <family val="2"/>
      <scheme val="minor"/>
    </font>
    <font>
      <sz val="11"/>
      <color rgb="FF000000"/>
      <name val="Calibri"/>
      <family val="2"/>
      <scheme val="minor"/>
    </font>
    <font>
      <u/>
      <sz val="11"/>
      <color theme="10"/>
      <name val="Calibri"/>
      <family val="2"/>
      <scheme val="minor"/>
    </font>
    <font>
      <b/>
      <sz val="8"/>
      <name val="Arial"/>
      <family val="2"/>
    </font>
    <font>
      <sz val="10"/>
      <name val="Arial Narrow"/>
      <family val="2"/>
    </font>
    <font>
      <sz val="8"/>
      <color indexed="9"/>
      <name val="Tahoma"/>
      <family val="2"/>
    </font>
    <font>
      <sz val="10"/>
      <color rgb="FF000000"/>
      <name val="Arial"/>
      <family val="2"/>
    </font>
    <font>
      <sz val="10"/>
      <color rgb="FF000000"/>
      <name val="Times New Roman"/>
      <family val="1"/>
    </font>
    <font>
      <b/>
      <sz val="7"/>
      <name val="Times New Roman"/>
      <family val="1"/>
    </font>
    <font>
      <i/>
      <sz val="10"/>
      <name val="Arial"/>
      <family val="2"/>
    </font>
    <font>
      <i/>
      <sz val="10"/>
      <color rgb="FF000000"/>
      <name val="Arial"/>
      <family val="2"/>
    </font>
    <font>
      <b/>
      <i/>
      <sz val="10"/>
      <color rgb="FF000000"/>
      <name val="Arial"/>
      <family val="2"/>
    </font>
    <font>
      <b/>
      <i/>
      <sz val="10"/>
      <name val="Arial"/>
      <family val="2"/>
    </font>
    <font>
      <b/>
      <sz val="12"/>
      <color rgb="FF000000"/>
      <name val="Arial"/>
      <family val="2"/>
    </font>
  </fonts>
  <fills count="13">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339933"/>
        <bgColor indexed="64"/>
      </patternFill>
    </fill>
    <fill>
      <patternFill patternType="solid">
        <fgColor rgb="FFFFFFFF"/>
        <bgColor indexed="64"/>
      </patternFill>
    </fill>
    <fill>
      <patternFill patternType="solid">
        <fgColor rgb="FFF2F2F2"/>
        <bgColor indexed="64"/>
      </patternFill>
    </fill>
    <fill>
      <patternFill patternType="solid">
        <fgColor theme="0" tint="-0.14999847407452621"/>
        <bgColor indexed="64"/>
      </patternFill>
    </fill>
    <fill>
      <patternFill patternType="solid">
        <fgColor rgb="FFD9D9D9"/>
        <bgColor indexed="64"/>
      </patternFill>
    </fill>
    <fill>
      <patternFill patternType="lightGray">
        <bgColor rgb="FFBFBFBF"/>
      </patternFill>
    </fill>
    <fill>
      <patternFill patternType="solid">
        <fgColor rgb="FFA6A6A6"/>
        <bgColor indexed="64"/>
      </patternFill>
    </fill>
    <fill>
      <patternFill patternType="solid">
        <fgColor theme="0" tint="-0.34998626667073579"/>
        <bgColor indexed="64"/>
      </patternFill>
    </fill>
    <fill>
      <patternFill patternType="solid">
        <fgColor theme="0" tint="-0.499984740745262"/>
        <bgColor indexed="64"/>
      </patternFill>
    </fill>
  </fills>
  <borders count="10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theme="0" tint="-0.34998626667073579"/>
      </bottom>
      <diagonal/>
    </border>
    <border>
      <left style="thin">
        <color indexed="64"/>
      </left>
      <right/>
      <top style="thin">
        <color indexed="64"/>
      </top>
      <bottom style="hair">
        <color theme="0" tint="-0.34998626667073579"/>
      </bottom>
      <diagonal/>
    </border>
    <border>
      <left/>
      <right style="thin">
        <color indexed="64"/>
      </right>
      <top style="thin">
        <color indexed="64"/>
      </top>
      <bottom style="hair">
        <color theme="0" tint="-0.34998626667073579"/>
      </bottom>
      <diagonal/>
    </border>
    <border>
      <left style="thin">
        <color indexed="64"/>
      </left>
      <right style="thin">
        <color indexed="64"/>
      </right>
      <top style="hair">
        <color theme="0" tint="-0.34998626667073579"/>
      </top>
      <bottom style="hair">
        <color theme="0" tint="-0.34998626667073579"/>
      </bottom>
      <diagonal/>
    </border>
    <border>
      <left style="thin">
        <color indexed="64"/>
      </left>
      <right/>
      <top style="hair">
        <color theme="0" tint="-0.34998626667073579"/>
      </top>
      <bottom style="hair">
        <color theme="0" tint="-0.34998626667073579"/>
      </bottom>
      <diagonal/>
    </border>
    <border>
      <left/>
      <right style="thin">
        <color indexed="64"/>
      </right>
      <top style="hair">
        <color theme="0" tint="-0.34998626667073579"/>
      </top>
      <bottom style="hair">
        <color theme="0" tint="-0.34998626667073579"/>
      </bottom>
      <diagonal/>
    </border>
    <border>
      <left style="thin">
        <color indexed="64"/>
      </left>
      <right style="thin">
        <color indexed="64"/>
      </right>
      <top style="hair">
        <color theme="0" tint="-0.34998626667073579"/>
      </top>
      <bottom style="thin">
        <color indexed="64"/>
      </bottom>
      <diagonal/>
    </border>
    <border>
      <left style="thin">
        <color indexed="64"/>
      </left>
      <right/>
      <top style="hair">
        <color theme="0" tint="-0.34998626667073579"/>
      </top>
      <bottom style="thin">
        <color indexed="64"/>
      </bottom>
      <diagonal/>
    </border>
    <border>
      <left style="thin">
        <color indexed="64"/>
      </left>
      <right/>
      <top/>
      <bottom style="thin">
        <color indexed="64"/>
      </bottom>
      <diagonal/>
    </border>
    <border>
      <left/>
      <right style="thin">
        <color indexed="64"/>
      </right>
      <top style="hair">
        <color theme="0" tint="-0.34998626667073579"/>
      </top>
      <bottom style="thin">
        <color indexed="64"/>
      </bottom>
      <diagonal/>
    </border>
    <border>
      <left/>
      <right/>
      <top style="thin">
        <color indexed="64"/>
      </top>
      <bottom style="thin">
        <color indexed="64"/>
      </bottom>
      <diagonal/>
    </border>
    <border>
      <left style="thin">
        <color indexed="64"/>
      </left>
      <right/>
      <top/>
      <bottom style="hair">
        <color theme="0" tint="-0.34998626667073579"/>
      </bottom>
      <diagonal/>
    </border>
    <border>
      <left/>
      <right/>
      <top/>
      <bottom style="hair">
        <color theme="0" tint="-0.34998626667073579"/>
      </bottom>
      <diagonal/>
    </border>
    <border>
      <left style="thin">
        <color indexed="64"/>
      </left>
      <right style="thin">
        <color indexed="64"/>
      </right>
      <top/>
      <bottom style="hair">
        <color theme="0" tint="-0.34998626667073579"/>
      </bottom>
      <diagonal/>
    </border>
    <border>
      <left/>
      <right style="thin">
        <color indexed="64"/>
      </right>
      <top/>
      <bottom style="hair">
        <color theme="0" tint="-0.34998626667073579"/>
      </bottom>
      <diagonal/>
    </border>
    <border>
      <left/>
      <right/>
      <top style="hair">
        <color theme="0" tint="-0.34998626667073579"/>
      </top>
      <bottom style="hair">
        <color theme="0" tint="-0.34998626667073579"/>
      </bottom>
      <diagonal/>
    </border>
    <border>
      <left/>
      <right/>
      <top style="hair">
        <color theme="0" tint="-0.34998626667073579"/>
      </top>
      <bottom style="thin">
        <color indexed="64"/>
      </bottom>
      <diagonal/>
    </border>
    <border>
      <left/>
      <right/>
      <top style="thin">
        <color indexed="64"/>
      </top>
      <bottom style="hair">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double">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diagonal/>
    </border>
    <border>
      <left/>
      <right style="medium">
        <color rgb="FF000000"/>
      </right>
      <top/>
      <bottom/>
      <diagonal/>
    </border>
    <border>
      <left/>
      <right style="medium">
        <color rgb="FF000000"/>
      </right>
      <top/>
      <bottom style="medium">
        <color indexed="64"/>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hair">
        <color indexed="64"/>
      </right>
      <top/>
      <bottom/>
      <diagonal/>
    </border>
    <border>
      <left style="hair">
        <color indexed="64"/>
      </left>
      <right style="hair">
        <color indexed="64"/>
      </right>
      <top/>
      <bottom/>
      <diagonal/>
    </border>
    <border>
      <left style="thin">
        <color indexed="64"/>
      </left>
      <right style="hair">
        <color theme="0" tint="-0.34998626667073579"/>
      </right>
      <top style="thin">
        <color indexed="64"/>
      </top>
      <bottom style="hair">
        <color theme="0" tint="-0.34998626667073579"/>
      </bottom>
      <diagonal/>
    </border>
    <border>
      <left style="hair">
        <color theme="0" tint="-0.34998626667073579"/>
      </left>
      <right style="hair">
        <color theme="0" tint="-0.34998626667073579"/>
      </right>
      <top style="thin">
        <color indexed="64"/>
      </top>
      <bottom style="hair">
        <color theme="0" tint="-0.34998626667073579"/>
      </bottom>
      <diagonal/>
    </border>
    <border>
      <left style="hair">
        <color theme="0" tint="-0.34998626667073579"/>
      </left>
      <right style="thin">
        <color indexed="64"/>
      </right>
      <top style="thin">
        <color indexed="64"/>
      </top>
      <bottom style="hair">
        <color theme="0" tint="-0.34998626667073579"/>
      </bottom>
      <diagonal/>
    </border>
    <border>
      <left style="thin">
        <color indexed="64"/>
      </left>
      <right style="hair">
        <color theme="0" tint="-0.34998626667073579"/>
      </right>
      <top style="hair">
        <color theme="0" tint="-0.34998626667073579"/>
      </top>
      <bottom style="hair">
        <color theme="0" tint="-0.34998626667073579"/>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hair">
        <color theme="0" tint="-0.34998626667073579"/>
      </left>
      <right style="thin">
        <color indexed="64"/>
      </right>
      <top style="hair">
        <color theme="0" tint="-0.34998626667073579"/>
      </top>
      <bottom style="hair">
        <color theme="0" tint="-0.34998626667073579"/>
      </bottom>
      <diagonal/>
    </border>
    <border>
      <left style="thin">
        <color indexed="64"/>
      </left>
      <right style="hair">
        <color theme="0" tint="-0.34998626667073579"/>
      </right>
      <top style="hair">
        <color theme="0" tint="-0.34998626667073579"/>
      </top>
      <bottom style="thin">
        <color indexed="64"/>
      </bottom>
      <diagonal/>
    </border>
    <border>
      <left style="hair">
        <color theme="0" tint="-0.34998626667073579"/>
      </left>
      <right style="hair">
        <color theme="0" tint="-0.34998626667073579"/>
      </right>
      <top style="hair">
        <color theme="0" tint="-0.34998626667073579"/>
      </top>
      <bottom style="thin">
        <color indexed="64"/>
      </bottom>
      <diagonal/>
    </border>
    <border>
      <left style="hair">
        <color theme="0" tint="-0.34998626667073579"/>
      </left>
      <right style="thin">
        <color indexed="64"/>
      </right>
      <top style="hair">
        <color theme="0" tint="-0.34998626667073579"/>
      </top>
      <bottom style="thin">
        <color indexed="64"/>
      </bottom>
      <diagonal/>
    </border>
    <border>
      <left style="thin">
        <color indexed="64"/>
      </left>
      <right style="hair">
        <color theme="0" tint="-0.34998626667073579"/>
      </right>
      <top/>
      <bottom style="hair">
        <color theme="0" tint="-0.34998626667073579"/>
      </bottom>
      <diagonal/>
    </border>
    <border>
      <left style="hair">
        <color theme="0" tint="-0.34998626667073579"/>
      </left>
      <right style="hair">
        <color theme="0" tint="-0.34998626667073579"/>
      </right>
      <top/>
      <bottom style="hair">
        <color theme="0" tint="-0.34998626667073579"/>
      </bottom>
      <diagonal/>
    </border>
    <border>
      <left style="hair">
        <color theme="0" tint="-0.34998626667073579"/>
      </left>
      <right style="thin">
        <color indexed="64"/>
      </right>
      <top/>
      <bottom style="hair">
        <color theme="0" tint="-0.34998626667073579"/>
      </bottom>
      <diagonal/>
    </border>
    <border>
      <left style="medium">
        <color indexed="64"/>
      </left>
      <right/>
      <top style="medium">
        <color indexed="64"/>
      </top>
      <bottom/>
      <diagonal/>
    </border>
    <border>
      <left style="medium">
        <color indexed="64"/>
      </left>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rgb="FF000000"/>
      </left>
      <right style="medium">
        <color indexed="64"/>
      </right>
      <top/>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rgb="FF000000"/>
      </left>
      <right/>
      <top style="medium">
        <color indexed="64"/>
      </top>
      <bottom style="medium">
        <color indexed="64"/>
      </bottom>
      <diagonal/>
    </border>
    <border>
      <left style="thin">
        <color theme="4" tint="-0.24994659260841701"/>
      </left>
      <right style="thin">
        <color indexed="64"/>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s>
  <cellStyleXfs count="13">
    <xf numFmtId="0" fontId="0" fillId="0" borderId="0"/>
    <xf numFmtId="43" fontId="1" fillId="0" borderId="0" applyFont="0" applyFill="0" applyBorder="0" applyAlignment="0" applyProtection="0"/>
    <xf numFmtId="9" fontId="1" fillId="0" borderId="0" applyFont="0" applyFill="0" applyBorder="0" applyAlignment="0" applyProtection="0"/>
    <xf numFmtId="164" fontId="8" fillId="0" borderId="0"/>
    <xf numFmtId="0" fontId="8" fillId="0" borderId="0"/>
    <xf numFmtId="43" fontId="15" fillId="0" borderId="0" applyFont="0" applyFill="0" applyBorder="0" applyAlignment="0" applyProtection="0"/>
    <xf numFmtId="0" fontId="1" fillId="0" borderId="0"/>
    <xf numFmtId="43" fontId="15" fillId="0" borderId="0" applyFont="0" applyFill="0" applyBorder="0" applyAlignment="0" applyProtection="0"/>
    <xf numFmtId="43" fontId="1" fillId="0" borderId="0" applyFont="0" applyFill="0" applyBorder="0" applyAlignment="0" applyProtection="0"/>
    <xf numFmtId="0" fontId="43" fillId="0" borderId="0">
      <alignment vertical="top"/>
    </xf>
    <xf numFmtId="0" fontId="69" fillId="0" borderId="0" applyNumberFormat="0" applyFill="0" applyBorder="0" applyAlignment="0" applyProtection="0"/>
    <xf numFmtId="44" fontId="1" fillId="0" borderId="0" applyFont="0" applyFill="0" applyBorder="0" applyAlignment="0" applyProtection="0"/>
    <xf numFmtId="172" fontId="74" fillId="0" borderId="0" applyFont="0" applyFill="0" applyBorder="0" applyAlignment="0" applyProtection="0"/>
  </cellStyleXfs>
  <cellXfs count="1630">
    <xf numFmtId="0" fontId="0" fillId="0" borderId="0" xfId="0"/>
    <xf numFmtId="166" fontId="11" fillId="2" borderId="4" xfId="1" applyNumberFormat="1" applyFont="1" applyFill="1" applyBorder="1" applyAlignment="1" applyProtection="1">
      <alignment horizontal="right" vertical="top" indent="1"/>
    </xf>
    <xf numFmtId="3" fontId="11" fillId="2" borderId="7" xfId="0" applyNumberFormat="1" applyFont="1" applyFill="1" applyBorder="1" applyAlignment="1" applyProtection="1">
      <alignment horizontal="right" vertical="top" indent="1"/>
      <protection locked="0"/>
    </xf>
    <xf numFmtId="3" fontId="11" fillId="2" borderId="7" xfId="0" applyNumberFormat="1" applyFont="1" applyFill="1" applyBorder="1" applyAlignment="1" applyProtection="1">
      <alignment horizontal="right" vertical="center" indent="1"/>
      <protection locked="0"/>
    </xf>
    <xf numFmtId="3" fontId="11" fillId="2" borderId="7" xfId="1" applyNumberFormat="1" applyFont="1" applyFill="1" applyBorder="1" applyAlignment="1" applyProtection="1">
      <alignment horizontal="right" vertical="top" indent="1"/>
    </xf>
    <xf numFmtId="3" fontId="7" fillId="2" borderId="7" xfId="1" applyNumberFormat="1" applyFont="1" applyFill="1" applyBorder="1" applyAlignment="1" applyProtection="1">
      <alignment horizontal="right" vertical="top" indent="1"/>
    </xf>
    <xf numFmtId="0" fontId="3" fillId="0" borderId="0" xfId="0" applyFont="1"/>
    <xf numFmtId="0" fontId="13" fillId="3" borderId="18" xfId="0" applyFont="1" applyFill="1" applyBorder="1" applyAlignment="1">
      <alignment vertical="top"/>
    </xf>
    <xf numFmtId="0" fontId="7" fillId="3" borderId="8" xfId="0" applyFont="1" applyFill="1" applyBorder="1" applyAlignment="1">
      <alignment horizontal="left" vertical="top"/>
    </xf>
    <xf numFmtId="0" fontId="13" fillId="3" borderId="9" xfId="0" applyFont="1" applyFill="1" applyBorder="1" applyAlignment="1">
      <alignment vertical="top"/>
    </xf>
    <xf numFmtId="0" fontId="11" fillId="3" borderId="8" xfId="0" applyFont="1" applyFill="1" applyBorder="1" applyAlignment="1">
      <alignment horizontal="left" vertical="top"/>
    </xf>
    <xf numFmtId="3" fontId="11" fillId="3" borderId="7" xfId="5" applyNumberFormat="1" applyFont="1" applyFill="1" applyBorder="1" applyAlignment="1" applyProtection="1">
      <alignment horizontal="right" vertical="top" indent="1"/>
      <protection locked="0"/>
    </xf>
    <xf numFmtId="3" fontId="11" fillId="3" borderId="19" xfId="5" applyNumberFormat="1" applyFont="1" applyFill="1" applyBorder="1" applyAlignment="1" applyProtection="1">
      <alignment vertical="top"/>
      <protection locked="0"/>
    </xf>
    <xf numFmtId="3" fontId="17" fillId="3" borderId="7" xfId="0" applyNumberFormat="1" applyFont="1" applyFill="1" applyBorder="1" applyAlignment="1">
      <alignment horizontal="right" vertical="top" indent="1"/>
    </xf>
    <xf numFmtId="3" fontId="17" fillId="3" borderId="19" xfId="0" applyNumberFormat="1" applyFont="1" applyFill="1" applyBorder="1" applyAlignment="1">
      <alignment vertical="top"/>
    </xf>
    <xf numFmtId="3" fontId="11" fillId="3" borderId="7" xfId="0" applyNumberFormat="1" applyFont="1" applyFill="1" applyBorder="1" applyAlignment="1" applyProtection="1">
      <alignment horizontal="right" vertical="top" indent="1"/>
      <protection locked="0"/>
    </xf>
    <xf numFmtId="3" fontId="11" fillId="3" borderId="19" xfId="0" applyNumberFormat="1" applyFont="1" applyFill="1" applyBorder="1" applyAlignment="1" applyProtection="1">
      <alignment vertical="top"/>
      <protection locked="0"/>
    </xf>
    <xf numFmtId="3" fontId="11" fillId="3" borderId="7" xfId="0" applyNumberFormat="1" applyFont="1" applyFill="1" applyBorder="1" applyAlignment="1">
      <alignment horizontal="right" vertical="top" indent="1"/>
    </xf>
    <xf numFmtId="3" fontId="11" fillId="3" borderId="19" xfId="0" applyNumberFormat="1" applyFont="1" applyFill="1" applyBorder="1" applyAlignment="1">
      <alignment vertical="top"/>
    </xf>
    <xf numFmtId="0" fontId="12" fillId="3" borderId="8" xfId="0" applyFont="1" applyFill="1" applyBorder="1" applyAlignment="1">
      <alignment horizontal="left" vertical="top"/>
    </xf>
    <xf numFmtId="0" fontId="18" fillId="3" borderId="9" xfId="0" applyFont="1" applyFill="1" applyBorder="1" applyAlignment="1">
      <alignment vertical="top"/>
    </xf>
    <xf numFmtId="0" fontId="13" fillId="3" borderId="8" xfId="0" applyFont="1" applyFill="1" applyBorder="1"/>
    <xf numFmtId="0" fontId="0" fillId="0" borderId="9" xfId="0" applyBorder="1"/>
    <xf numFmtId="3" fontId="7" fillId="3" borderId="7" xfId="5" applyNumberFormat="1" applyFont="1" applyFill="1" applyBorder="1" applyAlignment="1" applyProtection="1">
      <alignment horizontal="right" vertical="top" indent="1"/>
    </xf>
    <xf numFmtId="3" fontId="7" fillId="3" borderId="19" xfId="5" applyNumberFormat="1" applyFont="1" applyFill="1" applyBorder="1" applyAlignment="1" applyProtection="1">
      <alignment vertical="top"/>
    </xf>
    <xf numFmtId="0" fontId="13" fillId="3" borderId="11" xfId="0" applyFont="1" applyFill="1" applyBorder="1"/>
    <xf numFmtId="0" fontId="13" fillId="3" borderId="10" xfId="0" applyFont="1" applyFill="1" applyBorder="1" applyAlignment="1">
      <alignment vertical="top"/>
    </xf>
    <xf numFmtId="0" fontId="13" fillId="3" borderId="20" xfId="0" applyFont="1" applyFill="1" applyBorder="1" applyAlignment="1">
      <alignment vertical="top"/>
    </xf>
    <xf numFmtId="0" fontId="13" fillId="3" borderId="13" xfId="0" applyFont="1" applyFill="1" applyBorder="1" applyAlignment="1">
      <alignment vertical="top"/>
    </xf>
    <xf numFmtId="43" fontId="11" fillId="3" borderId="0" xfId="5" applyFont="1" applyFill="1" applyBorder="1"/>
    <xf numFmtId="0" fontId="4" fillId="0" borderId="0" xfId="0" applyFont="1" applyAlignment="1">
      <alignment wrapText="1"/>
    </xf>
    <xf numFmtId="0" fontId="5" fillId="0" borderId="0" xfId="0" applyFont="1" applyAlignment="1">
      <alignment wrapText="1"/>
    </xf>
    <xf numFmtId="0" fontId="5" fillId="2" borderId="0" xfId="0" applyFont="1" applyFill="1" applyBorder="1"/>
    <xf numFmtId="0" fontId="19" fillId="2" borderId="5" xfId="0" applyFont="1" applyFill="1" applyBorder="1" applyAlignment="1">
      <alignment vertical="top"/>
    </xf>
    <xf numFmtId="0" fontId="7" fillId="2" borderId="6" xfId="0" applyFont="1" applyFill="1" applyBorder="1" applyAlignment="1">
      <alignment vertical="top" wrapText="1"/>
    </xf>
    <xf numFmtId="0" fontId="19" fillId="2" borderId="8" xfId="0" applyFont="1" applyFill="1" applyBorder="1" applyAlignment="1">
      <alignment vertical="top"/>
    </xf>
    <xf numFmtId="0" fontId="7" fillId="2" borderId="9" xfId="0" applyFont="1" applyFill="1" applyBorder="1" applyAlignment="1">
      <alignment vertical="top" wrapText="1"/>
    </xf>
    <xf numFmtId="0" fontId="5" fillId="2" borderId="8" xfId="0" applyFont="1" applyFill="1" applyBorder="1" applyAlignment="1">
      <alignment vertical="top"/>
    </xf>
    <xf numFmtId="0" fontId="19" fillId="2" borderId="11" xfId="0" applyFont="1" applyFill="1" applyBorder="1" applyAlignment="1">
      <alignment vertical="top"/>
    </xf>
    <xf numFmtId="0" fontId="7" fillId="2" borderId="13" xfId="0" applyFont="1" applyFill="1" applyBorder="1" applyAlignment="1">
      <alignment vertical="top" wrapText="1"/>
    </xf>
    <xf numFmtId="43" fontId="11" fillId="2" borderId="0" xfId="1" applyFont="1" applyFill="1" applyBorder="1"/>
    <xf numFmtId="43" fontId="11" fillId="2" borderId="0" xfId="1" applyFont="1" applyFill="1" applyBorder="1" applyAlignment="1">
      <alignment wrapText="1"/>
    </xf>
    <xf numFmtId="43" fontId="11" fillId="2" borderId="0" xfId="1" applyFont="1" applyFill="1" applyBorder="1" applyAlignment="1">
      <alignment vertical="top"/>
    </xf>
    <xf numFmtId="0" fontId="13" fillId="3" borderId="0" xfId="0" applyFont="1" applyFill="1" applyProtection="1">
      <protection locked="0"/>
    </xf>
    <xf numFmtId="0" fontId="13" fillId="3" borderId="0" xfId="0" applyFont="1" applyFill="1" applyAlignment="1" applyProtection="1">
      <alignment horizontal="right"/>
      <protection locked="0"/>
    </xf>
    <xf numFmtId="0" fontId="11" fillId="3" borderId="5" xfId="0" applyFont="1" applyFill="1" applyBorder="1" applyAlignment="1">
      <alignment horizontal="left" vertical="top"/>
    </xf>
    <xf numFmtId="3" fontId="7" fillId="3" borderId="4" xfId="5" applyNumberFormat="1" applyFont="1" applyFill="1" applyBorder="1" applyAlignment="1" applyProtection="1">
      <alignment horizontal="right" vertical="top" wrapText="1" indent="1"/>
      <protection locked="0"/>
    </xf>
    <xf numFmtId="3" fontId="7" fillId="3" borderId="5" xfId="5" applyNumberFormat="1" applyFont="1" applyFill="1" applyBorder="1" applyAlignment="1" applyProtection="1">
      <alignment horizontal="right" vertical="top" wrapText="1"/>
      <protection locked="0"/>
    </xf>
    <xf numFmtId="0" fontId="13" fillId="3" borderId="6" xfId="0" applyFont="1" applyFill="1" applyBorder="1" applyAlignment="1">
      <alignment vertical="top"/>
    </xf>
    <xf numFmtId="3" fontId="7" fillId="3" borderId="7" xfId="5" applyNumberFormat="1" applyFont="1" applyFill="1" applyBorder="1" applyAlignment="1" applyProtection="1">
      <alignment horizontal="right" vertical="top" wrapText="1" indent="1"/>
      <protection locked="0"/>
    </xf>
    <xf numFmtId="3" fontId="7" fillId="3" borderId="19" xfId="5" applyNumberFormat="1" applyFont="1" applyFill="1" applyBorder="1" applyAlignment="1" applyProtection="1">
      <alignment horizontal="right" vertical="top" wrapText="1"/>
      <protection locked="0"/>
    </xf>
    <xf numFmtId="3" fontId="11" fillId="3" borderId="7" xfId="5" applyNumberFormat="1" applyFont="1" applyFill="1" applyBorder="1" applyAlignment="1" applyProtection="1">
      <alignment horizontal="right" vertical="top" wrapText="1" indent="1"/>
      <protection locked="0"/>
    </xf>
    <xf numFmtId="3" fontId="11" fillId="3" borderId="19" xfId="5" applyNumberFormat="1" applyFont="1" applyFill="1" applyBorder="1" applyAlignment="1" applyProtection="1">
      <alignment horizontal="right" vertical="top" wrapText="1"/>
      <protection locked="0"/>
    </xf>
    <xf numFmtId="0" fontId="11" fillId="3" borderId="11" xfId="0" applyFont="1" applyFill="1" applyBorder="1" applyAlignment="1">
      <alignment horizontal="left" vertical="top"/>
    </xf>
    <xf numFmtId="0" fontId="13" fillId="3" borderId="10" xfId="0" applyFont="1" applyFill="1" applyBorder="1"/>
    <xf numFmtId="0" fontId="13" fillId="3" borderId="20" xfId="0" applyFont="1" applyFill="1" applyBorder="1"/>
    <xf numFmtId="0" fontId="13" fillId="3" borderId="0" xfId="0" applyFont="1" applyFill="1"/>
    <xf numFmtId="0" fontId="7" fillId="3" borderId="15" xfId="4" applyFont="1" applyFill="1" applyBorder="1" applyAlignment="1">
      <alignment vertical="top"/>
    </xf>
    <xf numFmtId="0" fontId="11" fillId="3" borderId="17" xfId="4" applyFont="1" applyFill="1" applyBorder="1" applyAlignment="1">
      <alignment vertical="top"/>
    </xf>
    <xf numFmtId="0" fontId="11" fillId="3" borderId="16" xfId="4" applyFont="1" applyFill="1" applyBorder="1" applyAlignment="1">
      <alignment vertical="top"/>
    </xf>
    <xf numFmtId="0" fontId="13" fillId="3" borderId="8" xfId="0" applyFont="1" applyFill="1" applyBorder="1" applyAlignment="1">
      <alignment vertical="top"/>
    </xf>
    <xf numFmtId="3" fontId="7" fillId="3" borderId="7" xfId="4" applyNumberFormat="1" applyFont="1" applyFill="1" applyBorder="1" applyAlignment="1">
      <alignment horizontal="right" vertical="top" indent="1"/>
    </xf>
    <xf numFmtId="3" fontId="7" fillId="3" borderId="19" xfId="4" applyNumberFormat="1" applyFont="1" applyFill="1" applyBorder="1" applyAlignment="1">
      <alignment vertical="top"/>
    </xf>
    <xf numFmtId="0" fontId="22" fillId="2" borderId="0" xfId="0" applyFont="1" applyFill="1"/>
    <xf numFmtId="3" fontId="11" fillId="3" borderId="7" xfId="4" applyNumberFormat="1" applyFont="1" applyFill="1" applyBorder="1" applyAlignment="1" applyProtection="1">
      <alignment horizontal="right" vertical="top" indent="1"/>
      <protection locked="0"/>
    </xf>
    <xf numFmtId="3" fontId="11" fillId="3" borderId="19" xfId="4" applyNumberFormat="1" applyFont="1" applyFill="1" applyBorder="1" applyAlignment="1" applyProtection="1">
      <alignment vertical="top"/>
      <protection locked="0"/>
    </xf>
    <xf numFmtId="0" fontId="11" fillId="3" borderId="7" xfId="4" applyFont="1" applyFill="1" applyBorder="1" applyAlignment="1">
      <alignment horizontal="right" vertical="top" indent="1"/>
    </xf>
    <xf numFmtId="0" fontId="11" fillId="3" borderId="19" xfId="4" applyFont="1" applyFill="1" applyBorder="1" applyAlignment="1">
      <alignment vertical="top"/>
    </xf>
    <xf numFmtId="0" fontId="23" fillId="2" borderId="0" xfId="0" applyFont="1" applyFill="1"/>
    <xf numFmtId="0" fontId="13" fillId="3" borderId="8" xfId="0" applyFont="1" applyFill="1" applyBorder="1" applyAlignment="1">
      <alignment horizontal="left" vertical="top" wrapText="1"/>
    </xf>
    <xf numFmtId="3" fontId="7" fillId="3" borderId="7" xfId="4" applyNumberFormat="1" applyFont="1" applyFill="1" applyBorder="1" applyAlignment="1">
      <alignment horizontal="right" vertical="top" wrapText="1" indent="1"/>
    </xf>
    <xf numFmtId="3" fontId="7" fillId="3" borderId="19" xfId="4" applyNumberFormat="1" applyFont="1" applyFill="1" applyBorder="1" applyAlignment="1">
      <alignment horizontal="right" vertical="top" wrapText="1"/>
    </xf>
    <xf numFmtId="0" fontId="13" fillId="3" borderId="9" xfId="0" applyFont="1" applyFill="1" applyBorder="1" applyAlignment="1">
      <alignment horizontal="left" vertical="top" wrapText="1"/>
    </xf>
    <xf numFmtId="0" fontId="13" fillId="3" borderId="0" xfId="0" applyFont="1" applyFill="1" applyAlignment="1">
      <alignment horizontal="left" wrapText="1"/>
    </xf>
    <xf numFmtId="0" fontId="13" fillId="3" borderId="7" xfId="0" applyFont="1" applyFill="1" applyBorder="1" applyAlignment="1">
      <alignment horizontal="right" indent="1"/>
    </xf>
    <xf numFmtId="0" fontId="13" fillId="3" borderId="19" xfId="0" applyFont="1" applyFill="1" applyBorder="1"/>
    <xf numFmtId="0" fontId="7" fillId="3" borderId="8" xfId="4" applyFont="1" applyFill="1" applyBorder="1" applyAlignment="1">
      <alignment vertical="top"/>
    </xf>
    <xf numFmtId="3" fontId="11" fillId="3" borderId="7" xfId="4" applyNumberFormat="1" applyFont="1" applyFill="1" applyBorder="1" applyAlignment="1">
      <alignment horizontal="right" vertical="top" indent="1"/>
    </xf>
    <xf numFmtId="3" fontId="11" fillId="3" borderId="19" xfId="4" applyNumberFormat="1" applyFont="1" applyFill="1" applyBorder="1" applyAlignment="1">
      <alignment vertical="top"/>
    </xf>
    <xf numFmtId="0" fontId="21" fillId="2" borderId="0" xfId="0" applyFont="1" applyFill="1" applyAlignment="1">
      <alignment horizontal="left" wrapText="1"/>
    </xf>
    <xf numFmtId="3" fontId="7" fillId="3" borderId="7" xfId="4" applyNumberFormat="1" applyFont="1" applyFill="1" applyBorder="1" applyAlignment="1" applyProtection="1">
      <alignment horizontal="right" vertical="top" wrapText="1" indent="1"/>
      <protection locked="0"/>
    </xf>
    <xf numFmtId="3" fontId="7" fillId="3" borderId="19" xfId="4" applyNumberFormat="1" applyFont="1" applyFill="1" applyBorder="1" applyAlignment="1" applyProtection="1">
      <alignment horizontal="right" vertical="top" wrapText="1"/>
      <protection locked="0"/>
    </xf>
    <xf numFmtId="0" fontId="13" fillId="3" borderId="11" xfId="0" applyFont="1" applyFill="1" applyBorder="1" applyAlignment="1">
      <alignment horizontal="left" vertical="top" wrapText="1"/>
    </xf>
    <xf numFmtId="0" fontId="7" fillId="3" borderId="20" xfId="4" applyFont="1" applyFill="1" applyBorder="1" applyAlignment="1">
      <alignment horizontal="left" vertical="top"/>
    </xf>
    <xf numFmtId="3" fontId="7" fillId="3" borderId="10" xfId="4" applyNumberFormat="1" applyFont="1" applyFill="1" applyBorder="1" applyAlignment="1">
      <alignment horizontal="right" vertical="top" wrapText="1" indent="1"/>
    </xf>
    <xf numFmtId="3" fontId="7" fillId="3" borderId="20" xfId="4" applyNumberFormat="1" applyFont="1" applyFill="1" applyBorder="1" applyAlignment="1">
      <alignment horizontal="right" vertical="top" wrapText="1"/>
    </xf>
    <xf numFmtId="0" fontId="13" fillId="3" borderId="13" xfId="0" applyFont="1" applyFill="1" applyBorder="1" applyAlignment="1">
      <alignment horizontal="left" vertical="top" wrapText="1"/>
    </xf>
    <xf numFmtId="43" fontId="11" fillId="3" borderId="0" xfId="5" applyFont="1" applyFill="1" applyBorder="1" applyAlignment="1" applyProtection="1">
      <alignment horizontal="center" vertical="top"/>
      <protection locked="0"/>
    </xf>
    <xf numFmtId="168" fontId="13" fillId="3" borderId="27" xfId="0" applyNumberFormat="1" applyFont="1" applyFill="1" applyBorder="1" applyAlignment="1">
      <alignment horizontal="right"/>
    </xf>
    <xf numFmtId="168" fontId="13" fillId="3" borderId="28" xfId="0" applyNumberFormat="1" applyFont="1" applyFill="1" applyBorder="1" applyAlignment="1">
      <alignment horizontal="right"/>
    </xf>
    <xf numFmtId="168" fontId="14" fillId="3" borderId="30" xfId="0" applyNumberFormat="1" applyFont="1" applyFill="1" applyBorder="1" applyAlignment="1">
      <alignment horizontal="right"/>
    </xf>
    <xf numFmtId="0" fontId="13" fillId="3" borderId="0" xfId="0" applyFont="1" applyFill="1" applyAlignment="1">
      <alignment wrapText="1"/>
    </xf>
    <xf numFmtId="168" fontId="13" fillId="3" borderId="0" xfId="0" applyNumberFormat="1" applyFont="1" applyFill="1" applyAlignment="1">
      <alignment horizontal="right"/>
    </xf>
    <xf numFmtId="0" fontId="25" fillId="0" borderId="0" xfId="0" applyFont="1"/>
    <xf numFmtId="0" fontId="5" fillId="2" borderId="0" xfId="0" applyFont="1" applyFill="1"/>
    <xf numFmtId="0" fontId="19" fillId="2" borderId="15" xfId="0" applyFont="1" applyFill="1" applyBorder="1" applyAlignment="1">
      <alignment vertical="top"/>
    </xf>
    <xf numFmtId="0" fontId="19" fillId="2" borderId="16" xfId="0" applyFont="1" applyFill="1" applyBorder="1" applyAlignment="1">
      <alignment horizontal="left" vertical="top" wrapText="1"/>
    </xf>
    <xf numFmtId="3" fontId="19" fillId="2" borderId="17" xfId="0" applyNumberFormat="1" applyFont="1" applyFill="1" applyBorder="1" applyAlignment="1">
      <alignment vertical="top"/>
    </xf>
    <xf numFmtId="3" fontId="19" fillId="2" borderId="19" xfId="1" applyNumberFormat="1" applyFont="1" applyFill="1" applyBorder="1" applyAlignment="1">
      <alignment vertical="top"/>
    </xf>
    <xf numFmtId="0" fontId="26" fillId="2" borderId="9" xfId="0" applyFont="1" applyFill="1" applyBorder="1" applyAlignment="1">
      <alignment vertical="top"/>
    </xf>
    <xf numFmtId="0" fontId="25" fillId="0" borderId="27" xfId="0" applyFont="1" applyBorder="1"/>
    <xf numFmtId="0" fontId="26" fillId="2" borderId="19" xfId="0" applyFont="1" applyFill="1" applyBorder="1" applyAlignment="1">
      <alignment vertical="top"/>
    </xf>
    <xf numFmtId="0" fontId="7" fillId="2" borderId="19" xfId="0" applyFont="1" applyFill="1" applyBorder="1" applyAlignment="1">
      <alignment horizontal="left" vertical="top" wrapText="1" indent="1"/>
    </xf>
    <xf numFmtId="3" fontId="19" fillId="2" borderId="7" xfId="1" applyNumberFormat="1" applyFont="1" applyFill="1" applyBorder="1" applyAlignment="1">
      <alignment vertical="top"/>
    </xf>
    <xf numFmtId="0" fontId="5" fillId="2" borderId="19" xfId="0" applyFont="1" applyFill="1" applyBorder="1" applyAlignment="1">
      <alignment vertical="top"/>
    </xf>
    <xf numFmtId="0" fontId="5" fillId="2" borderId="19" xfId="0" applyFont="1" applyFill="1" applyBorder="1" applyAlignment="1">
      <alignment horizontal="left" vertical="top" wrapText="1" indent="2"/>
    </xf>
    <xf numFmtId="3" fontId="11" fillId="2" borderId="7" xfId="1" applyNumberFormat="1" applyFont="1" applyFill="1" applyBorder="1" applyAlignment="1" applyProtection="1">
      <alignment vertical="top"/>
      <protection locked="0"/>
    </xf>
    <xf numFmtId="3" fontId="11" fillId="2" borderId="7" xfId="1" applyNumberFormat="1" applyFont="1" applyFill="1" applyBorder="1" applyAlignment="1">
      <alignment vertical="top"/>
    </xf>
    <xf numFmtId="3" fontId="11" fillId="2" borderId="19" xfId="1" applyNumberFormat="1" applyFont="1" applyFill="1" applyBorder="1" applyAlignment="1">
      <alignment vertical="top"/>
    </xf>
    <xf numFmtId="0" fontId="5" fillId="2" borderId="9" xfId="0" applyFont="1" applyFill="1" applyBorder="1" applyAlignment="1">
      <alignment vertical="top"/>
    </xf>
    <xf numFmtId="0" fontId="5" fillId="2" borderId="20" xfId="0" applyFont="1" applyFill="1" applyBorder="1" applyAlignment="1">
      <alignment vertical="top"/>
    </xf>
    <xf numFmtId="0" fontId="5" fillId="2" borderId="20" xfId="0" applyFont="1" applyFill="1" applyBorder="1" applyAlignment="1">
      <alignment horizontal="left" vertical="top" wrapText="1" indent="2"/>
    </xf>
    <xf numFmtId="3" fontId="11" fillId="2" borderId="10" xfId="1" applyNumberFormat="1" applyFont="1" applyFill="1" applyBorder="1" applyAlignment="1" applyProtection="1">
      <alignment vertical="top"/>
      <protection locked="0"/>
    </xf>
    <xf numFmtId="3" fontId="11" fillId="2" borderId="10" xfId="1" applyNumberFormat="1" applyFont="1" applyFill="1" applyBorder="1" applyAlignment="1">
      <alignment vertical="top"/>
    </xf>
    <xf numFmtId="3" fontId="11" fillId="2" borderId="20" xfId="1" applyNumberFormat="1" applyFont="1" applyFill="1" applyBorder="1" applyAlignment="1">
      <alignment vertical="top"/>
    </xf>
    <xf numFmtId="0" fontId="5" fillId="2" borderId="13" xfId="0" applyFont="1" applyFill="1" applyBorder="1" applyAlignment="1">
      <alignment vertical="top"/>
    </xf>
    <xf numFmtId="3" fontId="11" fillId="2" borderId="0" xfId="1" applyNumberFormat="1" applyFont="1" applyFill="1" applyBorder="1" applyAlignment="1" applyProtection="1">
      <alignment vertical="top"/>
      <protection locked="0"/>
    </xf>
    <xf numFmtId="3" fontId="11" fillId="2" borderId="0" xfId="1" applyNumberFormat="1" applyFont="1" applyFill="1" applyBorder="1" applyAlignment="1">
      <alignment vertical="top"/>
    </xf>
    <xf numFmtId="0" fontId="27" fillId="2" borderId="0" xfId="0" applyFont="1" applyFill="1"/>
    <xf numFmtId="0" fontId="0" fillId="2" borderId="0" xfId="0" applyFill="1"/>
    <xf numFmtId="0" fontId="0" fillId="2" borderId="0" xfId="0" applyFill="1" applyBorder="1"/>
    <xf numFmtId="3" fontId="7" fillId="3" borderId="7" xfId="0" applyNumberFormat="1" applyFont="1" applyFill="1" applyBorder="1" applyAlignment="1" applyProtection="1">
      <alignment horizontal="center" vertical="top"/>
      <protection locked="0"/>
    </xf>
    <xf numFmtId="3" fontId="11" fillId="3" borderId="7" xfId="0" applyNumberFormat="1" applyFont="1" applyFill="1" applyBorder="1" applyAlignment="1" applyProtection="1">
      <alignment horizontal="center" vertical="top"/>
      <protection locked="0"/>
    </xf>
    <xf numFmtId="3" fontId="11" fillId="3" borderId="19" xfId="0" applyNumberFormat="1" applyFont="1" applyFill="1" applyBorder="1" applyAlignment="1" applyProtection="1">
      <alignment horizontal="right" vertical="top"/>
      <protection locked="0"/>
    </xf>
    <xf numFmtId="0" fontId="7" fillId="3" borderId="7" xfId="0" applyFont="1" applyFill="1" applyBorder="1" applyAlignment="1" applyProtection="1">
      <alignment horizontal="center" vertical="top"/>
      <protection locked="0"/>
    </xf>
    <xf numFmtId="0" fontId="7" fillId="3" borderId="7" xfId="0" applyFont="1" applyFill="1" applyBorder="1" applyAlignment="1" applyProtection="1">
      <alignment horizontal="right" vertical="top" indent="1"/>
      <protection locked="0"/>
    </xf>
    <xf numFmtId="0" fontId="7" fillId="3" borderId="19" xfId="0" applyFont="1" applyFill="1" applyBorder="1" applyAlignment="1" applyProtection="1">
      <alignment horizontal="right" vertical="top"/>
      <protection locked="0"/>
    </xf>
    <xf numFmtId="3" fontId="12" fillId="3" borderId="7" xfId="0" applyNumberFormat="1" applyFont="1" applyFill="1" applyBorder="1" applyAlignment="1" applyProtection="1">
      <alignment horizontal="center" vertical="top"/>
      <protection locked="0"/>
    </xf>
    <xf numFmtId="0" fontId="13" fillId="3" borderId="7" xfId="0" applyFont="1" applyFill="1" applyBorder="1" applyAlignment="1" applyProtection="1">
      <alignment horizontal="center" vertical="top"/>
      <protection locked="0"/>
    </xf>
    <xf numFmtId="3" fontId="7" fillId="3" borderId="7" xfId="0" applyNumberFormat="1" applyFont="1" applyFill="1" applyBorder="1" applyAlignment="1" applyProtection="1">
      <alignment horizontal="right" vertical="top" indent="1"/>
      <protection locked="0"/>
    </xf>
    <xf numFmtId="3" fontId="7" fillId="3" borderId="19" xfId="0" applyNumberFormat="1" applyFont="1" applyFill="1" applyBorder="1" applyAlignment="1" applyProtection="1">
      <alignment horizontal="right" vertical="top"/>
      <protection locked="0"/>
    </xf>
    <xf numFmtId="43" fontId="11" fillId="2" borderId="0" xfId="5" applyFont="1" applyFill="1" applyBorder="1" applyAlignment="1" applyProtection="1">
      <alignment horizontal="center"/>
    </xf>
    <xf numFmtId="43" fontId="11" fillId="2" borderId="0" xfId="5" applyFont="1" applyFill="1" applyBorder="1" applyProtection="1"/>
    <xf numFmtId="0" fontId="5" fillId="0" borderId="0" xfId="0" applyFont="1"/>
    <xf numFmtId="0" fontId="29" fillId="5" borderId="0" xfId="0" applyFont="1" applyFill="1" applyAlignment="1">
      <alignment vertical="center"/>
    </xf>
    <xf numFmtId="0" fontId="5" fillId="0" borderId="0" xfId="0" applyFont="1" applyAlignment="1">
      <alignment vertical="center"/>
    </xf>
    <xf numFmtId="0" fontId="32" fillId="0" borderId="0" xfId="0" applyFont="1"/>
    <xf numFmtId="0" fontId="33" fillId="0" borderId="0" xfId="0" applyFont="1"/>
    <xf numFmtId="0" fontId="35" fillId="2" borderId="0" xfId="6" applyFont="1" applyFill="1"/>
    <xf numFmtId="0" fontId="36" fillId="2" borderId="0" xfId="0" applyFont="1" applyFill="1"/>
    <xf numFmtId="0" fontId="35" fillId="2" borderId="0" xfId="6" applyFont="1" applyFill="1" applyAlignment="1">
      <alignment horizontal="center"/>
    </xf>
    <xf numFmtId="0" fontId="32" fillId="0" borderId="0" xfId="0" applyFont="1" applyAlignment="1">
      <alignment vertical="center"/>
    </xf>
    <xf numFmtId="0" fontId="33" fillId="0" borderId="0" xfId="0" applyFont="1" applyAlignment="1">
      <alignment vertical="center"/>
    </xf>
    <xf numFmtId="0" fontId="30" fillId="2" borderId="49" xfId="0" applyFont="1" applyFill="1" applyBorder="1" applyAlignment="1">
      <alignment horizontal="left" vertical="center" wrapText="1"/>
    </xf>
    <xf numFmtId="3" fontId="13" fillId="2" borderId="27" xfId="5" applyNumberFormat="1" applyFont="1" applyFill="1" applyBorder="1" applyAlignment="1" applyProtection="1">
      <alignment horizontal="right" vertical="center"/>
      <protection locked="0"/>
    </xf>
    <xf numFmtId="3" fontId="13" fillId="2" borderId="27" xfId="5" applyNumberFormat="1" applyFont="1" applyFill="1" applyBorder="1" applyAlignment="1" applyProtection="1">
      <alignment horizontal="right" vertical="center"/>
    </xf>
    <xf numFmtId="0" fontId="13" fillId="2" borderId="50" xfId="6" applyFont="1" applyFill="1" applyBorder="1" applyAlignment="1">
      <alignment horizontal="center" vertical="center"/>
    </xf>
    <xf numFmtId="3" fontId="13" fillId="2" borderId="30" xfId="5" applyNumberFormat="1" applyFont="1" applyFill="1" applyBorder="1" applyAlignment="1">
      <alignment horizontal="center" vertical="center"/>
    </xf>
    <xf numFmtId="0" fontId="14" fillId="2" borderId="2" xfId="6" applyFont="1" applyFill="1" applyBorder="1" applyAlignment="1">
      <alignment horizontal="left" vertical="center"/>
    </xf>
    <xf numFmtId="3" fontId="14" fillId="2" borderId="25" xfId="6" applyNumberFormat="1" applyFont="1" applyFill="1" applyBorder="1" applyAlignment="1">
      <alignment vertical="center"/>
    </xf>
    <xf numFmtId="3" fontId="14" fillId="2" borderId="50" xfId="6" applyNumberFormat="1" applyFont="1" applyFill="1" applyBorder="1" applyAlignment="1">
      <alignment vertical="center"/>
    </xf>
    <xf numFmtId="0" fontId="14" fillId="2" borderId="26" xfId="6" applyFont="1" applyFill="1" applyBorder="1" applyAlignment="1">
      <alignment horizontal="left" vertical="top" wrapText="1"/>
    </xf>
    <xf numFmtId="3" fontId="7" fillId="2" borderId="49" xfId="6" applyNumberFormat="1" applyFont="1" applyFill="1" applyBorder="1" applyAlignment="1">
      <alignment horizontal="right"/>
    </xf>
    <xf numFmtId="0" fontId="30" fillId="2" borderId="26" xfId="0" applyFont="1" applyFill="1" applyBorder="1" applyAlignment="1">
      <alignment horizontal="left" vertical="center" wrapText="1" indent="2"/>
    </xf>
    <xf numFmtId="3" fontId="30" fillId="2" borderId="49" xfId="0" applyNumberFormat="1" applyFont="1" applyFill="1" applyBorder="1" applyAlignment="1" applyProtection="1">
      <alignment horizontal="right" vertical="center" wrapText="1"/>
      <protection locked="0"/>
    </xf>
    <xf numFmtId="3" fontId="30" fillId="2" borderId="49" xfId="0" applyNumberFormat="1" applyFont="1" applyFill="1" applyBorder="1" applyAlignment="1">
      <alignment horizontal="right" vertical="center" wrapText="1"/>
    </xf>
    <xf numFmtId="0" fontId="14" fillId="2" borderId="26" xfId="6" applyFont="1" applyFill="1" applyBorder="1" applyAlignment="1">
      <alignment horizontal="left" wrapText="1"/>
    </xf>
    <xf numFmtId="3" fontId="7" fillId="2" borderId="49" xfId="0" applyNumberFormat="1" applyFont="1" applyFill="1" applyBorder="1" applyAlignment="1">
      <alignment horizontal="right" vertical="center" wrapText="1"/>
    </xf>
    <xf numFmtId="0" fontId="30" fillId="2" borderId="26" xfId="0" applyFont="1" applyFill="1" applyBorder="1" applyAlignment="1">
      <alignment horizontal="left" vertical="center" wrapText="1" indent="1"/>
    </xf>
    <xf numFmtId="0" fontId="14" fillId="2" borderId="26" xfId="6" applyFont="1" applyFill="1" applyBorder="1" applyAlignment="1">
      <alignment horizontal="center" vertical="center"/>
    </xf>
    <xf numFmtId="3" fontId="14" fillId="2" borderId="49" xfId="5" applyNumberFormat="1" applyFont="1" applyFill="1" applyBorder="1" applyAlignment="1">
      <alignment horizontal="right"/>
    </xf>
    <xf numFmtId="0" fontId="14" fillId="2" borderId="26" xfId="6" applyFont="1" applyFill="1" applyBorder="1" applyAlignment="1">
      <alignment horizontal="left"/>
    </xf>
    <xf numFmtId="3" fontId="7" fillId="2" borderId="49" xfId="5" applyNumberFormat="1" applyFont="1" applyFill="1" applyBorder="1" applyAlignment="1">
      <alignment horizontal="right"/>
    </xf>
    <xf numFmtId="0" fontId="13" fillId="2" borderId="12" xfId="6" applyFont="1" applyFill="1" applyBorder="1" applyAlignment="1">
      <alignment horizontal="center" vertical="center"/>
    </xf>
    <xf numFmtId="3" fontId="13" fillId="2" borderId="50" xfId="5" applyNumberFormat="1" applyFont="1" applyFill="1" applyBorder="1" applyAlignment="1">
      <alignment horizontal="right"/>
    </xf>
    <xf numFmtId="3" fontId="14" fillId="2" borderId="1" xfId="6" applyNumberFormat="1" applyFont="1" applyFill="1" applyBorder="1" applyAlignment="1">
      <alignment horizontal="right" vertical="center"/>
    </xf>
    <xf numFmtId="0" fontId="11" fillId="2" borderId="23" xfId="0" applyFont="1" applyFill="1" applyBorder="1" applyAlignment="1">
      <alignment vertical="center" wrapText="1"/>
    </xf>
    <xf numFmtId="167" fontId="14" fillId="3" borderId="0" xfId="7" applyNumberFormat="1" applyFont="1" applyFill="1" applyBorder="1" applyAlignment="1">
      <alignment vertical="center"/>
    </xf>
    <xf numFmtId="0" fontId="5" fillId="0" borderId="0" xfId="0" applyFont="1" applyAlignment="1">
      <alignment horizontal="center"/>
    </xf>
    <xf numFmtId="0" fontId="4" fillId="0" borderId="0" xfId="0" applyFont="1"/>
    <xf numFmtId="0" fontId="5" fillId="0" borderId="0" xfId="0" applyFont="1" applyAlignment="1">
      <alignment horizontal="center" wrapText="1"/>
    </xf>
    <xf numFmtId="0" fontId="7" fillId="7" borderId="1" xfId="0" applyFont="1" applyFill="1" applyBorder="1" applyAlignment="1">
      <alignment horizontal="center" vertical="center" wrapText="1"/>
    </xf>
    <xf numFmtId="165" fontId="37" fillId="2" borderId="0" xfId="5" applyNumberFormat="1" applyFont="1" applyFill="1" applyBorder="1" applyAlignment="1" applyProtection="1">
      <alignment horizontal="center" vertical="center"/>
    </xf>
    <xf numFmtId="0" fontId="38" fillId="3" borderId="22" xfId="0" applyFont="1" applyFill="1" applyBorder="1" applyAlignment="1">
      <alignment horizontal="left" vertical="center" wrapText="1" indent="2"/>
    </xf>
    <xf numFmtId="3" fontId="38" fillId="3" borderId="25" xfId="0" applyNumberFormat="1" applyFont="1" applyFill="1" applyBorder="1" applyAlignment="1">
      <alignment horizontal="right" vertical="center" wrapText="1"/>
    </xf>
    <xf numFmtId="0" fontId="14" fillId="3" borderId="26" xfId="0" applyFont="1" applyFill="1" applyBorder="1" applyAlignment="1">
      <alignment horizontal="left" vertical="center" wrapText="1" indent="2"/>
    </xf>
    <xf numFmtId="167" fontId="13" fillId="3" borderId="49" xfId="0" applyNumberFormat="1" applyFont="1" applyFill="1" applyBorder="1" applyAlignment="1" applyProtection="1">
      <alignment horizontal="right" vertical="center" wrapText="1"/>
      <protection locked="0"/>
    </xf>
    <xf numFmtId="167" fontId="13" fillId="3" borderId="49" xfId="0" applyNumberFormat="1" applyFont="1" applyFill="1" applyBorder="1" applyAlignment="1">
      <alignment horizontal="right" vertical="center" wrapText="1"/>
    </xf>
    <xf numFmtId="0" fontId="13" fillId="3" borderId="26" xfId="0" applyFont="1" applyFill="1" applyBorder="1" applyAlignment="1">
      <alignment horizontal="left" vertical="center" wrapText="1" indent="2"/>
    </xf>
    <xf numFmtId="0" fontId="14" fillId="3" borderId="12" xfId="0" applyFont="1" applyFill="1" applyBorder="1" applyAlignment="1">
      <alignment horizontal="left" vertical="center" wrapText="1" indent="2"/>
    </xf>
    <xf numFmtId="167" fontId="13" fillId="3" borderId="50" xfId="0" applyNumberFormat="1" applyFont="1" applyFill="1" applyBorder="1" applyAlignment="1">
      <alignment horizontal="right" vertical="center" wrapText="1"/>
    </xf>
    <xf numFmtId="0" fontId="5" fillId="0" borderId="0" xfId="0" applyFont="1" applyBorder="1"/>
    <xf numFmtId="0" fontId="33" fillId="0" borderId="0" xfId="0" applyFont="1" applyAlignment="1">
      <alignment horizontal="left"/>
    </xf>
    <xf numFmtId="0" fontId="38" fillId="3" borderId="26" xfId="0" applyFont="1" applyFill="1" applyBorder="1" applyAlignment="1">
      <alignment horizontal="left" vertical="center" wrapText="1"/>
    </xf>
    <xf numFmtId="3" fontId="38" fillId="3" borderId="49" xfId="0" applyNumberFormat="1" applyFont="1" applyFill="1" applyBorder="1" applyAlignment="1">
      <alignment horizontal="justify" vertical="center" wrapText="1"/>
    </xf>
    <xf numFmtId="0" fontId="14" fillId="3" borderId="26" xfId="0" applyFont="1" applyFill="1" applyBorder="1" applyAlignment="1" applyProtection="1">
      <alignment horizontal="left" vertical="top" wrapText="1"/>
      <protection locked="0"/>
    </xf>
    <xf numFmtId="3" fontId="14" fillId="3" borderId="49" xfId="0" applyNumberFormat="1" applyFont="1" applyFill="1" applyBorder="1" applyAlignment="1" applyProtection="1">
      <alignment vertical="center" wrapText="1"/>
      <protection locked="0"/>
    </xf>
    <xf numFmtId="0" fontId="13" fillId="3" borderId="26" xfId="0" applyFont="1" applyFill="1" applyBorder="1" applyAlignment="1" applyProtection="1">
      <alignment horizontal="left" vertical="top" wrapText="1"/>
      <protection locked="0"/>
    </xf>
    <xf numFmtId="3" fontId="13" fillId="3" borderId="49" xfId="0" applyNumberFormat="1" applyFont="1" applyFill="1" applyBorder="1" applyAlignment="1" applyProtection="1">
      <alignment vertical="center" wrapText="1"/>
      <protection locked="0"/>
    </xf>
    <xf numFmtId="0" fontId="14" fillId="3" borderId="26" xfId="0" applyFont="1" applyFill="1" applyBorder="1" applyAlignment="1" applyProtection="1">
      <alignment vertical="top" wrapText="1"/>
      <protection locked="0"/>
    </xf>
    <xf numFmtId="0" fontId="14" fillId="3" borderId="12" xfId="0" applyFont="1" applyFill="1" applyBorder="1" applyAlignment="1" applyProtection="1">
      <alignment vertical="top" wrapText="1"/>
      <protection locked="0"/>
    </xf>
    <xf numFmtId="0" fontId="14" fillId="3" borderId="2" xfId="0" applyFont="1" applyFill="1" applyBorder="1" applyAlignment="1">
      <alignment horizontal="left" vertical="center" wrapText="1"/>
    </xf>
    <xf numFmtId="3" fontId="14" fillId="3" borderId="1" xfId="0" applyNumberFormat="1" applyFont="1" applyFill="1" applyBorder="1" applyAlignment="1">
      <alignment vertical="center" wrapText="1"/>
    </xf>
    <xf numFmtId="0" fontId="29" fillId="0" borderId="26" xfId="0" applyFont="1" applyBorder="1" applyAlignment="1">
      <alignment horizontal="left" vertical="center" wrapText="1"/>
    </xf>
    <xf numFmtId="167" fontId="14" fillId="3" borderId="49" xfId="7" applyNumberFormat="1" applyFont="1" applyFill="1" applyBorder="1" applyAlignment="1" applyProtection="1">
      <alignment horizontal="right" vertical="center"/>
      <protection locked="0"/>
    </xf>
    <xf numFmtId="167" fontId="14" fillId="3" borderId="49" xfId="7" applyNumberFormat="1" applyFont="1" applyFill="1" applyBorder="1" applyAlignment="1">
      <alignment horizontal="right" vertical="center"/>
    </xf>
    <xf numFmtId="0" fontId="30" fillId="0" borderId="26" xfId="0" applyFont="1" applyBorder="1" applyAlignment="1">
      <alignment horizontal="left" vertical="center" wrapText="1" indent="2"/>
    </xf>
    <xf numFmtId="167" fontId="13" fillId="3" borderId="49" xfId="7" applyNumberFormat="1" applyFont="1" applyFill="1" applyBorder="1" applyAlignment="1" applyProtection="1">
      <alignment horizontal="right" vertical="center"/>
      <protection locked="0"/>
    </xf>
    <xf numFmtId="167" fontId="13" fillId="3" borderId="49" xfId="7" applyNumberFormat="1" applyFont="1" applyFill="1" applyBorder="1" applyAlignment="1">
      <alignment horizontal="right" vertical="center"/>
    </xf>
    <xf numFmtId="0" fontId="19" fillId="0" borderId="2" xfId="0" applyFont="1" applyBorder="1" applyAlignment="1">
      <alignment horizontal="left" vertical="center" wrapText="1" indent="2"/>
    </xf>
    <xf numFmtId="167" fontId="14" fillId="3" borderId="1" xfId="7" applyNumberFormat="1" applyFont="1" applyFill="1" applyBorder="1" applyAlignment="1">
      <alignment horizontal="right" vertical="center"/>
    </xf>
    <xf numFmtId="167" fontId="14" fillId="3" borderId="0" xfId="7" applyNumberFormat="1" applyFont="1" applyFill="1" applyBorder="1" applyAlignment="1">
      <alignment horizontal="right" vertical="center"/>
    </xf>
    <xf numFmtId="0" fontId="5" fillId="2" borderId="22" xfId="0" applyFont="1" applyFill="1" applyBorder="1" applyAlignment="1">
      <alignment horizontal="left" vertical="center" wrapText="1"/>
    </xf>
    <xf numFmtId="3" fontId="5" fillId="2" borderId="25" xfId="0" applyNumberFormat="1" applyFont="1" applyFill="1" applyBorder="1" applyAlignment="1">
      <alignment horizontal="justify" vertical="center" wrapText="1"/>
    </xf>
    <xf numFmtId="0" fontId="40" fillId="2" borderId="26" xfId="0" applyFont="1" applyFill="1" applyBorder="1" applyAlignment="1">
      <alignment horizontal="left" vertical="center" wrapText="1"/>
    </xf>
    <xf numFmtId="3" fontId="19" fillId="2" borderId="49" xfId="0" applyNumberFormat="1" applyFont="1" applyFill="1" applyBorder="1" applyAlignment="1">
      <alignment horizontal="right" vertical="center" wrapText="1"/>
    </xf>
    <xf numFmtId="0" fontId="41" fillId="2" borderId="26" xfId="0" applyFont="1" applyFill="1" applyBorder="1" applyAlignment="1">
      <alignment horizontal="left" vertical="center" indent="1"/>
    </xf>
    <xf numFmtId="3" fontId="5" fillId="2" borderId="49" xfId="0" applyNumberFormat="1" applyFont="1" applyFill="1" applyBorder="1" applyAlignment="1" applyProtection="1">
      <alignment horizontal="right" vertical="center" wrapText="1"/>
      <protection locked="0"/>
    </xf>
    <xf numFmtId="3" fontId="5" fillId="2" borderId="49" xfId="0" applyNumberFormat="1" applyFont="1" applyFill="1" applyBorder="1" applyAlignment="1">
      <alignment horizontal="right" vertical="center" wrapText="1"/>
    </xf>
    <xf numFmtId="0" fontId="41" fillId="2" borderId="26" xfId="0" applyFont="1" applyFill="1" applyBorder="1" applyAlignment="1">
      <alignment horizontal="left" vertical="center"/>
    </xf>
    <xf numFmtId="3" fontId="19" fillId="2" borderId="49" xfId="0" applyNumberFormat="1" applyFont="1" applyFill="1" applyBorder="1" applyAlignment="1">
      <alignment horizontal="right" vertical="center"/>
    </xf>
    <xf numFmtId="0" fontId="41" fillId="2" borderId="26" xfId="0" applyFont="1" applyFill="1" applyBorder="1" applyAlignment="1">
      <alignment horizontal="left" vertical="center" wrapText="1" indent="1"/>
    </xf>
    <xf numFmtId="0" fontId="5" fillId="2" borderId="12" xfId="0" applyFont="1" applyFill="1" applyBorder="1" applyAlignment="1">
      <alignment horizontal="left" vertical="center"/>
    </xf>
    <xf numFmtId="3" fontId="5" fillId="2" borderId="50" xfId="0" applyNumberFormat="1" applyFont="1" applyFill="1" applyBorder="1" applyAlignment="1" applyProtection="1">
      <alignment horizontal="right" vertical="center" wrapText="1"/>
      <protection locked="0"/>
    </xf>
    <xf numFmtId="0" fontId="19" fillId="2" borderId="1" xfId="0" applyFont="1" applyFill="1" applyBorder="1" applyAlignment="1">
      <alignment horizontal="left" vertical="center"/>
    </xf>
    <xf numFmtId="3" fontId="19" fillId="2" borderId="1" xfId="0" applyNumberFormat="1" applyFont="1" applyFill="1" applyBorder="1" applyAlignment="1">
      <alignment horizontal="right" vertical="center"/>
    </xf>
    <xf numFmtId="0" fontId="33" fillId="2" borderId="0" xfId="0" applyFont="1" applyFill="1"/>
    <xf numFmtId="0" fontId="5" fillId="0" borderId="51" xfId="0" applyFont="1" applyBorder="1" applyAlignment="1" applyProtection="1">
      <alignment horizontal="left" vertical="center"/>
      <protection locked="0"/>
    </xf>
    <xf numFmtId="3" fontId="5" fillId="0" borderId="52" xfId="0" applyNumberFormat="1" applyFont="1" applyBorder="1" applyAlignment="1" applyProtection="1">
      <alignment horizontal="right" vertical="center"/>
      <protection locked="0"/>
    </xf>
    <xf numFmtId="3" fontId="5" fillId="0" borderId="53" xfId="0" applyNumberFormat="1" applyFont="1" applyBorder="1" applyAlignment="1" applyProtection="1">
      <alignment horizontal="right" vertical="center"/>
      <protection locked="0"/>
    </xf>
    <xf numFmtId="3" fontId="5" fillId="0" borderId="54" xfId="0" applyNumberFormat="1" applyFont="1" applyBorder="1" applyAlignment="1" applyProtection="1">
      <alignment horizontal="right" vertical="center" indent="1"/>
      <protection locked="0"/>
    </xf>
    <xf numFmtId="0" fontId="5" fillId="0" borderId="56" xfId="0" applyFont="1" applyBorder="1" applyAlignment="1" applyProtection="1">
      <alignment horizontal="left" vertical="center"/>
      <protection locked="0"/>
    </xf>
    <xf numFmtId="3" fontId="5" fillId="0" borderId="57" xfId="0" applyNumberFormat="1" applyFont="1" applyBorder="1" applyAlignment="1" applyProtection="1">
      <alignment horizontal="right" vertical="center"/>
      <protection locked="0"/>
    </xf>
    <xf numFmtId="3" fontId="5" fillId="0" borderId="58" xfId="0" applyNumberFormat="1" applyFont="1" applyBorder="1" applyAlignment="1" applyProtection="1">
      <alignment horizontal="right" vertical="center"/>
      <protection locked="0"/>
    </xf>
    <xf numFmtId="3" fontId="5" fillId="0" borderId="59" xfId="0" applyNumberFormat="1" applyFont="1" applyBorder="1" applyAlignment="1" applyProtection="1">
      <alignment horizontal="right" vertical="center" indent="1"/>
      <protection locked="0"/>
    </xf>
    <xf numFmtId="0" fontId="19" fillId="0" borderId="56" xfId="0" applyFont="1" applyBorder="1" applyAlignment="1">
      <alignment horizontal="center" vertical="center"/>
    </xf>
    <xf numFmtId="3" fontId="19" fillId="0" borderId="57" xfId="0" applyNumberFormat="1" applyFont="1" applyBorder="1" applyAlignment="1">
      <alignment horizontal="right" vertical="center"/>
    </xf>
    <xf numFmtId="3" fontId="19" fillId="0" borderId="58" xfId="0" applyNumberFormat="1" applyFont="1" applyBorder="1" applyAlignment="1">
      <alignment horizontal="right" vertical="center"/>
    </xf>
    <xf numFmtId="3" fontId="19" fillId="0" borderId="59" xfId="0" applyNumberFormat="1" applyFont="1" applyBorder="1" applyAlignment="1">
      <alignment horizontal="right" vertical="center" indent="1"/>
    </xf>
    <xf numFmtId="0" fontId="5" fillId="0" borderId="61" xfId="0" applyFont="1" applyBorder="1" applyAlignment="1">
      <alignment horizontal="center" vertical="center"/>
    </xf>
    <xf numFmtId="0" fontId="5" fillId="0" borderId="62" xfId="0" applyFont="1" applyBorder="1" applyAlignment="1">
      <alignment horizontal="center" vertical="center"/>
    </xf>
    <xf numFmtId="0" fontId="5" fillId="0" borderId="63" xfId="0" applyFont="1" applyBorder="1" applyAlignment="1">
      <alignment horizontal="center" vertical="center"/>
    </xf>
    <xf numFmtId="0" fontId="5" fillId="0" borderId="64" xfId="0" applyFont="1" applyBorder="1" applyAlignment="1">
      <alignment horizontal="right" vertical="center" indent="1"/>
    </xf>
    <xf numFmtId="0" fontId="5" fillId="0" borderId="65" xfId="0" applyFont="1" applyBorder="1" applyAlignment="1">
      <alignment horizontal="right" vertical="center" indent="1"/>
    </xf>
    <xf numFmtId="0" fontId="5" fillId="0" borderId="56" xfId="0" applyFont="1" applyBorder="1" applyAlignment="1">
      <alignment horizontal="center" vertical="center"/>
    </xf>
    <xf numFmtId="3" fontId="5" fillId="0" borderId="57" xfId="0" applyNumberFormat="1" applyFont="1" applyBorder="1" applyAlignment="1">
      <alignment horizontal="right" vertical="center"/>
    </xf>
    <xf numFmtId="3" fontId="5" fillId="0" borderId="58" xfId="0" applyNumberFormat="1" applyFont="1" applyBorder="1" applyAlignment="1">
      <alignment horizontal="right" vertical="center"/>
    </xf>
    <xf numFmtId="3" fontId="5" fillId="0" borderId="59" xfId="0" applyNumberFormat="1" applyFont="1" applyBorder="1" applyAlignment="1">
      <alignment horizontal="right" vertical="center" indent="1"/>
    </xf>
    <xf numFmtId="3" fontId="5" fillId="0" borderId="60" xfId="0" applyNumberFormat="1" applyFont="1" applyBorder="1" applyAlignment="1">
      <alignment horizontal="right" vertical="center" indent="1"/>
    </xf>
    <xf numFmtId="0" fontId="19" fillId="0" borderId="69" xfId="0" applyFont="1" applyBorder="1" applyAlignment="1">
      <alignment horizontal="center" vertical="center"/>
    </xf>
    <xf numFmtId="3" fontId="19" fillId="0" borderId="70" xfId="0" applyNumberFormat="1" applyFont="1" applyBorder="1" applyAlignment="1">
      <alignment horizontal="right" vertical="center"/>
    </xf>
    <xf numFmtId="3" fontId="19" fillId="0" borderId="71" xfId="0" applyNumberFormat="1" applyFont="1" applyBorder="1" applyAlignment="1">
      <alignment horizontal="right" vertical="center"/>
    </xf>
    <xf numFmtId="3" fontId="19" fillId="0" borderId="72" xfId="0" applyNumberFormat="1" applyFont="1" applyBorder="1" applyAlignment="1">
      <alignment horizontal="right" vertical="center" indent="1"/>
    </xf>
    <xf numFmtId="3" fontId="19" fillId="0" borderId="73" xfId="0" applyNumberFormat="1" applyFont="1" applyBorder="1" applyAlignment="1">
      <alignment horizontal="right" vertical="center" indent="1"/>
    </xf>
    <xf numFmtId="165" fontId="16" fillId="4" borderId="0" xfId="1" applyNumberFormat="1" applyFont="1" applyFill="1" applyBorder="1" applyAlignment="1" applyProtection="1">
      <alignment vertical="center"/>
    </xf>
    <xf numFmtId="165" fontId="37" fillId="2" borderId="29" xfId="1" applyNumberFormat="1" applyFont="1" applyFill="1" applyBorder="1" applyAlignment="1" applyProtection="1">
      <alignment horizontal="center" vertical="center"/>
    </xf>
    <xf numFmtId="0" fontId="5" fillId="0" borderId="74" xfId="0" applyFont="1" applyBorder="1" applyAlignment="1" applyProtection="1">
      <alignment vertical="center"/>
      <protection locked="0"/>
    </xf>
    <xf numFmtId="0" fontId="5" fillId="0" borderId="53" xfId="0" applyFont="1" applyBorder="1" applyAlignment="1" applyProtection="1">
      <alignment vertical="center"/>
      <protection locked="0"/>
    </xf>
    <xf numFmtId="3" fontId="5" fillId="0" borderId="55" xfId="0" applyNumberFormat="1" applyFont="1" applyBorder="1" applyAlignment="1" applyProtection="1">
      <alignment horizontal="right" vertical="center"/>
      <protection locked="0"/>
    </xf>
    <xf numFmtId="0" fontId="5" fillId="0" borderId="75" xfId="0" applyFont="1" applyBorder="1" applyAlignment="1" applyProtection="1">
      <alignment vertical="center"/>
      <protection locked="0"/>
    </xf>
    <xf numFmtId="0" fontId="5" fillId="0" borderId="58" xfId="0" applyFont="1" applyBorder="1" applyAlignment="1" applyProtection="1">
      <alignment vertical="center"/>
      <protection locked="0"/>
    </xf>
    <xf numFmtId="3" fontId="5" fillId="0" borderId="60" xfId="0" applyNumberFormat="1" applyFont="1" applyBorder="1" applyAlignment="1" applyProtection="1">
      <alignment horizontal="right" vertical="center"/>
      <protection locked="0"/>
    </xf>
    <xf numFmtId="0" fontId="19" fillId="0" borderId="76" xfId="0" applyFont="1" applyBorder="1" applyAlignment="1">
      <alignment horizontal="center" vertical="center"/>
    </xf>
    <xf numFmtId="0" fontId="19" fillId="0" borderId="71" xfId="0" applyFont="1" applyBorder="1" applyAlignment="1">
      <alignment horizontal="left" vertical="center"/>
    </xf>
    <xf numFmtId="3" fontId="19" fillId="0" borderId="73" xfId="0" applyNumberFormat="1" applyFont="1" applyBorder="1" applyAlignment="1">
      <alignment horizontal="right" vertical="center"/>
    </xf>
    <xf numFmtId="0" fontId="5" fillId="0" borderId="77" xfId="0" applyFont="1" applyBorder="1" applyAlignment="1">
      <alignment horizontal="center" vertical="center"/>
    </xf>
    <xf numFmtId="0" fontId="5" fillId="0" borderId="78" xfId="0" applyFont="1" applyBorder="1" applyAlignment="1">
      <alignment horizontal="center" vertical="center"/>
    </xf>
    <xf numFmtId="0" fontId="5" fillId="0" borderId="74" xfId="0" applyFont="1" applyBorder="1" applyAlignment="1" applyProtection="1">
      <alignment horizontal="left" vertical="center"/>
      <protection locked="0"/>
    </xf>
    <xf numFmtId="0" fontId="5" fillId="0" borderId="53" xfId="0" applyFont="1" applyBorder="1" applyAlignment="1" applyProtection="1">
      <alignment horizontal="left" vertical="center"/>
      <protection locked="0"/>
    </xf>
    <xf numFmtId="3" fontId="5" fillId="0" borderId="54" xfId="0" applyNumberFormat="1" applyFont="1" applyBorder="1" applyAlignment="1" applyProtection="1">
      <alignment horizontal="right" vertical="center"/>
      <protection locked="0"/>
    </xf>
    <xf numFmtId="0" fontId="5" fillId="0" borderId="75" xfId="0" applyFont="1" applyBorder="1" applyAlignment="1" applyProtection="1">
      <alignment horizontal="left" vertical="center"/>
      <protection locked="0"/>
    </xf>
    <xf numFmtId="0" fontId="5" fillId="0" borderId="58" xfId="0" applyFont="1" applyBorder="1" applyAlignment="1" applyProtection="1">
      <alignment horizontal="left" vertical="center"/>
      <protection locked="0"/>
    </xf>
    <xf numFmtId="3" fontId="5" fillId="0" borderId="59" xfId="0" applyNumberFormat="1" applyFont="1" applyBorder="1" applyAlignment="1" applyProtection="1">
      <alignment horizontal="right" vertical="center"/>
      <protection locked="0"/>
    </xf>
    <xf numFmtId="0" fontId="19" fillId="0" borderId="75" xfId="0" applyFont="1" applyBorder="1" applyAlignment="1">
      <alignment horizontal="center" vertical="center"/>
    </xf>
    <xf numFmtId="0" fontId="19" fillId="0" borderId="58" xfId="0" applyFont="1" applyBorder="1" applyAlignment="1">
      <alignment horizontal="left" vertical="center"/>
    </xf>
    <xf numFmtId="3" fontId="19" fillId="0" borderId="59" xfId="0" applyNumberFormat="1" applyFont="1" applyBorder="1" applyAlignment="1">
      <alignment horizontal="right" vertical="center"/>
    </xf>
    <xf numFmtId="3" fontId="19" fillId="0" borderId="60" xfId="0" applyNumberFormat="1" applyFont="1" applyBorder="1" applyAlignment="1">
      <alignment horizontal="right" vertical="center"/>
    </xf>
    <xf numFmtId="0" fontId="5" fillId="0" borderId="75" xfId="0" applyFont="1" applyBorder="1" applyAlignment="1">
      <alignment horizontal="center" vertical="center"/>
    </xf>
    <xf numFmtId="0" fontId="5" fillId="0" borderId="58" xfId="0" applyFont="1" applyBorder="1" applyAlignment="1">
      <alignment horizontal="center" vertical="center"/>
    </xf>
    <xf numFmtId="3" fontId="5" fillId="0" borderId="59" xfId="0" applyNumberFormat="1" applyFont="1" applyBorder="1" applyAlignment="1">
      <alignment horizontal="right" vertical="center"/>
    </xf>
    <xf numFmtId="3" fontId="5" fillId="0" borderId="60" xfId="0" applyNumberFormat="1" applyFont="1" applyBorder="1" applyAlignment="1">
      <alignment horizontal="right" vertical="center"/>
    </xf>
    <xf numFmtId="0" fontId="19" fillId="0" borderId="71" xfId="0" applyFont="1" applyBorder="1" applyAlignment="1">
      <alignment horizontal="center" vertical="center"/>
    </xf>
    <xf numFmtId="3" fontId="19" fillId="0" borderId="72" xfId="0" applyNumberFormat="1" applyFont="1" applyBorder="1" applyAlignment="1">
      <alignment horizontal="right" vertical="center"/>
    </xf>
    <xf numFmtId="0" fontId="19" fillId="0" borderId="0" xfId="0" applyFont="1" applyBorder="1" applyAlignment="1">
      <alignment horizontal="center"/>
    </xf>
    <xf numFmtId="49" fontId="42" fillId="2" borderId="0" xfId="0" applyNumberFormat="1" applyFont="1" applyFill="1"/>
    <xf numFmtId="0" fontId="36" fillId="0" borderId="0" xfId="0" applyFont="1"/>
    <xf numFmtId="0" fontId="5" fillId="2" borderId="82" xfId="0" applyFont="1" applyFill="1" applyBorder="1" applyAlignment="1">
      <alignment horizontal="left" vertical="center" wrapText="1" indent="2"/>
    </xf>
    <xf numFmtId="3" fontId="5" fillId="2" borderId="83" xfId="0" applyNumberFormat="1" applyFont="1" applyFill="1" applyBorder="1" applyAlignment="1" applyProtection="1">
      <alignment horizontal="right" vertical="center" wrapText="1"/>
      <protection locked="0"/>
    </xf>
    <xf numFmtId="3" fontId="5" fillId="2" borderId="84" xfId="0" applyNumberFormat="1" applyFont="1" applyFill="1" applyBorder="1" applyAlignment="1" applyProtection="1">
      <alignment horizontal="right" vertical="center" wrapText="1"/>
      <protection locked="0"/>
    </xf>
    <xf numFmtId="0" fontId="5" fillId="2" borderId="82" xfId="0" applyFont="1" applyFill="1" applyBorder="1" applyAlignment="1">
      <alignment horizontal="justify" vertical="center" wrapText="1"/>
    </xf>
    <xf numFmtId="3" fontId="5" fillId="2" borderId="83" xfId="0" applyNumberFormat="1" applyFont="1" applyFill="1" applyBorder="1" applyAlignment="1">
      <alignment horizontal="right" vertical="center" wrapText="1"/>
    </xf>
    <xf numFmtId="3" fontId="5" fillId="2" borderId="84" xfId="0" applyNumberFormat="1" applyFont="1" applyFill="1" applyBorder="1" applyAlignment="1">
      <alignment horizontal="right" vertical="center" wrapText="1"/>
    </xf>
    <xf numFmtId="0" fontId="19" fillId="2" borderId="82" xfId="0" applyFont="1" applyFill="1" applyBorder="1" applyAlignment="1">
      <alignment horizontal="left" vertical="center" wrapText="1" indent="1"/>
    </xf>
    <xf numFmtId="3" fontId="19" fillId="2" borderId="83" xfId="0" applyNumberFormat="1" applyFont="1" applyFill="1" applyBorder="1" applyAlignment="1">
      <alignment horizontal="right" vertical="center" wrapText="1"/>
    </xf>
    <xf numFmtId="3" fontId="19" fillId="2" borderId="84" xfId="0" applyNumberFormat="1" applyFont="1" applyFill="1" applyBorder="1" applyAlignment="1">
      <alignment horizontal="right" vertical="center" wrapText="1"/>
    </xf>
    <xf numFmtId="0" fontId="19" fillId="2" borderId="82" xfId="0" applyFont="1" applyFill="1" applyBorder="1" applyAlignment="1">
      <alignment vertical="center" wrapText="1"/>
    </xf>
    <xf numFmtId="0" fontId="19" fillId="2" borderId="85" xfId="0" applyFont="1" applyFill="1" applyBorder="1" applyAlignment="1">
      <alignment horizontal="left" vertical="center" wrapText="1" indent="1"/>
    </xf>
    <xf numFmtId="3" fontId="19" fillId="2" borderId="86" xfId="0" applyNumberFormat="1" applyFont="1" applyFill="1" applyBorder="1" applyAlignment="1">
      <alignment horizontal="right" vertical="center" wrapText="1"/>
    </xf>
    <xf numFmtId="3" fontId="19" fillId="2" borderId="87" xfId="0" applyNumberFormat="1" applyFont="1" applyFill="1" applyBorder="1" applyAlignment="1">
      <alignment horizontal="right" vertical="center" wrapText="1"/>
    </xf>
    <xf numFmtId="0" fontId="19" fillId="2" borderId="88" xfId="0" applyFont="1" applyFill="1" applyBorder="1" applyAlignment="1">
      <alignment horizontal="left" vertical="center" wrapText="1" indent="1"/>
    </xf>
    <xf numFmtId="3" fontId="19" fillId="2" borderId="89" xfId="0" applyNumberFormat="1" applyFont="1" applyFill="1" applyBorder="1" applyAlignment="1">
      <alignment horizontal="right" vertical="center" wrapText="1"/>
    </xf>
    <xf numFmtId="3" fontId="19" fillId="2" borderId="90" xfId="0" applyNumberFormat="1" applyFont="1" applyFill="1" applyBorder="1" applyAlignment="1">
      <alignment horizontal="right" vertical="center" wrapText="1"/>
    </xf>
    <xf numFmtId="0" fontId="5" fillId="2" borderId="82" xfId="0" applyFont="1" applyFill="1" applyBorder="1" applyAlignment="1">
      <alignment horizontal="left" vertical="center" wrapText="1" indent="1"/>
    </xf>
    <xf numFmtId="0" fontId="5" fillId="2" borderId="51" xfId="0" applyFont="1" applyFill="1" applyBorder="1" applyAlignment="1">
      <alignment horizontal="justify" vertical="center" wrapText="1"/>
    </xf>
    <xf numFmtId="0" fontId="5" fillId="2" borderId="54" xfId="0" applyFont="1" applyFill="1" applyBorder="1" applyAlignment="1">
      <alignment horizontal="justify" vertical="center" wrapText="1"/>
    </xf>
    <xf numFmtId="0" fontId="5" fillId="2" borderId="55" xfId="0" applyFont="1" applyFill="1" applyBorder="1" applyAlignment="1">
      <alignment horizontal="justify" vertical="center" wrapText="1"/>
    </xf>
    <xf numFmtId="0" fontId="19" fillId="2" borderId="56" xfId="0" applyFont="1" applyFill="1" applyBorder="1" applyAlignment="1">
      <alignment horizontal="left" vertical="center" wrapText="1" indent="1"/>
    </xf>
    <xf numFmtId="3" fontId="5" fillId="2" borderId="59" xfId="0" applyNumberFormat="1" applyFont="1" applyFill="1" applyBorder="1" applyAlignment="1" applyProtection="1">
      <alignment horizontal="right" vertical="center" wrapText="1"/>
      <protection locked="0"/>
    </xf>
    <xf numFmtId="3" fontId="5" fillId="2" borderId="60" xfId="0" applyNumberFormat="1" applyFont="1" applyFill="1" applyBorder="1" applyAlignment="1" applyProtection="1">
      <alignment horizontal="right" vertical="center" wrapText="1"/>
      <protection locked="0"/>
    </xf>
    <xf numFmtId="0" fontId="5" fillId="2" borderId="56" xfId="0" applyFont="1" applyFill="1" applyBorder="1" applyAlignment="1">
      <alignment horizontal="left" vertical="center" wrapText="1" indent="1"/>
    </xf>
    <xf numFmtId="3" fontId="19" fillId="2" borderId="59" xfId="0" applyNumberFormat="1" applyFont="1" applyFill="1" applyBorder="1" applyAlignment="1" applyProtection="1">
      <alignment horizontal="right" vertical="center" wrapText="1"/>
      <protection locked="0"/>
    </xf>
    <xf numFmtId="3" fontId="19" fillId="2" borderId="60" xfId="0" applyNumberFormat="1" applyFont="1" applyFill="1" applyBorder="1" applyAlignment="1" applyProtection="1">
      <alignment horizontal="right" vertical="center" wrapText="1"/>
      <protection locked="0"/>
    </xf>
    <xf numFmtId="3" fontId="5" fillId="2" borderId="59" xfId="0" applyNumberFormat="1" applyFont="1" applyFill="1" applyBorder="1" applyAlignment="1">
      <alignment horizontal="right" vertical="center" wrapText="1"/>
    </xf>
    <xf numFmtId="3" fontId="5" fillId="2" borderId="60" xfId="0" applyNumberFormat="1" applyFont="1" applyFill="1" applyBorder="1" applyAlignment="1">
      <alignment horizontal="right" vertical="center" wrapText="1"/>
    </xf>
    <xf numFmtId="0" fontId="19" fillId="2" borderId="69" xfId="0" applyFont="1" applyFill="1" applyBorder="1" applyAlignment="1">
      <alignment horizontal="left" vertical="center" wrapText="1" indent="1"/>
    </xf>
    <xf numFmtId="3" fontId="19" fillId="2" borderId="72" xfId="0" applyNumberFormat="1" applyFont="1" applyFill="1" applyBorder="1" applyAlignment="1">
      <alignment horizontal="right" vertical="center" wrapText="1"/>
    </xf>
    <xf numFmtId="3" fontId="19" fillId="2" borderId="73" xfId="0" applyNumberFormat="1" applyFont="1" applyFill="1" applyBorder="1" applyAlignment="1">
      <alignment horizontal="right" vertical="center" wrapText="1"/>
    </xf>
    <xf numFmtId="49" fontId="42" fillId="2" borderId="0" xfId="0" applyNumberFormat="1" applyFont="1" applyFill="1" applyAlignment="1">
      <alignment wrapText="1"/>
    </xf>
    <xf numFmtId="0" fontId="36" fillId="2" borderId="0" xfId="0" applyFont="1" applyFill="1" applyAlignment="1">
      <alignment wrapText="1"/>
    </xf>
    <xf numFmtId="0" fontId="5" fillId="2" borderId="0" xfId="0" applyFont="1" applyFill="1" applyAlignment="1">
      <alignment wrapText="1"/>
    </xf>
    <xf numFmtId="0" fontId="36" fillId="2" borderId="0" xfId="0" applyFont="1" applyFill="1" applyAlignment="1">
      <alignment vertical="top" wrapText="1"/>
    </xf>
    <xf numFmtId="0" fontId="36" fillId="2" borderId="0" xfId="0" applyFont="1" applyFill="1" applyAlignment="1">
      <alignment horizontal="center" vertical="top"/>
    </xf>
    <xf numFmtId="0" fontId="14" fillId="3" borderId="22" xfId="0" applyFont="1" applyFill="1" applyBorder="1" applyAlignment="1">
      <alignment horizontal="left" vertical="center"/>
    </xf>
    <xf numFmtId="0" fontId="14" fillId="3" borderId="24" xfId="0" applyFont="1" applyFill="1" applyBorder="1" applyAlignment="1">
      <alignment horizontal="left" vertical="center"/>
    </xf>
    <xf numFmtId="3" fontId="7" fillId="3" borderId="27" xfId="4" applyNumberFormat="1" applyFont="1" applyFill="1" applyBorder="1" applyAlignment="1">
      <alignment vertical="center"/>
    </xf>
    <xf numFmtId="3" fontId="7" fillId="3" borderId="49" xfId="4" applyNumberFormat="1" applyFont="1" applyFill="1" applyBorder="1" applyAlignment="1">
      <alignment vertical="center"/>
    </xf>
    <xf numFmtId="0" fontId="11" fillId="3" borderId="26" xfId="4" applyFont="1" applyFill="1" applyBorder="1" applyAlignment="1">
      <alignment horizontal="left" vertical="center" indent="1"/>
    </xf>
    <xf numFmtId="0" fontId="11" fillId="3" borderId="27" xfId="4" applyFont="1" applyFill="1" applyBorder="1" applyAlignment="1">
      <alignment horizontal="left" vertical="center"/>
    </xf>
    <xf numFmtId="0" fontId="11" fillId="3" borderId="27" xfId="4" applyFont="1" applyFill="1" applyBorder="1" applyAlignment="1">
      <alignment vertical="center"/>
    </xf>
    <xf numFmtId="0" fontId="11" fillId="3" borderId="49" xfId="4" applyFont="1" applyFill="1" applyBorder="1" applyAlignment="1">
      <alignment vertical="center"/>
    </xf>
    <xf numFmtId="0" fontId="13" fillId="3" borderId="27" xfId="0" applyFont="1" applyFill="1" applyBorder="1" applyAlignment="1">
      <alignment vertical="center"/>
    </xf>
    <xf numFmtId="3" fontId="11" fillId="3" borderId="49" xfId="4" applyNumberFormat="1" applyFont="1" applyFill="1" applyBorder="1" applyAlignment="1">
      <alignment vertical="center"/>
    </xf>
    <xf numFmtId="3" fontId="11" fillId="3" borderId="27" xfId="4" applyNumberFormat="1" applyFont="1" applyFill="1" applyBorder="1" applyAlignment="1" applyProtection="1">
      <alignment vertical="center"/>
      <protection locked="0"/>
    </xf>
    <xf numFmtId="3" fontId="11" fillId="3" borderId="49" xfId="4" applyNumberFormat="1" applyFont="1" applyFill="1" applyBorder="1" applyAlignment="1" applyProtection="1">
      <alignment vertical="center"/>
      <protection locked="0"/>
    </xf>
    <xf numFmtId="0" fontId="11" fillId="3" borderId="26" xfId="4" applyFont="1" applyFill="1" applyBorder="1" applyAlignment="1">
      <alignment horizontal="left" vertical="center" wrapText="1" indent="1"/>
    </xf>
    <xf numFmtId="0" fontId="11" fillId="3" borderId="27" xfId="4" applyFont="1" applyFill="1" applyBorder="1" applyAlignment="1">
      <alignment horizontal="left" vertical="center" wrapText="1"/>
    </xf>
    <xf numFmtId="0" fontId="14" fillId="3" borderId="26" xfId="0" applyFont="1" applyFill="1" applyBorder="1" applyAlignment="1">
      <alignment vertical="center"/>
    </xf>
    <xf numFmtId="0" fontId="14" fillId="3" borderId="27" xfId="0" applyFont="1" applyFill="1" applyBorder="1" applyAlignment="1">
      <alignment vertical="center"/>
    </xf>
    <xf numFmtId="3" fontId="7" fillId="3" borderId="27" xfId="4" applyNumberFormat="1" applyFont="1" applyFill="1" applyBorder="1" applyAlignment="1" applyProtection="1">
      <alignment vertical="center"/>
      <protection locked="0"/>
    </xf>
    <xf numFmtId="3" fontId="7" fillId="3" borderId="49" xfId="4" applyNumberFormat="1" applyFont="1" applyFill="1" applyBorder="1" applyAlignment="1" applyProtection="1">
      <alignment vertical="center"/>
      <protection locked="0"/>
    </xf>
    <xf numFmtId="3" fontId="11" fillId="3" borderId="27" xfId="4" applyNumberFormat="1" applyFont="1" applyFill="1" applyBorder="1" applyAlignment="1">
      <alignment vertical="center"/>
    </xf>
    <xf numFmtId="0" fontId="11" fillId="3" borderId="12" xfId="4" applyFont="1" applyFill="1" applyBorder="1" applyAlignment="1">
      <alignment horizontal="left" vertical="center" indent="1"/>
    </xf>
    <xf numFmtId="0" fontId="11" fillId="3" borderId="30" xfId="4" applyFont="1" applyFill="1" applyBorder="1" applyAlignment="1">
      <alignment horizontal="left" vertical="center"/>
    </xf>
    <xf numFmtId="3" fontId="11" fillId="3" borderId="30" xfId="4" applyNumberFormat="1" applyFont="1" applyFill="1" applyBorder="1" applyAlignment="1" applyProtection="1">
      <alignment vertical="center"/>
      <protection locked="0"/>
    </xf>
    <xf numFmtId="3" fontId="11" fillId="3" borderId="50" xfId="4" applyNumberFormat="1" applyFont="1" applyFill="1" applyBorder="1" applyAlignment="1" applyProtection="1">
      <alignment vertical="center"/>
      <protection locked="0"/>
    </xf>
    <xf numFmtId="0" fontId="14" fillId="3" borderId="2" xfId="0" applyFont="1" applyFill="1" applyBorder="1" applyAlignment="1">
      <alignment horizontal="left" vertical="center"/>
    </xf>
    <xf numFmtId="0" fontId="14" fillId="3" borderId="3" xfId="0" applyFont="1" applyFill="1" applyBorder="1" applyAlignment="1">
      <alignment horizontal="left" vertical="center"/>
    </xf>
    <xf numFmtId="3" fontId="7" fillId="3" borderId="1" xfId="4" applyNumberFormat="1" applyFont="1" applyFill="1" applyBorder="1" applyAlignment="1" applyProtection="1">
      <alignment vertical="center"/>
      <protection locked="0"/>
    </xf>
    <xf numFmtId="0" fontId="32" fillId="2" borderId="0" xfId="0" applyFont="1" applyFill="1"/>
    <xf numFmtId="165" fontId="16" fillId="2" borderId="49" xfId="1" applyNumberFormat="1" applyFont="1" applyFill="1" applyBorder="1" applyAlignment="1" applyProtection="1">
      <alignment horizontal="center" vertical="center"/>
    </xf>
    <xf numFmtId="165" fontId="16" fillId="2" borderId="27" xfId="1" applyNumberFormat="1" applyFont="1" applyFill="1" applyBorder="1" applyAlignment="1" applyProtection="1">
      <alignment horizontal="center"/>
    </xf>
    <xf numFmtId="165" fontId="16" fillId="2" borderId="25" xfId="1" applyNumberFormat="1" applyFont="1" applyFill="1" applyBorder="1" applyAlignment="1" applyProtection="1">
      <alignment horizontal="center"/>
    </xf>
    <xf numFmtId="0" fontId="4" fillId="2" borderId="0" xfId="0" applyFont="1" applyFill="1" applyAlignment="1">
      <alignment wrapText="1"/>
    </xf>
    <xf numFmtId="0" fontId="33" fillId="2" borderId="0" xfId="0" applyFont="1" applyFill="1" applyAlignment="1">
      <alignment vertical="top" wrapText="1"/>
    </xf>
    <xf numFmtId="0" fontId="13" fillId="2" borderId="49" xfId="9" applyFont="1" applyFill="1" applyBorder="1" applyAlignment="1" applyProtection="1">
      <alignment vertical="top"/>
      <protection locked="0"/>
    </xf>
    <xf numFmtId="169" fontId="13" fillId="2" borderId="49" xfId="1" applyNumberFormat="1" applyFont="1" applyFill="1" applyBorder="1" applyAlignment="1" applyProtection="1">
      <alignment vertical="top"/>
      <protection locked="0"/>
    </xf>
    <xf numFmtId="169" fontId="13" fillId="2" borderId="26" xfId="1" applyNumberFormat="1" applyFont="1" applyFill="1" applyBorder="1" applyAlignment="1" applyProtection="1">
      <alignment vertical="top"/>
      <protection locked="0"/>
    </xf>
    <xf numFmtId="0" fontId="0" fillId="0" borderId="1" xfId="0" applyBorder="1"/>
    <xf numFmtId="0" fontId="5" fillId="0" borderId="38" xfId="0" applyFont="1" applyBorder="1"/>
    <xf numFmtId="0" fontId="5" fillId="2" borderId="30" xfId="0" applyFont="1" applyFill="1" applyBorder="1" applyAlignment="1" applyProtection="1">
      <alignment horizontal="center" vertical="center" wrapText="1"/>
      <protection locked="0"/>
    </xf>
    <xf numFmtId="49" fontId="5" fillId="2" borderId="50" xfId="0" applyNumberFormat="1" applyFont="1" applyFill="1" applyBorder="1" applyAlignment="1" applyProtection="1">
      <alignment horizontal="center" vertical="center" wrapText="1"/>
      <protection locked="0"/>
    </xf>
    <xf numFmtId="0" fontId="7" fillId="7" borderId="26" xfId="0" applyFont="1" applyFill="1" applyBorder="1" applyAlignment="1">
      <alignment horizontal="center" vertical="center"/>
    </xf>
    <xf numFmtId="0" fontId="7" fillId="7" borderId="0" xfId="0" applyFont="1" applyFill="1" applyBorder="1" applyAlignment="1">
      <alignment horizontal="center" vertical="center"/>
    </xf>
    <xf numFmtId="0" fontId="7" fillId="7" borderId="27" xfId="0" applyFont="1" applyFill="1" applyBorder="1" applyAlignment="1">
      <alignment horizontal="center" vertical="center"/>
    </xf>
    <xf numFmtId="0" fontId="7" fillId="7" borderId="0" xfId="0" applyFont="1" applyFill="1" applyBorder="1" applyAlignment="1">
      <alignment vertical="center"/>
    </xf>
    <xf numFmtId="0" fontId="7" fillId="7" borderId="27" xfId="0" applyFont="1" applyFill="1" applyBorder="1" applyAlignment="1">
      <alignment vertical="center"/>
    </xf>
    <xf numFmtId="0" fontId="19" fillId="7" borderId="26" xfId="0" applyFont="1" applyFill="1" applyBorder="1"/>
    <xf numFmtId="0" fontId="7" fillId="7" borderId="3" xfId="0" applyFont="1" applyFill="1" applyBorder="1" applyAlignment="1">
      <alignment horizontal="center" vertical="center" wrapText="1"/>
    </xf>
    <xf numFmtId="0" fontId="5" fillId="0" borderId="0" xfId="0" applyFont="1" applyAlignment="1">
      <alignment horizontal="left"/>
    </xf>
    <xf numFmtId="0" fontId="5" fillId="0" borderId="36" xfId="0" applyFont="1" applyBorder="1"/>
    <xf numFmtId="0" fontId="0" fillId="0" borderId="38" xfId="0" applyBorder="1" applyProtection="1">
      <protection locked="0"/>
    </xf>
    <xf numFmtId="0" fontId="0" fillId="0" borderId="36" xfId="0" applyBorder="1" applyProtection="1">
      <protection locked="0"/>
    </xf>
    <xf numFmtId="0" fontId="0" fillId="0" borderId="42" xfId="0" applyBorder="1" applyProtection="1">
      <protection locked="0"/>
    </xf>
    <xf numFmtId="0" fontId="0" fillId="0" borderId="35" xfId="0" applyBorder="1" applyProtection="1">
      <protection locked="0"/>
    </xf>
    <xf numFmtId="0" fontId="48" fillId="0" borderId="0" xfId="0" applyFont="1" applyAlignment="1">
      <alignment horizontal="center"/>
    </xf>
    <xf numFmtId="0" fontId="2" fillId="0" borderId="0" xfId="0" applyFont="1" applyAlignment="1">
      <alignment horizontal="center"/>
    </xf>
    <xf numFmtId="0" fontId="7" fillId="7" borderId="37" xfId="4" applyFont="1" applyFill="1" applyBorder="1" applyAlignment="1">
      <alignment horizontal="centerContinuous"/>
    </xf>
    <xf numFmtId="0" fontId="5" fillId="7" borderId="48" xfId="0" applyFont="1" applyFill="1" applyBorder="1" applyAlignment="1">
      <alignment horizontal="centerContinuous"/>
    </xf>
    <xf numFmtId="0" fontId="7" fillId="7" borderId="38" xfId="4" applyFont="1" applyFill="1" applyBorder="1" applyAlignment="1">
      <alignment horizontal="centerContinuous"/>
    </xf>
    <xf numFmtId="0" fontId="19" fillId="7" borderId="36" xfId="0" applyFont="1" applyFill="1" applyBorder="1" applyAlignment="1">
      <alignment horizontal="centerContinuous"/>
    </xf>
    <xf numFmtId="0" fontId="7" fillId="7" borderId="34" xfId="4" applyFont="1" applyFill="1" applyBorder="1" applyAlignment="1">
      <alignment horizontal="centerContinuous"/>
    </xf>
    <xf numFmtId="0" fontId="5" fillId="7" borderId="36" xfId="0" applyFont="1" applyFill="1" applyBorder="1" applyAlignment="1">
      <alignment horizontal="centerContinuous"/>
    </xf>
    <xf numFmtId="0" fontId="5" fillId="7" borderId="42" xfId="0" applyFont="1" applyFill="1" applyBorder="1"/>
    <xf numFmtId="0" fontId="5" fillId="7" borderId="35" xfId="0" applyFont="1" applyFill="1" applyBorder="1"/>
    <xf numFmtId="0" fontId="19" fillId="7" borderId="36" xfId="0" applyFont="1" applyFill="1" applyBorder="1" applyAlignment="1">
      <alignment horizontal="center"/>
    </xf>
    <xf numFmtId="0" fontId="5" fillId="0" borderId="95" xfId="0" applyFont="1" applyBorder="1"/>
    <xf numFmtId="0" fontId="0" fillId="0" borderId="96" xfId="1" applyNumberFormat="1" applyFont="1" applyBorder="1"/>
    <xf numFmtId="0" fontId="49" fillId="0" borderId="0" xfId="0" applyFont="1"/>
    <xf numFmtId="0" fontId="49" fillId="0" borderId="0" xfId="0" applyFont="1" applyAlignment="1">
      <alignment horizontal="center"/>
    </xf>
    <xf numFmtId="0" fontId="48" fillId="0" borderId="33" xfId="0" applyFont="1" applyBorder="1" applyAlignment="1">
      <alignment horizontal="left" vertical="center" wrapText="1"/>
    </xf>
    <xf numFmtId="0" fontId="48" fillId="0" borderId="35" xfId="0" applyFont="1" applyBorder="1" applyAlignment="1">
      <alignment horizontal="center" vertical="center" wrapText="1"/>
    </xf>
    <xf numFmtId="0" fontId="48" fillId="0" borderId="35" xfId="0" applyFont="1" applyBorder="1" applyAlignment="1">
      <alignment horizontal="left" vertical="center" wrapText="1"/>
    </xf>
    <xf numFmtId="0" fontId="48" fillId="0" borderId="34" xfId="0" applyFont="1" applyBorder="1" applyAlignment="1">
      <alignment horizontal="left" vertical="center" wrapText="1" indent="2"/>
    </xf>
    <xf numFmtId="167" fontId="48" fillId="0" borderId="36" xfId="0" applyNumberFormat="1" applyFont="1" applyBorder="1" applyAlignment="1">
      <alignment horizontal="right" vertical="center" wrapText="1"/>
    </xf>
    <xf numFmtId="167" fontId="48" fillId="0" borderId="36" xfId="0" applyNumberFormat="1" applyFont="1" applyBorder="1" applyAlignment="1">
      <alignment horizontal="left" vertical="center" wrapText="1" indent="2"/>
    </xf>
    <xf numFmtId="167" fontId="49" fillId="0" borderId="36" xfId="0" applyNumberFormat="1" applyFont="1" applyBorder="1" applyAlignment="1">
      <alignment horizontal="right" vertical="center" wrapText="1"/>
    </xf>
    <xf numFmtId="0" fontId="49" fillId="0" borderId="34" xfId="0" applyFont="1" applyBorder="1" applyAlignment="1">
      <alignment horizontal="left" vertical="center" wrapText="1" indent="2"/>
    </xf>
    <xf numFmtId="167" fontId="49" fillId="0" borderId="36" xfId="0" applyNumberFormat="1" applyFont="1" applyBorder="1" applyAlignment="1">
      <alignment horizontal="left" vertical="center" wrapText="1" indent="2"/>
    </xf>
    <xf numFmtId="0" fontId="49" fillId="0" borderId="34" xfId="0" applyFont="1" applyBorder="1" applyAlignment="1">
      <alignment horizontal="left" vertical="center" wrapText="1" indent="4"/>
    </xf>
    <xf numFmtId="167" fontId="49" fillId="0" borderId="34" xfId="0" applyNumberFormat="1" applyFont="1" applyBorder="1" applyAlignment="1">
      <alignment horizontal="left" vertical="center" wrapText="1" indent="4"/>
    </xf>
    <xf numFmtId="167" fontId="49" fillId="0" borderId="34" xfId="0" applyNumberFormat="1" applyFont="1" applyBorder="1" applyAlignment="1">
      <alignment horizontal="left" vertical="center" indent="4"/>
    </xf>
    <xf numFmtId="167" fontId="50" fillId="0" borderId="36" xfId="0" applyNumberFormat="1" applyFont="1" applyBorder="1" applyAlignment="1">
      <alignment horizontal="left" vertical="center" wrapText="1" indent="2"/>
    </xf>
    <xf numFmtId="0" fontId="49" fillId="0" borderId="33" xfId="0" applyFont="1" applyBorder="1" applyAlignment="1">
      <alignment horizontal="left" vertical="center" wrapText="1" indent="2"/>
    </xf>
    <xf numFmtId="167" fontId="49" fillId="0" borderId="35" xfId="0" applyNumberFormat="1" applyFont="1" applyBorder="1" applyAlignment="1">
      <alignment horizontal="center" vertical="center" wrapText="1"/>
    </xf>
    <xf numFmtId="167" fontId="49" fillId="0" borderId="35" xfId="0" applyNumberFormat="1" applyFont="1" applyBorder="1" applyAlignment="1">
      <alignment horizontal="left" vertical="center" wrapText="1" indent="2"/>
    </xf>
    <xf numFmtId="167" fontId="49" fillId="0" borderId="35" xfId="0" applyNumberFormat="1" applyFont="1" applyBorder="1" applyAlignment="1">
      <alignment horizontal="right" vertical="center" wrapText="1"/>
    </xf>
    <xf numFmtId="0" fontId="41" fillId="0" borderId="0" xfId="0" applyFont="1"/>
    <xf numFmtId="0" fontId="40" fillId="8" borderId="37" xfId="0" applyFont="1" applyFill="1" applyBorder="1" applyAlignment="1">
      <alignment horizontal="center" vertical="center" wrapText="1"/>
    </xf>
    <xf numFmtId="0" fontId="40" fillId="8" borderId="33" xfId="0" applyFont="1" applyFill="1" applyBorder="1" applyAlignment="1">
      <alignment horizontal="center" vertical="center"/>
    </xf>
    <xf numFmtId="167" fontId="40" fillId="0" borderId="34" xfId="0" applyNumberFormat="1" applyFont="1" applyBorder="1" applyAlignment="1">
      <alignment horizontal="justify" vertical="center" wrapText="1"/>
    </xf>
    <xf numFmtId="167" fontId="40" fillId="0" borderId="36" xfId="0" applyNumberFormat="1" applyFont="1" applyBorder="1" applyAlignment="1">
      <alignment horizontal="right" vertical="center" wrapText="1"/>
    </xf>
    <xf numFmtId="167" fontId="41" fillId="0" borderId="34" xfId="0" applyNumberFormat="1" applyFont="1" applyBorder="1" applyAlignment="1">
      <alignment horizontal="left" vertical="center" wrapText="1" indent="2"/>
    </xf>
    <xf numFmtId="167" fontId="41" fillId="0" borderId="36" xfId="0" applyNumberFormat="1" applyFont="1" applyBorder="1" applyAlignment="1">
      <alignment horizontal="right" vertical="center" wrapText="1"/>
    </xf>
    <xf numFmtId="167" fontId="41" fillId="8" borderId="36" xfId="0" applyNumberFormat="1" applyFont="1" applyFill="1" applyBorder="1" applyAlignment="1">
      <alignment horizontal="right" vertical="center" wrapText="1"/>
    </xf>
    <xf numFmtId="167" fontId="41" fillId="0" borderId="34" xfId="0" applyNumberFormat="1" applyFont="1" applyBorder="1" applyAlignment="1">
      <alignment horizontal="justify" vertical="center" wrapText="1"/>
    </xf>
    <xf numFmtId="167" fontId="40" fillId="0" borderId="34" xfId="0" applyNumberFormat="1" applyFont="1" applyBorder="1" applyAlignment="1">
      <alignment horizontal="justify" vertical="center"/>
    </xf>
    <xf numFmtId="167" fontId="51" fillId="0" borderId="34" xfId="0" applyNumberFormat="1" applyFont="1" applyBorder="1" applyAlignment="1">
      <alignment horizontal="justify" vertical="center" wrapText="1"/>
    </xf>
    <xf numFmtId="167" fontId="51" fillId="0" borderId="36" xfId="0" applyNumberFormat="1" applyFont="1" applyBorder="1" applyAlignment="1">
      <alignment horizontal="right" vertical="center" wrapText="1"/>
    </xf>
    <xf numFmtId="167" fontId="51" fillId="0" borderId="33" xfId="0" applyNumberFormat="1" applyFont="1" applyBorder="1" applyAlignment="1">
      <alignment horizontal="justify" vertical="center" wrapText="1"/>
    </xf>
    <xf numFmtId="167" fontId="51" fillId="0" borderId="35" xfId="0" applyNumberFormat="1" applyFont="1" applyBorder="1" applyAlignment="1">
      <alignment horizontal="right" vertical="center" wrapText="1"/>
    </xf>
    <xf numFmtId="167" fontId="52" fillId="0" borderId="0" xfId="0" applyNumberFormat="1" applyFont="1" applyAlignment="1">
      <alignment vertical="center"/>
    </xf>
    <xf numFmtId="167" fontId="41" fillId="0" borderId="0" xfId="0" applyNumberFormat="1" applyFont="1"/>
    <xf numFmtId="167" fontId="53" fillId="0" borderId="0" xfId="0" applyNumberFormat="1" applyFont="1" applyAlignment="1">
      <alignment vertical="center"/>
    </xf>
    <xf numFmtId="167" fontId="40" fillId="8" borderId="48" xfId="0" applyNumberFormat="1" applyFont="1" applyFill="1" applyBorder="1" applyAlignment="1">
      <alignment horizontal="center" vertical="center" wrapText="1"/>
    </xf>
    <xf numFmtId="167" fontId="40" fillId="8" borderId="35" xfId="0" applyNumberFormat="1" applyFont="1" applyFill="1" applyBorder="1" applyAlignment="1">
      <alignment horizontal="center" vertical="center" wrapText="1"/>
    </xf>
    <xf numFmtId="167" fontId="40" fillId="0" borderId="34" xfId="0" applyNumberFormat="1" applyFont="1" applyBorder="1" applyAlignment="1">
      <alignment horizontal="left" vertical="center" wrapText="1"/>
    </xf>
    <xf numFmtId="167" fontId="41" fillId="0" borderId="33" xfId="0" applyNumberFormat="1" applyFont="1" applyBorder="1" applyAlignment="1">
      <alignment horizontal="justify" vertical="center" wrapText="1"/>
    </xf>
    <xf numFmtId="167" fontId="41" fillId="0" borderId="35" xfId="0" applyNumberFormat="1" applyFont="1" applyBorder="1" applyAlignment="1">
      <alignment horizontal="right" vertical="center" wrapText="1"/>
    </xf>
    <xf numFmtId="0" fontId="40" fillId="8" borderId="34" xfId="0" applyFont="1" applyFill="1" applyBorder="1" applyAlignment="1">
      <alignment horizontal="center" vertical="center" wrapText="1"/>
    </xf>
    <xf numFmtId="0" fontId="40" fillId="8" borderId="36" xfId="0" applyFont="1" applyFill="1" applyBorder="1" applyAlignment="1">
      <alignment horizontal="center" vertical="center" wrapText="1"/>
    </xf>
    <xf numFmtId="0" fontId="40" fillId="0" borderId="34" xfId="0" applyFont="1" applyBorder="1" applyAlignment="1">
      <alignment horizontal="justify" vertical="center" wrapText="1"/>
    </xf>
    <xf numFmtId="0" fontId="51" fillId="0" borderId="36" xfId="0" applyFont="1" applyBorder="1" applyAlignment="1">
      <alignment horizontal="justify" vertical="center" wrapText="1"/>
    </xf>
    <xf numFmtId="0" fontId="40" fillId="0" borderId="34" xfId="0" applyFont="1" applyBorder="1" applyAlignment="1">
      <alignment horizontal="left" vertical="center" wrapText="1"/>
    </xf>
    <xf numFmtId="0" fontId="41" fillId="0" borderId="34" xfId="0" applyFont="1" applyBorder="1" applyAlignment="1">
      <alignment horizontal="left" vertical="center" wrapText="1" indent="1"/>
    </xf>
    <xf numFmtId="0" fontId="41" fillId="0" borderId="34" xfId="0" applyFont="1" applyBorder="1" applyAlignment="1">
      <alignment horizontal="left" vertical="center" wrapText="1"/>
    </xf>
    <xf numFmtId="0" fontId="41" fillId="0" borderId="33" xfId="0" applyFont="1" applyBorder="1" applyAlignment="1">
      <alignment horizontal="justify" vertical="center" wrapText="1"/>
    </xf>
    <xf numFmtId="167" fontId="40" fillId="0" borderId="35" xfId="0" applyNumberFormat="1" applyFont="1" applyBorder="1" applyAlignment="1">
      <alignment horizontal="justify" vertical="center" wrapText="1"/>
    </xf>
    <xf numFmtId="0" fontId="49" fillId="0" borderId="43" xfId="0" applyFont="1" applyBorder="1" applyAlignment="1">
      <alignment vertical="center"/>
    </xf>
    <xf numFmtId="167" fontId="48" fillId="0" borderId="34" xfId="0" applyNumberFormat="1" applyFont="1" applyBorder="1" applyAlignment="1">
      <alignment vertical="center" wrapText="1"/>
    </xf>
    <xf numFmtId="167" fontId="48" fillId="0" borderId="36" xfId="0" applyNumberFormat="1" applyFont="1" applyBorder="1" applyAlignment="1">
      <alignment vertical="center" wrapText="1"/>
    </xf>
    <xf numFmtId="167" fontId="49" fillId="0" borderId="34" xfId="0" applyNumberFormat="1" applyFont="1" applyBorder="1" applyAlignment="1">
      <alignment horizontal="left" vertical="center" wrapText="1" indent="5"/>
    </xf>
    <xf numFmtId="167" fontId="49" fillId="0" borderId="36" xfId="0" applyNumberFormat="1" applyFont="1" applyBorder="1" applyAlignment="1">
      <alignment vertical="center" wrapText="1"/>
    </xf>
    <xf numFmtId="167" fontId="49" fillId="0" borderId="34" xfId="0" applyNumberFormat="1" applyFont="1" applyBorder="1" applyAlignment="1">
      <alignment vertical="center" wrapText="1"/>
    </xf>
    <xf numFmtId="167" fontId="49" fillId="8" borderId="36" xfId="0" applyNumberFormat="1" applyFont="1" applyFill="1" applyBorder="1" applyAlignment="1">
      <alignment vertical="center" wrapText="1"/>
    </xf>
    <xf numFmtId="167" fontId="49" fillId="0" borderId="33" xfId="0" applyNumberFormat="1" applyFont="1" applyBorder="1" applyAlignment="1">
      <alignment vertical="center" wrapText="1"/>
    </xf>
    <xf numFmtId="167" fontId="49" fillId="0" borderId="35" xfId="0" applyNumberFormat="1" applyFont="1" applyBorder="1" applyAlignment="1">
      <alignment vertical="center" wrapText="1"/>
    </xf>
    <xf numFmtId="167" fontId="48" fillId="8" borderId="40" xfId="0" applyNumberFormat="1" applyFont="1" applyFill="1" applyBorder="1" applyAlignment="1">
      <alignment vertical="center"/>
    </xf>
    <xf numFmtId="167" fontId="48" fillId="8" borderId="32" xfId="0" applyNumberFormat="1" applyFont="1" applyFill="1" applyBorder="1" applyAlignment="1">
      <alignment horizontal="center" vertical="center" wrapText="1"/>
    </xf>
    <xf numFmtId="167" fontId="49" fillId="0" borderId="37" xfId="0" applyNumberFormat="1" applyFont="1" applyBorder="1" applyAlignment="1">
      <alignment vertical="center" wrapText="1"/>
    </xf>
    <xf numFmtId="167" fontId="48" fillId="0" borderId="33" xfId="0" applyNumberFormat="1" applyFont="1" applyBorder="1" applyAlignment="1">
      <alignment vertical="center" wrapText="1"/>
    </xf>
    <xf numFmtId="167" fontId="48" fillId="0" borderId="35" xfId="0" applyNumberFormat="1" applyFont="1" applyBorder="1" applyAlignment="1">
      <alignment vertical="center" wrapText="1"/>
    </xf>
    <xf numFmtId="167" fontId="49" fillId="0" borderId="0" xfId="0" applyNumberFormat="1" applyFont="1"/>
    <xf numFmtId="167" fontId="48" fillId="8" borderId="48" xfId="0" applyNumberFormat="1" applyFont="1" applyFill="1" applyBorder="1" applyAlignment="1">
      <alignment horizontal="center" vertical="center"/>
    </xf>
    <xf numFmtId="167" fontId="48" fillId="8" borderId="35" xfId="0" applyNumberFormat="1" applyFont="1" applyFill="1" applyBorder="1" applyAlignment="1">
      <alignment horizontal="center" vertical="center"/>
    </xf>
    <xf numFmtId="167" fontId="49" fillId="0" borderId="37" xfId="0" applyNumberFormat="1" applyFont="1" applyBorder="1" applyAlignment="1">
      <alignment vertical="center"/>
    </xf>
    <xf numFmtId="167" fontId="49" fillId="0" borderId="36" xfId="0" applyNumberFormat="1" applyFont="1" applyBorder="1" applyAlignment="1">
      <alignment vertical="center"/>
    </xf>
    <xf numFmtId="167" fontId="48" fillId="0" borderId="34" xfId="0" applyNumberFormat="1" applyFont="1" applyBorder="1" applyAlignment="1">
      <alignment vertical="center"/>
    </xf>
    <xf numFmtId="167" fontId="48" fillId="0" borderId="36" xfId="0" applyNumberFormat="1" applyFont="1" applyBorder="1" applyAlignment="1">
      <alignment vertical="center"/>
    </xf>
    <xf numFmtId="167" fontId="49" fillId="0" borderId="34" xfId="0" applyNumberFormat="1" applyFont="1" applyBorder="1" applyAlignment="1">
      <alignment horizontal="left" vertical="center" indent="5"/>
    </xf>
    <xf numFmtId="167" fontId="49" fillId="0" borderId="34" xfId="0" applyNumberFormat="1" applyFont="1" applyBorder="1" applyAlignment="1">
      <alignment vertical="center"/>
    </xf>
    <xf numFmtId="167" fontId="48" fillId="0" borderId="33" xfId="0" applyNumberFormat="1" applyFont="1" applyBorder="1" applyAlignment="1">
      <alignment vertical="center"/>
    </xf>
    <xf numFmtId="167" fontId="48" fillId="0" borderId="35" xfId="0" applyNumberFormat="1" applyFont="1" applyBorder="1" applyAlignment="1">
      <alignment vertical="center"/>
    </xf>
    <xf numFmtId="167" fontId="49" fillId="0" borderId="34" xfId="0" applyNumberFormat="1" applyFont="1" applyBorder="1" applyAlignment="1">
      <alignment horizontal="justify" vertical="center"/>
    </xf>
    <xf numFmtId="167" fontId="49" fillId="0" borderId="34" xfId="0" applyNumberFormat="1" applyFont="1" applyBorder="1" applyAlignment="1">
      <alignment horizontal="left" vertical="center" indent="1"/>
    </xf>
    <xf numFmtId="167" fontId="49" fillId="9" borderId="36" xfId="0" applyNumberFormat="1" applyFont="1" applyFill="1" applyBorder="1" applyAlignment="1">
      <alignment vertical="center"/>
    </xf>
    <xf numFmtId="167" fontId="48" fillId="0" borderId="34" xfId="0" applyNumberFormat="1" applyFont="1" applyBorder="1" applyAlignment="1">
      <alignment horizontal="left" vertical="center" indent="1"/>
    </xf>
    <xf numFmtId="167" fontId="48" fillId="0" borderId="34" xfId="0" applyNumberFormat="1" applyFont="1" applyBorder="1" applyAlignment="1">
      <alignment horizontal="left" vertical="center" wrapText="1" indent="1"/>
    </xf>
    <xf numFmtId="167" fontId="49" fillId="0" borderId="34" xfId="0" applyNumberFormat="1" applyFont="1" applyBorder="1" applyAlignment="1">
      <alignment horizontal="left" vertical="center" wrapText="1" indent="1"/>
    </xf>
    <xf numFmtId="0" fontId="49" fillId="0" borderId="0" xfId="0" applyFont="1" applyAlignment="1">
      <alignment horizontal="right"/>
    </xf>
    <xf numFmtId="167" fontId="49" fillId="0" borderId="36" xfId="0" applyNumberFormat="1" applyFont="1" applyBorder="1" applyAlignment="1">
      <alignment horizontal="right" vertical="center"/>
    </xf>
    <xf numFmtId="167" fontId="49" fillId="0" borderId="36" xfId="0" applyNumberFormat="1" applyFont="1" applyBorder="1" applyAlignment="1">
      <alignment horizontal="center" vertical="center"/>
    </xf>
    <xf numFmtId="167" fontId="49" fillId="0" borderId="97" xfId="0" applyNumberFormat="1" applyFont="1" applyBorder="1" applyAlignment="1">
      <alignment horizontal="right" vertical="center"/>
    </xf>
    <xf numFmtId="167" fontId="49" fillId="0" borderId="34" xfId="0" applyNumberFormat="1" applyFont="1" applyBorder="1" applyAlignment="1">
      <alignment horizontal="left" vertical="center" indent="3"/>
    </xf>
    <xf numFmtId="167" fontId="49" fillId="0" borderId="34" xfId="0" applyNumberFormat="1" applyFont="1" applyBorder="1" applyAlignment="1">
      <alignment horizontal="left" vertical="center" wrapText="1" indent="3"/>
    </xf>
    <xf numFmtId="167" fontId="49" fillId="0" borderId="34" xfId="0" applyNumberFormat="1" applyFont="1" applyBorder="1" applyAlignment="1">
      <alignment horizontal="left" vertical="center"/>
    </xf>
    <xf numFmtId="167" fontId="48" fillId="0" borderId="36" xfId="0" applyNumberFormat="1" applyFont="1" applyBorder="1" applyAlignment="1">
      <alignment horizontal="right" vertical="center"/>
    </xf>
    <xf numFmtId="167" fontId="48" fillId="0" borderId="97" xfId="0" applyNumberFormat="1" applyFont="1" applyBorder="1" applyAlignment="1">
      <alignment horizontal="right" vertical="center"/>
    </xf>
    <xf numFmtId="167" fontId="49" fillId="0" borderId="34" xfId="0" applyNumberFormat="1" applyFont="1" applyBorder="1" applyAlignment="1">
      <alignment horizontal="right" vertical="center"/>
    </xf>
    <xf numFmtId="167" fontId="49" fillId="8" borderId="36" xfId="0" applyNumberFormat="1" applyFont="1" applyFill="1" applyBorder="1" applyAlignment="1">
      <alignment horizontal="right" vertical="center"/>
    </xf>
    <xf numFmtId="167" fontId="49" fillId="8" borderId="36" xfId="0" applyNumberFormat="1" applyFont="1" applyFill="1" applyBorder="1" applyAlignment="1">
      <alignment horizontal="center" vertical="center"/>
    </xf>
    <xf numFmtId="167" fontId="49" fillId="0" borderId="36" xfId="0" applyNumberFormat="1" applyFont="1" applyBorder="1" applyAlignment="1">
      <alignment horizontal="justify" vertical="center"/>
    </xf>
    <xf numFmtId="167" fontId="49" fillId="0" borderId="98" xfId="0" applyNumberFormat="1" applyFont="1" applyBorder="1" applyAlignment="1">
      <alignment horizontal="left" vertical="center" indent="1"/>
    </xf>
    <xf numFmtId="167" fontId="49" fillId="0" borderId="94" xfId="0" applyNumberFormat="1" applyFont="1" applyBorder="1" applyAlignment="1">
      <alignment horizontal="right" vertical="center"/>
    </xf>
    <xf numFmtId="167" fontId="49" fillId="0" borderId="94" xfId="0" applyNumberFormat="1" applyFont="1" applyBorder="1" applyAlignment="1">
      <alignment horizontal="center" vertical="center"/>
    </xf>
    <xf numFmtId="167" fontId="49" fillId="0" borderId="34" xfId="0" applyNumberFormat="1" applyFont="1" applyBorder="1" applyAlignment="1">
      <alignment horizontal="left" vertical="center" wrapText="1"/>
    </xf>
    <xf numFmtId="167" fontId="49" fillId="0" borderId="33" xfId="0" applyNumberFormat="1" applyFont="1" applyBorder="1" applyAlignment="1">
      <alignment horizontal="left" vertical="center" wrapText="1"/>
    </xf>
    <xf numFmtId="167" fontId="49" fillId="0" borderId="35" xfId="0" applyNumberFormat="1" applyFont="1" applyBorder="1" applyAlignment="1">
      <alignment horizontal="right" vertical="center"/>
    </xf>
    <xf numFmtId="167" fontId="49" fillId="0" borderId="35" xfId="0" applyNumberFormat="1" applyFont="1" applyBorder="1" applyAlignment="1">
      <alignment horizontal="justify" vertical="center"/>
    </xf>
    <xf numFmtId="0" fontId="48" fillId="0" borderId="91" xfId="0" applyFont="1" applyBorder="1" applyAlignment="1">
      <alignment horizontal="left" vertical="center"/>
    </xf>
    <xf numFmtId="0" fontId="48" fillId="0" borderId="48" xfId="0" applyFont="1" applyBorder="1" applyAlignment="1">
      <alignment horizontal="left" vertical="center"/>
    </xf>
    <xf numFmtId="167" fontId="48" fillId="0" borderId="34" xfId="0" applyNumberFormat="1" applyFont="1" applyBorder="1" applyAlignment="1">
      <alignment horizontal="right" vertical="center"/>
    </xf>
    <xf numFmtId="0" fontId="49" fillId="0" borderId="38" xfId="0" applyFont="1" applyBorder="1" applyAlignment="1">
      <alignment horizontal="left" vertical="center"/>
    </xf>
    <xf numFmtId="0" fontId="49" fillId="0" borderId="36" xfId="0" applyFont="1" applyBorder="1" applyAlignment="1">
      <alignment horizontal="left" vertical="center"/>
    </xf>
    <xf numFmtId="0" fontId="49" fillId="0" borderId="38" xfId="0" applyFont="1" applyBorder="1" applyAlignment="1">
      <alignment horizontal="left" vertical="center" indent="3"/>
    </xf>
    <xf numFmtId="0" fontId="49" fillId="0" borderId="36" xfId="0" applyFont="1" applyBorder="1"/>
    <xf numFmtId="0" fontId="49" fillId="0" borderId="92" xfId="0" applyFont="1" applyBorder="1" applyAlignment="1">
      <alignment horizontal="left" vertical="center"/>
    </xf>
    <xf numFmtId="0" fontId="49" fillId="0" borderId="94" xfId="0" applyFont="1" applyBorder="1" applyAlignment="1">
      <alignment horizontal="left" vertical="center"/>
    </xf>
    <xf numFmtId="167" fontId="49" fillId="0" borderId="98" xfId="0" applyNumberFormat="1" applyFont="1" applyBorder="1" applyAlignment="1">
      <alignment horizontal="right" vertical="center"/>
    </xf>
    <xf numFmtId="0" fontId="48" fillId="0" borderId="99" xfId="0" applyFont="1" applyBorder="1" applyAlignment="1">
      <alignment horizontal="left" vertical="center"/>
    </xf>
    <xf numFmtId="0" fontId="49" fillId="0" borderId="93" xfId="0" applyFont="1" applyBorder="1" applyAlignment="1">
      <alignment horizontal="left" vertical="center"/>
    </xf>
    <xf numFmtId="167" fontId="48" fillId="0" borderId="100" xfId="0" applyNumberFormat="1" applyFont="1" applyBorder="1" applyAlignment="1">
      <alignment horizontal="right" vertical="center"/>
    </xf>
    <xf numFmtId="0" fontId="48" fillId="0" borderId="38" xfId="0" applyFont="1" applyBorder="1" applyAlignment="1">
      <alignment horizontal="left" vertical="center"/>
    </xf>
    <xf numFmtId="0" fontId="48" fillId="0" borderId="36" xfId="0" applyFont="1" applyBorder="1" applyAlignment="1">
      <alignment horizontal="left" vertical="center"/>
    </xf>
    <xf numFmtId="0" fontId="49" fillId="0" borderId="42" xfId="0" applyFont="1" applyBorder="1" applyAlignment="1">
      <alignment horizontal="left" vertical="center"/>
    </xf>
    <xf numFmtId="0" fontId="49" fillId="0" borderId="35" xfId="0" applyFont="1" applyBorder="1" applyAlignment="1">
      <alignment horizontal="left" vertical="center"/>
    </xf>
    <xf numFmtId="167" fontId="49" fillId="0" borderId="33" xfId="0" applyNumberFormat="1" applyFont="1" applyBorder="1" applyAlignment="1">
      <alignment horizontal="right" vertical="center"/>
    </xf>
    <xf numFmtId="0" fontId="48" fillId="0" borderId="34" xfId="0" applyFont="1" applyBorder="1" applyAlignment="1">
      <alignment horizontal="justify" vertical="center" wrapText="1"/>
    </xf>
    <xf numFmtId="167" fontId="48" fillId="0" borderId="37" xfId="0" applyNumberFormat="1" applyFont="1" applyBorder="1" applyAlignment="1">
      <alignment horizontal="right" vertical="center" wrapText="1"/>
    </xf>
    <xf numFmtId="0" fontId="49" fillId="0" borderId="34" xfId="0" applyFont="1" applyBorder="1" applyAlignment="1">
      <alignment horizontal="left" vertical="center" wrapText="1" indent="1"/>
    </xf>
    <xf numFmtId="167" fontId="49" fillId="0" borderId="34" xfId="0" applyNumberFormat="1" applyFont="1" applyBorder="1" applyAlignment="1">
      <alignment horizontal="right" vertical="center" wrapText="1"/>
    </xf>
    <xf numFmtId="0" fontId="49" fillId="0" borderId="34" xfId="0" applyFont="1" applyBorder="1" applyAlignment="1">
      <alignment horizontal="left" vertical="center" wrapText="1"/>
    </xf>
    <xf numFmtId="0" fontId="48" fillId="0" borderId="34" xfId="0" applyFont="1" applyBorder="1" applyAlignment="1">
      <alignment horizontal="left" vertical="center" wrapText="1"/>
    </xf>
    <xf numFmtId="167" fontId="48" fillId="0" borderId="34" xfId="0" applyNumberFormat="1" applyFont="1" applyBorder="1" applyAlignment="1">
      <alignment horizontal="right" vertical="center" wrapText="1"/>
    </xf>
    <xf numFmtId="0" fontId="49" fillId="0" borderId="33" xfId="0" applyFont="1" applyBorder="1" applyAlignment="1">
      <alignment horizontal="justify" vertical="center" wrapText="1"/>
    </xf>
    <xf numFmtId="0" fontId="48" fillId="8" borderId="31" xfId="0" applyFont="1" applyFill="1" applyBorder="1" applyAlignment="1">
      <alignment horizontal="center" vertical="center" wrapText="1"/>
    </xf>
    <xf numFmtId="0" fontId="48" fillId="0" borderId="37" xfId="0" applyFont="1" applyBorder="1" applyAlignment="1">
      <alignment horizontal="justify" vertical="center" wrapText="1"/>
    </xf>
    <xf numFmtId="0" fontId="49" fillId="0" borderId="36" xfId="0" applyFont="1" applyBorder="1" applyAlignment="1">
      <alignment horizontal="right" vertical="center" wrapText="1"/>
    </xf>
    <xf numFmtId="0" fontId="48" fillId="0" borderId="34" xfId="0" applyFont="1" applyBorder="1" applyAlignment="1">
      <alignment horizontal="left" vertical="center"/>
    </xf>
    <xf numFmtId="0" fontId="49" fillId="0" borderId="34" xfId="0" applyFont="1" applyBorder="1" applyAlignment="1">
      <alignment horizontal="left" vertical="center" indent="2"/>
    </xf>
    <xf numFmtId="0" fontId="49" fillId="0" borderId="34" xfId="0" applyFont="1" applyBorder="1" applyAlignment="1">
      <alignment horizontal="left" vertical="center"/>
    </xf>
    <xf numFmtId="0" fontId="49" fillId="0" borderId="98" xfId="0" applyFont="1" applyBorder="1" applyAlignment="1">
      <alignment horizontal="left" vertical="center" indent="2"/>
    </xf>
    <xf numFmtId="167" fontId="49" fillId="0" borderId="94" xfId="0" applyNumberFormat="1" applyFont="1" applyBorder="1" applyAlignment="1">
      <alignment vertical="center"/>
    </xf>
    <xf numFmtId="0" fontId="49" fillId="0" borderId="33" xfId="0" applyFont="1" applyBorder="1" applyAlignment="1">
      <alignment horizontal="left" vertical="center"/>
    </xf>
    <xf numFmtId="167" fontId="49" fillId="0" borderId="35" xfId="0" applyNumberFormat="1" applyFont="1" applyBorder="1" applyAlignment="1">
      <alignment vertical="center"/>
    </xf>
    <xf numFmtId="0" fontId="49" fillId="0" borderId="0" xfId="0" applyFont="1" applyAlignment="1">
      <alignment horizontal="center" vertical="center"/>
    </xf>
    <xf numFmtId="0" fontId="56" fillId="0" borderId="0" xfId="0" applyFont="1" applyAlignment="1">
      <alignment horizontal="left" vertical="center"/>
    </xf>
    <xf numFmtId="0" fontId="49" fillId="8" borderId="35" xfId="0" applyFont="1" applyFill="1" applyBorder="1" applyAlignment="1">
      <alignment horizontal="center" vertical="center" wrapText="1"/>
    </xf>
    <xf numFmtId="0" fontId="49" fillId="8" borderId="41" xfId="0" applyFont="1" applyFill="1" applyBorder="1" applyAlignment="1">
      <alignment horizontal="center" vertical="center" wrapText="1"/>
    </xf>
    <xf numFmtId="0" fontId="49" fillId="8" borderId="31" xfId="0" applyFont="1" applyFill="1" applyBorder="1" applyAlignment="1">
      <alignment horizontal="center" vertical="center" wrapText="1"/>
    </xf>
    <xf numFmtId="0" fontId="48" fillId="10" borderId="40" xfId="0" applyFont="1" applyFill="1" applyBorder="1" applyAlignment="1">
      <alignment horizontal="left" vertical="center"/>
    </xf>
    <xf numFmtId="0" fontId="48" fillId="10" borderId="41" xfId="0" applyFont="1" applyFill="1" applyBorder="1" applyAlignment="1">
      <alignment horizontal="center" vertical="center"/>
    </xf>
    <xf numFmtId="0" fontId="48" fillId="10" borderId="43" xfId="0" applyFont="1" applyFill="1" applyBorder="1" applyAlignment="1">
      <alignment horizontal="center" vertical="center"/>
    </xf>
    <xf numFmtId="0" fontId="48" fillId="10" borderId="35" xfId="0" applyFont="1" applyFill="1" applyBorder="1" applyAlignment="1">
      <alignment horizontal="center" vertical="center"/>
    </xf>
    <xf numFmtId="0" fontId="48" fillId="8" borderId="40" xfId="0" applyFont="1" applyFill="1" applyBorder="1" applyAlignment="1">
      <alignment horizontal="left" vertical="center"/>
    </xf>
    <xf numFmtId="0" fontId="48" fillId="6" borderId="42" xfId="0" applyFont="1" applyFill="1" applyBorder="1" applyAlignment="1">
      <alignment horizontal="center" vertical="center"/>
    </xf>
    <xf numFmtId="0" fontId="48" fillId="6" borderId="41" xfId="0" applyFont="1" applyFill="1" applyBorder="1" applyAlignment="1">
      <alignment horizontal="left" vertical="center"/>
    </xf>
    <xf numFmtId="0" fontId="48" fillId="6" borderId="41" xfId="0" applyFont="1" applyFill="1" applyBorder="1" applyAlignment="1">
      <alignment horizontal="center" vertical="center"/>
    </xf>
    <xf numFmtId="0" fontId="49" fillId="6" borderId="43" xfId="0" applyFont="1" applyFill="1" applyBorder="1" applyAlignment="1">
      <alignment horizontal="center" vertical="center"/>
    </xf>
    <xf numFmtId="0" fontId="49" fillId="6" borderId="35" xfId="0" applyFont="1" applyFill="1" applyBorder="1" applyAlignment="1">
      <alignment horizontal="center" vertical="center"/>
    </xf>
    <xf numFmtId="0" fontId="48" fillId="0" borderId="42" xfId="0" applyFont="1" applyBorder="1" applyAlignment="1">
      <alignment horizontal="center" vertical="center"/>
    </xf>
    <xf numFmtId="0" fontId="57" fillId="0" borderId="43" xfId="0" applyFont="1" applyBorder="1" applyAlignment="1">
      <alignment horizontal="center" vertical="center"/>
    </xf>
    <xf numFmtId="0" fontId="57" fillId="0" borderId="43" xfId="0" applyFont="1" applyBorder="1" applyAlignment="1">
      <alignment horizontal="left" vertical="center"/>
    </xf>
    <xf numFmtId="0" fontId="49" fillId="0" borderId="36" xfId="0" applyFont="1" applyBorder="1" applyAlignment="1">
      <alignment horizontal="center" vertical="center" wrapText="1"/>
    </xf>
    <xf numFmtId="0" fontId="49" fillId="0" borderId="36" xfId="0" applyFont="1" applyBorder="1" applyAlignment="1">
      <alignment horizontal="center" vertical="center"/>
    </xf>
    <xf numFmtId="0" fontId="49" fillId="0" borderId="34" xfId="0" applyFont="1" applyBorder="1" applyAlignment="1">
      <alignment horizontal="center" vertical="center"/>
    </xf>
    <xf numFmtId="0" fontId="49" fillId="0" borderId="37" xfId="0" applyFont="1" applyBorder="1" applyAlignment="1">
      <alignment horizontal="left" vertical="center"/>
    </xf>
    <xf numFmtId="0" fontId="49" fillId="0" borderId="48" xfId="0" applyFont="1" applyBorder="1" applyAlignment="1">
      <alignment horizontal="center" vertical="center" wrapText="1"/>
    </xf>
    <xf numFmtId="0" fontId="49" fillId="0" borderId="48" xfId="0" applyFont="1" applyBorder="1" applyAlignment="1">
      <alignment horizontal="left" vertical="center"/>
    </xf>
    <xf numFmtId="0" fontId="49" fillId="0" borderId="48" xfId="0" applyFont="1" applyBorder="1" applyAlignment="1">
      <alignment horizontal="center" vertical="center"/>
    </xf>
    <xf numFmtId="0" fontId="49" fillId="0" borderId="39" xfId="0" applyFont="1" applyBorder="1" applyAlignment="1">
      <alignment horizontal="center" vertical="center"/>
    </xf>
    <xf numFmtId="0" fontId="49" fillId="0" borderId="37" xfId="0" applyFont="1" applyBorder="1" applyAlignment="1">
      <alignment horizontal="center" vertical="center"/>
    </xf>
    <xf numFmtId="0" fontId="49" fillId="0" borderId="32" xfId="0" applyFont="1" applyBorder="1" applyAlignment="1">
      <alignment horizontal="center" vertical="center" wrapText="1"/>
    </xf>
    <xf numFmtId="0" fontId="49" fillId="6" borderId="41" xfId="0" applyFont="1" applyFill="1" applyBorder="1" applyAlignment="1">
      <alignment horizontal="center" vertical="center"/>
    </xf>
    <xf numFmtId="0" fontId="49" fillId="6" borderId="32" xfId="0" applyFont="1" applyFill="1" applyBorder="1" applyAlignment="1">
      <alignment horizontal="center" vertical="center"/>
    </xf>
    <xf numFmtId="0" fontId="57" fillId="6" borderId="42" xfId="0" applyFont="1" applyFill="1" applyBorder="1" applyAlignment="1">
      <alignment horizontal="center" vertical="center"/>
    </xf>
    <xf numFmtId="0" fontId="57" fillId="6" borderId="43" xfId="0" applyFont="1" applyFill="1" applyBorder="1" applyAlignment="1">
      <alignment horizontal="center" vertical="center"/>
    </xf>
    <xf numFmtId="0" fontId="57" fillId="6" borderId="43" xfId="0" applyFont="1" applyFill="1" applyBorder="1" applyAlignment="1">
      <alignment horizontal="left" vertical="center"/>
    </xf>
    <xf numFmtId="0" fontId="49" fillId="6" borderId="43" xfId="0" applyFont="1" applyFill="1" applyBorder="1" applyAlignment="1">
      <alignment horizontal="center" vertical="center" wrapText="1"/>
    </xf>
    <xf numFmtId="0" fontId="57" fillId="0" borderId="42" xfId="0" applyFont="1" applyBorder="1" applyAlignment="1">
      <alignment horizontal="center" vertical="center"/>
    </xf>
    <xf numFmtId="0" fontId="57" fillId="0" borderId="43" xfId="0" applyFont="1" applyBorder="1" applyAlignment="1">
      <alignment vertical="center" wrapText="1"/>
    </xf>
    <xf numFmtId="0" fontId="49" fillId="6" borderId="37" xfId="0" applyFont="1" applyFill="1" applyBorder="1" applyAlignment="1">
      <alignment horizontal="center" vertical="center"/>
    </xf>
    <xf numFmtId="0" fontId="49" fillId="6" borderId="48" xfId="0" applyFont="1" applyFill="1" applyBorder="1" applyAlignment="1">
      <alignment horizontal="center" vertical="center"/>
    </xf>
    <xf numFmtId="0" fontId="49" fillId="6" borderId="31" xfId="0" applyFont="1" applyFill="1" applyBorder="1" applyAlignment="1">
      <alignment horizontal="center" vertical="center"/>
    </xf>
    <xf numFmtId="0" fontId="49" fillId="0" borderId="32" xfId="0" applyFont="1" applyBorder="1" applyAlignment="1">
      <alignment horizontal="center" vertical="center"/>
    </xf>
    <xf numFmtId="0" fontId="49" fillId="0" borderId="41" xfId="0" applyFont="1" applyBorder="1" applyAlignment="1">
      <alignment horizontal="center" vertical="center"/>
    </xf>
    <xf numFmtId="0" fontId="49" fillId="0" borderId="31" xfId="0" applyFont="1" applyBorder="1" applyAlignment="1">
      <alignment horizontal="center" vertical="center"/>
    </xf>
    <xf numFmtId="0" fontId="49" fillId="6" borderId="33" xfId="0" applyFont="1" applyFill="1" applyBorder="1" applyAlignment="1">
      <alignment horizontal="center" vertical="center"/>
    </xf>
    <xf numFmtId="0" fontId="49" fillId="0" borderId="35" xfId="0" applyFont="1" applyBorder="1" applyAlignment="1">
      <alignment horizontal="center" vertical="center" wrapText="1"/>
    </xf>
    <xf numFmtId="0" fontId="49" fillId="0" borderId="35" xfId="0" applyFont="1" applyBorder="1" applyAlignment="1">
      <alignment horizontal="center" vertical="center"/>
    </xf>
    <xf numFmtId="0" fontId="49" fillId="0" borderId="43" xfId="0" applyFont="1" applyBorder="1" applyAlignment="1">
      <alignment horizontal="center" vertical="center"/>
    </xf>
    <xf numFmtId="0" fontId="49" fillId="0" borderId="33" xfId="0" applyFont="1" applyBorder="1" applyAlignment="1">
      <alignment horizontal="center" vertical="center"/>
    </xf>
    <xf numFmtId="0" fontId="48" fillId="6" borderId="40" xfId="0" applyFont="1" applyFill="1" applyBorder="1" applyAlignment="1">
      <alignment horizontal="center" vertical="center"/>
    </xf>
    <xf numFmtId="0" fontId="49" fillId="6" borderId="0" xfId="0" applyFont="1" applyFill="1" applyAlignment="1">
      <alignment horizontal="center" vertical="center"/>
    </xf>
    <xf numFmtId="0" fontId="49" fillId="6" borderId="34" xfId="0" applyFont="1" applyFill="1" applyBorder="1" applyAlignment="1">
      <alignment horizontal="center" vertical="center"/>
    </xf>
    <xf numFmtId="0" fontId="49" fillId="6" borderId="39" xfId="0" applyFont="1" applyFill="1" applyBorder="1" applyAlignment="1">
      <alignment horizontal="center" vertical="center"/>
    </xf>
    <xf numFmtId="0" fontId="49" fillId="0" borderId="38" xfId="0" applyFont="1" applyBorder="1" applyAlignment="1">
      <alignment horizontal="center" vertical="center"/>
    </xf>
    <xf numFmtId="0" fontId="48" fillId="10" borderId="32" xfId="0" applyFont="1" applyFill="1" applyBorder="1" applyAlignment="1">
      <alignment horizontal="center" vertical="center"/>
    </xf>
    <xf numFmtId="0" fontId="57" fillId="0" borderId="41" xfId="0" applyFont="1" applyBorder="1" applyAlignment="1">
      <alignment vertical="center" wrapText="1"/>
    </xf>
    <xf numFmtId="0" fontId="0" fillId="0" borderId="31" xfId="0" applyBorder="1" applyAlignment="1">
      <alignment vertical="center" wrapText="1"/>
    </xf>
    <xf numFmtId="0" fontId="41" fillId="0" borderId="32" xfId="0" applyFont="1" applyBorder="1" applyAlignment="1">
      <alignment horizontal="center" vertical="center" wrapText="1"/>
    </xf>
    <xf numFmtId="0" fontId="41" fillId="0" borderId="35" xfId="0" applyFont="1" applyBorder="1" applyAlignment="1">
      <alignment horizontal="center" vertical="center" wrapText="1"/>
    </xf>
    <xf numFmtId="0" fontId="48" fillId="0" borderId="31" xfId="0" applyFont="1" applyBorder="1" applyAlignment="1">
      <alignment vertical="center" wrapText="1"/>
    </xf>
    <xf numFmtId="0" fontId="49" fillId="8" borderId="40" xfId="0" applyFont="1" applyFill="1" applyBorder="1" applyAlignment="1">
      <alignment horizontal="left" vertical="center"/>
    </xf>
    <xf numFmtId="0" fontId="49" fillId="8" borderId="41" xfId="0" applyFont="1" applyFill="1" applyBorder="1" applyAlignment="1">
      <alignment horizontal="center" vertical="center"/>
    </xf>
    <xf numFmtId="0" fontId="49" fillId="8" borderId="32" xfId="0" applyFont="1" applyFill="1" applyBorder="1" applyAlignment="1">
      <alignment horizontal="center" vertical="center"/>
    </xf>
    <xf numFmtId="0" fontId="57" fillId="0" borderId="35" xfId="0" applyFont="1" applyBorder="1" applyAlignment="1">
      <alignment vertical="center" wrapText="1"/>
    </xf>
    <xf numFmtId="0" fontId="48" fillId="0" borderId="0" xfId="0" applyFont="1" applyAlignment="1">
      <alignment horizontal="center" vertical="center"/>
    </xf>
    <xf numFmtId="0" fontId="14" fillId="0" borderId="0" xfId="0" applyFont="1" applyAlignment="1">
      <alignment vertical="top" wrapText="1" readingOrder="1"/>
    </xf>
    <xf numFmtId="0" fontId="49" fillId="0" borderId="0" xfId="0" applyFont="1" applyAlignment="1">
      <alignment vertical="top"/>
    </xf>
    <xf numFmtId="0" fontId="61" fillId="0" borderId="0" xfId="0" applyFont="1" applyAlignment="1">
      <alignment vertical="top"/>
    </xf>
    <xf numFmtId="170" fontId="61" fillId="0" borderId="0" xfId="0" applyNumberFormat="1" applyFont="1" applyAlignment="1">
      <alignment vertical="top"/>
    </xf>
    <xf numFmtId="0" fontId="13" fillId="0" borderId="37" xfId="0" applyFont="1" applyBorder="1" applyAlignment="1">
      <alignment vertical="top" readingOrder="1"/>
    </xf>
    <xf numFmtId="0" fontId="13" fillId="0" borderId="91" xfId="0" applyFont="1" applyBorder="1" applyAlignment="1">
      <alignment vertical="top" readingOrder="1"/>
    </xf>
    <xf numFmtId="3" fontId="13" fillId="0" borderId="37" xfId="0" applyNumberFormat="1" applyFont="1" applyBorder="1" applyAlignment="1">
      <alignment vertical="top"/>
    </xf>
    <xf numFmtId="3" fontId="14" fillId="0" borderId="37" xfId="0" applyNumberFormat="1" applyFont="1" applyBorder="1" applyAlignment="1">
      <alignment vertical="top"/>
    </xf>
    <xf numFmtId="3" fontId="13" fillId="0" borderId="48" xfId="0" applyNumberFormat="1" applyFont="1" applyBorder="1" applyAlignment="1">
      <alignment vertical="top"/>
    </xf>
    <xf numFmtId="0" fontId="7" fillId="0" borderId="34" xfId="0" applyFont="1" applyBorder="1" applyAlignment="1">
      <alignment vertical="top" readingOrder="1"/>
    </xf>
    <xf numFmtId="0" fontId="7" fillId="0" borderId="38" xfId="0" applyFont="1" applyBorder="1" applyAlignment="1">
      <alignment vertical="top" readingOrder="1"/>
    </xf>
    <xf numFmtId="3" fontId="7" fillId="0" borderId="34" xfId="0" applyNumberFormat="1" applyFont="1" applyBorder="1" applyAlignment="1">
      <alignment vertical="top"/>
    </xf>
    <xf numFmtId="3" fontId="7" fillId="0" borderId="36" xfId="0" applyNumberFormat="1" applyFont="1" applyBorder="1" applyAlignment="1">
      <alignment vertical="top"/>
    </xf>
    <xf numFmtId="0" fontId="55" fillId="0" borderId="0" xfId="0" applyFont="1" applyAlignment="1">
      <alignment vertical="top" readingOrder="1"/>
    </xf>
    <xf numFmtId="0" fontId="11" fillId="0" borderId="34" xfId="0" applyFont="1" applyBorder="1" applyAlignment="1">
      <alignment vertical="top" readingOrder="1"/>
    </xf>
    <xf numFmtId="0" fontId="11" fillId="0" borderId="38" xfId="0" applyFont="1" applyBorder="1" applyAlignment="1">
      <alignment vertical="top" readingOrder="1"/>
    </xf>
    <xf numFmtId="3" fontId="11" fillId="0" borderId="34" xfId="0" applyNumberFormat="1" applyFont="1" applyBorder="1" applyAlignment="1">
      <alignment vertical="top"/>
    </xf>
    <xf numFmtId="3" fontId="11" fillId="0" borderId="36" xfId="0" applyNumberFormat="1" applyFont="1" applyBorder="1" applyAlignment="1">
      <alignment vertical="top"/>
    </xf>
    <xf numFmtId="0" fontId="11" fillId="0" borderId="34" xfId="0" applyFont="1" applyBorder="1" applyAlignment="1">
      <alignment horizontal="center" vertical="center" wrapText="1"/>
    </xf>
    <xf numFmtId="0" fontId="11" fillId="0" borderId="38" xfId="0" applyFont="1" applyBorder="1" applyAlignment="1">
      <alignment vertical="center"/>
    </xf>
    <xf numFmtId="3" fontId="11" fillId="0" borderId="34" xfId="0" applyNumberFormat="1" applyFont="1" applyBorder="1" applyAlignment="1" applyProtection="1">
      <alignment horizontal="right" vertical="top"/>
      <protection locked="0"/>
    </xf>
    <xf numFmtId="3" fontId="11" fillId="0" borderId="36" xfId="0" applyNumberFormat="1" applyFont="1" applyBorder="1" applyAlignment="1" applyProtection="1">
      <alignment horizontal="right" vertical="top"/>
      <protection locked="0"/>
    </xf>
    <xf numFmtId="0" fontId="62" fillId="0" borderId="0" xfId="0" applyFont="1" applyAlignment="1">
      <alignment vertical="top"/>
    </xf>
    <xf numFmtId="0" fontId="11" fillId="0" borderId="34" xfId="0" applyFont="1" applyBorder="1" applyAlignment="1">
      <alignment vertical="top"/>
    </xf>
    <xf numFmtId="0" fontId="11" fillId="0" borderId="38" xfId="0" applyFont="1" applyBorder="1" applyAlignment="1">
      <alignment vertical="top"/>
    </xf>
    <xf numFmtId="3" fontId="11" fillId="0" borderId="34" xfId="0" applyNumberFormat="1" applyFont="1" applyBorder="1" applyAlignment="1">
      <alignment horizontal="right" vertical="top"/>
    </xf>
    <xf numFmtId="3" fontId="11" fillId="0" borderId="36" xfId="0" applyNumberFormat="1" applyFont="1" applyBorder="1" applyAlignment="1">
      <alignment horizontal="right" vertical="top"/>
    </xf>
    <xf numFmtId="0" fontId="11" fillId="0" borderId="34" xfId="0" applyFont="1" applyBorder="1" applyAlignment="1">
      <alignment vertical="center"/>
    </xf>
    <xf numFmtId="0" fontId="11" fillId="0" borderId="38" xfId="0" applyFont="1" applyBorder="1" applyAlignment="1">
      <alignment horizontal="justify" vertical="justify" wrapText="1"/>
    </xf>
    <xf numFmtId="0" fontId="11" fillId="0" borderId="34" xfId="0" applyFont="1" applyBorder="1" applyAlignment="1">
      <alignment vertical="center" wrapText="1"/>
    </xf>
    <xf numFmtId="0" fontId="7" fillId="0" borderId="38" xfId="0" applyFont="1" applyBorder="1" applyAlignment="1">
      <alignment horizontal="left" vertical="center" wrapText="1"/>
    </xf>
    <xf numFmtId="3" fontId="7" fillId="0" borderId="34" xfId="0" applyNumberFormat="1" applyFont="1" applyBorder="1" applyAlignment="1">
      <alignment horizontal="right" vertical="top"/>
    </xf>
    <xf numFmtId="3" fontId="7" fillId="0" borderId="36" xfId="0" applyNumberFormat="1" applyFont="1" applyBorder="1" applyAlignment="1">
      <alignment horizontal="right" vertical="top"/>
    </xf>
    <xf numFmtId="3" fontId="7" fillId="0" borderId="36" xfId="0" applyNumberFormat="1" applyFont="1" applyBorder="1" applyAlignment="1">
      <alignment vertical="top" readingOrder="1"/>
    </xf>
    <xf numFmtId="0" fontId="63" fillId="0" borderId="0" xfId="0" applyFont="1" applyAlignment="1">
      <alignment vertical="top"/>
    </xf>
    <xf numFmtId="0" fontId="11" fillId="0" borderId="33" xfId="0" applyFont="1" applyBorder="1" applyAlignment="1">
      <alignment vertical="top"/>
    </xf>
    <xf numFmtId="0" fontId="7" fillId="0" borderId="42" xfId="0" applyFont="1" applyBorder="1" applyAlignment="1">
      <alignment vertical="top"/>
    </xf>
    <xf numFmtId="0" fontId="7" fillId="0" borderId="33" xfId="0" applyFont="1" applyBorder="1" applyAlignment="1">
      <alignment vertical="top" readingOrder="1"/>
    </xf>
    <xf numFmtId="3" fontId="19" fillId="0" borderId="31" xfId="0" applyNumberFormat="1" applyFont="1" applyBorder="1" applyAlignment="1">
      <alignment vertical="top"/>
    </xf>
    <xf numFmtId="0" fontId="5" fillId="0" borderId="23" xfId="0" applyFont="1" applyBorder="1" applyAlignment="1">
      <alignment vertical="top"/>
    </xf>
    <xf numFmtId="0" fontId="61" fillId="0" borderId="0" xfId="0" applyFont="1" applyAlignment="1">
      <alignment horizontal="left" vertical="top" wrapText="1"/>
    </xf>
    <xf numFmtId="0" fontId="14" fillId="7" borderId="25" xfId="0" applyFont="1" applyFill="1" applyBorder="1" applyAlignment="1">
      <alignment horizontal="center" vertical="center" wrapText="1" readingOrder="1"/>
    </xf>
    <xf numFmtId="0" fontId="14" fillId="7" borderId="22" xfId="0" applyFont="1" applyFill="1" applyBorder="1" applyAlignment="1">
      <alignment horizontal="center" vertical="center" wrapText="1" readingOrder="1"/>
    </xf>
    <xf numFmtId="0" fontId="0" fillId="7" borderId="38" xfId="0" applyFill="1" applyBorder="1"/>
    <xf numFmtId="0" fontId="0" fillId="7" borderId="0" xfId="0" applyFill="1" applyBorder="1"/>
    <xf numFmtId="0" fontId="0" fillId="7" borderId="36" xfId="0" applyFill="1" applyBorder="1"/>
    <xf numFmtId="0" fontId="2" fillId="7" borderId="95" xfId="0" applyFont="1" applyFill="1" applyBorder="1"/>
    <xf numFmtId="0" fontId="2" fillId="7" borderId="1" xfId="0" applyFont="1" applyFill="1" applyBorder="1"/>
    <xf numFmtId="0" fontId="2" fillId="7" borderId="96" xfId="0" applyFont="1" applyFill="1" applyBorder="1"/>
    <xf numFmtId="15" fontId="49" fillId="0" borderId="36" xfId="0" applyNumberFormat="1" applyFont="1" applyBorder="1" applyAlignment="1">
      <alignment horizontal="center" vertical="center"/>
    </xf>
    <xf numFmtId="0" fontId="0" fillId="0" borderId="0" xfId="0" applyAlignment="1">
      <alignment horizontal="center" vertical="top" wrapText="1"/>
    </xf>
    <xf numFmtId="0" fontId="0" fillId="0" borderId="0" xfId="0" applyAlignment="1">
      <alignment horizontal="center" vertical="top"/>
    </xf>
    <xf numFmtId="43" fontId="11" fillId="3" borderId="0" xfId="5" applyFont="1" applyFill="1" applyBorder="1" applyAlignment="1" applyProtection="1">
      <alignment horizontal="center" vertical="top" wrapText="1"/>
      <protection locked="0"/>
    </xf>
    <xf numFmtId="0" fontId="0" fillId="0" borderId="0" xfId="0"/>
    <xf numFmtId="37" fontId="34" fillId="2" borderId="0" xfId="1" applyNumberFormat="1" applyFont="1" applyFill="1" applyBorder="1" applyAlignment="1" applyProtection="1">
      <alignment horizontal="center"/>
    </xf>
    <xf numFmtId="0" fontId="7" fillId="0" borderId="14" xfId="0" applyFont="1" applyBorder="1" applyAlignment="1">
      <alignment horizontal="left" vertical="center" wrapText="1"/>
    </xf>
    <xf numFmtId="37" fontId="34" fillId="2" borderId="0" xfId="5" applyNumberFormat="1" applyFont="1" applyFill="1" applyBorder="1" applyAlignment="1" applyProtection="1">
      <alignment horizontal="center"/>
    </xf>
    <xf numFmtId="0" fontId="5" fillId="0" borderId="0" xfId="0" applyFont="1" applyAlignment="1">
      <alignment horizontal="center" vertical="top" wrapText="1"/>
    </xf>
    <xf numFmtId="165" fontId="37" fillId="2" borderId="0" xfId="1" applyNumberFormat="1" applyFont="1" applyFill="1" applyBorder="1" applyAlignment="1" applyProtection="1">
      <alignment horizontal="center" vertical="center"/>
    </xf>
    <xf numFmtId="0" fontId="5" fillId="2" borderId="0" xfId="0" applyFont="1" applyFill="1" applyAlignment="1">
      <alignment horizontal="center" vertical="top" wrapText="1"/>
    </xf>
    <xf numFmtId="0" fontId="0" fillId="0" borderId="0" xfId="0" applyAlignment="1">
      <alignment horizontal="center" vertical="top" wrapText="1"/>
    </xf>
    <xf numFmtId="0" fontId="19" fillId="0" borderId="0" xfId="0" applyFont="1" applyAlignment="1">
      <alignment horizontal="center" vertical="center"/>
    </xf>
    <xf numFmtId="0" fontId="5" fillId="0" borderId="0" xfId="0" applyFont="1" applyAlignment="1">
      <alignment horizontal="center" vertical="center"/>
    </xf>
    <xf numFmtId="0" fontId="0" fillId="0" borderId="0" xfId="0"/>
    <xf numFmtId="0" fontId="5" fillId="0" borderId="0" xfId="0" applyFont="1" applyAlignment="1">
      <alignment vertical="center" wrapText="1"/>
    </xf>
    <xf numFmtId="0" fontId="5" fillId="0" borderId="0" xfId="0" applyFont="1" applyAlignment="1">
      <alignment horizontal="center" vertical="top" wrapText="1"/>
    </xf>
    <xf numFmtId="165" fontId="37" fillId="2" borderId="0" xfId="1" applyNumberFormat="1" applyFont="1" applyFill="1" applyBorder="1" applyAlignment="1" applyProtection="1">
      <alignment horizontal="center" vertical="center"/>
    </xf>
    <xf numFmtId="0" fontId="36" fillId="2" borderId="0" xfId="0" applyFont="1" applyFill="1" applyAlignment="1">
      <alignment horizontal="center" vertical="top" wrapText="1"/>
    </xf>
    <xf numFmtId="165" fontId="34" fillId="2" borderId="0" xfId="1" applyNumberFormat="1" applyFont="1" applyFill="1" applyBorder="1" applyAlignment="1" applyProtection="1">
      <alignment horizontal="center"/>
    </xf>
    <xf numFmtId="0" fontId="5" fillId="2" borderId="0" xfId="0" applyFont="1" applyFill="1" applyAlignment="1">
      <alignment horizontal="center" vertical="top" wrapText="1"/>
    </xf>
    <xf numFmtId="0" fontId="5" fillId="2" borderId="30" xfId="0" applyFont="1" applyFill="1" applyBorder="1" applyAlignment="1" applyProtection="1">
      <alignment horizontal="center" vertical="center" wrapText="1"/>
      <protection locked="0"/>
    </xf>
    <xf numFmtId="0" fontId="48" fillId="8" borderId="91" xfId="0" applyFont="1" applyFill="1" applyBorder="1" applyAlignment="1">
      <alignment horizontal="center" vertical="center"/>
    </xf>
    <xf numFmtId="0" fontId="48" fillId="8" borderId="36" xfId="0" applyFont="1" applyFill="1" applyBorder="1" applyAlignment="1">
      <alignment horizontal="center" vertical="center" wrapText="1"/>
    </xf>
    <xf numFmtId="0" fontId="48" fillId="8" borderId="35" xfId="0" applyFont="1" applyFill="1" applyBorder="1" applyAlignment="1">
      <alignment horizontal="center" vertical="center" wrapText="1"/>
    </xf>
    <xf numFmtId="0" fontId="48" fillId="8" borderId="38" xfId="0" applyFont="1" applyFill="1" applyBorder="1" applyAlignment="1">
      <alignment horizontal="center" vertical="center"/>
    </xf>
    <xf numFmtId="0" fontId="48" fillId="8" borderId="42" xfId="0" applyFont="1" applyFill="1" applyBorder="1" applyAlignment="1">
      <alignment horizontal="center" vertical="center"/>
    </xf>
    <xf numFmtId="0" fontId="48" fillId="8" borderId="35" xfId="0" applyFont="1" applyFill="1" applyBorder="1" applyAlignment="1">
      <alignment horizontal="center" vertical="center"/>
    </xf>
    <xf numFmtId="165" fontId="16" fillId="2" borderId="0" xfId="5" applyNumberFormat="1" applyFont="1" applyFill="1" applyBorder="1" applyAlignment="1">
      <alignment horizontal="center" vertical="center"/>
    </xf>
    <xf numFmtId="0" fontId="16" fillId="2" borderId="0" xfId="4" applyFont="1" applyFill="1" applyBorder="1" applyAlignment="1">
      <alignment horizontal="center" vertical="center"/>
    </xf>
    <xf numFmtId="0" fontId="5" fillId="2" borderId="0" xfId="0" applyFont="1" applyFill="1" applyAlignment="1">
      <alignment vertical="top"/>
    </xf>
    <xf numFmtId="0" fontId="7" fillId="2" borderId="0" xfId="0" applyFont="1" applyFill="1"/>
    <xf numFmtId="0" fontId="7" fillId="2" borderId="0" xfId="3" applyNumberFormat="1" applyFont="1" applyFill="1" applyAlignment="1">
      <alignment horizontal="centerContinuous" vertical="center"/>
    </xf>
    <xf numFmtId="0" fontId="11" fillId="2" borderId="0" xfId="0" applyFont="1" applyFill="1" applyAlignment="1">
      <alignment horizontal="left"/>
    </xf>
    <xf numFmtId="0" fontId="7" fillId="2" borderId="0" xfId="3" applyNumberFormat="1" applyFont="1" applyFill="1" applyAlignment="1">
      <alignment vertical="center"/>
    </xf>
    <xf numFmtId="0" fontId="7" fillId="2" borderId="0" xfId="3" applyNumberFormat="1" applyFont="1" applyFill="1" applyAlignment="1">
      <alignment horizontal="left" vertical="center"/>
    </xf>
    <xf numFmtId="0" fontId="16" fillId="4" borderId="3" xfId="4" applyFont="1" applyFill="1" applyBorder="1" applyAlignment="1">
      <alignment horizontal="center" vertical="center" wrapText="1"/>
    </xf>
    <xf numFmtId="0" fontId="16" fillId="2" borderId="0" xfId="0" applyFont="1" applyFill="1"/>
    <xf numFmtId="0" fontId="5" fillId="2" borderId="0" xfId="0" applyFont="1" applyFill="1" applyAlignment="1">
      <alignment horizontal="left" vertical="top" wrapText="1" indent="2"/>
    </xf>
    <xf numFmtId="0" fontId="11" fillId="2" borderId="0" xfId="0" applyFont="1" applyFill="1" applyAlignment="1">
      <alignment vertical="top"/>
    </xf>
    <xf numFmtId="0" fontId="11" fillId="2" borderId="0" xfId="0" applyFont="1" applyFill="1" applyAlignment="1">
      <alignment horizontal="left" vertical="top" wrapText="1"/>
    </xf>
    <xf numFmtId="0" fontId="5" fillId="0" borderId="23" xfId="0" applyFont="1" applyBorder="1" applyAlignment="1">
      <alignment horizontal="center" vertical="top" wrapText="1"/>
    </xf>
    <xf numFmtId="0" fontId="6" fillId="0" borderId="0" xfId="0" applyFont="1"/>
    <xf numFmtId="0" fontId="9" fillId="2" borderId="0" xfId="3" applyNumberFormat="1" applyFont="1" applyFill="1" applyAlignment="1">
      <alignment vertical="center"/>
    </xf>
    <xf numFmtId="0" fontId="7" fillId="2" borderId="4" xfId="0" applyFont="1" applyFill="1" applyBorder="1" applyAlignment="1">
      <alignment horizontal="left" vertical="top" wrapText="1" indent="1"/>
    </xf>
    <xf numFmtId="0" fontId="11" fillId="2" borderId="4" xfId="0" applyFont="1" applyFill="1" applyBorder="1" applyAlignment="1">
      <alignment horizontal="right" vertical="top" indent="1"/>
    </xf>
    <xf numFmtId="0" fontId="6" fillId="2" borderId="5" xfId="0" applyFont="1" applyFill="1" applyBorder="1" applyAlignment="1">
      <alignment horizontal="right" vertical="top" indent="1"/>
    </xf>
    <xf numFmtId="0" fontId="7" fillId="2" borderId="6" xfId="0" applyFont="1" applyFill="1" applyBorder="1" applyAlignment="1">
      <alignment horizontal="left" vertical="top" wrapText="1"/>
    </xf>
    <xf numFmtId="0" fontId="7" fillId="2" borderId="4" xfId="0" applyFont="1" applyFill="1" applyBorder="1" applyAlignment="1">
      <alignment horizontal="right" vertical="top" indent="1"/>
    </xf>
    <xf numFmtId="0" fontId="7" fillId="2" borderId="7" xfId="0" applyFont="1" applyFill="1" applyBorder="1" applyAlignment="1">
      <alignment horizontal="left" vertical="top" wrapText="1" indent="2"/>
    </xf>
    <xf numFmtId="3" fontId="11" fillId="2" borderId="7" xfId="0" applyNumberFormat="1" applyFont="1" applyFill="1" applyBorder="1" applyAlignment="1">
      <alignment horizontal="right" vertical="top" indent="1"/>
    </xf>
    <xf numFmtId="3" fontId="6" fillId="2" borderId="8" xfId="0" applyNumberFormat="1" applyFont="1" applyFill="1" applyBorder="1" applyAlignment="1">
      <alignment horizontal="right" vertical="top" indent="1"/>
    </xf>
    <xf numFmtId="0" fontId="7" fillId="2" borderId="9" xfId="0" applyFont="1" applyFill="1" applyBorder="1" applyAlignment="1">
      <alignment horizontal="left" vertical="top" wrapText="1" indent="1"/>
    </xf>
    <xf numFmtId="0" fontId="11" fillId="2" borderId="7" xfId="0" applyFont="1" applyFill="1" applyBorder="1" applyAlignment="1">
      <alignment horizontal="left" vertical="top" wrapText="1" indent="3"/>
    </xf>
    <xf numFmtId="0" fontId="11" fillId="2" borderId="9" xfId="0" applyFont="1" applyFill="1" applyBorder="1" applyAlignment="1">
      <alignment horizontal="left" vertical="top" wrapText="1" indent="2"/>
    </xf>
    <xf numFmtId="0" fontId="11" fillId="2" borderId="7" xfId="0" applyFont="1" applyFill="1" applyBorder="1" applyAlignment="1">
      <alignment horizontal="left" vertical="center" wrapText="1" indent="3"/>
    </xf>
    <xf numFmtId="0" fontId="11" fillId="2" borderId="7" xfId="0" applyFont="1" applyFill="1" applyBorder="1" applyAlignment="1">
      <alignment horizontal="left" vertical="top" wrapText="1" indent="2"/>
    </xf>
    <xf numFmtId="3" fontId="7" fillId="2" borderId="7" xfId="0" applyNumberFormat="1" applyFont="1" applyFill="1" applyBorder="1" applyAlignment="1">
      <alignment horizontal="right" vertical="top" indent="1"/>
    </xf>
    <xf numFmtId="0" fontId="5" fillId="2" borderId="9" xfId="0" applyFont="1" applyFill="1" applyBorder="1" applyAlignment="1">
      <alignment horizontal="left" vertical="top" wrapText="1" indent="2"/>
    </xf>
    <xf numFmtId="0" fontId="11" fillId="2" borderId="9" xfId="0" applyFont="1" applyFill="1" applyBorder="1" applyAlignment="1">
      <alignment horizontal="left" vertical="top" wrapText="1" indent="1"/>
    </xf>
    <xf numFmtId="0" fontId="12" fillId="2" borderId="9" xfId="0" applyFont="1" applyFill="1" applyBorder="1" applyAlignment="1">
      <alignment horizontal="left" vertical="top" wrapText="1" indent="1"/>
    </xf>
    <xf numFmtId="0" fontId="5" fillId="0" borderId="7" xfId="0" applyFont="1" applyBorder="1" applyAlignment="1">
      <alignment horizontal="right" indent="1"/>
    </xf>
    <xf numFmtId="0" fontId="7" fillId="2" borderId="9" xfId="0" applyFont="1" applyFill="1" applyBorder="1" applyAlignment="1">
      <alignment horizontal="left" vertical="top" wrapText="1"/>
    </xf>
    <xf numFmtId="0" fontId="7" fillId="2" borderId="9" xfId="0" applyFont="1" applyFill="1" applyBorder="1" applyAlignment="1">
      <alignment horizontal="left" vertical="top"/>
    </xf>
    <xf numFmtId="0" fontId="11" fillId="2" borderId="7" xfId="0" applyFont="1" applyFill="1" applyBorder="1" applyAlignment="1">
      <alignment vertical="top" wrapText="1"/>
    </xf>
    <xf numFmtId="0" fontId="7" fillId="2" borderId="9" xfId="0" applyFont="1" applyFill="1" applyBorder="1" applyAlignment="1">
      <alignment horizontal="left" vertical="top" indent="1"/>
    </xf>
    <xf numFmtId="0" fontId="11" fillId="2" borderId="9" xfId="0" applyFont="1" applyFill="1" applyBorder="1" applyAlignment="1">
      <alignment horizontal="left" vertical="top" indent="2"/>
    </xf>
    <xf numFmtId="0" fontId="4" fillId="2" borderId="7" xfId="0" applyFont="1" applyFill="1" applyBorder="1" applyAlignment="1">
      <alignment horizontal="right" vertical="center" wrapText="1" indent="1"/>
    </xf>
    <xf numFmtId="0" fontId="11" fillId="2" borderId="9" xfId="0" applyFont="1" applyFill="1" applyBorder="1" applyAlignment="1">
      <alignment horizontal="left" vertical="top" wrapText="1"/>
    </xf>
    <xf numFmtId="0" fontId="11" fillId="2" borderId="8" xfId="0" applyFont="1" applyFill="1" applyBorder="1" applyAlignment="1">
      <alignment horizontal="left" vertical="top" wrapText="1" indent="2"/>
    </xf>
    <xf numFmtId="0" fontId="11" fillId="2" borderId="10" xfId="0" applyFont="1" applyFill="1" applyBorder="1" applyAlignment="1">
      <alignment horizontal="left" vertical="top" wrapText="1" indent="2"/>
    </xf>
    <xf numFmtId="0" fontId="5" fillId="2" borderId="10" xfId="0" applyFont="1" applyFill="1" applyBorder="1" applyAlignment="1">
      <alignment horizontal="right" vertical="top" indent="1"/>
    </xf>
    <xf numFmtId="0" fontId="5" fillId="2" borderId="11" xfId="0" applyFont="1" applyFill="1" applyBorder="1" applyAlignment="1">
      <alignment horizontal="right" vertical="top" indent="1"/>
    </xf>
    <xf numFmtId="0" fontId="5" fillId="2" borderId="12" xfId="0" applyFont="1" applyFill="1" applyBorder="1" applyAlignment="1">
      <alignment vertical="top"/>
    </xf>
    <xf numFmtId="0" fontId="11" fillId="2" borderId="0" xfId="0" applyFont="1" applyFill="1" applyAlignment="1">
      <alignment horizontal="left" vertical="top" wrapText="1" indent="2"/>
    </xf>
    <xf numFmtId="0" fontId="5" fillId="2" borderId="0" xfId="0" applyFont="1" applyFill="1" applyAlignment="1">
      <alignment horizontal="right" vertical="top" indent="1"/>
    </xf>
    <xf numFmtId="0" fontId="5" fillId="0" borderId="0" xfId="0" applyFont="1" applyAlignment="1">
      <alignment horizontal="center" vertical="top"/>
    </xf>
    <xf numFmtId="0" fontId="7" fillId="3" borderId="0" xfId="4" applyFont="1" applyFill="1"/>
    <xf numFmtId="0" fontId="7" fillId="3" borderId="0" xfId="4" applyFont="1" applyFill="1" applyAlignment="1">
      <alignment horizontal="center"/>
    </xf>
    <xf numFmtId="0" fontId="14" fillId="3" borderId="0" xfId="0" applyFont="1" applyFill="1" applyAlignment="1">
      <alignment horizontal="center"/>
    </xf>
    <xf numFmtId="0" fontId="7" fillId="3" borderId="0" xfId="0" applyFont="1" applyFill="1" applyAlignment="1">
      <alignment horizontal="left"/>
    </xf>
    <xf numFmtId="0" fontId="7" fillId="3" borderId="0" xfId="0" applyFont="1" applyFill="1" applyAlignment="1">
      <alignment horizontal="right"/>
    </xf>
    <xf numFmtId="0" fontId="7" fillId="3" borderId="0" xfId="0" applyFont="1" applyFill="1" applyAlignment="1" applyProtection="1">
      <alignment horizontal="center"/>
      <protection locked="0"/>
    </xf>
    <xf numFmtId="0" fontId="7" fillId="3" borderId="0" xfId="0" applyFont="1" applyFill="1" applyProtection="1">
      <protection locked="0"/>
    </xf>
    <xf numFmtId="0" fontId="16" fillId="0" borderId="0" xfId="4" applyFont="1" applyAlignment="1">
      <alignment vertical="center"/>
    </xf>
    <xf numFmtId="0" fontId="7" fillId="3" borderId="8" xfId="0" applyFont="1" applyFill="1" applyBorder="1"/>
    <xf numFmtId="3" fontId="11" fillId="3" borderId="7" xfId="0" applyNumberFormat="1" applyFont="1" applyFill="1" applyBorder="1" applyAlignment="1">
      <alignment vertical="top"/>
    </xf>
    <xf numFmtId="3" fontId="7" fillId="3" borderId="7" xfId="0" applyNumberFormat="1" applyFont="1" applyFill="1" applyBorder="1" applyAlignment="1">
      <alignment horizontal="right" vertical="top" indent="1"/>
    </xf>
    <xf numFmtId="3" fontId="7" fillId="3" borderId="19" xfId="0" applyNumberFormat="1" applyFont="1" applyFill="1" applyBorder="1" applyAlignment="1">
      <alignment vertical="top"/>
    </xf>
    <xf numFmtId="0" fontId="11" fillId="3" borderId="0" xfId="0" applyFont="1" applyFill="1" applyAlignment="1">
      <alignment vertical="top"/>
    </xf>
    <xf numFmtId="0" fontId="11" fillId="3" borderId="0" xfId="0" applyFont="1" applyFill="1" applyAlignment="1">
      <alignment horizontal="center" vertical="top"/>
    </xf>
    <xf numFmtId="0" fontId="11" fillId="3" borderId="0" xfId="0" applyFont="1" applyFill="1" applyProtection="1">
      <protection locked="0"/>
    </xf>
    <xf numFmtId="0" fontId="7" fillId="3" borderId="0" xfId="0" applyFont="1" applyFill="1" applyAlignment="1">
      <alignment horizontal="right" vertical="top"/>
    </xf>
    <xf numFmtId="0" fontId="11" fillId="11" borderId="22" xfId="0" applyFont="1" applyFill="1" applyBorder="1" applyAlignment="1">
      <alignment horizontal="center" vertical="center"/>
    </xf>
    <xf numFmtId="165" fontId="7" fillId="11" borderId="25" xfId="5" applyNumberFormat="1" applyFont="1" applyFill="1" applyBorder="1" applyAlignment="1">
      <alignment horizontal="center" vertical="center"/>
    </xf>
    <xf numFmtId="165" fontId="7" fillId="11" borderId="23" xfId="5" applyNumberFormat="1" applyFont="1" applyFill="1" applyBorder="1" applyAlignment="1">
      <alignment horizontal="center" vertical="center"/>
    </xf>
    <xf numFmtId="0" fontId="7" fillId="11" borderId="24" xfId="4" applyFont="1" applyFill="1" applyBorder="1" applyAlignment="1">
      <alignment horizontal="center" vertical="center"/>
    </xf>
    <xf numFmtId="0" fontId="7" fillId="11" borderId="3" xfId="4" applyFont="1" applyFill="1" applyBorder="1" applyAlignment="1">
      <alignment horizontal="center" vertical="center"/>
    </xf>
    <xf numFmtId="165" fontId="7" fillId="11" borderId="1" xfId="1" applyNumberFormat="1" applyFont="1" applyFill="1" applyBorder="1" applyAlignment="1" applyProtection="1">
      <alignment horizontal="center"/>
    </xf>
    <xf numFmtId="165" fontId="10" fillId="11" borderId="2" xfId="1" applyNumberFormat="1" applyFont="1" applyFill="1" applyBorder="1" applyAlignment="1" applyProtection="1">
      <alignment horizontal="center"/>
    </xf>
    <xf numFmtId="0" fontId="7" fillId="2" borderId="0" xfId="0" applyFont="1" applyFill="1" applyAlignment="1">
      <alignment horizontal="left"/>
    </xf>
    <xf numFmtId="0" fontId="11" fillId="2" borderId="0" xfId="0" applyFont="1" applyFill="1"/>
    <xf numFmtId="0" fontId="19" fillId="0" borderId="21" xfId="0" applyFont="1" applyBorder="1" applyAlignment="1">
      <alignment horizontal="left" vertical="top" wrapText="1"/>
    </xf>
    <xf numFmtId="167" fontId="5" fillId="0" borderId="4" xfId="0" applyNumberFormat="1" applyFont="1" applyBorder="1" applyAlignment="1">
      <alignment horizontal="right" vertical="top"/>
    </xf>
    <xf numFmtId="167" fontId="5" fillId="0" borderId="5" xfId="0" applyNumberFormat="1" applyFont="1" applyBorder="1" applyAlignment="1">
      <alignment horizontal="right" vertical="top"/>
    </xf>
    <xf numFmtId="167" fontId="5" fillId="0" borderId="15" xfId="0" applyNumberFormat="1" applyFont="1" applyBorder="1" applyAlignment="1" applyProtection="1">
      <alignment horizontal="right" vertical="top"/>
      <protection locked="0"/>
    </xf>
    <xf numFmtId="0" fontId="11" fillId="0" borderId="19" xfId="0" applyFont="1" applyBorder="1" applyAlignment="1">
      <alignment horizontal="left" vertical="top" wrapText="1" indent="1"/>
    </xf>
    <xf numFmtId="0" fontId="11" fillId="0" borderId="19" xfId="0" applyFont="1" applyBorder="1" applyAlignment="1">
      <alignment horizontal="left" vertical="top" wrapText="1"/>
    </xf>
    <xf numFmtId="0" fontId="19" fillId="2" borderId="0" xfId="0" applyFont="1" applyFill="1" applyAlignment="1">
      <alignment vertical="top"/>
    </xf>
    <xf numFmtId="0" fontId="7" fillId="0" borderId="0" xfId="0" applyFont="1" applyAlignment="1">
      <alignment horizontal="left" vertical="center"/>
    </xf>
    <xf numFmtId="167" fontId="19" fillId="0" borderId="0" xfId="0" applyNumberFormat="1" applyFont="1" applyAlignment="1">
      <alignment horizontal="right" vertical="center"/>
    </xf>
    <xf numFmtId="0" fontId="7" fillId="2" borderId="0" xfId="0" applyFont="1" applyFill="1" applyAlignment="1">
      <alignment vertical="top" wrapText="1"/>
    </xf>
    <xf numFmtId="0" fontId="11" fillId="2" borderId="0" xfId="0" applyFont="1" applyFill="1" applyAlignment="1">
      <alignment horizontal="left" vertical="top"/>
    </xf>
    <xf numFmtId="0" fontId="5" fillId="2" borderId="0" xfId="0" applyFont="1" applyFill="1" applyAlignment="1">
      <alignment vertical="top" wrapText="1"/>
    </xf>
    <xf numFmtId="0" fontId="7" fillId="2" borderId="0" xfId="0" applyFont="1" applyFill="1" applyAlignment="1">
      <alignment vertical="top"/>
    </xf>
    <xf numFmtId="0" fontId="5" fillId="2" borderId="23" xfId="0" applyFont="1" applyFill="1" applyBorder="1" applyAlignment="1" applyProtection="1">
      <alignment horizontal="center" vertical="top" wrapText="1"/>
      <protection locked="0"/>
    </xf>
    <xf numFmtId="0" fontId="5" fillId="2" borderId="0" xfId="0" applyFont="1" applyFill="1" applyAlignment="1" applyProtection="1">
      <alignment horizontal="center" vertical="top" wrapText="1"/>
      <protection locked="0"/>
    </xf>
    <xf numFmtId="0" fontId="11" fillId="2" borderId="0" xfId="0" applyFont="1" applyFill="1" applyAlignment="1" applyProtection="1">
      <alignment horizontal="center" vertical="top" wrapText="1"/>
      <protection locked="0"/>
    </xf>
    <xf numFmtId="0" fontId="7" fillId="11" borderId="14" xfId="4" applyFont="1" applyFill="1" applyBorder="1" applyAlignment="1">
      <alignment horizontal="center" vertical="center"/>
    </xf>
    <xf numFmtId="165" fontId="7" fillId="11" borderId="1" xfId="1" applyNumberFormat="1" applyFont="1" applyFill="1" applyBorder="1" applyAlignment="1">
      <alignment horizontal="center" vertical="center" wrapText="1"/>
    </xf>
    <xf numFmtId="165" fontId="7" fillId="11" borderId="2" xfId="1" applyNumberFormat="1" applyFont="1" applyFill="1" applyBorder="1" applyAlignment="1">
      <alignment horizontal="center" vertical="center" wrapText="1"/>
    </xf>
    <xf numFmtId="165" fontId="16" fillId="11" borderId="2" xfId="1" applyNumberFormat="1" applyFont="1" applyFill="1" applyBorder="1" applyAlignment="1">
      <alignment horizontal="center" vertical="center" wrapText="1"/>
    </xf>
    <xf numFmtId="167" fontId="11" fillId="0" borderId="7" xfId="0" applyNumberFormat="1" applyFont="1" applyBorder="1" applyAlignment="1" applyProtection="1">
      <alignment horizontal="right" vertical="top"/>
      <protection locked="0"/>
    </xf>
    <xf numFmtId="167" fontId="11" fillId="0" borderId="7" xfId="0" applyNumberFormat="1" applyFont="1" applyBorder="1" applyAlignment="1">
      <alignment horizontal="right" vertical="top"/>
    </xf>
    <xf numFmtId="167" fontId="11" fillId="0" borderId="15" xfId="0" applyNumberFormat="1" applyFont="1" applyBorder="1" applyAlignment="1" applyProtection="1">
      <alignment horizontal="right" vertical="top"/>
      <protection locked="0"/>
    </xf>
    <xf numFmtId="167" fontId="11" fillId="0" borderId="8" xfId="0" applyNumberFormat="1" applyFont="1" applyBorder="1" applyAlignment="1" applyProtection="1">
      <alignment horizontal="right" vertical="top"/>
      <protection locked="0"/>
    </xf>
    <xf numFmtId="167" fontId="11" fillId="0" borderId="8" xfId="0" applyNumberFormat="1" applyFont="1" applyBorder="1" applyAlignment="1">
      <alignment horizontal="right" vertical="top"/>
    </xf>
    <xf numFmtId="0" fontId="11" fillId="0" borderId="19" xfId="0" applyFont="1" applyBorder="1" applyAlignment="1">
      <alignment horizontal="left" vertical="top"/>
    </xf>
    <xf numFmtId="0" fontId="11" fillId="0" borderId="19" xfId="0" applyFont="1" applyBorder="1" applyAlignment="1">
      <alignment vertical="top"/>
    </xf>
    <xf numFmtId="0" fontId="11" fillId="0" borderId="20" xfId="0" applyFont="1" applyBorder="1" applyAlignment="1">
      <alignment horizontal="left" vertical="center"/>
    </xf>
    <xf numFmtId="167" fontId="11" fillId="0" borderId="10" xfId="0" applyNumberFormat="1" applyFont="1" applyBorder="1" applyAlignment="1">
      <alignment horizontal="right" vertical="center"/>
    </xf>
    <xf numFmtId="167" fontId="11" fillId="0" borderId="11" xfId="0" applyNumberFormat="1" applyFont="1" applyBorder="1" applyAlignment="1">
      <alignment horizontal="right" vertical="center"/>
    </xf>
    <xf numFmtId="165" fontId="16" fillId="11" borderId="3" xfId="1" applyNumberFormat="1" applyFont="1" applyFill="1" applyBorder="1" applyAlignment="1">
      <alignment horizontal="center" vertical="center" wrapText="1"/>
    </xf>
    <xf numFmtId="0" fontId="14" fillId="3" borderId="0" xfId="0" applyFont="1" applyFill="1"/>
    <xf numFmtId="3" fontId="11" fillId="3" borderId="19" xfId="0" applyNumberFormat="1" applyFont="1" applyFill="1" applyBorder="1" applyAlignment="1">
      <alignment horizontal="right" vertical="top"/>
    </xf>
    <xf numFmtId="0" fontId="20" fillId="3" borderId="7" xfId="4" applyFont="1" applyFill="1" applyBorder="1" applyAlignment="1">
      <alignment horizontal="right" indent="1"/>
    </xf>
    <xf numFmtId="0" fontId="20" fillId="3" borderId="19" xfId="4" applyFont="1" applyFill="1" applyBorder="1" applyAlignment="1">
      <alignment horizontal="center"/>
    </xf>
    <xf numFmtId="3" fontId="7" fillId="3" borderId="19" xfId="0" applyNumberFormat="1" applyFont="1" applyFill="1" applyBorder="1" applyAlignment="1">
      <alignment horizontal="right" vertical="top"/>
    </xf>
    <xf numFmtId="0" fontId="11" fillId="3" borderId="0" xfId="0" applyFont="1" applyFill="1" applyAlignment="1">
      <alignment horizontal="left" vertical="top"/>
    </xf>
    <xf numFmtId="0" fontId="11" fillId="3" borderId="0" xfId="0" applyFont="1" applyFill="1" applyAlignment="1">
      <alignment horizontal="left" vertical="top" wrapText="1" indent="2"/>
    </xf>
    <xf numFmtId="0" fontId="13" fillId="3" borderId="0" xfId="0" applyFont="1" applyFill="1" applyAlignment="1">
      <alignment vertical="top"/>
    </xf>
    <xf numFmtId="0" fontId="5" fillId="0" borderId="23" xfId="0" applyFont="1" applyBorder="1" applyAlignment="1">
      <alignment horizontal="center" vertical="top"/>
    </xf>
    <xf numFmtId="0" fontId="16" fillId="12" borderId="24" xfId="4" applyFont="1" applyFill="1" applyBorder="1" applyAlignment="1">
      <alignment horizontal="center" vertical="center"/>
    </xf>
    <xf numFmtId="0" fontId="65" fillId="12" borderId="22" xfId="0" applyFont="1" applyFill="1" applyBorder="1" applyAlignment="1">
      <alignment horizontal="center" vertical="center"/>
    </xf>
    <xf numFmtId="165" fontId="7" fillId="12" borderId="25" xfId="5" applyNumberFormat="1" applyFont="1" applyFill="1" applyBorder="1" applyAlignment="1">
      <alignment horizontal="center" vertical="center"/>
    </xf>
    <xf numFmtId="165" fontId="7" fillId="12" borderId="23" xfId="5" applyNumberFormat="1" applyFont="1" applyFill="1" applyBorder="1" applyAlignment="1">
      <alignment horizontal="center" vertical="center"/>
    </xf>
    <xf numFmtId="0" fontId="21" fillId="2" borderId="0" xfId="0" applyFont="1" applyFill="1"/>
    <xf numFmtId="0" fontId="7" fillId="3" borderId="0" xfId="4" applyFont="1" applyFill="1" applyAlignment="1">
      <alignment horizontal="left" vertical="center"/>
    </xf>
    <xf numFmtId="0" fontId="11" fillId="3" borderId="0" xfId="4" applyFont="1" applyFill="1" applyAlignment="1">
      <alignment horizontal="centerContinuous" vertical="center"/>
    </xf>
    <xf numFmtId="0" fontId="11" fillId="3" borderId="0" xfId="4" applyFont="1" applyFill="1" applyAlignment="1">
      <alignment horizontal="center" vertical="top"/>
    </xf>
    <xf numFmtId="0" fontId="13" fillId="3" borderId="0" xfId="0" applyFont="1" applyFill="1" applyAlignment="1">
      <alignment horizontal="centerContinuous"/>
    </xf>
    <xf numFmtId="0" fontId="21" fillId="2" borderId="0" xfId="0" applyFont="1" applyFill="1" applyAlignment="1">
      <alignment vertical="center"/>
    </xf>
    <xf numFmtId="0" fontId="21" fillId="2" borderId="0" xfId="0" applyFont="1" applyFill="1" applyAlignment="1">
      <alignment vertical="top"/>
    </xf>
    <xf numFmtId="0" fontId="21" fillId="2" borderId="0" xfId="0" applyFont="1" applyFill="1" applyAlignment="1">
      <alignment horizontal="left" vertical="top" wrapText="1"/>
    </xf>
    <xf numFmtId="0" fontId="6" fillId="2" borderId="0" xfId="0" applyFont="1" applyFill="1" applyAlignment="1">
      <alignment horizontal="left" vertical="top" wrapText="1"/>
    </xf>
    <xf numFmtId="0" fontId="6" fillId="2" borderId="0" xfId="0" applyFont="1" applyFill="1" applyAlignment="1">
      <alignment vertical="top"/>
    </xf>
    <xf numFmtId="0" fontId="7" fillId="0" borderId="8" xfId="4" applyFont="1" applyBorder="1" applyAlignment="1">
      <alignment vertical="top"/>
    </xf>
    <xf numFmtId="0" fontId="13" fillId="3" borderId="0" xfId="0" applyFont="1" applyFill="1" applyAlignment="1">
      <alignment horizontal="left" vertical="top" wrapText="1"/>
    </xf>
    <xf numFmtId="0" fontId="7" fillId="3" borderId="0" xfId="4" applyFont="1" applyFill="1" applyAlignment="1">
      <alignment horizontal="left" vertical="top"/>
    </xf>
    <xf numFmtId="3" fontId="7" fillId="3" borderId="0" xfId="4" applyNumberFormat="1" applyFont="1" applyFill="1" applyAlignment="1">
      <alignment horizontal="right" vertical="top" wrapText="1" indent="1"/>
    </xf>
    <xf numFmtId="3" fontId="7" fillId="3" borderId="0" xfId="4" applyNumberFormat="1" applyFont="1" applyFill="1" applyAlignment="1">
      <alignment horizontal="right" vertical="top" wrapText="1"/>
    </xf>
    <xf numFmtId="0" fontId="11" fillId="3" borderId="0" xfId="0" applyFont="1" applyFill="1"/>
    <xf numFmtId="0" fontId="4" fillId="2" borderId="0" xfId="0" applyFont="1" applyFill="1"/>
    <xf numFmtId="0" fontId="11" fillId="3" borderId="0" xfId="0" applyFont="1" applyFill="1" applyAlignment="1">
      <alignment vertical="top" wrapText="1"/>
    </xf>
    <xf numFmtId="0" fontId="11" fillId="3" borderId="0" xfId="0" applyFont="1" applyFill="1" applyAlignment="1">
      <alignment wrapText="1"/>
    </xf>
    <xf numFmtId="0" fontId="7" fillId="3" borderId="0" xfId="0" applyFont="1" applyFill="1" applyAlignment="1">
      <alignment vertical="top"/>
    </xf>
    <xf numFmtId="0" fontId="11" fillId="3" borderId="0" xfId="0" applyFont="1" applyFill="1" applyAlignment="1">
      <alignment horizontal="right"/>
    </xf>
    <xf numFmtId="0" fontId="13" fillId="3" borderId="0" xfId="0" applyFont="1" applyFill="1" applyAlignment="1">
      <alignment horizontal="center" vertical="top" wrapText="1"/>
    </xf>
    <xf numFmtId="0" fontId="7" fillId="12" borderId="23" xfId="0" applyFont="1" applyFill="1" applyBorder="1" applyAlignment="1">
      <alignment horizontal="center" vertical="center"/>
    </xf>
    <xf numFmtId="165" fontId="7" fillId="12" borderId="24" xfId="5" applyNumberFormat="1" applyFont="1" applyFill="1" applyBorder="1" applyAlignment="1">
      <alignment horizontal="center" vertical="center"/>
    </xf>
    <xf numFmtId="49" fontId="13" fillId="3" borderId="0" xfId="0" applyNumberFormat="1" applyFont="1" applyFill="1"/>
    <xf numFmtId="49" fontId="7" fillId="3" borderId="0" xfId="3" applyNumberFormat="1" applyFont="1" applyFill="1" applyAlignment="1">
      <alignment horizontal="center" vertical="center"/>
    </xf>
    <xf numFmtId="0" fontId="17" fillId="3" borderId="29" xfId="4" applyFont="1" applyFill="1" applyBorder="1" applyAlignment="1">
      <alignment vertical="center" wrapText="1"/>
    </xf>
    <xf numFmtId="49" fontId="24" fillId="3" borderId="0" xfId="0" applyNumberFormat="1" applyFont="1" applyFill="1" applyAlignment="1">
      <alignment vertical="center"/>
    </xf>
    <xf numFmtId="49" fontId="13" fillId="3" borderId="22" xfId="0" applyNumberFormat="1" applyFont="1" applyFill="1" applyBorder="1"/>
    <xf numFmtId="168" fontId="13" fillId="3" borderId="24" xfId="0" applyNumberFormat="1" applyFont="1" applyFill="1" applyBorder="1" applyAlignment="1">
      <alignment horizontal="right"/>
    </xf>
    <xf numFmtId="49" fontId="13" fillId="3" borderId="0" xfId="0" applyNumberFormat="1" applyFont="1" applyFill="1" applyAlignment="1">
      <alignment vertical="top"/>
    </xf>
    <xf numFmtId="49" fontId="13" fillId="3" borderId="26" xfId="0" applyNumberFormat="1" applyFont="1" applyFill="1" applyBorder="1"/>
    <xf numFmtId="49" fontId="13" fillId="3" borderId="0" xfId="0" applyNumberFormat="1" applyFont="1" applyFill="1" applyAlignment="1">
      <alignment horizontal="left"/>
    </xf>
    <xf numFmtId="49" fontId="13" fillId="3" borderId="12" xfId="0" applyNumberFormat="1" applyFont="1" applyFill="1" applyBorder="1"/>
    <xf numFmtId="49" fontId="14" fillId="3" borderId="29" xfId="0" applyNumberFormat="1" applyFont="1" applyFill="1" applyBorder="1"/>
    <xf numFmtId="49" fontId="14" fillId="3" borderId="0" xfId="0" applyNumberFormat="1" applyFont="1" applyFill="1"/>
    <xf numFmtId="168" fontId="14" fillId="3" borderId="0" xfId="0" applyNumberFormat="1" applyFont="1" applyFill="1" applyAlignment="1">
      <alignment horizontal="right"/>
    </xf>
    <xf numFmtId="49" fontId="11" fillId="3" borderId="0" xfId="0" applyNumberFormat="1" applyFont="1" applyFill="1" applyAlignment="1">
      <alignment vertical="top"/>
    </xf>
    <xf numFmtId="43" fontId="11" fillId="3" borderId="0" xfId="5" applyFont="1" applyFill="1" applyBorder="1" applyAlignment="1" applyProtection="1">
      <protection locked="0"/>
    </xf>
    <xf numFmtId="0" fontId="13" fillId="3" borderId="0" xfId="0" applyFont="1" applyFill="1" applyAlignment="1" applyProtection="1">
      <alignment horizontal="center"/>
      <protection locked="0"/>
    </xf>
    <xf numFmtId="49" fontId="13" fillId="3" borderId="0" xfId="0" applyNumberFormat="1" applyFont="1" applyFill="1" applyAlignment="1">
      <alignment wrapText="1"/>
    </xf>
    <xf numFmtId="0" fontId="13" fillId="3" borderId="0" xfId="0" applyFont="1" applyFill="1" applyAlignment="1" applyProtection="1">
      <alignment wrapText="1"/>
      <protection locked="0"/>
    </xf>
    <xf numFmtId="0" fontId="13" fillId="3" borderId="0" xfId="0" applyFont="1" applyFill="1" applyAlignment="1" applyProtection="1">
      <alignment horizontal="center" vertical="top" wrapText="1"/>
      <protection locked="0"/>
    </xf>
    <xf numFmtId="0" fontId="11" fillId="3" borderId="0" xfId="0" applyFont="1" applyFill="1" applyAlignment="1" applyProtection="1">
      <alignment vertical="top" wrapText="1"/>
      <protection locked="0"/>
    </xf>
    <xf numFmtId="49" fontId="7" fillId="12" borderId="2" xfId="0" applyNumberFormat="1" applyFont="1" applyFill="1" applyBorder="1" applyAlignment="1">
      <alignment horizontal="center" vertical="center"/>
    </xf>
    <xf numFmtId="165" fontId="7" fillId="12" borderId="14" xfId="5" applyNumberFormat="1" applyFont="1" applyFill="1" applyBorder="1" applyAlignment="1">
      <alignment horizontal="center" vertical="center"/>
    </xf>
    <xf numFmtId="168" fontId="7" fillId="12" borderId="3" xfId="5" applyNumberFormat="1" applyFont="1" applyFill="1" applyBorder="1" applyAlignment="1">
      <alignment horizontal="center" vertical="center"/>
    </xf>
    <xf numFmtId="0" fontId="7" fillId="12" borderId="2" xfId="4" applyFont="1" applyFill="1" applyBorder="1" applyAlignment="1">
      <alignment horizontal="center" vertical="center" wrapText="1"/>
    </xf>
    <xf numFmtId="0" fontId="7" fillId="12" borderId="14" xfId="4" applyFont="1" applyFill="1" applyBorder="1" applyAlignment="1">
      <alignment horizontal="center" vertical="center" wrapText="1"/>
    </xf>
    <xf numFmtId="0" fontId="7" fillId="12" borderId="1" xfId="0" applyFont="1" applyFill="1" applyBorder="1" applyAlignment="1">
      <alignment horizontal="center" vertical="center" wrapText="1"/>
    </xf>
    <xf numFmtId="0" fontId="7" fillId="12" borderId="1" xfId="4" applyFont="1" applyFill="1" applyBorder="1" applyAlignment="1">
      <alignment horizontal="center" vertical="center" wrapText="1"/>
    </xf>
    <xf numFmtId="0" fontId="7" fillId="2" borderId="0" xfId="4" applyFont="1" applyFill="1"/>
    <xf numFmtId="0" fontId="7" fillId="2" borderId="0" xfId="0" applyFont="1" applyFill="1" applyAlignment="1">
      <alignment horizontal="centerContinuous"/>
    </xf>
    <xf numFmtId="164" fontId="11" fillId="2" borderId="0" xfId="3" applyFont="1" applyFill="1"/>
    <xf numFmtId="0" fontId="7" fillId="3" borderId="5" xfId="3" applyNumberFormat="1" applyFont="1" applyFill="1" applyBorder="1" applyAlignment="1">
      <alignment vertical="center"/>
    </xf>
    <xf numFmtId="0" fontId="7" fillId="3" borderId="21" xfId="0" applyFont="1" applyFill="1" applyBorder="1" applyAlignment="1">
      <alignment horizontal="left" vertical="top"/>
    </xf>
    <xf numFmtId="0" fontId="7" fillId="3" borderId="4" xfId="3" applyNumberFormat="1" applyFont="1" applyFill="1" applyBorder="1" applyAlignment="1">
      <alignment vertical="top"/>
    </xf>
    <xf numFmtId="0" fontId="7" fillId="3" borderId="21" xfId="3" applyNumberFormat="1" applyFont="1" applyFill="1" applyBorder="1" applyAlignment="1">
      <alignment vertical="top"/>
    </xf>
    <xf numFmtId="0" fontId="7" fillId="3" borderId="6" xfId="3" applyNumberFormat="1" applyFont="1" applyFill="1" applyBorder="1" applyAlignment="1">
      <alignment vertical="top"/>
    </xf>
    <xf numFmtId="0" fontId="14" fillId="3" borderId="8" xfId="0" applyFont="1" applyFill="1" applyBorder="1"/>
    <xf numFmtId="0" fontId="7" fillId="3" borderId="19" xfId="0" applyFont="1" applyFill="1" applyBorder="1" applyAlignment="1">
      <alignment horizontal="center" vertical="top"/>
    </xf>
    <xf numFmtId="0" fontId="7" fillId="3" borderId="7" xfId="0" applyFont="1" applyFill="1" applyBorder="1" applyAlignment="1">
      <alignment vertical="top"/>
    </xf>
    <xf numFmtId="0" fontId="7" fillId="3" borderId="19" xfId="0" applyFont="1" applyFill="1" applyBorder="1" applyAlignment="1">
      <alignment vertical="top"/>
    </xf>
    <xf numFmtId="0" fontId="7" fillId="3" borderId="9" xfId="0" applyFont="1" applyFill="1" applyBorder="1" applyAlignment="1">
      <alignment vertical="top"/>
    </xf>
    <xf numFmtId="0" fontId="7" fillId="3" borderId="19" xfId="0" applyFont="1" applyFill="1" applyBorder="1" applyAlignment="1">
      <alignment horizontal="left" vertical="top" indent="1"/>
    </xf>
    <xf numFmtId="0" fontId="14" fillId="3" borderId="9" xfId="0" applyFont="1" applyFill="1" applyBorder="1" applyAlignment="1">
      <alignment vertical="top"/>
    </xf>
    <xf numFmtId="0" fontId="11" fillId="3" borderId="19" xfId="0" applyFont="1" applyFill="1" applyBorder="1" applyAlignment="1">
      <alignment horizontal="left" vertical="top" indent="3"/>
    </xf>
    <xf numFmtId="0" fontId="20" fillId="3" borderId="19" xfId="0" applyFont="1" applyFill="1" applyBorder="1" applyAlignment="1">
      <alignment vertical="top"/>
    </xf>
    <xf numFmtId="0" fontId="11" fillId="3" borderId="7" xfId="0" applyFont="1" applyFill="1" applyBorder="1" applyAlignment="1" applyProtection="1">
      <alignment horizontal="right" vertical="top" indent="1"/>
      <protection locked="0"/>
    </xf>
    <xf numFmtId="0" fontId="11" fillId="3" borderId="19" xfId="0" applyFont="1" applyFill="1" applyBorder="1" applyAlignment="1" applyProtection="1">
      <alignment horizontal="right" vertical="top"/>
      <protection locked="0"/>
    </xf>
    <xf numFmtId="0" fontId="7" fillId="3" borderId="7" xfId="0" applyFont="1" applyFill="1" applyBorder="1" applyAlignment="1">
      <alignment horizontal="center" vertical="top"/>
    </xf>
    <xf numFmtId="0" fontId="7" fillId="3" borderId="7" xfId="0" applyFont="1" applyFill="1" applyBorder="1" applyAlignment="1">
      <alignment horizontal="right" vertical="top" indent="1"/>
    </xf>
    <xf numFmtId="0" fontId="7" fillId="3" borderId="19" xfId="0" applyFont="1" applyFill="1" applyBorder="1" applyAlignment="1">
      <alignment horizontal="right" vertical="top"/>
    </xf>
    <xf numFmtId="0" fontId="28" fillId="3" borderId="8" xfId="0" applyFont="1" applyFill="1" applyBorder="1"/>
    <xf numFmtId="0" fontId="28" fillId="3" borderId="9" xfId="0" applyFont="1" applyFill="1" applyBorder="1" applyAlignment="1">
      <alignment vertical="top"/>
    </xf>
    <xf numFmtId="0" fontId="7" fillId="3" borderId="19" xfId="0" applyFont="1" applyFill="1" applyBorder="1" applyAlignment="1">
      <alignment horizontal="left" vertical="top"/>
    </xf>
    <xf numFmtId="3" fontId="12" fillId="3" borderId="7" xfId="0" applyNumberFormat="1" applyFont="1" applyFill="1" applyBorder="1" applyAlignment="1">
      <alignment horizontal="center" vertical="top"/>
    </xf>
    <xf numFmtId="0" fontId="28" fillId="3" borderId="11" xfId="0" applyFont="1" applyFill="1" applyBorder="1"/>
    <xf numFmtId="0" fontId="7" fillId="3" borderId="20" xfId="0" applyFont="1" applyFill="1" applyBorder="1" applyAlignment="1">
      <alignment vertical="top"/>
    </xf>
    <xf numFmtId="3" fontId="12" fillId="3" borderId="10" xfId="0" applyNumberFormat="1" applyFont="1" applyFill="1" applyBorder="1" applyAlignment="1">
      <alignment horizontal="center" vertical="top"/>
    </xf>
    <xf numFmtId="3" fontId="7" fillId="3" borderId="10" xfId="0" applyNumberFormat="1" applyFont="1" applyFill="1" applyBorder="1" applyAlignment="1">
      <alignment horizontal="right" vertical="top" indent="1"/>
    </xf>
    <xf numFmtId="3" fontId="7" fillId="3" borderId="20" xfId="0" applyNumberFormat="1" applyFont="1" applyFill="1" applyBorder="1" applyAlignment="1">
      <alignment horizontal="right" vertical="top"/>
    </xf>
    <xf numFmtId="0" fontId="28" fillId="3" borderId="13" xfId="0" applyFont="1" applyFill="1" applyBorder="1" applyAlignment="1">
      <alignment vertical="top"/>
    </xf>
    <xf numFmtId="0" fontId="28" fillId="3" borderId="0" xfId="0" applyFont="1" applyFill="1"/>
    <xf numFmtId="3" fontId="12" fillId="3" borderId="0" xfId="0" applyNumberFormat="1" applyFont="1" applyFill="1" applyAlignment="1">
      <alignment horizontal="center" vertical="top"/>
    </xf>
    <xf numFmtId="3" fontId="7" fillId="3" borderId="0" xfId="0" applyNumberFormat="1" applyFont="1" applyFill="1" applyAlignment="1">
      <alignment horizontal="right" vertical="top" indent="1"/>
    </xf>
    <xf numFmtId="3" fontId="7" fillId="3" borderId="0" xfId="0" applyNumberFormat="1" applyFont="1" applyFill="1" applyAlignment="1">
      <alignment horizontal="right" vertical="top"/>
    </xf>
    <xf numFmtId="0" fontId="28" fillId="3" borderId="0" xfId="0" applyFont="1" applyFill="1" applyAlignment="1">
      <alignment vertical="top"/>
    </xf>
    <xf numFmtId="0" fontId="11" fillId="2" borderId="0" xfId="0" applyFont="1" applyFill="1" applyAlignment="1">
      <alignment horizontal="center" vertical="top" wrapText="1"/>
    </xf>
    <xf numFmtId="43" fontId="11" fillId="3" borderId="0" xfId="5" applyFont="1" applyFill="1" applyBorder="1" applyProtection="1"/>
    <xf numFmtId="0" fontId="11" fillId="2" borderId="0" xfId="0" applyFont="1" applyFill="1" applyAlignment="1">
      <alignment horizontal="center" vertical="top"/>
    </xf>
    <xf numFmtId="43" fontId="11" fillId="3" borderId="0" xfId="5" applyFont="1" applyFill="1" applyBorder="1" applyAlignment="1" applyProtection="1">
      <alignment horizontal="center"/>
    </xf>
    <xf numFmtId="0" fontId="11" fillId="2" borderId="23" xfId="0" applyFont="1" applyFill="1" applyBorder="1" applyAlignment="1">
      <alignment horizontal="center" vertical="top"/>
    </xf>
    <xf numFmtId="43" fontId="11" fillId="3" borderId="0" xfId="5" applyFont="1" applyFill="1" applyBorder="1" applyAlignment="1" applyProtection="1">
      <alignment horizontal="center" wrapText="1"/>
    </xf>
    <xf numFmtId="43" fontId="11" fillId="3" borderId="0" xfId="5" applyFont="1" applyFill="1" applyBorder="1" applyAlignment="1" applyProtection="1">
      <alignment wrapText="1"/>
    </xf>
    <xf numFmtId="0" fontId="13" fillId="2" borderId="0" xfId="0" applyFont="1" applyFill="1"/>
    <xf numFmtId="0" fontId="7" fillId="12" borderId="14" xfId="4" applyFont="1" applyFill="1" applyBorder="1" applyAlignment="1">
      <alignment horizontal="center" vertical="center"/>
    </xf>
    <xf numFmtId="0" fontId="7" fillId="12" borderId="3" xfId="4" applyFont="1" applyFill="1" applyBorder="1" applyAlignment="1">
      <alignment horizontal="center" vertical="center" wrapText="1"/>
    </xf>
    <xf numFmtId="3" fontId="14" fillId="2" borderId="2" xfId="6" applyNumberFormat="1" applyFont="1" applyFill="1" applyBorder="1" applyAlignment="1">
      <alignment horizontal="right" vertical="center"/>
    </xf>
    <xf numFmtId="0" fontId="19" fillId="0" borderId="0" xfId="0" applyFont="1" applyAlignment="1">
      <alignment vertical="center" wrapText="1"/>
    </xf>
    <xf numFmtId="37" fontId="7" fillId="12" borderId="1" xfId="1" applyNumberFormat="1" applyFont="1" applyFill="1" applyBorder="1" applyAlignment="1" applyProtection="1">
      <alignment horizontal="center" vertical="center"/>
    </xf>
    <xf numFmtId="37" fontId="7" fillId="12" borderId="1" xfId="1" applyNumberFormat="1" applyFont="1" applyFill="1" applyBorder="1" applyAlignment="1" applyProtection="1">
      <alignment horizontal="center" wrapText="1"/>
    </xf>
    <xf numFmtId="37" fontId="7" fillId="12" borderId="1" xfId="1" applyNumberFormat="1" applyFont="1" applyFill="1" applyBorder="1" applyAlignment="1" applyProtection="1">
      <alignment horizontal="center"/>
    </xf>
    <xf numFmtId="3" fontId="14" fillId="3" borderId="49" xfId="0" applyNumberFormat="1" applyFont="1" applyFill="1" applyBorder="1" applyAlignment="1">
      <alignment vertical="center" wrapText="1"/>
    </xf>
    <xf numFmtId="3" fontId="13" fillId="3" borderId="49" xfId="0" applyNumberFormat="1" applyFont="1" applyFill="1" applyBorder="1" applyAlignment="1">
      <alignment vertical="center" wrapText="1"/>
    </xf>
    <xf numFmtId="0" fontId="14" fillId="3" borderId="0" xfId="0" applyFont="1" applyFill="1" applyAlignment="1">
      <alignment horizontal="left" vertical="center" wrapText="1"/>
    </xf>
    <xf numFmtId="4" fontId="14" fillId="3" borderId="0" xfId="0" applyNumberFormat="1" applyFont="1" applyFill="1" applyAlignment="1">
      <alignment vertical="center" wrapText="1"/>
    </xf>
    <xf numFmtId="0" fontId="33" fillId="0" borderId="0" xfId="0" applyFont="1" applyAlignment="1">
      <alignment vertical="top" wrapText="1"/>
    </xf>
    <xf numFmtId="37" fontId="7" fillId="12" borderId="1" xfId="5" applyNumberFormat="1" applyFont="1" applyFill="1" applyBorder="1" applyAlignment="1" applyProtection="1">
      <alignment horizontal="center" vertical="center"/>
    </xf>
    <xf numFmtId="37" fontId="7" fillId="12" borderId="1" xfId="5" applyNumberFormat="1" applyFont="1" applyFill="1" applyBorder="1" applyAlignment="1" applyProtection="1">
      <alignment horizontal="center" wrapText="1"/>
    </xf>
    <xf numFmtId="37" fontId="7" fillId="12" borderId="1" xfId="5" applyNumberFormat="1" applyFont="1" applyFill="1" applyBorder="1" applyAlignment="1" applyProtection="1">
      <alignment horizontal="center"/>
    </xf>
    <xf numFmtId="167" fontId="14" fillId="3" borderId="50" xfId="0" applyNumberFormat="1" applyFont="1" applyFill="1" applyBorder="1" applyAlignment="1">
      <alignment horizontal="right" vertical="center" wrapText="1"/>
    </xf>
    <xf numFmtId="0" fontId="39" fillId="3" borderId="0" xfId="0" applyFont="1" applyFill="1" applyAlignment="1">
      <alignment horizontal="left" vertical="center" wrapText="1" indent="2"/>
    </xf>
    <xf numFmtId="167" fontId="39" fillId="3" borderId="0" xfId="0" applyNumberFormat="1" applyFont="1" applyFill="1" applyAlignment="1">
      <alignment horizontal="right" vertical="center" wrapText="1"/>
    </xf>
    <xf numFmtId="165" fontId="7" fillId="12" borderId="3" xfId="5" applyNumberFormat="1" applyFont="1" applyFill="1" applyBorder="1" applyAlignment="1" applyProtection="1">
      <alignment horizontal="center" vertical="center"/>
    </xf>
    <xf numFmtId="165" fontId="7" fillId="12" borderId="3" xfId="5" applyNumberFormat="1" applyFont="1" applyFill="1" applyBorder="1" applyAlignment="1" applyProtection="1">
      <alignment horizontal="center" vertical="center" wrapText="1"/>
    </xf>
    <xf numFmtId="0" fontId="19" fillId="0" borderId="0" xfId="0" applyFont="1" applyAlignment="1">
      <alignment horizontal="left" vertical="center" wrapText="1" indent="2"/>
    </xf>
    <xf numFmtId="0" fontId="11" fillId="3" borderId="0" xfId="0" applyFont="1" applyFill="1" applyAlignment="1" applyProtection="1">
      <alignment horizontal="center" vertical="top" wrapText="1"/>
      <protection locked="0"/>
    </xf>
    <xf numFmtId="3" fontId="5" fillId="2" borderId="49" xfId="0" applyNumberFormat="1" applyFont="1" applyFill="1" applyBorder="1" applyAlignment="1">
      <alignment horizontal="right" vertical="center"/>
    </xf>
    <xf numFmtId="3" fontId="5" fillId="2" borderId="50" xfId="0" applyNumberFormat="1" applyFont="1" applyFill="1" applyBorder="1" applyAlignment="1">
      <alignment horizontal="right" vertical="center"/>
    </xf>
    <xf numFmtId="0" fontId="19" fillId="2" borderId="0" xfId="0" applyFont="1" applyFill="1" applyAlignment="1">
      <alignment horizontal="left" vertical="top" indent="4"/>
    </xf>
    <xf numFmtId="3" fontId="19" fillId="2" borderId="0" xfId="0" applyNumberFormat="1" applyFont="1" applyFill="1" applyAlignment="1">
      <alignment horizontal="right" vertical="top"/>
    </xf>
    <xf numFmtId="0" fontId="5" fillId="2" borderId="23" xfId="0" applyFont="1" applyFill="1" applyBorder="1" applyAlignment="1">
      <alignment horizontal="center" vertical="top" wrapText="1"/>
    </xf>
    <xf numFmtId="165" fontId="7" fillId="12" borderId="22" xfId="1" applyNumberFormat="1" applyFont="1" applyFill="1" applyBorder="1" applyAlignment="1" applyProtection="1">
      <alignment horizontal="center" vertical="center"/>
    </xf>
    <xf numFmtId="165" fontId="7" fillId="12" borderId="3" xfId="1" applyNumberFormat="1" applyFont="1" applyFill="1" applyBorder="1" applyAlignment="1" applyProtection="1">
      <alignment horizontal="center" vertical="center"/>
    </xf>
    <xf numFmtId="165" fontId="7" fillId="12" borderId="25" xfId="1" applyNumberFormat="1" applyFont="1" applyFill="1" applyBorder="1" applyAlignment="1" applyProtection="1">
      <alignment horizontal="center" vertical="center"/>
    </xf>
    <xf numFmtId="165" fontId="7" fillId="12" borderId="2" xfId="1" applyNumberFormat="1" applyFont="1" applyFill="1" applyBorder="1" applyAlignment="1" applyProtection="1">
      <alignment horizontal="center" vertical="center"/>
    </xf>
    <xf numFmtId="165" fontId="7" fillId="12" borderId="2" xfId="1" applyNumberFormat="1" applyFont="1" applyFill="1" applyBorder="1" applyAlignment="1" applyProtection="1">
      <alignment horizontal="center" vertical="center" wrapText="1"/>
    </xf>
    <xf numFmtId="165" fontId="7" fillId="12" borderId="1" xfId="1" applyNumberFormat="1" applyFont="1" applyFill="1" applyBorder="1" applyAlignment="1" applyProtection="1">
      <alignment horizontal="center" vertical="center"/>
    </xf>
    <xf numFmtId="0" fontId="0" fillId="0" borderId="0" xfId="0"/>
    <xf numFmtId="0" fontId="48" fillId="8" borderId="91" xfId="0" applyFont="1" applyFill="1" applyBorder="1" applyAlignment="1">
      <alignment horizontal="center" vertical="center"/>
    </xf>
    <xf numFmtId="0" fontId="48" fillId="8" borderId="39" xfId="0" applyFont="1" applyFill="1" applyBorder="1" applyAlignment="1">
      <alignment horizontal="center" vertical="center"/>
    </xf>
    <xf numFmtId="0" fontId="48" fillId="8" borderId="48" xfId="0" applyFont="1" applyFill="1" applyBorder="1" applyAlignment="1">
      <alignment horizontal="center" vertical="center"/>
    </xf>
    <xf numFmtId="0" fontId="48" fillId="8" borderId="42" xfId="0" applyFont="1" applyFill="1" applyBorder="1" applyAlignment="1">
      <alignment horizontal="center" vertical="center"/>
    </xf>
    <xf numFmtId="0" fontId="48" fillId="8" borderId="43" xfId="0" applyFont="1" applyFill="1" applyBorder="1" applyAlignment="1">
      <alignment horizontal="center" vertical="center"/>
    </xf>
    <xf numFmtId="0" fontId="48" fillId="8" borderId="35" xfId="0" applyFont="1" applyFill="1" applyBorder="1" applyAlignment="1">
      <alignment horizontal="center" vertical="center"/>
    </xf>
    <xf numFmtId="0" fontId="48" fillId="8" borderId="33" xfId="0" applyFont="1" applyFill="1" applyBorder="1" applyAlignment="1">
      <alignment horizontal="center" vertical="center"/>
    </xf>
    <xf numFmtId="0" fontId="48" fillId="8" borderId="41" xfId="0" applyFont="1" applyFill="1" applyBorder="1" applyAlignment="1">
      <alignment horizontal="center" vertical="center"/>
    </xf>
    <xf numFmtId="0" fontId="48" fillId="8" borderId="32" xfId="0" applyFont="1" applyFill="1" applyBorder="1" applyAlignment="1">
      <alignment horizontal="center" vertical="center"/>
    </xf>
    <xf numFmtId="3" fontId="5" fillId="0" borderId="55" xfId="0" applyNumberFormat="1" applyFont="1" applyBorder="1" applyAlignment="1">
      <alignment horizontal="right" vertical="center" indent="1"/>
    </xf>
    <xf numFmtId="3" fontId="19" fillId="0" borderId="60" xfId="0" applyNumberFormat="1" applyFont="1" applyBorder="1" applyAlignment="1">
      <alignment horizontal="right" vertical="center" indent="1"/>
    </xf>
    <xf numFmtId="3" fontId="19" fillId="0" borderId="0" xfId="0" applyNumberFormat="1" applyFont="1" applyAlignment="1">
      <alignment horizontal="right" vertical="center"/>
    </xf>
    <xf numFmtId="3" fontId="19" fillId="0" borderId="0" xfId="0" applyNumberFormat="1" applyFont="1" applyAlignment="1">
      <alignment horizontal="right" vertical="center" indent="1"/>
    </xf>
    <xf numFmtId="165" fontId="34" fillId="12" borderId="2" xfId="1" applyNumberFormat="1" applyFont="1" applyFill="1" applyBorder="1" applyAlignment="1" applyProtection="1">
      <alignment horizontal="left" vertical="center" indent="2"/>
    </xf>
    <xf numFmtId="165" fontId="34" fillId="12" borderId="3" xfId="1" applyNumberFormat="1" applyFont="1" applyFill="1" applyBorder="1" applyAlignment="1" applyProtection="1">
      <alignment horizontal="center" vertical="center"/>
    </xf>
    <xf numFmtId="165" fontId="34" fillId="12" borderId="14" xfId="1" applyNumberFormat="1" applyFont="1" applyFill="1" applyBorder="1" applyAlignment="1" applyProtection="1">
      <alignment horizontal="center" vertical="center"/>
    </xf>
    <xf numFmtId="165" fontId="34" fillId="12" borderId="1" xfId="1" applyNumberFormat="1" applyFont="1" applyFill="1" applyBorder="1" applyAlignment="1" applyProtection="1">
      <alignment horizontal="center" vertical="center"/>
    </xf>
    <xf numFmtId="165" fontId="34" fillId="12" borderId="12" xfId="1" applyNumberFormat="1" applyFont="1" applyFill="1" applyBorder="1" applyAlignment="1" applyProtection="1">
      <alignment horizontal="center" vertical="center"/>
    </xf>
    <xf numFmtId="165" fontId="34" fillId="12" borderId="30" xfId="1" applyNumberFormat="1" applyFont="1" applyFill="1" applyBorder="1" applyAlignment="1" applyProtection="1">
      <alignment horizontal="center" vertical="center"/>
    </xf>
    <xf numFmtId="0" fontId="19" fillId="0" borderId="0" xfId="0" applyFont="1" applyAlignment="1">
      <alignment horizontal="center"/>
    </xf>
    <xf numFmtId="3" fontId="19" fillId="0" borderId="0" xfId="0" applyNumberFormat="1" applyFont="1" applyAlignment="1">
      <alignment horizontal="right"/>
    </xf>
    <xf numFmtId="0" fontId="5" fillId="2" borderId="0" xfId="0" applyFont="1" applyFill="1" applyProtection="1">
      <protection locked="0"/>
    </xf>
    <xf numFmtId="0" fontId="5" fillId="2" borderId="0" xfId="0" applyFont="1" applyFill="1" applyAlignment="1" applyProtection="1">
      <alignment wrapText="1"/>
      <protection locked="0"/>
    </xf>
    <xf numFmtId="0" fontId="11" fillId="2" borderId="0" xfId="0" applyFont="1" applyFill="1" applyAlignment="1" applyProtection="1">
      <alignment vertical="top" wrapText="1"/>
      <protection locked="0"/>
    </xf>
    <xf numFmtId="0" fontId="5" fillId="2" borderId="79" xfId="0" applyFont="1" applyFill="1" applyBorder="1" applyAlignment="1">
      <alignment vertical="center" wrapText="1"/>
    </xf>
    <xf numFmtId="0" fontId="5" fillId="2" borderId="80" xfId="0" applyFont="1" applyFill="1" applyBorder="1" applyAlignment="1">
      <alignment horizontal="justify" vertical="center" wrapText="1"/>
    </xf>
    <xf numFmtId="0" fontId="5" fillId="2" borderId="81" xfId="0" applyFont="1" applyFill="1" applyBorder="1" applyAlignment="1">
      <alignment horizontal="justify" vertical="center" wrapText="1"/>
    </xf>
    <xf numFmtId="0" fontId="36" fillId="2" borderId="0" xfId="0" applyFont="1" applyFill="1" applyAlignment="1">
      <alignment vertical="center"/>
    </xf>
    <xf numFmtId="49" fontId="4" fillId="2" borderId="0" xfId="0" applyNumberFormat="1" applyFont="1" applyFill="1"/>
    <xf numFmtId="49" fontId="4" fillId="2" borderId="0" xfId="0" applyNumberFormat="1" applyFont="1" applyFill="1" applyAlignment="1">
      <alignment wrapText="1"/>
    </xf>
    <xf numFmtId="0" fontId="5" fillId="2" borderId="0" xfId="0" applyFont="1" applyFill="1" applyAlignment="1">
      <alignment horizontal="center"/>
    </xf>
    <xf numFmtId="0" fontId="4" fillId="3" borderId="0" xfId="0" applyFont="1" applyFill="1"/>
    <xf numFmtId="0" fontId="4" fillId="3" borderId="0" xfId="0" applyFont="1" applyFill="1" applyAlignment="1">
      <alignment vertical="center"/>
    </xf>
    <xf numFmtId="0" fontId="4" fillId="3" borderId="0" xfId="0" applyFont="1" applyFill="1" applyAlignment="1">
      <alignment vertical="top"/>
    </xf>
    <xf numFmtId="0" fontId="11" fillId="3" borderId="0" xfId="4" applyFont="1" applyFill="1" applyAlignment="1">
      <alignment horizontal="left" vertical="center"/>
    </xf>
    <xf numFmtId="0" fontId="13" fillId="3" borderId="0" xfId="0" applyFont="1" applyFill="1" applyAlignment="1">
      <alignment horizontal="center" vertical="top"/>
    </xf>
    <xf numFmtId="0" fontId="13" fillId="3" borderId="23" xfId="0" applyFont="1" applyFill="1" applyBorder="1" applyAlignment="1">
      <alignment horizontal="center"/>
    </xf>
    <xf numFmtId="0" fontId="4" fillId="3" borderId="0" xfId="0" applyFont="1" applyFill="1" applyAlignment="1">
      <alignment wrapText="1"/>
    </xf>
    <xf numFmtId="0" fontId="7" fillId="12" borderId="2" xfId="0" applyFont="1" applyFill="1" applyBorder="1" applyAlignment="1">
      <alignment horizontal="center" vertical="center"/>
    </xf>
    <xf numFmtId="0" fontId="7" fillId="12" borderId="14" xfId="0" applyFont="1" applyFill="1" applyBorder="1" applyAlignment="1">
      <alignment horizontal="center" vertical="center"/>
    </xf>
    <xf numFmtId="165" fontId="7" fillId="12" borderId="14" xfId="5" applyNumberFormat="1" applyFont="1" applyFill="1" applyBorder="1" applyAlignment="1">
      <alignment horizontal="center" vertical="center" wrapText="1"/>
    </xf>
    <xf numFmtId="165" fontId="7" fillId="12" borderId="3" xfId="5" applyNumberFormat="1" applyFont="1" applyFill="1" applyBorder="1" applyAlignment="1">
      <alignment horizontal="center" vertical="center" wrapText="1"/>
    </xf>
    <xf numFmtId="0" fontId="19" fillId="0" borderId="49" xfId="0" applyFont="1" applyBorder="1" applyAlignment="1">
      <alignment horizontal="left" vertical="center" wrapText="1"/>
    </xf>
    <xf numFmtId="3" fontId="19" fillId="0" borderId="27" xfId="0" applyNumberFormat="1" applyFont="1" applyBorder="1" applyAlignment="1">
      <alignment vertical="center" wrapText="1"/>
    </xf>
    <xf numFmtId="0" fontId="19" fillId="0" borderId="49" xfId="0" applyFont="1" applyBorder="1" applyAlignment="1">
      <alignment horizontal="left" vertical="center" wrapText="1" indent="1"/>
    </xf>
    <xf numFmtId="3" fontId="19" fillId="0" borderId="27" xfId="0" applyNumberFormat="1" applyFont="1" applyBorder="1" applyAlignment="1">
      <alignment horizontal="right" vertical="center" wrapText="1"/>
    </xf>
    <xf numFmtId="0" fontId="5" fillId="0" borderId="49" xfId="0" applyFont="1" applyBorder="1" applyAlignment="1">
      <alignment horizontal="left" vertical="center" wrapText="1" indent="2"/>
    </xf>
    <xf numFmtId="3" fontId="5" fillId="0" borderId="27" xfId="0" applyNumberFormat="1" applyFont="1" applyBorder="1" applyAlignment="1" applyProtection="1">
      <alignment horizontal="right" vertical="center" wrapText="1"/>
      <protection locked="0"/>
    </xf>
    <xf numFmtId="3" fontId="5" fillId="0" borderId="49" xfId="0" applyNumberFormat="1" applyFont="1" applyBorder="1" applyAlignment="1" applyProtection="1">
      <alignment horizontal="right" vertical="center" wrapText="1"/>
      <protection locked="0"/>
    </xf>
    <xf numFmtId="3" fontId="11" fillId="2" borderId="49" xfId="0" applyNumberFormat="1" applyFont="1" applyFill="1" applyBorder="1" applyAlignment="1">
      <alignment horizontal="right" vertical="center" wrapText="1"/>
    </xf>
    <xf numFmtId="0" fontId="5" fillId="0" borderId="49" xfId="0" applyFont="1" applyBorder="1" applyAlignment="1">
      <alignment horizontal="left" vertical="center" wrapText="1"/>
    </xf>
    <xf numFmtId="0" fontId="5" fillId="0" borderId="50" xfId="0" applyFont="1" applyBorder="1" applyAlignment="1">
      <alignment horizontal="justify" vertical="center" wrapText="1"/>
    </xf>
    <xf numFmtId="3" fontId="5" fillId="0" borderId="30" xfId="0" applyNumberFormat="1" applyFont="1" applyBorder="1" applyAlignment="1">
      <alignment horizontal="right" vertical="center" wrapText="1"/>
    </xf>
    <xf numFmtId="3" fontId="5" fillId="0" borderId="50" xfId="0" applyNumberFormat="1" applyFont="1" applyBorder="1" applyAlignment="1">
      <alignment horizontal="right" vertical="center" wrapText="1"/>
    </xf>
    <xf numFmtId="0" fontId="19" fillId="0" borderId="1" xfId="0" applyFont="1" applyBorder="1" applyAlignment="1">
      <alignment horizontal="left" vertical="center" wrapText="1" indent="1"/>
    </xf>
    <xf numFmtId="3" fontId="19" fillId="0" borderId="30" xfId="0" applyNumberFormat="1" applyFont="1" applyBorder="1" applyAlignment="1">
      <alignment horizontal="right" vertical="center" wrapText="1"/>
    </xf>
    <xf numFmtId="3" fontId="19" fillId="0" borderId="50" xfId="0" applyNumberFormat="1" applyFont="1" applyBorder="1" applyAlignment="1">
      <alignment horizontal="right" vertical="center" wrapText="1"/>
    </xf>
    <xf numFmtId="165" fontId="7" fillId="12" borderId="25" xfId="1" applyNumberFormat="1" applyFont="1" applyFill="1" applyBorder="1" applyAlignment="1" applyProtection="1">
      <alignment horizontal="center" vertical="center" wrapText="1"/>
    </xf>
    <xf numFmtId="165" fontId="7" fillId="12" borderId="3" xfId="1" applyNumberFormat="1" applyFont="1" applyFill="1" applyBorder="1" applyAlignment="1" applyProtection="1">
      <alignment horizontal="center"/>
    </xf>
    <xf numFmtId="165" fontId="7" fillId="12" borderId="1" xfId="1" applyNumberFormat="1" applyFont="1" applyFill="1" applyBorder="1" applyAlignment="1" applyProtection="1">
      <alignment horizontal="center"/>
    </xf>
    <xf numFmtId="165" fontId="7" fillId="12" borderId="2" xfId="1" applyNumberFormat="1" applyFont="1" applyFill="1" applyBorder="1" applyAlignment="1" applyProtection="1">
      <alignment horizontal="center"/>
    </xf>
    <xf numFmtId="0" fontId="0" fillId="0" borderId="0" xfId="0" applyAlignment="1">
      <alignment vertical="center"/>
    </xf>
    <xf numFmtId="0" fontId="68" fillId="0" borderId="0" xfId="0" applyFont="1" applyAlignment="1">
      <alignment vertical="center"/>
    </xf>
    <xf numFmtId="0" fontId="69" fillId="0" borderId="0" xfId="10" applyAlignment="1">
      <alignment vertical="center"/>
    </xf>
    <xf numFmtId="0" fontId="0" fillId="0" borderId="1" xfId="0" applyBorder="1" applyAlignment="1">
      <alignment wrapText="1"/>
    </xf>
    <xf numFmtId="43" fontId="0" fillId="0" borderId="1" xfId="1" applyNumberFormat="1" applyFont="1" applyBorder="1"/>
    <xf numFmtId="43" fontId="0" fillId="0" borderId="0" xfId="0" applyNumberFormat="1"/>
    <xf numFmtId="43" fontId="0" fillId="0" borderId="1" xfId="1" applyFont="1" applyBorder="1"/>
    <xf numFmtId="167" fontId="51" fillId="0" borderId="0" xfId="0" applyNumberFormat="1" applyFont="1" applyAlignment="1">
      <alignment horizontal="right" vertical="center" wrapText="1"/>
    </xf>
    <xf numFmtId="0" fontId="48" fillId="8" borderId="0" xfId="0" applyFont="1" applyFill="1" applyAlignment="1">
      <alignment horizontal="center" vertical="center"/>
    </xf>
    <xf numFmtId="0" fontId="49" fillId="0" borderId="23" xfId="0" applyFont="1" applyBorder="1"/>
    <xf numFmtId="0" fontId="0" fillId="0" borderId="0" xfId="0"/>
    <xf numFmtId="0" fontId="19" fillId="7" borderId="22" xfId="0" applyFont="1" applyFill="1" applyBorder="1" applyAlignment="1" applyProtection="1">
      <alignment horizontal="center" vertical="center" wrapText="1"/>
      <protection locked="0"/>
    </xf>
    <xf numFmtId="0" fontId="7" fillId="7" borderId="26" xfId="0" applyFont="1" applyFill="1" applyBorder="1" applyAlignment="1">
      <alignment horizontal="center" vertical="center"/>
    </xf>
    <xf numFmtId="0" fontId="7" fillId="7" borderId="12" xfId="0" applyFont="1" applyFill="1" applyBorder="1" applyAlignment="1">
      <alignment horizontal="center" vertical="center"/>
    </xf>
    <xf numFmtId="0" fontId="46" fillId="7" borderId="2" xfId="0" applyFont="1" applyFill="1" applyBorder="1" applyAlignment="1">
      <alignment horizontal="center" vertical="center" wrapText="1"/>
    </xf>
    <xf numFmtId="0" fontId="48" fillId="8" borderId="35" xfId="0" applyFont="1" applyFill="1" applyBorder="1" applyAlignment="1">
      <alignment horizontal="center" vertical="center" wrapText="1"/>
    </xf>
    <xf numFmtId="0" fontId="70" fillId="7" borderId="2" xfId="0" applyFont="1" applyFill="1" applyBorder="1" applyAlignment="1">
      <alignment horizontal="center" vertical="top" wrapText="1"/>
    </xf>
    <xf numFmtId="0" fontId="70" fillId="7" borderId="1" xfId="0" applyFont="1" applyFill="1" applyBorder="1" applyAlignment="1">
      <alignment horizontal="center" vertical="top" wrapText="1"/>
    </xf>
    <xf numFmtId="0" fontId="70" fillId="7" borderId="3" xfId="0" applyFont="1" applyFill="1" applyBorder="1" applyAlignment="1">
      <alignment horizontal="center" vertical="top" wrapText="1"/>
    </xf>
    <xf numFmtId="4" fontId="66" fillId="0" borderId="49" xfId="0" applyNumberFormat="1" applyFont="1" applyBorder="1" applyAlignment="1">
      <alignment horizontal="right" vertical="top" wrapText="1"/>
    </xf>
    <xf numFmtId="10" fontId="66" fillId="0" borderId="27" xfId="2" applyNumberFormat="1" applyFont="1" applyBorder="1" applyAlignment="1">
      <alignment horizontal="right" vertical="top" wrapText="1"/>
    </xf>
    <xf numFmtId="0" fontId="66" fillId="0" borderId="26" xfId="0" applyFont="1" applyBorder="1" applyAlignment="1">
      <alignment horizontal="left" vertical="top" wrapText="1"/>
    </xf>
    <xf numFmtId="9" fontId="66" fillId="0" borderId="27" xfId="2" applyFont="1" applyBorder="1" applyAlignment="1">
      <alignment horizontal="right" vertical="top" wrapText="1"/>
    </xf>
    <xf numFmtId="0" fontId="70" fillId="0" borderId="2" xfId="0" applyFont="1" applyBorder="1" applyAlignment="1">
      <alignment horizontal="left" vertical="top" wrapText="1"/>
    </xf>
    <xf numFmtId="4" fontId="70" fillId="0" borderId="1" xfId="0" applyNumberFormat="1" applyFont="1" applyBorder="1" applyAlignment="1">
      <alignment horizontal="right" vertical="top" wrapText="1"/>
    </xf>
    <xf numFmtId="0" fontId="19" fillId="2" borderId="0" xfId="0" applyFont="1" applyFill="1" applyAlignment="1">
      <alignment wrapText="1"/>
    </xf>
    <xf numFmtId="9" fontId="70" fillId="2" borderId="1" xfId="2" applyFont="1" applyFill="1" applyBorder="1" applyAlignment="1">
      <alignment horizontal="right" vertical="top" wrapText="1"/>
    </xf>
    <xf numFmtId="14" fontId="49" fillId="0" borderId="48" xfId="0" applyNumberFormat="1" applyFont="1" applyBorder="1" applyAlignment="1">
      <alignment horizontal="center" vertical="center"/>
    </xf>
    <xf numFmtId="14" fontId="49" fillId="0" borderId="36" xfId="0" applyNumberFormat="1" applyFont="1" applyBorder="1" applyAlignment="1">
      <alignment horizontal="center" vertical="center"/>
    </xf>
    <xf numFmtId="0" fontId="70" fillId="0" borderId="2" xfId="0" applyFont="1" applyBorder="1" applyAlignment="1">
      <alignment horizontal="center" vertical="top" wrapText="1"/>
    </xf>
    <xf numFmtId="4" fontId="70" fillId="0" borderId="1" xfId="0" applyNumberFormat="1" applyFont="1" applyBorder="1" applyAlignment="1">
      <alignment horizontal="center" vertical="top" wrapText="1"/>
    </xf>
    <xf numFmtId="10" fontId="70" fillId="2" borderId="1" xfId="2" applyNumberFormat="1" applyFont="1" applyFill="1" applyBorder="1" applyAlignment="1">
      <alignment horizontal="center" vertical="top" wrapText="1"/>
    </xf>
    <xf numFmtId="10" fontId="66" fillId="0" borderId="27" xfId="2" applyNumberFormat="1" applyFont="1" applyBorder="1" applyAlignment="1">
      <alignment vertical="top" wrapText="1"/>
    </xf>
    <xf numFmtId="9" fontId="66" fillId="0" borderId="27" xfId="2" applyFont="1" applyBorder="1" applyAlignment="1">
      <alignment vertical="top" wrapText="1"/>
    </xf>
    <xf numFmtId="4" fontId="66" fillId="0" borderId="49" xfId="0" applyNumberFormat="1" applyFont="1" applyBorder="1" applyAlignment="1">
      <alignment vertical="top" wrapText="1"/>
    </xf>
    <xf numFmtId="167" fontId="71" fillId="0" borderId="36" xfId="0" applyNumberFormat="1" applyFont="1" applyBorder="1" applyAlignment="1">
      <alignment vertical="center"/>
    </xf>
    <xf numFmtId="171" fontId="0" fillId="0" borderId="0" xfId="0" applyNumberFormat="1"/>
    <xf numFmtId="14" fontId="49" fillId="0" borderId="35" xfId="0" applyNumberFormat="1" applyFont="1" applyBorder="1" applyAlignment="1">
      <alignment horizontal="center" vertical="center"/>
    </xf>
    <xf numFmtId="0" fontId="71" fillId="0" borderId="0" xfId="0" applyFont="1" applyAlignment="1">
      <alignment horizontal="center" vertical="center"/>
    </xf>
    <xf numFmtId="0" fontId="71" fillId="0" borderId="39" xfId="0" applyFont="1" applyBorder="1" applyAlignment="1">
      <alignment horizontal="center" vertical="center"/>
    </xf>
    <xf numFmtId="3" fontId="49" fillId="0" borderId="0" xfId="0" applyNumberFormat="1" applyFont="1" applyAlignment="1">
      <alignment horizontal="center" vertical="center"/>
    </xf>
    <xf numFmtId="3" fontId="49" fillId="0" borderId="39" xfId="0" applyNumberFormat="1" applyFont="1" applyBorder="1" applyAlignment="1">
      <alignment horizontal="center" vertical="center"/>
    </xf>
    <xf numFmtId="14" fontId="49" fillId="0" borderId="31" xfId="0" applyNumberFormat="1" applyFont="1" applyBorder="1" applyAlignment="1">
      <alignment horizontal="center" vertical="center"/>
    </xf>
    <xf numFmtId="3" fontId="70" fillId="0" borderId="1" xfId="0" applyNumberFormat="1" applyFont="1" applyBorder="1" applyAlignment="1">
      <alignment horizontal="center" vertical="top" wrapText="1"/>
    </xf>
    <xf numFmtId="169" fontId="11" fillId="2" borderId="26" xfId="1" applyNumberFormat="1" applyFont="1" applyFill="1" applyBorder="1" applyAlignment="1" applyProtection="1">
      <alignment vertical="top"/>
      <protection locked="0"/>
    </xf>
    <xf numFmtId="169" fontId="11" fillId="2" borderId="49" xfId="1" applyNumberFormat="1" applyFont="1" applyFill="1" applyBorder="1" applyAlignment="1" applyProtection="1">
      <alignment vertical="top"/>
      <protection locked="0"/>
    </xf>
    <xf numFmtId="0" fontId="19" fillId="7" borderId="22" xfId="0" applyFont="1" applyFill="1" applyBorder="1" applyAlignment="1" applyProtection="1">
      <alignment vertical="center" wrapText="1"/>
      <protection locked="0"/>
    </xf>
    <xf numFmtId="0" fontId="19" fillId="7" borderId="24" xfId="0" applyFont="1" applyFill="1" applyBorder="1" applyAlignment="1" applyProtection="1">
      <alignment vertical="center" wrapText="1"/>
      <protection locked="0"/>
    </xf>
    <xf numFmtId="0" fontId="44" fillId="0" borderId="0" xfId="0" applyFont="1"/>
    <xf numFmtId="0" fontId="7" fillId="7" borderId="26" xfId="0" applyFont="1" applyFill="1" applyBorder="1" applyAlignment="1">
      <alignment vertical="center"/>
    </xf>
    <xf numFmtId="0" fontId="7" fillId="7" borderId="12" xfId="0" applyFont="1" applyFill="1" applyBorder="1" applyAlignment="1">
      <alignment vertical="center"/>
    </xf>
    <xf numFmtId="0" fontId="7" fillId="7" borderId="30" xfId="0" applyFont="1" applyFill="1" applyBorder="1" applyAlignment="1">
      <alignment vertical="center"/>
    </xf>
    <xf numFmtId="0" fontId="45" fillId="0" borderId="29" xfId="0" applyFont="1" applyBorder="1" applyAlignment="1">
      <alignment vertical="top" wrapText="1"/>
    </xf>
    <xf numFmtId="0" fontId="46" fillId="7" borderId="2" xfId="0" applyFont="1" applyFill="1" applyBorder="1" applyAlignment="1">
      <alignment vertical="center"/>
    </xf>
    <xf numFmtId="0" fontId="46" fillId="7" borderId="1" xfId="0" applyFont="1" applyFill="1" applyBorder="1" applyAlignment="1">
      <alignment vertical="center" wrapText="1"/>
    </xf>
    <xf numFmtId="0" fontId="46" fillId="7" borderId="26" xfId="0" applyFont="1" applyFill="1" applyBorder="1" applyAlignment="1">
      <alignment horizontal="left" vertical="center" wrapText="1"/>
    </xf>
    <xf numFmtId="0" fontId="31" fillId="0" borderId="22" xfId="0" applyFont="1" applyBorder="1" applyAlignment="1">
      <alignment vertical="top" wrapText="1"/>
    </xf>
    <xf numFmtId="0" fontId="31" fillId="0" borderId="26" xfId="0" applyFont="1" applyBorder="1" applyAlignment="1">
      <alignment vertical="top" wrapText="1"/>
    </xf>
    <xf numFmtId="0" fontId="31" fillId="0" borderId="12" xfId="0" applyFont="1" applyBorder="1" applyAlignment="1">
      <alignment vertical="top" wrapText="1"/>
    </xf>
    <xf numFmtId="3" fontId="30" fillId="0" borderId="0" xfId="0" applyNumberFormat="1" applyFont="1" applyAlignment="1">
      <alignment horizontal="center" wrapText="1"/>
    </xf>
    <xf numFmtId="0" fontId="38" fillId="0" borderId="1" xfId="0" applyFont="1" applyBorder="1" applyAlignment="1">
      <alignment vertical="center" wrapText="1"/>
    </xf>
    <xf numFmtId="7" fontId="43" fillId="0" borderId="1" xfId="0" applyNumberFormat="1" applyFont="1" applyBorder="1" applyAlignment="1">
      <alignment vertical="center" wrapText="1"/>
    </xf>
    <xf numFmtId="0" fontId="38" fillId="0" borderId="1" xfId="0" applyFont="1" applyBorder="1" applyAlignment="1">
      <alignment wrapText="1"/>
    </xf>
    <xf numFmtId="0" fontId="72" fillId="0" borderId="1" xfId="0" applyFont="1" applyBorder="1" applyAlignment="1">
      <alignment vertical="top" wrapText="1"/>
    </xf>
    <xf numFmtId="0" fontId="73" fillId="0" borderId="0" xfId="0" applyFont="1" applyAlignment="1">
      <alignment horizontal="left" vertical="top"/>
    </xf>
    <xf numFmtId="0" fontId="34" fillId="0" borderId="0" xfId="0" applyFont="1" applyAlignment="1">
      <alignment horizontal="left" vertical="top"/>
    </xf>
    <xf numFmtId="0" fontId="46" fillId="0" borderId="0" xfId="0" applyFont="1" applyAlignment="1">
      <alignment horizontal="left"/>
    </xf>
    <xf numFmtId="0" fontId="34" fillId="0" borderId="0" xfId="0" applyFont="1" applyAlignment="1">
      <alignment vertical="top"/>
    </xf>
    <xf numFmtId="0" fontId="46" fillId="0" borderId="0" xfId="0" applyFont="1" applyAlignment="1">
      <alignment horizontal="left" vertical="top"/>
    </xf>
    <xf numFmtId="49" fontId="43" fillId="3" borderId="0" xfId="0" applyNumberFormat="1" applyFont="1" applyFill="1"/>
    <xf numFmtId="0" fontId="43" fillId="3" borderId="0" xfId="0" applyFont="1" applyFill="1"/>
    <xf numFmtId="168" fontId="43" fillId="3" borderId="0" xfId="0" applyNumberFormat="1" applyFont="1" applyFill="1" applyAlignment="1">
      <alignment horizontal="right"/>
    </xf>
    <xf numFmtId="0" fontId="76" fillId="0" borderId="0" xfId="0" applyFont="1" applyAlignment="1">
      <alignment horizontal="left" vertical="top"/>
    </xf>
    <xf numFmtId="0" fontId="77" fillId="0" borderId="0" xfId="0" applyFont="1" applyAlignment="1">
      <alignment horizontal="left" vertical="top"/>
    </xf>
    <xf numFmtId="0" fontId="34" fillId="0" borderId="0" xfId="0" applyFont="1" applyAlignment="1">
      <alignment horizontal="center" vertical="top"/>
    </xf>
    <xf numFmtId="0" fontId="76" fillId="2" borderId="0" xfId="0" applyFont="1" applyFill="1" applyAlignment="1">
      <alignment horizontal="left" vertical="justify" wrapText="1"/>
    </xf>
    <xf numFmtId="0" fontId="73" fillId="2" borderId="0" xfId="0" applyFont="1" applyFill="1" applyAlignment="1">
      <alignment horizontal="left" vertical="top"/>
    </xf>
    <xf numFmtId="0" fontId="73" fillId="0" borderId="0" xfId="0" applyFont="1" applyAlignment="1">
      <alignment vertical="top" wrapText="1"/>
    </xf>
    <xf numFmtId="0" fontId="40" fillId="0" borderId="0" xfId="0" applyFont="1" applyAlignment="1">
      <alignment horizontal="right"/>
    </xf>
    <xf numFmtId="0" fontId="40" fillId="0" borderId="0" xfId="11" applyNumberFormat="1" applyFont="1" applyBorder="1" applyAlignment="1">
      <alignment horizontal="right"/>
    </xf>
    <xf numFmtId="0" fontId="77" fillId="2" borderId="0" xfId="0" applyFont="1" applyFill="1" applyAlignment="1">
      <alignment horizontal="left" vertical="top"/>
    </xf>
    <xf numFmtId="0" fontId="77" fillId="2" borderId="0" xfId="0" applyFont="1" applyFill="1" applyAlignment="1">
      <alignment horizontal="left" vertical="justify"/>
    </xf>
    <xf numFmtId="0" fontId="76" fillId="2" borderId="0" xfId="0" applyFont="1" applyFill="1" applyAlignment="1">
      <alignment horizontal="left" vertical="justify"/>
    </xf>
    <xf numFmtId="0" fontId="8" fillId="0" borderId="0" xfId="0" applyFont="1" applyAlignment="1">
      <alignment horizontal="left"/>
    </xf>
    <xf numFmtId="0" fontId="73" fillId="0" borderId="0" xfId="0" applyFont="1" applyAlignment="1">
      <alignment horizontal="left"/>
    </xf>
    <xf numFmtId="0" fontId="8" fillId="0" borderId="0" xfId="0" applyFont="1" applyAlignment="1">
      <alignment vertical="top" wrapText="1"/>
    </xf>
    <xf numFmtId="0" fontId="8" fillId="0" borderId="0" xfId="0" applyFont="1" applyAlignment="1">
      <alignment vertical="top"/>
    </xf>
    <xf numFmtId="0" fontId="78" fillId="0" borderId="0" xfId="0" applyFont="1" applyAlignment="1">
      <alignment horizontal="left" vertical="top"/>
    </xf>
    <xf numFmtId="0" fontId="77" fillId="0" borderId="0" xfId="0" applyFont="1" applyAlignment="1">
      <alignment vertical="top" wrapText="1"/>
    </xf>
    <xf numFmtId="0" fontId="78" fillId="0" borderId="0" xfId="0" applyFont="1" applyAlignment="1">
      <alignment vertical="top" wrapText="1"/>
    </xf>
    <xf numFmtId="0" fontId="34" fillId="0" borderId="0" xfId="0" applyFont="1" applyAlignment="1">
      <alignment horizontal="left" vertical="top" wrapText="1"/>
    </xf>
    <xf numFmtId="0" fontId="73" fillId="0" borderId="0" xfId="0" applyFont="1" applyAlignment="1">
      <alignment vertical="top"/>
    </xf>
    <xf numFmtId="0" fontId="40" fillId="0" borderId="2" xfId="0" applyFont="1" applyBorder="1"/>
    <xf numFmtId="0" fontId="8" fillId="0" borderId="0" xfId="0" applyFont="1" applyAlignment="1">
      <alignment horizontal="justify" vertical="justify" wrapText="1"/>
    </xf>
    <xf numFmtId="0" fontId="8" fillId="0" borderId="0" xfId="0" applyFont="1" applyAlignment="1">
      <alignment horizontal="center" vertical="top" wrapText="1"/>
    </xf>
    <xf numFmtId="0" fontId="41" fillId="0" borderId="0" xfId="0" applyFont="1" applyAlignment="1">
      <alignment horizontal="center"/>
    </xf>
    <xf numFmtId="0" fontId="40" fillId="0" borderId="0" xfId="0" applyFont="1"/>
    <xf numFmtId="0" fontId="8" fillId="0" borderId="0" xfId="0" applyFont="1" applyAlignment="1">
      <alignment horizontal="left" vertical="top"/>
    </xf>
    <xf numFmtId="0" fontId="40" fillId="0" borderId="0" xfId="11" applyNumberFormat="1" applyFont="1" applyFill="1" applyBorder="1" applyAlignment="1">
      <alignment horizontal="right"/>
    </xf>
    <xf numFmtId="0" fontId="76" fillId="0" borderId="0" xfId="0" applyFont="1" applyAlignment="1">
      <alignment vertical="top" wrapText="1"/>
    </xf>
    <xf numFmtId="0" fontId="76" fillId="0" borderId="0" xfId="0" applyFont="1" applyAlignment="1">
      <alignment horizontal="center" vertical="top" wrapText="1"/>
    </xf>
    <xf numFmtId="0" fontId="46" fillId="0" borderId="0" xfId="0" applyFont="1" applyAlignment="1">
      <alignment vertical="top"/>
    </xf>
    <xf numFmtId="0" fontId="41" fillId="0" borderId="0" xfId="0" applyFont="1" applyAlignment="1">
      <alignment horizontal="right"/>
    </xf>
    <xf numFmtId="0" fontId="40" fillId="0" borderId="2" xfId="0" applyFont="1" applyBorder="1" applyAlignment="1">
      <alignment horizontal="right"/>
    </xf>
    <xf numFmtId="0" fontId="40" fillId="0" borderId="0" xfId="0" applyFont="1" applyAlignment="1">
      <alignment vertical="center"/>
    </xf>
    <xf numFmtId="0" fontId="40" fillId="0" borderId="0" xfId="11" applyNumberFormat="1" applyFont="1" applyFill="1" applyBorder="1" applyAlignment="1"/>
    <xf numFmtId="0" fontId="34" fillId="0" borderId="0" xfId="0" applyFont="1" applyAlignment="1">
      <alignment horizontal="left"/>
    </xf>
    <xf numFmtId="0" fontId="79" fillId="0" borderId="0" xfId="0" applyFont="1" applyAlignment="1">
      <alignment vertical="top"/>
    </xf>
    <xf numFmtId="0" fontId="40" fillId="0" borderId="0" xfId="4" applyFont="1"/>
    <xf numFmtId="0" fontId="77" fillId="0" borderId="0" xfId="0" applyFont="1" applyAlignment="1">
      <alignment vertical="top"/>
    </xf>
    <xf numFmtId="0" fontId="41" fillId="0" borderId="0" xfId="0" applyFont="1" applyAlignment="1">
      <alignment vertical="center"/>
    </xf>
    <xf numFmtId="0" fontId="46" fillId="0" borderId="0" xfId="0" applyFont="1" applyAlignment="1">
      <alignment horizontal="center" vertical="justify"/>
    </xf>
    <xf numFmtId="0" fontId="8" fillId="0" borderId="0" xfId="0" applyFont="1" applyAlignment="1">
      <alignment horizontal="left" vertical="top" wrapText="1"/>
    </xf>
    <xf numFmtId="0" fontId="46" fillId="0" borderId="0" xfId="0" applyFont="1" applyAlignment="1">
      <alignment horizontal="left" vertical="justify"/>
    </xf>
    <xf numFmtId="0" fontId="34" fillId="0" borderId="0" xfId="0" applyFont="1" applyAlignment="1">
      <alignment horizontal="left" vertical="top" wrapText="1"/>
    </xf>
    <xf numFmtId="0" fontId="34" fillId="0" borderId="0" xfId="0" applyFont="1" applyFill="1" applyAlignment="1">
      <alignment horizontal="center" vertical="top"/>
    </xf>
    <xf numFmtId="0" fontId="76" fillId="0" borderId="0" xfId="0" applyFont="1" applyFill="1" applyAlignment="1">
      <alignment vertical="top"/>
    </xf>
    <xf numFmtId="0" fontId="73" fillId="0" borderId="0" xfId="0" applyFont="1" applyFill="1" applyAlignment="1">
      <alignment horizontal="left" vertical="top"/>
    </xf>
    <xf numFmtId="0" fontId="76" fillId="0" borderId="0" xfId="0" applyFont="1" applyFill="1" applyAlignment="1">
      <alignment horizontal="right" vertical="top"/>
    </xf>
    <xf numFmtId="0" fontId="77" fillId="0" borderId="0" xfId="0" applyFont="1" applyFill="1" applyAlignment="1">
      <alignment horizontal="left" vertical="top"/>
    </xf>
    <xf numFmtId="0" fontId="34" fillId="0" borderId="0" xfId="0" applyFont="1" applyFill="1" applyAlignment="1">
      <alignment horizontal="left" vertical="top"/>
    </xf>
    <xf numFmtId="0" fontId="76" fillId="0" borderId="0" xfId="0" applyFont="1" applyFill="1" applyAlignment="1">
      <alignment horizontal="left" vertical="top"/>
    </xf>
    <xf numFmtId="0" fontId="79" fillId="0" borderId="0" xfId="0" applyFont="1" applyFill="1" applyAlignment="1">
      <alignment horizontal="right" vertical="top"/>
    </xf>
    <xf numFmtId="0" fontId="78" fillId="0" borderId="0" xfId="0" applyFont="1" applyFill="1" applyAlignment="1">
      <alignment horizontal="left" vertical="top"/>
    </xf>
    <xf numFmtId="0" fontId="46" fillId="0" borderId="0" xfId="0" applyFont="1" applyFill="1" applyAlignment="1">
      <alignment horizontal="left" vertical="top"/>
    </xf>
    <xf numFmtId="0" fontId="79" fillId="0" borderId="0" xfId="0" applyFont="1" applyFill="1" applyAlignment="1">
      <alignment horizontal="right" vertical="center" wrapText="1"/>
    </xf>
    <xf numFmtId="0" fontId="77" fillId="0" borderId="0" xfId="0" applyFont="1" applyFill="1" applyAlignment="1">
      <alignment horizontal="right" vertical="top" wrapText="1"/>
    </xf>
    <xf numFmtId="0" fontId="79" fillId="0" borderId="0" xfId="0" applyFont="1" applyFill="1" applyAlignment="1">
      <alignment horizontal="right" vertical="top" wrapText="1"/>
    </xf>
    <xf numFmtId="0" fontId="77" fillId="0" borderId="0" xfId="0" applyFont="1" applyFill="1" applyAlignment="1">
      <alignment horizontal="left" vertical="justify"/>
    </xf>
    <xf numFmtId="0" fontId="76" fillId="0" borderId="0" xfId="0" applyFont="1" applyFill="1" applyAlignment="1">
      <alignment horizontal="left" vertical="top" wrapText="1"/>
    </xf>
    <xf numFmtId="0" fontId="77" fillId="0" borderId="0" xfId="0" applyFont="1" applyFill="1" applyAlignment="1">
      <alignment horizontal="left" vertical="justify" wrapText="1"/>
    </xf>
    <xf numFmtId="0" fontId="78" fillId="0" borderId="0" xfId="0" applyFont="1" applyFill="1" applyAlignment="1">
      <alignment horizontal="left" vertical="top" wrapText="1"/>
    </xf>
    <xf numFmtId="0" fontId="77" fillId="0" borderId="0" xfId="0" applyFont="1" applyFill="1" applyAlignment="1">
      <alignment vertical="justify" wrapText="1"/>
    </xf>
    <xf numFmtId="0" fontId="78" fillId="0" borderId="1" xfId="0" applyFont="1" applyFill="1" applyBorder="1" applyAlignment="1">
      <alignment horizontal="left" vertical="top" wrapText="1"/>
    </xf>
    <xf numFmtId="0" fontId="78" fillId="0" borderId="1" xfId="0" applyFont="1" applyFill="1" applyBorder="1" applyAlignment="1">
      <alignment vertical="top" wrapText="1"/>
    </xf>
    <xf numFmtId="0" fontId="78" fillId="0" borderId="0" xfId="0" applyFont="1" applyFill="1" applyBorder="1" applyAlignment="1">
      <alignment vertical="top" wrapText="1"/>
    </xf>
    <xf numFmtId="0" fontId="78" fillId="0" borderId="1" xfId="0" applyFont="1" applyFill="1" applyBorder="1" applyAlignment="1">
      <alignment horizontal="right" vertical="top" wrapText="1"/>
    </xf>
    <xf numFmtId="0" fontId="78" fillId="7" borderId="1" xfId="0" applyFont="1" applyFill="1" applyBorder="1" applyAlignment="1">
      <alignment horizontal="left" vertical="top" wrapText="1"/>
    </xf>
    <xf numFmtId="0" fontId="8" fillId="0" borderId="0" xfId="0" applyFont="1" applyFill="1" applyAlignment="1">
      <alignment vertical="top" wrapText="1"/>
    </xf>
    <xf numFmtId="0" fontId="34" fillId="0" borderId="0" xfId="0" applyFont="1" applyFill="1" applyAlignment="1">
      <alignment vertical="top"/>
    </xf>
    <xf numFmtId="0" fontId="41" fillId="0" borderId="0" xfId="0" applyFont="1" applyBorder="1" applyAlignment="1">
      <alignment horizontal="center"/>
    </xf>
    <xf numFmtId="3" fontId="41" fillId="0" borderId="0" xfId="0" applyNumberFormat="1" applyFont="1" applyBorder="1" applyAlignment="1">
      <alignment horizontal="center"/>
    </xf>
    <xf numFmtId="0" fontId="41" fillId="0" borderId="0" xfId="0" applyFont="1" applyAlignment="1">
      <alignment vertical="justify" wrapText="1"/>
    </xf>
    <xf numFmtId="0" fontId="52" fillId="0" borderId="0" xfId="0" applyFont="1" applyBorder="1" applyAlignment="1">
      <alignment horizontal="center"/>
    </xf>
    <xf numFmtId="0" fontId="8" fillId="0" borderId="0" xfId="0" applyFont="1" applyFill="1" applyAlignment="1">
      <alignment horizontal="left" vertical="top"/>
    </xf>
    <xf numFmtId="0" fontId="79" fillId="0" borderId="0" xfId="0" applyFont="1" applyFill="1" applyAlignment="1">
      <alignment vertical="top"/>
    </xf>
    <xf numFmtId="0" fontId="76" fillId="0" borderId="0" xfId="0" applyFont="1" applyFill="1" applyAlignment="1">
      <alignment vertical="top" wrapText="1"/>
    </xf>
    <xf numFmtId="0" fontId="78" fillId="0" borderId="0" xfId="0" applyFont="1" applyFill="1" applyAlignment="1">
      <alignment vertical="top"/>
    </xf>
    <xf numFmtId="169" fontId="73" fillId="0" borderId="0" xfId="0" applyNumberFormat="1" applyFont="1" applyAlignment="1">
      <alignment horizontal="left" vertical="top"/>
    </xf>
    <xf numFmtId="175" fontId="73" fillId="0" borderId="0" xfId="0" applyNumberFormat="1" applyFont="1" applyAlignment="1">
      <alignment horizontal="left" vertical="top"/>
    </xf>
    <xf numFmtId="0" fontId="79" fillId="0" borderId="0" xfId="0" applyFont="1" applyFill="1" applyAlignment="1">
      <alignment horizontal="justify" vertical="justify"/>
    </xf>
    <xf numFmtId="0" fontId="77" fillId="0" borderId="0" xfId="0" applyFont="1" applyFill="1" applyAlignment="1">
      <alignment horizontal="justify" vertical="justify"/>
    </xf>
    <xf numFmtId="0" fontId="76" fillId="0" borderId="0" xfId="0" applyFont="1" applyFill="1" applyAlignment="1">
      <alignment vertical="justify" wrapText="1"/>
    </xf>
    <xf numFmtId="0" fontId="40" fillId="0" borderId="0" xfId="0" applyFont="1" applyBorder="1" applyAlignment="1">
      <alignment horizontal="right"/>
    </xf>
    <xf numFmtId="169" fontId="41" fillId="0" borderId="2" xfId="1" applyNumberFormat="1" applyFont="1" applyBorder="1" applyAlignment="1">
      <alignment horizontal="center"/>
    </xf>
    <xf numFmtId="169" fontId="41" fillId="0" borderId="14" xfId="1" applyNumberFormat="1" applyFont="1" applyBorder="1" applyAlignment="1">
      <alignment horizontal="center"/>
    </xf>
    <xf numFmtId="169" fontId="41" fillId="0" borderId="3" xfId="1" applyNumberFormat="1" applyFont="1" applyBorder="1" applyAlignment="1">
      <alignment horizontal="center"/>
    </xf>
    <xf numFmtId="0" fontId="40" fillId="0" borderId="0" xfId="0" applyFont="1" applyAlignment="1">
      <alignment horizontal="center"/>
    </xf>
    <xf numFmtId="168" fontId="73" fillId="0" borderId="0" xfId="0" applyNumberFormat="1" applyFont="1" applyAlignment="1">
      <alignment horizontal="left" vertical="top"/>
    </xf>
    <xf numFmtId="0" fontId="77" fillId="0" borderId="0" xfId="0" applyFont="1" applyFill="1" applyBorder="1" applyAlignment="1">
      <alignment horizontal="center" vertical="justify"/>
    </xf>
    <xf numFmtId="43" fontId="77" fillId="0" borderId="0" xfId="1" applyFont="1" applyFill="1" applyBorder="1" applyAlignment="1">
      <alignment horizontal="center" vertical="justify"/>
    </xf>
    <xf numFmtId="167" fontId="0" fillId="0" borderId="0" xfId="0" applyNumberFormat="1"/>
    <xf numFmtId="0" fontId="73" fillId="0" borderId="0" xfId="0" applyFont="1" applyBorder="1" applyAlignment="1">
      <alignment horizontal="left" vertical="top"/>
    </xf>
    <xf numFmtId="0" fontId="46" fillId="0" borderId="0" xfId="0" applyFont="1" applyBorder="1" applyAlignment="1">
      <alignment horizontal="left" vertical="top"/>
    </xf>
    <xf numFmtId="0" fontId="13" fillId="3" borderId="20" xfId="0" applyFont="1" applyFill="1" applyBorder="1" applyAlignment="1">
      <alignment horizontal="center" vertical="top"/>
    </xf>
    <xf numFmtId="0" fontId="0" fillId="0" borderId="0" xfId="0" applyAlignment="1">
      <alignment horizontal="center" vertical="top"/>
    </xf>
    <xf numFmtId="0" fontId="5" fillId="0" borderId="0" xfId="0" applyFont="1" applyAlignment="1">
      <alignment horizontal="center" vertical="top"/>
    </xf>
    <xf numFmtId="0" fontId="0" fillId="0" borderId="0" xfId="0" applyAlignment="1">
      <alignment horizontal="center"/>
    </xf>
    <xf numFmtId="0" fontId="5" fillId="0" borderId="23" xfId="0" applyFont="1" applyBorder="1" applyAlignment="1">
      <alignment horizontal="center" vertical="top" wrapText="1"/>
    </xf>
    <xf numFmtId="0" fontId="0" fillId="0" borderId="23" xfId="0" applyBorder="1" applyAlignment="1">
      <alignment horizontal="center" vertical="top" wrapText="1"/>
    </xf>
    <xf numFmtId="0" fontId="11" fillId="3" borderId="0" xfId="0" applyFont="1" applyFill="1" applyAlignment="1">
      <alignment horizontal="left" vertical="top" wrapText="1"/>
    </xf>
    <xf numFmtId="0" fontId="13" fillId="3" borderId="0" xfId="0" applyFont="1" applyFill="1" applyAlignment="1" applyProtection="1">
      <alignment horizontal="center" vertical="top"/>
      <protection locked="0"/>
    </xf>
    <xf numFmtId="0" fontId="0" fillId="0" borderId="0" xfId="0" applyAlignment="1">
      <alignment horizontal="center" vertical="top" wrapText="1"/>
    </xf>
    <xf numFmtId="0" fontId="5" fillId="0" borderId="0" xfId="0" applyFont="1" applyAlignment="1">
      <alignment horizontal="center" vertical="top" wrapText="1"/>
    </xf>
    <xf numFmtId="0" fontId="11" fillId="3" borderId="19" xfId="0" applyFont="1" applyFill="1" applyBorder="1" applyAlignment="1">
      <alignment horizontal="left" vertical="top" wrapText="1" indent="2"/>
    </xf>
    <xf numFmtId="0" fontId="7" fillId="3" borderId="19" xfId="0" applyFont="1" applyFill="1" applyBorder="1" applyAlignment="1">
      <alignment horizontal="left" vertical="top" wrapText="1"/>
    </xf>
    <xf numFmtId="0" fontId="7" fillId="3" borderId="19" xfId="0" applyFont="1" applyFill="1" applyBorder="1" applyAlignment="1">
      <alignment horizontal="left" vertical="top" wrapText="1" indent="1"/>
    </xf>
    <xf numFmtId="0" fontId="11" fillId="3" borderId="19" xfId="0" applyFont="1" applyFill="1" applyBorder="1" applyAlignment="1">
      <alignment horizontal="left" vertical="top" wrapText="1"/>
    </xf>
    <xf numFmtId="0" fontId="7" fillId="3" borderId="0" xfId="4" applyFont="1" applyFill="1" applyAlignment="1">
      <alignment horizontal="center"/>
    </xf>
    <xf numFmtId="0" fontId="14" fillId="3" borderId="0" xfId="0" applyFont="1" applyFill="1" applyAlignment="1">
      <alignment horizontal="center"/>
    </xf>
    <xf numFmtId="0" fontId="7" fillId="11" borderId="21" xfId="4" applyFont="1" applyFill="1" applyBorder="1" applyAlignment="1">
      <alignment horizontal="center" vertical="center"/>
    </xf>
    <xf numFmtId="0" fontId="5" fillId="0" borderId="23" xfId="0" applyFont="1" applyBorder="1" applyAlignment="1">
      <alignment horizontal="center" vertical="top"/>
    </xf>
    <xf numFmtId="0" fontId="0" fillId="0" borderId="23" xfId="0" applyBorder="1" applyAlignment="1">
      <alignment horizontal="center" vertical="top"/>
    </xf>
    <xf numFmtId="0" fontId="11" fillId="2" borderId="0" xfId="0" applyFont="1" applyFill="1" applyAlignment="1">
      <alignment horizontal="left" vertical="top"/>
    </xf>
    <xf numFmtId="0" fontId="7" fillId="2" borderId="0" xfId="0" applyFont="1" applyFill="1" applyAlignment="1">
      <alignment horizontal="center"/>
    </xf>
    <xf numFmtId="0" fontId="11" fillId="2" borderId="0" xfId="0" applyFont="1" applyFill="1" applyAlignment="1" applyProtection="1">
      <alignment horizontal="center" vertical="top" wrapText="1"/>
      <protection locked="0"/>
    </xf>
    <xf numFmtId="0" fontId="5" fillId="2" borderId="0" xfId="0" applyFont="1" applyFill="1" applyAlignment="1" applyProtection="1">
      <alignment horizontal="center" vertical="top" wrapText="1"/>
      <protection locked="0"/>
    </xf>
    <xf numFmtId="0" fontId="5" fillId="2" borderId="23" xfId="0" applyFont="1" applyFill="1" applyBorder="1" applyAlignment="1" applyProtection="1">
      <alignment horizontal="center" vertical="top" wrapText="1"/>
      <protection locked="0"/>
    </xf>
    <xf numFmtId="0" fontId="11" fillId="2" borderId="0" xfId="0" applyFont="1" applyFill="1" applyAlignment="1" applyProtection="1">
      <alignment horizontal="center" vertical="top"/>
      <protection locked="0"/>
    </xf>
    <xf numFmtId="0" fontId="5" fillId="2" borderId="0" xfId="0" applyFont="1" applyFill="1" applyAlignment="1">
      <alignment horizontal="center" vertical="top"/>
    </xf>
    <xf numFmtId="0" fontId="7" fillId="2" borderId="0" xfId="0" applyFont="1" applyFill="1" applyAlignment="1" applyProtection="1">
      <alignment horizontal="center"/>
      <protection locked="0"/>
    </xf>
    <xf numFmtId="0" fontId="11" fillId="2" borderId="0" xfId="0" applyFont="1" applyFill="1" applyAlignment="1">
      <alignment horizontal="center" vertical="top" wrapText="1"/>
    </xf>
    <xf numFmtId="0" fontId="5" fillId="2" borderId="0" xfId="0" applyFont="1" applyFill="1" applyAlignment="1">
      <alignment horizontal="center" vertical="top" wrapText="1"/>
    </xf>
    <xf numFmtId="0" fontId="11" fillId="3" borderId="9" xfId="0" applyFont="1" applyFill="1" applyBorder="1" applyAlignment="1">
      <alignment horizontal="left" vertical="top" wrapText="1" indent="2"/>
    </xf>
    <xf numFmtId="0" fontId="7" fillId="3" borderId="9" xfId="0" applyFont="1" applyFill="1" applyBorder="1" applyAlignment="1">
      <alignment horizontal="left" vertical="top" wrapText="1" indent="1"/>
    </xf>
    <xf numFmtId="0" fontId="11" fillId="3" borderId="20" xfId="0" applyFont="1" applyFill="1" applyBorder="1" applyAlignment="1">
      <alignment horizontal="left" vertical="top" wrapText="1" indent="2"/>
    </xf>
    <xf numFmtId="0" fontId="11" fillId="3" borderId="13" xfId="0" applyFont="1" applyFill="1" applyBorder="1" applyAlignment="1">
      <alignment horizontal="left" vertical="top" wrapText="1" indent="2"/>
    </xf>
    <xf numFmtId="0" fontId="7" fillId="3" borderId="9" xfId="0" applyFont="1" applyFill="1" applyBorder="1" applyAlignment="1">
      <alignment horizontal="left" vertical="top" wrapText="1"/>
    </xf>
    <xf numFmtId="0" fontId="7" fillId="3" borderId="21"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12" borderId="23" xfId="4" applyFont="1" applyFill="1" applyBorder="1" applyAlignment="1">
      <alignment horizontal="center" vertical="center"/>
    </xf>
    <xf numFmtId="0" fontId="7" fillId="12" borderId="24" xfId="4" applyFont="1" applyFill="1" applyBorder="1" applyAlignment="1">
      <alignment horizontal="center" vertical="center"/>
    </xf>
    <xf numFmtId="0" fontId="13" fillId="3" borderId="0" xfId="0" applyFont="1" applyFill="1" applyAlignment="1" applyProtection="1">
      <alignment horizontal="center" vertical="top" wrapText="1"/>
      <protection locked="0"/>
    </xf>
    <xf numFmtId="43" fontId="11" fillId="3" borderId="0" xfId="5" applyFont="1" applyFill="1" applyBorder="1" applyAlignment="1" applyProtection="1">
      <alignment horizontal="center" vertical="top" wrapText="1"/>
      <protection locked="0"/>
    </xf>
    <xf numFmtId="0" fontId="13" fillId="3" borderId="0" xfId="0" applyFont="1" applyFill="1" applyAlignment="1">
      <alignment horizontal="center" vertical="top" wrapText="1"/>
    </xf>
    <xf numFmtId="43" fontId="11" fillId="3" borderId="23" xfId="5" applyFont="1" applyFill="1" applyBorder="1" applyAlignment="1" applyProtection="1">
      <alignment horizontal="center" vertical="top" wrapText="1"/>
      <protection locked="0"/>
    </xf>
    <xf numFmtId="0" fontId="7" fillId="3" borderId="16" xfId="4" applyFont="1" applyFill="1" applyBorder="1" applyAlignment="1">
      <alignment horizontal="left" vertical="top"/>
    </xf>
    <xf numFmtId="0" fontId="7" fillId="3" borderId="18" xfId="4" applyFont="1" applyFill="1" applyBorder="1" applyAlignment="1">
      <alignment horizontal="left" vertical="top"/>
    </xf>
    <xf numFmtId="0" fontId="11" fillId="2" borderId="19" xfId="4" applyFont="1" applyFill="1" applyBorder="1" applyAlignment="1">
      <alignment horizontal="left" vertical="top" wrapText="1" indent="2"/>
    </xf>
    <xf numFmtId="0" fontId="11" fillId="2" borderId="9" xfId="4" applyFont="1" applyFill="1" applyBorder="1" applyAlignment="1">
      <alignment horizontal="left" vertical="top" wrapText="1" indent="2"/>
    </xf>
    <xf numFmtId="0" fontId="11" fillId="2" borderId="19" xfId="4" applyFont="1" applyFill="1" applyBorder="1" applyAlignment="1">
      <alignment horizontal="left" vertical="top" wrapText="1" indent="1"/>
    </xf>
    <xf numFmtId="0" fontId="11" fillId="2" borderId="9" xfId="4" applyFont="1" applyFill="1" applyBorder="1" applyAlignment="1">
      <alignment horizontal="left" vertical="top" wrapText="1" indent="1"/>
    </xf>
    <xf numFmtId="0" fontId="7" fillId="3" borderId="19" xfId="4" applyFont="1" applyFill="1" applyBorder="1" applyAlignment="1">
      <alignment horizontal="left" vertical="top" indent="1"/>
    </xf>
    <xf numFmtId="0" fontId="7" fillId="3" borderId="9" xfId="4" applyFont="1" applyFill="1" applyBorder="1" applyAlignment="1">
      <alignment horizontal="left" vertical="top" indent="1"/>
    </xf>
    <xf numFmtId="0" fontId="7" fillId="12" borderId="22" xfId="0" applyFont="1" applyFill="1" applyBorder="1" applyAlignment="1">
      <alignment horizontal="center" vertical="center"/>
    </xf>
    <xf numFmtId="0" fontId="7" fillId="12" borderId="23" xfId="0" applyFont="1" applyFill="1" applyBorder="1" applyAlignment="1">
      <alignment horizontal="center" vertical="center"/>
    </xf>
    <xf numFmtId="0" fontId="11" fillId="3" borderId="0" xfId="0" applyFont="1" applyFill="1" applyAlignment="1" applyProtection="1">
      <alignment horizontal="center" vertical="top" wrapText="1"/>
      <protection locked="0"/>
    </xf>
    <xf numFmtId="49" fontId="13" fillId="3" borderId="0" xfId="0" applyNumberFormat="1" applyFont="1" applyFill="1" applyAlignment="1">
      <alignment horizontal="left"/>
    </xf>
    <xf numFmtId="0" fontId="39" fillId="3" borderId="0" xfId="0" applyFont="1" applyFill="1" applyAlignment="1">
      <alignment horizontal="left"/>
    </xf>
    <xf numFmtId="0" fontId="17" fillId="3" borderId="0" xfId="4" applyFont="1" applyFill="1" applyAlignment="1">
      <alignment horizontal="center" vertical="center" wrapText="1"/>
    </xf>
    <xf numFmtId="49" fontId="13" fillId="3" borderId="23" xfId="0" applyNumberFormat="1" applyFont="1" applyFill="1" applyBorder="1" applyAlignment="1">
      <alignment horizontal="left"/>
    </xf>
    <xf numFmtId="49" fontId="66" fillId="3" borderId="0" xfId="0" applyNumberFormat="1" applyFont="1" applyFill="1" applyAlignment="1">
      <alignment horizontal="left" vertical="top" wrapText="1"/>
    </xf>
    <xf numFmtId="49" fontId="11" fillId="3" borderId="0" xfId="0" applyNumberFormat="1" applyFont="1" applyFill="1" applyAlignment="1">
      <alignment horizontal="center" vertical="top" wrapText="1"/>
    </xf>
    <xf numFmtId="43" fontId="11" fillId="3" borderId="0" xfId="5" applyFont="1" applyFill="1" applyBorder="1" applyAlignment="1" applyProtection="1">
      <alignment horizontal="center" wrapText="1"/>
      <protection locked="0"/>
    </xf>
    <xf numFmtId="0" fontId="13" fillId="3" borderId="23" xfId="0" applyFont="1" applyFill="1" applyBorder="1" applyAlignment="1" applyProtection="1">
      <alignment horizontal="center" vertical="top"/>
      <protection locked="0"/>
    </xf>
    <xf numFmtId="49" fontId="13" fillId="3" borderId="0" xfId="0" applyNumberFormat="1" applyFont="1" applyFill="1" applyAlignment="1">
      <alignment horizontal="center" vertical="top" wrapText="1"/>
    </xf>
    <xf numFmtId="49" fontId="11" fillId="3" borderId="0" xfId="0" applyNumberFormat="1" applyFont="1" applyFill="1" applyAlignment="1">
      <alignment horizontal="center" vertical="top"/>
    </xf>
    <xf numFmtId="0" fontId="46" fillId="7" borderId="2" xfId="0" applyFont="1" applyFill="1" applyBorder="1" applyAlignment="1">
      <alignment horizontal="center" vertical="justify"/>
    </xf>
    <xf numFmtId="0" fontId="46" fillId="7" borderId="14" xfId="0" applyFont="1" applyFill="1" applyBorder="1" applyAlignment="1">
      <alignment horizontal="center" vertical="justify"/>
    </xf>
    <xf numFmtId="0" fontId="46" fillId="7" borderId="3" xfId="0" applyFont="1" applyFill="1" applyBorder="1" applyAlignment="1">
      <alignment horizontal="center" vertical="justify"/>
    </xf>
    <xf numFmtId="0" fontId="41" fillId="0" borderId="2" xfId="0" applyFont="1" applyBorder="1" applyAlignment="1">
      <alignment horizontal="left"/>
    </xf>
    <xf numFmtId="0" fontId="41" fillId="0" borderId="14" xfId="0" applyFont="1" applyBorder="1" applyAlignment="1">
      <alignment horizontal="left"/>
    </xf>
    <xf numFmtId="0" fontId="41" fillId="0" borderId="3" xfId="0" applyFont="1" applyBorder="1" applyAlignment="1">
      <alignment horizontal="left"/>
    </xf>
    <xf numFmtId="173" fontId="41" fillId="0" borderId="1" xfId="0" applyNumberFormat="1" applyFont="1" applyBorder="1" applyAlignment="1">
      <alignment horizontal="right"/>
    </xf>
    <xf numFmtId="0" fontId="41" fillId="0" borderId="1" xfId="0" applyFont="1" applyBorder="1" applyAlignment="1">
      <alignment horizontal="right"/>
    </xf>
    <xf numFmtId="169" fontId="41" fillId="0" borderId="2" xfId="1" applyNumberFormat="1" applyFont="1" applyBorder="1" applyAlignment="1">
      <alignment horizontal="center"/>
    </xf>
    <xf numFmtId="169" fontId="41" fillId="0" borderId="14" xfId="1" applyNumberFormat="1" applyFont="1" applyBorder="1" applyAlignment="1">
      <alignment horizontal="center"/>
    </xf>
    <xf numFmtId="169" fontId="41" fillId="0" borderId="3" xfId="1" applyNumberFormat="1" applyFont="1" applyBorder="1" applyAlignment="1">
      <alignment horizontal="center"/>
    </xf>
    <xf numFmtId="0" fontId="73" fillId="0" borderId="1" xfId="0" applyFont="1" applyBorder="1" applyAlignment="1">
      <alignment horizontal="left" vertical="justify"/>
    </xf>
    <xf numFmtId="0" fontId="46" fillId="0" borderId="1" xfId="0" applyFont="1" applyBorder="1" applyAlignment="1">
      <alignment horizontal="right" vertical="justify"/>
    </xf>
    <xf numFmtId="0" fontId="73" fillId="0" borderId="1" xfId="0" applyFont="1" applyBorder="1" applyAlignment="1">
      <alignment horizontal="center" vertical="justify"/>
    </xf>
    <xf numFmtId="169" fontId="73" fillId="0" borderId="1" xfId="0" applyNumberFormat="1" applyFont="1" applyBorder="1" applyAlignment="1">
      <alignment horizontal="center" vertical="justify"/>
    </xf>
    <xf numFmtId="0" fontId="46" fillId="0" borderId="1" xfId="0" applyFont="1" applyBorder="1" applyAlignment="1">
      <alignment horizontal="center" vertical="justify"/>
    </xf>
    <xf numFmtId="169" fontId="46" fillId="0" borderId="1" xfId="0" applyNumberFormat="1" applyFont="1" applyBorder="1" applyAlignment="1">
      <alignment horizontal="center" vertical="justify"/>
    </xf>
    <xf numFmtId="169" fontId="46" fillId="0" borderId="1" xfId="1" applyNumberFormat="1" applyFont="1" applyBorder="1" applyAlignment="1">
      <alignment horizontal="right" vertical="justify"/>
    </xf>
    <xf numFmtId="0" fontId="73" fillId="0" borderId="2" xfId="0" applyFont="1" applyBorder="1" applyAlignment="1">
      <alignment horizontal="left" vertical="justify"/>
    </xf>
    <xf numFmtId="0" fontId="73" fillId="0" borderId="14" xfId="0" applyFont="1" applyBorder="1" applyAlignment="1">
      <alignment horizontal="left" vertical="justify"/>
    </xf>
    <xf numFmtId="0" fontId="73" fillId="0" borderId="3" xfId="0" applyFont="1" applyBorder="1" applyAlignment="1">
      <alignment horizontal="left" vertical="justify"/>
    </xf>
    <xf numFmtId="169" fontId="73" fillId="0" borderId="1" xfId="0" applyNumberFormat="1" applyFont="1" applyBorder="1" applyAlignment="1">
      <alignment horizontal="right" vertical="justify"/>
    </xf>
    <xf numFmtId="169" fontId="73" fillId="0" borderId="1" xfId="1" applyNumberFormat="1" applyFont="1" applyBorder="1" applyAlignment="1">
      <alignment horizontal="right" vertical="justify"/>
    </xf>
    <xf numFmtId="0" fontId="46" fillId="0" borderId="2" xfId="0" applyFont="1" applyBorder="1" applyAlignment="1">
      <alignment horizontal="left" vertical="justify"/>
    </xf>
    <xf numFmtId="0" fontId="46" fillId="0" borderId="14" xfId="0" applyFont="1" applyBorder="1" applyAlignment="1">
      <alignment horizontal="left" vertical="justify"/>
    </xf>
    <xf numFmtId="0" fontId="46" fillId="0" borderId="3" xfId="0" applyFont="1" applyBorder="1" applyAlignment="1">
      <alignment horizontal="left" vertical="justify"/>
    </xf>
    <xf numFmtId="43" fontId="46" fillId="0" borderId="1" xfId="1" applyFont="1" applyBorder="1" applyAlignment="1">
      <alignment horizontal="right" vertical="justify"/>
    </xf>
    <xf numFmtId="0" fontId="73" fillId="0" borderId="0" xfId="0" applyFont="1" applyBorder="1" applyAlignment="1">
      <alignment horizontal="center" vertical="top"/>
    </xf>
    <xf numFmtId="43" fontId="31" fillId="0" borderId="0" xfId="1" applyFont="1" applyBorder="1" applyAlignment="1">
      <alignment horizontal="center" vertical="top"/>
    </xf>
    <xf numFmtId="0" fontId="30" fillId="0" borderId="0" xfId="0" applyFont="1" applyBorder="1" applyAlignment="1">
      <alignment horizontal="center" vertical="top"/>
    </xf>
    <xf numFmtId="0" fontId="80" fillId="0" borderId="0" xfId="0" applyFont="1" applyBorder="1" applyAlignment="1">
      <alignment horizontal="left" vertical="top" wrapText="1"/>
    </xf>
    <xf numFmtId="0" fontId="40" fillId="0" borderId="1" xfId="0" applyFont="1" applyBorder="1" applyAlignment="1">
      <alignment horizontal="right"/>
    </xf>
    <xf numFmtId="169" fontId="40" fillId="0" borderId="2" xfId="1" applyNumberFormat="1" applyFont="1" applyBorder="1" applyAlignment="1">
      <alignment horizontal="right"/>
    </xf>
    <xf numFmtId="169" fontId="40" fillId="0" borderId="14" xfId="1" applyNumberFormat="1" applyFont="1" applyBorder="1" applyAlignment="1">
      <alignment horizontal="right"/>
    </xf>
    <xf numFmtId="169" fontId="40" fillId="0" borderId="3" xfId="1" applyNumberFormat="1" applyFont="1" applyBorder="1" applyAlignment="1">
      <alignment horizontal="right"/>
    </xf>
    <xf numFmtId="49" fontId="41" fillId="0" borderId="2" xfId="1" applyNumberFormat="1" applyFont="1" applyBorder="1" applyAlignment="1">
      <alignment horizontal="right"/>
    </xf>
    <xf numFmtId="49" fontId="41" fillId="0" borderId="14" xfId="1" applyNumberFormat="1" applyFont="1" applyBorder="1" applyAlignment="1">
      <alignment horizontal="right"/>
    </xf>
    <xf numFmtId="49" fontId="41" fillId="0" borderId="3" xfId="1" applyNumberFormat="1" applyFont="1" applyBorder="1" applyAlignment="1">
      <alignment horizontal="right"/>
    </xf>
    <xf numFmtId="169" fontId="8" fillId="0" borderId="22" xfId="1" applyNumberFormat="1" applyFont="1" applyBorder="1" applyAlignment="1">
      <alignment horizontal="right" vertical="top" wrapText="1"/>
    </xf>
    <xf numFmtId="169" fontId="8" fillId="0" borderId="23" xfId="1" applyNumberFormat="1" applyFont="1" applyBorder="1" applyAlignment="1">
      <alignment horizontal="right" vertical="top" wrapText="1"/>
    </xf>
    <xf numFmtId="169" fontId="8" fillId="0" borderId="24" xfId="1" applyNumberFormat="1" applyFont="1" applyBorder="1" applyAlignment="1">
      <alignment horizontal="right" vertical="top" wrapText="1"/>
    </xf>
    <xf numFmtId="169" fontId="8" fillId="0" borderId="12" xfId="1" applyNumberFormat="1" applyFont="1" applyBorder="1" applyAlignment="1">
      <alignment horizontal="right" vertical="top" wrapText="1"/>
    </xf>
    <xf numFmtId="169" fontId="8" fillId="0" borderId="29" xfId="1" applyNumberFormat="1" applyFont="1" applyBorder="1" applyAlignment="1">
      <alignment horizontal="right" vertical="top" wrapText="1"/>
    </xf>
    <xf numFmtId="169" fontId="8" fillId="0" borderId="30" xfId="1" applyNumberFormat="1" applyFont="1" applyBorder="1" applyAlignment="1">
      <alignment horizontal="right" vertical="top" wrapText="1"/>
    </xf>
    <xf numFmtId="0" fontId="78" fillId="0" borderId="1" xfId="0" applyFont="1" applyFill="1" applyBorder="1" applyAlignment="1">
      <alignment horizontal="center" vertical="justify"/>
    </xf>
    <xf numFmtId="0" fontId="77" fillId="0" borderId="1" xfId="0" applyFont="1" applyFill="1" applyBorder="1" applyAlignment="1">
      <alignment horizontal="center" vertical="justify"/>
    </xf>
    <xf numFmtId="43" fontId="77" fillId="0" borderId="1" xfId="1" applyFont="1" applyFill="1" applyBorder="1" applyAlignment="1">
      <alignment horizontal="center" vertical="justify"/>
    </xf>
    <xf numFmtId="0" fontId="77" fillId="0" borderId="0" xfId="0" applyFont="1" applyFill="1" applyBorder="1" applyAlignment="1">
      <alignment horizontal="left" vertical="justify"/>
    </xf>
    <xf numFmtId="0" fontId="30" fillId="0" borderId="0" xfId="0" applyFont="1" applyAlignment="1">
      <alignment horizontal="left" vertical="center" wrapText="1"/>
    </xf>
    <xf numFmtId="0" fontId="41" fillId="0" borderId="1" xfId="0" applyFont="1" applyBorder="1" applyAlignment="1">
      <alignment horizontal="left"/>
    </xf>
    <xf numFmtId="0" fontId="8" fillId="0" borderId="1" xfId="0" applyFont="1" applyBorder="1" applyAlignment="1">
      <alignment horizontal="left" vertical="top" wrapText="1"/>
    </xf>
    <xf numFmtId="169" fontId="41" fillId="0" borderId="1" xfId="1" applyNumberFormat="1" applyFont="1" applyBorder="1" applyAlignment="1">
      <alignment horizontal="right"/>
    </xf>
    <xf numFmtId="0" fontId="34" fillId="3" borderId="0" xfId="4" applyFont="1" applyFill="1" applyAlignment="1">
      <alignment horizontal="center"/>
    </xf>
    <xf numFmtId="0" fontId="41" fillId="0" borderId="0" xfId="0" applyFont="1" applyAlignment="1">
      <alignment horizontal="left" vertical="center" wrapText="1"/>
    </xf>
    <xf numFmtId="0" fontId="77" fillId="0" borderId="0" xfId="0" applyFont="1" applyFill="1" applyAlignment="1">
      <alignment horizontal="left" vertical="top" wrapText="1"/>
    </xf>
    <xf numFmtId="0" fontId="73" fillId="0" borderId="0" xfId="0" applyFont="1" applyAlignment="1">
      <alignment horizontal="left" vertical="top" wrapText="1"/>
    </xf>
    <xf numFmtId="169" fontId="41" fillId="0" borderId="2" xfId="1" applyNumberFormat="1" applyFont="1" applyBorder="1" applyAlignment="1">
      <alignment horizontal="right"/>
    </xf>
    <xf numFmtId="169" fontId="41" fillId="0" borderId="14" xfId="1" applyNumberFormat="1" applyFont="1" applyBorder="1" applyAlignment="1">
      <alignment horizontal="right"/>
    </xf>
    <xf numFmtId="169" fontId="41" fillId="0" borderId="3" xfId="1" applyNumberFormat="1" applyFont="1" applyBorder="1" applyAlignment="1">
      <alignment horizontal="right"/>
    </xf>
    <xf numFmtId="0" fontId="46" fillId="0" borderId="1" xfId="0" applyFont="1" applyBorder="1" applyAlignment="1">
      <alignment horizontal="center" vertical="top" wrapText="1"/>
    </xf>
    <xf numFmtId="0" fontId="34" fillId="0" borderId="1" xfId="0" applyFont="1" applyBorder="1" applyAlignment="1">
      <alignment horizontal="center" vertical="top" wrapText="1"/>
    </xf>
    <xf numFmtId="0" fontId="40" fillId="0" borderId="1" xfId="0" applyFont="1" applyBorder="1" applyAlignment="1">
      <alignment horizontal="center"/>
    </xf>
    <xf numFmtId="173" fontId="41" fillId="0" borderId="2" xfId="0" applyNumberFormat="1" applyFont="1" applyBorder="1" applyAlignment="1">
      <alignment horizontal="right"/>
    </xf>
    <xf numFmtId="173" fontId="41" fillId="0" borderId="14" xfId="0" applyNumberFormat="1" applyFont="1" applyBorder="1" applyAlignment="1">
      <alignment horizontal="right"/>
    </xf>
    <xf numFmtId="173" fontId="41" fillId="0" borderId="3" xfId="0" applyNumberFormat="1" applyFont="1" applyBorder="1" applyAlignment="1">
      <alignment horizontal="right"/>
    </xf>
    <xf numFmtId="0" fontId="41" fillId="0" borderId="14" xfId="0" applyFont="1" applyBorder="1" applyAlignment="1">
      <alignment horizontal="right"/>
    </xf>
    <xf numFmtId="0" fontId="41" fillId="0" borderId="3" xfId="0" applyFont="1" applyBorder="1" applyAlignment="1">
      <alignment horizontal="right"/>
    </xf>
    <xf numFmtId="0" fontId="41" fillId="0" borderId="1" xfId="0" applyFont="1" applyBorder="1"/>
    <xf numFmtId="0" fontId="40" fillId="0" borderId="2" xfId="0" applyFont="1" applyBorder="1" applyAlignment="1">
      <alignment horizontal="right"/>
    </xf>
    <xf numFmtId="0" fontId="40" fillId="0" borderId="14" xfId="0" applyFont="1" applyBorder="1" applyAlignment="1">
      <alignment horizontal="right"/>
    </xf>
    <xf numFmtId="0" fontId="40" fillId="0" borderId="3" xfId="0" applyFont="1" applyBorder="1" applyAlignment="1">
      <alignment horizontal="right"/>
    </xf>
    <xf numFmtId="0" fontId="34" fillId="0" borderId="0" xfId="0" applyFont="1" applyAlignment="1">
      <alignment horizontal="center" vertical="center"/>
    </xf>
    <xf numFmtId="0" fontId="40" fillId="0" borderId="2" xfId="0" applyFont="1" applyBorder="1" applyAlignment="1">
      <alignment horizontal="center"/>
    </xf>
    <xf numFmtId="0" fontId="40" fillId="0" borderId="14" xfId="0" applyFont="1" applyBorder="1" applyAlignment="1">
      <alignment horizontal="center"/>
    </xf>
    <xf numFmtId="0" fontId="40" fillId="0" borderId="3" xfId="0" applyFont="1" applyBorder="1" applyAlignment="1">
      <alignment horizontal="center"/>
    </xf>
    <xf numFmtId="0" fontId="8" fillId="0" borderId="1" xfId="0" applyFont="1" applyBorder="1" applyAlignment="1">
      <alignment horizontal="left" vertical="top" wrapText="1" indent="1"/>
    </xf>
    <xf numFmtId="0" fontId="8" fillId="0" borderId="1" xfId="0" applyFont="1" applyBorder="1" applyAlignment="1">
      <alignment horizontal="right" vertical="top" wrapText="1"/>
    </xf>
    <xf numFmtId="0" fontId="34" fillId="0" borderId="1" xfId="0" applyFont="1" applyBorder="1" applyAlignment="1">
      <alignment horizontal="left" vertical="top" wrapText="1"/>
    </xf>
    <xf numFmtId="0" fontId="77" fillId="0" borderId="0" xfId="0" applyFont="1" applyFill="1" applyAlignment="1">
      <alignment horizontal="left" vertical="justify" wrapText="1"/>
    </xf>
    <xf numFmtId="0" fontId="46" fillId="0" borderId="0" xfId="0" applyFont="1" applyAlignment="1">
      <alignment horizontal="left" vertical="justify"/>
    </xf>
    <xf numFmtId="0" fontId="8" fillId="0" borderId="1" xfId="0" applyFont="1" applyBorder="1" applyAlignment="1">
      <alignment horizontal="right" vertical="center" wrapText="1"/>
    </xf>
    <xf numFmtId="0" fontId="79" fillId="0" borderId="1" xfId="0" applyFont="1" applyBorder="1" applyAlignment="1">
      <alignment horizontal="left" vertical="top" wrapText="1"/>
    </xf>
    <xf numFmtId="169" fontId="8" fillId="0" borderId="1" xfId="1" applyNumberFormat="1" applyFont="1" applyBorder="1" applyAlignment="1">
      <alignment horizontal="right" vertical="top" wrapText="1"/>
    </xf>
    <xf numFmtId="0" fontId="46" fillId="0" borderId="2" xfId="0" applyFont="1" applyBorder="1" applyAlignment="1">
      <alignment horizontal="right" vertical="top" wrapText="1"/>
    </xf>
    <xf numFmtId="0" fontId="46" fillId="0" borderId="14" xfId="0" applyFont="1" applyBorder="1" applyAlignment="1">
      <alignment horizontal="right" vertical="top" wrapText="1"/>
    </xf>
    <xf numFmtId="0" fontId="46" fillId="0" borderId="3" xfId="0" applyFont="1" applyBorder="1" applyAlignment="1">
      <alignment horizontal="right" vertical="top" wrapText="1"/>
    </xf>
    <xf numFmtId="0" fontId="40" fillId="0" borderId="2" xfId="11" applyNumberFormat="1" applyFont="1" applyBorder="1" applyAlignment="1">
      <alignment horizontal="right"/>
    </xf>
    <xf numFmtId="0" fontId="40" fillId="0" borderId="14" xfId="11" applyNumberFormat="1" applyFont="1" applyBorder="1" applyAlignment="1">
      <alignment horizontal="right"/>
    </xf>
    <xf numFmtId="0" fontId="40" fillId="0" borderId="3" xfId="11" applyNumberFormat="1" applyFont="1" applyBorder="1" applyAlignment="1">
      <alignment horizontal="right"/>
    </xf>
    <xf numFmtId="0" fontId="34" fillId="0" borderId="2" xfId="0" applyFont="1" applyBorder="1" applyAlignment="1">
      <alignment horizontal="center" vertical="top" wrapText="1"/>
    </xf>
    <xf numFmtId="0" fontId="34" fillId="0" borderId="14" xfId="0" applyFont="1" applyBorder="1" applyAlignment="1">
      <alignment horizontal="center" vertical="top" wrapText="1"/>
    </xf>
    <xf numFmtId="0" fontId="34" fillId="0" borderId="3" xfId="0" applyFont="1" applyBorder="1" applyAlignment="1">
      <alignment horizontal="center" vertical="top" wrapText="1"/>
    </xf>
    <xf numFmtId="0" fontId="34" fillId="0" borderId="50" xfId="0" applyFont="1" applyBorder="1" applyAlignment="1">
      <alignment horizontal="center"/>
    </xf>
    <xf numFmtId="169" fontId="34" fillId="0" borderId="1" xfId="1" applyNumberFormat="1" applyFont="1" applyBorder="1" applyAlignment="1">
      <alignment horizontal="right" vertical="top" wrapText="1"/>
    </xf>
    <xf numFmtId="0" fontId="73" fillId="0" borderId="2" xfId="0" applyFont="1" applyBorder="1" applyAlignment="1">
      <alignment horizontal="left" vertical="top" wrapText="1" indent="1"/>
    </xf>
    <xf numFmtId="0" fontId="73" fillId="0" borderId="14" xfId="0" applyFont="1" applyBorder="1" applyAlignment="1">
      <alignment horizontal="left" vertical="top" wrapText="1" indent="1"/>
    </xf>
    <xf numFmtId="0" fontId="73" fillId="0" borderId="3" xfId="0" applyFont="1" applyBorder="1" applyAlignment="1">
      <alignment horizontal="left" vertical="top" wrapText="1" indent="1"/>
    </xf>
    <xf numFmtId="0" fontId="8" fillId="0" borderId="2" xfId="0" applyFont="1" applyBorder="1" applyAlignment="1">
      <alignment horizontal="right" vertical="center" wrapText="1"/>
    </xf>
    <xf numFmtId="0" fontId="8" fillId="0" borderId="14" xfId="0" applyFont="1" applyBorder="1" applyAlignment="1">
      <alignment horizontal="right" vertical="center" wrapText="1"/>
    </xf>
    <xf numFmtId="0" fontId="8" fillId="0" borderId="3" xfId="0" applyFont="1" applyBorder="1" applyAlignment="1">
      <alignment horizontal="right" vertical="center" wrapText="1"/>
    </xf>
    <xf numFmtId="0" fontId="46" fillId="0" borderId="2" xfId="0" applyFont="1" applyBorder="1" applyAlignment="1">
      <alignment horizontal="left" vertical="top" wrapText="1"/>
    </xf>
    <xf numFmtId="0" fontId="46" fillId="0" borderId="14" xfId="0" applyFont="1" applyBorder="1" applyAlignment="1">
      <alignment horizontal="left" vertical="top" wrapText="1"/>
    </xf>
    <xf numFmtId="0" fontId="46" fillId="0" borderId="3" xfId="0" applyFont="1" applyBorder="1" applyAlignment="1">
      <alignment horizontal="left" vertical="top" wrapText="1"/>
    </xf>
    <xf numFmtId="169" fontId="8" fillId="0" borderId="2" xfId="1" applyNumberFormat="1" applyFont="1" applyBorder="1" applyAlignment="1">
      <alignment horizontal="right" vertical="center" wrapText="1"/>
    </xf>
    <xf numFmtId="169" fontId="8" fillId="0" borderId="14" xfId="1" applyNumberFormat="1" applyFont="1" applyBorder="1" applyAlignment="1">
      <alignment horizontal="right" vertical="center" wrapText="1"/>
    </xf>
    <xf numFmtId="169" fontId="8" fillId="0" borderId="3" xfId="1" applyNumberFormat="1" applyFont="1" applyBorder="1" applyAlignment="1">
      <alignment horizontal="right" vertical="center" wrapText="1"/>
    </xf>
    <xf numFmtId="0" fontId="34" fillId="0" borderId="2" xfId="0" applyFont="1" applyBorder="1" applyAlignment="1">
      <alignment horizontal="left" vertical="top" wrapText="1"/>
    </xf>
    <xf numFmtId="0" fontId="34" fillId="0" borderId="14" xfId="0" applyFont="1" applyBorder="1" applyAlignment="1">
      <alignment horizontal="left" vertical="top" wrapText="1"/>
    </xf>
    <xf numFmtId="0" fontId="34" fillId="0" borderId="3" xfId="0" applyFont="1" applyBorder="1" applyAlignment="1">
      <alignment horizontal="left" vertical="top" wrapText="1"/>
    </xf>
    <xf numFmtId="0" fontId="34" fillId="0" borderId="1" xfId="0" applyFont="1" applyBorder="1" applyAlignment="1">
      <alignment horizontal="right" vertical="top" wrapText="1"/>
    </xf>
    <xf numFmtId="0" fontId="73" fillId="0" borderId="1" xfId="0" applyFont="1" applyBorder="1" applyAlignment="1">
      <alignment horizontal="right" vertical="top" wrapText="1"/>
    </xf>
    <xf numFmtId="0" fontId="8" fillId="0" borderId="22" xfId="0" applyFont="1" applyBorder="1" applyAlignment="1">
      <alignment horizontal="left" vertical="top" wrapText="1"/>
    </xf>
    <xf numFmtId="0" fontId="8" fillId="0" borderId="23" xfId="0" applyFont="1" applyBorder="1" applyAlignment="1">
      <alignment horizontal="left" vertical="top" wrapText="1"/>
    </xf>
    <xf numFmtId="0" fontId="8" fillId="0" borderId="24" xfId="0" applyFont="1" applyBorder="1" applyAlignment="1">
      <alignment horizontal="left" vertical="top" wrapText="1"/>
    </xf>
    <xf numFmtId="0" fontId="34" fillId="0" borderId="2" xfId="0" applyFont="1" applyBorder="1" applyAlignment="1">
      <alignment horizontal="right" vertical="top" wrapText="1"/>
    </xf>
    <xf numFmtId="0" fontId="34" fillId="0" borderId="14" xfId="0" applyFont="1" applyBorder="1" applyAlignment="1">
      <alignment horizontal="right" vertical="top" wrapText="1"/>
    </xf>
    <xf numFmtId="0" fontId="34" fillId="0" borderId="3" xfId="0" applyFont="1" applyBorder="1" applyAlignment="1">
      <alignment horizontal="right" vertical="top" wrapText="1"/>
    </xf>
    <xf numFmtId="0" fontId="77" fillId="0" borderId="0" xfId="0" applyFont="1" applyFill="1" applyAlignment="1">
      <alignment horizontal="left" vertical="justify"/>
    </xf>
    <xf numFmtId="0" fontId="46" fillId="0" borderId="2" xfId="0" applyFont="1" applyBorder="1" applyAlignment="1">
      <alignment horizontal="center" vertical="top" wrapText="1"/>
    </xf>
    <xf numFmtId="0" fontId="46" fillId="0" borderId="14" xfId="0" applyFont="1" applyBorder="1" applyAlignment="1">
      <alignment horizontal="center" vertical="top" wrapText="1"/>
    </xf>
    <xf numFmtId="0" fontId="46" fillId="0" borderId="3" xfId="0" applyFont="1" applyBorder="1" applyAlignment="1">
      <alignment horizontal="center" vertical="top" wrapText="1"/>
    </xf>
    <xf numFmtId="0" fontId="76" fillId="0" borderId="0" xfId="0" applyFont="1" applyFill="1" applyAlignment="1">
      <alignment horizontal="justify" vertical="justify" wrapText="1"/>
    </xf>
    <xf numFmtId="0" fontId="40" fillId="0" borderId="2" xfId="4" applyFont="1" applyBorder="1" applyAlignment="1">
      <alignment horizontal="right"/>
    </xf>
    <xf numFmtId="0" fontId="40" fillId="0" borderId="14" xfId="4" applyFont="1" applyBorder="1" applyAlignment="1">
      <alignment horizontal="right"/>
    </xf>
    <xf numFmtId="0" fontId="40" fillId="0" borderId="3" xfId="4" applyFont="1" applyBorder="1" applyAlignment="1">
      <alignment horizontal="right"/>
    </xf>
    <xf numFmtId="169" fontId="40" fillId="0" borderId="2" xfId="1" applyNumberFormat="1" applyFont="1" applyFill="1" applyBorder="1" applyAlignment="1">
      <alignment horizontal="right"/>
    </xf>
    <xf numFmtId="169" fontId="40" fillId="0" borderId="14" xfId="1" applyNumberFormat="1" applyFont="1" applyFill="1" applyBorder="1" applyAlignment="1">
      <alignment horizontal="right"/>
    </xf>
    <xf numFmtId="169" fontId="40" fillId="0" borderId="3" xfId="1" applyNumberFormat="1" applyFont="1" applyFill="1" applyBorder="1" applyAlignment="1">
      <alignment horizontal="right"/>
    </xf>
    <xf numFmtId="0" fontId="40" fillId="0" borderId="2" xfId="4" applyFont="1" applyBorder="1" applyAlignment="1">
      <alignment horizontal="center"/>
    </xf>
    <xf numFmtId="0" fontId="40" fillId="0" borderId="14" xfId="4" applyFont="1" applyBorder="1" applyAlignment="1">
      <alignment horizontal="center"/>
    </xf>
    <xf numFmtId="0" fontId="40" fillId="0" borderId="3" xfId="4" applyFont="1" applyBorder="1" applyAlignment="1">
      <alignment horizontal="center"/>
    </xf>
    <xf numFmtId="0" fontId="40" fillId="0" borderId="1" xfId="4" applyFont="1" applyBorder="1" applyAlignment="1">
      <alignment horizontal="center"/>
    </xf>
    <xf numFmtId="0" fontId="41" fillId="0" borderId="2" xfId="4" applyFont="1" applyBorder="1" applyAlignment="1">
      <alignment horizontal="left"/>
    </xf>
    <xf numFmtId="0" fontId="41" fillId="0" borderId="14" xfId="4" applyFont="1" applyBorder="1" applyAlignment="1">
      <alignment horizontal="left"/>
    </xf>
    <xf numFmtId="0" fontId="41" fillId="0" borderId="3" xfId="4" applyFont="1" applyBorder="1" applyAlignment="1">
      <alignment horizontal="left"/>
    </xf>
    <xf numFmtId="173" fontId="41" fillId="0" borderId="1" xfId="0" applyNumberFormat="1" applyFont="1" applyBorder="1"/>
    <xf numFmtId="0" fontId="41" fillId="0" borderId="0" xfId="0" applyFont="1" applyAlignment="1">
      <alignment horizontal="justify" vertical="justify" wrapText="1"/>
    </xf>
    <xf numFmtId="0" fontId="73" fillId="0" borderId="0" xfId="0" applyFont="1" applyFill="1" applyAlignment="1">
      <alignment horizontal="justify" vertical="justify" wrapText="1"/>
    </xf>
    <xf numFmtId="169" fontId="41" fillId="0" borderId="1" xfId="1" applyNumberFormat="1" applyFont="1" applyBorder="1"/>
    <xf numFmtId="0" fontId="40" fillId="0" borderId="14" xfId="0" applyFont="1" applyBorder="1" applyAlignment="1">
      <alignment horizontal="left"/>
    </xf>
    <xf numFmtId="0" fontId="40" fillId="0" borderId="3" xfId="0" applyFont="1" applyBorder="1" applyAlignment="1">
      <alignment horizontal="left"/>
    </xf>
    <xf numFmtId="0" fontId="77" fillId="0" borderId="0" xfId="0" applyFont="1" applyFill="1" applyAlignment="1">
      <alignment horizontal="justify" vertical="justify" wrapText="1"/>
    </xf>
    <xf numFmtId="0" fontId="41" fillId="0" borderId="2" xfId="0" applyFont="1" applyBorder="1" applyAlignment="1">
      <alignment horizontal="center"/>
    </xf>
    <xf numFmtId="0" fontId="41" fillId="0" borderId="14" xfId="0" applyFont="1" applyBorder="1" applyAlignment="1">
      <alignment horizontal="center"/>
    </xf>
    <xf numFmtId="0" fontId="41" fillId="0" borderId="3" xfId="0" applyFont="1" applyBorder="1" applyAlignment="1">
      <alignment horizontal="center"/>
    </xf>
    <xf numFmtId="0" fontId="41" fillId="0" borderId="1" xfId="0" applyFont="1" applyBorder="1" applyAlignment="1">
      <alignment horizontal="center"/>
    </xf>
    <xf numFmtId="3" fontId="41" fillId="0" borderId="1" xfId="0" applyNumberFormat="1" applyFont="1" applyBorder="1" applyAlignment="1">
      <alignment horizontal="center"/>
    </xf>
    <xf numFmtId="0" fontId="41" fillId="0" borderId="2" xfId="0" applyFont="1" applyBorder="1" applyAlignment="1">
      <alignment horizontal="right"/>
    </xf>
    <xf numFmtId="0" fontId="41" fillId="0" borderId="0" xfId="0" applyFont="1" applyAlignment="1">
      <alignment wrapText="1"/>
    </xf>
    <xf numFmtId="0" fontId="41" fillId="0" borderId="2" xfId="0" applyFont="1" applyBorder="1"/>
    <xf numFmtId="0" fontId="41" fillId="0" borderId="14" xfId="0" applyFont="1" applyBorder="1"/>
    <xf numFmtId="0" fontId="41" fillId="0" borderId="3" xfId="0" applyFont="1" applyBorder="1"/>
    <xf numFmtId="174" fontId="41" fillId="0" borderId="1" xfId="0" applyNumberFormat="1" applyFont="1" applyBorder="1" applyAlignment="1"/>
    <xf numFmtId="0" fontId="41" fillId="0" borderId="2" xfId="2" applyNumberFormat="1" applyFont="1" applyFill="1" applyBorder="1" applyAlignment="1"/>
    <xf numFmtId="0" fontId="41" fillId="0" borderId="14" xfId="2" applyNumberFormat="1" applyFont="1" applyFill="1" applyBorder="1" applyAlignment="1"/>
    <xf numFmtId="0" fontId="41" fillId="0" borderId="3" xfId="2" applyNumberFormat="1" applyFont="1" applyFill="1" applyBorder="1" applyAlignment="1"/>
    <xf numFmtId="0" fontId="40" fillId="0" borderId="2" xfId="11" applyNumberFormat="1" applyFont="1" applyFill="1" applyBorder="1" applyAlignment="1">
      <alignment horizontal="right"/>
    </xf>
    <xf numFmtId="0" fontId="40" fillId="0" borderId="14" xfId="11" applyNumberFormat="1" applyFont="1" applyFill="1" applyBorder="1" applyAlignment="1">
      <alignment horizontal="right"/>
    </xf>
    <xf numFmtId="0" fontId="40" fillId="0" borderId="3" xfId="11" applyNumberFormat="1" applyFont="1" applyFill="1" applyBorder="1" applyAlignment="1">
      <alignment horizontal="right"/>
    </xf>
    <xf numFmtId="169" fontId="41" fillId="0" borderId="2" xfId="1" applyNumberFormat="1" applyFont="1" applyFill="1" applyBorder="1" applyAlignment="1">
      <alignment horizontal="right"/>
    </xf>
    <xf numFmtId="169" fontId="41" fillId="0" borderId="14" xfId="1" applyNumberFormat="1" applyFont="1" applyFill="1" applyBorder="1" applyAlignment="1">
      <alignment horizontal="right"/>
    </xf>
    <xf numFmtId="169" fontId="41" fillId="0" borderId="3" xfId="1" applyNumberFormat="1" applyFont="1" applyFill="1" applyBorder="1" applyAlignment="1">
      <alignment horizontal="right"/>
    </xf>
    <xf numFmtId="0" fontId="41" fillId="0" borderId="2" xfId="2" applyNumberFormat="1" applyFont="1" applyFill="1" applyBorder="1" applyAlignment="1">
      <alignment horizontal="center"/>
    </xf>
    <xf numFmtId="0" fontId="41" fillId="0" borderId="3" xfId="2" applyNumberFormat="1" applyFont="1" applyFill="1" applyBorder="1" applyAlignment="1">
      <alignment horizontal="center"/>
    </xf>
    <xf numFmtId="0" fontId="41" fillId="0" borderId="22" xfId="0" applyFont="1" applyBorder="1" applyAlignment="1">
      <alignment horizontal="left"/>
    </xf>
    <xf numFmtId="0" fontId="41" fillId="0" borderId="23" xfId="0" applyFont="1" applyBorder="1" applyAlignment="1">
      <alignment horizontal="left"/>
    </xf>
    <xf numFmtId="0" fontId="41" fillId="0" borderId="24" xfId="0" applyFont="1" applyBorder="1" applyAlignment="1">
      <alignment horizontal="left"/>
    </xf>
    <xf numFmtId="0" fontId="8" fillId="0" borderId="0" xfId="0" applyFont="1" applyFill="1" applyAlignment="1">
      <alignment horizontal="left" vertical="justify" wrapText="1"/>
    </xf>
    <xf numFmtId="169" fontId="40" fillId="0" borderId="1" xfId="1" applyNumberFormat="1" applyFont="1" applyFill="1" applyBorder="1" applyAlignment="1">
      <alignment horizontal="right"/>
    </xf>
    <xf numFmtId="174" fontId="41" fillId="0" borderId="1" xfId="0" applyNumberFormat="1" applyFont="1" applyBorder="1" applyAlignment="1">
      <alignment horizontal="right"/>
    </xf>
    <xf numFmtId="43" fontId="40" fillId="0" borderId="2" xfId="1" applyFont="1" applyFill="1" applyBorder="1" applyAlignment="1">
      <alignment horizontal="right"/>
    </xf>
    <xf numFmtId="43" fontId="40" fillId="0" borderId="14" xfId="1" applyFont="1" applyFill="1" applyBorder="1" applyAlignment="1">
      <alignment horizontal="right"/>
    </xf>
    <xf numFmtId="43" fontId="40" fillId="0" borderId="3" xfId="1" applyFont="1" applyFill="1" applyBorder="1" applyAlignment="1">
      <alignment horizontal="right"/>
    </xf>
    <xf numFmtId="0" fontId="41" fillId="0" borderId="2" xfId="0" applyFont="1" applyBorder="1" applyAlignment="1">
      <alignment horizontal="left" wrapText="1"/>
    </xf>
    <xf numFmtId="0" fontId="41" fillId="0" borderId="14" xfId="0" applyFont="1" applyBorder="1" applyAlignment="1">
      <alignment horizontal="left" wrapText="1"/>
    </xf>
    <xf numFmtId="0" fontId="41" fillId="0" borderId="3" xfId="0" applyFont="1" applyBorder="1" applyAlignment="1">
      <alignment horizontal="left" wrapText="1"/>
    </xf>
    <xf numFmtId="0" fontId="41" fillId="0" borderId="14" xfId="2" applyNumberFormat="1" applyFont="1" applyFill="1" applyBorder="1" applyAlignment="1">
      <alignment horizontal="center"/>
    </xf>
    <xf numFmtId="0" fontId="34" fillId="0" borderId="0" xfId="0" applyFont="1" applyAlignment="1">
      <alignment horizontal="left" vertical="top" wrapText="1"/>
    </xf>
    <xf numFmtId="0" fontId="5" fillId="0" borderId="1" xfId="0" applyFont="1" applyBorder="1"/>
    <xf numFmtId="0" fontId="73" fillId="0" borderId="0" xfId="0" applyFont="1" applyFill="1" applyAlignment="1">
      <alignment horizontal="left" vertical="top" wrapText="1"/>
    </xf>
    <xf numFmtId="0" fontId="78" fillId="0" borderId="0" xfId="0" applyFont="1" applyFill="1" applyAlignment="1">
      <alignment horizontal="left" vertical="top" wrapText="1"/>
    </xf>
    <xf numFmtId="0" fontId="78" fillId="0" borderId="1" xfId="0" applyFont="1" applyFill="1" applyBorder="1" applyAlignment="1">
      <alignment horizontal="center" vertical="top" wrapText="1"/>
    </xf>
    <xf numFmtId="0" fontId="78" fillId="0" borderId="1" xfId="0" applyFont="1" applyFill="1" applyBorder="1" applyAlignment="1">
      <alignment horizontal="left" vertical="top" wrapText="1"/>
    </xf>
    <xf numFmtId="43" fontId="73" fillId="0" borderId="1" xfId="1" applyFont="1" applyFill="1" applyBorder="1" applyAlignment="1">
      <alignment horizontal="center" vertical="top" wrapText="1"/>
    </xf>
    <xf numFmtId="43" fontId="46" fillId="0" borderId="1" xfId="1" applyFont="1" applyFill="1" applyBorder="1" applyAlignment="1">
      <alignment horizontal="center" vertical="top" wrapText="1"/>
    </xf>
    <xf numFmtId="0" fontId="46" fillId="0" borderId="0" xfId="0" applyFont="1" applyAlignment="1">
      <alignment horizontal="left" vertical="top" wrapText="1"/>
    </xf>
    <xf numFmtId="0" fontId="76" fillId="0" borderId="0" xfId="0" applyFont="1" applyFill="1" applyAlignment="1">
      <alignment horizontal="left" vertical="top" wrapText="1"/>
    </xf>
    <xf numFmtId="0" fontId="76" fillId="0" borderId="0" xfId="0" applyFont="1" applyFill="1" applyAlignment="1">
      <alignment horizontal="left" vertical="justify" wrapText="1"/>
    </xf>
    <xf numFmtId="0" fontId="76" fillId="0" borderId="0" xfId="0" applyFont="1" applyFill="1" applyAlignment="1">
      <alignment horizontal="left" vertical="justify"/>
    </xf>
    <xf numFmtId="0" fontId="46" fillId="0" borderId="0" xfId="0" applyFont="1" applyAlignment="1">
      <alignment horizontal="center"/>
    </xf>
    <xf numFmtId="0" fontId="46" fillId="0" borderId="0" xfId="0" applyFont="1" applyFill="1" applyAlignment="1">
      <alignment horizontal="left" vertical="justify" wrapText="1"/>
    </xf>
    <xf numFmtId="0" fontId="76" fillId="0" borderId="0" xfId="0" applyFont="1" applyFill="1" applyAlignment="1">
      <alignment horizontal="left" vertical="center" wrapText="1"/>
    </xf>
    <xf numFmtId="0" fontId="78" fillId="0" borderId="0" xfId="0" applyFont="1" applyFill="1" applyAlignment="1">
      <alignment horizontal="left" vertical="justify"/>
    </xf>
    <xf numFmtId="0" fontId="78" fillId="0" borderId="0" xfId="0" applyFont="1" applyFill="1" applyAlignment="1">
      <alignment horizontal="left" vertical="justify" wrapText="1"/>
    </xf>
    <xf numFmtId="43" fontId="41" fillId="0" borderId="1" xfId="1" applyFont="1" applyBorder="1" applyAlignment="1">
      <alignment horizontal="right"/>
    </xf>
    <xf numFmtId="0" fontId="46" fillId="0" borderId="0" xfId="0" applyFont="1" applyFill="1" applyAlignment="1">
      <alignment horizontal="left" vertical="top" wrapText="1"/>
    </xf>
    <xf numFmtId="0" fontId="78" fillId="7" borderId="1" xfId="0" applyFont="1" applyFill="1" applyBorder="1" applyAlignment="1">
      <alignment horizontal="center" vertical="top" wrapText="1"/>
    </xf>
    <xf numFmtId="49" fontId="78" fillId="0" borderId="1" xfId="0" applyNumberFormat="1" applyFont="1" applyFill="1" applyBorder="1" applyAlignment="1">
      <alignment horizontal="center" vertical="top" wrapText="1"/>
    </xf>
    <xf numFmtId="0" fontId="52" fillId="0" borderId="1" xfId="0" applyFont="1" applyBorder="1" applyAlignment="1">
      <alignment horizontal="center"/>
    </xf>
    <xf numFmtId="0" fontId="52" fillId="0" borderId="23" xfId="0" applyFont="1" applyBorder="1" applyAlignment="1">
      <alignment horizontal="center"/>
    </xf>
    <xf numFmtId="0" fontId="11" fillId="2" borderId="0" xfId="0" applyFont="1" applyFill="1" applyAlignment="1">
      <alignment horizontal="left" vertical="top" wrapText="1"/>
    </xf>
    <xf numFmtId="0" fontId="7" fillId="2" borderId="0" xfId="4" applyFont="1" applyFill="1" applyAlignment="1">
      <alignment horizontal="center"/>
    </xf>
    <xf numFmtId="0" fontId="11" fillId="3" borderId="0" xfId="0" applyFont="1" applyFill="1" applyAlignment="1">
      <alignment horizontal="left" vertical="top"/>
    </xf>
    <xf numFmtId="0" fontId="11" fillId="2" borderId="0" xfId="0" applyFont="1" applyFill="1" applyAlignment="1">
      <alignment horizontal="center" vertical="top"/>
    </xf>
    <xf numFmtId="0" fontId="11" fillId="2" borderId="23" xfId="0" applyFont="1" applyFill="1" applyBorder="1" applyAlignment="1">
      <alignment horizontal="center" vertical="top"/>
    </xf>
    <xf numFmtId="0" fontId="11" fillId="3" borderId="23" xfId="0" applyFont="1" applyFill="1" applyBorder="1" applyAlignment="1" applyProtection="1">
      <alignment horizontal="center"/>
      <protection locked="0"/>
    </xf>
    <xf numFmtId="0" fontId="67" fillId="0" borderId="23" xfId="0" applyFont="1" applyBorder="1" applyAlignment="1">
      <alignment horizontal="center"/>
    </xf>
    <xf numFmtId="0" fontId="13" fillId="3" borderId="23" xfId="0" applyFont="1" applyFill="1" applyBorder="1" applyAlignment="1" applyProtection="1">
      <alignment horizontal="center"/>
      <protection locked="0"/>
    </xf>
    <xf numFmtId="0" fontId="0" fillId="0" borderId="23" xfId="0" applyBorder="1" applyAlignment="1">
      <alignment horizontal="center"/>
    </xf>
    <xf numFmtId="0" fontId="7" fillId="0" borderId="2" xfId="0" applyFont="1" applyBorder="1" applyAlignment="1">
      <alignment horizontal="left" vertical="center" wrapText="1"/>
    </xf>
    <xf numFmtId="0" fontId="7" fillId="0" borderId="14" xfId="0" applyFont="1" applyBorder="1" applyAlignment="1">
      <alignment horizontal="left" vertical="center" wrapText="1"/>
    </xf>
    <xf numFmtId="37" fontId="7" fillId="12" borderId="22" xfId="1" applyNumberFormat="1" applyFont="1" applyFill="1" applyBorder="1" applyAlignment="1" applyProtection="1">
      <alignment horizontal="center" vertical="center" wrapText="1"/>
    </xf>
    <xf numFmtId="37" fontId="7" fillId="12" borderId="26" xfId="1" applyNumberFormat="1" applyFont="1" applyFill="1" applyBorder="1" applyAlignment="1" applyProtection="1">
      <alignment horizontal="center" vertical="center"/>
    </xf>
    <xf numFmtId="37" fontId="7" fillId="12" borderId="12" xfId="1" applyNumberFormat="1" applyFont="1" applyFill="1" applyBorder="1" applyAlignment="1" applyProtection="1">
      <alignment horizontal="center" vertical="center"/>
    </xf>
    <xf numFmtId="37" fontId="7" fillId="12" borderId="2" xfId="1" applyNumberFormat="1" applyFont="1" applyFill="1" applyBorder="1" applyAlignment="1" applyProtection="1">
      <alignment horizontal="center" vertical="center"/>
    </xf>
    <xf numFmtId="37" fontId="7" fillId="12" borderId="14" xfId="1" applyNumberFormat="1" applyFont="1" applyFill="1" applyBorder="1" applyAlignment="1" applyProtection="1">
      <alignment horizontal="center" vertical="center"/>
    </xf>
    <xf numFmtId="37" fontId="7" fillId="12" borderId="3" xfId="1" applyNumberFormat="1" applyFont="1" applyFill="1" applyBorder="1" applyAlignment="1" applyProtection="1">
      <alignment horizontal="center" vertical="center"/>
    </xf>
    <xf numFmtId="37" fontId="7" fillId="12" borderId="1" xfId="1" applyNumberFormat="1" applyFont="1" applyFill="1" applyBorder="1" applyAlignment="1" applyProtection="1">
      <alignment horizontal="center" vertical="center" wrapText="1"/>
    </xf>
    <xf numFmtId="0" fontId="7" fillId="0" borderId="3" xfId="0" applyFont="1" applyBorder="1" applyAlignment="1">
      <alignment horizontal="left" vertical="center" wrapText="1"/>
    </xf>
    <xf numFmtId="37" fontId="34" fillId="2" borderId="0" xfId="1" applyNumberFormat="1" applyFont="1" applyFill="1" applyBorder="1" applyAlignment="1" applyProtection="1">
      <alignment horizontal="center"/>
      <protection locked="0"/>
    </xf>
    <xf numFmtId="37" fontId="34" fillId="2" borderId="0" xfId="1" applyNumberFormat="1" applyFont="1" applyFill="1" applyBorder="1" applyAlignment="1" applyProtection="1">
      <alignment horizontal="center"/>
    </xf>
    <xf numFmtId="37" fontId="7" fillId="12" borderId="25" xfId="1" applyNumberFormat="1" applyFont="1" applyFill="1" applyBorder="1" applyAlignment="1" applyProtection="1">
      <alignment horizontal="center" vertical="center" wrapText="1"/>
    </xf>
    <xf numFmtId="37" fontId="7" fillId="12" borderId="49" xfId="1" applyNumberFormat="1" applyFont="1" applyFill="1" applyBorder="1" applyAlignment="1" applyProtection="1">
      <alignment horizontal="center" vertical="center"/>
    </xf>
    <xf numFmtId="37" fontId="7" fillId="12" borderId="50" xfId="1" applyNumberFormat="1" applyFont="1" applyFill="1" applyBorder="1" applyAlignment="1" applyProtection="1">
      <alignment horizontal="center" vertical="center"/>
    </xf>
    <xf numFmtId="0" fontId="33" fillId="0" borderId="0" xfId="0" applyFont="1" applyAlignment="1">
      <alignment horizontal="center" vertical="top" wrapText="1"/>
    </xf>
    <xf numFmtId="0" fontId="5" fillId="0" borderId="0" xfId="0" applyFont="1" applyAlignment="1">
      <alignment horizontal="center"/>
    </xf>
    <xf numFmtId="0" fontId="5" fillId="0" borderId="23" xfId="0" applyFont="1" applyBorder="1" applyAlignment="1">
      <alignment horizontal="center"/>
    </xf>
    <xf numFmtId="37" fontId="7" fillId="12" borderId="25" xfId="5" applyNumberFormat="1" applyFont="1" applyFill="1" applyBorder="1" applyAlignment="1" applyProtection="1">
      <alignment horizontal="center" vertical="center" wrapText="1"/>
    </xf>
    <xf numFmtId="37" fontId="7" fillId="12" borderId="49" xfId="5" applyNumberFormat="1" applyFont="1" applyFill="1" applyBorder="1" applyAlignment="1" applyProtection="1">
      <alignment horizontal="center" vertical="center" wrapText="1"/>
    </xf>
    <xf numFmtId="37" fontId="7" fillId="12" borderId="50" xfId="5" applyNumberFormat="1" applyFont="1" applyFill="1" applyBorder="1" applyAlignment="1" applyProtection="1">
      <alignment horizontal="center" vertical="center" wrapText="1"/>
    </xf>
    <xf numFmtId="37" fontId="7" fillId="12" borderId="2" xfId="5" applyNumberFormat="1" applyFont="1" applyFill="1" applyBorder="1" applyAlignment="1" applyProtection="1">
      <alignment horizontal="center"/>
    </xf>
    <xf numFmtId="37" fontId="7" fillId="12" borderId="14" xfId="5" applyNumberFormat="1" applyFont="1" applyFill="1" applyBorder="1" applyAlignment="1" applyProtection="1">
      <alignment horizontal="center"/>
    </xf>
    <xf numFmtId="37" fontId="7" fillId="12" borderId="3" xfId="5" applyNumberFormat="1" applyFont="1" applyFill="1" applyBorder="1" applyAlignment="1" applyProtection="1">
      <alignment horizontal="center"/>
    </xf>
    <xf numFmtId="37" fontId="7" fillId="12" borderId="1" xfId="5" applyNumberFormat="1" applyFont="1" applyFill="1" applyBorder="1" applyAlignment="1" applyProtection="1">
      <alignment horizontal="center" vertical="center" wrapText="1"/>
    </xf>
    <xf numFmtId="37" fontId="34" fillId="2" borderId="0" xfId="8" applyNumberFormat="1" applyFont="1" applyFill="1" applyBorder="1" applyAlignment="1" applyProtection="1">
      <alignment horizontal="center"/>
      <protection locked="0"/>
    </xf>
    <xf numFmtId="37" fontId="34" fillId="2" borderId="0" xfId="5" applyNumberFormat="1" applyFont="1" applyFill="1" applyBorder="1" applyAlignment="1" applyProtection="1">
      <alignment horizontal="center"/>
      <protection locked="0"/>
    </xf>
    <xf numFmtId="37" fontId="34" fillId="2" borderId="0" xfId="5" applyNumberFormat="1" applyFont="1" applyFill="1" applyBorder="1" applyAlignment="1" applyProtection="1">
      <alignment horizontal="center"/>
    </xf>
    <xf numFmtId="0" fontId="5" fillId="0" borderId="0" xfId="0" applyFont="1" applyAlignment="1">
      <alignment horizontal="center" wrapText="1"/>
    </xf>
    <xf numFmtId="0" fontId="5" fillId="0" borderId="0" xfId="0" applyFont="1" applyAlignment="1">
      <alignment horizontal="center" vertical="center" wrapText="1"/>
    </xf>
    <xf numFmtId="165" fontId="7" fillId="12" borderId="25" xfId="5" applyNumberFormat="1" applyFont="1" applyFill="1" applyBorder="1" applyAlignment="1" applyProtection="1">
      <alignment horizontal="center" vertical="center"/>
    </xf>
    <xf numFmtId="165" fontId="7" fillId="12" borderId="49" xfId="5" applyNumberFormat="1" applyFont="1" applyFill="1" applyBorder="1" applyAlignment="1" applyProtection="1">
      <alignment horizontal="center" vertical="center"/>
    </xf>
    <xf numFmtId="165" fontId="7" fillId="12" borderId="50" xfId="5" applyNumberFormat="1" applyFont="1" applyFill="1" applyBorder="1" applyAlignment="1" applyProtection="1">
      <alignment horizontal="center" vertical="center"/>
    </xf>
    <xf numFmtId="165" fontId="7" fillId="12" borderId="14" xfId="5" applyNumberFormat="1" applyFont="1" applyFill="1" applyBorder="1" applyAlignment="1" applyProtection="1">
      <alignment horizontal="center" vertical="center"/>
    </xf>
    <xf numFmtId="165" fontId="7" fillId="12" borderId="3" xfId="5" applyNumberFormat="1" applyFont="1" applyFill="1" applyBorder="1" applyAlignment="1" applyProtection="1">
      <alignment horizontal="center" vertical="center"/>
    </xf>
    <xf numFmtId="165" fontId="34" fillId="2" borderId="0" xfId="5" applyNumberFormat="1" applyFont="1" applyFill="1" applyBorder="1" applyAlignment="1" applyProtection="1">
      <alignment horizontal="center" vertical="center"/>
      <protection locked="0"/>
    </xf>
    <xf numFmtId="165" fontId="34" fillId="2" borderId="0" xfId="5" applyNumberFormat="1" applyFont="1" applyFill="1" applyBorder="1" applyAlignment="1" applyProtection="1">
      <alignment horizontal="center" vertical="center"/>
    </xf>
    <xf numFmtId="0" fontId="36" fillId="0" borderId="0" xfId="0" applyFont="1" applyAlignment="1">
      <alignment horizontal="center" vertical="top" wrapText="1"/>
    </xf>
    <xf numFmtId="0" fontId="11" fillId="3" borderId="23" xfId="0" applyFont="1" applyFill="1" applyBorder="1" applyAlignment="1" applyProtection="1">
      <alignment horizontal="center" vertical="top" wrapText="1"/>
      <protection locked="0"/>
    </xf>
    <xf numFmtId="37" fontId="7" fillId="12" borderId="2" xfId="1" applyNumberFormat="1" applyFont="1" applyFill="1" applyBorder="1" applyAlignment="1" applyProtection="1">
      <alignment horizontal="center"/>
    </xf>
    <xf numFmtId="37" fontId="7" fillId="12" borderId="14" xfId="1" applyNumberFormat="1" applyFont="1" applyFill="1" applyBorder="1" applyAlignment="1" applyProtection="1">
      <alignment horizontal="center"/>
    </xf>
    <xf numFmtId="37" fontId="7" fillId="12" borderId="3" xfId="1" applyNumberFormat="1" applyFont="1" applyFill="1" applyBorder="1" applyAlignment="1" applyProtection="1">
      <alignment horizontal="center"/>
    </xf>
    <xf numFmtId="0" fontId="5" fillId="2" borderId="23" xfId="0" applyFont="1" applyFill="1" applyBorder="1" applyAlignment="1">
      <alignment horizontal="center" vertical="top" wrapText="1"/>
    </xf>
    <xf numFmtId="0" fontId="19" fillId="2" borderId="0" xfId="0" applyFont="1" applyFill="1" applyAlignment="1">
      <alignment horizontal="center" vertical="top" wrapText="1"/>
    </xf>
    <xf numFmtId="165" fontId="7" fillId="12" borderId="22" xfId="1" applyNumberFormat="1" applyFont="1" applyFill="1" applyBorder="1" applyAlignment="1" applyProtection="1">
      <alignment horizontal="center" vertical="center"/>
    </xf>
    <xf numFmtId="165" fontId="7" fillId="12" borderId="26" xfId="1" applyNumberFormat="1" applyFont="1" applyFill="1" applyBorder="1" applyAlignment="1" applyProtection="1">
      <alignment horizontal="center" vertical="center"/>
    </xf>
    <xf numFmtId="165" fontId="7" fillId="12" borderId="12" xfId="1" applyNumberFormat="1" applyFont="1" applyFill="1" applyBorder="1" applyAlignment="1" applyProtection="1">
      <alignment horizontal="center" vertical="center"/>
    </xf>
    <xf numFmtId="165" fontId="7" fillId="12" borderId="2" xfId="1" applyNumberFormat="1" applyFont="1" applyFill="1" applyBorder="1" applyAlignment="1" applyProtection="1">
      <alignment horizontal="center" vertical="center"/>
    </xf>
    <xf numFmtId="165" fontId="7" fillId="12" borderId="14" xfId="1" applyNumberFormat="1" applyFont="1" applyFill="1" applyBorder="1" applyAlignment="1" applyProtection="1">
      <alignment horizontal="center" vertical="center"/>
    </xf>
    <xf numFmtId="165" fontId="7" fillId="12" borderId="3" xfId="1" applyNumberFormat="1" applyFont="1" applyFill="1" applyBorder="1" applyAlignment="1" applyProtection="1">
      <alignment horizontal="center" vertical="center"/>
    </xf>
    <xf numFmtId="165" fontId="7" fillId="12" borderId="25" xfId="1" applyNumberFormat="1" applyFont="1" applyFill="1" applyBorder="1" applyAlignment="1" applyProtection="1">
      <alignment horizontal="center" vertical="center"/>
    </xf>
    <xf numFmtId="165" fontId="7" fillId="12" borderId="50" xfId="1" applyNumberFormat="1" applyFont="1" applyFill="1" applyBorder="1" applyAlignment="1" applyProtection="1">
      <alignment horizontal="center" vertical="center"/>
    </xf>
    <xf numFmtId="165" fontId="37" fillId="2" borderId="0" xfId="1" applyNumberFormat="1" applyFont="1" applyFill="1" applyBorder="1" applyAlignment="1" applyProtection="1">
      <alignment horizontal="center" vertical="center"/>
      <protection locked="0"/>
    </xf>
    <xf numFmtId="165" fontId="37" fillId="2" borderId="0" xfId="1" applyNumberFormat="1" applyFont="1" applyFill="1" applyBorder="1" applyAlignment="1" applyProtection="1">
      <alignment horizontal="center" vertical="center"/>
    </xf>
    <xf numFmtId="3" fontId="5" fillId="0" borderId="103" xfId="0" applyNumberFormat="1" applyFont="1" applyBorder="1" applyAlignment="1">
      <alignment horizontal="center" vertical="center"/>
    </xf>
    <xf numFmtId="3" fontId="5" fillId="0" borderId="104" xfId="0" applyNumberFormat="1" applyFont="1" applyBorder="1" applyAlignment="1">
      <alignment horizontal="center" vertical="center"/>
    </xf>
    <xf numFmtId="3" fontId="5" fillId="0" borderId="105" xfId="0" applyNumberFormat="1" applyFont="1" applyBorder="1" applyAlignment="1">
      <alignment horizontal="center" vertical="center"/>
    </xf>
    <xf numFmtId="3" fontId="5" fillId="0" borderId="106" xfId="0" applyNumberFormat="1" applyFont="1" applyBorder="1" applyAlignment="1">
      <alignment horizontal="center" vertical="center"/>
    </xf>
    <xf numFmtId="3" fontId="5" fillId="0" borderId="107" xfId="0" applyNumberFormat="1" applyFont="1" applyBorder="1" applyAlignment="1">
      <alignment horizontal="center" vertical="center"/>
    </xf>
    <xf numFmtId="3" fontId="5" fillId="0" borderId="108" xfId="0" applyNumberFormat="1" applyFont="1" applyBorder="1" applyAlignment="1">
      <alignment horizontal="center" vertical="center"/>
    </xf>
    <xf numFmtId="165" fontId="34" fillId="12" borderId="2" xfId="1" applyNumberFormat="1" applyFont="1" applyFill="1" applyBorder="1" applyAlignment="1" applyProtection="1">
      <alignment horizontal="center" vertical="center"/>
    </xf>
    <xf numFmtId="165" fontId="34" fillId="12" borderId="29" xfId="1" applyNumberFormat="1" applyFont="1" applyFill="1" applyBorder="1" applyAlignment="1" applyProtection="1">
      <alignment horizontal="center" vertical="center"/>
    </xf>
    <xf numFmtId="165" fontId="34" fillId="12" borderId="14" xfId="1" applyNumberFormat="1" applyFont="1" applyFill="1" applyBorder="1" applyAlignment="1" applyProtection="1">
      <alignment horizontal="center" vertical="center"/>
    </xf>
    <xf numFmtId="165" fontId="34" fillId="12" borderId="3" xfId="1" applyNumberFormat="1" applyFont="1" applyFill="1" applyBorder="1" applyAlignment="1" applyProtection="1">
      <alignment horizontal="center" vertical="center"/>
    </xf>
    <xf numFmtId="165" fontId="7" fillId="12" borderId="66" xfId="1" applyNumberFormat="1" applyFont="1" applyFill="1" applyBorder="1" applyAlignment="1" applyProtection="1">
      <alignment horizontal="center" vertical="center"/>
    </xf>
    <xf numFmtId="165" fontId="7" fillId="12" borderId="67" xfId="1" applyNumberFormat="1" applyFont="1" applyFill="1" applyBorder="1" applyAlignment="1" applyProtection="1">
      <alignment horizontal="center" vertical="center"/>
    </xf>
    <xf numFmtId="165" fontId="7" fillId="12" borderId="68" xfId="1" applyNumberFormat="1" applyFont="1" applyFill="1" applyBorder="1" applyAlignment="1" applyProtection="1">
      <alignment horizontal="center" vertical="center"/>
    </xf>
    <xf numFmtId="165" fontId="34" fillId="12" borderId="22" xfId="1" applyNumberFormat="1" applyFont="1" applyFill="1" applyBorder="1" applyAlignment="1" applyProtection="1">
      <alignment horizontal="center" vertical="center"/>
    </xf>
    <xf numFmtId="165" fontId="34" fillId="12" borderId="12" xfId="1" applyNumberFormat="1" applyFont="1" applyFill="1" applyBorder="1" applyAlignment="1" applyProtection="1">
      <alignment horizontal="center" vertical="center"/>
    </xf>
    <xf numFmtId="165" fontId="34" fillId="2" borderId="0" xfId="1" applyNumberFormat="1" applyFont="1" applyFill="1" applyBorder="1" applyAlignment="1" applyProtection="1">
      <alignment horizontal="center" vertical="center"/>
      <protection locked="0"/>
    </xf>
    <xf numFmtId="165" fontId="34" fillId="2" borderId="0" xfId="1" applyNumberFormat="1" applyFont="1" applyFill="1" applyBorder="1" applyAlignment="1" applyProtection="1">
      <alignment horizontal="center" vertical="center"/>
    </xf>
    <xf numFmtId="165" fontId="7" fillId="12" borderId="49" xfId="1" applyNumberFormat="1" applyFont="1" applyFill="1" applyBorder="1" applyAlignment="1" applyProtection="1">
      <alignment horizontal="center" vertical="center"/>
    </xf>
    <xf numFmtId="165" fontId="7" fillId="12" borderId="1" xfId="1" applyNumberFormat="1" applyFont="1" applyFill="1" applyBorder="1" applyAlignment="1" applyProtection="1">
      <alignment horizontal="center" vertical="center"/>
    </xf>
    <xf numFmtId="0" fontId="5" fillId="0" borderId="103" xfId="0" applyFont="1" applyBorder="1" applyAlignment="1" applyProtection="1">
      <alignment horizontal="center" vertical="center"/>
      <protection locked="0"/>
    </xf>
    <xf numFmtId="0" fontId="5" fillId="0" borderId="104" xfId="0" applyFont="1" applyBorder="1" applyAlignment="1" applyProtection="1">
      <alignment horizontal="center" vertical="center"/>
      <protection locked="0"/>
    </xf>
    <xf numFmtId="0" fontId="5" fillId="0" borderId="105" xfId="0" applyFont="1" applyBorder="1" applyAlignment="1" applyProtection="1">
      <alignment horizontal="center" vertical="center"/>
      <protection locked="0"/>
    </xf>
    <xf numFmtId="0" fontId="5" fillId="0" borderId="106" xfId="0" applyFont="1" applyBorder="1" applyAlignment="1" applyProtection="1">
      <alignment horizontal="center" vertical="center"/>
      <protection locked="0"/>
    </xf>
    <xf numFmtId="0" fontId="5" fillId="0" borderId="107" xfId="0" applyFont="1" applyBorder="1" applyAlignment="1" applyProtection="1">
      <alignment horizontal="center" vertical="center"/>
      <protection locked="0"/>
    </xf>
    <xf numFmtId="0" fontId="5" fillId="0" borderId="108" xfId="0" applyFont="1" applyBorder="1" applyAlignment="1" applyProtection="1">
      <alignment horizontal="center" vertical="center"/>
      <protection locked="0"/>
    </xf>
    <xf numFmtId="0" fontId="36" fillId="2" borderId="0" xfId="0" applyFont="1" applyFill="1" applyAlignment="1">
      <alignment horizontal="center" vertical="top" wrapText="1"/>
    </xf>
    <xf numFmtId="165" fontId="34" fillId="2" borderId="0" xfId="1" applyNumberFormat="1" applyFont="1" applyFill="1" applyBorder="1" applyAlignment="1" applyProtection="1">
      <alignment horizontal="center"/>
      <protection locked="0"/>
    </xf>
    <xf numFmtId="165" fontId="34" fillId="2" borderId="0" xfId="1" applyNumberFormat="1" applyFont="1" applyFill="1" applyBorder="1" applyAlignment="1" applyProtection="1">
      <alignment horizontal="center"/>
    </xf>
    <xf numFmtId="0" fontId="36" fillId="2" borderId="0" xfId="0" applyFont="1" applyFill="1" applyAlignment="1">
      <alignment horizontal="justify" wrapText="1"/>
    </xf>
    <xf numFmtId="0" fontId="13" fillId="3" borderId="23" xfId="0" applyFont="1" applyFill="1" applyBorder="1" applyAlignment="1">
      <alignment horizontal="center" vertical="top"/>
    </xf>
    <xf numFmtId="0" fontId="33" fillId="2" borderId="0" xfId="0" applyFont="1" applyFill="1" applyAlignment="1">
      <alignment horizontal="center" vertical="top" wrapText="1"/>
    </xf>
    <xf numFmtId="0" fontId="33" fillId="2" borderId="0" xfId="0" applyFont="1" applyFill="1" applyAlignment="1">
      <alignment horizontal="center" wrapText="1"/>
    </xf>
    <xf numFmtId="0" fontId="33" fillId="2" borderId="0" xfId="0" applyFont="1" applyFill="1" applyAlignment="1">
      <alignment horizontal="center" vertical="top"/>
    </xf>
    <xf numFmtId="0" fontId="5" fillId="2" borderId="23" xfId="0" applyFont="1" applyFill="1" applyBorder="1" applyAlignment="1">
      <alignment horizontal="center"/>
    </xf>
    <xf numFmtId="0" fontId="33" fillId="2" borderId="0" xfId="0" applyFont="1" applyFill="1" applyAlignment="1">
      <alignment horizontal="center"/>
    </xf>
    <xf numFmtId="165" fontId="37" fillId="2" borderId="0" xfId="1" applyNumberFormat="1" applyFont="1" applyFill="1" applyBorder="1" applyAlignment="1" applyProtection="1">
      <alignment horizontal="center"/>
      <protection locked="0"/>
    </xf>
    <xf numFmtId="165" fontId="37" fillId="2" borderId="0" xfId="1" applyNumberFormat="1" applyFont="1" applyFill="1" applyBorder="1" applyAlignment="1" applyProtection="1">
      <alignment horizontal="center"/>
    </xf>
    <xf numFmtId="165" fontId="7" fillId="12" borderId="14" xfId="1" applyNumberFormat="1" applyFont="1" applyFill="1" applyBorder="1" applyAlignment="1" applyProtection="1">
      <alignment horizontal="center"/>
    </xf>
    <xf numFmtId="165" fontId="7" fillId="12" borderId="3" xfId="1" applyNumberFormat="1" applyFont="1" applyFill="1" applyBorder="1" applyAlignment="1" applyProtection="1">
      <alignment horizontal="center"/>
    </xf>
    <xf numFmtId="0" fontId="34" fillId="7" borderId="2" xfId="0" applyFont="1" applyFill="1" applyBorder="1" applyAlignment="1">
      <alignment horizontal="center" vertical="top" wrapText="1"/>
    </xf>
    <xf numFmtId="0" fontId="34" fillId="7" borderId="14" xfId="0" applyFont="1" applyFill="1" applyBorder="1" applyAlignment="1">
      <alignment horizontal="center" vertical="top" wrapText="1"/>
    </xf>
    <xf numFmtId="0" fontId="34" fillId="7" borderId="3" xfId="0" applyFont="1" applyFill="1" applyBorder="1" applyAlignment="1">
      <alignment horizontal="center" vertical="top" wrapText="1"/>
    </xf>
    <xf numFmtId="0" fontId="29" fillId="5" borderId="0" xfId="0" applyFont="1" applyFill="1" applyAlignment="1">
      <alignment vertical="center"/>
    </xf>
    <xf numFmtId="0" fontId="19" fillId="0" borderId="0" xfId="0" applyFont="1" applyAlignment="1" applyProtection="1">
      <alignment horizontal="center" vertical="center" wrapText="1"/>
      <protection locked="0"/>
    </xf>
    <xf numFmtId="0" fontId="7" fillId="2" borderId="0" xfId="0" applyFont="1" applyFill="1" applyAlignment="1">
      <alignment horizontal="center" vertical="center"/>
    </xf>
    <xf numFmtId="0" fontId="31" fillId="0" borderId="0" xfId="0" applyFont="1" applyAlignment="1">
      <alignment horizontal="right" vertical="top" wrapText="1"/>
    </xf>
    <xf numFmtId="0" fontId="31" fillId="0" borderId="0" xfId="0" applyFont="1" applyAlignment="1">
      <alignment horizontal="left" vertical="top" wrapText="1"/>
    </xf>
    <xf numFmtId="7" fontId="31" fillId="0" borderId="0" xfId="0" applyNumberFormat="1" applyFont="1" applyAlignment="1">
      <alignment horizontal="right" vertical="center" wrapText="1"/>
    </xf>
    <xf numFmtId="7" fontId="31" fillId="0" borderId="27" xfId="0" applyNumberFormat="1" applyFont="1" applyBorder="1" applyAlignment="1">
      <alignment horizontal="right" vertical="center" wrapText="1"/>
    </xf>
    <xf numFmtId="0" fontId="31" fillId="0" borderId="29" xfId="0" applyFont="1" applyBorder="1" applyAlignment="1">
      <alignment horizontal="left" vertical="top" wrapText="1"/>
    </xf>
    <xf numFmtId="7" fontId="31" fillId="0" borderId="29" xfId="0" applyNumberFormat="1" applyFont="1" applyBorder="1" applyAlignment="1">
      <alignment horizontal="right" vertical="center" wrapText="1"/>
    </xf>
    <xf numFmtId="7" fontId="31" fillId="0" borderId="30" xfId="0" applyNumberFormat="1" applyFont="1" applyBorder="1" applyAlignment="1">
      <alignment horizontal="right" vertical="center" wrapText="1"/>
    </xf>
    <xf numFmtId="0" fontId="29" fillId="0" borderId="0" xfId="0" applyFont="1" applyAlignment="1">
      <alignment horizontal="right" vertical="center" wrapText="1"/>
    </xf>
    <xf numFmtId="7" fontId="30" fillId="0" borderId="0" xfId="0" applyNumberFormat="1" applyFont="1" applyAlignment="1">
      <alignment horizontal="right" wrapText="1"/>
    </xf>
    <xf numFmtId="0" fontId="46" fillId="7" borderId="0" xfId="0" applyFont="1" applyFill="1" applyAlignment="1">
      <alignment horizontal="left" vertical="center" wrapText="1"/>
    </xf>
    <xf numFmtId="0" fontId="46" fillId="7" borderId="0" xfId="0" applyFont="1" applyFill="1" applyAlignment="1">
      <alignment horizontal="right" vertical="center" wrapText="1"/>
    </xf>
    <xf numFmtId="0" fontId="46" fillId="7" borderId="27" xfId="0" applyFont="1" applyFill="1" applyBorder="1" applyAlignment="1">
      <alignment horizontal="right" vertical="center" wrapText="1"/>
    </xf>
    <xf numFmtId="0" fontId="31" fillId="0" borderId="23" xfId="0" applyFont="1" applyBorder="1" applyAlignment="1">
      <alignment horizontal="left" vertical="top" wrapText="1"/>
    </xf>
    <xf numFmtId="7" fontId="31" fillId="0" borderId="23" xfId="0" applyNumberFormat="1" applyFont="1" applyBorder="1" applyAlignment="1">
      <alignment horizontal="right" vertical="center" wrapText="1"/>
    </xf>
    <xf numFmtId="7" fontId="31" fillId="0" borderId="24" xfId="0" applyNumberFormat="1" applyFont="1" applyBorder="1" applyAlignment="1">
      <alignment horizontal="right" vertical="center" wrapText="1"/>
    </xf>
    <xf numFmtId="0" fontId="47" fillId="0" borderId="0" xfId="0" applyFont="1" applyAlignment="1">
      <alignment horizontal="center" vertical="top" wrapText="1"/>
    </xf>
    <xf numFmtId="0" fontId="19" fillId="7" borderId="22" xfId="0" applyFont="1" applyFill="1" applyBorder="1" applyAlignment="1" applyProtection="1">
      <alignment horizontal="center" vertical="center" wrapText="1"/>
      <protection locked="0"/>
    </xf>
    <xf numFmtId="0" fontId="19" fillId="7" borderId="23" xfId="0" applyFont="1" applyFill="1" applyBorder="1" applyAlignment="1" applyProtection="1">
      <alignment horizontal="center" vertical="center" wrapText="1"/>
      <protection locked="0"/>
    </xf>
    <xf numFmtId="0" fontId="19" fillId="7" borderId="24" xfId="0" applyFont="1" applyFill="1" applyBorder="1" applyAlignment="1" applyProtection="1">
      <alignment horizontal="center" vertical="center" wrapText="1"/>
      <protection locked="0"/>
    </xf>
    <xf numFmtId="0" fontId="7" fillId="7" borderId="26" xfId="0" applyFont="1" applyFill="1" applyBorder="1" applyAlignment="1">
      <alignment horizontal="center" vertical="center"/>
    </xf>
    <xf numFmtId="0" fontId="7" fillId="7" borderId="0" xfId="0" applyFont="1" applyFill="1" applyAlignment="1">
      <alignment horizontal="center" vertical="center"/>
    </xf>
    <xf numFmtId="0" fontId="7" fillId="7" borderId="27" xfId="0" applyFont="1" applyFill="1" applyBorder="1" applyAlignment="1">
      <alignment horizontal="center" vertical="center"/>
    </xf>
    <xf numFmtId="0" fontId="7" fillId="7" borderId="12" xfId="0" applyFont="1" applyFill="1" applyBorder="1" applyAlignment="1">
      <alignment horizontal="center" vertical="center"/>
    </xf>
    <xf numFmtId="0" fontId="7" fillId="7" borderId="29" xfId="0" applyFont="1" applyFill="1" applyBorder="1" applyAlignment="1">
      <alignment horizontal="center" vertical="center"/>
    </xf>
    <xf numFmtId="0" fontId="7" fillId="7" borderId="30" xfId="0" applyFont="1" applyFill="1" applyBorder="1" applyAlignment="1">
      <alignment horizontal="center" vertical="center"/>
    </xf>
    <xf numFmtId="0" fontId="5" fillId="2" borderId="12" xfId="0" applyFont="1" applyFill="1" applyBorder="1" applyAlignment="1" applyProtection="1">
      <alignment horizontal="center" vertical="center" wrapText="1"/>
      <protection locked="0"/>
    </xf>
    <xf numFmtId="0" fontId="5" fillId="2" borderId="30" xfId="0" applyFont="1" applyFill="1" applyBorder="1" applyAlignment="1" applyProtection="1">
      <alignment horizontal="center" vertical="center" wrapText="1"/>
      <protection locked="0"/>
    </xf>
    <xf numFmtId="0" fontId="5" fillId="2" borderId="2" xfId="0" applyFont="1" applyFill="1" applyBorder="1" applyAlignment="1" applyProtection="1">
      <alignment horizontal="center" vertical="center" wrapText="1"/>
      <protection locked="0"/>
    </xf>
    <xf numFmtId="0" fontId="5" fillId="2" borderId="3" xfId="0" applyFont="1" applyFill="1" applyBorder="1" applyAlignment="1" applyProtection="1">
      <alignment horizontal="center" vertical="center" wrapText="1"/>
      <protection locked="0"/>
    </xf>
    <xf numFmtId="0" fontId="19" fillId="0" borderId="0" xfId="0" applyFont="1" applyBorder="1" applyAlignment="1">
      <alignment horizontal="center"/>
    </xf>
    <xf numFmtId="0" fontId="7" fillId="7" borderId="22" xfId="0" applyFont="1" applyFill="1" applyBorder="1" applyAlignment="1">
      <alignment horizontal="center" vertical="center"/>
    </xf>
    <xf numFmtId="0" fontId="7" fillId="7" borderId="23" xfId="0" applyFont="1" applyFill="1" applyBorder="1" applyAlignment="1">
      <alignment horizontal="center" vertical="center"/>
    </xf>
    <xf numFmtId="0" fontId="7" fillId="7" borderId="24" xfId="0" applyFont="1" applyFill="1" applyBorder="1" applyAlignment="1">
      <alignment horizontal="center" vertical="center"/>
    </xf>
    <xf numFmtId="0" fontId="7" fillId="7" borderId="0" xfId="0" applyFont="1" applyFill="1" applyBorder="1" applyAlignment="1">
      <alignment horizontal="center" vertical="center"/>
    </xf>
    <xf numFmtId="0" fontId="7" fillId="7" borderId="22" xfId="0" applyFont="1" applyFill="1" applyBorder="1" applyAlignment="1">
      <alignment horizontal="center" vertical="center" wrapText="1"/>
    </xf>
    <xf numFmtId="0" fontId="7" fillId="7" borderId="24"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30" xfId="0" applyFont="1" applyFill="1" applyBorder="1" applyAlignment="1">
      <alignment horizontal="center" vertical="center" wrapText="1"/>
    </xf>
    <xf numFmtId="0" fontId="7" fillId="7" borderId="3" xfId="0" applyFont="1" applyFill="1" applyBorder="1" applyAlignment="1">
      <alignment horizontal="center" vertical="center" wrapText="1"/>
    </xf>
    <xf numFmtId="0" fontId="7" fillId="7" borderId="1" xfId="0" applyFont="1" applyFill="1" applyBorder="1" applyAlignment="1">
      <alignment horizontal="center" vertical="center" wrapText="1"/>
    </xf>
    <xf numFmtId="0" fontId="4" fillId="0" borderId="38" xfId="0" applyFont="1" applyBorder="1" applyAlignment="1">
      <alignment horizontal="center" vertical="center"/>
    </xf>
    <xf numFmtId="0" fontId="4" fillId="0" borderId="36" xfId="0" applyFont="1" applyBorder="1" applyAlignment="1">
      <alignment horizontal="center" vertical="center"/>
    </xf>
    <xf numFmtId="0" fontId="64" fillId="0" borderId="38" xfId="0" applyFont="1" applyBorder="1" applyAlignment="1" applyProtection="1">
      <alignment horizontal="center"/>
      <protection locked="0"/>
    </xf>
    <xf numFmtId="0" fontId="64" fillId="0" borderId="36" xfId="0" applyFont="1" applyBorder="1" applyAlignment="1" applyProtection="1">
      <alignment horizontal="center"/>
      <protection locked="0"/>
    </xf>
    <xf numFmtId="0" fontId="2" fillId="7" borderId="50" xfId="0" applyFont="1" applyFill="1" applyBorder="1" applyAlignment="1">
      <alignment horizontal="center"/>
    </xf>
    <xf numFmtId="0" fontId="19" fillId="7" borderId="22" xfId="0" applyFont="1" applyFill="1" applyBorder="1" applyAlignment="1">
      <alignment horizontal="center"/>
    </xf>
    <xf numFmtId="0" fontId="19" fillId="7" borderId="23" xfId="0" applyFont="1" applyFill="1" applyBorder="1" applyAlignment="1">
      <alignment horizontal="center"/>
    </xf>
    <xf numFmtId="0" fontId="19" fillId="7" borderId="24" xfId="0" applyFont="1" applyFill="1" applyBorder="1" applyAlignment="1">
      <alignment horizontal="center"/>
    </xf>
    <xf numFmtId="0" fontId="2" fillId="7" borderId="26" xfId="0" applyFont="1" applyFill="1" applyBorder="1" applyAlignment="1">
      <alignment horizontal="center"/>
    </xf>
    <xf numFmtId="0" fontId="2" fillId="7" borderId="0" xfId="0" applyFont="1" applyFill="1" applyBorder="1" applyAlignment="1">
      <alignment horizontal="center"/>
    </xf>
    <xf numFmtId="0" fontId="2" fillId="7" borderId="27" xfId="0" applyFont="1" applyFill="1" applyBorder="1" applyAlignment="1">
      <alignment horizontal="center"/>
    </xf>
    <xf numFmtId="0" fontId="19" fillId="7" borderId="12" xfId="0" applyFont="1" applyFill="1" applyBorder="1" applyAlignment="1">
      <alignment horizontal="center"/>
    </xf>
    <xf numFmtId="0" fontId="19" fillId="7" borderId="29" xfId="0" applyFont="1" applyFill="1" applyBorder="1" applyAlignment="1">
      <alignment horizontal="center"/>
    </xf>
    <xf numFmtId="0" fontId="19" fillId="7" borderId="30" xfId="0" applyFont="1" applyFill="1" applyBorder="1" applyAlignment="1">
      <alignment horizontal="center"/>
    </xf>
    <xf numFmtId="0" fontId="48" fillId="8" borderId="91" xfId="0" applyFont="1" applyFill="1" applyBorder="1" applyAlignment="1">
      <alignment horizontal="center" vertical="center"/>
    </xf>
    <xf numFmtId="0" fontId="48" fillId="8" borderId="39" xfId="0" applyFont="1" applyFill="1" applyBorder="1" applyAlignment="1">
      <alignment horizontal="center" vertical="center"/>
    </xf>
    <xf numFmtId="0" fontId="48" fillId="8" borderId="48" xfId="0" applyFont="1" applyFill="1" applyBorder="1" applyAlignment="1">
      <alignment horizontal="center" vertical="center"/>
    </xf>
    <xf numFmtId="0" fontId="48" fillId="8" borderId="38" xfId="0" applyFont="1" applyFill="1" applyBorder="1" applyAlignment="1">
      <alignment horizontal="center" vertical="center" wrapText="1"/>
    </xf>
    <xf numFmtId="0" fontId="48" fillId="8" borderId="0" xfId="0" applyFont="1" applyFill="1" applyAlignment="1">
      <alignment horizontal="center" vertical="center" wrapText="1"/>
    </xf>
    <xf numFmtId="0" fontId="48" fillId="8" borderId="36" xfId="0" applyFont="1" applyFill="1" applyBorder="1" applyAlignment="1">
      <alignment horizontal="center" vertical="center" wrapText="1"/>
    </xf>
    <xf numFmtId="0" fontId="48" fillId="8" borderId="42" xfId="0" applyFont="1" applyFill="1" applyBorder="1" applyAlignment="1">
      <alignment horizontal="center" vertical="center" wrapText="1"/>
    </xf>
    <xf numFmtId="0" fontId="48" fillId="8" borderId="43" xfId="0" applyFont="1" applyFill="1" applyBorder="1" applyAlignment="1">
      <alignment horizontal="center" vertical="center" wrapText="1"/>
    </xf>
    <xf numFmtId="0" fontId="48" fillId="8" borderId="35" xfId="0" applyFont="1" applyFill="1" applyBorder="1" applyAlignment="1">
      <alignment horizontal="center" vertical="center" wrapText="1"/>
    </xf>
    <xf numFmtId="167" fontId="40" fillId="8" borderId="37" xfId="0" applyNumberFormat="1" applyFont="1" applyFill="1" applyBorder="1" applyAlignment="1">
      <alignment horizontal="center" vertical="center" wrapText="1"/>
    </xf>
    <xf numFmtId="167" fontId="40" fillId="8" borderId="33" xfId="0" applyNumberFormat="1" applyFont="1" applyFill="1" applyBorder="1" applyAlignment="1">
      <alignment horizontal="center" vertical="center" wrapText="1"/>
    </xf>
    <xf numFmtId="0" fontId="40" fillId="8" borderId="40" xfId="0" applyFont="1" applyFill="1" applyBorder="1" applyAlignment="1">
      <alignment horizontal="center" vertical="center"/>
    </xf>
    <xf numFmtId="0" fontId="40" fillId="8" borderId="41" xfId="0" applyFont="1" applyFill="1" applyBorder="1" applyAlignment="1">
      <alignment horizontal="center" vertical="center"/>
    </xf>
    <xf numFmtId="0" fontId="40" fillId="8" borderId="32" xfId="0" applyFont="1" applyFill="1" applyBorder="1" applyAlignment="1">
      <alignment horizontal="center" vertical="center"/>
    </xf>
    <xf numFmtId="0" fontId="40" fillId="8" borderId="40" xfId="0" applyFont="1" applyFill="1" applyBorder="1" applyAlignment="1">
      <alignment horizontal="center" vertical="center" wrapText="1"/>
    </xf>
    <xf numFmtId="0" fontId="40" fillId="8" borderId="41" xfId="0" applyFont="1" applyFill="1" applyBorder="1" applyAlignment="1">
      <alignment horizontal="center" vertical="center" wrapText="1"/>
    </xf>
    <xf numFmtId="0" fontId="40" fillId="8" borderId="32" xfId="0" applyFont="1" applyFill="1" applyBorder="1" applyAlignment="1">
      <alignment horizontal="center" vertical="center" wrapText="1"/>
    </xf>
    <xf numFmtId="167" fontId="52" fillId="0" borderId="39" xfId="0" applyNumberFormat="1" applyFont="1" applyBorder="1" applyAlignment="1">
      <alignment horizontal="left" vertical="top" wrapText="1"/>
    </xf>
    <xf numFmtId="167" fontId="48" fillId="8" borderId="91" xfId="0" applyNumberFormat="1" applyFont="1" applyFill="1" applyBorder="1" applyAlignment="1">
      <alignment vertical="center"/>
    </xf>
    <xf numFmtId="167" fontId="48" fillId="8" borderId="42" xfId="0" applyNumberFormat="1" applyFont="1" applyFill="1" applyBorder="1" applyAlignment="1">
      <alignment vertical="center"/>
    </xf>
    <xf numFmtId="167" fontId="48" fillId="8" borderId="37" xfId="0" applyNumberFormat="1" applyFont="1" applyFill="1" applyBorder="1" applyAlignment="1">
      <alignment horizontal="center" vertical="center" wrapText="1"/>
    </xf>
    <xf numFmtId="167" fontId="48" fillId="8" borderId="33" xfId="0" applyNumberFormat="1" applyFont="1" applyFill="1" applyBorder="1" applyAlignment="1">
      <alignment horizontal="center" vertical="center" wrapText="1"/>
    </xf>
    <xf numFmtId="167" fontId="48" fillId="8" borderId="37" xfId="0" applyNumberFormat="1" applyFont="1" applyFill="1" applyBorder="1" applyAlignment="1">
      <alignment horizontal="center" vertical="center"/>
    </xf>
    <xf numFmtId="167" fontId="48" fillId="8" borderId="33" xfId="0" applyNumberFormat="1" applyFont="1" applyFill="1" applyBorder="1" applyAlignment="1">
      <alignment horizontal="center" vertical="center"/>
    </xf>
    <xf numFmtId="167" fontId="49" fillId="0" borderId="41" xfId="0" applyNumberFormat="1" applyFont="1" applyBorder="1" applyAlignment="1">
      <alignment vertical="center"/>
    </xf>
    <xf numFmtId="0" fontId="48" fillId="8" borderId="38" xfId="0" applyFont="1" applyFill="1" applyBorder="1" applyAlignment="1">
      <alignment horizontal="center" vertical="center"/>
    </xf>
    <xf numFmtId="0" fontId="48" fillId="8" borderId="0" xfId="0" applyFont="1" applyFill="1" applyAlignment="1">
      <alignment horizontal="center" vertical="center"/>
    </xf>
    <xf numFmtId="0" fontId="48" fillId="8" borderId="36" xfId="0" applyFont="1" applyFill="1" applyBorder="1" applyAlignment="1">
      <alignment horizontal="center" vertical="center"/>
    </xf>
    <xf numFmtId="0" fontId="48" fillId="8" borderId="42" xfId="0" applyFont="1" applyFill="1" applyBorder="1" applyAlignment="1">
      <alignment horizontal="center" vertical="center"/>
    </xf>
    <xf numFmtId="0" fontId="48" fillId="8" borderId="43" xfId="0" applyFont="1" applyFill="1" applyBorder="1" applyAlignment="1">
      <alignment horizontal="center" vertical="center"/>
    </xf>
    <xf numFmtId="0" fontId="48" fillId="8" borderId="35" xfId="0" applyFont="1" applyFill="1" applyBorder="1" applyAlignment="1">
      <alignment horizontal="center" vertical="center"/>
    </xf>
    <xf numFmtId="0" fontId="48" fillId="8" borderId="91" xfId="0" applyFont="1" applyFill="1" applyBorder="1" applyAlignment="1">
      <alignment vertical="center"/>
    </xf>
    <xf numFmtId="0" fontId="48" fillId="8" borderId="42" xfId="0" applyFont="1" applyFill="1" applyBorder="1" applyAlignment="1">
      <alignment vertical="center"/>
    </xf>
    <xf numFmtId="0" fontId="48" fillId="8" borderId="37" xfId="0" applyFont="1" applyFill="1" applyBorder="1" applyAlignment="1">
      <alignment horizontal="center" vertical="center" wrapText="1"/>
    </xf>
    <xf numFmtId="0" fontId="48" fillId="8" borderId="33" xfId="0" applyFont="1" applyFill="1" applyBorder="1" applyAlignment="1">
      <alignment horizontal="center" vertical="center" wrapText="1"/>
    </xf>
    <xf numFmtId="0" fontId="48" fillId="8" borderId="37" xfId="0" applyFont="1" applyFill="1" applyBorder="1" applyAlignment="1">
      <alignment horizontal="center" vertical="center"/>
    </xf>
    <xf numFmtId="0" fontId="48" fillId="8" borderId="33" xfId="0" applyFont="1" applyFill="1" applyBorder="1" applyAlignment="1">
      <alignment horizontal="center" vertical="center"/>
    </xf>
    <xf numFmtId="0" fontId="48" fillId="8" borderId="40" xfId="0" applyFont="1" applyFill="1" applyBorder="1" applyAlignment="1">
      <alignment horizontal="center" vertical="center"/>
    </xf>
    <xf numFmtId="0" fontId="48" fillId="8" borderId="41" xfId="0" applyFont="1" applyFill="1" applyBorder="1" applyAlignment="1">
      <alignment horizontal="center" vertical="center"/>
    </xf>
    <xf numFmtId="0" fontId="48" fillId="8" borderId="32" xfId="0" applyFont="1" applyFill="1" applyBorder="1" applyAlignment="1">
      <alignment horizontal="center" vertical="center"/>
    </xf>
    <xf numFmtId="0" fontId="48" fillId="8" borderId="34" xfId="0" applyFont="1" applyFill="1" applyBorder="1" applyAlignment="1">
      <alignment horizontal="center" vertical="center"/>
    </xf>
    <xf numFmtId="0" fontId="49" fillId="0" borderId="38" xfId="0" applyFont="1" applyBorder="1" applyAlignment="1">
      <alignment horizontal="left" vertical="center" wrapText="1"/>
    </xf>
    <xf numFmtId="0" fontId="49" fillId="0" borderId="36" xfId="0" applyFont="1" applyBorder="1" applyAlignment="1">
      <alignment horizontal="left" vertical="center" wrapText="1"/>
    </xf>
    <xf numFmtId="0" fontId="48" fillId="8" borderId="45" xfId="0" applyFont="1" applyFill="1" applyBorder="1" applyAlignment="1">
      <alignment horizontal="center" vertical="center"/>
    </xf>
    <xf numFmtId="0" fontId="48" fillId="8" borderId="46" xfId="0" applyFont="1" applyFill="1" applyBorder="1" applyAlignment="1">
      <alignment horizontal="center" vertical="center"/>
    </xf>
    <xf numFmtId="0" fontId="48" fillId="8" borderId="47" xfId="0" applyFont="1" applyFill="1" applyBorder="1" applyAlignment="1">
      <alignment horizontal="center" vertical="center"/>
    </xf>
    <xf numFmtId="0" fontId="48" fillId="8" borderId="40" xfId="0" applyFont="1" applyFill="1" applyBorder="1" applyAlignment="1">
      <alignment horizontal="center" vertical="center" wrapText="1"/>
    </xf>
    <xf numFmtId="0" fontId="48" fillId="8" borderId="41" xfId="0" applyFont="1" applyFill="1" applyBorder="1" applyAlignment="1">
      <alignment horizontal="center" vertical="center" wrapText="1"/>
    </xf>
    <xf numFmtId="0" fontId="48" fillId="8" borderId="32" xfId="0" applyFont="1" applyFill="1" applyBorder="1" applyAlignment="1">
      <alignment horizontal="center" vertical="center" wrapText="1"/>
    </xf>
    <xf numFmtId="0" fontId="48" fillId="8" borderId="91" xfId="0" applyFont="1" applyFill="1" applyBorder="1" applyAlignment="1">
      <alignment horizontal="center" vertical="center" wrapText="1"/>
    </xf>
    <xf numFmtId="0" fontId="48" fillId="8" borderId="39" xfId="0" applyFont="1" applyFill="1" applyBorder="1" applyAlignment="1">
      <alignment horizontal="center" vertical="center" wrapText="1"/>
    </xf>
    <xf numFmtId="0" fontId="48" fillId="8" borderId="48" xfId="0" applyFont="1" applyFill="1" applyBorder="1" applyAlignment="1">
      <alignment horizontal="center" vertical="center" wrapText="1"/>
    </xf>
    <xf numFmtId="0" fontId="48" fillId="8" borderId="34" xfId="0" applyFont="1" applyFill="1" applyBorder="1" applyAlignment="1">
      <alignment horizontal="center" vertical="center" wrapText="1"/>
    </xf>
    <xf numFmtId="0" fontId="61" fillId="0" borderId="0" xfId="0" applyFont="1" applyAlignment="1">
      <alignment horizontal="left" vertical="top" wrapText="1"/>
    </xf>
    <xf numFmtId="0" fontId="14" fillId="7" borderId="22" xfId="0" applyFont="1" applyFill="1" applyBorder="1" applyAlignment="1" applyProtection="1">
      <alignment horizontal="center" vertical="top"/>
      <protection locked="0"/>
    </xf>
    <xf numFmtId="0" fontId="14" fillId="7" borderId="23" xfId="0" applyFont="1" applyFill="1" applyBorder="1" applyAlignment="1" applyProtection="1">
      <alignment horizontal="center" vertical="top"/>
      <protection locked="0"/>
    </xf>
    <xf numFmtId="0" fontId="14" fillId="7" borderId="24" xfId="0" applyFont="1" applyFill="1" applyBorder="1" applyAlignment="1" applyProtection="1">
      <alignment horizontal="center" vertical="top"/>
      <protection locked="0"/>
    </xf>
    <xf numFmtId="0" fontId="14" fillId="7" borderId="26" xfId="0" applyFont="1" applyFill="1" applyBorder="1" applyAlignment="1">
      <alignment horizontal="center" vertical="top"/>
    </xf>
    <xf numFmtId="0" fontId="14" fillId="7" borderId="0" xfId="0" applyFont="1" applyFill="1" applyAlignment="1">
      <alignment horizontal="center" vertical="top"/>
    </xf>
    <xf numFmtId="0" fontId="14" fillId="7" borderId="27" xfId="0" applyFont="1" applyFill="1" applyBorder="1" applyAlignment="1">
      <alignment horizontal="center" vertical="top"/>
    </xf>
    <xf numFmtId="0" fontId="14" fillId="7" borderId="26" xfId="0" applyFont="1" applyFill="1" applyBorder="1" applyAlignment="1" applyProtection="1">
      <alignment horizontal="center" vertical="top"/>
      <protection locked="0"/>
    </xf>
    <xf numFmtId="0" fontId="14" fillId="7" borderId="0" xfId="0" applyFont="1" applyFill="1" applyBorder="1" applyAlignment="1" applyProtection="1">
      <alignment horizontal="center" vertical="top"/>
      <protection locked="0"/>
    </xf>
    <xf numFmtId="0" fontId="14" fillId="7" borderId="27" xfId="0" applyFont="1" applyFill="1" applyBorder="1" applyAlignment="1" applyProtection="1">
      <alignment horizontal="center" vertical="top"/>
      <protection locked="0"/>
    </xf>
    <xf numFmtId="0" fontId="14" fillId="7" borderId="12" xfId="0" applyFont="1" applyFill="1" applyBorder="1" applyAlignment="1">
      <alignment horizontal="center" vertical="top" wrapText="1" readingOrder="1"/>
    </xf>
    <xf numFmtId="0" fontId="14" fillId="7" borderId="29" xfId="0" applyFont="1" applyFill="1" applyBorder="1" applyAlignment="1">
      <alignment horizontal="center" vertical="top" wrapText="1" readingOrder="1"/>
    </xf>
    <xf numFmtId="0" fontId="14" fillId="7" borderId="30" xfId="0" applyFont="1" applyFill="1" applyBorder="1" applyAlignment="1">
      <alignment horizontal="center" vertical="top" wrapText="1" readingOrder="1"/>
    </xf>
    <xf numFmtId="0" fontId="14" fillId="7" borderId="1" xfId="0" applyFont="1" applyFill="1" applyBorder="1" applyAlignment="1">
      <alignment horizontal="center" vertical="center" wrapText="1" readingOrder="1"/>
    </xf>
    <xf numFmtId="0" fontId="14" fillId="7" borderId="25" xfId="0" applyFont="1" applyFill="1" applyBorder="1" applyAlignment="1">
      <alignment horizontal="center" vertical="center" wrapText="1" readingOrder="1"/>
    </xf>
    <xf numFmtId="170" fontId="14" fillId="7" borderId="102" xfId="0" applyNumberFormat="1" applyFont="1" applyFill="1" applyBorder="1" applyAlignment="1">
      <alignment horizontal="center" vertical="top"/>
    </xf>
    <xf numFmtId="170" fontId="14" fillId="7" borderId="49" xfId="0" applyNumberFormat="1" applyFont="1" applyFill="1" applyBorder="1" applyAlignment="1">
      <alignment horizontal="center" vertical="top"/>
    </xf>
    <xf numFmtId="170" fontId="14" fillId="7" borderId="26" xfId="0" applyNumberFormat="1" applyFont="1" applyFill="1" applyBorder="1" applyAlignment="1">
      <alignment horizontal="center" vertical="top"/>
    </xf>
    <xf numFmtId="0" fontId="14" fillId="7" borderId="49" xfId="0" applyFont="1" applyFill="1" applyBorder="1" applyAlignment="1">
      <alignment horizontal="center" vertical="center" wrapText="1" readingOrder="1"/>
    </xf>
    <xf numFmtId="0" fontId="7" fillId="0" borderId="43" xfId="0" applyFont="1" applyBorder="1" applyAlignment="1">
      <alignment horizontal="left" vertical="top"/>
    </xf>
    <xf numFmtId="0" fontId="48" fillId="0" borderId="0" xfId="0" applyFont="1" applyAlignment="1">
      <alignment horizontal="center"/>
    </xf>
    <xf numFmtId="0" fontId="48" fillId="0" borderId="41" xfId="0" applyFont="1" applyBorder="1" applyAlignment="1">
      <alignment horizontal="left" vertical="center" wrapText="1"/>
    </xf>
    <xf numFmtId="0" fontId="0" fillId="0" borderId="41" xfId="0" applyBorder="1" applyAlignment="1">
      <alignment horizontal="left" vertical="center" wrapText="1"/>
    </xf>
    <xf numFmtId="0" fontId="48" fillId="8" borderId="44" xfId="0" applyFont="1" applyFill="1" applyBorder="1" applyAlignment="1">
      <alignment horizontal="center" vertical="center"/>
    </xf>
    <xf numFmtId="0" fontId="48" fillId="8" borderId="101" xfId="0" applyFont="1" applyFill="1" applyBorder="1" applyAlignment="1">
      <alignment horizontal="center" vertical="center"/>
    </xf>
  </cellXfs>
  <cellStyles count="13">
    <cellStyle name="=C:\WINNT\SYSTEM32\COMMAND.COM" xfId="3" xr:uid="{2457E410-A4D4-47C0-9396-ECD9BF7B81A9}"/>
    <cellStyle name="Hipervínculo" xfId="10" builtinId="8"/>
    <cellStyle name="Millares" xfId="1" builtinId="3"/>
    <cellStyle name="Millares 2" xfId="5" xr:uid="{6CD5DDF7-0A1C-45F3-A7CA-C4F3E6A6DAF6}"/>
    <cellStyle name="Millares 2 2" xfId="7" xr:uid="{08C5AD37-3CAE-4BE8-9ED2-A6A858DEAE90}"/>
    <cellStyle name="Millares 3" xfId="8" xr:uid="{3B629F87-34A4-4ADE-9B87-31BB8D15BBCE}"/>
    <cellStyle name="Moneda" xfId="11" builtinId="4"/>
    <cellStyle name="Moneda 2" xfId="12" xr:uid="{DD42B865-301E-45B4-88B5-58B82A6283DE}"/>
    <cellStyle name="Normal" xfId="0" builtinId="0"/>
    <cellStyle name="Normal 2" xfId="4" xr:uid="{DA18F52E-45AB-4E6B-9C7D-CCA4B939711D}"/>
    <cellStyle name="Normal 3" xfId="9" xr:uid="{4A43B74D-8A8D-4A91-A2D6-BD81FE92505D}"/>
    <cellStyle name="Normal 9" xfId="6" xr:uid="{1CEC7D71-80C2-496B-AF3B-5B2CCDE337AE}"/>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73270</xdr:colOff>
      <xdr:row>0</xdr:row>
      <xdr:rowOff>175845</xdr:rowOff>
    </xdr:from>
    <xdr:to>
      <xdr:col>1</xdr:col>
      <xdr:colOff>63745</xdr:colOff>
      <xdr:row>5</xdr:row>
      <xdr:rowOff>45426</xdr:rowOff>
    </xdr:to>
    <xdr:pic>
      <xdr:nvPicPr>
        <xdr:cNvPr id="2" name="Imagen 1" descr="C:\Users\c110801769\Desktop\LogoUTC-Actual (1).png">
          <a:extLst>
            <a:ext uri="{FF2B5EF4-FFF2-40B4-BE49-F238E27FC236}">
              <a16:creationId xmlns:a16="http://schemas.microsoft.com/office/drawing/2014/main" id="{C450E824-6FB3-4AF4-A3C1-779DE09BAB59}"/>
            </a:ext>
          </a:extLst>
        </xdr:cNvPr>
        <xdr:cNvPicPr>
          <a:picLocks noChangeAspect="1" noChangeArrowheads="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97095" y="175845"/>
          <a:ext cx="1320197" cy="8220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123825</xdr:rowOff>
    </xdr:from>
    <xdr:to>
      <xdr:col>2</xdr:col>
      <xdr:colOff>1809750</xdr:colOff>
      <xdr:row>6</xdr:row>
      <xdr:rowOff>57150</xdr:rowOff>
    </xdr:to>
    <xdr:pic>
      <xdr:nvPicPr>
        <xdr:cNvPr id="6" name="Imagen 5">
          <a:extLst>
            <a:ext uri="{FF2B5EF4-FFF2-40B4-BE49-F238E27FC236}">
              <a16:creationId xmlns:a16="http://schemas.microsoft.com/office/drawing/2014/main" id="{D14BCC1D-DB1A-49C6-BFB1-AD72E33605E4}"/>
            </a:ext>
          </a:extLst>
        </xdr:cNvPr>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400050" y="123825"/>
          <a:ext cx="18097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95251</xdr:rowOff>
    </xdr:from>
    <xdr:to>
      <xdr:col>1</xdr:col>
      <xdr:colOff>1319464</xdr:colOff>
      <xdr:row>5</xdr:row>
      <xdr:rowOff>66676</xdr:rowOff>
    </xdr:to>
    <xdr:pic>
      <xdr:nvPicPr>
        <xdr:cNvPr id="2" name="Imagen 1" descr="C:\Users\c110801769\Desktop\LogoUTC-Actual (1).png">
          <a:extLst>
            <a:ext uri="{FF2B5EF4-FFF2-40B4-BE49-F238E27FC236}">
              <a16:creationId xmlns:a16="http://schemas.microsoft.com/office/drawing/2014/main" id="{3DA8B272-FB15-4B23-8BF0-6FBD7143E014}"/>
            </a:ext>
          </a:extLst>
        </xdr:cNvPr>
        <xdr:cNvPicPr>
          <a:picLocks noChangeAspect="1" noChangeArrowheads="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71450" y="95251"/>
          <a:ext cx="1319464"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4</xdr:row>
      <xdr:rowOff>19050</xdr:rowOff>
    </xdr:from>
    <xdr:to>
      <xdr:col>1</xdr:col>
      <xdr:colOff>1319464</xdr:colOff>
      <xdr:row>10</xdr:row>
      <xdr:rowOff>9525</xdr:rowOff>
    </xdr:to>
    <xdr:pic>
      <xdr:nvPicPr>
        <xdr:cNvPr id="3" name="Imagen 2" descr="C:\Users\c110801769\Desktop\LogoUTC-Actual (1).png">
          <a:extLst>
            <a:ext uri="{FF2B5EF4-FFF2-40B4-BE49-F238E27FC236}">
              <a16:creationId xmlns:a16="http://schemas.microsoft.com/office/drawing/2014/main" id="{0CFC065E-B2FF-40E7-97AF-FB579EFE9AFE}"/>
            </a:ext>
          </a:extLst>
        </xdr:cNvPr>
        <xdr:cNvPicPr>
          <a:picLocks noChangeAspect="1" noChangeArrowheads="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80975" y="19050"/>
          <a:ext cx="1319464"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76201</xdr:rowOff>
    </xdr:from>
    <xdr:to>
      <xdr:col>1</xdr:col>
      <xdr:colOff>1319464</xdr:colOff>
      <xdr:row>7</xdr:row>
      <xdr:rowOff>19051</xdr:rowOff>
    </xdr:to>
    <xdr:pic>
      <xdr:nvPicPr>
        <xdr:cNvPr id="2" name="Imagen 1" descr="C:\Users\c110801769\Desktop\LogoUTC-Actual (1).png">
          <a:extLst>
            <a:ext uri="{FF2B5EF4-FFF2-40B4-BE49-F238E27FC236}">
              <a16:creationId xmlns:a16="http://schemas.microsoft.com/office/drawing/2014/main" id="{D4D0557E-0D71-4A93-8338-6601A4DAFC87}"/>
            </a:ext>
          </a:extLst>
        </xdr:cNvPr>
        <xdr:cNvPicPr>
          <a:picLocks noChangeAspect="1" noChangeArrowheads="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04775" y="76201"/>
          <a:ext cx="1319464"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1319464</xdr:colOff>
      <xdr:row>6</xdr:row>
      <xdr:rowOff>66675</xdr:rowOff>
    </xdr:to>
    <xdr:pic>
      <xdr:nvPicPr>
        <xdr:cNvPr id="3" name="Imagen 2" descr="C:\Users\c110801769\Desktop\LogoUTC-Actual (1).png">
          <a:extLst>
            <a:ext uri="{FF2B5EF4-FFF2-40B4-BE49-F238E27FC236}">
              <a16:creationId xmlns:a16="http://schemas.microsoft.com/office/drawing/2014/main" id="{4B884FF0-6863-4676-AA18-57FADC7399A5}"/>
            </a:ext>
          </a:extLst>
        </xdr:cNvPr>
        <xdr:cNvPicPr>
          <a:picLocks noChangeAspect="1" noChangeArrowheads="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52400" y="200025"/>
          <a:ext cx="1319464"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171450</xdr:rowOff>
    </xdr:from>
    <xdr:to>
      <xdr:col>1</xdr:col>
      <xdr:colOff>1319464</xdr:colOff>
      <xdr:row>6</xdr:row>
      <xdr:rowOff>114300</xdr:rowOff>
    </xdr:to>
    <xdr:pic>
      <xdr:nvPicPr>
        <xdr:cNvPr id="2" name="Imagen 1" descr="C:\Users\c110801769\Desktop\LogoUTC-Actual (1).png">
          <a:extLst>
            <a:ext uri="{FF2B5EF4-FFF2-40B4-BE49-F238E27FC236}">
              <a16:creationId xmlns:a16="http://schemas.microsoft.com/office/drawing/2014/main" id="{EED881E8-E95C-4C0D-9661-1577FCCDA743}"/>
            </a:ext>
          </a:extLst>
        </xdr:cNvPr>
        <xdr:cNvPicPr>
          <a:picLocks noChangeAspect="1" noChangeArrowheads="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14300" y="171450"/>
          <a:ext cx="1319464"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66676</xdr:rowOff>
    </xdr:from>
    <xdr:to>
      <xdr:col>1</xdr:col>
      <xdr:colOff>1319464</xdr:colOff>
      <xdr:row>5</xdr:row>
      <xdr:rowOff>76200</xdr:rowOff>
    </xdr:to>
    <xdr:pic>
      <xdr:nvPicPr>
        <xdr:cNvPr id="3" name="Imagen 2" descr="C:\Users\c110801769\Desktop\LogoUTC-Actual (1).png">
          <a:extLst>
            <a:ext uri="{FF2B5EF4-FFF2-40B4-BE49-F238E27FC236}">
              <a16:creationId xmlns:a16="http://schemas.microsoft.com/office/drawing/2014/main" id="{84E1E66A-18B8-47F6-8DB8-8F8E73D40A4C}"/>
            </a:ext>
          </a:extLst>
        </xdr:cNvPr>
        <xdr:cNvPicPr>
          <a:picLocks noChangeAspect="1" noChangeArrowheads="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80975" y="66676"/>
          <a:ext cx="1319464" cy="923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95251</xdr:rowOff>
    </xdr:from>
    <xdr:to>
      <xdr:col>1</xdr:col>
      <xdr:colOff>1319464</xdr:colOff>
      <xdr:row>5</xdr:row>
      <xdr:rowOff>142876</xdr:rowOff>
    </xdr:to>
    <xdr:pic>
      <xdr:nvPicPr>
        <xdr:cNvPr id="2" name="Imagen 1" descr="C:\Users\c110801769\Desktop\LogoUTC-Actual (1).png">
          <a:extLst>
            <a:ext uri="{FF2B5EF4-FFF2-40B4-BE49-F238E27FC236}">
              <a16:creationId xmlns:a16="http://schemas.microsoft.com/office/drawing/2014/main" id="{8CC0634E-94FF-4A07-B03F-443E281BD5AF}"/>
            </a:ext>
          </a:extLst>
        </xdr:cNvPr>
        <xdr:cNvPicPr>
          <a:picLocks noChangeAspect="1" noChangeArrowheads="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80975" y="95251"/>
          <a:ext cx="1319464"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142875</xdr:rowOff>
    </xdr:from>
    <xdr:to>
      <xdr:col>1</xdr:col>
      <xdr:colOff>1319464</xdr:colOff>
      <xdr:row>6</xdr:row>
      <xdr:rowOff>76200</xdr:rowOff>
    </xdr:to>
    <xdr:pic>
      <xdr:nvPicPr>
        <xdr:cNvPr id="2" name="Imagen 1" descr="C:\Users\c110801769\Desktop\LogoUTC-Actual (1).png">
          <a:extLst>
            <a:ext uri="{FF2B5EF4-FFF2-40B4-BE49-F238E27FC236}">
              <a16:creationId xmlns:a16="http://schemas.microsoft.com/office/drawing/2014/main" id="{87C4D64E-A96F-490A-B3F0-B3AEE18C9A7A}"/>
            </a:ext>
          </a:extLst>
        </xdr:cNvPr>
        <xdr:cNvPicPr>
          <a:picLocks noChangeAspect="1" noChangeArrowheads="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90500" y="142875"/>
          <a:ext cx="1319464"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28576</xdr:rowOff>
    </xdr:from>
    <xdr:to>
      <xdr:col>1</xdr:col>
      <xdr:colOff>1319464</xdr:colOff>
      <xdr:row>6</xdr:row>
      <xdr:rowOff>123825</xdr:rowOff>
    </xdr:to>
    <xdr:pic>
      <xdr:nvPicPr>
        <xdr:cNvPr id="2" name="Imagen 1" descr="C:\Users\c110801769\Desktop\LogoUTC-Actual (1).png">
          <a:extLst>
            <a:ext uri="{FF2B5EF4-FFF2-40B4-BE49-F238E27FC236}">
              <a16:creationId xmlns:a16="http://schemas.microsoft.com/office/drawing/2014/main" id="{FDE8AE51-8219-452E-BFE0-06D0635EEF0E}"/>
            </a:ext>
          </a:extLst>
        </xdr:cNvPr>
        <xdr:cNvPicPr>
          <a:picLocks noChangeAspect="1" noChangeArrowheads="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200025" y="28576"/>
          <a:ext cx="1319464" cy="1009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142875</xdr:rowOff>
    </xdr:from>
    <xdr:to>
      <xdr:col>1</xdr:col>
      <xdr:colOff>1319464</xdr:colOff>
      <xdr:row>5</xdr:row>
      <xdr:rowOff>85725</xdr:rowOff>
    </xdr:to>
    <xdr:pic>
      <xdr:nvPicPr>
        <xdr:cNvPr id="2" name="Imagen 1" descr="C:\Users\c110801769\Desktop\LogoUTC-Actual (1).png">
          <a:extLst>
            <a:ext uri="{FF2B5EF4-FFF2-40B4-BE49-F238E27FC236}">
              <a16:creationId xmlns:a16="http://schemas.microsoft.com/office/drawing/2014/main" id="{6C8700CC-D287-4B7B-94B0-A2EB0C13AE70}"/>
            </a:ext>
          </a:extLst>
        </xdr:cNvPr>
        <xdr:cNvPicPr>
          <a:picLocks noChangeAspect="1" noChangeArrowheads="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3350" y="142875"/>
          <a:ext cx="1319464"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342902</xdr:colOff>
      <xdr:row>0</xdr:row>
      <xdr:rowOff>0</xdr:rowOff>
    </xdr:from>
    <xdr:to>
      <xdr:col>1</xdr:col>
      <xdr:colOff>342902</xdr:colOff>
      <xdr:row>6</xdr:row>
      <xdr:rowOff>38100</xdr:rowOff>
    </xdr:to>
    <xdr:pic>
      <xdr:nvPicPr>
        <xdr:cNvPr id="2" name="Imagen 1" descr="C:\Users\c110801769\Desktop\LogoUTC-Actual (1).png">
          <a:extLst>
            <a:ext uri="{FF2B5EF4-FFF2-40B4-BE49-F238E27FC236}">
              <a16:creationId xmlns:a16="http://schemas.microsoft.com/office/drawing/2014/main" id="{DF03B5CE-0694-4CB8-A91A-EACD32D721E6}"/>
            </a:ext>
          </a:extLst>
        </xdr:cNvPr>
        <xdr:cNvPicPr>
          <a:picLocks noChangeAspect="1" noChangeArrowheads="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466727" y="0"/>
          <a:ext cx="1781174"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9526</xdr:rowOff>
    </xdr:from>
    <xdr:to>
      <xdr:col>1</xdr:col>
      <xdr:colOff>1809750</xdr:colOff>
      <xdr:row>6</xdr:row>
      <xdr:rowOff>114300</xdr:rowOff>
    </xdr:to>
    <xdr:pic>
      <xdr:nvPicPr>
        <xdr:cNvPr id="5" name="Imagen 4">
          <a:extLst>
            <a:ext uri="{FF2B5EF4-FFF2-40B4-BE49-F238E27FC236}">
              <a16:creationId xmlns:a16="http://schemas.microsoft.com/office/drawing/2014/main" id="{5A31135D-A024-4FE6-9A20-21768202874C}"/>
            </a:ext>
          </a:extLst>
        </xdr:cNvPr>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23825" y="9526"/>
          <a:ext cx="1809750" cy="1019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1319464</xdr:colOff>
      <xdr:row>0</xdr:row>
      <xdr:rowOff>819150</xdr:rowOff>
    </xdr:to>
    <xdr:pic>
      <xdr:nvPicPr>
        <xdr:cNvPr id="3" name="Imagen 2" descr="C:\Users\c110801769\Desktop\LogoUTC-Actual (1).png">
          <a:extLst>
            <a:ext uri="{FF2B5EF4-FFF2-40B4-BE49-F238E27FC236}">
              <a16:creationId xmlns:a16="http://schemas.microsoft.com/office/drawing/2014/main" id="{5CFD77FC-EFFE-4D8B-BB9F-572D46061E24}"/>
            </a:ext>
          </a:extLst>
        </xdr:cNvPr>
        <xdr:cNvPicPr>
          <a:picLocks noChangeAspect="1" noChangeArrowheads="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0" y="1"/>
          <a:ext cx="1319464" cy="819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xdr:colOff>
      <xdr:row>0</xdr:row>
      <xdr:rowOff>28575</xdr:rowOff>
    </xdr:from>
    <xdr:to>
      <xdr:col>1</xdr:col>
      <xdr:colOff>819151</xdr:colOff>
      <xdr:row>3</xdr:row>
      <xdr:rowOff>123825</xdr:rowOff>
    </xdr:to>
    <xdr:pic>
      <xdr:nvPicPr>
        <xdr:cNvPr id="3" name="Imagen 2" descr="C:\Users\c110801769\Desktop\LogoUTC-Actual (1).png">
          <a:extLst>
            <a:ext uri="{FF2B5EF4-FFF2-40B4-BE49-F238E27FC236}">
              <a16:creationId xmlns:a16="http://schemas.microsoft.com/office/drawing/2014/main" id="{B8B4D5C3-7F75-4B2A-A4BC-C68104AC0EBB}"/>
            </a:ext>
          </a:extLst>
        </xdr:cNvPr>
        <xdr:cNvPicPr>
          <a:picLocks noChangeAspect="1" noChangeArrowheads="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533401" y="28575"/>
          <a:ext cx="8191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66675</xdr:colOff>
      <xdr:row>0</xdr:row>
      <xdr:rowOff>190499</xdr:rowOff>
    </xdr:from>
    <xdr:to>
      <xdr:col>2</xdr:col>
      <xdr:colOff>57149</xdr:colOff>
      <xdr:row>4</xdr:row>
      <xdr:rowOff>152399</xdr:rowOff>
    </xdr:to>
    <xdr:pic>
      <xdr:nvPicPr>
        <xdr:cNvPr id="2" name="Imagen 1" descr="C:\Users\c110801769\Desktop\LogoUTC-Actual (1).png">
          <a:extLst>
            <a:ext uri="{FF2B5EF4-FFF2-40B4-BE49-F238E27FC236}">
              <a16:creationId xmlns:a16="http://schemas.microsoft.com/office/drawing/2014/main" id="{7C635930-E814-492F-9BFD-FCB9044C1C4D}"/>
            </a:ext>
          </a:extLst>
        </xdr:cNvPr>
        <xdr:cNvPicPr>
          <a:picLocks noChangeAspect="1" noChangeArrowheads="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600075" y="190499"/>
          <a:ext cx="1123949"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0</xdr:row>
      <xdr:rowOff>190500</xdr:rowOff>
    </xdr:from>
    <xdr:to>
      <xdr:col>1</xdr:col>
      <xdr:colOff>962024</xdr:colOff>
      <xdr:row>3</xdr:row>
      <xdr:rowOff>85726</xdr:rowOff>
    </xdr:to>
    <xdr:pic>
      <xdr:nvPicPr>
        <xdr:cNvPr id="3" name="Imagen 2" descr="C:\Users\c110801769\Desktop\LogoUTC-Actual (1).png">
          <a:extLst>
            <a:ext uri="{FF2B5EF4-FFF2-40B4-BE49-F238E27FC236}">
              <a16:creationId xmlns:a16="http://schemas.microsoft.com/office/drawing/2014/main" id="{53C56F83-9626-492B-80F3-23FF0120308C}"/>
            </a:ext>
          </a:extLst>
        </xdr:cNvPr>
        <xdr:cNvPicPr>
          <a:picLocks noChangeAspect="1" noChangeArrowheads="1"/>
        </xdr:cNvPicPr>
      </xdr:nvPicPr>
      <xdr:blipFill>
        <a:blip xmlns:r="http://schemas.openxmlformats.org/officeDocument/2006/relationships" r:embed="rId2" cstate="print">
          <a:grayscl/>
          <a:extLst>
            <a:ext uri="{28A0092B-C50C-407E-A947-70E740481C1C}">
              <a14:useLocalDpi xmlns:a14="http://schemas.microsoft.com/office/drawing/2010/main" val="0"/>
            </a:ext>
          </a:extLst>
        </a:blip>
        <a:srcRect/>
        <a:stretch>
          <a:fillRect/>
        </a:stretch>
      </xdr:blipFill>
      <xdr:spPr bwMode="auto">
        <a:xfrm>
          <a:off x="600075" y="190500"/>
          <a:ext cx="895349" cy="600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57150</xdr:colOff>
      <xdr:row>0</xdr:row>
      <xdr:rowOff>142875</xdr:rowOff>
    </xdr:from>
    <xdr:to>
      <xdr:col>2</xdr:col>
      <xdr:colOff>600075</xdr:colOff>
      <xdr:row>6</xdr:row>
      <xdr:rowOff>38100</xdr:rowOff>
    </xdr:to>
    <xdr:pic>
      <xdr:nvPicPr>
        <xdr:cNvPr id="2" name="Imagen 1" descr="C:\Users\c110801769\Desktop\LogoUTC-Actual (1).png">
          <a:extLst>
            <a:ext uri="{FF2B5EF4-FFF2-40B4-BE49-F238E27FC236}">
              <a16:creationId xmlns:a16="http://schemas.microsoft.com/office/drawing/2014/main" id="{BBF15386-D2B9-4627-BE18-9B01F5808367}"/>
            </a:ext>
          </a:extLst>
        </xdr:cNvPr>
        <xdr:cNvPicPr>
          <a:picLocks noChangeAspect="1" noChangeArrowheads="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266700" y="142875"/>
          <a:ext cx="13049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142875</xdr:colOff>
      <xdr:row>0</xdr:row>
      <xdr:rowOff>0</xdr:rowOff>
    </xdr:from>
    <xdr:to>
      <xdr:col>2</xdr:col>
      <xdr:colOff>809625</xdr:colOff>
      <xdr:row>5</xdr:row>
      <xdr:rowOff>76200</xdr:rowOff>
    </xdr:to>
    <xdr:pic>
      <xdr:nvPicPr>
        <xdr:cNvPr id="2" name="Imagen 1" descr="C:\Users\c110801769\Desktop\LogoUTC-Actual (1).png">
          <a:extLst>
            <a:ext uri="{FF2B5EF4-FFF2-40B4-BE49-F238E27FC236}">
              <a16:creationId xmlns:a16="http://schemas.microsoft.com/office/drawing/2014/main" id="{C5EB2571-D154-4186-B9C8-7DD849302EFF}"/>
            </a:ext>
          </a:extLst>
        </xdr:cNvPr>
        <xdr:cNvPicPr>
          <a:picLocks noChangeAspect="1" noChangeArrowheads="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266700" y="0"/>
          <a:ext cx="14668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0</xdr:col>
      <xdr:colOff>1514475</xdr:colOff>
      <xdr:row>4</xdr:row>
      <xdr:rowOff>152400</xdr:rowOff>
    </xdr:to>
    <xdr:pic>
      <xdr:nvPicPr>
        <xdr:cNvPr id="2" name="Imagen 1" descr="C:\Users\c110801769\Desktop\LogoUTC-Actual (1).png">
          <a:extLst>
            <a:ext uri="{FF2B5EF4-FFF2-40B4-BE49-F238E27FC236}">
              <a16:creationId xmlns:a16="http://schemas.microsoft.com/office/drawing/2014/main" id="{473CB06D-8620-4C52-8056-D7E5A70AF11B}"/>
            </a:ext>
          </a:extLst>
        </xdr:cNvPr>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114300" y="0"/>
          <a:ext cx="1400175" cy="9144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47625</xdr:rowOff>
    </xdr:from>
    <xdr:to>
      <xdr:col>2</xdr:col>
      <xdr:colOff>0</xdr:colOff>
      <xdr:row>6</xdr:row>
      <xdr:rowOff>57150</xdr:rowOff>
    </xdr:to>
    <xdr:pic>
      <xdr:nvPicPr>
        <xdr:cNvPr id="2" name="Imagen 1" descr="C:\Users\c110801769\Desktop\LogoUTC-Actual (1).png">
          <a:extLst>
            <a:ext uri="{FF2B5EF4-FFF2-40B4-BE49-F238E27FC236}">
              <a16:creationId xmlns:a16="http://schemas.microsoft.com/office/drawing/2014/main" id="{C435D7AF-5C96-4A9F-90B3-4926D1F6DA8F}"/>
            </a:ext>
          </a:extLst>
        </xdr:cNvPr>
        <xdr:cNvPicPr>
          <a:picLocks noChangeAspect="1" noChangeArrowheads="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52425" y="47625"/>
          <a:ext cx="16859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104775</xdr:rowOff>
    </xdr:from>
    <xdr:to>
      <xdr:col>2</xdr:col>
      <xdr:colOff>1809750</xdr:colOff>
      <xdr:row>5</xdr:row>
      <xdr:rowOff>142875</xdr:rowOff>
    </xdr:to>
    <xdr:pic>
      <xdr:nvPicPr>
        <xdr:cNvPr id="5" name="Imagen 4">
          <a:extLst>
            <a:ext uri="{FF2B5EF4-FFF2-40B4-BE49-F238E27FC236}">
              <a16:creationId xmlns:a16="http://schemas.microsoft.com/office/drawing/2014/main" id="{6D57C52B-071D-46C9-B1A8-11772FBAFCAA}"/>
            </a:ext>
          </a:extLst>
        </xdr:cNvPr>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52425" y="104775"/>
          <a:ext cx="18097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173935</xdr:colOff>
      <xdr:row>1</xdr:row>
      <xdr:rowOff>24848</xdr:rowOff>
    </xdr:from>
    <xdr:to>
      <xdr:col>2</xdr:col>
      <xdr:colOff>2485</xdr:colOff>
      <xdr:row>6</xdr:row>
      <xdr:rowOff>137492</xdr:rowOff>
    </xdr:to>
    <xdr:pic>
      <xdr:nvPicPr>
        <xdr:cNvPr id="2" name="Imagen 1" descr="C:\Users\c110801769\Desktop\LogoUTC-Actual (1).png">
          <a:extLst>
            <a:ext uri="{FF2B5EF4-FFF2-40B4-BE49-F238E27FC236}">
              <a16:creationId xmlns:a16="http://schemas.microsoft.com/office/drawing/2014/main" id="{968CC310-0D9F-4D09-BD68-0C7E0CA27FAF}"/>
            </a:ext>
          </a:extLst>
        </xdr:cNvPr>
        <xdr:cNvPicPr>
          <a:picLocks noChangeAspect="1" noChangeArrowheads="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92985" y="158198"/>
          <a:ext cx="1589114" cy="988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38100</xdr:rowOff>
    </xdr:from>
    <xdr:to>
      <xdr:col>2</xdr:col>
      <xdr:colOff>1809750</xdr:colOff>
      <xdr:row>7</xdr:row>
      <xdr:rowOff>28575</xdr:rowOff>
    </xdr:to>
    <xdr:pic>
      <xdr:nvPicPr>
        <xdr:cNvPr id="5" name="Imagen 4">
          <a:extLst>
            <a:ext uri="{FF2B5EF4-FFF2-40B4-BE49-F238E27FC236}">
              <a16:creationId xmlns:a16="http://schemas.microsoft.com/office/drawing/2014/main" id="{9CD9057C-DCC4-4603-AE8E-CAB268C6BDA6}"/>
            </a:ext>
          </a:extLst>
        </xdr:cNvPr>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90500" y="171450"/>
          <a:ext cx="18097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85725</xdr:colOff>
      <xdr:row>0</xdr:row>
      <xdr:rowOff>19050</xdr:rowOff>
    </xdr:from>
    <xdr:to>
      <xdr:col>1</xdr:col>
      <xdr:colOff>85725</xdr:colOff>
      <xdr:row>6</xdr:row>
      <xdr:rowOff>57150</xdr:rowOff>
    </xdr:to>
    <xdr:pic>
      <xdr:nvPicPr>
        <xdr:cNvPr id="2" name="Imagen 1" descr="C:\Users\c110801769\Desktop\LogoUTC-Actual (1).png">
          <a:extLst>
            <a:ext uri="{FF2B5EF4-FFF2-40B4-BE49-F238E27FC236}">
              <a16:creationId xmlns:a16="http://schemas.microsoft.com/office/drawing/2014/main" id="{06736EE7-B6BA-4478-AC79-7F3D47E2ACEC}"/>
            </a:ext>
          </a:extLst>
        </xdr:cNvPr>
        <xdr:cNvPicPr>
          <a:picLocks noChangeAspect="1" noChangeArrowheads="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04800" y="19050"/>
          <a:ext cx="1589942"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66676</xdr:rowOff>
    </xdr:from>
    <xdr:to>
      <xdr:col>2</xdr:col>
      <xdr:colOff>1319464</xdr:colOff>
      <xdr:row>6</xdr:row>
      <xdr:rowOff>38100</xdr:rowOff>
    </xdr:to>
    <xdr:pic>
      <xdr:nvPicPr>
        <xdr:cNvPr id="3" name="Imagen 2" descr="C:\Users\c110801769\Desktop\LogoUTC-Actual (1).png">
          <a:extLst>
            <a:ext uri="{FF2B5EF4-FFF2-40B4-BE49-F238E27FC236}">
              <a16:creationId xmlns:a16="http://schemas.microsoft.com/office/drawing/2014/main" id="{19D35970-B756-46D4-A4DD-7EE4237511EA}"/>
            </a:ext>
          </a:extLst>
        </xdr:cNvPr>
        <xdr:cNvPicPr>
          <a:picLocks noChangeAspect="1" noChangeArrowheads="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23850" y="66676"/>
          <a:ext cx="1319464" cy="885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1319464</xdr:colOff>
      <xdr:row>5</xdr:row>
      <xdr:rowOff>76200</xdr:rowOff>
    </xdr:to>
    <xdr:pic>
      <xdr:nvPicPr>
        <xdr:cNvPr id="4" name="Imagen 3" descr="C:\Users\c110801769\Desktop\LogoUTC-Actual (1).png">
          <a:extLst>
            <a:ext uri="{FF2B5EF4-FFF2-40B4-BE49-F238E27FC236}">
              <a16:creationId xmlns:a16="http://schemas.microsoft.com/office/drawing/2014/main" id="{95E53158-1257-4542-AE12-4F1F10799435}"/>
            </a:ext>
          </a:extLst>
        </xdr:cNvPr>
        <xdr:cNvPicPr>
          <a:picLocks noChangeAspect="1" noChangeArrowheads="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52400" y="152400"/>
          <a:ext cx="1319464"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33589</xdr:colOff>
      <xdr:row>5</xdr:row>
      <xdr:rowOff>38100</xdr:rowOff>
    </xdr:to>
    <xdr:pic>
      <xdr:nvPicPr>
        <xdr:cNvPr id="3" name="Imagen 2" descr="C:\Users\c110801769\Desktop\LogoUTC-Actual (1).png">
          <a:extLst>
            <a:ext uri="{FF2B5EF4-FFF2-40B4-BE49-F238E27FC236}">
              <a16:creationId xmlns:a16="http://schemas.microsoft.com/office/drawing/2014/main" id="{564BB181-2928-45C1-B115-B51FCFDFB7CF}"/>
            </a:ext>
          </a:extLst>
        </xdr:cNvPr>
        <xdr:cNvPicPr>
          <a:picLocks noChangeAspect="1" noChangeArrowheads="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52400" y="152400"/>
          <a:ext cx="1319464"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0</xdr:row>
      <xdr:rowOff>85725</xdr:rowOff>
    </xdr:from>
    <xdr:to>
      <xdr:col>2</xdr:col>
      <xdr:colOff>0</xdr:colOff>
      <xdr:row>5</xdr:row>
      <xdr:rowOff>123825</xdr:rowOff>
    </xdr:to>
    <xdr:pic>
      <xdr:nvPicPr>
        <xdr:cNvPr id="2" name="Imagen 1" descr="C:\Users\c110801769\Desktop\LogoUTC-Actual (1).png">
          <a:extLst>
            <a:ext uri="{FF2B5EF4-FFF2-40B4-BE49-F238E27FC236}">
              <a16:creationId xmlns:a16="http://schemas.microsoft.com/office/drawing/2014/main" id="{8A523022-6684-4688-B48D-B9C1FD26C581}"/>
            </a:ext>
          </a:extLst>
        </xdr:cNvPr>
        <xdr:cNvPicPr>
          <a:picLocks noChangeAspect="1" noChangeArrowheads="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400050" y="85725"/>
          <a:ext cx="1589942"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28575</xdr:rowOff>
    </xdr:from>
    <xdr:to>
      <xdr:col>2</xdr:col>
      <xdr:colOff>1319464</xdr:colOff>
      <xdr:row>6</xdr:row>
      <xdr:rowOff>0</xdr:rowOff>
    </xdr:to>
    <xdr:pic>
      <xdr:nvPicPr>
        <xdr:cNvPr id="3" name="Imagen 2" descr="C:\Users\c110801769\Desktop\LogoUTC-Actual (1).png">
          <a:extLst>
            <a:ext uri="{FF2B5EF4-FFF2-40B4-BE49-F238E27FC236}">
              <a16:creationId xmlns:a16="http://schemas.microsoft.com/office/drawing/2014/main" id="{60A22B0E-7756-4FBD-9451-70AAFE1ABD73}"/>
            </a:ext>
          </a:extLst>
        </xdr:cNvPr>
        <xdr:cNvPicPr>
          <a:picLocks noChangeAspect="1" noChangeArrowheads="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400050" y="219075"/>
          <a:ext cx="1319464"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114300</xdr:colOff>
      <xdr:row>1</xdr:row>
      <xdr:rowOff>19050</xdr:rowOff>
    </xdr:from>
    <xdr:to>
      <xdr:col>1</xdr:col>
      <xdr:colOff>114300</xdr:colOff>
      <xdr:row>5</xdr:row>
      <xdr:rowOff>57150</xdr:rowOff>
    </xdr:to>
    <xdr:pic>
      <xdr:nvPicPr>
        <xdr:cNvPr id="2" name="Imagen 1" descr="C:\Users\c110801769\Desktop\LogoUTC-Actual (1).png">
          <a:extLst>
            <a:ext uri="{FF2B5EF4-FFF2-40B4-BE49-F238E27FC236}">
              <a16:creationId xmlns:a16="http://schemas.microsoft.com/office/drawing/2014/main" id="{D149F456-443F-472B-8B16-1126F15C75C4}"/>
            </a:ext>
          </a:extLst>
        </xdr:cNvPr>
        <xdr:cNvPicPr>
          <a:picLocks noChangeAspect="1" noChangeArrowheads="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42900" y="123825"/>
          <a:ext cx="1589942"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161926</xdr:rowOff>
    </xdr:from>
    <xdr:to>
      <xdr:col>2</xdr:col>
      <xdr:colOff>1319464</xdr:colOff>
      <xdr:row>6</xdr:row>
      <xdr:rowOff>47625</xdr:rowOff>
    </xdr:to>
    <xdr:pic>
      <xdr:nvPicPr>
        <xdr:cNvPr id="3" name="Imagen 2" descr="C:\Users\c110801769\Desktop\LogoUTC-Actual (1).png">
          <a:extLst>
            <a:ext uri="{FF2B5EF4-FFF2-40B4-BE49-F238E27FC236}">
              <a16:creationId xmlns:a16="http://schemas.microsoft.com/office/drawing/2014/main" id="{65594BAA-50CC-43C6-B006-43F340935764}"/>
            </a:ext>
          </a:extLst>
        </xdr:cNvPr>
        <xdr:cNvPicPr>
          <a:picLocks noChangeAspect="1" noChangeArrowheads="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266701"/>
          <a:ext cx="1319464" cy="838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eservicios2.aguascalientes.gob.mx/servicios/sicaf2/sicaf2.aspx?id=316828"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9AFA3-734E-4426-A871-89D544D339C4}">
  <dimension ref="A1:IX118"/>
  <sheetViews>
    <sheetView topLeftCell="A43" workbookViewId="0">
      <selection activeCell="F70" sqref="F70"/>
    </sheetView>
  </sheetViews>
  <sheetFormatPr baseColWidth="10" defaultColWidth="0" defaultRowHeight="15" customHeight="1" zeroHeight="1" x14ac:dyDescent="0.25"/>
  <cols>
    <col min="1" max="1" width="2" style="6" customWidth="1"/>
    <col min="2" max="2" width="1" style="630" customWidth="1"/>
    <col min="3" max="3" width="63.42578125" style="630" customWidth="1"/>
    <col min="4" max="4" width="41.140625" style="630" customWidth="1"/>
    <col min="5" max="6" width="30.140625" style="630" customWidth="1"/>
    <col min="7" max="7" width="2.28515625" style="630" customWidth="1"/>
    <col min="8" max="8" width="2" style="630" customWidth="1"/>
    <col min="9" max="256" width="0" style="630" hidden="1"/>
    <col min="257" max="257" width="2" style="630" customWidth="1"/>
    <col min="258" max="258" width="1" style="630" customWidth="1"/>
    <col min="259" max="259" width="63.42578125" style="630" customWidth="1"/>
    <col min="260" max="260" width="41.140625" style="630" customWidth="1"/>
    <col min="261" max="262" width="30.140625" style="630" customWidth="1"/>
    <col min="263" max="263" width="2.28515625" style="630" customWidth="1"/>
    <col min="264" max="264" width="2" style="630" customWidth="1"/>
    <col min="265" max="512" width="0" style="630" hidden="1"/>
    <col min="513" max="513" width="2" style="630" customWidth="1"/>
    <col min="514" max="514" width="1" style="630" customWidth="1"/>
    <col min="515" max="515" width="63.42578125" style="630" customWidth="1"/>
    <col min="516" max="516" width="41.140625" style="630" customWidth="1"/>
    <col min="517" max="518" width="30.140625" style="630" customWidth="1"/>
    <col min="519" max="519" width="2.28515625" style="630" customWidth="1"/>
    <col min="520" max="520" width="2" style="630" customWidth="1"/>
    <col min="521" max="768" width="0" style="630" hidden="1"/>
    <col min="769" max="769" width="2" style="630" customWidth="1"/>
    <col min="770" max="770" width="1" style="630" customWidth="1"/>
    <col min="771" max="771" width="63.42578125" style="630" customWidth="1"/>
    <col min="772" max="772" width="41.140625" style="630" customWidth="1"/>
    <col min="773" max="774" width="30.140625" style="630" customWidth="1"/>
    <col min="775" max="775" width="2.28515625" style="630" customWidth="1"/>
    <col min="776" max="776" width="2" style="630" customWidth="1"/>
    <col min="777" max="1024" width="0" style="630" hidden="1"/>
    <col min="1025" max="1025" width="2" style="630" customWidth="1"/>
    <col min="1026" max="1026" width="1" style="630" customWidth="1"/>
    <col min="1027" max="1027" width="63.42578125" style="630" customWidth="1"/>
    <col min="1028" max="1028" width="41.140625" style="630" customWidth="1"/>
    <col min="1029" max="1030" width="30.140625" style="630" customWidth="1"/>
    <col min="1031" max="1031" width="2.28515625" style="630" customWidth="1"/>
    <col min="1032" max="1032" width="2" style="630" customWidth="1"/>
    <col min="1033" max="1280" width="0" style="630" hidden="1"/>
    <col min="1281" max="1281" width="2" style="630" customWidth="1"/>
    <col min="1282" max="1282" width="1" style="630" customWidth="1"/>
    <col min="1283" max="1283" width="63.42578125" style="630" customWidth="1"/>
    <col min="1284" max="1284" width="41.140625" style="630" customWidth="1"/>
    <col min="1285" max="1286" width="30.140625" style="630" customWidth="1"/>
    <col min="1287" max="1287" width="2.28515625" style="630" customWidth="1"/>
    <col min="1288" max="1288" width="2" style="630" customWidth="1"/>
    <col min="1289" max="1536" width="0" style="630" hidden="1"/>
    <col min="1537" max="1537" width="2" style="630" customWidth="1"/>
    <col min="1538" max="1538" width="1" style="630" customWidth="1"/>
    <col min="1539" max="1539" width="63.42578125" style="630" customWidth="1"/>
    <col min="1540" max="1540" width="41.140625" style="630" customWidth="1"/>
    <col min="1541" max="1542" width="30.140625" style="630" customWidth="1"/>
    <col min="1543" max="1543" width="2.28515625" style="630" customWidth="1"/>
    <col min="1544" max="1544" width="2" style="630" customWidth="1"/>
    <col min="1545" max="1792" width="0" style="630" hidden="1"/>
    <col min="1793" max="1793" width="2" style="630" customWidth="1"/>
    <col min="1794" max="1794" width="1" style="630" customWidth="1"/>
    <col min="1795" max="1795" width="63.42578125" style="630" customWidth="1"/>
    <col min="1796" max="1796" width="41.140625" style="630" customWidth="1"/>
    <col min="1797" max="1798" width="30.140625" style="630" customWidth="1"/>
    <col min="1799" max="1799" width="2.28515625" style="630" customWidth="1"/>
    <col min="1800" max="1800" width="2" style="630" customWidth="1"/>
    <col min="1801" max="2048" width="0" style="630" hidden="1"/>
    <col min="2049" max="2049" width="2" style="630" customWidth="1"/>
    <col min="2050" max="2050" width="1" style="630" customWidth="1"/>
    <col min="2051" max="2051" width="63.42578125" style="630" customWidth="1"/>
    <col min="2052" max="2052" width="41.140625" style="630" customWidth="1"/>
    <col min="2053" max="2054" width="30.140625" style="630" customWidth="1"/>
    <col min="2055" max="2055" width="2.28515625" style="630" customWidth="1"/>
    <col min="2056" max="2056" width="2" style="630" customWidth="1"/>
    <col min="2057" max="2304" width="0" style="630" hidden="1"/>
    <col min="2305" max="2305" width="2" style="630" customWidth="1"/>
    <col min="2306" max="2306" width="1" style="630" customWidth="1"/>
    <col min="2307" max="2307" width="63.42578125" style="630" customWidth="1"/>
    <col min="2308" max="2308" width="41.140625" style="630" customWidth="1"/>
    <col min="2309" max="2310" width="30.140625" style="630" customWidth="1"/>
    <col min="2311" max="2311" width="2.28515625" style="630" customWidth="1"/>
    <col min="2312" max="2312" width="2" style="630" customWidth="1"/>
    <col min="2313" max="2560" width="0" style="630" hidden="1"/>
    <col min="2561" max="2561" width="2" style="630" customWidth="1"/>
    <col min="2562" max="2562" width="1" style="630" customWidth="1"/>
    <col min="2563" max="2563" width="63.42578125" style="630" customWidth="1"/>
    <col min="2564" max="2564" width="41.140625" style="630" customWidth="1"/>
    <col min="2565" max="2566" width="30.140625" style="630" customWidth="1"/>
    <col min="2567" max="2567" width="2.28515625" style="630" customWidth="1"/>
    <col min="2568" max="2568" width="2" style="630" customWidth="1"/>
    <col min="2569" max="2816" width="0" style="630" hidden="1"/>
    <col min="2817" max="2817" width="2" style="630" customWidth="1"/>
    <col min="2818" max="2818" width="1" style="630" customWidth="1"/>
    <col min="2819" max="2819" width="63.42578125" style="630" customWidth="1"/>
    <col min="2820" max="2820" width="41.140625" style="630" customWidth="1"/>
    <col min="2821" max="2822" width="30.140625" style="630" customWidth="1"/>
    <col min="2823" max="2823" width="2.28515625" style="630" customWidth="1"/>
    <col min="2824" max="2824" width="2" style="630" customWidth="1"/>
    <col min="2825" max="3072" width="0" style="630" hidden="1"/>
    <col min="3073" max="3073" width="2" style="630" customWidth="1"/>
    <col min="3074" max="3074" width="1" style="630" customWidth="1"/>
    <col min="3075" max="3075" width="63.42578125" style="630" customWidth="1"/>
    <col min="3076" max="3076" width="41.140625" style="630" customWidth="1"/>
    <col min="3077" max="3078" width="30.140625" style="630" customWidth="1"/>
    <col min="3079" max="3079" width="2.28515625" style="630" customWidth="1"/>
    <col min="3080" max="3080" width="2" style="630" customWidth="1"/>
    <col min="3081" max="3328" width="0" style="630" hidden="1"/>
    <col min="3329" max="3329" width="2" style="630" customWidth="1"/>
    <col min="3330" max="3330" width="1" style="630" customWidth="1"/>
    <col min="3331" max="3331" width="63.42578125" style="630" customWidth="1"/>
    <col min="3332" max="3332" width="41.140625" style="630" customWidth="1"/>
    <col min="3333" max="3334" width="30.140625" style="630" customWidth="1"/>
    <col min="3335" max="3335" width="2.28515625" style="630" customWidth="1"/>
    <col min="3336" max="3336" width="2" style="630" customWidth="1"/>
    <col min="3337" max="3584" width="0" style="630" hidden="1"/>
    <col min="3585" max="3585" width="2" style="630" customWidth="1"/>
    <col min="3586" max="3586" width="1" style="630" customWidth="1"/>
    <col min="3587" max="3587" width="63.42578125" style="630" customWidth="1"/>
    <col min="3588" max="3588" width="41.140625" style="630" customWidth="1"/>
    <col min="3589" max="3590" width="30.140625" style="630" customWidth="1"/>
    <col min="3591" max="3591" width="2.28515625" style="630" customWidth="1"/>
    <col min="3592" max="3592" width="2" style="630" customWidth="1"/>
    <col min="3593" max="3840" width="0" style="630" hidden="1"/>
    <col min="3841" max="3841" width="2" style="630" customWidth="1"/>
    <col min="3842" max="3842" width="1" style="630" customWidth="1"/>
    <col min="3843" max="3843" width="63.42578125" style="630" customWidth="1"/>
    <col min="3844" max="3844" width="41.140625" style="630" customWidth="1"/>
    <col min="3845" max="3846" width="30.140625" style="630" customWidth="1"/>
    <col min="3847" max="3847" width="2.28515625" style="630" customWidth="1"/>
    <col min="3848" max="3848" width="2" style="630" customWidth="1"/>
    <col min="3849" max="4096" width="0" style="630" hidden="1"/>
    <col min="4097" max="4097" width="2" style="630" customWidth="1"/>
    <col min="4098" max="4098" width="1" style="630" customWidth="1"/>
    <col min="4099" max="4099" width="63.42578125" style="630" customWidth="1"/>
    <col min="4100" max="4100" width="41.140625" style="630" customWidth="1"/>
    <col min="4101" max="4102" width="30.140625" style="630" customWidth="1"/>
    <col min="4103" max="4103" width="2.28515625" style="630" customWidth="1"/>
    <col min="4104" max="4104" width="2" style="630" customWidth="1"/>
    <col min="4105" max="4352" width="0" style="630" hidden="1"/>
    <col min="4353" max="4353" width="2" style="630" customWidth="1"/>
    <col min="4354" max="4354" width="1" style="630" customWidth="1"/>
    <col min="4355" max="4355" width="63.42578125" style="630" customWidth="1"/>
    <col min="4356" max="4356" width="41.140625" style="630" customWidth="1"/>
    <col min="4357" max="4358" width="30.140625" style="630" customWidth="1"/>
    <col min="4359" max="4359" width="2.28515625" style="630" customWidth="1"/>
    <col min="4360" max="4360" width="2" style="630" customWidth="1"/>
    <col min="4361" max="4608" width="0" style="630" hidden="1"/>
    <col min="4609" max="4609" width="2" style="630" customWidth="1"/>
    <col min="4610" max="4610" width="1" style="630" customWidth="1"/>
    <col min="4611" max="4611" width="63.42578125" style="630" customWidth="1"/>
    <col min="4612" max="4612" width="41.140625" style="630" customWidth="1"/>
    <col min="4613" max="4614" width="30.140625" style="630" customWidth="1"/>
    <col min="4615" max="4615" width="2.28515625" style="630" customWidth="1"/>
    <col min="4616" max="4616" width="2" style="630" customWidth="1"/>
    <col min="4617" max="4864" width="0" style="630" hidden="1"/>
    <col min="4865" max="4865" width="2" style="630" customWidth="1"/>
    <col min="4866" max="4866" width="1" style="630" customWidth="1"/>
    <col min="4867" max="4867" width="63.42578125" style="630" customWidth="1"/>
    <col min="4868" max="4868" width="41.140625" style="630" customWidth="1"/>
    <col min="4869" max="4870" width="30.140625" style="630" customWidth="1"/>
    <col min="4871" max="4871" width="2.28515625" style="630" customWidth="1"/>
    <col min="4872" max="4872" width="2" style="630" customWidth="1"/>
    <col min="4873" max="5120" width="0" style="630" hidden="1"/>
    <col min="5121" max="5121" width="2" style="630" customWidth="1"/>
    <col min="5122" max="5122" width="1" style="630" customWidth="1"/>
    <col min="5123" max="5123" width="63.42578125" style="630" customWidth="1"/>
    <col min="5124" max="5124" width="41.140625" style="630" customWidth="1"/>
    <col min="5125" max="5126" width="30.140625" style="630" customWidth="1"/>
    <col min="5127" max="5127" width="2.28515625" style="630" customWidth="1"/>
    <col min="5128" max="5128" width="2" style="630" customWidth="1"/>
    <col min="5129" max="5376" width="0" style="630" hidden="1"/>
    <col min="5377" max="5377" width="2" style="630" customWidth="1"/>
    <col min="5378" max="5378" width="1" style="630" customWidth="1"/>
    <col min="5379" max="5379" width="63.42578125" style="630" customWidth="1"/>
    <col min="5380" max="5380" width="41.140625" style="630" customWidth="1"/>
    <col min="5381" max="5382" width="30.140625" style="630" customWidth="1"/>
    <col min="5383" max="5383" width="2.28515625" style="630" customWidth="1"/>
    <col min="5384" max="5384" width="2" style="630" customWidth="1"/>
    <col min="5385" max="5632" width="0" style="630" hidden="1"/>
    <col min="5633" max="5633" width="2" style="630" customWidth="1"/>
    <col min="5634" max="5634" width="1" style="630" customWidth="1"/>
    <col min="5635" max="5635" width="63.42578125" style="630" customWidth="1"/>
    <col min="5636" max="5636" width="41.140625" style="630" customWidth="1"/>
    <col min="5637" max="5638" width="30.140625" style="630" customWidth="1"/>
    <col min="5639" max="5639" width="2.28515625" style="630" customWidth="1"/>
    <col min="5640" max="5640" width="2" style="630" customWidth="1"/>
    <col min="5641" max="5888" width="0" style="630" hidden="1"/>
    <col min="5889" max="5889" width="2" style="630" customWidth="1"/>
    <col min="5890" max="5890" width="1" style="630" customWidth="1"/>
    <col min="5891" max="5891" width="63.42578125" style="630" customWidth="1"/>
    <col min="5892" max="5892" width="41.140625" style="630" customWidth="1"/>
    <col min="5893" max="5894" width="30.140625" style="630" customWidth="1"/>
    <col min="5895" max="5895" width="2.28515625" style="630" customWidth="1"/>
    <col min="5896" max="5896" width="2" style="630" customWidth="1"/>
    <col min="5897" max="6144" width="0" style="630" hidden="1"/>
    <col min="6145" max="6145" width="2" style="630" customWidth="1"/>
    <col min="6146" max="6146" width="1" style="630" customWidth="1"/>
    <col min="6147" max="6147" width="63.42578125" style="630" customWidth="1"/>
    <col min="6148" max="6148" width="41.140625" style="630" customWidth="1"/>
    <col min="6149" max="6150" width="30.140625" style="630" customWidth="1"/>
    <col min="6151" max="6151" width="2.28515625" style="630" customWidth="1"/>
    <col min="6152" max="6152" width="2" style="630" customWidth="1"/>
    <col min="6153" max="6400" width="0" style="630" hidden="1"/>
    <col min="6401" max="6401" width="2" style="630" customWidth="1"/>
    <col min="6402" max="6402" width="1" style="630" customWidth="1"/>
    <col min="6403" max="6403" width="63.42578125" style="630" customWidth="1"/>
    <col min="6404" max="6404" width="41.140625" style="630" customWidth="1"/>
    <col min="6405" max="6406" width="30.140625" style="630" customWidth="1"/>
    <col min="6407" max="6407" width="2.28515625" style="630" customWidth="1"/>
    <col min="6408" max="6408" width="2" style="630" customWidth="1"/>
    <col min="6409" max="6656" width="0" style="630" hidden="1"/>
    <col min="6657" max="6657" width="2" style="630" customWidth="1"/>
    <col min="6658" max="6658" width="1" style="630" customWidth="1"/>
    <col min="6659" max="6659" width="63.42578125" style="630" customWidth="1"/>
    <col min="6660" max="6660" width="41.140625" style="630" customWidth="1"/>
    <col min="6661" max="6662" width="30.140625" style="630" customWidth="1"/>
    <col min="6663" max="6663" width="2.28515625" style="630" customWidth="1"/>
    <col min="6664" max="6664" width="2" style="630" customWidth="1"/>
    <col min="6665" max="6912" width="0" style="630" hidden="1"/>
    <col min="6913" max="6913" width="2" style="630" customWidth="1"/>
    <col min="6914" max="6914" width="1" style="630" customWidth="1"/>
    <col min="6915" max="6915" width="63.42578125" style="630" customWidth="1"/>
    <col min="6916" max="6916" width="41.140625" style="630" customWidth="1"/>
    <col min="6917" max="6918" width="30.140625" style="630" customWidth="1"/>
    <col min="6919" max="6919" width="2.28515625" style="630" customWidth="1"/>
    <col min="6920" max="6920" width="2" style="630" customWidth="1"/>
    <col min="6921" max="7168" width="0" style="630" hidden="1"/>
    <col min="7169" max="7169" width="2" style="630" customWidth="1"/>
    <col min="7170" max="7170" width="1" style="630" customWidth="1"/>
    <col min="7171" max="7171" width="63.42578125" style="630" customWidth="1"/>
    <col min="7172" max="7172" width="41.140625" style="630" customWidth="1"/>
    <col min="7173" max="7174" width="30.140625" style="630" customWidth="1"/>
    <col min="7175" max="7175" width="2.28515625" style="630" customWidth="1"/>
    <col min="7176" max="7176" width="2" style="630" customWidth="1"/>
    <col min="7177" max="7424" width="0" style="630" hidden="1"/>
    <col min="7425" max="7425" width="2" style="630" customWidth="1"/>
    <col min="7426" max="7426" width="1" style="630" customWidth="1"/>
    <col min="7427" max="7427" width="63.42578125" style="630" customWidth="1"/>
    <col min="7428" max="7428" width="41.140625" style="630" customWidth="1"/>
    <col min="7429" max="7430" width="30.140625" style="630" customWidth="1"/>
    <col min="7431" max="7431" width="2.28515625" style="630" customWidth="1"/>
    <col min="7432" max="7432" width="2" style="630" customWidth="1"/>
    <col min="7433" max="7680" width="0" style="630" hidden="1"/>
    <col min="7681" max="7681" width="2" style="630" customWidth="1"/>
    <col min="7682" max="7682" width="1" style="630" customWidth="1"/>
    <col min="7683" max="7683" width="63.42578125" style="630" customWidth="1"/>
    <col min="7684" max="7684" width="41.140625" style="630" customWidth="1"/>
    <col min="7685" max="7686" width="30.140625" style="630" customWidth="1"/>
    <col min="7687" max="7687" width="2.28515625" style="630" customWidth="1"/>
    <col min="7688" max="7688" width="2" style="630" customWidth="1"/>
    <col min="7689" max="7936" width="0" style="630" hidden="1"/>
    <col min="7937" max="7937" width="2" style="630" customWidth="1"/>
    <col min="7938" max="7938" width="1" style="630" customWidth="1"/>
    <col min="7939" max="7939" width="63.42578125" style="630" customWidth="1"/>
    <col min="7940" max="7940" width="41.140625" style="630" customWidth="1"/>
    <col min="7941" max="7942" width="30.140625" style="630" customWidth="1"/>
    <col min="7943" max="7943" width="2.28515625" style="630" customWidth="1"/>
    <col min="7944" max="7944" width="2" style="630" customWidth="1"/>
    <col min="7945" max="8192" width="0" style="630" hidden="1"/>
    <col min="8193" max="8193" width="2" style="630" customWidth="1"/>
    <col min="8194" max="8194" width="1" style="630" customWidth="1"/>
    <col min="8195" max="8195" width="63.42578125" style="630" customWidth="1"/>
    <col min="8196" max="8196" width="41.140625" style="630" customWidth="1"/>
    <col min="8197" max="8198" width="30.140625" style="630" customWidth="1"/>
    <col min="8199" max="8199" width="2.28515625" style="630" customWidth="1"/>
    <col min="8200" max="8200" width="2" style="630" customWidth="1"/>
    <col min="8201" max="8448" width="0" style="630" hidden="1"/>
    <col min="8449" max="8449" width="2" style="630" customWidth="1"/>
    <col min="8450" max="8450" width="1" style="630" customWidth="1"/>
    <col min="8451" max="8451" width="63.42578125" style="630" customWidth="1"/>
    <col min="8452" max="8452" width="41.140625" style="630" customWidth="1"/>
    <col min="8453" max="8454" width="30.140625" style="630" customWidth="1"/>
    <col min="8455" max="8455" width="2.28515625" style="630" customWidth="1"/>
    <col min="8456" max="8456" width="2" style="630" customWidth="1"/>
    <col min="8457" max="8704" width="0" style="630" hidden="1"/>
    <col min="8705" max="8705" width="2" style="630" customWidth="1"/>
    <col min="8706" max="8706" width="1" style="630" customWidth="1"/>
    <col min="8707" max="8707" width="63.42578125" style="630" customWidth="1"/>
    <col min="8708" max="8708" width="41.140625" style="630" customWidth="1"/>
    <col min="8709" max="8710" width="30.140625" style="630" customWidth="1"/>
    <col min="8711" max="8711" width="2.28515625" style="630" customWidth="1"/>
    <col min="8712" max="8712" width="2" style="630" customWidth="1"/>
    <col min="8713" max="8960" width="0" style="630" hidden="1"/>
    <col min="8961" max="8961" width="2" style="630" customWidth="1"/>
    <col min="8962" max="8962" width="1" style="630" customWidth="1"/>
    <col min="8963" max="8963" width="63.42578125" style="630" customWidth="1"/>
    <col min="8964" max="8964" width="41.140625" style="630" customWidth="1"/>
    <col min="8965" max="8966" width="30.140625" style="630" customWidth="1"/>
    <col min="8967" max="8967" width="2.28515625" style="630" customWidth="1"/>
    <col min="8968" max="8968" width="2" style="630" customWidth="1"/>
    <col min="8969" max="9216" width="0" style="630" hidden="1"/>
    <col min="9217" max="9217" width="2" style="630" customWidth="1"/>
    <col min="9218" max="9218" width="1" style="630" customWidth="1"/>
    <col min="9219" max="9219" width="63.42578125" style="630" customWidth="1"/>
    <col min="9220" max="9220" width="41.140625" style="630" customWidth="1"/>
    <col min="9221" max="9222" width="30.140625" style="630" customWidth="1"/>
    <col min="9223" max="9223" width="2.28515625" style="630" customWidth="1"/>
    <col min="9224" max="9224" width="2" style="630" customWidth="1"/>
    <col min="9225" max="9472" width="0" style="630" hidden="1"/>
    <col min="9473" max="9473" width="2" style="630" customWidth="1"/>
    <col min="9474" max="9474" width="1" style="630" customWidth="1"/>
    <col min="9475" max="9475" width="63.42578125" style="630" customWidth="1"/>
    <col min="9476" max="9476" width="41.140625" style="630" customWidth="1"/>
    <col min="9477" max="9478" width="30.140625" style="630" customWidth="1"/>
    <col min="9479" max="9479" width="2.28515625" style="630" customWidth="1"/>
    <col min="9480" max="9480" width="2" style="630" customWidth="1"/>
    <col min="9481" max="9728" width="0" style="630" hidden="1"/>
    <col min="9729" max="9729" width="2" style="630" customWidth="1"/>
    <col min="9730" max="9730" width="1" style="630" customWidth="1"/>
    <col min="9731" max="9731" width="63.42578125" style="630" customWidth="1"/>
    <col min="9732" max="9732" width="41.140625" style="630" customWidth="1"/>
    <col min="9733" max="9734" width="30.140625" style="630" customWidth="1"/>
    <col min="9735" max="9735" width="2.28515625" style="630" customWidth="1"/>
    <col min="9736" max="9736" width="2" style="630" customWidth="1"/>
    <col min="9737" max="9984" width="0" style="630" hidden="1"/>
    <col min="9985" max="9985" width="2" style="630" customWidth="1"/>
    <col min="9986" max="9986" width="1" style="630" customWidth="1"/>
    <col min="9987" max="9987" width="63.42578125" style="630" customWidth="1"/>
    <col min="9988" max="9988" width="41.140625" style="630" customWidth="1"/>
    <col min="9989" max="9990" width="30.140625" style="630" customWidth="1"/>
    <col min="9991" max="9991" width="2.28515625" style="630" customWidth="1"/>
    <col min="9992" max="9992" width="2" style="630" customWidth="1"/>
    <col min="9993" max="10240" width="0" style="630" hidden="1"/>
    <col min="10241" max="10241" width="2" style="630" customWidth="1"/>
    <col min="10242" max="10242" width="1" style="630" customWidth="1"/>
    <col min="10243" max="10243" width="63.42578125" style="630" customWidth="1"/>
    <col min="10244" max="10244" width="41.140625" style="630" customWidth="1"/>
    <col min="10245" max="10246" width="30.140625" style="630" customWidth="1"/>
    <col min="10247" max="10247" width="2.28515625" style="630" customWidth="1"/>
    <col min="10248" max="10248" width="2" style="630" customWidth="1"/>
    <col min="10249" max="10496" width="0" style="630" hidden="1"/>
    <col min="10497" max="10497" width="2" style="630" customWidth="1"/>
    <col min="10498" max="10498" width="1" style="630" customWidth="1"/>
    <col min="10499" max="10499" width="63.42578125" style="630" customWidth="1"/>
    <col min="10500" max="10500" width="41.140625" style="630" customWidth="1"/>
    <col min="10501" max="10502" width="30.140625" style="630" customWidth="1"/>
    <col min="10503" max="10503" width="2.28515625" style="630" customWidth="1"/>
    <col min="10504" max="10504" width="2" style="630" customWidth="1"/>
    <col min="10505" max="10752" width="0" style="630" hidden="1"/>
    <col min="10753" max="10753" width="2" style="630" customWidth="1"/>
    <col min="10754" max="10754" width="1" style="630" customWidth="1"/>
    <col min="10755" max="10755" width="63.42578125" style="630" customWidth="1"/>
    <col min="10756" max="10756" width="41.140625" style="630" customWidth="1"/>
    <col min="10757" max="10758" width="30.140625" style="630" customWidth="1"/>
    <col min="10759" max="10759" width="2.28515625" style="630" customWidth="1"/>
    <col min="10760" max="10760" width="2" style="630" customWidth="1"/>
    <col min="10761" max="11008" width="0" style="630" hidden="1"/>
    <col min="11009" max="11009" width="2" style="630" customWidth="1"/>
    <col min="11010" max="11010" width="1" style="630" customWidth="1"/>
    <col min="11011" max="11011" width="63.42578125" style="630" customWidth="1"/>
    <col min="11012" max="11012" width="41.140625" style="630" customWidth="1"/>
    <col min="11013" max="11014" width="30.140625" style="630" customWidth="1"/>
    <col min="11015" max="11015" width="2.28515625" style="630" customWidth="1"/>
    <col min="11016" max="11016" width="2" style="630" customWidth="1"/>
    <col min="11017" max="11264" width="0" style="630" hidden="1"/>
    <col min="11265" max="11265" width="2" style="630" customWidth="1"/>
    <col min="11266" max="11266" width="1" style="630" customWidth="1"/>
    <col min="11267" max="11267" width="63.42578125" style="630" customWidth="1"/>
    <col min="11268" max="11268" width="41.140625" style="630" customWidth="1"/>
    <col min="11269" max="11270" width="30.140625" style="630" customWidth="1"/>
    <col min="11271" max="11271" width="2.28515625" style="630" customWidth="1"/>
    <col min="11272" max="11272" width="2" style="630" customWidth="1"/>
    <col min="11273" max="11520" width="0" style="630" hidden="1"/>
    <col min="11521" max="11521" width="2" style="630" customWidth="1"/>
    <col min="11522" max="11522" width="1" style="630" customWidth="1"/>
    <col min="11523" max="11523" width="63.42578125" style="630" customWidth="1"/>
    <col min="11524" max="11524" width="41.140625" style="630" customWidth="1"/>
    <col min="11525" max="11526" width="30.140625" style="630" customWidth="1"/>
    <col min="11527" max="11527" width="2.28515625" style="630" customWidth="1"/>
    <col min="11528" max="11528" width="2" style="630" customWidth="1"/>
    <col min="11529" max="11776" width="0" style="630" hidden="1"/>
    <col min="11777" max="11777" width="2" style="630" customWidth="1"/>
    <col min="11778" max="11778" width="1" style="630" customWidth="1"/>
    <col min="11779" max="11779" width="63.42578125" style="630" customWidth="1"/>
    <col min="11780" max="11780" width="41.140625" style="630" customWidth="1"/>
    <col min="11781" max="11782" width="30.140625" style="630" customWidth="1"/>
    <col min="11783" max="11783" width="2.28515625" style="630" customWidth="1"/>
    <col min="11784" max="11784" width="2" style="630" customWidth="1"/>
    <col min="11785" max="12032" width="0" style="630" hidden="1"/>
    <col min="12033" max="12033" width="2" style="630" customWidth="1"/>
    <col min="12034" max="12034" width="1" style="630" customWidth="1"/>
    <col min="12035" max="12035" width="63.42578125" style="630" customWidth="1"/>
    <col min="12036" max="12036" width="41.140625" style="630" customWidth="1"/>
    <col min="12037" max="12038" width="30.140625" style="630" customWidth="1"/>
    <col min="12039" max="12039" width="2.28515625" style="630" customWidth="1"/>
    <col min="12040" max="12040" width="2" style="630" customWidth="1"/>
    <col min="12041" max="12288" width="0" style="630" hidden="1"/>
    <col min="12289" max="12289" width="2" style="630" customWidth="1"/>
    <col min="12290" max="12290" width="1" style="630" customWidth="1"/>
    <col min="12291" max="12291" width="63.42578125" style="630" customWidth="1"/>
    <col min="12292" max="12292" width="41.140625" style="630" customWidth="1"/>
    <col min="12293" max="12294" width="30.140625" style="630" customWidth="1"/>
    <col min="12295" max="12295" width="2.28515625" style="630" customWidth="1"/>
    <col min="12296" max="12296" width="2" style="630" customWidth="1"/>
    <col min="12297" max="12544" width="0" style="630" hidden="1"/>
    <col min="12545" max="12545" width="2" style="630" customWidth="1"/>
    <col min="12546" max="12546" width="1" style="630" customWidth="1"/>
    <col min="12547" max="12547" width="63.42578125" style="630" customWidth="1"/>
    <col min="12548" max="12548" width="41.140625" style="630" customWidth="1"/>
    <col min="12549" max="12550" width="30.140625" style="630" customWidth="1"/>
    <col min="12551" max="12551" width="2.28515625" style="630" customWidth="1"/>
    <col min="12552" max="12552" width="2" style="630" customWidth="1"/>
    <col min="12553" max="12800" width="0" style="630" hidden="1"/>
    <col min="12801" max="12801" width="2" style="630" customWidth="1"/>
    <col min="12802" max="12802" width="1" style="630" customWidth="1"/>
    <col min="12803" max="12803" width="63.42578125" style="630" customWidth="1"/>
    <col min="12804" max="12804" width="41.140625" style="630" customWidth="1"/>
    <col min="12805" max="12806" width="30.140625" style="630" customWidth="1"/>
    <col min="12807" max="12807" width="2.28515625" style="630" customWidth="1"/>
    <col min="12808" max="12808" width="2" style="630" customWidth="1"/>
    <col min="12809" max="13056" width="0" style="630" hidden="1"/>
    <col min="13057" max="13057" width="2" style="630" customWidth="1"/>
    <col min="13058" max="13058" width="1" style="630" customWidth="1"/>
    <col min="13059" max="13059" width="63.42578125" style="630" customWidth="1"/>
    <col min="13060" max="13060" width="41.140625" style="630" customWidth="1"/>
    <col min="13061" max="13062" width="30.140625" style="630" customWidth="1"/>
    <col min="13063" max="13063" width="2.28515625" style="630" customWidth="1"/>
    <col min="13064" max="13064" width="2" style="630" customWidth="1"/>
    <col min="13065" max="13312" width="0" style="630" hidden="1"/>
    <col min="13313" max="13313" width="2" style="630" customWidth="1"/>
    <col min="13314" max="13314" width="1" style="630" customWidth="1"/>
    <col min="13315" max="13315" width="63.42578125" style="630" customWidth="1"/>
    <col min="13316" max="13316" width="41.140625" style="630" customWidth="1"/>
    <col min="13317" max="13318" width="30.140625" style="630" customWidth="1"/>
    <col min="13319" max="13319" width="2.28515625" style="630" customWidth="1"/>
    <col min="13320" max="13320" width="2" style="630" customWidth="1"/>
    <col min="13321" max="13568" width="0" style="630" hidden="1"/>
    <col min="13569" max="13569" width="2" style="630" customWidth="1"/>
    <col min="13570" max="13570" width="1" style="630" customWidth="1"/>
    <col min="13571" max="13571" width="63.42578125" style="630" customWidth="1"/>
    <col min="13572" max="13572" width="41.140625" style="630" customWidth="1"/>
    <col min="13573" max="13574" width="30.140625" style="630" customWidth="1"/>
    <col min="13575" max="13575" width="2.28515625" style="630" customWidth="1"/>
    <col min="13576" max="13576" width="2" style="630" customWidth="1"/>
    <col min="13577" max="13824" width="0" style="630" hidden="1"/>
    <col min="13825" max="13825" width="2" style="630" customWidth="1"/>
    <col min="13826" max="13826" width="1" style="630" customWidth="1"/>
    <col min="13827" max="13827" width="63.42578125" style="630" customWidth="1"/>
    <col min="13828" max="13828" width="41.140625" style="630" customWidth="1"/>
    <col min="13829" max="13830" width="30.140625" style="630" customWidth="1"/>
    <col min="13831" max="13831" width="2.28515625" style="630" customWidth="1"/>
    <col min="13832" max="13832" width="2" style="630" customWidth="1"/>
    <col min="13833" max="14080" width="0" style="630" hidden="1"/>
    <col min="14081" max="14081" width="2" style="630" customWidth="1"/>
    <col min="14082" max="14082" width="1" style="630" customWidth="1"/>
    <col min="14083" max="14083" width="63.42578125" style="630" customWidth="1"/>
    <col min="14084" max="14084" width="41.140625" style="630" customWidth="1"/>
    <col min="14085" max="14086" width="30.140625" style="630" customWidth="1"/>
    <col min="14087" max="14087" width="2.28515625" style="630" customWidth="1"/>
    <col min="14088" max="14088" width="2" style="630" customWidth="1"/>
    <col min="14089" max="14336" width="0" style="630" hidden="1"/>
    <col min="14337" max="14337" width="2" style="630" customWidth="1"/>
    <col min="14338" max="14338" width="1" style="630" customWidth="1"/>
    <col min="14339" max="14339" width="63.42578125" style="630" customWidth="1"/>
    <col min="14340" max="14340" width="41.140625" style="630" customWidth="1"/>
    <col min="14341" max="14342" width="30.140625" style="630" customWidth="1"/>
    <col min="14343" max="14343" width="2.28515625" style="630" customWidth="1"/>
    <col min="14344" max="14344" width="2" style="630" customWidth="1"/>
    <col min="14345" max="14592" width="0" style="630" hidden="1"/>
    <col min="14593" max="14593" width="2" style="630" customWidth="1"/>
    <col min="14594" max="14594" width="1" style="630" customWidth="1"/>
    <col min="14595" max="14595" width="63.42578125" style="630" customWidth="1"/>
    <col min="14596" max="14596" width="41.140625" style="630" customWidth="1"/>
    <col min="14597" max="14598" width="30.140625" style="630" customWidth="1"/>
    <col min="14599" max="14599" width="2.28515625" style="630" customWidth="1"/>
    <col min="14600" max="14600" width="2" style="630" customWidth="1"/>
    <col min="14601" max="14848" width="0" style="630" hidden="1"/>
    <col min="14849" max="14849" width="2" style="630" customWidth="1"/>
    <col min="14850" max="14850" width="1" style="630" customWidth="1"/>
    <col min="14851" max="14851" width="63.42578125" style="630" customWidth="1"/>
    <col min="14852" max="14852" width="41.140625" style="630" customWidth="1"/>
    <col min="14853" max="14854" width="30.140625" style="630" customWidth="1"/>
    <col min="14855" max="14855" width="2.28515625" style="630" customWidth="1"/>
    <col min="14856" max="14856" width="2" style="630" customWidth="1"/>
    <col min="14857" max="15104" width="0" style="630" hidden="1"/>
    <col min="15105" max="15105" width="2" style="630" customWidth="1"/>
    <col min="15106" max="15106" width="1" style="630" customWidth="1"/>
    <col min="15107" max="15107" width="63.42578125" style="630" customWidth="1"/>
    <col min="15108" max="15108" width="41.140625" style="630" customWidth="1"/>
    <col min="15109" max="15110" width="30.140625" style="630" customWidth="1"/>
    <col min="15111" max="15111" width="2.28515625" style="630" customWidth="1"/>
    <col min="15112" max="15112" width="2" style="630" customWidth="1"/>
    <col min="15113" max="15360" width="0" style="630" hidden="1"/>
    <col min="15361" max="15361" width="2" style="630" customWidth="1"/>
    <col min="15362" max="15362" width="1" style="630" customWidth="1"/>
    <col min="15363" max="15363" width="63.42578125" style="630" customWidth="1"/>
    <col min="15364" max="15364" width="41.140625" style="630" customWidth="1"/>
    <col min="15365" max="15366" width="30.140625" style="630" customWidth="1"/>
    <col min="15367" max="15367" width="2.28515625" style="630" customWidth="1"/>
    <col min="15368" max="15368" width="2" style="630" customWidth="1"/>
    <col min="15369" max="15616" width="0" style="630" hidden="1"/>
    <col min="15617" max="15617" width="2" style="630" customWidth="1"/>
    <col min="15618" max="15618" width="1" style="630" customWidth="1"/>
    <col min="15619" max="15619" width="63.42578125" style="630" customWidth="1"/>
    <col min="15620" max="15620" width="41.140625" style="630" customWidth="1"/>
    <col min="15621" max="15622" width="30.140625" style="630" customWidth="1"/>
    <col min="15623" max="15623" width="2.28515625" style="630" customWidth="1"/>
    <col min="15624" max="15624" width="2" style="630" customWidth="1"/>
    <col min="15625" max="15872" width="0" style="630" hidden="1"/>
    <col min="15873" max="15873" width="2" style="630" customWidth="1"/>
    <col min="15874" max="15874" width="1" style="630" customWidth="1"/>
    <col min="15875" max="15875" width="63.42578125" style="630" customWidth="1"/>
    <col min="15876" max="15876" width="41.140625" style="630" customWidth="1"/>
    <col min="15877" max="15878" width="30.140625" style="630" customWidth="1"/>
    <col min="15879" max="15879" width="2.28515625" style="630" customWidth="1"/>
    <col min="15880" max="15880" width="2" style="630" customWidth="1"/>
    <col min="15881" max="16128" width="0" style="630" hidden="1"/>
    <col min="16129" max="16129" width="2" style="630" customWidth="1"/>
    <col min="16130" max="16130" width="1" style="630" customWidth="1"/>
    <col min="16131" max="16131" width="63.42578125" style="630" customWidth="1"/>
    <col min="16132" max="16132" width="41.140625" style="630" customWidth="1"/>
    <col min="16133" max="16134" width="30.140625" style="630" customWidth="1"/>
    <col min="16135" max="16135" width="2.28515625" style="630" customWidth="1"/>
    <col min="16136" max="16136" width="2" style="630" customWidth="1"/>
    <col min="16137" max="16384" width="0" style="630" hidden="1"/>
  </cols>
  <sheetData>
    <row r="1" spans="1:258" x14ac:dyDescent="0.25"/>
    <row r="2" spans="1:258" x14ac:dyDescent="0.25">
      <c r="B2" s="56"/>
      <c r="C2" s="1141" t="s">
        <v>5921</v>
      </c>
      <c r="D2" s="1141"/>
      <c r="E2" s="1141"/>
      <c r="F2" s="1141"/>
      <c r="G2" s="703"/>
    </row>
    <row r="3" spans="1:258" x14ac:dyDescent="0.25">
      <c r="C3" s="1142" t="s">
        <v>0</v>
      </c>
      <c r="D3" s="1142"/>
      <c r="E3" s="1142"/>
      <c r="F3" s="1142"/>
      <c r="G3" s="703"/>
    </row>
    <row r="4" spans="1:258" x14ac:dyDescent="0.25">
      <c r="C4" s="1141" t="s">
        <v>63</v>
      </c>
      <c r="D4" s="1141"/>
      <c r="E4" s="1141"/>
      <c r="F4" s="1141"/>
      <c r="G4" s="703"/>
    </row>
    <row r="5" spans="1:258" x14ac:dyDescent="0.25">
      <c r="C5" s="1141" t="s">
        <v>5922</v>
      </c>
      <c r="D5" s="1141"/>
      <c r="E5" s="1141"/>
      <c r="F5" s="1141"/>
      <c r="G5" s="703"/>
    </row>
    <row r="6" spans="1:258" x14ac:dyDescent="0.25">
      <c r="B6" s="704"/>
      <c r="C6" s="1141" t="s">
        <v>2</v>
      </c>
      <c r="D6" s="1141"/>
      <c r="E6" s="1141"/>
      <c r="F6" s="1141"/>
      <c r="G6" s="705"/>
    </row>
    <row r="7" spans="1:258" x14ac:dyDescent="0.25">
      <c r="B7" s="704"/>
      <c r="C7" s="706"/>
      <c r="D7" s="707"/>
      <c r="E7" s="708"/>
      <c r="F7" s="709"/>
      <c r="G7" s="709"/>
    </row>
    <row r="8" spans="1:258" x14ac:dyDescent="0.25">
      <c r="B8" s="719"/>
      <c r="C8" s="1143" t="s">
        <v>3</v>
      </c>
      <c r="D8" s="1143"/>
      <c r="E8" s="720">
        <v>2023</v>
      </c>
      <c r="F8" s="721">
        <v>2022</v>
      </c>
      <c r="G8" s="722"/>
      <c r="H8" s="710"/>
      <c r="I8" s="654"/>
      <c r="J8" s="654"/>
      <c r="K8" s="655"/>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c r="HS8" s="120"/>
      <c r="HT8" s="120"/>
      <c r="HU8" s="120"/>
      <c r="HV8" s="120"/>
      <c r="HW8" s="120"/>
      <c r="HX8" s="120"/>
      <c r="HY8" s="120"/>
      <c r="HZ8" s="120"/>
      <c r="IA8" s="120"/>
      <c r="IB8" s="120"/>
      <c r="IC8" s="120"/>
      <c r="ID8" s="120"/>
      <c r="IE8" s="120"/>
      <c r="IF8" s="120"/>
      <c r="IG8" s="120"/>
      <c r="IH8" s="120"/>
      <c r="II8" s="120"/>
      <c r="IJ8" s="120"/>
      <c r="IK8" s="120"/>
      <c r="IL8" s="120"/>
      <c r="IM8" s="120"/>
      <c r="IN8" s="120"/>
      <c r="IO8" s="120"/>
      <c r="IP8" s="120"/>
      <c r="IQ8" s="120"/>
      <c r="IR8" s="120"/>
      <c r="IS8" s="120"/>
      <c r="IT8" s="120"/>
      <c r="IU8" s="120"/>
      <c r="IV8" s="120"/>
      <c r="IW8" s="120"/>
      <c r="IX8" s="120"/>
    </row>
    <row r="9" spans="1:258" ht="15" customHeight="1" x14ac:dyDescent="0.25">
      <c r="B9" s="711"/>
      <c r="C9" s="1138" t="s">
        <v>64</v>
      </c>
      <c r="D9" s="1138"/>
      <c r="E9" s="712"/>
      <c r="F9" s="18"/>
      <c r="G9" s="9"/>
      <c r="I9" s="120"/>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c r="HS9" s="120"/>
      <c r="HT9" s="120"/>
      <c r="HU9" s="120"/>
      <c r="HV9" s="120"/>
      <c r="HW9" s="120"/>
      <c r="HX9" s="120"/>
      <c r="HY9" s="120"/>
      <c r="HZ9" s="120"/>
      <c r="IA9" s="120"/>
      <c r="IB9" s="120"/>
      <c r="IC9" s="120"/>
      <c r="ID9" s="120"/>
      <c r="IE9" s="120"/>
      <c r="IF9" s="120"/>
      <c r="IG9" s="120"/>
      <c r="IH9" s="120"/>
      <c r="II9" s="120"/>
      <c r="IJ9" s="120"/>
      <c r="IK9" s="120"/>
      <c r="IL9" s="120"/>
      <c r="IM9" s="120"/>
      <c r="IN9" s="120"/>
      <c r="IO9" s="120"/>
      <c r="IP9" s="120"/>
      <c r="IQ9" s="120"/>
      <c r="IR9" s="120"/>
      <c r="IS9" s="120"/>
      <c r="IT9" s="120"/>
      <c r="IU9" s="120"/>
      <c r="IV9" s="120"/>
      <c r="IW9" s="120"/>
      <c r="IX9" s="120"/>
    </row>
    <row r="10" spans="1:258" x14ac:dyDescent="0.25">
      <c r="B10" s="8"/>
      <c r="C10" s="1139" t="s">
        <v>65</v>
      </c>
      <c r="D10" s="1139"/>
      <c r="E10" s="713">
        <v>2427550.2399999998</v>
      </c>
      <c r="F10" s="714">
        <v>3236844.37</v>
      </c>
      <c r="G10" s="9"/>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c r="HS10" s="120"/>
      <c r="HT10" s="120"/>
      <c r="HU10" s="120"/>
      <c r="HV10" s="120"/>
      <c r="HW10" s="120"/>
      <c r="HX10" s="120"/>
      <c r="HY10" s="120"/>
      <c r="HZ10" s="120"/>
      <c r="IA10" s="120"/>
      <c r="IB10" s="120"/>
      <c r="IC10" s="120"/>
      <c r="ID10" s="120"/>
      <c r="IE10" s="120"/>
      <c r="IF10" s="120"/>
      <c r="IG10" s="120"/>
      <c r="IH10" s="120"/>
      <c r="II10" s="120"/>
      <c r="IJ10" s="120"/>
      <c r="IK10" s="120"/>
      <c r="IL10" s="120"/>
      <c r="IM10" s="120"/>
      <c r="IN10" s="120"/>
      <c r="IO10" s="120"/>
      <c r="IP10" s="120"/>
      <c r="IQ10" s="120"/>
      <c r="IR10" s="120"/>
      <c r="IS10" s="120"/>
      <c r="IT10" s="120"/>
      <c r="IU10" s="120"/>
      <c r="IV10" s="120"/>
      <c r="IW10" s="120"/>
      <c r="IX10" s="120"/>
    </row>
    <row r="11" spans="1:258" x14ac:dyDescent="0.25">
      <c r="A11" s="6">
        <v>4110</v>
      </c>
      <c r="B11" s="10"/>
      <c r="C11" s="1137" t="s">
        <v>66</v>
      </c>
      <c r="D11" s="1137"/>
      <c r="E11" s="11">
        <v>0</v>
      </c>
      <c r="F11" s="12">
        <v>0</v>
      </c>
      <c r="G11" s="9"/>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c r="HS11" s="120"/>
      <c r="HT11" s="120"/>
      <c r="HU11" s="120"/>
      <c r="HV11" s="120"/>
      <c r="HW11" s="120"/>
      <c r="HX11" s="120"/>
      <c r="HY11" s="120"/>
      <c r="HZ11" s="120"/>
      <c r="IA11" s="120"/>
      <c r="IB11" s="120"/>
      <c r="IC11" s="120"/>
      <c r="ID11" s="120"/>
      <c r="IE11" s="120"/>
      <c r="IF11" s="120"/>
      <c r="IG11" s="120"/>
      <c r="IH11" s="120"/>
      <c r="II11" s="120"/>
      <c r="IJ11" s="120"/>
      <c r="IK11" s="120"/>
      <c r="IL11" s="120"/>
      <c r="IM11" s="120"/>
      <c r="IN11" s="120"/>
      <c r="IO11" s="120"/>
      <c r="IP11" s="120"/>
      <c r="IQ11" s="120"/>
      <c r="IR11" s="120"/>
      <c r="IS11" s="120"/>
      <c r="IT11" s="120"/>
      <c r="IU11" s="120"/>
      <c r="IV11" s="120"/>
      <c r="IW11" s="120"/>
      <c r="IX11" s="120"/>
    </row>
    <row r="12" spans="1:258" ht="15" customHeight="1" x14ac:dyDescent="0.25">
      <c r="A12" s="6">
        <v>4120</v>
      </c>
      <c r="B12" s="10"/>
      <c r="C12" s="1137" t="s">
        <v>67</v>
      </c>
      <c r="D12" s="1137"/>
      <c r="E12" s="11">
        <v>0</v>
      </c>
      <c r="F12" s="12">
        <v>0</v>
      </c>
      <c r="G12" s="9"/>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c r="HS12" s="120"/>
      <c r="HT12" s="120"/>
      <c r="HU12" s="120"/>
      <c r="HV12" s="120"/>
      <c r="HW12" s="120"/>
      <c r="HX12" s="120"/>
      <c r="HY12" s="120"/>
      <c r="HZ12" s="120"/>
      <c r="IA12" s="120"/>
      <c r="IB12" s="120"/>
      <c r="IC12" s="120"/>
      <c r="ID12" s="120"/>
      <c r="IE12" s="120"/>
      <c r="IF12" s="120"/>
      <c r="IG12" s="120"/>
      <c r="IH12" s="120"/>
      <c r="II12" s="120"/>
      <c r="IJ12" s="120"/>
      <c r="IK12" s="120"/>
      <c r="IL12" s="120"/>
      <c r="IM12" s="120"/>
      <c r="IN12" s="120"/>
      <c r="IO12" s="120"/>
      <c r="IP12" s="120"/>
      <c r="IQ12" s="120"/>
      <c r="IR12" s="120"/>
      <c r="IS12" s="120"/>
      <c r="IT12" s="120"/>
      <c r="IU12" s="120"/>
      <c r="IV12" s="120"/>
      <c r="IW12" s="120"/>
      <c r="IX12" s="120"/>
    </row>
    <row r="13" spans="1:258" ht="15" customHeight="1" x14ac:dyDescent="0.25">
      <c r="A13" s="6">
        <v>4130</v>
      </c>
      <c r="B13" s="10"/>
      <c r="C13" s="1137" t="s">
        <v>68</v>
      </c>
      <c r="D13" s="1137"/>
      <c r="E13" s="11">
        <v>0</v>
      </c>
      <c r="F13" s="12">
        <v>0</v>
      </c>
      <c r="G13" s="9"/>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c r="HS13" s="120"/>
      <c r="HT13" s="120"/>
      <c r="HU13" s="120"/>
      <c r="HV13" s="120"/>
      <c r="HW13" s="120"/>
      <c r="HX13" s="120"/>
      <c r="HY13" s="120"/>
      <c r="HZ13" s="120"/>
      <c r="IA13" s="120"/>
      <c r="IB13" s="120"/>
      <c r="IC13" s="120"/>
      <c r="ID13" s="120"/>
      <c r="IE13" s="120"/>
      <c r="IF13" s="120"/>
      <c r="IG13" s="120"/>
      <c r="IH13" s="120"/>
      <c r="II13" s="120"/>
      <c r="IJ13" s="120"/>
      <c r="IK13" s="120"/>
      <c r="IL13" s="120"/>
      <c r="IM13" s="120"/>
      <c r="IN13" s="120"/>
      <c r="IO13" s="120"/>
      <c r="IP13" s="120"/>
      <c r="IQ13" s="120"/>
      <c r="IR13" s="120"/>
      <c r="IS13" s="120"/>
      <c r="IT13" s="120"/>
      <c r="IU13" s="120"/>
      <c r="IV13" s="120"/>
      <c r="IW13" s="120"/>
      <c r="IX13" s="120"/>
    </row>
    <row r="14" spans="1:258" x14ac:dyDescent="0.25">
      <c r="A14" s="6">
        <v>4140</v>
      </c>
      <c r="B14" s="10"/>
      <c r="C14" s="1137" t="s">
        <v>69</v>
      </c>
      <c r="D14" s="1137"/>
      <c r="E14" s="11">
        <v>0</v>
      </c>
      <c r="F14" s="12">
        <v>0</v>
      </c>
      <c r="G14" s="9"/>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c r="HS14" s="120"/>
      <c r="HT14" s="120"/>
      <c r="HU14" s="120"/>
      <c r="HV14" s="120"/>
      <c r="HW14" s="120"/>
      <c r="HX14" s="120"/>
      <c r="HY14" s="120"/>
      <c r="HZ14" s="120"/>
      <c r="IA14" s="120"/>
      <c r="IB14" s="120"/>
      <c r="IC14" s="120"/>
      <c r="ID14" s="120"/>
      <c r="IE14" s="120"/>
      <c r="IF14" s="120"/>
      <c r="IG14" s="120"/>
      <c r="IH14" s="120"/>
      <c r="II14" s="120"/>
      <c r="IJ14" s="120"/>
      <c r="IK14" s="120"/>
      <c r="IL14" s="120"/>
      <c r="IM14" s="120"/>
      <c r="IN14" s="120"/>
      <c r="IO14" s="120"/>
      <c r="IP14" s="120"/>
      <c r="IQ14" s="120"/>
      <c r="IR14" s="120"/>
      <c r="IS14" s="120"/>
      <c r="IT14" s="120"/>
      <c r="IU14" s="120"/>
      <c r="IV14" s="120"/>
      <c r="IW14" s="120"/>
      <c r="IX14" s="120"/>
    </row>
    <row r="15" spans="1:258" x14ac:dyDescent="0.25">
      <c r="A15" s="6">
        <v>4150</v>
      </c>
      <c r="B15" s="10"/>
      <c r="C15" s="1137" t="s">
        <v>70</v>
      </c>
      <c r="D15" s="1137"/>
      <c r="E15" s="11">
        <v>892.07</v>
      </c>
      <c r="F15" s="12">
        <v>566.97</v>
      </c>
      <c r="G15" s="9"/>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c r="HS15" s="120"/>
      <c r="HT15" s="120"/>
      <c r="HU15" s="120"/>
      <c r="HV15" s="120"/>
      <c r="HW15" s="120"/>
      <c r="HX15" s="120"/>
      <c r="HY15" s="120"/>
      <c r="HZ15" s="120"/>
      <c r="IA15" s="120"/>
      <c r="IB15" s="120"/>
      <c r="IC15" s="120"/>
      <c r="ID15" s="120"/>
      <c r="IE15" s="120"/>
      <c r="IF15" s="120"/>
      <c r="IG15" s="120"/>
      <c r="IH15" s="120"/>
      <c r="II15" s="120"/>
      <c r="IJ15" s="120"/>
      <c r="IK15" s="120"/>
      <c r="IL15" s="120"/>
      <c r="IM15" s="120"/>
      <c r="IN15" s="120"/>
      <c r="IO15" s="120"/>
      <c r="IP15" s="120"/>
      <c r="IQ15" s="120"/>
      <c r="IR15" s="120"/>
      <c r="IS15" s="120"/>
      <c r="IT15" s="120"/>
      <c r="IU15" s="120"/>
      <c r="IV15" s="120"/>
      <c r="IW15" s="120"/>
      <c r="IX15" s="120"/>
    </row>
    <row r="16" spans="1:258" x14ac:dyDescent="0.25">
      <c r="A16" s="6">
        <v>4160</v>
      </c>
      <c r="B16" s="10"/>
      <c r="C16" s="1137" t="s">
        <v>71</v>
      </c>
      <c r="D16" s="1137"/>
      <c r="E16" s="11">
        <v>0</v>
      </c>
      <c r="F16" s="12">
        <v>0</v>
      </c>
      <c r="G16" s="9"/>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c r="HS16" s="120"/>
      <c r="HT16" s="120"/>
      <c r="HU16" s="120"/>
      <c r="HV16" s="120"/>
      <c r="HW16" s="120"/>
      <c r="HX16" s="120"/>
      <c r="HY16" s="120"/>
      <c r="HZ16" s="120"/>
      <c r="IA16" s="120"/>
      <c r="IB16" s="120"/>
      <c r="IC16" s="120"/>
      <c r="ID16" s="120"/>
      <c r="IE16" s="120"/>
      <c r="IF16" s="120"/>
      <c r="IG16" s="120"/>
      <c r="IH16" s="120"/>
      <c r="II16" s="120"/>
      <c r="IJ16" s="120"/>
      <c r="IK16" s="120"/>
      <c r="IL16" s="120"/>
      <c r="IM16" s="120"/>
      <c r="IN16" s="120"/>
      <c r="IO16" s="120"/>
      <c r="IP16" s="120"/>
      <c r="IQ16" s="120"/>
      <c r="IR16" s="120"/>
      <c r="IS16" s="120"/>
      <c r="IT16" s="120"/>
      <c r="IU16" s="120"/>
      <c r="IV16" s="120"/>
      <c r="IW16" s="120"/>
      <c r="IX16" s="120"/>
    </row>
    <row r="17" spans="1:258" ht="15" customHeight="1" x14ac:dyDescent="0.25">
      <c r="A17" s="6">
        <v>4170</v>
      </c>
      <c r="B17" s="10"/>
      <c r="C17" s="1137" t="s">
        <v>72</v>
      </c>
      <c r="D17" s="1137"/>
      <c r="E17" s="11">
        <v>2426658.17</v>
      </c>
      <c r="F17" s="12">
        <v>3236277.4</v>
      </c>
      <c r="G17" s="9"/>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c r="HS17" s="120"/>
      <c r="HT17" s="120"/>
      <c r="HU17" s="120"/>
      <c r="HV17" s="120"/>
      <c r="HW17" s="120"/>
      <c r="HX17" s="120"/>
      <c r="HY17" s="120"/>
      <c r="HZ17" s="120"/>
      <c r="IA17" s="120"/>
      <c r="IB17" s="120"/>
      <c r="IC17" s="120"/>
      <c r="ID17" s="120"/>
      <c r="IE17" s="120"/>
      <c r="IF17" s="120"/>
      <c r="IG17" s="120"/>
      <c r="IH17" s="120"/>
      <c r="II17" s="120"/>
      <c r="IJ17" s="120"/>
      <c r="IK17" s="120"/>
      <c r="IL17" s="120"/>
      <c r="IM17" s="120"/>
      <c r="IN17" s="120"/>
      <c r="IO17" s="120"/>
      <c r="IP17" s="120"/>
      <c r="IQ17" s="120"/>
      <c r="IR17" s="120"/>
      <c r="IS17" s="120"/>
      <c r="IT17" s="120"/>
      <c r="IU17" s="120"/>
      <c r="IV17" s="120"/>
      <c r="IW17" s="120"/>
      <c r="IX17" s="120"/>
    </row>
    <row r="18" spans="1:258" ht="6" customHeight="1" x14ac:dyDescent="0.25">
      <c r="B18" s="8"/>
      <c r="C18" s="1140"/>
      <c r="D18" s="1140"/>
      <c r="E18" s="13"/>
      <c r="F18" s="14"/>
      <c r="G18" s="9"/>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c r="HS18" s="120"/>
      <c r="HT18" s="120"/>
      <c r="HU18" s="120"/>
      <c r="HV18" s="120"/>
      <c r="HW18" s="120"/>
      <c r="HX18" s="120"/>
      <c r="HY18" s="120"/>
      <c r="HZ18" s="120"/>
      <c r="IA18" s="120"/>
      <c r="IB18" s="120"/>
      <c r="IC18" s="120"/>
      <c r="ID18" s="120"/>
      <c r="IE18" s="120"/>
      <c r="IF18" s="120"/>
      <c r="IG18" s="120"/>
      <c r="IH18" s="120"/>
      <c r="II18" s="120"/>
      <c r="IJ18" s="120"/>
      <c r="IK18" s="120"/>
      <c r="IL18" s="120"/>
      <c r="IM18" s="120"/>
      <c r="IN18" s="120"/>
      <c r="IO18" s="120"/>
      <c r="IP18" s="120"/>
      <c r="IQ18" s="120"/>
      <c r="IR18" s="120"/>
      <c r="IS18" s="120"/>
      <c r="IT18" s="120"/>
      <c r="IU18" s="120"/>
      <c r="IV18" s="120"/>
      <c r="IW18" s="120"/>
      <c r="IX18" s="120"/>
    </row>
    <row r="19" spans="1:258" ht="27" customHeight="1" x14ac:dyDescent="0.25">
      <c r="B19" s="8"/>
      <c r="C19" s="1139" t="s">
        <v>73</v>
      </c>
      <c r="D19" s="1139"/>
      <c r="E19" s="713">
        <v>19840891.420000002</v>
      </c>
      <c r="F19" s="714">
        <v>18930154.449999999</v>
      </c>
      <c r="G19" s="9"/>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c r="HH19" s="120"/>
      <c r="HI19" s="120"/>
      <c r="HJ19" s="120"/>
      <c r="HK19" s="120"/>
      <c r="HL19" s="120"/>
      <c r="HM19" s="120"/>
      <c r="HN19" s="120"/>
      <c r="HO19" s="120"/>
      <c r="HP19" s="120"/>
      <c r="HQ19" s="120"/>
      <c r="HR19" s="120"/>
      <c r="HS19" s="120"/>
      <c r="HT19" s="120"/>
      <c r="HU19" s="120"/>
      <c r="HV19" s="120"/>
      <c r="HW19" s="120"/>
      <c r="HX19" s="120"/>
      <c r="HY19" s="120"/>
      <c r="HZ19" s="120"/>
      <c r="IA19" s="120"/>
      <c r="IB19" s="120"/>
      <c r="IC19" s="120"/>
      <c r="ID19" s="120"/>
      <c r="IE19" s="120"/>
      <c r="IF19" s="120"/>
      <c r="IG19" s="120"/>
      <c r="IH19" s="120"/>
      <c r="II19" s="120"/>
      <c r="IJ19" s="120"/>
      <c r="IK19" s="120"/>
      <c r="IL19" s="120"/>
      <c r="IM19" s="120"/>
      <c r="IN19" s="120"/>
      <c r="IO19" s="120"/>
      <c r="IP19" s="120"/>
      <c r="IQ19" s="120"/>
      <c r="IR19" s="120"/>
      <c r="IS19" s="120"/>
      <c r="IT19" s="120"/>
      <c r="IU19" s="120"/>
      <c r="IV19" s="120"/>
      <c r="IW19" s="120"/>
      <c r="IX19" s="120"/>
    </row>
    <row r="20" spans="1:258" ht="15" customHeight="1" x14ac:dyDescent="0.25">
      <c r="A20" s="6">
        <v>4210</v>
      </c>
      <c r="B20" s="10"/>
      <c r="C20" s="1137" t="s">
        <v>74</v>
      </c>
      <c r="D20" s="1137"/>
      <c r="E20" s="15">
        <v>20000</v>
      </c>
      <c r="F20" s="16">
        <v>0</v>
      </c>
      <c r="G20" s="9"/>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c r="HS20" s="120"/>
      <c r="HT20" s="120"/>
      <c r="HU20" s="120"/>
      <c r="HV20" s="120"/>
      <c r="HW20" s="120"/>
      <c r="HX20" s="120"/>
      <c r="HY20" s="120"/>
      <c r="HZ20" s="120"/>
      <c r="IA20" s="120"/>
      <c r="IB20" s="120"/>
      <c r="IC20" s="120"/>
      <c r="ID20" s="120"/>
      <c r="IE20" s="120"/>
      <c r="IF20" s="120"/>
      <c r="IG20" s="120"/>
      <c r="IH20" s="120"/>
      <c r="II20" s="120"/>
      <c r="IJ20" s="120"/>
      <c r="IK20" s="120"/>
      <c r="IL20" s="120"/>
      <c r="IM20" s="120"/>
      <c r="IN20" s="120"/>
      <c r="IO20" s="120"/>
      <c r="IP20" s="120"/>
      <c r="IQ20" s="120"/>
      <c r="IR20" s="120"/>
      <c r="IS20" s="120"/>
      <c r="IT20" s="120"/>
      <c r="IU20" s="120"/>
      <c r="IV20" s="120"/>
      <c r="IW20" s="120"/>
      <c r="IX20" s="120"/>
    </row>
    <row r="21" spans="1:258" ht="15" customHeight="1" x14ac:dyDescent="0.25">
      <c r="A21" s="6">
        <v>4220</v>
      </c>
      <c r="B21" s="10"/>
      <c r="C21" s="1137" t="s">
        <v>75</v>
      </c>
      <c r="D21" s="1137"/>
      <c r="E21" s="11">
        <v>19820891.420000002</v>
      </c>
      <c r="F21" s="12">
        <v>18930154.449999999</v>
      </c>
      <c r="G21" s="9"/>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c r="HS21" s="120"/>
      <c r="HT21" s="120"/>
      <c r="HU21" s="120"/>
      <c r="HV21" s="120"/>
      <c r="HW21" s="120"/>
      <c r="HX21" s="120"/>
      <c r="HY21" s="120"/>
      <c r="HZ21" s="120"/>
      <c r="IA21" s="120"/>
      <c r="IB21" s="120"/>
      <c r="IC21" s="120"/>
      <c r="ID21" s="120"/>
      <c r="IE21" s="120"/>
      <c r="IF21" s="120"/>
      <c r="IG21" s="120"/>
      <c r="IH21" s="120"/>
      <c r="II21" s="120"/>
      <c r="IJ21" s="120"/>
      <c r="IK21" s="120"/>
      <c r="IL21" s="120"/>
      <c r="IM21" s="120"/>
      <c r="IN21" s="120"/>
      <c r="IO21" s="120"/>
      <c r="IP21" s="120"/>
      <c r="IQ21" s="120"/>
      <c r="IR21" s="120"/>
      <c r="IS21" s="120"/>
      <c r="IT21" s="120"/>
      <c r="IU21" s="120"/>
      <c r="IV21" s="120"/>
      <c r="IW21" s="120"/>
      <c r="IX21" s="120"/>
    </row>
    <row r="22" spans="1:258" ht="6" customHeight="1" x14ac:dyDescent="0.25">
      <c r="B22" s="8"/>
      <c r="C22" s="1137"/>
      <c r="D22" s="1137"/>
      <c r="E22" s="13"/>
      <c r="F22" s="14"/>
      <c r="G22" s="9"/>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c r="HS22" s="120"/>
      <c r="HT22" s="120"/>
      <c r="HU22" s="120"/>
      <c r="HV22" s="120"/>
      <c r="HW22" s="120"/>
      <c r="HX22" s="120"/>
      <c r="HY22" s="120"/>
      <c r="HZ22" s="120"/>
      <c r="IA22" s="120"/>
      <c r="IB22" s="120"/>
      <c r="IC22" s="120"/>
      <c r="ID22" s="120"/>
      <c r="IE22" s="120"/>
      <c r="IF22" s="120"/>
      <c r="IG22" s="120"/>
      <c r="IH22" s="120"/>
      <c r="II22" s="120"/>
      <c r="IJ22" s="120"/>
      <c r="IK22" s="120"/>
      <c r="IL22" s="120"/>
      <c r="IM22" s="120"/>
      <c r="IN22" s="120"/>
      <c r="IO22" s="120"/>
      <c r="IP22" s="120"/>
      <c r="IQ22" s="120"/>
      <c r="IR22" s="120"/>
      <c r="IS22" s="120"/>
      <c r="IT22" s="120"/>
      <c r="IU22" s="120"/>
      <c r="IV22" s="120"/>
      <c r="IW22" s="120"/>
      <c r="IX22" s="120"/>
    </row>
    <row r="23" spans="1:258" ht="15" customHeight="1" x14ac:dyDescent="0.25">
      <c r="B23" s="10"/>
      <c r="C23" s="1139" t="s">
        <v>76</v>
      </c>
      <c r="D23" s="1139"/>
      <c r="E23" s="713">
        <v>0</v>
      </c>
      <c r="F23" s="714">
        <v>0</v>
      </c>
      <c r="G23" s="9"/>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c r="HS23" s="120"/>
      <c r="HT23" s="120"/>
      <c r="HU23" s="120"/>
      <c r="HV23" s="120"/>
      <c r="HW23" s="120"/>
      <c r="HX23" s="120"/>
      <c r="HY23" s="120"/>
      <c r="HZ23" s="120"/>
      <c r="IA23" s="120"/>
      <c r="IB23" s="120"/>
      <c r="IC23" s="120"/>
      <c r="ID23" s="120"/>
      <c r="IE23" s="120"/>
      <c r="IF23" s="120"/>
      <c r="IG23" s="120"/>
      <c r="IH23" s="120"/>
      <c r="II23" s="120"/>
      <c r="IJ23" s="120"/>
      <c r="IK23" s="120"/>
      <c r="IL23" s="120"/>
      <c r="IM23" s="120"/>
      <c r="IN23" s="120"/>
      <c r="IO23" s="120"/>
      <c r="IP23" s="120"/>
      <c r="IQ23" s="120"/>
      <c r="IR23" s="120"/>
      <c r="IS23" s="120"/>
      <c r="IT23" s="120"/>
      <c r="IU23" s="120"/>
      <c r="IV23" s="120"/>
      <c r="IW23" s="120"/>
      <c r="IX23" s="120"/>
    </row>
    <row r="24" spans="1:258" x14ac:dyDescent="0.25">
      <c r="A24" s="6">
        <v>4310</v>
      </c>
      <c r="B24" s="10"/>
      <c r="C24" s="1137" t="s">
        <v>77</v>
      </c>
      <c r="D24" s="1137"/>
      <c r="E24" s="11">
        <v>0</v>
      </c>
      <c r="F24" s="12">
        <v>0</v>
      </c>
      <c r="G24" s="9"/>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c r="HS24" s="120"/>
      <c r="HT24" s="120"/>
      <c r="HU24" s="120"/>
      <c r="HV24" s="120"/>
      <c r="HW24" s="120"/>
      <c r="HX24" s="120"/>
      <c r="HY24" s="120"/>
      <c r="HZ24" s="120"/>
      <c r="IA24" s="120"/>
      <c r="IB24" s="120"/>
      <c r="IC24" s="120"/>
      <c r="ID24" s="120"/>
      <c r="IE24" s="120"/>
      <c r="IF24" s="120"/>
      <c r="IG24" s="120"/>
      <c r="IH24" s="120"/>
      <c r="II24" s="120"/>
      <c r="IJ24" s="120"/>
      <c r="IK24" s="120"/>
      <c r="IL24" s="120"/>
      <c r="IM24" s="120"/>
      <c r="IN24" s="120"/>
      <c r="IO24" s="120"/>
      <c r="IP24" s="120"/>
      <c r="IQ24" s="120"/>
      <c r="IR24" s="120"/>
      <c r="IS24" s="120"/>
      <c r="IT24" s="120"/>
      <c r="IU24" s="120"/>
      <c r="IV24" s="120"/>
      <c r="IW24" s="120"/>
      <c r="IX24" s="120"/>
    </row>
    <row r="25" spans="1:258" ht="15" customHeight="1" x14ac:dyDescent="0.25">
      <c r="A25" s="6">
        <v>4320</v>
      </c>
      <c r="B25" s="10"/>
      <c r="C25" s="1137" t="s">
        <v>78</v>
      </c>
      <c r="D25" s="1137"/>
      <c r="E25" s="11">
        <v>0</v>
      </c>
      <c r="F25" s="12">
        <v>0</v>
      </c>
      <c r="G25" s="9"/>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c r="HH25" s="120"/>
      <c r="HI25" s="120"/>
      <c r="HJ25" s="120"/>
      <c r="HK25" s="120"/>
      <c r="HL25" s="120"/>
      <c r="HM25" s="120"/>
      <c r="HN25" s="120"/>
      <c r="HO25" s="120"/>
      <c r="HP25" s="120"/>
      <c r="HQ25" s="120"/>
      <c r="HR25" s="120"/>
      <c r="HS25" s="120"/>
      <c r="HT25" s="120"/>
      <c r="HU25" s="120"/>
      <c r="HV25" s="120"/>
      <c r="HW25" s="120"/>
      <c r="HX25" s="120"/>
      <c r="HY25" s="120"/>
      <c r="HZ25" s="120"/>
      <c r="IA25" s="120"/>
      <c r="IB25" s="120"/>
      <c r="IC25" s="120"/>
      <c r="ID25" s="120"/>
      <c r="IE25" s="120"/>
      <c r="IF25" s="120"/>
      <c r="IG25" s="120"/>
      <c r="IH25" s="120"/>
      <c r="II25" s="120"/>
      <c r="IJ25" s="120"/>
      <c r="IK25" s="120"/>
      <c r="IL25" s="120"/>
      <c r="IM25" s="120"/>
      <c r="IN25" s="120"/>
      <c r="IO25" s="120"/>
      <c r="IP25" s="120"/>
      <c r="IQ25" s="120"/>
      <c r="IR25" s="120"/>
      <c r="IS25" s="120"/>
      <c r="IT25" s="120"/>
      <c r="IU25" s="120"/>
      <c r="IV25" s="120"/>
      <c r="IW25" s="120"/>
      <c r="IX25" s="120"/>
    </row>
    <row r="26" spans="1:258" ht="15" customHeight="1" x14ac:dyDescent="0.25">
      <c r="A26" s="6">
        <v>4330</v>
      </c>
      <c r="B26" s="10"/>
      <c r="C26" s="1137" t="s">
        <v>79</v>
      </c>
      <c r="D26" s="1137"/>
      <c r="E26" s="11">
        <v>0</v>
      </c>
      <c r="F26" s="12">
        <v>0</v>
      </c>
      <c r="G26" s="9"/>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c r="HH26" s="120"/>
      <c r="HI26" s="120"/>
      <c r="HJ26" s="120"/>
      <c r="HK26" s="120"/>
      <c r="HL26" s="120"/>
      <c r="HM26" s="120"/>
      <c r="HN26" s="120"/>
      <c r="HO26" s="120"/>
      <c r="HP26" s="120"/>
      <c r="HQ26" s="120"/>
      <c r="HR26" s="120"/>
      <c r="HS26" s="120"/>
      <c r="HT26" s="120"/>
      <c r="HU26" s="120"/>
      <c r="HV26" s="120"/>
      <c r="HW26" s="120"/>
      <c r="HX26" s="120"/>
      <c r="HY26" s="120"/>
      <c r="HZ26" s="120"/>
      <c r="IA26" s="120"/>
      <c r="IB26" s="120"/>
      <c r="IC26" s="120"/>
      <c r="ID26" s="120"/>
      <c r="IE26" s="120"/>
      <c r="IF26" s="120"/>
      <c r="IG26" s="120"/>
      <c r="IH26" s="120"/>
      <c r="II26" s="120"/>
      <c r="IJ26" s="120"/>
      <c r="IK26" s="120"/>
      <c r="IL26" s="120"/>
      <c r="IM26" s="120"/>
      <c r="IN26" s="120"/>
      <c r="IO26" s="120"/>
      <c r="IP26" s="120"/>
      <c r="IQ26" s="120"/>
      <c r="IR26" s="120"/>
      <c r="IS26" s="120"/>
      <c r="IT26" s="120"/>
      <c r="IU26" s="120"/>
      <c r="IV26" s="120"/>
      <c r="IW26" s="120"/>
      <c r="IX26" s="120"/>
    </row>
    <row r="27" spans="1:258" ht="15" customHeight="1" x14ac:dyDescent="0.25">
      <c r="A27" s="6">
        <v>4340</v>
      </c>
      <c r="B27" s="10"/>
      <c r="C27" s="1137" t="s">
        <v>80</v>
      </c>
      <c r="D27" s="1137"/>
      <c r="E27" s="11">
        <v>0</v>
      </c>
      <c r="F27" s="12">
        <v>0</v>
      </c>
      <c r="G27" s="9"/>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c r="HS27" s="120"/>
      <c r="HT27" s="120"/>
      <c r="HU27" s="120"/>
      <c r="HV27" s="120"/>
      <c r="HW27" s="120"/>
      <c r="HX27" s="120"/>
      <c r="HY27" s="120"/>
      <c r="HZ27" s="120"/>
      <c r="IA27" s="120"/>
      <c r="IB27" s="120"/>
      <c r="IC27" s="120"/>
      <c r="ID27" s="120"/>
      <c r="IE27" s="120"/>
      <c r="IF27" s="120"/>
      <c r="IG27" s="120"/>
      <c r="IH27" s="120"/>
      <c r="II27" s="120"/>
      <c r="IJ27" s="120"/>
      <c r="IK27" s="120"/>
      <c r="IL27" s="120"/>
      <c r="IM27" s="120"/>
      <c r="IN27" s="120"/>
      <c r="IO27" s="120"/>
      <c r="IP27" s="120"/>
      <c r="IQ27" s="120"/>
      <c r="IR27" s="120"/>
      <c r="IS27" s="120"/>
      <c r="IT27" s="120"/>
      <c r="IU27" s="120"/>
      <c r="IV27" s="120"/>
      <c r="IW27" s="120"/>
      <c r="IX27" s="120"/>
    </row>
    <row r="28" spans="1:258" ht="15" customHeight="1" x14ac:dyDescent="0.25">
      <c r="A28" s="6">
        <v>4390</v>
      </c>
      <c r="B28" s="10"/>
      <c r="C28" s="1137" t="s">
        <v>81</v>
      </c>
      <c r="D28" s="1137"/>
      <c r="E28" s="11">
        <v>0</v>
      </c>
      <c r="F28" s="12">
        <v>0</v>
      </c>
      <c r="G28" s="9"/>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c r="HS28" s="120"/>
      <c r="HT28" s="120"/>
      <c r="HU28" s="120"/>
      <c r="HV28" s="120"/>
      <c r="HW28" s="120"/>
      <c r="HX28" s="120"/>
      <c r="HY28" s="120"/>
      <c r="HZ28" s="120"/>
      <c r="IA28" s="120"/>
      <c r="IB28" s="120"/>
      <c r="IC28" s="120"/>
      <c r="ID28" s="120"/>
      <c r="IE28" s="120"/>
      <c r="IF28" s="120"/>
      <c r="IG28" s="120"/>
      <c r="IH28" s="120"/>
      <c r="II28" s="120"/>
      <c r="IJ28" s="120"/>
      <c r="IK28" s="120"/>
      <c r="IL28" s="120"/>
      <c r="IM28" s="120"/>
      <c r="IN28" s="120"/>
      <c r="IO28" s="120"/>
      <c r="IP28" s="120"/>
      <c r="IQ28" s="120"/>
      <c r="IR28" s="120"/>
      <c r="IS28" s="120"/>
      <c r="IT28" s="120"/>
      <c r="IU28" s="120"/>
      <c r="IV28" s="120"/>
      <c r="IW28" s="120"/>
      <c r="IX28" s="120"/>
    </row>
    <row r="29" spans="1:258" ht="6" customHeight="1" x14ac:dyDescent="0.25">
      <c r="B29" s="8"/>
      <c r="C29" s="1137"/>
      <c r="D29" s="1137"/>
      <c r="E29" s="17"/>
      <c r="F29" s="18"/>
      <c r="G29" s="9"/>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c r="HH29" s="120"/>
      <c r="HI29" s="120"/>
      <c r="HJ29" s="120"/>
      <c r="HK29" s="120"/>
      <c r="HL29" s="120"/>
      <c r="HM29" s="120"/>
      <c r="HN29" s="120"/>
      <c r="HO29" s="120"/>
      <c r="HP29" s="120"/>
      <c r="HQ29" s="120"/>
      <c r="HR29" s="120"/>
      <c r="HS29" s="120"/>
      <c r="HT29" s="120"/>
      <c r="HU29" s="120"/>
      <c r="HV29" s="120"/>
      <c r="HW29" s="120"/>
      <c r="HX29" s="120"/>
      <c r="HY29" s="120"/>
      <c r="HZ29" s="120"/>
      <c r="IA29" s="120"/>
      <c r="IB29" s="120"/>
      <c r="IC29" s="120"/>
      <c r="ID29" s="120"/>
      <c r="IE29" s="120"/>
      <c r="IF29" s="120"/>
      <c r="IG29" s="120"/>
      <c r="IH29" s="120"/>
      <c r="II29" s="120"/>
      <c r="IJ29" s="120"/>
      <c r="IK29" s="120"/>
      <c r="IL29" s="120"/>
      <c r="IM29" s="120"/>
      <c r="IN29" s="120"/>
      <c r="IO29" s="120"/>
      <c r="IP29" s="120"/>
      <c r="IQ29" s="120"/>
      <c r="IR29" s="120"/>
      <c r="IS29" s="120"/>
      <c r="IT29" s="120"/>
      <c r="IU29" s="120"/>
      <c r="IV29" s="120"/>
      <c r="IW29" s="120"/>
      <c r="IX29" s="120"/>
    </row>
    <row r="30" spans="1:258" ht="15" customHeight="1" x14ac:dyDescent="0.25">
      <c r="B30" s="19"/>
      <c r="C30" s="1138" t="s">
        <v>82</v>
      </c>
      <c r="D30" s="1138"/>
      <c r="E30" s="713">
        <v>22268441.66</v>
      </c>
      <c r="F30" s="714">
        <v>22166998.82</v>
      </c>
      <c r="G30" s="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c r="HS30" s="120"/>
      <c r="HT30" s="120"/>
      <c r="HU30" s="120"/>
      <c r="HV30" s="120"/>
      <c r="HW30" s="120"/>
      <c r="HX30" s="120"/>
      <c r="HY30" s="120"/>
      <c r="HZ30" s="120"/>
      <c r="IA30" s="120"/>
      <c r="IB30" s="120"/>
      <c r="IC30" s="120"/>
      <c r="ID30" s="120"/>
      <c r="IE30" s="120"/>
      <c r="IF30" s="120"/>
      <c r="IG30" s="120"/>
      <c r="IH30" s="120"/>
      <c r="II30" s="120"/>
      <c r="IJ30" s="120"/>
      <c r="IK30" s="120"/>
      <c r="IL30" s="120"/>
      <c r="IM30" s="120"/>
      <c r="IN30" s="120"/>
      <c r="IO30" s="120"/>
      <c r="IP30" s="120"/>
      <c r="IQ30" s="120"/>
      <c r="IR30" s="120"/>
      <c r="IS30" s="120"/>
      <c r="IT30" s="120"/>
      <c r="IU30" s="120"/>
      <c r="IV30" s="120"/>
      <c r="IW30" s="120"/>
      <c r="IX30" s="120"/>
    </row>
    <row r="31" spans="1:258" x14ac:dyDescent="0.25">
      <c r="B31" s="8"/>
      <c r="C31" s="1137"/>
      <c r="D31" s="1137"/>
      <c r="E31" s="17"/>
      <c r="F31" s="18"/>
      <c r="G31" s="9"/>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c r="HH31" s="120"/>
      <c r="HI31" s="120"/>
      <c r="HJ31" s="120"/>
      <c r="HK31" s="120"/>
      <c r="HL31" s="120"/>
      <c r="HM31" s="120"/>
      <c r="HN31" s="120"/>
      <c r="HO31" s="120"/>
      <c r="HP31" s="120"/>
      <c r="HQ31" s="120"/>
      <c r="HR31" s="120"/>
      <c r="HS31" s="120"/>
      <c r="HT31" s="120"/>
      <c r="HU31" s="120"/>
      <c r="HV31" s="120"/>
      <c r="HW31" s="120"/>
      <c r="HX31" s="120"/>
      <c r="HY31" s="120"/>
      <c r="HZ31" s="120"/>
      <c r="IA31" s="120"/>
      <c r="IB31" s="120"/>
      <c r="IC31" s="120"/>
      <c r="ID31" s="120"/>
      <c r="IE31" s="120"/>
      <c r="IF31" s="120"/>
      <c r="IG31" s="120"/>
      <c r="IH31" s="120"/>
      <c r="II31" s="120"/>
      <c r="IJ31" s="120"/>
      <c r="IK31" s="120"/>
      <c r="IL31" s="120"/>
      <c r="IM31" s="120"/>
      <c r="IN31" s="120"/>
      <c r="IO31" s="120"/>
      <c r="IP31" s="120"/>
      <c r="IQ31" s="120"/>
      <c r="IR31" s="120"/>
      <c r="IS31" s="120"/>
      <c r="IT31" s="120"/>
      <c r="IU31" s="120"/>
      <c r="IV31" s="120"/>
      <c r="IW31" s="120"/>
      <c r="IX31" s="120"/>
    </row>
    <row r="32" spans="1:258" ht="15" customHeight="1" x14ac:dyDescent="0.25">
      <c r="B32" s="21"/>
      <c r="C32" s="1138" t="s">
        <v>83</v>
      </c>
      <c r="D32" s="1138"/>
      <c r="E32" s="17"/>
      <c r="F32" s="18"/>
      <c r="G32" s="22"/>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c r="HH32" s="120"/>
      <c r="HI32" s="120"/>
      <c r="HJ32" s="120"/>
      <c r="HK32" s="120"/>
      <c r="HL32" s="120"/>
      <c r="HM32" s="120"/>
      <c r="HN32" s="120"/>
      <c r="HO32" s="120"/>
      <c r="HP32" s="120"/>
      <c r="HQ32" s="120"/>
      <c r="HR32" s="120"/>
      <c r="HS32" s="120"/>
      <c r="HT32" s="120"/>
      <c r="HU32" s="120"/>
      <c r="HV32" s="120"/>
      <c r="HW32" s="120"/>
      <c r="HX32" s="120"/>
      <c r="HY32" s="120"/>
      <c r="HZ32" s="120"/>
      <c r="IA32" s="120"/>
      <c r="IB32" s="120"/>
      <c r="IC32" s="120"/>
      <c r="ID32" s="120"/>
      <c r="IE32" s="120"/>
      <c r="IF32" s="120"/>
      <c r="IG32" s="120"/>
      <c r="IH32" s="120"/>
      <c r="II32" s="120"/>
      <c r="IJ32" s="120"/>
      <c r="IK32" s="120"/>
      <c r="IL32" s="120"/>
      <c r="IM32" s="120"/>
      <c r="IN32" s="120"/>
      <c r="IO32" s="120"/>
      <c r="IP32" s="120"/>
      <c r="IQ32" s="120"/>
      <c r="IR32" s="120"/>
      <c r="IS32" s="120"/>
      <c r="IT32" s="120"/>
      <c r="IU32" s="120"/>
      <c r="IV32" s="120"/>
      <c r="IW32" s="120"/>
      <c r="IX32" s="120"/>
    </row>
    <row r="33" spans="1:258" ht="15" customHeight="1" x14ac:dyDescent="0.25">
      <c r="B33" s="21"/>
      <c r="C33" s="1139" t="s">
        <v>84</v>
      </c>
      <c r="D33" s="1139"/>
      <c r="E33" s="713">
        <v>22250972.73</v>
      </c>
      <c r="F33" s="714">
        <v>21116105.620000001</v>
      </c>
      <c r="G33" s="22"/>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c r="HH33" s="120"/>
      <c r="HI33" s="120"/>
      <c r="HJ33" s="120"/>
      <c r="HK33" s="120"/>
      <c r="HL33" s="120"/>
      <c r="HM33" s="120"/>
      <c r="HN33" s="120"/>
      <c r="HO33" s="120"/>
      <c r="HP33" s="120"/>
      <c r="HQ33" s="120"/>
      <c r="HR33" s="120"/>
      <c r="HS33" s="120"/>
      <c r="HT33" s="120"/>
      <c r="HU33" s="120"/>
      <c r="HV33" s="120"/>
      <c r="HW33" s="120"/>
      <c r="HX33" s="120"/>
      <c r="HY33" s="120"/>
      <c r="HZ33" s="120"/>
      <c r="IA33" s="120"/>
      <c r="IB33" s="120"/>
      <c r="IC33" s="120"/>
      <c r="ID33" s="120"/>
      <c r="IE33" s="120"/>
      <c r="IF33" s="120"/>
      <c r="IG33" s="120"/>
      <c r="IH33" s="120"/>
      <c r="II33" s="120"/>
      <c r="IJ33" s="120"/>
      <c r="IK33" s="120"/>
      <c r="IL33" s="120"/>
      <c r="IM33" s="120"/>
      <c r="IN33" s="120"/>
      <c r="IO33" s="120"/>
      <c r="IP33" s="120"/>
      <c r="IQ33" s="120"/>
      <c r="IR33" s="120"/>
      <c r="IS33" s="120"/>
      <c r="IT33" s="120"/>
      <c r="IU33" s="120"/>
      <c r="IV33" s="120"/>
      <c r="IW33" s="120"/>
      <c r="IX33" s="120"/>
    </row>
    <row r="34" spans="1:258" x14ac:dyDescent="0.25">
      <c r="A34" s="6">
        <v>5110</v>
      </c>
      <c r="B34" s="21"/>
      <c r="C34" s="1137" t="s">
        <v>85</v>
      </c>
      <c r="D34" s="1137"/>
      <c r="E34" s="11">
        <v>16073873.960000001</v>
      </c>
      <c r="F34" s="12">
        <v>15981565.4</v>
      </c>
      <c r="G34" s="22"/>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c r="HH34" s="120"/>
      <c r="HI34" s="120"/>
      <c r="HJ34" s="120"/>
      <c r="HK34" s="120"/>
      <c r="HL34" s="120"/>
      <c r="HM34" s="120"/>
      <c r="HN34" s="120"/>
      <c r="HO34" s="120"/>
      <c r="HP34" s="120"/>
      <c r="HQ34" s="120"/>
      <c r="HR34" s="120"/>
      <c r="HS34" s="120"/>
      <c r="HT34" s="120"/>
      <c r="HU34" s="120"/>
      <c r="HV34" s="120"/>
      <c r="HW34" s="120"/>
      <c r="HX34" s="120"/>
      <c r="HY34" s="120"/>
      <c r="HZ34" s="120"/>
      <c r="IA34" s="120"/>
      <c r="IB34" s="120"/>
      <c r="IC34" s="120"/>
      <c r="ID34" s="120"/>
      <c r="IE34" s="120"/>
      <c r="IF34" s="120"/>
      <c r="IG34" s="120"/>
      <c r="IH34" s="120"/>
      <c r="II34" s="120"/>
      <c r="IJ34" s="120"/>
      <c r="IK34" s="120"/>
      <c r="IL34" s="120"/>
      <c r="IM34" s="120"/>
      <c r="IN34" s="120"/>
      <c r="IO34" s="120"/>
      <c r="IP34" s="120"/>
      <c r="IQ34" s="120"/>
      <c r="IR34" s="120"/>
      <c r="IS34" s="120"/>
      <c r="IT34" s="120"/>
      <c r="IU34" s="120"/>
      <c r="IV34" s="120"/>
      <c r="IW34" s="120"/>
      <c r="IX34" s="120"/>
    </row>
    <row r="35" spans="1:258" x14ac:dyDescent="0.25">
      <c r="A35" s="6">
        <v>5120</v>
      </c>
      <c r="B35" s="21"/>
      <c r="C35" s="1137" t="s">
        <v>86</v>
      </c>
      <c r="D35" s="1137"/>
      <c r="E35" s="11">
        <v>1027064.57</v>
      </c>
      <c r="F35" s="12">
        <v>987258.28</v>
      </c>
      <c r="G35" s="22"/>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c r="HH35" s="120"/>
      <c r="HI35" s="120"/>
      <c r="HJ35" s="120"/>
      <c r="HK35" s="120"/>
      <c r="HL35" s="120"/>
      <c r="HM35" s="120"/>
      <c r="HN35" s="120"/>
      <c r="HO35" s="120"/>
      <c r="HP35" s="120"/>
      <c r="HQ35" s="120"/>
      <c r="HR35" s="120"/>
      <c r="HS35" s="120"/>
      <c r="HT35" s="120"/>
      <c r="HU35" s="120"/>
      <c r="HV35" s="120"/>
      <c r="HW35" s="120"/>
      <c r="HX35" s="120"/>
      <c r="HY35" s="120"/>
      <c r="HZ35" s="120"/>
      <c r="IA35" s="120"/>
      <c r="IB35" s="120"/>
      <c r="IC35" s="120"/>
      <c r="ID35" s="120"/>
      <c r="IE35" s="120"/>
      <c r="IF35" s="120"/>
      <c r="IG35" s="120"/>
      <c r="IH35" s="120"/>
      <c r="II35" s="120"/>
      <c r="IJ35" s="120"/>
      <c r="IK35" s="120"/>
      <c r="IL35" s="120"/>
      <c r="IM35" s="120"/>
      <c r="IN35" s="120"/>
      <c r="IO35" s="120"/>
      <c r="IP35" s="120"/>
      <c r="IQ35" s="120"/>
      <c r="IR35" s="120"/>
      <c r="IS35" s="120"/>
      <c r="IT35" s="120"/>
      <c r="IU35" s="120"/>
      <c r="IV35" s="120"/>
      <c r="IW35" s="120"/>
      <c r="IX35" s="120"/>
    </row>
    <row r="36" spans="1:258" x14ac:dyDescent="0.25">
      <c r="A36" s="6">
        <v>5130</v>
      </c>
      <c r="B36" s="21"/>
      <c r="C36" s="1137" t="s">
        <v>87</v>
      </c>
      <c r="D36" s="1137"/>
      <c r="E36" s="11">
        <v>5150034.2</v>
      </c>
      <c r="F36" s="12">
        <v>4147281.94</v>
      </c>
      <c r="G36" s="22"/>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c r="HH36" s="120"/>
      <c r="HI36" s="120"/>
      <c r="HJ36" s="120"/>
      <c r="HK36" s="120"/>
      <c r="HL36" s="120"/>
      <c r="HM36" s="120"/>
      <c r="HN36" s="120"/>
      <c r="HO36" s="120"/>
      <c r="HP36" s="120"/>
      <c r="HQ36" s="120"/>
      <c r="HR36" s="120"/>
      <c r="HS36" s="120"/>
      <c r="HT36" s="120"/>
      <c r="HU36" s="120"/>
      <c r="HV36" s="120"/>
      <c r="HW36" s="120"/>
      <c r="HX36" s="120"/>
      <c r="HY36" s="120"/>
      <c r="HZ36" s="120"/>
      <c r="IA36" s="120"/>
      <c r="IB36" s="120"/>
      <c r="IC36" s="120"/>
      <c r="ID36" s="120"/>
      <c r="IE36" s="120"/>
      <c r="IF36" s="120"/>
      <c r="IG36" s="120"/>
      <c r="IH36" s="120"/>
      <c r="II36" s="120"/>
      <c r="IJ36" s="120"/>
      <c r="IK36" s="120"/>
      <c r="IL36" s="120"/>
      <c r="IM36" s="120"/>
      <c r="IN36" s="120"/>
      <c r="IO36" s="120"/>
      <c r="IP36" s="120"/>
      <c r="IQ36" s="120"/>
      <c r="IR36" s="120"/>
      <c r="IS36" s="120"/>
      <c r="IT36" s="120"/>
      <c r="IU36" s="120"/>
      <c r="IV36" s="120"/>
      <c r="IW36" s="120"/>
      <c r="IX36" s="120"/>
    </row>
    <row r="37" spans="1:258" ht="6" customHeight="1" x14ac:dyDescent="0.25">
      <c r="B37" s="21"/>
      <c r="C37" s="1137"/>
      <c r="D37" s="1137"/>
      <c r="E37" s="13"/>
      <c r="F37" s="14"/>
      <c r="G37" s="22"/>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c r="HH37" s="120"/>
      <c r="HI37" s="120"/>
      <c r="HJ37" s="120"/>
      <c r="HK37" s="120"/>
      <c r="HL37" s="120"/>
      <c r="HM37" s="120"/>
      <c r="HN37" s="120"/>
      <c r="HO37" s="120"/>
      <c r="HP37" s="120"/>
      <c r="HQ37" s="120"/>
      <c r="HR37" s="120"/>
      <c r="HS37" s="120"/>
      <c r="HT37" s="120"/>
      <c r="HU37" s="120"/>
      <c r="HV37" s="120"/>
      <c r="HW37" s="120"/>
      <c r="HX37" s="120"/>
      <c r="HY37" s="120"/>
      <c r="HZ37" s="120"/>
      <c r="IA37" s="120"/>
      <c r="IB37" s="120"/>
      <c r="IC37" s="120"/>
      <c r="ID37" s="120"/>
      <c r="IE37" s="120"/>
      <c r="IF37" s="120"/>
      <c r="IG37" s="120"/>
      <c r="IH37" s="120"/>
      <c r="II37" s="120"/>
      <c r="IJ37" s="120"/>
      <c r="IK37" s="120"/>
      <c r="IL37" s="120"/>
      <c r="IM37" s="120"/>
      <c r="IN37" s="120"/>
      <c r="IO37" s="120"/>
      <c r="IP37" s="120"/>
      <c r="IQ37" s="120"/>
      <c r="IR37" s="120"/>
      <c r="IS37" s="120"/>
      <c r="IT37" s="120"/>
      <c r="IU37" s="120"/>
      <c r="IV37" s="120"/>
      <c r="IW37" s="120"/>
      <c r="IX37" s="120"/>
    </row>
    <row r="38" spans="1:258" ht="15" customHeight="1" x14ac:dyDescent="0.25">
      <c r="B38" s="21"/>
      <c r="C38" s="1139" t="s">
        <v>88</v>
      </c>
      <c r="D38" s="1139"/>
      <c r="E38" s="713">
        <v>37450</v>
      </c>
      <c r="F38" s="714">
        <v>33000</v>
      </c>
      <c r="G38" s="22"/>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c r="HS38" s="120"/>
      <c r="HT38" s="120"/>
      <c r="HU38" s="120"/>
      <c r="HV38" s="120"/>
      <c r="HW38" s="120"/>
      <c r="HX38" s="120"/>
      <c r="HY38" s="120"/>
      <c r="HZ38" s="120"/>
      <c r="IA38" s="120"/>
      <c r="IB38" s="120"/>
      <c r="IC38" s="120"/>
      <c r="ID38" s="120"/>
      <c r="IE38" s="120"/>
      <c r="IF38" s="120"/>
      <c r="IG38" s="120"/>
      <c r="IH38" s="120"/>
      <c r="II38" s="120"/>
      <c r="IJ38" s="120"/>
      <c r="IK38" s="120"/>
      <c r="IL38" s="120"/>
      <c r="IM38" s="120"/>
      <c r="IN38" s="120"/>
      <c r="IO38" s="120"/>
      <c r="IP38" s="120"/>
      <c r="IQ38" s="120"/>
      <c r="IR38" s="120"/>
      <c r="IS38" s="120"/>
      <c r="IT38" s="120"/>
      <c r="IU38" s="120"/>
      <c r="IV38" s="120"/>
      <c r="IW38" s="120"/>
      <c r="IX38" s="120"/>
    </row>
    <row r="39" spans="1:258" ht="15" customHeight="1" x14ac:dyDescent="0.25">
      <c r="A39" s="6">
        <v>5210</v>
      </c>
      <c r="B39" s="21"/>
      <c r="C39" s="1137" t="s">
        <v>89</v>
      </c>
      <c r="D39" s="1137"/>
      <c r="E39" s="11">
        <v>0</v>
      </c>
      <c r="F39" s="12">
        <v>0</v>
      </c>
      <c r="G39" s="22"/>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c r="HH39" s="120"/>
      <c r="HI39" s="120"/>
      <c r="HJ39" s="120"/>
      <c r="HK39" s="120"/>
      <c r="HL39" s="120"/>
      <c r="HM39" s="120"/>
      <c r="HN39" s="120"/>
      <c r="HO39" s="120"/>
      <c r="HP39" s="120"/>
      <c r="HQ39" s="120"/>
      <c r="HR39" s="120"/>
      <c r="HS39" s="120"/>
      <c r="HT39" s="120"/>
      <c r="HU39" s="120"/>
      <c r="HV39" s="120"/>
      <c r="HW39" s="120"/>
      <c r="HX39" s="120"/>
      <c r="HY39" s="120"/>
      <c r="HZ39" s="120"/>
      <c r="IA39" s="120"/>
      <c r="IB39" s="120"/>
      <c r="IC39" s="120"/>
      <c r="ID39" s="120"/>
      <c r="IE39" s="120"/>
      <c r="IF39" s="120"/>
      <c r="IG39" s="120"/>
      <c r="IH39" s="120"/>
      <c r="II39" s="120"/>
      <c r="IJ39" s="120"/>
      <c r="IK39" s="120"/>
      <c r="IL39" s="120"/>
      <c r="IM39" s="120"/>
      <c r="IN39" s="120"/>
      <c r="IO39" s="120"/>
      <c r="IP39" s="120"/>
      <c r="IQ39" s="120"/>
      <c r="IR39" s="120"/>
      <c r="IS39" s="120"/>
      <c r="IT39" s="120"/>
      <c r="IU39" s="120"/>
      <c r="IV39" s="120"/>
      <c r="IW39" s="120"/>
      <c r="IX39" s="120"/>
    </row>
    <row r="40" spans="1:258" ht="15" customHeight="1" x14ac:dyDescent="0.25">
      <c r="A40" s="6">
        <v>5220</v>
      </c>
      <c r="B40" s="21"/>
      <c r="C40" s="1137" t="s">
        <v>90</v>
      </c>
      <c r="D40" s="1137"/>
      <c r="E40" s="11">
        <v>0</v>
      </c>
      <c r="F40" s="12">
        <v>0</v>
      </c>
      <c r="G40" s="22"/>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c r="HH40" s="120"/>
      <c r="HI40" s="120"/>
      <c r="HJ40" s="120"/>
      <c r="HK40" s="120"/>
      <c r="HL40" s="120"/>
      <c r="HM40" s="120"/>
      <c r="HN40" s="120"/>
      <c r="HO40" s="120"/>
      <c r="HP40" s="120"/>
      <c r="HQ40" s="120"/>
      <c r="HR40" s="120"/>
      <c r="HS40" s="120"/>
      <c r="HT40" s="120"/>
      <c r="HU40" s="120"/>
      <c r="HV40" s="120"/>
      <c r="HW40" s="120"/>
      <c r="HX40" s="120"/>
      <c r="HY40" s="120"/>
      <c r="HZ40" s="120"/>
      <c r="IA40" s="120"/>
      <c r="IB40" s="120"/>
      <c r="IC40" s="120"/>
      <c r="ID40" s="120"/>
      <c r="IE40" s="120"/>
      <c r="IF40" s="120"/>
      <c r="IG40" s="120"/>
      <c r="IH40" s="120"/>
      <c r="II40" s="120"/>
      <c r="IJ40" s="120"/>
      <c r="IK40" s="120"/>
      <c r="IL40" s="120"/>
      <c r="IM40" s="120"/>
      <c r="IN40" s="120"/>
      <c r="IO40" s="120"/>
      <c r="IP40" s="120"/>
      <c r="IQ40" s="120"/>
      <c r="IR40" s="120"/>
      <c r="IS40" s="120"/>
      <c r="IT40" s="120"/>
      <c r="IU40" s="120"/>
      <c r="IV40" s="120"/>
      <c r="IW40" s="120"/>
      <c r="IX40" s="120"/>
    </row>
    <row r="41" spans="1:258" x14ac:dyDescent="0.25">
      <c r="A41" s="6">
        <v>5230</v>
      </c>
      <c r="B41" s="21"/>
      <c r="C41" s="1137" t="s">
        <v>91</v>
      </c>
      <c r="D41" s="1137"/>
      <c r="E41" s="11">
        <v>0</v>
      </c>
      <c r="F41" s="12">
        <v>0</v>
      </c>
      <c r="G41" s="22"/>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c r="HH41" s="120"/>
      <c r="HI41" s="120"/>
      <c r="HJ41" s="120"/>
      <c r="HK41" s="120"/>
      <c r="HL41" s="120"/>
      <c r="HM41" s="120"/>
      <c r="HN41" s="120"/>
      <c r="HO41" s="120"/>
      <c r="HP41" s="120"/>
      <c r="HQ41" s="120"/>
      <c r="HR41" s="120"/>
      <c r="HS41" s="120"/>
      <c r="HT41" s="120"/>
      <c r="HU41" s="120"/>
      <c r="HV41" s="120"/>
      <c r="HW41" s="120"/>
      <c r="HX41" s="120"/>
      <c r="HY41" s="120"/>
      <c r="HZ41" s="120"/>
      <c r="IA41" s="120"/>
      <c r="IB41" s="120"/>
      <c r="IC41" s="120"/>
      <c r="ID41" s="120"/>
      <c r="IE41" s="120"/>
      <c r="IF41" s="120"/>
      <c r="IG41" s="120"/>
      <c r="IH41" s="120"/>
      <c r="II41" s="120"/>
      <c r="IJ41" s="120"/>
      <c r="IK41" s="120"/>
      <c r="IL41" s="120"/>
      <c r="IM41" s="120"/>
      <c r="IN41" s="120"/>
      <c r="IO41" s="120"/>
      <c r="IP41" s="120"/>
      <c r="IQ41" s="120"/>
      <c r="IR41" s="120"/>
      <c r="IS41" s="120"/>
      <c r="IT41" s="120"/>
      <c r="IU41" s="120"/>
      <c r="IV41" s="120"/>
      <c r="IW41" s="120"/>
      <c r="IX41" s="120"/>
    </row>
    <row r="42" spans="1:258" x14ac:dyDescent="0.25">
      <c r="A42" s="6">
        <v>5240</v>
      </c>
      <c r="B42" s="21"/>
      <c r="C42" s="1137" t="s">
        <v>92</v>
      </c>
      <c r="D42" s="1137"/>
      <c r="E42" s="11">
        <v>37450</v>
      </c>
      <c r="F42" s="12">
        <v>33000</v>
      </c>
      <c r="G42" s="22"/>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c r="HH42" s="120"/>
      <c r="HI42" s="120"/>
      <c r="HJ42" s="120"/>
      <c r="HK42" s="120"/>
      <c r="HL42" s="120"/>
      <c r="HM42" s="120"/>
      <c r="HN42" s="120"/>
      <c r="HO42" s="120"/>
      <c r="HP42" s="120"/>
      <c r="HQ42" s="120"/>
      <c r="HR42" s="120"/>
      <c r="HS42" s="120"/>
      <c r="HT42" s="120"/>
      <c r="HU42" s="120"/>
      <c r="HV42" s="120"/>
      <c r="HW42" s="120"/>
      <c r="HX42" s="120"/>
      <c r="HY42" s="120"/>
      <c r="HZ42" s="120"/>
      <c r="IA42" s="120"/>
      <c r="IB42" s="120"/>
      <c r="IC42" s="120"/>
      <c r="ID42" s="120"/>
      <c r="IE42" s="120"/>
      <c r="IF42" s="120"/>
      <c r="IG42" s="120"/>
      <c r="IH42" s="120"/>
      <c r="II42" s="120"/>
      <c r="IJ42" s="120"/>
      <c r="IK42" s="120"/>
      <c r="IL42" s="120"/>
      <c r="IM42" s="120"/>
      <c r="IN42" s="120"/>
      <c r="IO42" s="120"/>
      <c r="IP42" s="120"/>
      <c r="IQ42" s="120"/>
      <c r="IR42" s="120"/>
      <c r="IS42" s="120"/>
      <c r="IT42" s="120"/>
      <c r="IU42" s="120"/>
      <c r="IV42" s="120"/>
      <c r="IW42" s="120"/>
      <c r="IX42" s="120"/>
    </row>
    <row r="43" spans="1:258" x14ac:dyDescent="0.25">
      <c r="A43" s="6">
        <v>5250</v>
      </c>
      <c r="B43" s="21"/>
      <c r="C43" s="1137" t="s">
        <v>93</v>
      </c>
      <c r="D43" s="1137"/>
      <c r="E43" s="11">
        <v>0</v>
      </c>
      <c r="F43" s="12">
        <v>0</v>
      </c>
      <c r="G43" s="22"/>
      <c r="I43" s="120"/>
      <c r="J43" s="120"/>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c r="HH43" s="120"/>
      <c r="HI43" s="120"/>
      <c r="HJ43" s="120"/>
      <c r="HK43" s="120"/>
      <c r="HL43" s="120"/>
      <c r="HM43" s="120"/>
      <c r="HN43" s="120"/>
      <c r="HO43" s="120"/>
      <c r="HP43" s="120"/>
      <c r="HQ43" s="120"/>
      <c r="HR43" s="120"/>
      <c r="HS43" s="120"/>
      <c r="HT43" s="120"/>
      <c r="HU43" s="120"/>
      <c r="HV43" s="120"/>
      <c r="HW43" s="120"/>
      <c r="HX43" s="120"/>
      <c r="HY43" s="120"/>
      <c r="HZ43" s="120"/>
      <c r="IA43" s="120"/>
      <c r="IB43" s="120"/>
      <c r="IC43" s="120"/>
      <c r="ID43" s="120"/>
      <c r="IE43" s="120"/>
      <c r="IF43" s="120"/>
      <c r="IG43" s="120"/>
      <c r="IH43" s="120"/>
      <c r="II43" s="120"/>
      <c r="IJ43" s="120"/>
      <c r="IK43" s="120"/>
      <c r="IL43" s="120"/>
      <c r="IM43" s="120"/>
      <c r="IN43" s="120"/>
      <c r="IO43" s="120"/>
      <c r="IP43" s="120"/>
      <c r="IQ43" s="120"/>
      <c r="IR43" s="120"/>
      <c r="IS43" s="120"/>
      <c r="IT43" s="120"/>
      <c r="IU43" s="120"/>
      <c r="IV43" s="120"/>
      <c r="IW43" s="120"/>
      <c r="IX43" s="120"/>
    </row>
    <row r="44" spans="1:258" ht="15" customHeight="1" x14ac:dyDescent="0.25">
      <c r="A44" s="6">
        <v>5260</v>
      </c>
      <c r="B44" s="21"/>
      <c r="C44" s="1137" t="s">
        <v>94</v>
      </c>
      <c r="D44" s="1137"/>
      <c r="E44" s="11">
        <v>0</v>
      </c>
      <c r="F44" s="12">
        <v>0</v>
      </c>
      <c r="G44" s="22"/>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c r="HH44" s="120"/>
      <c r="HI44" s="120"/>
      <c r="HJ44" s="120"/>
      <c r="HK44" s="120"/>
      <c r="HL44" s="120"/>
      <c r="HM44" s="120"/>
      <c r="HN44" s="120"/>
      <c r="HO44" s="120"/>
      <c r="HP44" s="120"/>
      <c r="HQ44" s="120"/>
      <c r="HR44" s="120"/>
      <c r="HS44" s="120"/>
      <c r="HT44" s="120"/>
      <c r="HU44" s="120"/>
      <c r="HV44" s="120"/>
      <c r="HW44" s="120"/>
      <c r="HX44" s="120"/>
      <c r="HY44" s="120"/>
      <c r="HZ44" s="120"/>
      <c r="IA44" s="120"/>
      <c r="IB44" s="120"/>
      <c r="IC44" s="120"/>
      <c r="ID44" s="120"/>
      <c r="IE44" s="120"/>
      <c r="IF44" s="120"/>
      <c r="IG44" s="120"/>
      <c r="IH44" s="120"/>
      <c r="II44" s="120"/>
      <c r="IJ44" s="120"/>
      <c r="IK44" s="120"/>
      <c r="IL44" s="120"/>
      <c r="IM44" s="120"/>
      <c r="IN44" s="120"/>
      <c r="IO44" s="120"/>
      <c r="IP44" s="120"/>
      <c r="IQ44" s="120"/>
      <c r="IR44" s="120"/>
      <c r="IS44" s="120"/>
      <c r="IT44" s="120"/>
      <c r="IU44" s="120"/>
      <c r="IV44" s="120"/>
      <c r="IW44" s="120"/>
      <c r="IX44" s="120"/>
    </row>
    <row r="45" spans="1:258" ht="15" customHeight="1" x14ac:dyDescent="0.25">
      <c r="A45" s="6">
        <v>5270</v>
      </c>
      <c r="B45" s="21"/>
      <c r="C45" s="1137" t="s">
        <v>95</v>
      </c>
      <c r="D45" s="1137"/>
      <c r="E45" s="11">
        <v>0</v>
      </c>
      <c r="F45" s="12">
        <v>0</v>
      </c>
      <c r="G45" s="22"/>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c r="HH45" s="120"/>
      <c r="HI45" s="120"/>
      <c r="HJ45" s="120"/>
      <c r="HK45" s="120"/>
      <c r="HL45" s="120"/>
      <c r="HM45" s="120"/>
      <c r="HN45" s="120"/>
      <c r="HO45" s="120"/>
      <c r="HP45" s="120"/>
      <c r="HQ45" s="120"/>
      <c r="HR45" s="120"/>
      <c r="HS45" s="120"/>
      <c r="HT45" s="120"/>
      <c r="HU45" s="120"/>
      <c r="HV45" s="120"/>
      <c r="HW45" s="120"/>
      <c r="HX45" s="120"/>
      <c r="HY45" s="120"/>
      <c r="HZ45" s="120"/>
      <c r="IA45" s="120"/>
      <c r="IB45" s="120"/>
      <c r="IC45" s="120"/>
      <c r="ID45" s="120"/>
      <c r="IE45" s="120"/>
      <c r="IF45" s="120"/>
      <c r="IG45" s="120"/>
      <c r="IH45" s="120"/>
      <c r="II45" s="120"/>
      <c r="IJ45" s="120"/>
      <c r="IK45" s="120"/>
      <c r="IL45" s="120"/>
      <c r="IM45" s="120"/>
      <c r="IN45" s="120"/>
      <c r="IO45" s="120"/>
      <c r="IP45" s="120"/>
      <c r="IQ45" s="120"/>
      <c r="IR45" s="120"/>
      <c r="IS45" s="120"/>
      <c r="IT45" s="120"/>
      <c r="IU45" s="120"/>
      <c r="IV45" s="120"/>
      <c r="IW45" s="120"/>
      <c r="IX45" s="120"/>
    </row>
    <row r="46" spans="1:258" x14ac:dyDescent="0.25">
      <c r="A46" s="6">
        <v>5280</v>
      </c>
      <c r="B46" s="21"/>
      <c r="C46" s="1137" t="s">
        <v>96</v>
      </c>
      <c r="D46" s="1137"/>
      <c r="E46" s="11">
        <v>0</v>
      </c>
      <c r="F46" s="12">
        <v>0</v>
      </c>
      <c r="G46" s="22"/>
      <c r="I46" s="120"/>
      <c r="J46" s="120"/>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c r="HH46" s="120"/>
      <c r="HI46" s="120"/>
      <c r="HJ46" s="120"/>
      <c r="HK46" s="120"/>
      <c r="HL46" s="120"/>
      <c r="HM46" s="120"/>
      <c r="HN46" s="120"/>
      <c r="HO46" s="120"/>
      <c r="HP46" s="120"/>
      <c r="HQ46" s="120"/>
      <c r="HR46" s="120"/>
      <c r="HS46" s="120"/>
      <c r="HT46" s="120"/>
      <c r="HU46" s="120"/>
      <c r="HV46" s="120"/>
      <c r="HW46" s="120"/>
      <c r="HX46" s="120"/>
      <c r="HY46" s="120"/>
      <c r="HZ46" s="120"/>
      <c r="IA46" s="120"/>
      <c r="IB46" s="120"/>
      <c r="IC46" s="120"/>
      <c r="ID46" s="120"/>
      <c r="IE46" s="120"/>
      <c r="IF46" s="120"/>
      <c r="IG46" s="120"/>
      <c r="IH46" s="120"/>
      <c r="II46" s="120"/>
      <c r="IJ46" s="120"/>
      <c r="IK46" s="120"/>
      <c r="IL46" s="120"/>
      <c r="IM46" s="120"/>
      <c r="IN46" s="120"/>
      <c r="IO46" s="120"/>
      <c r="IP46" s="120"/>
      <c r="IQ46" s="120"/>
      <c r="IR46" s="120"/>
      <c r="IS46" s="120"/>
      <c r="IT46" s="120"/>
      <c r="IU46" s="120"/>
      <c r="IV46" s="120"/>
      <c r="IW46" s="120"/>
      <c r="IX46" s="120"/>
    </row>
    <row r="47" spans="1:258" x14ac:dyDescent="0.25">
      <c r="A47" s="6">
        <v>5290</v>
      </c>
      <c r="B47" s="21"/>
      <c r="C47" s="1137" t="s">
        <v>97</v>
      </c>
      <c r="D47" s="1137"/>
      <c r="E47" s="11">
        <v>0</v>
      </c>
      <c r="F47" s="12">
        <v>0</v>
      </c>
      <c r="G47" s="22"/>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c r="HH47" s="120"/>
      <c r="HI47" s="120"/>
      <c r="HJ47" s="120"/>
      <c r="HK47" s="120"/>
      <c r="HL47" s="120"/>
      <c r="HM47" s="120"/>
      <c r="HN47" s="120"/>
      <c r="HO47" s="120"/>
      <c r="HP47" s="120"/>
      <c r="HQ47" s="120"/>
      <c r="HR47" s="120"/>
      <c r="HS47" s="120"/>
      <c r="HT47" s="120"/>
      <c r="HU47" s="120"/>
      <c r="HV47" s="120"/>
      <c r="HW47" s="120"/>
      <c r="HX47" s="120"/>
      <c r="HY47" s="120"/>
      <c r="HZ47" s="120"/>
      <c r="IA47" s="120"/>
      <c r="IB47" s="120"/>
      <c r="IC47" s="120"/>
      <c r="ID47" s="120"/>
      <c r="IE47" s="120"/>
      <c r="IF47" s="120"/>
      <c r="IG47" s="120"/>
      <c r="IH47" s="120"/>
      <c r="II47" s="120"/>
      <c r="IJ47" s="120"/>
      <c r="IK47" s="120"/>
      <c r="IL47" s="120"/>
      <c r="IM47" s="120"/>
      <c r="IN47" s="120"/>
      <c r="IO47" s="120"/>
      <c r="IP47" s="120"/>
      <c r="IQ47" s="120"/>
      <c r="IR47" s="120"/>
      <c r="IS47" s="120"/>
      <c r="IT47" s="120"/>
      <c r="IU47" s="120"/>
      <c r="IV47" s="120"/>
      <c r="IW47" s="120"/>
      <c r="IX47" s="120"/>
    </row>
    <row r="48" spans="1:258" ht="6" customHeight="1" x14ac:dyDescent="0.25">
      <c r="B48" s="21"/>
      <c r="C48" s="1137"/>
      <c r="D48" s="1137"/>
      <c r="E48" s="13"/>
      <c r="F48" s="14"/>
      <c r="G48" s="22"/>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c r="HH48" s="120"/>
      <c r="HI48" s="120"/>
      <c r="HJ48" s="120"/>
      <c r="HK48" s="120"/>
      <c r="HL48" s="120"/>
      <c r="HM48" s="120"/>
      <c r="HN48" s="120"/>
      <c r="HO48" s="120"/>
      <c r="HP48" s="120"/>
      <c r="HQ48" s="120"/>
      <c r="HR48" s="120"/>
      <c r="HS48" s="120"/>
      <c r="HT48" s="120"/>
      <c r="HU48" s="120"/>
      <c r="HV48" s="120"/>
      <c r="HW48" s="120"/>
      <c r="HX48" s="120"/>
      <c r="HY48" s="120"/>
      <c r="HZ48" s="120"/>
      <c r="IA48" s="120"/>
      <c r="IB48" s="120"/>
      <c r="IC48" s="120"/>
      <c r="ID48" s="120"/>
      <c r="IE48" s="120"/>
      <c r="IF48" s="120"/>
      <c r="IG48" s="120"/>
      <c r="IH48" s="120"/>
      <c r="II48" s="120"/>
      <c r="IJ48" s="120"/>
      <c r="IK48" s="120"/>
      <c r="IL48" s="120"/>
      <c r="IM48" s="120"/>
      <c r="IN48" s="120"/>
      <c r="IO48" s="120"/>
      <c r="IP48" s="120"/>
      <c r="IQ48" s="120"/>
      <c r="IR48" s="120"/>
      <c r="IS48" s="120"/>
      <c r="IT48" s="120"/>
      <c r="IU48" s="120"/>
      <c r="IV48" s="120"/>
      <c r="IW48" s="120"/>
      <c r="IX48" s="120"/>
    </row>
    <row r="49" spans="1:258" ht="15" customHeight="1" x14ac:dyDescent="0.25">
      <c r="B49" s="21"/>
      <c r="C49" s="1139" t="s">
        <v>98</v>
      </c>
      <c r="D49" s="1139"/>
      <c r="E49" s="713">
        <v>0</v>
      </c>
      <c r="F49" s="714">
        <v>0</v>
      </c>
      <c r="G49" s="22"/>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c r="HH49" s="120"/>
      <c r="HI49" s="120"/>
      <c r="HJ49" s="120"/>
      <c r="HK49" s="120"/>
      <c r="HL49" s="120"/>
      <c r="HM49" s="120"/>
      <c r="HN49" s="120"/>
      <c r="HO49" s="120"/>
      <c r="HP49" s="120"/>
      <c r="HQ49" s="120"/>
      <c r="HR49" s="120"/>
      <c r="HS49" s="120"/>
      <c r="HT49" s="120"/>
      <c r="HU49" s="120"/>
      <c r="HV49" s="120"/>
      <c r="HW49" s="120"/>
      <c r="HX49" s="120"/>
      <c r="HY49" s="120"/>
      <c r="HZ49" s="120"/>
      <c r="IA49" s="120"/>
      <c r="IB49" s="120"/>
      <c r="IC49" s="120"/>
      <c r="ID49" s="120"/>
      <c r="IE49" s="120"/>
      <c r="IF49" s="120"/>
      <c r="IG49" s="120"/>
      <c r="IH49" s="120"/>
      <c r="II49" s="120"/>
      <c r="IJ49" s="120"/>
      <c r="IK49" s="120"/>
      <c r="IL49" s="120"/>
      <c r="IM49" s="120"/>
      <c r="IN49" s="120"/>
      <c r="IO49" s="120"/>
      <c r="IP49" s="120"/>
      <c r="IQ49" s="120"/>
      <c r="IR49" s="120"/>
      <c r="IS49" s="120"/>
      <c r="IT49" s="120"/>
      <c r="IU49" s="120"/>
      <c r="IV49" s="120"/>
      <c r="IW49" s="120"/>
      <c r="IX49" s="120"/>
    </row>
    <row r="50" spans="1:258" x14ac:dyDescent="0.25">
      <c r="A50" s="6">
        <v>5310</v>
      </c>
      <c r="B50" s="21"/>
      <c r="C50" s="1137" t="s">
        <v>99</v>
      </c>
      <c r="D50" s="1137"/>
      <c r="E50" s="11">
        <v>0</v>
      </c>
      <c r="F50" s="12">
        <v>0</v>
      </c>
      <c r="G50" s="22"/>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c r="HH50" s="120"/>
      <c r="HI50" s="120"/>
      <c r="HJ50" s="120"/>
      <c r="HK50" s="120"/>
      <c r="HL50" s="120"/>
      <c r="HM50" s="120"/>
      <c r="HN50" s="120"/>
      <c r="HO50" s="120"/>
      <c r="HP50" s="120"/>
      <c r="HQ50" s="120"/>
      <c r="HR50" s="120"/>
      <c r="HS50" s="120"/>
      <c r="HT50" s="120"/>
      <c r="HU50" s="120"/>
      <c r="HV50" s="120"/>
      <c r="HW50" s="120"/>
      <c r="HX50" s="120"/>
      <c r="HY50" s="120"/>
      <c r="HZ50" s="120"/>
      <c r="IA50" s="120"/>
      <c r="IB50" s="120"/>
      <c r="IC50" s="120"/>
      <c r="ID50" s="120"/>
      <c r="IE50" s="120"/>
      <c r="IF50" s="120"/>
      <c r="IG50" s="120"/>
      <c r="IH50" s="120"/>
      <c r="II50" s="120"/>
      <c r="IJ50" s="120"/>
      <c r="IK50" s="120"/>
      <c r="IL50" s="120"/>
      <c r="IM50" s="120"/>
      <c r="IN50" s="120"/>
      <c r="IO50" s="120"/>
      <c r="IP50" s="120"/>
      <c r="IQ50" s="120"/>
      <c r="IR50" s="120"/>
      <c r="IS50" s="120"/>
      <c r="IT50" s="120"/>
      <c r="IU50" s="120"/>
      <c r="IV50" s="120"/>
      <c r="IW50" s="120"/>
      <c r="IX50" s="120"/>
    </row>
    <row r="51" spans="1:258" x14ac:dyDescent="0.25">
      <c r="A51" s="6">
        <v>5320</v>
      </c>
      <c r="B51" s="21"/>
      <c r="C51" s="1137" t="s">
        <v>48</v>
      </c>
      <c r="D51" s="1137"/>
      <c r="E51" s="11">
        <v>0</v>
      </c>
      <c r="F51" s="12">
        <v>0</v>
      </c>
      <c r="G51" s="22"/>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c r="HH51" s="120"/>
      <c r="HI51" s="120"/>
      <c r="HJ51" s="120"/>
      <c r="HK51" s="120"/>
      <c r="HL51" s="120"/>
      <c r="HM51" s="120"/>
      <c r="HN51" s="120"/>
      <c r="HO51" s="120"/>
      <c r="HP51" s="120"/>
      <c r="HQ51" s="120"/>
      <c r="HR51" s="120"/>
      <c r="HS51" s="120"/>
      <c r="HT51" s="120"/>
      <c r="HU51" s="120"/>
      <c r="HV51" s="120"/>
      <c r="HW51" s="120"/>
      <c r="HX51" s="120"/>
      <c r="HY51" s="120"/>
      <c r="HZ51" s="120"/>
      <c r="IA51" s="120"/>
      <c r="IB51" s="120"/>
      <c r="IC51" s="120"/>
      <c r="ID51" s="120"/>
      <c r="IE51" s="120"/>
      <c r="IF51" s="120"/>
      <c r="IG51" s="120"/>
      <c r="IH51" s="120"/>
      <c r="II51" s="120"/>
      <c r="IJ51" s="120"/>
      <c r="IK51" s="120"/>
      <c r="IL51" s="120"/>
      <c r="IM51" s="120"/>
      <c r="IN51" s="120"/>
      <c r="IO51" s="120"/>
      <c r="IP51" s="120"/>
      <c r="IQ51" s="120"/>
      <c r="IR51" s="120"/>
      <c r="IS51" s="120"/>
      <c r="IT51" s="120"/>
      <c r="IU51" s="120"/>
      <c r="IV51" s="120"/>
      <c r="IW51" s="120"/>
      <c r="IX51" s="120"/>
    </row>
    <row r="52" spans="1:258" x14ac:dyDescent="0.25">
      <c r="A52" s="6">
        <v>5330</v>
      </c>
      <c r="B52" s="21"/>
      <c r="C52" s="1137" t="s">
        <v>100</v>
      </c>
      <c r="D52" s="1137"/>
      <c r="E52" s="11">
        <v>0</v>
      </c>
      <c r="F52" s="12">
        <v>0</v>
      </c>
      <c r="G52" s="22"/>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c r="HG52" s="120"/>
      <c r="HH52" s="120"/>
      <c r="HI52" s="120"/>
      <c r="HJ52" s="120"/>
      <c r="HK52" s="120"/>
      <c r="HL52" s="120"/>
      <c r="HM52" s="120"/>
      <c r="HN52" s="120"/>
      <c r="HO52" s="120"/>
      <c r="HP52" s="120"/>
      <c r="HQ52" s="120"/>
      <c r="HR52" s="120"/>
      <c r="HS52" s="120"/>
      <c r="HT52" s="120"/>
      <c r="HU52" s="120"/>
      <c r="HV52" s="120"/>
      <c r="HW52" s="120"/>
      <c r="HX52" s="120"/>
      <c r="HY52" s="120"/>
      <c r="HZ52" s="120"/>
      <c r="IA52" s="120"/>
      <c r="IB52" s="120"/>
      <c r="IC52" s="120"/>
      <c r="ID52" s="120"/>
      <c r="IE52" s="120"/>
      <c r="IF52" s="120"/>
      <c r="IG52" s="120"/>
      <c r="IH52" s="120"/>
      <c r="II52" s="120"/>
      <c r="IJ52" s="120"/>
      <c r="IK52" s="120"/>
      <c r="IL52" s="120"/>
      <c r="IM52" s="120"/>
      <c r="IN52" s="120"/>
      <c r="IO52" s="120"/>
      <c r="IP52" s="120"/>
      <c r="IQ52" s="120"/>
      <c r="IR52" s="120"/>
      <c r="IS52" s="120"/>
      <c r="IT52" s="120"/>
      <c r="IU52" s="120"/>
      <c r="IV52" s="120"/>
      <c r="IW52" s="120"/>
      <c r="IX52" s="120"/>
    </row>
    <row r="53" spans="1:258" ht="6" customHeight="1" x14ac:dyDescent="0.25">
      <c r="B53" s="21"/>
      <c r="C53" s="1137"/>
      <c r="D53" s="1137"/>
      <c r="E53" s="13"/>
      <c r="F53" s="14"/>
      <c r="G53" s="22"/>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20"/>
      <c r="HL53" s="120"/>
      <c r="HM53" s="120"/>
      <c r="HN53" s="120"/>
      <c r="HO53" s="120"/>
      <c r="HP53" s="120"/>
      <c r="HQ53" s="120"/>
      <c r="HR53" s="120"/>
      <c r="HS53" s="120"/>
      <c r="HT53" s="120"/>
      <c r="HU53" s="120"/>
      <c r="HV53" s="120"/>
      <c r="HW53" s="120"/>
      <c r="HX53" s="120"/>
      <c r="HY53" s="120"/>
      <c r="HZ53" s="120"/>
      <c r="IA53" s="120"/>
      <c r="IB53" s="120"/>
      <c r="IC53" s="120"/>
      <c r="ID53" s="120"/>
      <c r="IE53" s="120"/>
      <c r="IF53" s="120"/>
      <c r="IG53" s="120"/>
      <c r="IH53" s="120"/>
      <c r="II53" s="120"/>
      <c r="IJ53" s="120"/>
      <c r="IK53" s="120"/>
      <c r="IL53" s="120"/>
      <c r="IM53" s="120"/>
      <c r="IN53" s="120"/>
      <c r="IO53" s="120"/>
      <c r="IP53" s="120"/>
      <c r="IQ53" s="120"/>
      <c r="IR53" s="120"/>
      <c r="IS53" s="120"/>
      <c r="IT53" s="120"/>
      <c r="IU53" s="120"/>
      <c r="IV53" s="120"/>
      <c r="IW53" s="120"/>
      <c r="IX53" s="120"/>
    </row>
    <row r="54" spans="1:258" ht="15" customHeight="1" x14ac:dyDescent="0.25">
      <c r="B54" s="21"/>
      <c r="C54" s="1139" t="s">
        <v>101</v>
      </c>
      <c r="D54" s="1139"/>
      <c r="E54" s="23">
        <v>0</v>
      </c>
      <c r="F54" s="24">
        <v>0</v>
      </c>
      <c r="G54" s="22"/>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c r="DP54" s="120"/>
      <c r="DQ54" s="120"/>
      <c r="DR54" s="120"/>
      <c r="DS54" s="120"/>
      <c r="DT54" s="120"/>
      <c r="DU54" s="120"/>
      <c r="DV54" s="120"/>
      <c r="DW54" s="120"/>
      <c r="DX54" s="120"/>
      <c r="DY54" s="120"/>
      <c r="DZ54" s="120"/>
      <c r="EA54" s="120"/>
      <c r="EB54" s="120"/>
      <c r="EC54" s="120"/>
      <c r="ED54" s="120"/>
      <c r="EE54" s="120"/>
      <c r="EF54" s="120"/>
      <c r="EG54" s="120"/>
      <c r="EH54" s="120"/>
      <c r="EI54" s="120"/>
      <c r="EJ54" s="120"/>
      <c r="EK54" s="120"/>
      <c r="EL54" s="120"/>
      <c r="EM54" s="120"/>
      <c r="EN54" s="120"/>
      <c r="EO54" s="120"/>
      <c r="EP54" s="120"/>
      <c r="EQ54" s="120"/>
      <c r="ER54" s="120"/>
      <c r="ES54" s="120"/>
      <c r="ET54" s="120"/>
      <c r="EU54" s="120"/>
      <c r="EV54" s="120"/>
      <c r="EW54" s="120"/>
      <c r="EX54" s="120"/>
      <c r="EY54" s="120"/>
      <c r="EZ54" s="120"/>
      <c r="FA54" s="120"/>
      <c r="FB54" s="120"/>
      <c r="FC54" s="120"/>
      <c r="FD54" s="120"/>
      <c r="FE54" s="120"/>
      <c r="FF54" s="120"/>
      <c r="FG54" s="120"/>
      <c r="FH54" s="120"/>
      <c r="FI54" s="120"/>
      <c r="FJ54" s="120"/>
      <c r="FK54" s="120"/>
      <c r="FL54" s="120"/>
      <c r="FM54" s="120"/>
      <c r="FN54" s="120"/>
      <c r="FO54" s="120"/>
      <c r="FP54" s="120"/>
      <c r="FQ54" s="120"/>
      <c r="FR54" s="120"/>
      <c r="FS54" s="120"/>
      <c r="FT54" s="120"/>
      <c r="FU54" s="120"/>
      <c r="FV54" s="120"/>
      <c r="FW54" s="120"/>
      <c r="FX54" s="120"/>
      <c r="FY54" s="120"/>
      <c r="FZ54" s="120"/>
      <c r="GA54" s="120"/>
      <c r="GB54" s="120"/>
      <c r="GC54" s="120"/>
      <c r="GD54" s="120"/>
      <c r="GE54" s="120"/>
      <c r="GF54" s="120"/>
      <c r="GG54" s="120"/>
      <c r="GH54" s="120"/>
      <c r="GI54" s="120"/>
      <c r="GJ54" s="120"/>
      <c r="GK54" s="120"/>
      <c r="GL54" s="120"/>
      <c r="GM54" s="120"/>
      <c r="GN54" s="120"/>
      <c r="GO54" s="120"/>
      <c r="GP54" s="120"/>
      <c r="GQ54" s="120"/>
      <c r="GR54" s="120"/>
      <c r="GS54" s="120"/>
      <c r="GT54" s="120"/>
      <c r="GU54" s="120"/>
      <c r="GV54" s="120"/>
      <c r="GW54" s="120"/>
      <c r="GX54" s="120"/>
      <c r="GY54" s="120"/>
      <c r="GZ54" s="120"/>
      <c r="HA54" s="120"/>
      <c r="HB54" s="120"/>
      <c r="HC54" s="120"/>
      <c r="HD54" s="120"/>
      <c r="HE54" s="120"/>
      <c r="HF54" s="120"/>
      <c r="HG54" s="120"/>
      <c r="HH54" s="120"/>
      <c r="HI54" s="120"/>
      <c r="HJ54" s="120"/>
      <c r="HK54" s="120"/>
      <c r="HL54" s="120"/>
      <c r="HM54" s="120"/>
      <c r="HN54" s="120"/>
      <c r="HO54" s="120"/>
      <c r="HP54" s="120"/>
      <c r="HQ54" s="120"/>
      <c r="HR54" s="120"/>
      <c r="HS54" s="120"/>
      <c r="HT54" s="120"/>
      <c r="HU54" s="120"/>
      <c r="HV54" s="120"/>
      <c r="HW54" s="120"/>
      <c r="HX54" s="120"/>
      <c r="HY54" s="120"/>
      <c r="HZ54" s="120"/>
      <c r="IA54" s="120"/>
      <c r="IB54" s="120"/>
      <c r="IC54" s="120"/>
      <c r="ID54" s="120"/>
      <c r="IE54" s="120"/>
      <c r="IF54" s="120"/>
      <c r="IG54" s="120"/>
      <c r="IH54" s="120"/>
      <c r="II54" s="120"/>
      <c r="IJ54" s="120"/>
      <c r="IK54" s="120"/>
      <c r="IL54" s="120"/>
      <c r="IM54" s="120"/>
      <c r="IN54" s="120"/>
      <c r="IO54" s="120"/>
      <c r="IP54" s="120"/>
      <c r="IQ54" s="120"/>
      <c r="IR54" s="120"/>
      <c r="IS54" s="120"/>
      <c r="IT54" s="120"/>
      <c r="IU54" s="120"/>
      <c r="IV54" s="120"/>
      <c r="IW54" s="120"/>
      <c r="IX54" s="120"/>
    </row>
    <row r="55" spans="1:258" ht="15" customHeight="1" x14ac:dyDescent="0.25">
      <c r="A55" s="6">
        <v>5410</v>
      </c>
      <c r="B55" s="21"/>
      <c r="C55" s="1137" t="s">
        <v>102</v>
      </c>
      <c r="D55" s="1137"/>
      <c r="E55" s="11">
        <v>0</v>
      </c>
      <c r="F55" s="12">
        <v>0</v>
      </c>
      <c r="G55" s="22"/>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0"/>
      <c r="EB55" s="120"/>
      <c r="EC55" s="120"/>
      <c r="ED55" s="120"/>
      <c r="EE55" s="120"/>
      <c r="EF55" s="120"/>
      <c r="EG55" s="120"/>
      <c r="EH55" s="120"/>
      <c r="EI55" s="120"/>
      <c r="EJ55" s="120"/>
      <c r="EK55" s="120"/>
      <c r="EL55" s="120"/>
      <c r="EM55" s="120"/>
      <c r="EN55" s="120"/>
      <c r="EO55" s="120"/>
      <c r="EP55" s="120"/>
      <c r="EQ55" s="120"/>
      <c r="ER55" s="120"/>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c r="GY55" s="120"/>
      <c r="GZ55" s="120"/>
      <c r="HA55" s="120"/>
      <c r="HB55" s="120"/>
      <c r="HC55" s="120"/>
      <c r="HD55" s="120"/>
      <c r="HE55" s="120"/>
      <c r="HF55" s="120"/>
      <c r="HG55" s="120"/>
      <c r="HH55" s="120"/>
      <c r="HI55" s="120"/>
      <c r="HJ55" s="120"/>
      <c r="HK55" s="120"/>
      <c r="HL55" s="120"/>
      <c r="HM55" s="120"/>
      <c r="HN55" s="120"/>
      <c r="HO55" s="120"/>
      <c r="HP55" s="120"/>
      <c r="HQ55" s="120"/>
      <c r="HR55" s="120"/>
      <c r="HS55" s="120"/>
      <c r="HT55" s="120"/>
      <c r="HU55" s="120"/>
      <c r="HV55" s="120"/>
      <c r="HW55" s="120"/>
      <c r="HX55" s="120"/>
      <c r="HY55" s="120"/>
      <c r="HZ55" s="120"/>
      <c r="IA55" s="120"/>
      <c r="IB55" s="120"/>
      <c r="IC55" s="120"/>
      <c r="ID55" s="120"/>
      <c r="IE55" s="120"/>
      <c r="IF55" s="120"/>
      <c r="IG55" s="120"/>
      <c r="IH55" s="120"/>
      <c r="II55" s="120"/>
      <c r="IJ55" s="120"/>
      <c r="IK55" s="120"/>
      <c r="IL55" s="120"/>
      <c r="IM55" s="120"/>
      <c r="IN55" s="120"/>
      <c r="IO55" s="120"/>
      <c r="IP55" s="120"/>
      <c r="IQ55" s="120"/>
      <c r="IR55" s="120"/>
      <c r="IS55" s="120"/>
      <c r="IT55" s="120"/>
      <c r="IU55" s="120"/>
      <c r="IV55" s="120"/>
      <c r="IW55" s="120"/>
      <c r="IX55" s="120"/>
    </row>
    <row r="56" spans="1:258" ht="15" customHeight="1" x14ac:dyDescent="0.25">
      <c r="A56" s="6">
        <v>5420</v>
      </c>
      <c r="B56" s="21"/>
      <c r="C56" s="1137" t="s">
        <v>103</v>
      </c>
      <c r="D56" s="1137"/>
      <c r="E56" s="11">
        <v>0</v>
      </c>
      <c r="F56" s="12">
        <v>0</v>
      </c>
      <c r="G56" s="22"/>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20"/>
      <c r="HL56" s="120"/>
      <c r="HM56" s="120"/>
      <c r="HN56" s="120"/>
      <c r="HO56" s="120"/>
      <c r="HP56" s="120"/>
      <c r="HQ56" s="120"/>
      <c r="HR56" s="120"/>
      <c r="HS56" s="120"/>
      <c r="HT56" s="120"/>
      <c r="HU56" s="120"/>
      <c r="HV56" s="120"/>
      <c r="HW56" s="120"/>
      <c r="HX56" s="120"/>
      <c r="HY56" s="120"/>
      <c r="HZ56" s="120"/>
      <c r="IA56" s="120"/>
      <c r="IB56" s="120"/>
      <c r="IC56" s="120"/>
      <c r="ID56" s="120"/>
      <c r="IE56" s="120"/>
      <c r="IF56" s="120"/>
      <c r="IG56" s="120"/>
      <c r="IH56" s="120"/>
      <c r="II56" s="120"/>
      <c r="IJ56" s="120"/>
      <c r="IK56" s="120"/>
      <c r="IL56" s="120"/>
      <c r="IM56" s="120"/>
      <c r="IN56" s="120"/>
      <c r="IO56" s="120"/>
      <c r="IP56" s="120"/>
      <c r="IQ56" s="120"/>
      <c r="IR56" s="120"/>
      <c r="IS56" s="120"/>
      <c r="IT56" s="120"/>
      <c r="IU56" s="120"/>
      <c r="IV56" s="120"/>
      <c r="IW56" s="120"/>
      <c r="IX56" s="120"/>
    </row>
    <row r="57" spans="1:258" ht="15" customHeight="1" x14ac:dyDescent="0.25">
      <c r="A57" s="6">
        <v>5430</v>
      </c>
      <c r="B57" s="21"/>
      <c r="C57" s="1137" t="s">
        <v>104</v>
      </c>
      <c r="D57" s="1137"/>
      <c r="E57" s="11">
        <v>0</v>
      </c>
      <c r="F57" s="12">
        <v>0</v>
      </c>
      <c r="G57" s="9"/>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c r="GY57" s="120"/>
      <c r="GZ57" s="120"/>
      <c r="HA57" s="120"/>
      <c r="HB57" s="120"/>
      <c r="HC57" s="120"/>
      <c r="HD57" s="120"/>
      <c r="HE57" s="120"/>
      <c r="HF57" s="120"/>
      <c r="HG57" s="120"/>
      <c r="HH57" s="120"/>
      <c r="HI57" s="120"/>
      <c r="HJ57" s="120"/>
      <c r="HK57" s="120"/>
      <c r="HL57" s="120"/>
      <c r="HM57" s="120"/>
      <c r="HN57" s="120"/>
      <c r="HO57" s="120"/>
      <c r="HP57" s="120"/>
      <c r="HQ57" s="120"/>
      <c r="HR57" s="120"/>
      <c r="HS57" s="120"/>
      <c r="HT57" s="120"/>
      <c r="HU57" s="120"/>
      <c r="HV57" s="120"/>
      <c r="HW57" s="120"/>
      <c r="HX57" s="120"/>
      <c r="HY57" s="120"/>
      <c r="HZ57" s="120"/>
      <c r="IA57" s="120"/>
      <c r="IB57" s="120"/>
      <c r="IC57" s="120"/>
      <c r="ID57" s="120"/>
      <c r="IE57" s="120"/>
      <c r="IF57" s="120"/>
      <c r="IG57" s="120"/>
      <c r="IH57" s="120"/>
      <c r="II57" s="120"/>
      <c r="IJ57" s="120"/>
      <c r="IK57" s="120"/>
      <c r="IL57" s="120"/>
      <c r="IM57" s="120"/>
      <c r="IN57" s="120"/>
      <c r="IO57" s="120"/>
      <c r="IP57" s="120"/>
      <c r="IQ57" s="120"/>
      <c r="IR57" s="120"/>
      <c r="IS57" s="120"/>
      <c r="IT57" s="120"/>
      <c r="IU57" s="120"/>
      <c r="IV57" s="120"/>
      <c r="IW57" s="120"/>
      <c r="IX57" s="120"/>
    </row>
    <row r="58" spans="1:258" x14ac:dyDescent="0.25">
      <c r="A58" s="6">
        <v>5440</v>
      </c>
      <c r="B58" s="21"/>
      <c r="C58" s="1137" t="s">
        <v>105</v>
      </c>
      <c r="D58" s="1137"/>
      <c r="E58" s="11">
        <v>0</v>
      </c>
      <c r="F58" s="12">
        <v>0</v>
      </c>
      <c r="G58" s="9"/>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20"/>
      <c r="GE58" s="120"/>
      <c r="GF58" s="120"/>
      <c r="GG58" s="120"/>
      <c r="GH58" s="120"/>
      <c r="GI58" s="120"/>
      <c r="GJ58" s="120"/>
      <c r="GK58" s="120"/>
      <c r="GL58" s="120"/>
      <c r="GM58" s="120"/>
      <c r="GN58" s="120"/>
      <c r="GO58" s="120"/>
      <c r="GP58" s="120"/>
      <c r="GQ58" s="120"/>
      <c r="GR58" s="120"/>
      <c r="GS58" s="120"/>
      <c r="GT58" s="120"/>
      <c r="GU58" s="120"/>
      <c r="GV58" s="120"/>
      <c r="GW58" s="120"/>
      <c r="GX58" s="120"/>
      <c r="GY58" s="120"/>
      <c r="GZ58" s="120"/>
      <c r="HA58" s="120"/>
      <c r="HB58" s="120"/>
      <c r="HC58" s="120"/>
      <c r="HD58" s="120"/>
      <c r="HE58" s="120"/>
      <c r="HF58" s="120"/>
      <c r="HG58" s="120"/>
      <c r="HH58" s="120"/>
      <c r="HI58" s="120"/>
      <c r="HJ58" s="120"/>
      <c r="HK58" s="120"/>
      <c r="HL58" s="120"/>
      <c r="HM58" s="120"/>
      <c r="HN58" s="120"/>
      <c r="HO58" s="120"/>
      <c r="HP58" s="120"/>
      <c r="HQ58" s="120"/>
      <c r="HR58" s="120"/>
      <c r="HS58" s="120"/>
      <c r="HT58" s="120"/>
      <c r="HU58" s="120"/>
      <c r="HV58" s="120"/>
      <c r="HW58" s="120"/>
      <c r="HX58" s="120"/>
      <c r="HY58" s="120"/>
      <c r="HZ58" s="120"/>
      <c r="IA58" s="120"/>
      <c r="IB58" s="120"/>
      <c r="IC58" s="120"/>
      <c r="ID58" s="120"/>
      <c r="IE58" s="120"/>
      <c r="IF58" s="120"/>
      <c r="IG58" s="120"/>
      <c r="IH58" s="120"/>
      <c r="II58" s="120"/>
      <c r="IJ58" s="120"/>
      <c r="IK58" s="120"/>
      <c r="IL58" s="120"/>
      <c r="IM58" s="120"/>
      <c r="IN58" s="120"/>
      <c r="IO58" s="120"/>
      <c r="IP58" s="120"/>
      <c r="IQ58" s="120"/>
      <c r="IR58" s="120"/>
      <c r="IS58" s="120"/>
      <c r="IT58" s="120"/>
      <c r="IU58" s="120"/>
      <c r="IV58" s="120"/>
      <c r="IW58" s="120"/>
      <c r="IX58" s="120"/>
    </row>
    <row r="59" spans="1:258" x14ac:dyDescent="0.25">
      <c r="A59" s="6">
        <v>5450</v>
      </c>
      <c r="B59" s="21"/>
      <c r="C59" s="1137" t="s">
        <v>106</v>
      </c>
      <c r="D59" s="1137"/>
      <c r="E59" s="11">
        <v>0</v>
      </c>
      <c r="F59" s="12">
        <v>0</v>
      </c>
      <c r="G59" s="9"/>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20"/>
      <c r="GK59" s="120"/>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20"/>
      <c r="HK59" s="120"/>
      <c r="HL59" s="120"/>
      <c r="HM59" s="120"/>
      <c r="HN59" s="120"/>
      <c r="HO59" s="120"/>
      <c r="HP59" s="120"/>
      <c r="HQ59" s="120"/>
      <c r="HR59" s="120"/>
      <c r="HS59" s="120"/>
      <c r="HT59" s="120"/>
      <c r="HU59" s="120"/>
      <c r="HV59" s="120"/>
      <c r="HW59" s="120"/>
      <c r="HX59" s="120"/>
      <c r="HY59" s="120"/>
      <c r="HZ59" s="120"/>
      <c r="IA59" s="120"/>
      <c r="IB59" s="120"/>
      <c r="IC59" s="120"/>
      <c r="ID59" s="120"/>
      <c r="IE59" s="120"/>
      <c r="IF59" s="120"/>
      <c r="IG59" s="120"/>
      <c r="IH59" s="120"/>
      <c r="II59" s="120"/>
      <c r="IJ59" s="120"/>
      <c r="IK59" s="120"/>
      <c r="IL59" s="120"/>
      <c r="IM59" s="120"/>
      <c r="IN59" s="120"/>
      <c r="IO59" s="120"/>
      <c r="IP59" s="120"/>
      <c r="IQ59" s="120"/>
      <c r="IR59" s="120"/>
      <c r="IS59" s="120"/>
      <c r="IT59" s="120"/>
      <c r="IU59" s="120"/>
      <c r="IV59" s="120"/>
      <c r="IW59" s="120"/>
      <c r="IX59" s="120"/>
    </row>
    <row r="60" spans="1:258" ht="6" customHeight="1" x14ac:dyDescent="0.25">
      <c r="B60" s="21"/>
      <c r="C60" s="1137"/>
      <c r="D60" s="1137"/>
      <c r="E60" s="13"/>
      <c r="F60" s="14"/>
      <c r="G60" s="9"/>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20"/>
      <c r="FT60" s="120"/>
      <c r="FU60" s="120"/>
      <c r="FV60" s="120"/>
      <c r="FW60" s="120"/>
      <c r="FX60" s="120"/>
      <c r="FY60" s="120"/>
      <c r="FZ60" s="120"/>
      <c r="GA60" s="120"/>
      <c r="GB60" s="120"/>
      <c r="GC60" s="120"/>
      <c r="GD60" s="120"/>
      <c r="GE60" s="120"/>
      <c r="GF60" s="120"/>
      <c r="GG60" s="120"/>
      <c r="GH60" s="120"/>
      <c r="GI60" s="120"/>
      <c r="GJ60" s="120"/>
      <c r="GK60" s="120"/>
      <c r="GL60" s="120"/>
      <c r="GM60" s="120"/>
      <c r="GN60" s="120"/>
      <c r="GO60" s="120"/>
      <c r="GP60" s="120"/>
      <c r="GQ60" s="120"/>
      <c r="GR60" s="120"/>
      <c r="GS60" s="120"/>
      <c r="GT60" s="120"/>
      <c r="GU60" s="120"/>
      <c r="GV60" s="120"/>
      <c r="GW60" s="120"/>
      <c r="GX60" s="120"/>
      <c r="GY60" s="120"/>
      <c r="GZ60" s="120"/>
      <c r="HA60" s="120"/>
      <c r="HB60" s="120"/>
      <c r="HC60" s="120"/>
      <c r="HD60" s="120"/>
      <c r="HE60" s="120"/>
      <c r="HF60" s="120"/>
      <c r="HG60" s="120"/>
      <c r="HH60" s="120"/>
      <c r="HI60" s="120"/>
      <c r="HJ60" s="120"/>
      <c r="HK60" s="120"/>
      <c r="HL60" s="120"/>
      <c r="HM60" s="120"/>
      <c r="HN60" s="120"/>
      <c r="HO60" s="120"/>
      <c r="HP60" s="120"/>
      <c r="HQ60" s="120"/>
      <c r="HR60" s="120"/>
      <c r="HS60" s="120"/>
      <c r="HT60" s="120"/>
      <c r="HU60" s="120"/>
      <c r="HV60" s="120"/>
      <c r="HW60" s="120"/>
      <c r="HX60" s="120"/>
      <c r="HY60" s="120"/>
      <c r="HZ60" s="120"/>
      <c r="IA60" s="120"/>
      <c r="IB60" s="120"/>
      <c r="IC60" s="120"/>
      <c r="ID60" s="120"/>
      <c r="IE60" s="120"/>
      <c r="IF60" s="120"/>
      <c r="IG60" s="120"/>
      <c r="IH60" s="120"/>
      <c r="II60" s="120"/>
      <c r="IJ60" s="120"/>
      <c r="IK60" s="120"/>
      <c r="IL60" s="120"/>
      <c r="IM60" s="120"/>
      <c r="IN60" s="120"/>
      <c r="IO60" s="120"/>
      <c r="IP60" s="120"/>
      <c r="IQ60" s="120"/>
      <c r="IR60" s="120"/>
      <c r="IS60" s="120"/>
      <c r="IT60" s="120"/>
      <c r="IU60" s="120"/>
      <c r="IV60" s="120"/>
      <c r="IW60" s="120"/>
      <c r="IX60" s="120"/>
    </row>
    <row r="61" spans="1:258" ht="15" customHeight="1" x14ac:dyDescent="0.25">
      <c r="B61" s="21"/>
      <c r="C61" s="1139" t="s">
        <v>107</v>
      </c>
      <c r="D61" s="1139"/>
      <c r="E61" s="23">
        <v>4231425.0999999996</v>
      </c>
      <c r="F61" s="24">
        <v>5594603.4299999997</v>
      </c>
      <c r="G61" s="9"/>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c r="DZ61" s="120"/>
      <c r="EA61" s="120"/>
      <c r="EB61" s="120"/>
      <c r="EC61" s="120"/>
      <c r="ED61" s="120"/>
      <c r="EE61" s="120"/>
      <c r="EF61" s="120"/>
      <c r="EG61" s="120"/>
      <c r="EH61" s="120"/>
      <c r="EI61" s="120"/>
      <c r="EJ61" s="120"/>
      <c r="EK61" s="120"/>
      <c r="EL61" s="120"/>
      <c r="EM61" s="120"/>
      <c r="EN61" s="120"/>
      <c r="EO61" s="120"/>
      <c r="EP61" s="120"/>
      <c r="EQ61" s="120"/>
      <c r="ER61" s="120"/>
      <c r="ES61" s="120"/>
      <c r="ET61" s="120"/>
      <c r="EU61" s="120"/>
      <c r="EV61" s="120"/>
      <c r="EW61" s="120"/>
      <c r="EX61" s="120"/>
      <c r="EY61" s="120"/>
      <c r="EZ61" s="120"/>
      <c r="FA61" s="120"/>
      <c r="FB61" s="120"/>
      <c r="FC61" s="120"/>
      <c r="FD61" s="120"/>
      <c r="FE61" s="120"/>
      <c r="FF61" s="120"/>
      <c r="FG61" s="120"/>
      <c r="FH61" s="120"/>
      <c r="FI61" s="120"/>
      <c r="FJ61" s="120"/>
      <c r="FK61" s="120"/>
      <c r="FL61" s="120"/>
      <c r="FM61" s="120"/>
      <c r="FN61" s="120"/>
      <c r="FO61" s="120"/>
      <c r="FP61" s="120"/>
      <c r="FQ61" s="120"/>
      <c r="FR61" s="120"/>
      <c r="FS61" s="120"/>
      <c r="FT61" s="120"/>
      <c r="FU61" s="120"/>
      <c r="FV61" s="120"/>
      <c r="FW61" s="120"/>
      <c r="FX61" s="120"/>
      <c r="FY61" s="120"/>
      <c r="FZ61" s="120"/>
      <c r="GA61" s="120"/>
      <c r="GB61" s="120"/>
      <c r="GC61" s="120"/>
      <c r="GD61" s="120"/>
      <c r="GE61" s="120"/>
      <c r="GF61" s="120"/>
      <c r="GG61" s="120"/>
      <c r="GH61" s="120"/>
      <c r="GI61" s="120"/>
      <c r="GJ61" s="120"/>
      <c r="GK61" s="120"/>
      <c r="GL61" s="120"/>
      <c r="GM61" s="120"/>
      <c r="GN61" s="120"/>
      <c r="GO61" s="120"/>
      <c r="GP61" s="120"/>
      <c r="GQ61" s="120"/>
      <c r="GR61" s="120"/>
      <c r="GS61" s="120"/>
      <c r="GT61" s="120"/>
      <c r="GU61" s="120"/>
      <c r="GV61" s="120"/>
      <c r="GW61" s="120"/>
      <c r="GX61" s="120"/>
      <c r="GY61" s="120"/>
      <c r="GZ61" s="120"/>
      <c r="HA61" s="120"/>
      <c r="HB61" s="120"/>
      <c r="HC61" s="120"/>
      <c r="HD61" s="120"/>
      <c r="HE61" s="120"/>
      <c r="HF61" s="120"/>
      <c r="HG61" s="120"/>
      <c r="HH61" s="120"/>
      <c r="HI61" s="120"/>
      <c r="HJ61" s="120"/>
      <c r="HK61" s="120"/>
      <c r="HL61" s="120"/>
      <c r="HM61" s="120"/>
      <c r="HN61" s="120"/>
      <c r="HO61" s="120"/>
      <c r="HP61" s="120"/>
      <c r="HQ61" s="120"/>
      <c r="HR61" s="120"/>
      <c r="HS61" s="120"/>
      <c r="HT61" s="120"/>
      <c r="HU61" s="120"/>
      <c r="HV61" s="120"/>
      <c r="HW61" s="120"/>
      <c r="HX61" s="120"/>
      <c r="HY61" s="120"/>
      <c r="HZ61" s="120"/>
      <c r="IA61" s="120"/>
      <c r="IB61" s="120"/>
      <c r="IC61" s="120"/>
      <c r="ID61" s="120"/>
      <c r="IE61" s="120"/>
      <c r="IF61" s="120"/>
      <c r="IG61" s="120"/>
      <c r="IH61" s="120"/>
      <c r="II61" s="120"/>
      <c r="IJ61" s="120"/>
      <c r="IK61" s="120"/>
      <c r="IL61" s="120"/>
      <c r="IM61" s="120"/>
      <c r="IN61" s="120"/>
      <c r="IO61" s="120"/>
      <c r="IP61" s="120"/>
      <c r="IQ61" s="120"/>
      <c r="IR61" s="120"/>
      <c r="IS61" s="120"/>
      <c r="IT61" s="120"/>
      <c r="IU61" s="120"/>
      <c r="IV61" s="120"/>
      <c r="IW61" s="120"/>
      <c r="IX61" s="120"/>
    </row>
    <row r="62" spans="1:258" ht="15" customHeight="1" x14ac:dyDescent="0.25">
      <c r="A62" s="6">
        <v>5510</v>
      </c>
      <c r="B62" s="21"/>
      <c r="C62" s="1137" t="s">
        <v>108</v>
      </c>
      <c r="D62" s="1137"/>
      <c r="E62" s="11">
        <v>4231425.0999999996</v>
      </c>
      <c r="F62" s="12">
        <v>5594603.4299999997</v>
      </c>
      <c r="G62" s="9"/>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20"/>
      <c r="EI62" s="120"/>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20"/>
      <c r="FJ62" s="120"/>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20"/>
      <c r="GK62" s="120"/>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20"/>
      <c r="HK62" s="120"/>
      <c r="HL62" s="120"/>
      <c r="HM62" s="120"/>
      <c r="HN62" s="120"/>
      <c r="HO62" s="120"/>
      <c r="HP62" s="120"/>
      <c r="HQ62" s="120"/>
      <c r="HR62" s="120"/>
      <c r="HS62" s="120"/>
      <c r="HT62" s="120"/>
      <c r="HU62" s="120"/>
      <c r="HV62" s="120"/>
      <c r="HW62" s="120"/>
      <c r="HX62" s="120"/>
      <c r="HY62" s="120"/>
      <c r="HZ62" s="120"/>
      <c r="IA62" s="120"/>
      <c r="IB62" s="120"/>
      <c r="IC62" s="120"/>
      <c r="ID62" s="120"/>
      <c r="IE62" s="120"/>
      <c r="IF62" s="120"/>
      <c r="IG62" s="120"/>
      <c r="IH62" s="120"/>
      <c r="II62" s="120"/>
      <c r="IJ62" s="120"/>
      <c r="IK62" s="120"/>
      <c r="IL62" s="120"/>
      <c r="IM62" s="120"/>
      <c r="IN62" s="120"/>
      <c r="IO62" s="120"/>
      <c r="IP62" s="120"/>
      <c r="IQ62" s="120"/>
      <c r="IR62" s="120"/>
      <c r="IS62" s="120"/>
      <c r="IT62" s="120"/>
      <c r="IU62" s="120"/>
      <c r="IV62" s="120"/>
      <c r="IW62" s="120"/>
      <c r="IX62" s="120"/>
    </row>
    <row r="63" spans="1:258" x14ac:dyDescent="0.25">
      <c r="A63" s="6">
        <v>5520</v>
      </c>
      <c r="B63" s="21"/>
      <c r="C63" s="1137" t="s">
        <v>109</v>
      </c>
      <c r="D63" s="1137"/>
      <c r="E63" s="11">
        <v>0</v>
      </c>
      <c r="F63" s="12">
        <v>0</v>
      </c>
      <c r="G63" s="9"/>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c r="DZ63" s="120"/>
      <c r="EA63" s="120"/>
      <c r="EB63" s="120"/>
      <c r="EC63" s="120"/>
      <c r="ED63" s="120"/>
      <c r="EE63" s="120"/>
      <c r="EF63" s="120"/>
      <c r="EG63" s="120"/>
      <c r="EH63" s="120"/>
      <c r="EI63" s="120"/>
      <c r="EJ63" s="120"/>
      <c r="EK63" s="120"/>
      <c r="EL63" s="120"/>
      <c r="EM63" s="120"/>
      <c r="EN63" s="120"/>
      <c r="EO63" s="120"/>
      <c r="EP63" s="120"/>
      <c r="EQ63" s="120"/>
      <c r="ER63" s="120"/>
      <c r="ES63" s="120"/>
      <c r="ET63" s="120"/>
      <c r="EU63" s="120"/>
      <c r="EV63" s="120"/>
      <c r="EW63" s="120"/>
      <c r="EX63" s="120"/>
      <c r="EY63" s="120"/>
      <c r="EZ63" s="120"/>
      <c r="FA63" s="120"/>
      <c r="FB63" s="120"/>
      <c r="FC63" s="120"/>
      <c r="FD63" s="120"/>
      <c r="FE63" s="120"/>
      <c r="FF63" s="120"/>
      <c r="FG63" s="120"/>
      <c r="FH63" s="120"/>
      <c r="FI63" s="120"/>
      <c r="FJ63" s="120"/>
      <c r="FK63" s="120"/>
      <c r="FL63" s="120"/>
      <c r="FM63" s="120"/>
      <c r="FN63" s="120"/>
      <c r="FO63" s="120"/>
      <c r="FP63" s="120"/>
      <c r="FQ63" s="120"/>
      <c r="FR63" s="120"/>
      <c r="FS63" s="120"/>
      <c r="FT63" s="120"/>
      <c r="FU63" s="120"/>
      <c r="FV63" s="120"/>
      <c r="FW63" s="120"/>
      <c r="FX63" s="120"/>
      <c r="FY63" s="120"/>
      <c r="FZ63" s="120"/>
      <c r="GA63" s="120"/>
      <c r="GB63" s="120"/>
      <c r="GC63" s="120"/>
      <c r="GD63" s="120"/>
      <c r="GE63" s="120"/>
      <c r="GF63" s="120"/>
      <c r="GG63" s="120"/>
      <c r="GH63" s="120"/>
      <c r="GI63" s="120"/>
      <c r="GJ63" s="120"/>
      <c r="GK63" s="120"/>
      <c r="GL63" s="120"/>
      <c r="GM63" s="120"/>
      <c r="GN63" s="120"/>
      <c r="GO63" s="120"/>
      <c r="GP63" s="120"/>
      <c r="GQ63" s="120"/>
      <c r="GR63" s="120"/>
      <c r="GS63" s="120"/>
      <c r="GT63" s="120"/>
      <c r="GU63" s="120"/>
      <c r="GV63" s="120"/>
      <c r="GW63" s="120"/>
      <c r="GX63" s="120"/>
      <c r="GY63" s="120"/>
      <c r="GZ63" s="120"/>
      <c r="HA63" s="120"/>
      <c r="HB63" s="120"/>
      <c r="HC63" s="120"/>
      <c r="HD63" s="120"/>
      <c r="HE63" s="120"/>
      <c r="HF63" s="120"/>
      <c r="HG63" s="120"/>
      <c r="HH63" s="120"/>
      <c r="HI63" s="120"/>
      <c r="HJ63" s="120"/>
      <c r="HK63" s="120"/>
      <c r="HL63" s="120"/>
      <c r="HM63" s="120"/>
      <c r="HN63" s="120"/>
      <c r="HO63" s="120"/>
      <c r="HP63" s="120"/>
      <c r="HQ63" s="120"/>
      <c r="HR63" s="120"/>
      <c r="HS63" s="120"/>
      <c r="HT63" s="120"/>
      <c r="HU63" s="120"/>
      <c r="HV63" s="120"/>
      <c r="HW63" s="120"/>
      <c r="HX63" s="120"/>
      <c r="HY63" s="120"/>
      <c r="HZ63" s="120"/>
      <c r="IA63" s="120"/>
      <c r="IB63" s="120"/>
      <c r="IC63" s="120"/>
      <c r="ID63" s="120"/>
      <c r="IE63" s="120"/>
      <c r="IF63" s="120"/>
      <c r="IG63" s="120"/>
      <c r="IH63" s="120"/>
      <c r="II63" s="120"/>
      <c r="IJ63" s="120"/>
      <c r="IK63" s="120"/>
      <c r="IL63" s="120"/>
      <c r="IM63" s="120"/>
      <c r="IN63" s="120"/>
      <c r="IO63" s="120"/>
      <c r="IP63" s="120"/>
      <c r="IQ63" s="120"/>
      <c r="IR63" s="120"/>
      <c r="IS63" s="120"/>
      <c r="IT63" s="120"/>
      <c r="IU63" s="120"/>
      <c r="IV63" s="120"/>
      <c r="IW63" s="120"/>
      <c r="IX63" s="120"/>
    </row>
    <row r="64" spans="1:258" ht="15" customHeight="1" x14ac:dyDescent="0.25">
      <c r="A64" s="6">
        <v>5530</v>
      </c>
      <c r="B64" s="21"/>
      <c r="C64" s="1137" t="s">
        <v>110</v>
      </c>
      <c r="D64" s="1137"/>
      <c r="E64" s="11">
        <v>0</v>
      </c>
      <c r="F64" s="12">
        <v>0</v>
      </c>
      <c r="G64" s="9"/>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c r="DZ64" s="120"/>
      <c r="EA64" s="120"/>
      <c r="EB64" s="120"/>
      <c r="EC64" s="120"/>
      <c r="ED64" s="120"/>
      <c r="EE64" s="120"/>
      <c r="EF64" s="120"/>
      <c r="EG64" s="120"/>
      <c r="EH64" s="120"/>
      <c r="EI64" s="120"/>
      <c r="EJ64" s="120"/>
      <c r="EK64" s="120"/>
      <c r="EL64" s="120"/>
      <c r="EM64" s="120"/>
      <c r="EN64" s="120"/>
      <c r="EO64" s="120"/>
      <c r="EP64" s="120"/>
      <c r="EQ64" s="120"/>
      <c r="ER64" s="120"/>
      <c r="ES64" s="120"/>
      <c r="ET64" s="120"/>
      <c r="EU64" s="120"/>
      <c r="EV64" s="120"/>
      <c r="EW64" s="120"/>
      <c r="EX64" s="120"/>
      <c r="EY64" s="120"/>
      <c r="EZ64" s="120"/>
      <c r="FA64" s="120"/>
      <c r="FB64" s="120"/>
      <c r="FC64" s="120"/>
      <c r="FD64" s="120"/>
      <c r="FE64" s="120"/>
      <c r="FF64" s="120"/>
      <c r="FG64" s="120"/>
      <c r="FH64" s="120"/>
      <c r="FI64" s="120"/>
      <c r="FJ64" s="120"/>
      <c r="FK64" s="120"/>
      <c r="FL64" s="120"/>
      <c r="FM64" s="120"/>
      <c r="FN64" s="120"/>
      <c r="FO64" s="120"/>
      <c r="FP64" s="120"/>
      <c r="FQ64" s="120"/>
      <c r="FR64" s="120"/>
      <c r="FS64" s="120"/>
      <c r="FT64" s="120"/>
      <c r="FU64" s="120"/>
      <c r="FV64" s="120"/>
      <c r="FW64" s="120"/>
      <c r="FX64" s="120"/>
      <c r="FY64" s="120"/>
      <c r="FZ64" s="120"/>
      <c r="GA64" s="120"/>
      <c r="GB64" s="120"/>
      <c r="GC64" s="120"/>
      <c r="GD64" s="120"/>
      <c r="GE64" s="120"/>
      <c r="GF64" s="120"/>
      <c r="GG64" s="120"/>
      <c r="GH64" s="120"/>
      <c r="GI64" s="120"/>
      <c r="GJ64" s="120"/>
      <c r="GK64" s="120"/>
      <c r="GL64" s="120"/>
      <c r="GM64" s="120"/>
      <c r="GN64" s="120"/>
      <c r="GO64" s="120"/>
      <c r="GP64" s="120"/>
      <c r="GQ64" s="120"/>
      <c r="GR64" s="120"/>
      <c r="GS64" s="120"/>
      <c r="GT64" s="120"/>
      <c r="GU64" s="120"/>
      <c r="GV64" s="120"/>
      <c r="GW64" s="120"/>
      <c r="GX64" s="120"/>
      <c r="GY64" s="120"/>
      <c r="GZ64" s="120"/>
      <c r="HA64" s="120"/>
      <c r="HB64" s="120"/>
      <c r="HC64" s="120"/>
      <c r="HD64" s="120"/>
      <c r="HE64" s="120"/>
      <c r="HF64" s="120"/>
      <c r="HG64" s="120"/>
      <c r="HH64" s="120"/>
      <c r="HI64" s="120"/>
      <c r="HJ64" s="120"/>
      <c r="HK64" s="120"/>
      <c r="HL64" s="120"/>
      <c r="HM64" s="120"/>
      <c r="HN64" s="120"/>
      <c r="HO64" s="120"/>
      <c r="HP64" s="120"/>
      <c r="HQ64" s="120"/>
      <c r="HR64" s="120"/>
      <c r="HS64" s="120"/>
      <c r="HT64" s="120"/>
      <c r="HU64" s="120"/>
      <c r="HV64" s="120"/>
      <c r="HW64" s="120"/>
      <c r="HX64" s="120"/>
      <c r="HY64" s="120"/>
      <c r="HZ64" s="120"/>
      <c r="IA64" s="120"/>
      <c r="IB64" s="120"/>
      <c r="IC64" s="120"/>
      <c r="ID64" s="120"/>
      <c r="IE64" s="120"/>
      <c r="IF64" s="120"/>
      <c r="IG64" s="120"/>
      <c r="IH64" s="120"/>
      <c r="II64" s="120"/>
      <c r="IJ64" s="120"/>
      <c r="IK64" s="120"/>
      <c r="IL64" s="120"/>
      <c r="IM64" s="120"/>
      <c r="IN64" s="120"/>
      <c r="IO64" s="120"/>
      <c r="IP64" s="120"/>
      <c r="IQ64" s="120"/>
      <c r="IR64" s="120"/>
      <c r="IS64" s="120"/>
      <c r="IT64" s="120"/>
      <c r="IU64" s="120"/>
      <c r="IV64" s="120"/>
      <c r="IW64" s="120"/>
      <c r="IX64" s="120"/>
    </row>
    <row r="65" spans="1:258" x14ac:dyDescent="0.25">
      <c r="A65" s="6">
        <v>5590</v>
      </c>
      <c r="B65" s="21"/>
      <c r="C65" s="1137" t="s">
        <v>111</v>
      </c>
      <c r="D65" s="1137"/>
      <c r="E65" s="11">
        <v>0</v>
      </c>
      <c r="F65" s="12">
        <v>0</v>
      </c>
      <c r="G65" s="9"/>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20"/>
      <c r="EI65" s="120"/>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20"/>
      <c r="FJ65" s="120"/>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20"/>
      <c r="GK65" s="120"/>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20"/>
      <c r="HK65" s="120"/>
      <c r="HL65" s="120"/>
      <c r="HM65" s="120"/>
      <c r="HN65" s="120"/>
      <c r="HO65" s="120"/>
      <c r="HP65" s="120"/>
      <c r="HQ65" s="120"/>
      <c r="HR65" s="120"/>
      <c r="HS65" s="120"/>
      <c r="HT65" s="120"/>
      <c r="HU65" s="120"/>
      <c r="HV65" s="120"/>
      <c r="HW65" s="120"/>
      <c r="HX65" s="120"/>
      <c r="HY65" s="120"/>
      <c r="HZ65" s="120"/>
      <c r="IA65" s="120"/>
      <c r="IB65" s="120"/>
      <c r="IC65" s="120"/>
      <c r="ID65" s="120"/>
      <c r="IE65" s="120"/>
      <c r="IF65" s="120"/>
      <c r="IG65" s="120"/>
      <c r="IH65" s="120"/>
      <c r="II65" s="120"/>
      <c r="IJ65" s="120"/>
      <c r="IK65" s="120"/>
      <c r="IL65" s="120"/>
      <c r="IM65" s="120"/>
      <c r="IN65" s="120"/>
      <c r="IO65" s="120"/>
      <c r="IP65" s="120"/>
      <c r="IQ65" s="120"/>
      <c r="IR65" s="120"/>
      <c r="IS65" s="120"/>
      <c r="IT65" s="120"/>
      <c r="IU65" s="120"/>
      <c r="IV65" s="120"/>
      <c r="IW65" s="120"/>
      <c r="IX65" s="120"/>
    </row>
    <row r="66" spans="1:258" ht="6" customHeight="1" x14ac:dyDescent="0.25">
      <c r="B66" s="21"/>
      <c r="C66" s="1137"/>
      <c r="D66" s="1137"/>
      <c r="E66" s="13"/>
      <c r="F66" s="14"/>
      <c r="G66" s="9"/>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E66" s="120"/>
      <c r="EF66" s="120"/>
      <c r="EG66" s="120"/>
      <c r="EH66" s="120"/>
      <c r="EI66" s="120"/>
      <c r="EJ66" s="120"/>
      <c r="EK66" s="120"/>
      <c r="EL66" s="120"/>
      <c r="EM66" s="120"/>
      <c r="EN66" s="120"/>
      <c r="EO66" s="120"/>
      <c r="EP66" s="120"/>
      <c r="EQ66" s="120"/>
      <c r="ER66" s="120"/>
      <c r="ES66" s="120"/>
      <c r="ET66" s="120"/>
      <c r="EU66" s="120"/>
      <c r="EV66" s="120"/>
      <c r="EW66" s="120"/>
      <c r="EX66" s="120"/>
      <c r="EY66" s="120"/>
      <c r="EZ66" s="120"/>
      <c r="FA66" s="120"/>
      <c r="FB66" s="120"/>
      <c r="FC66" s="120"/>
      <c r="FD66" s="120"/>
      <c r="FE66" s="120"/>
      <c r="FF66" s="120"/>
      <c r="FG66" s="120"/>
      <c r="FH66" s="120"/>
      <c r="FI66" s="120"/>
      <c r="FJ66" s="120"/>
      <c r="FK66" s="120"/>
      <c r="FL66" s="120"/>
      <c r="FM66" s="120"/>
      <c r="FN66" s="120"/>
      <c r="FO66" s="120"/>
      <c r="FP66" s="120"/>
      <c r="FQ66" s="120"/>
      <c r="FR66" s="120"/>
      <c r="FS66" s="120"/>
      <c r="FT66" s="120"/>
      <c r="FU66" s="120"/>
      <c r="FV66" s="120"/>
      <c r="FW66" s="120"/>
      <c r="FX66" s="120"/>
      <c r="FY66" s="120"/>
      <c r="FZ66" s="120"/>
      <c r="GA66" s="120"/>
      <c r="GB66" s="120"/>
      <c r="GC66" s="120"/>
      <c r="GD66" s="120"/>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c r="HH66" s="120"/>
      <c r="HI66" s="120"/>
      <c r="HJ66" s="120"/>
      <c r="HK66" s="120"/>
      <c r="HL66" s="120"/>
      <c r="HM66" s="120"/>
      <c r="HN66" s="120"/>
      <c r="HO66" s="120"/>
      <c r="HP66" s="120"/>
      <c r="HQ66" s="120"/>
      <c r="HR66" s="120"/>
      <c r="HS66" s="120"/>
      <c r="HT66" s="120"/>
      <c r="HU66" s="120"/>
      <c r="HV66" s="120"/>
      <c r="HW66" s="120"/>
      <c r="HX66" s="120"/>
      <c r="HY66" s="120"/>
      <c r="HZ66" s="120"/>
      <c r="IA66" s="120"/>
      <c r="IB66" s="120"/>
      <c r="IC66" s="120"/>
      <c r="ID66" s="120"/>
      <c r="IE66" s="120"/>
      <c r="IF66" s="120"/>
      <c r="IG66" s="120"/>
      <c r="IH66" s="120"/>
      <c r="II66" s="120"/>
      <c r="IJ66" s="120"/>
      <c r="IK66" s="120"/>
      <c r="IL66" s="120"/>
      <c r="IM66" s="120"/>
      <c r="IN66" s="120"/>
      <c r="IO66" s="120"/>
      <c r="IP66" s="120"/>
      <c r="IQ66" s="120"/>
      <c r="IR66" s="120"/>
      <c r="IS66" s="120"/>
      <c r="IT66" s="120"/>
      <c r="IU66" s="120"/>
      <c r="IV66" s="120"/>
      <c r="IW66" s="120"/>
      <c r="IX66" s="120"/>
    </row>
    <row r="67" spans="1:258" x14ac:dyDescent="0.25">
      <c r="B67" s="21"/>
      <c r="C67" s="1139" t="s">
        <v>112</v>
      </c>
      <c r="D67" s="1139"/>
      <c r="E67" s="23">
        <v>0</v>
      </c>
      <c r="F67" s="24">
        <v>0</v>
      </c>
      <c r="G67" s="9"/>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0"/>
      <c r="EU67" s="120"/>
      <c r="EV67" s="120"/>
      <c r="EW67" s="120"/>
      <c r="EX67" s="120"/>
      <c r="EY67" s="120"/>
      <c r="EZ67" s="120"/>
      <c r="FA67" s="120"/>
      <c r="FB67" s="120"/>
      <c r="FC67" s="120"/>
      <c r="FD67" s="120"/>
      <c r="FE67" s="120"/>
      <c r="FF67" s="120"/>
      <c r="FG67" s="120"/>
      <c r="FH67" s="120"/>
      <c r="FI67" s="120"/>
      <c r="FJ67" s="120"/>
      <c r="FK67" s="120"/>
      <c r="FL67" s="120"/>
      <c r="FM67" s="120"/>
      <c r="FN67" s="120"/>
      <c r="FO67" s="120"/>
      <c r="FP67" s="120"/>
      <c r="FQ67" s="120"/>
      <c r="FR67" s="120"/>
      <c r="FS67" s="120"/>
      <c r="FT67" s="120"/>
      <c r="FU67" s="120"/>
      <c r="FV67" s="120"/>
      <c r="FW67" s="120"/>
      <c r="FX67" s="120"/>
      <c r="FY67" s="120"/>
      <c r="FZ67" s="120"/>
      <c r="GA67" s="120"/>
      <c r="GB67" s="120"/>
      <c r="GC67" s="120"/>
      <c r="GD67" s="120"/>
      <c r="GE67" s="120"/>
      <c r="GF67" s="120"/>
      <c r="GG67" s="120"/>
      <c r="GH67" s="120"/>
      <c r="GI67" s="120"/>
      <c r="GJ67" s="120"/>
      <c r="GK67" s="120"/>
      <c r="GL67" s="120"/>
      <c r="GM67" s="120"/>
      <c r="GN67" s="120"/>
      <c r="GO67" s="120"/>
      <c r="GP67" s="120"/>
      <c r="GQ67" s="120"/>
      <c r="GR67" s="120"/>
      <c r="GS67" s="120"/>
      <c r="GT67" s="120"/>
      <c r="GU67" s="120"/>
      <c r="GV67" s="120"/>
      <c r="GW67" s="120"/>
      <c r="GX67" s="120"/>
      <c r="GY67" s="120"/>
      <c r="GZ67" s="120"/>
      <c r="HA67" s="120"/>
      <c r="HB67" s="120"/>
      <c r="HC67" s="120"/>
      <c r="HD67" s="120"/>
      <c r="HE67" s="120"/>
      <c r="HF67" s="120"/>
      <c r="HG67" s="120"/>
      <c r="HH67" s="120"/>
      <c r="HI67" s="120"/>
      <c r="HJ67" s="120"/>
      <c r="HK67" s="120"/>
      <c r="HL67" s="120"/>
      <c r="HM67" s="120"/>
      <c r="HN67" s="120"/>
      <c r="HO67" s="120"/>
      <c r="HP67" s="120"/>
      <c r="HQ67" s="120"/>
      <c r="HR67" s="120"/>
      <c r="HS67" s="120"/>
      <c r="HT67" s="120"/>
      <c r="HU67" s="120"/>
      <c r="HV67" s="120"/>
      <c r="HW67" s="120"/>
      <c r="HX67" s="120"/>
      <c r="HY67" s="120"/>
      <c r="HZ67" s="120"/>
      <c r="IA67" s="120"/>
      <c r="IB67" s="120"/>
      <c r="IC67" s="120"/>
      <c r="ID67" s="120"/>
      <c r="IE67" s="120"/>
      <c r="IF67" s="120"/>
      <c r="IG67" s="120"/>
      <c r="IH67" s="120"/>
      <c r="II67" s="120"/>
      <c r="IJ67" s="120"/>
      <c r="IK67" s="120"/>
      <c r="IL67" s="120"/>
      <c r="IM67" s="120"/>
      <c r="IN67" s="120"/>
      <c r="IO67" s="120"/>
      <c r="IP67" s="120"/>
      <c r="IQ67" s="120"/>
      <c r="IR67" s="120"/>
      <c r="IS67" s="120"/>
      <c r="IT67" s="120"/>
      <c r="IU67" s="120"/>
      <c r="IV67" s="120"/>
      <c r="IW67" s="120"/>
      <c r="IX67" s="120"/>
    </row>
    <row r="68" spans="1:258" ht="15" customHeight="1" x14ac:dyDescent="0.25">
      <c r="A68" s="6">
        <v>5610</v>
      </c>
      <c r="B68" s="21"/>
      <c r="C68" s="1137" t="s">
        <v>113</v>
      </c>
      <c r="D68" s="1137"/>
      <c r="E68" s="11">
        <v>0</v>
      </c>
      <c r="F68" s="12">
        <v>0</v>
      </c>
      <c r="G68" s="9"/>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20"/>
      <c r="FJ68" s="120"/>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20"/>
      <c r="GK68" s="120"/>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20"/>
      <c r="HL68" s="120"/>
      <c r="HM68" s="120"/>
      <c r="HN68" s="120"/>
      <c r="HO68" s="120"/>
      <c r="HP68" s="120"/>
      <c r="HQ68" s="120"/>
      <c r="HR68" s="120"/>
      <c r="HS68" s="120"/>
      <c r="HT68" s="120"/>
      <c r="HU68" s="120"/>
      <c r="HV68" s="120"/>
      <c r="HW68" s="120"/>
      <c r="HX68" s="120"/>
      <c r="HY68" s="120"/>
      <c r="HZ68" s="120"/>
      <c r="IA68" s="120"/>
      <c r="IB68" s="120"/>
      <c r="IC68" s="120"/>
      <c r="ID68" s="120"/>
      <c r="IE68" s="120"/>
      <c r="IF68" s="120"/>
      <c r="IG68" s="120"/>
      <c r="IH68" s="120"/>
      <c r="II68" s="120"/>
      <c r="IJ68" s="120"/>
      <c r="IK68" s="120"/>
      <c r="IL68" s="120"/>
      <c r="IM68" s="120"/>
      <c r="IN68" s="120"/>
      <c r="IO68" s="120"/>
      <c r="IP68" s="120"/>
      <c r="IQ68" s="120"/>
      <c r="IR68" s="120"/>
      <c r="IS68" s="120"/>
      <c r="IT68" s="120"/>
      <c r="IU68" s="120"/>
      <c r="IV68" s="120"/>
      <c r="IW68" s="120"/>
      <c r="IX68" s="120"/>
    </row>
    <row r="69" spans="1:258" ht="8.25" customHeight="1" x14ac:dyDescent="0.25">
      <c r="B69" s="21"/>
      <c r="C69" s="1137"/>
      <c r="D69" s="1137"/>
      <c r="E69" s="13"/>
      <c r="F69" s="14"/>
      <c r="G69" s="9"/>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20"/>
      <c r="FJ69" s="120"/>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20"/>
      <c r="GK69" s="120"/>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c r="HH69" s="120"/>
      <c r="HI69" s="120"/>
      <c r="HJ69" s="120"/>
      <c r="HK69" s="120"/>
      <c r="HL69" s="120"/>
      <c r="HM69" s="120"/>
      <c r="HN69" s="120"/>
      <c r="HO69" s="120"/>
      <c r="HP69" s="120"/>
      <c r="HQ69" s="120"/>
      <c r="HR69" s="120"/>
      <c r="HS69" s="120"/>
      <c r="HT69" s="120"/>
      <c r="HU69" s="120"/>
      <c r="HV69" s="120"/>
      <c r="HW69" s="120"/>
      <c r="HX69" s="120"/>
      <c r="HY69" s="120"/>
      <c r="HZ69" s="120"/>
      <c r="IA69" s="120"/>
      <c r="IB69" s="120"/>
      <c r="IC69" s="120"/>
      <c r="ID69" s="120"/>
      <c r="IE69" s="120"/>
      <c r="IF69" s="120"/>
      <c r="IG69" s="120"/>
      <c r="IH69" s="120"/>
      <c r="II69" s="120"/>
      <c r="IJ69" s="120"/>
      <c r="IK69" s="120"/>
      <c r="IL69" s="120"/>
      <c r="IM69" s="120"/>
      <c r="IN69" s="120"/>
      <c r="IO69" s="120"/>
      <c r="IP69" s="120"/>
      <c r="IQ69" s="120"/>
      <c r="IR69" s="120"/>
      <c r="IS69" s="120"/>
      <c r="IT69" s="120"/>
      <c r="IU69" s="120"/>
      <c r="IV69" s="120"/>
      <c r="IW69" s="120"/>
      <c r="IX69" s="120"/>
    </row>
    <row r="70" spans="1:258" ht="15" customHeight="1" x14ac:dyDescent="0.25">
      <c r="B70" s="21"/>
      <c r="C70" s="1138" t="s">
        <v>114</v>
      </c>
      <c r="D70" s="1138"/>
      <c r="E70" s="23">
        <v>26519847.829999998</v>
      </c>
      <c r="F70" s="24">
        <v>26743709.050000001</v>
      </c>
      <c r="G70" s="9"/>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c r="HH70" s="120"/>
      <c r="HI70" s="120"/>
      <c r="HJ70" s="120"/>
      <c r="HK70" s="120"/>
      <c r="HL70" s="120"/>
      <c r="HM70" s="120"/>
      <c r="HN70" s="120"/>
      <c r="HO70" s="120"/>
      <c r="HP70" s="120"/>
      <c r="HQ70" s="120"/>
      <c r="HR70" s="120"/>
      <c r="HS70" s="120"/>
      <c r="HT70" s="120"/>
      <c r="HU70" s="120"/>
      <c r="HV70" s="120"/>
      <c r="HW70" s="120"/>
      <c r="HX70" s="120"/>
      <c r="HY70" s="120"/>
      <c r="HZ70" s="120"/>
      <c r="IA70" s="120"/>
      <c r="IB70" s="120"/>
      <c r="IC70" s="120"/>
      <c r="ID70" s="120"/>
      <c r="IE70" s="120"/>
      <c r="IF70" s="120"/>
      <c r="IG70" s="120"/>
      <c r="IH70" s="120"/>
      <c r="II70" s="120"/>
      <c r="IJ70" s="120"/>
      <c r="IK70" s="120"/>
      <c r="IL70" s="120"/>
      <c r="IM70" s="120"/>
      <c r="IN70" s="120"/>
      <c r="IO70" s="120"/>
      <c r="IP70" s="120"/>
      <c r="IQ70" s="120"/>
      <c r="IR70" s="120"/>
      <c r="IS70" s="120"/>
      <c r="IT70" s="120"/>
      <c r="IU70" s="120"/>
      <c r="IV70" s="120"/>
      <c r="IW70" s="120"/>
      <c r="IX70" s="120"/>
    </row>
    <row r="71" spans="1:258" x14ac:dyDescent="0.25">
      <c r="B71" s="21"/>
      <c r="C71" s="1137"/>
      <c r="D71" s="1137"/>
      <c r="E71" s="17"/>
      <c r="F71" s="18"/>
      <c r="G71" s="9"/>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20"/>
      <c r="EI71" s="120"/>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20"/>
      <c r="FJ71" s="120"/>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20"/>
      <c r="GK71" s="120"/>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20"/>
      <c r="HL71" s="120"/>
      <c r="HM71" s="120"/>
      <c r="HN71" s="120"/>
      <c r="HO71" s="120"/>
      <c r="HP71" s="120"/>
      <c r="HQ71" s="120"/>
      <c r="HR71" s="120"/>
      <c r="HS71" s="120"/>
      <c r="HT71" s="120"/>
      <c r="HU71" s="120"/>
      <c r="HV71" s="120"/>
      <c r="HW71" s="120"/>
      <c r="HX71" s="120"/>
      <c r="HY71" s="120"/>
      <c r="HZ71" s="120"/>
      <c r="IA71" s="120"/>
      <c r="IB71" s="120"/>
      <c r="IC71" s="120"/>
      <c r="ID71" s="120"/>
      <c r="IE71" s="120"/>
      <c r="IF71" s="120"/>
      <c r="IG71" s="120"/>
      <c r="IH71" s="120"/>
      <c r="II71" s="120"/>
      <c r="IJ71" s="120"/>
      <c r="IK71" s="120"/>
      <c r="IL71" s="120"/>
      <c r="IM71" s="120"/>
      <c r="IN71" s="120"/>
      <c r="IO71" s="120"/>
      <c r="IP71" s="120"/>
      <c r="IQ71" s="120"/>
      <c r="IR71" s="120"/>
      <c r="IS71" s="120"/>
      <c r="IT71" s="120"/>
      <c r="IU71" s="120"/>
      <c r="IV71" s="120"/>
      <c r="IW71" s="120"/>
      <c r="IX71" s="120"/>
    </row>
    <row r="72" spans="1:258" ht="15" customHeight="1" x14ac:dyDescent="0.25">
      <c r="B72" s="21"/>
      <c r="C72" s="1138" t="s">
        <v>52</v>
      </c>
      <c r="D72" s="1138"/>
      <c r="E72" s="23">
        <v>-4251406.1699999981</v>
      </c>
      <c r="F72" s="24">
        <v>-4576710.2300000004</v>
      </c>
      <c r="G72" s="9"/>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20"/>
      <c r="EI72" s="120"/>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20"/>
      <c r="FJ72" s="120"/>
      <c r="FK72" s="120"/>
      <c r="FL72" s="120"/>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20"/>
      <c r="GK72" s="120"/>
      <c r="GL72" s="120"/>
      <c r="GM72" s="120"/>
      <c r="GN72" s="120"/>
      <c r="GO72" s="120"/>
      <c r="GP72" s="120"/>
      <c r="GQ72" s="120"/>
      <c r="GR72" s="120"/>
      <c r="GS72" s="120"/>
      <c r="GT72" s="120"/>
      <c r="GU72" s="120"/>
      <c r="GV72" s="120"/>
      <c r="GW72" s="120"/>
      <c r="GX72" s="120"/>
      <c r="GY72" s="120"/>
      <c r="GZ72" s="120"/>
      <c r="HA72" s="120"/>
      <c r="HB72" s="120"/>
      <c r="HC72" s="120"/>
      <c r="HD72" s="120"/>
      <c r="HE72" s="120"/>
      <c r="HF72" s="120"/>
      <c r="HG72" s="120"/>
      <c r="HH72" s="120"/>
      <c r="HI72" s="120"/>
      <c r="HJ72" s="120"/>
      <c r="HK72" s="120"/>
      <c r="HL72" s="120"/>
      <c r="HM72" s="120"/>
      <c r="HN72" s="120"/>
      <c r="HO72" s="120"/>
      <c r="HP72" s="120"/>
      <c r="HQ72" s="120"/>
      <c r="HR72" s="120"/>
      <c r="HS72" s="120"/>
      <c r="HT72" s="120"/>
      <c r="HU72" s="120"/>
      <c r="HV72" s="120"/>
      <c r="HW72" s="120"/>
      <c r="HX72" s="120"/>
      <c r="HY72" s="120"/>
      <c r="HZ72" s="120"/>
      <c r="IA72" s="120"/>
      <c r="IB72" s="120"/>
      <c r="IC72" s="120"/>
      <c r="ID72" s="120"/>
      <c r="IE72" s="120"/>
      <c r="IF72" s="120"/>
      <c r="IG72" s="120"/>
      <c r="IH72" s="120"/>
      <c r="II72" s="120"/>
      <c r="IJ72" s="120"/>
      <c r="IK72" s="120"/>
      <c r="IL72" s="120"/>
      <c r="IM72" s="120"/>
      <c r="IN72" s="120"/>
      <c r="IO72" s="120"/>
      <c r="IP72" s="120"/>
      <c r="IQ72" s="120"/>
      <c r="IR72" s="120"/>
      <c r="IS72" s="120"/>
      <c r="IT72" s="120"/>
      <c r="IU72" s="120"/>
      <c r="IV72" s="120"/>
      <c r="IW72" s="120"/>
      <c r="IX72" s="120"/>
    </row>
    <row r="73" spans="1:258" x14ac:dyDescent="0.25">
      <c r="B73" s="25"/>
      <c r="C73" s="1127"/>
      <c r="D73" s="1127"/>
      <c r="E73" s="26"/>
      <c r="F73" s="27"/>
      <c r="G73" s="28"/>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c r="DO73" s="120"/>
      <c r="DP73" s="120"/>
      <c r="DQ73" s="120"/>
      <c r="DR73" s="120"/>
      <c r="DS73" s="120"/>
      <c r="DT73" s="120"/>
      <c r="DU73" s="120"/>
      <c r="DV73" s="120"/>
      <c r="DW73" s="120"/>
      <c r="DX73" s="120"/>
      <c r="DY73" s="120"/>
      <c r="DZ73" s="120"/>
      <c r="EA73" s="120"/>
      <c r="EB73" s="120"/>
      <c r="EC73" s="120"/>
      <c r="ED73" s="120"/>
      <c r="EE73" s="120"/>
      <c r="EF73" s="120"/>
      <c r="EG73" s="120"/>
      <c r="EH73" s="120"/>
      <c r="EI73" s="120"/>
      <c r="EJ73" s="120"/>
      <c r="EK73" s="120"/>
      <c r="EL73" s="120"/>
      <c r="EM73" s="120"/>
      <c r="EN73" s="120"/>
      <c r="EO73" s="120"/>
      <c r="EP73" s="120"/>
      <c r="EQ73" s="120"/>
      <c r="ER73" s="120"/>
      <c r="ES73" s="120"/>
      <c r="ET73" s="120"/>
      <c r="EU73" s="120"/>
      <c r="EV73" s="120"/>
      <c r="EW73" s="120"/>
      <c r="EX73" s="120"/>
      <c r="EY73" s="120"/>
      <c r="EZ73" s="120"/>
      <c r="FA73" s="120"/>
      <c r="FB73" s="120"/>
      <c r="FC73" s="120"/>
      <c r="FD73" s="120"/>
      <c r="FE73" s="120"/>
      <c r="FF73" s="120"/>
      <c r="FG73" s="120"/>
      <c r="FH73" s="120"/>
      <c r="FI73" s="120"/>
      <c r="FJ73" s="120"/>
      <c r="FK73" s="120"/>
      <c r="FL73" s="120"/>
      <c r="FM73" s="120"/>
      <c r="FN73" s="120"/>
      <c r="FO73" s="120"/>
      <c r="FP73" s="120"/>
      <c r="FQ73" s="120"/>
      <c r="FR73" s="120"/>
      <c r="FS73" s="120"/>
      <c r="FT73" s="120"/>
      <c r="FU73" s="120"/>
      <c r="FV73" s="120"/>
      <c r="FW73" s="120"/>
      <c r="FX73" s="120"/>
      <c r="FY73" s="120"/>
      <c r="FZ73" s="120"/>
      <c r="GA73" s="120"/>
      <c r="GB73" s="120"/>
      <c r="GC73" s="120"/>
      <c r="GD73" s="120"/>
      <c r="GE73" s="120"/>
      <c r="GF73" s="120"/>
      <c r="GG73" s="120"/>
      <c r="GH73" s="120"/>
      <c r="GI73" s="120"/>
      <c r="GJ73" s="120"/>
      <c r="GK73" s="120"/>
      <c r="GL73" s="120"/>
      <c r="GM73" s="120"/>
      <c r="GN73" s="120"/>
      <c r="GO73" s="120"/>
      <c r="GP73" s="120"/>
      <c r="GQ73" s="120"/>
      <c r="GR73" s="120"/>
      <c r="GS73" s="120"/>
      <c r="GT73" s="120"/>
      <c r="GU73" s="120"/>
      <c r="GV73" s="120"/>
      <c r="GW73" s="120"/>
      <c r="GX73" s="120"/>
      <c r="GY73" s="120"/>
      <c r="GZ73" s="120"/>
      <c r="HA73" s="120"/>
      <c r="HB73" s="120"/>
      <c r="HC73" s="120"/>
      <c r="HD73" s="120"/>
      <c r="HE73" s="120"/>
      <c r="HF73" s="120"/>
      <c r="HG73" s="120"/>
      <c r="HH73" s="120"/>
      <c r="HI73" s="120"/>
      <c r="HJ73" s="120"/>
      <c r="HK73" s="120"/>
      <c r="HL73" s="120"/>
      <c r="HM73" s="120"/>
      <c r="HN73" s="120"/>
      <c r="HO73" s="120"/>
      <c r="HP73" s="120"/>
      <c r="HQ73" s="120"/>
      <c r="HR73" s="120"/>
      <c r="HS73" s="120"/>
      <c r="HT73" s="120"/>
      <c r="HU73" s="120"/>
      <c r="HV73" s="120"/>
      <c r="HW73" s="120"/>
      <c r="HX73" s="120"/>
      <c r="HY73" s="120"/>
      <c r="HZ73" s="120"/>
      <c r="IA73" s="120"/>
      <c r="IB73" s="120"/>
      <c r="IC73" s="120"/>
      <c r="ID73" s="120"/>
      <c r="IE73" s="120"/>
      <c r="IF73" s="120"/>
      <c r="IG73" s="120"/>
      <c r="IH73" s="120"/>
      <c r="II73" s="120"/>
      <c r="IJ73" s="120"/>
      <c r="IK73" s="120"/>
      <c r="IL73" s="120"/>
      <c r="IM73" s="120"/>
      <c r="IN73" s="120"/>
      <c r="IO73" s="120"/>
      <c r="IP73" s="120"/>
      <c r="IQ73" s="120"/>
      <c r="IR73" s="120"/>
      <c r="IS73" s="120"/>
      <c r="IT73" s="120"/>
      <c r="IU73" s="120"/>
      <c r="IV73" s="120"/>
      <c r="IW73" s="120"/>
      <c r="IX73" s="120"/>
    </row>
    <row r="74" spans="1:258" x14ac:dyDescent="0.25">
      <c r="B74" s="56"/>
      <c r="C74" s="715"/>
      <c r="D74" s="715"/>
      <c r="E74" s="29"/>
      <c r="F74" s="29"/>
      <c r="G74" s="56"/>
    </row>
    <row r="75" spans="1:258" x14ac:dyDescent="0.25">
      <c r="C75" s="1133" t="s">
        <v>62</v>
      </c>
      <c r="D75" s="1133"/>
      <c r="E75" s="1133"/>
      <c r="F75" s="1133"/>
      <c r="G75" s="715"/>
    </row>
    <row r="76" spans="1:258" x14ac:dyDescent="0.25">
      <c r="C76" s="1133"/>
      <c r="D76" s="1133"/>
      <c r="E76" s="1133"/>
      <c r="F76" s="1133"/>
    </row>
    <row r="77" spans="1:258" x14ac:dyDescent="0.25">
      <c r="C77" s="716"/>
      <c r="D77" s="715"/>
      <c r="E77" s="717"/>
      <c r="F77" s="29"/>
    </row>
    <row r="78" spans="1:258" hidden="1" x14ac:dyDescent="0.25">
      <c r="C78" s="716"/>
      <c r="D78" s="718"/>
      <c r="E78" s="1134"/>
      <c r="F78" s="1134"/>
      <c r="G78" s="1134"/>
    </row>
    <row r="79" spans="1:258" ht="24" hidden="1" customHeight="1" x14ac:dyDescent="0.25">
      <c r="C79" s="627"/>
      <c r="E79" s="1135"/>
      <c r="F79" s="1135"/>
    </row>
    <row r="80" spans="1:258" ht="15" customHeight="1" x14ac:dyDescent="0.25">
      <c r="C80" s="634"/>
      <c r="E80" s="1129"/>
      <c r="F80" s="1129"/>
      <c r="G80" s="1130"/>
    </row>
    <row r="81" spans="1:7" ht="15" customHeight="1" x14ac:dyDescent="0.25">
      <c r="C81" s="702"/>
      <c r="E81" s="1136"/>
      <c r="F81" s="1136"/>
      <c r="G81" s="1130"/>
    </row>
    <row r="82" spans="1:7" ht="30" customHeight="1" x14ac:dyDescent="0.25">
      <c r="C82" s="627"/>
      <c r="E82" s="1135"/>
      <c r="F82" s="1135"/>
    </row>
    <row r="83" spans="1:7" s="133" customFormat="1" ht="15" customHeight="1" x14ac:dyDescent="0.2">
      <c r="A83" s="169"/>
      <c r="C83" s="667" t="s">
        <v>5923</v>
      </c>
      <c r="E83" s="1131" t="s">
        <v>5924</v>
      </c>
      <c r="F83" s="1132"/>
      <c r="G83" s="1132"/>
    </row>
    <row r="84" spans="1:7" s="31" customFormat="1" ht="21.95" customHeight="1" x14ac:dyDescent="0.2">
      <c r="A84" s="30"/>
      <c r="C84" s="634" t="s">
        <v>5925</v>
      </c>
      <c r="E84" s="1136" t="s">
        <v>5926</v>
      </c>
      <c r="F84" s="1135"/>
      <c r="G84" s="1135"/>
    </row>
    <row r="85" spans="1:7" s="31" customFormat="1" ht="21.95" customHeight="1" x14ac:dyDescent="0.2">
      <c r="A85" s="30"/>
      <c r="C85" s="634"/>
      <c r="E85" s="634"/>
      <c r="F85" s="627"/>
      <c r="G85" s="627"/>
    </row>
    <row r="86" spans="1:7" s="31" customFormat="1" ht="15" customHeight="1" x14ac:dyDescent="0.2">
      <c r="A86" s="30"/>
      <c r="C86" s="634"/>
      <c r="E86" s="1136"/>
      <c r="F86" s="1135"/>
      <c r="G86" s="1135"/>
    </row>
    <row r="87" spans="1:7" s="31" customFormat="1" ht="21.95" customHeight="1" x14ac:dyDescent="0.2">
      <c r="A87" s="30"/>
      <c r="C87" s="634"/>
      <c r="E87" s="1136"/>
      <c r="F87" s="1135"/>
      <c r="G87" s="1135"/>
    </row>
    <row r="88" spans="1:7" ht="29.25" hidden="1" customHeight="1" x14ac:dyDescent="0.25">
      <c r="C88" s="628"/>
      <c r="E88" s="1128"/>
      <c r="F88" s="1128"/>
    </row>
    <row r="89" spans="1:7" hidden="1" x14ac:dyDescent="0.25">
      <c r="C89" s="628"/>
      <c r="E89" s="1135"/>
      <c r="F89" s="1135"/>
    </row>
    <row r="90" spans="1:7" ht="24" hidden="1" customHeight="1" x14ac:dyDescent="0.25">
      <c r="C90" s="628"/>
      <c r="E90" s="1135"/>
      <c r="F90" s="1135"/>
    </row>
    <row r="117" x14ac:dyDescent="0.25"/>
    <row r="118" x14ac:dyDescent="0.25"/>
  </sheetData>
  <mergeCells count="84">
    <mergeCell ref="E89:F89"/>
    <mergeCell ref="E90:F90"/>
    <mergeCell ref="C27:D27"/>
    <mergeCell ref="C28:D28"/>
    <mergeCell ref="C29:D29"/>
    <mergeCell ref="C30:D30"/>
    <mergeCell ref="C38:D38"/>
    <mergeCell ref="C31:D31"/>
    <mergeCell ref="C32:D32"/>
    <mergeCell ref="C33:D33"/>
    <mergeCell ref="C34:D34"/>
    <mergeCell ref="C35:D35"/>
    <mergeCell ref="C36:D36"/>
    <mergeCell ref="C37:D37"/>
    <mergeCell ref="C50:D50"/>
    <mergeCell ref="C39:D39"/>
    <mergeCell ref="C14:D14"/>
    <mergeCell ref="C2:F2"/>
    <mergeCell ref="C3:F3"/>
    <mergeCell ref="C4:F4"/>
    <mergeCell ref="C5:F5"/>
    <mergeCell ref="C6:F6"/>
    <mergeCell ref="C8:D8"/>
    <mergeCell ref="C9:D9"/>
    <mergeCell ref="C10:D10"/>
    <mergeCell ref="C11:D11"/>
    <mergeCell ref="C12:D12"/>
    <mergeCell ref="C13:D13"/>
    <mergeCell ref="C26:D26"/>
    <mergeCell ref="C15:D15"/>
    <mergeCell ref="C16:D16"/>
    <mergeCell ref="C17:D17"/>
    <mergeCell ref="C18:D18"/>
    <mergeCell ref="C19:D19"/>
    <mergeCell ref="C20:D20"/>
    <mergeCell ref="C21:D21"/>
    <mergeCell ref="C22:D22"/>
    <mergeCell ref="C23:D23"/>
    <mergeCell ref="C24:D24"/>
    <mergeCell ref="C25:D25"/>
    <mergeCell ref="C40:D40"/>
    <mergeCell ref="C41:D41"/>
    <mergeCell ref="C42:D42"/>
    <mergeCell ref="C43:D43"/>
    <mergeCell ref="C44:D44"/>
    <mergeCell ref="C45:D45"/>
    <mergeCell ref="C46:D46"/>
    <mergeCell ref="C47:D47"/>
    <mergeCell ref="C48:D48"/>
    <mergeCell ref="C49:D49"/>
    <mergeCell ref="C62:D62"/>
    <mergeCell ref="C51:D51"/>
    <mergeCell ref="C52:D52"/>
    <mergeCell ref="C53:D53"/>
    <mergeCell ref="C54:D54"/>
    <mergeCell ref="C55:D55"/>
    <mergeCell ref="C56:D56"/>
    <mergeCell ref="C57:D57"/>
    <mergeCell ref="C58:D58"/>
    <mergeCell ref="C59:D59"/>
    <mergeCell ref="C60:D60"/>
    <mergeCell ref="C61:D61"/>
    <mergeCell ref="C63:D63"/>
    <mergeCell ref="C64:D64"/>
    <mergeCell ref="C65:D65"/>
    <mergeCell ref="C66:D66"/>
    <mergeCell ref="C67:D67"/>
    <mergeCell ref="C68:D68"/>
    <mergeCell ref="C69:D69"/>
    <mergeCell ref="C70:D70"/>
    <mergeCell ref="C71:D71"/>
    <mergeCell ref="C72:D72"/>
    <mergeCell ref="C73:D73"/>
    <mergeCell ref="E88:F88"/>
    <mergeCell ref="E80:G80"/>
    <mergeCell ref="E83:G83"/>
    <mergeCell ref="C75:F76"/>
    <mergeCell ref="E78:G78"/>
    <mergeCell ref="E79:F79"/>
    <mergeCell ref="E81:G81"/>
    <mergeCell ref="E82:F82"/>
    <mergeCell ref="E84:G84"/>
    <mergeCell ref="E86:G86"/>
    <mergeCell ref="E87:G8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8B2B9-BBA5-4095-BC88-A4626B8ADA49}">
  <sheetPr>
    <pageSetUpPr fitToPage="1"/>
  </sheetPr>
  <dimension ref="A1:H65523"/>
  <sheetViews>
    <sheetView topLeftCell="A5" zoomScaleNormal="100" workbookViewId="0">
      <selection activeCell="H22" sqref="H22"/>
    </sheetView>
  </sheetViews>
  <sheetFormatPr baseColWidth="10" defaultColWidth="0" defaultRowHeight="14.25" customHeight="1" zeroHeight="1" x14ac:dyDescent="0.2"/>
  <cols>
    <col min="1" max="1" width="2.5703125" style="136" customWidth="1"/>
    <col min="2" max="2" width="41.7109375" style="137" customWidth="1"/>
    <col min="3" max="7" width="22.85546875" style="137" customWidth="1"/>
    <col min="8" max="8" width="24.28515625" style="137" customWidth="1"/>
    <col min="9" max="9" width="2.42578125" style="137" customWidth="1"/>
    <col min="10" max="256" width="0" style="137" hidden="1"/>
    <col min="257" max="257" width="2.5703125" style="137" customWidth="1"/>
    <col min="258" max="258" width="41.7109375" style="137" customWidth="1"/>
    <col min="259" max="263" width="22.85546875" style="137" customWidth="1"/>
    <col min="264" max="264" width="24.28515625" style="137" customWidth="1"/>
    <col min="265" max="265" width="2.42578125" style="137" customWidth="1"/>
    <col min="266" max="512" width="0" style="137" hidden="1"/>
    <col min="513" max="513" width="2.5703125" style="137" customWidth="1"/>
    <col min="514" max="514" width="41.7109375" style="137" customWidth="1"/>
    <col min="515" max="519" width="22.85546875" style="137" customWidth="1"/>
    <col min="520" max="520" width="24.28515625" style="137" customWidth="1"/>
    <col min="521" max="521" width="2.42578125" style="137" customWidth="1"/>
    <col min="522" max="768" width="0" style="137" hidden="1"/>
    <col min="769" max="769" width="2.5703125" style="137" customWidth="1"/>
    <col min="770" max="770" width="41.7109375" style="137" customWidth="1"/>
    <col min="771" max="775" width="22.85546875" style="137" customWidth="1"/>
    <col min="776" max="776" width="24.28515625" style="137" customWidth="1"/>
    <col min="777" max="777" width="2.42578125" style="137" customWidth="1"/>
    <col min="778" max="1024" width="0" style="137" hidden="1"/>
    <col min="1025" max="1025" width="2.5703125" style="137" customWidth="1"/>
    <col min="1026" max="1026" width="41.7109375" style="137" customWidth="1"/>
    <col min="1027" max="1031" width="22.85546875" style="137" customWidth="1"/>
    <col min="1032" max="1032" width="24.28515625" style="137" customWidth="1"/>
    <col min="1033" max="1033" width="2.42578125" style="137" customWidth="1"/>
    <col min="1034" max="1280" width="0" style="137" hidden="1"/>
    <col min="1281" max="1281" width="2.5703125" style="137" customWidth="1"/>
    <col min="1282" max="1282" width="41.7109375" style="137" customWidth="1"/>
    <col min="1283" max="1287" width="22.85546875" style="137" customWidth="1"/>
    <col min="1288" max="1288" width="24.28515625" style="137" customWidth="1"/>
    <col min="1289" max="1289" width="2.42578125" style="137" customWidth="1"/>
    <col min="1290" max="1536" width="0" style="137" hidden="1"/>
    <col min="1537" max="1537" width="2.5703125" style="137" customWidth="1"/>
    <col min="1538" max="1538" width="41.7109375" style="137" customWidth="1"/>
    <col min="1539" max="1543" width="22.85546875" style="137" customWidth="1"/>
    <col min="1544" max="1544" width="24.28515625" style="137" customWidth="1"/>
    <col min="1545" max="1545" width="2.42578125" style="137" customWidth="1"/>
    <col min="1546" max="1792" width="0" style="137" hidden="1"/>
    <col min="1793" max="1793" width="2.5703125" style="137" customWidth="1"/>
    <col min="1794" max="1794" width="41.7109375" style="137" customWidth="1"/>
    <col min="1795" max="1799" width="22.85546875" style="137" customWidth="1"/>
    <col min="1800" max="1800" width="24.28515625" style="137" customWidth="1"/>
    <col min="1801" max="1801" width="2.42578125" style="137" customWidth="1"/>
    <col min="1802" max="2048" width="0" style="137" hidden="1"/>
    <col min="2049" max="2049" width="2.5703125" style="137" customWidth="1"/>
    <col min="2050" max="2050" width="41.7109375" style="137" customWidth="1"/>
    <col min="2051" max="2055" width="22.85546875" style="137" customWidth="1"/>
    <col min="2056" max="2056" width="24.28515625" style="137" customWidth="1"/>
    <col min="2057" max="2057" width="2.42578125" style="137" customWidth="1"/>
    <col min="2058" max="2304" width="0" style="137" hidden="1"/>
    <col min="2305" max="2305" width="2.5703125" style="137" customWidth="1"/>
    <col min="2306" max="2306" width="41.7109375" style="137" customWidth="1"/>
    <col min="2307" max="2311" width="22.85546875" style="137" customWidth="1"/>
    <col min="2312" max="2312" width="24.28515625" style="137" customWidth="1"/>
    <col min="2313" max="2313" width="2.42578125" style="137" customWidth="1"/>
    <col min="2314" max="2560" width="0" style="137" hidden="1"/>
    <col min="2561" max="2561" width="2.5703125" style="137" customWidth="1"/>
    <col min="2562" max="2562" width="41.7109375" style="137" customWidth="1"/>
    <col min="2563" max="2567" width="22.85546875" style="137" customWidth="1"/>
    <col min="2568" max="2568" width="24.28515625" style="137" customWidth="1"/>
    <col min="2569" max="2569" width="2.42578125" style="137" customWidth="1"/>
    <col min="2570" max="2816" width="0" style="137" hidden="1"/>
    <col min="2817" max="2817" width="2.5703125" style="137" customWidth="1"/>
    <col min="2818" max="2818" width="41.7109375" style="137" customWidth="1"/>
    <col min="2819" max="2823" width="22.85546875" style="137" customWidth="1"/>
    <col min="2824" max="2824" width="24.28515625" style="137" customWidth="1"/>
    <col min="2825" max="2825" width="2.42578125" style="137" customWidth="1"/>
    <col min="2826" max="3072" width="0" style="137" hidden="1"/>
    <col min="3073" max="3073" width="2.5703125" style="137" customWidth="1"/>
    <col min="3074" max="3074" width="41.7109375" style="137" customWidth="1"/>
    <col min="3075" max="3079" width="22.85546875" style="137" customWidth="1"/>
    <col min="3080" max="3080" width="24.28515625" style="137" customWidth="1"/>
    <col min="3081" max="3081" width="2.42578125" style="137" customWidth="1"/>
    <col min="3082" max="3328" width="0" style="137" hidden="1"/>
    <col min="3329" max="3329" width="2.5703125" style="137" customWidth="1"/>
    <col min="3330" max="3330" width="41.7109375" style="137" customWidth="1"/>
    <col min="3331" max="3335" width="22.85546875" style="137" customWidth="1"/>
    <col min="3336" max="3336" width="24.28515625" style="137" customWidth="1"/>
    <col min="3337" max="3337" width="2.42578125" style="137" customWidth="1"/>
    <col min="3338" max="3584" width="0" style="137" hidden="1"/>
    <col min="3585" max="3585" width="2.5703125" style="137" customWidth="1"/>
    <col min="3586" max="3586" width="41.7109375" style="137" customWidth="1"/>
    <col min="3587" max="3591" width="22.85546875" style="137" customWidth="1"/>
    <col min="3592" max="3592" width="24.28515625" style="137" customWidth="1"/>
    <col min="3593" max="3593" width="2.42578125" style="137" customWidth="1"/>
    <col min="3594" max="3840" width="0" style="137" hidden="1"/>
    <col min="3841" max="3841" width="2.5703125" style="137" customWidth="1"/>
    <col min="3842" max="3842" width="41.7109375" style="137" customWidth="1"/>
    <col min="3843" max="3847" width="22.85546875" style="137" customWidth="1"/>
    <col min="3848" max="3848" width="24.28515625" style="137" customWidth="1"/>
    <col min="3849" max="3849" width="2.42578125" style="137" customWidth="1"/>
    <col min="3850" max="4096" width="0" style="137" hidden="1"/>
    <col min="4097" max="4097" width="2.5703125" style="137" customWidth="1"/>
    <col min="4098" max="4098" width="41.7109375" style="137" customWidth="1"/>
    <col min="4099" max="4103" width="22.85546875" style="137" customWidth="1"/>
    <col min="4104" max="4104" width="24.28515625" style="137" customWidth="1"/>
    <col min="4105" max="4105" width="2.42578125" style="137" customWidth="1"/>
    <col min="4106" max="4352" width="0" style="137" hidden="1"/>
    <col min="4353" max="4353" width="2.5703125" style="137" customWidth="1"/>
    <col min="4354" max="4354" width="41.7109375" style="137" customWidth="1"/>
    <col min="4355" max="4359" width="22.85546875" style="137" customWidth="1"/>
    <col min="4360" max="4360" width="24.28515625" style="137" customWidth="1"/>
    <col min="4361" max="4361" width="2.42578125" style="137" customWidth="1"/>
    <col min="4362" max="4608" width="0" style="137" hidden="1"/>
    <col min="4609" max="4609" width="2.5703125" style="137" customWidth="1"/>
    <col min="4610" max="4610" width="41.7109375" style="137" customWidth="1"/>
    <col min="4611" max="4615" width="22.85546875" style="137" customWidth="1"/>
    <col min="4616" max="4616" width="24.28515625" style="137" customWidth="1"/>
    <col min="4617" max="4617" width="2.42578125" style="137" customWidth="1"/>
    <col min="4618" max="4864" width="0" style="137" hidden="1"/>
    <col min="4865" max="4865" width="2.5703125" style="137" customWidth="1"/>
    <col min="4866" max="4866" width="41.7109375" style="137" customWidth="1"/>
    <col min="4867" max="4871" width="22.85546875" style="137" customWidth="1"/>
    <col min="4872" max="4872" width="24.28515625" style="137" customWidth="1"/>
    <col min="4873" max="4873" width="2.42578125" style="137" customWidth="1"/>
    <col min="4874" max="5120" width="0" style="137" hidden="1"/>
    <col min="5121" max="5121" width="2.5703125" style="137" customWidth="1"/>
    <col min="5122" max="5122" width="41.7109375" style="137" customWidth="1"/>
    <col min="5123" max="5127" width="22.85546875" style="137" customWidth="1"/>
    <col min="5128" max="5128" width="24.28515625" style="137" customWidth="1"/>
    <col min="5129" max="5129" width="2.42578125" style="137" customWidth="1"/>
    <col min="5130" max="5376" width="0" style="137" hidden="1"/>
    <col min="5377" max="5377" width="2.5703125" style="137" customWidth="1"/>
    <col min="5378" max="5378" width="41.7109375" style="137" customWidth="1"/>
    <col min="5379" max="5383" width="22.85546875" style="137" customWidth="1"/>
    <col min="5384" max="5384" width="24.28515625" style="137" customWidth="1"/>
    <col min="5385" max="5385" width="2.42578125" style="137" customWidth="1"/>
    <col min="5386" max="5632" width="0" style="137" hidden="1"/>
    <col min="5633" max="5633" width="2.5703125" style="137" customWidth="1"/>
    <col min="5634" max="5634" width="41.7109375" style="137" customWidth="1"/>
    <col min="5635" max="5639" width="22.85546875" style="137" customWidth="1"/>
    <col min="5640" max="5640" width="24.28515625" style="137" customWidth="1"/>
    <col min="5641" max="5641" width="2.42578125" style="137" customWidth="1"/>
    <col min="5642" max="5888" width="0" style="137" hidden="1"/>
    <col min="5889" max="5889" width="2.5703125" style="137" customWidth="1"/>
    <col min="5890" max="5890" width="41.7109375" style="137" customWidth="1"/>
    <col min="5891" max="5895" width="22.85546875" style="137" customWidth="1"/>
    <col min="5896" max="5896" width="24.28515625" style="137" customWidth="1"/>
    <col min="5897" max="5897" width="2.42578125" style="137" customWidth="1"/>
    <col min="5898" max="6144" width="0" style="137" hidden="1"/>
    <col min="6145" max="6145" width="2.5703125" style="137" customWidth="1"/>
    <col min="6146" max="6146" width="41.7109375" style="137" customWidth="1"/>
    <col min="6147" max="6151" width="22.85546875" style="137" customWidth="1"/>
    <col min="6152" max="6152" width="24.28515625" style="137" customWidth="1"/>
    <col min="6153" max="6153" width="2.42578125" style="137" customWidth="1"/>
    <col min="6154" max="6400" width="0" style="137" hidden="1"/>
    <col min="6401" max="6401" width="2.5703125" style="137" customWidth="1"/>
    <col min="6402" max="6402" width="41.7109375" style="137" customWidth="1"/>
    <col min="6403" max="6407" width="22.85546875" style="137" customWidth="1"/>
    <col min="6408" max="6408" width="24.28515625" style="137" customWidth="1"/>
    <col min="6409" max="6409" width="2.42578125" style="137" customWidth="1"/>
    <col min="6410" max="6656" width="0" style="137" hidden="1"/>
    <col min="6657" max="6657" width="2.5703125" style="137" customWidth="1"/>
    <col min="6658" max="6658" width="41.7109375" style="137" customWidth="1"/>
    <col min="6659" max="6663" width="22.85546875" style="137" customWidth="1"/>
    <col min="6664" max="6664" width="24.28515625" style="137" customWidth="1"/>
    <col min="6665" max="6665" width="2.42578125" style="137" customWidth="1"/>
    <col min="6666" max="6912" width="0" style="137" hidden="1"/>
    <col min="6913" max="6913" width="2.5703125" style="137" customWidth="1"/>
    <col min="6914" max="6914" width="41.7109375" style="137" customWidth="1"/>
    <col min="6915" max="6919" width="22.85546875" style="137" customWidth="1"/>
    <col min="6920" max="6920" width="24.28515625" style="137" customWidth="1"/>
    <col min="6921" max="6921" width="2.42578125" style="137" customWidth="1"/>
    <col min="6922" max="7168" width="0" style="137" hidden="1"/>
    <col min="7169" max="7169" width="2.5703125" style="137" customWidth="1"/>
    <col min="7170" max="7170" width="41.7109375" style="137" customWidth="1"/>
    <col min="7171" max="7175" width="22.85546875" style="137" customWidth="1"/>
    <col min="7176" max="7176" width="24.28515625" style="137" customWidth="1"/>
    <col min="7177" max="7177" width="2.42578125" style="137" customWidth="1"/>
    <col min="7178" max="7424" width="0" style="137" hidden="1"/>
    <col min="7425" max="7425" width="2.5703125" style="137" customWidth="1"/>
    <col min="7426" max="7426" width="41.7109375" style="137" customWidth="1"/>
    <col min="7427" max="7431" width="22.85546875" style="137" customWidth="1"/>
    <col min="7432" max="7432" width="24.28515625" style="137" customWidth="1"/>
    <col min="7433" max="7433" width="2.42578125" style="137" customWidth="1"/>
    <col min="7434" max="7680" width="0" style="137" hidden="1"/>
    <col min="7681" max="7681" width="2.5703125" style="137" customWidth="1"/>
    <col min="7682" max="7682" width="41.7109375" style="137" customWidth="1"/>
    <col min="7683" max="7687" width="22.85546875" style="137" customWidth="1"/>
    <col min="7688" max="7688" width="24.28515625" style="137" customWidth="1"/>
    <col min="7689" max="7689" width="2.42578125" style="137" customWidth="1"/>
    <col min="7690" max="7936" width="0" style="137" hidden="1"/>
    <col min="7937" max="7937" width="2.5703125" style="137" customWidth="1"/>
    <col min="7938" max="7938" width="41.7109375" style="137" customWidth="1"/>
    <col min="7939" max="7943" width="22.85546875" style="137" customWidth="1"/>
    <col min="7944" max="7944" width="24.28515625" style="137" customWidth="1"/>
    <col min="7945" max="7945" width="2.42578125" style="137" customWidth="1"/>
    <col min="7946" max="8192" width="0" style="137" hidden="1"/>
    <col min="8193" max="8193" width="2.5703125" style="137" customWidth="1"/>
    <col min="8194" max="8194" width="41.7109375" style="137" customWidth="1"/>
    <col min="8195" max="8199" width="22.85546875" style="137" customWidth="1"/>
    <col min="8200" max="8200" width="24.28515625" style="137" customWidth="1"/>
    <col min="8201" max="8201" width="2.42578125" style="137" customWidth="1"/>
    <col min="8202" max="8448" width="0" style="137" hidden="1"/>
    <col min="8449" max="8449" width="2.5703125" style="137" customWidth="1"/>
    <col min="8450" max="8450" width="41.7109375" style="137" customWidth="1"/>
    <col min="8451" max="8455" width="22.85546875" style="137" customWidth="1"/>
    <col min="8456" max="8456" width="24.28515625" style="137" customWidth="1"/>
    <col min="8457" max="8457" width="2.42578125" style="137" customWidth="1"/>
    <col min="8458" max="8704" width="0" style="137" hidden="1"/>
    <col min="8705" max="8705" width="2.5703125" style="137" customWidth="1"/>
    <col min="8706" max="8706" width="41.7109375" style="137" customWidth="1"/>
    <col min="8707" max="8711" width="22.85546875" style="137" customWidth="1"/>
    <col min="8712" max="8712" width="24.28515625" style="137" customWidth="1"/>
    <col min="8713" max="8713" width="2.42578125" style="137" customWidth="1"/>
    <col min="8714" max="8960" width="0" style="137" hidden="1"/>
    <col min="8961" max="8961" width="2.5703125" style="137" customWidth="1"/>
    <col min="8962" max="8962" width="41.7109375" style="137" customWidth="1"/>
    <col min="8963" max="8967" width="22.85546875" style="137" customWidth="1"/>
    <col min="8968" max="8968" width="24.28515625" style="137" customWidth="1"/>
    <col min="8969" max="8969" width="2.42578125" style="137" customWidth="1"/>
    <col min="8970" max="9216" width="0" style="137" hidden="1"/>
    <col min="9217" max="9217" width="2.5703125" style="137" customWidth="1"/>
    <col min="9218" max="9218" width="41.7109375" style="137" customWidth="1"/>
    <col min="9219" max="9223" width="22.85546875" style="137" customWidth="1"/>
    <col min="9224" max="9224" width="24.28515625" style="137" customWidth="1"/>
    <col min="9225" max="9225" width="2.42578125" style="137" customWidth="1"/>
    <col min="9226" max="9472" width="0" style="137" hidden="1"/>
    <col min="9473" max="9473" width="2.5703125" style="137" customWidth="1"/>
    <col min="9474" max="9474" width="41.7109375" style="137" customWidth="1"/>
    <col min="9475" max="9479" width="22.85546875" style="137" customWidth="1"/>
    <col min="9480" max="9480" width="24.28515625" style="137" customWidth="1"/>
    <col min="9481" max="9481" width="2.42578125" style="137" customWidth="1"/>
    <col min="9482" max="9728" width="0" style="137" hidden="1"/>
    <col min="9729" max="9729" width="2.5703125" style="137" customWidth="1"/>
    <col min="9730" max="9730" width="41.7109375" style="137" customWidth="1"/>
    <col min="9731" max="9735" width="22.85546875" style="137" customWidth="1"/>
    <col min="9736" max="9736" width="24.28515625" style="137" customWidth="1"/>
    <col min="9737" max="9737" width="2.42578125" style="137" customWidth="1"/>
    <col min="9738" max="9984" width="0" style="137" hidden="1"/>
    <col min="9985" max="9985" width="2.5703125" style="137" customWidth="1"/>
    <col min="9986" max="9986" width="41.7109375" style="137" customWidth="1"/>
    <col min="9987" max="9991" width="22.85546875" style="137" customWidth="1"/>
    <col min="9992" max="9992" width="24.28515625" style="137" customWidth="1"/>
    <col min="9993" max="9993" width="2.42578125" style="137" customWidth="1"/>
    <col min="9994" max="10240" width="0" style="137" hidden="1"/>
    <col min="10241" max="10241" width="2.5703125" style="137" customWidth="1"/>
    <col min="10242" max="10242" width="41.7109375" style="137" customWidth="1"/>
    <col min="10243" max="10247" width="22.85546875" style="137" customWidth="1"/>
    <col min="10248" max="10248" width="24.28515625" style="137" customWidth="1"/>
    <col min="10249" max="10249" width="2.42578125" style="137" customWidth="1"/>
    <col min="10250" max="10496" width="0" style="137" hidden="1"/>
    <col min="10497" max="10497" width="2.5703125" style="137" customWidth="1"/>
    <col min="10498" max="10498" width="41.7109375" style="137" customWidth="1"/>
    <col min="10499" max="10503" width="22.85546875" style="137" customWidth="1"/>
    <col min="10504" max="10504" width="24.28515625" style="137" customWidth="1"/>
    <col min="10505" max="10505" width="2.42578125" style="137" customWidth="1"/>
    <col min="10506" max="10752" width="0" style="137" hidden="1"/>
    <col min="10753" max="10753" width="2.5703125" style="137" customWidth="1"/>
    <col min="10754" max="10754" width="41.7109375" style="137" customWidth="1"/>
    <col min="10755" max="10759" width="22.85546875" style="137" customWidth="1"/>
    <col min="10760" max="10760" width="24.28515625" style="137" customWidth="1"/>
    <col min="10761" max="10761" width="2.42578125" style="137" customWidth="1"/>
    <col min="10762" max="11008" width="0" style="137" hidden="1"/>
    <col min="11009" max="11009" width="2.5703125" style="137" customWidth="1"/>
    <col min="11010" max="11010" width="41.7109375" style="137" customWidth="1"/>
    <col min="11011" max="11015" width="22.85546875" style="137" customWidth="1"/>
    <col min="11016" max="11016" width="24.28515625" style="137" customWidth="1"/>
    <col min="11017" max="11017" width="2.42578125" style="137" customWidth="1"/>
    <col min="11018" max="11264" width="0" style="137" hidden="1"/>
    <col min="11265" max="11265" width="2.5703125" style="137" customWidth="1"/>
    <col min="11266" max="11266" width="41.7109375" style="137" customWidth="1"/>
    <col min="11267" max="11271" width="22.85546875" style="137" customWidth="1"/>
    <col min="11272" max="11272" width="24.28515625" style="137" customWidth="1"/>
    <col min="11273" max="11273" width="2.42578125" style="137" customWidth="1"/>
    <col min="11274" max="11520" width="0" style="137" hidden="1"/>
    <col min="11521" max="11521" width="2.5703125" style="137" customWidth="1"/>
    <col min="11522" max="11522" width="41.7109375" style="137" customWidth="1"/>
    <col min="11523" max="11527" width="22.85546875" style="137" customWidth="1"/>
    <col min="11528" max="11528" width="24.28515625" style="137" customWidth="1"/>
    <col min="11529" max="11529" width="2.42578125" style="137" customWidth="1"/>
    <col min="11530" max="11776" width="0" style="137" hidden="1"/>
    <col min="11777" max="11777" width="2.5703125" style="137" customWidth="1"/>
    <col min="11778" max="11778" width="41.7109375" style="137" customWidth="1"/>
    <col min="11779" max="11783" width="22.85546875" style="137" customWidth="1"/>
    <col min="11784" max="11784" width="24.28515625" style="137" customWidth="1"/>
    <col min="11785" max="11785" width="2.42578125" style="137" customWidth="1"/>
    <col min="11786" max="12032" width="0" style="137" hidden="1"/>
    <col min="12033" max="12033" width="2.5703125" style="137" customWidth="1"/>
    <col min="12034" max="12034" width="41.7109375" style="137" customWidth="1"/>
    <col min="12035" max="12039" width="22.85546875" style="137" customWidth="1"/>
    <col min="12040" max="12040" width="24.28515625" style="137" customWidth="1"/>
    <col min="12041" max="12041" width="2.42578125" style="137" customWidth="1"/>
    <col min="12042" max="12288" width="0" style="137" hidden="1"/>
    <col min="12289" max="12289" width="2.5703125" style="137" customWidth="1"/>
    <col min="12290" max="12290" width="41.7109375" style="137" customWidth="1"/>
    <col min="12291" max="12295" width="22.85546875" style="137" customWidth="1"/>
    <col min="12296" max="12296" width="24.28515625" style="137" customWidth="1"/>
    <col min="12297" max="12297" width="2.42578125" style="137" customWidth="1"/>
    <col min="12298" max="12544" width="0" style="137" hidden="1"/>
    <col min="12545" max="12545" width="2.5703125" style="137" customWidth="1"/>
    <col min="12546" max="12546" width="41.7109375" style="137" customWidth="1"/>
    <col min="12547" max="12551" width="22.85546875" style="137" customWidth="1"/>
    <col min="12552" max="12552" width="24.28515625" style="137" customWidth="1"/>
    <col min="12553" max="12553" width="2.42578125" style="137" customWidth="1"/>
    <col min="12554" max="12800" width="0" style="137" hidden="1"/>
    <col min="12801" max="12801" width="2.5703125" style="137" customWidth="1"/>
    <col min="12802" max="12802" width="41.7109375" style="137" customWidth="1"/>
    <col min="12803" max="12807" width="22.85546875" style="137" customWidth="1"/>
    <col min="12808" max="12808" width="24.28515625" style="137" customWidth="1"/>
    <col min="12809" max="12809" width="2.42578125" style="137" customWidth="1"/>
    <col min="12810" max="13056" width="0" style="137" hidden="1"/>
    <col min="13057" max="13057" width="2.5703125" style="137" customWidth="1"/>
    <col min="13058" max="13058" width="41.7109375" style="137" customWidth="1"/>
    <col min="13059" max="13063" width="22.85546875" style="137" customWidth="1"/>
    <col min="13064" max="13064" width="24.28515625" style="137" customWidth="1"/>
    <col min="13065" max="13065" width="2.42578125" style="137" customWidth="1"/>
    <col min="13066" max="13312" width="0" style="137" hidden="1"/>
    <col min="13313" max="13313" width="2.5703125" style="137" customWidth="1"/>
    <col min="13314" max="13314" width="41.7109375" style="137" customWidth="1"/>
    <col min="13315" max="13319" width="22.85546875" style="137" customWidth="1"/>
    <col min="13320" max="13320" width="24.28515625" style="137" customWidth="1"/>
    <col min="13321" max="13321" width="2.42578125" style="137" customWidth="1"/>
    <col min="13322" max="13568" width="0" style="137" hidden="1"/>
    <col min="13569" max="13569" width="2.5703125" style="137" customWidth="1"/>
    <col min="13570" max="13570" width="41.7109375" style="137" customWidth="1"/>
    <col min="13571" max="13575" width="22.85546875" style="137" customWidth="1"/>
    <col min="13576" max="13576" width="24.28515625" style="137" customWidth="1"/>
    <col min="13577" max="13577" width="2.42578125" style="137" customWidth="1"/>
    <col min="13578" max="13824" width="0" style="137" hidden="1"/>
    <col min="13825" max="13825" width="2.5703125" style="137" customWidth="1"/>
    <col min="13826" max="13826" width="41.7109375" style="137" customWidth="1"/>
    <col min="13827" max="13831" width="22.85546875" style="137" customWidth="1"/>
    <col min="13832" max="13832" width="24.28515625" style="137" customWidth="1"/>
    <col min="13833" max="13833" width="2.42578125" style="137" customWidth="1"/>
    <col min="13834" max="14080" width="0" style="137" hidden="1"/>
    <col min="14081" max="14081" width="2.5703125" style="137" customWidth="1"/>
    <col min="14082" max="14082" width="41.7109375" style="137" customWidth="1"/>
    <col min="14083" max="14087" width="22.85546875" style="137" customWidth="1"/>
    <col min="14088" max="14088" width="24.28515625" style="137" customWidth="1"/>
    <col min="14089" max="14089" width="2.42578125" style="137" customWidth="1"/>
    <col min="14090" max="14336" width="0" style="137" hidden="1"/>
    <col min="14337" max="14337" width="2.5703125" style="137" customWidth="1"/>
    <col min="14338" max="14338" width="41.7109375" style="137" customWidth="1"/>
    <col min="14339" max="14343" width="22.85546875" style="137" customWidth="1"/>
    <col min="14344" max="14344" width="24.28515625" style="137" customWidth="1"/>
    <col min="14345" max="14345" width="2.42578125" style="137" customWidth="1"/>
    <col min="14346" max="14592" width="0" style="137" hidden="1"/>
    <col min="14593" max="14593" width="2.5703125" style="137" customWidth="1"/>
    <col min="14594" max="14594" width="41.7109375" style="137" customWidth="1"/>
    <col min="14595" max="14599" width="22.85546875" style="137" customWidth="1"/>
    <col min="14600" max="14600" width="24.28515625" style="137" customWidth="1"/>
    <col min="14601" max="14601" width="2.42578125" style="137" customWidth="1"/>
    <col min="14602" max="14848" width="0" style="137" hidden="1"/>
    <col min="14849" max="14849" width="2.5703125" style="137" customWidth="1"/>
    <col min="14850" max="14850" width="41.7109375" style="137" customWidth="1"/>
    <col min="14851" max="14855" width="22.85546875" style="137" customWidth="1"/>
    <col min="14856" max="14856" width="24.28515625" style="137" customWidth="1"/>
    <col min="14857" max="14857" width="2.42578125" style="137" customWidth="1"/>
    <col min="14858" max="15104" width="0" style="137" hidden="1"/>
    <col min="15105" max="15105" width="2.5703125" style="137" customWidth="1"/>
    <col min="15106" max="15106" width="41.7109375" style="137" customWidth="1"/>
    <col min="15107" max="15111" width="22.85546875" style="137" customWidth="1"/>
    <col min="15112" max="15112" width="24.28515625" style="137" customWidth="1"/>
    <col min="15113" max="15113" width="2.42578125" style="137" customWidth="1"/>
    <col min="15114" max="15360" width="0" style="137" hidden="1"/>
    <col min="15361" max="15361" width="2.5703125" style="137" customWidth="1"/>
    <col min="15362" max="15362" width="41.7109375" style="137" customWidth="1"/>
    <col min="15363" max="15367" width="22.85546875" style="137" customWidth="1"/>
    <col min="15368" max="15368" width="24.28515625" style="137" customWidth="1"/>
    <col min="15369" max="15369" width="2.42578125" style="137" customWidth="1"/>
    <col min="15370" max="15616" width="0" style="137" hidden="1"/>
    <col min="15617" max="15617" width="2.5703125" style="137" customWidth="1"/>
    <col min="15618" max="15618" width="41.7109375" style="137" customWidth="1"/>
    <col min="15619" max="15623" width="22.85546875" style="137" customWidth="1"/>
    <col min="15624" max="15624" width="24.28515625" style="137" customWidth="1"/>
    <col min="15625" max="15625" width="2.42578125" style="137" customWidth="1"/>
    <col min="15626" max="15872" width="0" style="137" hidden="1"/>
    <col min="15873" max="15873" width="2.5703125" style="137" customWidth="1"/>
    <col min="15874" max="15874" width="41.7109375" style="137" customWidth="1"/>
    <col min="15875" max="15879" width="22.85546875" style="137" customWidth="1"/>
    <col min="15880" max="15880" width="24.28515625" style="137" customWidth="1"/>
    <col min="15881" max="15881" width="2.42578125" style="137" customWidth="1"/>
    <col min="15882" max="16128" width="0" style="137" hidden="1"/>
    <col min="16129" max="16129" width="2.5703125" style="137" customWidth="1"/>
    <col min="16130" max="16130" width="41.7109375" style="137" customWidth="1"/>
    <col min="16131" max="16135" width="22.85546875" style="137" customWidth="1"/>
    <col min="16136" max="16136" width="24.28515625" style="137" customWidth="1"/>
    <col min="16137" max="16137" width="2.42578125" style="137" customWidth="1"/>
    <col min="16138" max="16384" width="0" style="137" hidden="1"/>
  </cols>
  <sheetData>
    <row r="1" spans="1:8" x14ac:dyDescent="0.2"/>
    <row r="2" spans="1:8" x14ac:dyDescent="0.2">
      <c r="B2" s="1409" t="s">
        <v>5921</v>
      </c>
      <c r="C2" s="1409"/>
      <c r="D2" s="1409"/>
      <c r="E2" s="1409"/>
      <c r="F2" s="1409"/>
      <c r="G2" s="1409"/>
      <c r="H2" s="1409"/>
    </row>
    <row r="3" spans="1:8" x14ac:dyDescent="0.2">
      <c r="B3" s="1409" t="s">
        <v>0</v>
      </c>
      <c r="C3" s="1409"/>
      <c r="D3" s="1409"/>
      <c r="E3" s="1409"/>
      <c r="F3" s="1409"/>
      <c r="G3" s="1409"/>
      <c r="H3" s="1409"/>
    </row>
    <row r="4" spans="1:8" x14ac:dyDescent="0.2">
      <c r="B4" s="1410" t="s">
        <v>263</v>
      </c>
      <c r="C4" s="1410"/>
      <c r="D4" s="1410"/>
      <c r="E4" s="1410"/>
      <c r="F4" s="1410"/>
      <c r="G4" s="1410"/>
      <c r="H4" s="1410"/>
    </row>
    <row r="5" spans="1:8" x14ac:dyDescent="0.2">
      <c r="B5" s="1410" t="s">
        <v>5922</v>
      </c>
      <c r="C5" s="1410"/>
      <c r="D5" s="1410"/>
      <c r="E5" s="1410"/>
      <c r="F5" s="1410"/>
      <c r="G5" s="1410"/>
      <c r="H5" s="1410"/>
    </row>
    <row r="6" spans="1:8" x14ac:dyDescent="0.2">
      <c r="B6" s="138"/>
      <c r="C6" s="139"/>
      <c r="D6" s="140"/>
      <c r="E6" s="140"/>
      <c r="F6" s="140"/>
      <c r="G6" s="140"/>
      <c r="H6" s="140"/>
    </row>
    <row r="7" spans="1:8" s="142" customFormat="1" ht="17.25" customHeight="1" x14ac:dyDescent="0.25">
      <c r="A7" s="141"/>
      <c r="B7" s="1411" t="s">
        <v>264</v>
      </c>
      <c r="C7" s="1404" t="s">
        <v>265</v>
      </c>
      <c r="D7" s="1405"/>
      <c r="E7" s="1405"/>
      <c r="F7" s="1405"/>
      <c r="G7" s="1406"/>
      <c r="H7" s="1407" t="s">
        <v>266</v>
      </c>
    </row>
    <row r="8" spans="1:8" ht="24" x14ac:dyDescent="0.2">
      <c r="B8" s="1412"/>
      <c r="C8" s="872" t="s">
        <v>267</v>
      </c>
      <c r="D8" s="873" t="s">
        <v>268</v>
      </c>
      <c r="E8" s="872" t="s">
        <v>269</v>
      </c>
      <c r="F8" s="872" t="s">
        <v>270</v>
      </c>
      <c r="G8" s="872" t="s">
        <v>271</v>
      </c>
      <c r="H8" s="1407"/>
    </row>
    <row r="9" spans="1:8" x14ac:dyDescent="0.2">
      <c r="B9" s="1413"/>
      <c r="C9" s="874" t="s">
        <v>272</v>
      </c>
      <c r="D9" s="874" t="s">
        <v>273</v>
      </c>
      <c r="E9" s="874" t="s">
        <v>274</v>
      </c>
      <c r="F9" s="874" t="s">
        <v>275</v>
      </c>
      <c r="G9" s="874" t="s">
        <v>276</v>
      </c>
      <c r="H9" s="874" t="s">
        <v>277</v>
      </c>
    </row>
    <row r="10" spans="1:8" ht="15" x14ac:dyDescent="0.25">
      <c r="A10" s="6">
        <v>110</v>
      </c>
      <c r="B10" s="143" t="s">
        <v>66</v>
      </c>
      <c r="C10" s="144">
        <v>0</v>
      </c>
      <c r="D10" s="144">
        <v>0</v>
      </c>
      <c r="E10" s="144">
        <v>0</v>
      </c>
      <c r="F10" s="144">
        <v>0</v>
      </c>
      <c r="G10" s="144">
        <v>0</v>
      </c>
      <c r="H10" s="144">
        <v>0</v>
      </c>
    </row>
    <row r="11" spans="1:8" ht="15" x14ac:dyDescent="0.25">
      <c r="A11" s="6">
        <v>120</v>
      </c>
      <c r="B11" s="143" t="s">
        <v>133</v>
      </c>
      <c r="C11" s="144">
        <v>0</v>
      </c>
      <c r="D11" s="144">
        <v>0</v>
      </c>
      <c r="E11" s="144">
        <v>0</v>
      </c>
      <c r="F11" s="144">
        <v>0</v>
      </c>
      <c r="G11" s="144">
        <v>0</v>
      </c>
      <c r="H11" s="144">
        <v>0</v>
      </c>
    </row>
    <row r="12" spans="1:8" ht="15" x14ac:dyDescent="0.25">
      <c r="A12" s="6">
        <v>130</v>
      </c>
      <c r="B12" s="143" t="s">
        <v>68</v>
      </c>
      <c r="C12" s="144">
        <v>0</v>
      </c>
      <c r="D12" s="144">
        <v>0</v>
      </c>
      <c r="E12" s="144">
        <v>0</v>
      </c>
      <c r="F12" s="144">
        <v>0</v>
      </c>
      <c r="G12" s="144">
        <v>0</v>
      </c>
      <c r="H12" s="144">
        <v>0</v>
      </c>
    </row>
    <row r="13" spans="1:8" ht="15" x14ac:dyDescent="0.25">
      <c r="A13" s="6">
        <v>140</v>
      </c>
      <c r="B13" s="143" t="s">
        <v>69</v>
      </c>
      <c r="C13" s="144">
        <v>0</v>
      </c>
      <c r="D13" s="144">
        <v>0</v>
      </c>
      <c r="E13" s="144">
        <v>0</v>
      </c>
      <c r="F13" s="144">
        <v>0</v>
      </c>
      <c r="G13" s="144">
        <v>0</v>
      </c>
      <c r="H13" s="144">
        <v>0</v>
      </c>
    </row>
    <row r="14" spans="1:8" ht="15" x14ac:dyDescent="0.25">
      <c r="A14" s="6">
        <v>150</v>
      </c>
      <c r="B14" s="143" t="s">
        <v>70</v>
      </c>
      <c r="C14" s="144">
        <v>0</v>
      </c>
      <c r="D14" s="145">
        <v>0</v>
      </c>
      <c r="E14" s="144">
        <v>0</v>
      </c>
      <c r="F14" s="145">
        <v>892.07</v>
      </c>
      <c r="G14" s="145">
        <v>892.07</v>
      </c>
      <c r="H14" s="144">
        <v>892.07</v>
      </c>
    </row>
    <row r="15" spans="1:8" ht="15" x14ac:dyDescent="0.25">
      <c r="A15" s="6">
        <v>160</v>
      </c>
      <c r="B15" s="143" t="s">
        <v>71</v>
      </c>
      <c r="C15" s="144">
        <v>0</v>
      </c>
      <c r="D15" s="145">
        <v>0</v>
      </c>
      <c r="E15" s="144">
        <v>0</v>
      </c>
      <c r="F15" s="145">
        <v>0</v>
      </c>
      <c r="G15" s="145">
        <v>0</v>
      </c>
      <c r="H15" s="144">
        <v>0</v>
      </c>
    </row>
    <row r="16" spans="1:8" ht="24" x14ac:dyDescent="0.25">
      <c r="A16" s="6">
        <v>170</v>
      </c>
      <c r="B16" s="143" t="s">
        <v>278</v>
      </c>
      <c r="C16" s="144">
        <v>3961000</v>
      </c>
      <c r="D16" s="144">
        <v>535921.64</v>
      </c>
      <c r="E16" s="144">
        <v>4496921.6399999997</v>
      </c>
      <c r="F16" s="144">
        <v>2426658.17</v>
      </c>
      <c r="G16" s="144">
        <v>2426658.17</v>
      </c>
      <c r="H16" s="144">
        <v>-1534341.83</v>
      </c>
    </row>
    <row r="17" spans="1:8" ht="36" x14ac:dyDescent="0.25">
      <c r="A17" s="6">
        <v>180</v>
      </c>
      <c r="B17" s="143" t="s">
        <v>74</v>
      </c>
      <c r="C17" s="144">
        <v>0</v>
      </c>
      <c r="D17" s="144">
        <v>20000</v>
      </c>
      <c r="E17" s="144">
        <v>20000</v>
      </c>
      <c r="F17" s="144">
        <v>20000</v>
      </c>
      <c r="G17" s="144">
        <v>20000</v>
      </c>
      <c r="H17" s="144">
        <v>20000</v>
      </c>
    </row>
    <row r="18" spans="1:8" ht="24" x14ac:dyDescent="0.25">
      <c r="A18" s="6">
        <v>190</v>
      </c>
      <c r="B18" s="143" t="s">
        <v>75</v>
      </c>
      <c r="C18" s="144">
        <v>17770000</v>
      </c>
      <c r="D18" s="144">
        <v>2050891.42</v>
      </c>
      <c r="E18" s="144">
        <v>19820891.420000002</v>
      </c>
      <c r="F18" s="144">
        <v>19820891.420000002</v>
      </c>
      <c r="G18" s="144">
        <v>19820891.420000002</v>
      </c>
      <c r="H18" s="144">
        <v>2050891.4200000018</v>
      </c>
    </row>
    <row r="19" spans="1:8" ht="15" x14ac:dyDescent="0.25">
      <c r="A19" s="6">
        <v>198</v>
      </c>
      <c r="B19" s="143" t="s">
        <v>279</v>
      </c>
      <c r="C19" s="144">
        <v>0</v>
      </c>
      <c r="D19" s="144">
        <v>0</v>
      </c>
      <c r="E19" s="144">
        <v>0</v>
      </c>
      <c r="F19" s="144">
        <v>0</v>
      </c>
      <c r="G19" s="144">
        <v>0</v>
      </c>
      <c r="H19" s="144">
        <v>0</v>
      </c>
    </row>
    <row r="20" spans="1:8" ht="11.25" customHeight="1" x14ac:dyDescent="0.2">
      <c r="B20" s="146"/>
      <c r="C20" s="144"/>
      <c r="D20" s="147"/>
      <c r="E20" s="144"/>
      <c r="F20" s="147"/>
      <c r="G20" s="147"/>
      <c r="H20" s="144"/>
    </row>
    <row r="21" spans="1:8" ht="24" customHeight="1" x14ac:dyDescent="0.2">
      <c r="B21" s="148" t="s">
        <v>280</v>
      </c>
      <c r="C21" s="165">
        <v>21731000</v>
      </c>
      <c r="D21" s="165">
        <v>2606813.06</v>
      </c>
      <c r="E21" s="165">
        <v>24337813.060000002</v>
      </c>
      <c r="F21" s="165">
        <v>22268441.66</v>
      </c>
      <c r="G21" s="870">
        <v>22268441.66</v>
      </c>
      <c r="H21" s="149"/>
    </row>
    <row r="22" spans="1:8" ht="24" customHeight="1" x14ac:dyDescent="0.2">
      <c r="B22" s="142"/>
      <c r="C22" s="135"/>
      <c r="D22" s="135"/>
      <c r="E22" s="135"/>
      <c r="F22" s="1399" t="s">
        <v>281</v>
      </c>
      <c r="G22" s="1400"/>
      <c r="H22" s="150">
        <v>537441.66000000178</v>
      </c>
    </row>
    <row r="23" spans="1:8" ht="24" customHeight="1" x14ac:dyDescent="0.2">
      <c r="B23" s="142"/>
      <c r="C23" s="135"/>
      <c r="D23" s="135"/>
      <c r="E23" s="135"/>
      <c r="F23" s="632"/>
      <c r="G23" s="135"/>
      <c r="H23" s="135"/>
    </row>
    <row r="24" spans="1:8" s="142" customFormat="1" ht="17.25" customHeight="1" x14ac:dyDescent="0.25">
      <c r="A24" s="141"/>
      <c r="B24" s="1401" t="s">
        <v>282</v>
      </c>
      <c r="C24" s="1404" t="s">
        <v>265</v>
      </c>
      <c r="D24" s="1405"/>
      <c r="E24" s="1405"/>
      <c r="F24" s="1405"/>
      <c r="G24" s="1406"/>
      <c r="H24" s="1407" t="s">
        <v>266</v>
      </c>
    </row>
    <row r="25" spans="1:8" ht="24" x14ac:dyDescent="0.2">
      <c r="B25" s="1402"/>
      <c r="C25" s="872" t="s">
        <v>267</v>
      </c>
      <c r="D25" s="873" t="s">
        <v>268</v>
      </c>
      <c r="E25" s="872" t="s">
        <v>269</v>
      </c>
      <c r="F25" s="872" t="s">
        <v>270</v>
      </c>
      <c r="G25" s="872" t="s">
        <v>271</v>
      </c>
      <c r="H25" s="1407"/>
    </row>
    <row r="26" spans="1:8" x14ac:dyDescent="0.2">
      <c r="B26" s="1403"/>
      <c r="C26" s="874" t="s">
        <v>272</v>
      </c>
      <c r="D26" s="874" t="s">
        <v>273</v>
      </c>
      <c r="E26" s="874" t="s">
        <v>274</v>
      </c>
      <c r="F26" s="874" t="s">
        <v>275</v>
      </c>
      <c r="G26" s="874" t="s">
        <v>276</v>
      </c>
      <c r="H26" s="874" t="s">
        <v>277</v>
      </c>
    </row>
    <row r="27" spans="1:8" ht="27" customHeight="1" x14ac:dyDescent="0.2">
      <c r="B27" s="151" t="s">
        <v>283</v>
      </c>
      <c r="C27" s="152">
        <v>17770000</v>
      </c>
      <c r="D27" s="152">
        <v>2070891.42</v>
      </c>
      <c r="E27" s="152">
        <v>19840891.420000002</v>
      </c>
      <c r="F27" s="152">
        <v>19841783.490000002</v>
      </c>
      <c r="G27" s="152">
        <v>19841783.490000002</v>
      </c>
      <c r="H27" s="152">
        <v>2071783.4900000019</v>
      </c>
    </row>
    <row r="28" spans="1:8" ht="15" x14ac:dyDescent="0.25">
      <c r="A28" s="6">
        <v>210</v>
      </c>
      <c r="B28" s="153" t="s">
        <v>66</v>
      </c>
      <c r="C28" s="154">
        <v>0</v>
      </c>
      <c r="D28" s="154">
        <v>0</v>
      </c>
      <c r="E28" s="155">
        <v>0</v>
      </c>
      <c r="F28" s="154">
        <v>0</v>
      </c>
      <c r="G28" s="154">
        <v>0</v>
      </c>
      <c r="H28" s="155">
        <v>0</v>
      </c>
    </row>
    <row r="29" spans="1:8" ht="15" x14ac:dyDescent="0.25">
      <c r="A29" s="6">
        <v>220</v>
      </c>
      <c r="B29" s="153" t="s">
        <v>133</v>
      </c>
      <c r="C29" s="154">
        <v>0</v>
      </c>
      <c r="D29" s="154">
        <v>0</v>
      </c>
      <c r="E29" s="155">
        <v>0</v>
      </c>
      <c r="F29" s="154">
        <v>0</v>
      </c>
      <c r="G29" s="154">
        <v>0</v>
      </c>
      <c r="H29" s="155">
        <v>0</v>
      </c>
    </row>
    <row r="30" spans="1:8" ht="15" x14ac:dyDescent="0.25">
      <c r="A30" s="6">
        <v>230</v>
      </c>
      <c r="B30" s="153" t="s">
        <v>68</v>
      </c>
      <c r="C30" s="154">
        <v>0</v>
      </c>
      <c r="D30" s="154">
        <v>0</v>
      </c>
      <c r="E30" s="155">
        <v>0</v>
      </c>
      <c r="F30" s="154">
        <v>0</v>
      </c>
      <c r="G30" s="154">
        <v>0</v>
      </c>
      <c r="H30" s="155">
        <v>0</v>
      </c>
    </row>
    <row r="31" spans="1:8" ht="15" x14ac:dyDescent="0.25">
      <c r="A31" s="6">
        <v>240</v>
      </c>
      <c r="B31" s="153" t="s">
        <v>69</v>
      </c>
      <c r="C31" s="154">
        <v>0</v>
      </c>
      <c r="D31" s="155">
        <v>0</v>
      </c>
      <c r="E31" s="155">
        <v>0</v>
      </c>
      <c r="F31" s="155">
        <v>0</v>
      </c>
      <c r="G31" s="155">
        <v>0</v>
      </c>
      <c r="H31" s="155">
        <v>0</v>
      </c>
    </row>
    <row r="32" spans="1:8" ht="15" x14ac:dyDescent="0.25">
      <c r="A32" s="6">
        <v>250</v>
      </c>
      <c r="B32" s="153" t="s">
        <v>70</v>
      </c>
      <c r="C32" s="154">
        <v>0</v>
      </c>
      <c r="D32" s="154">
        <v>0</v>
      </c>
      <c r="E32" s="155">
        <v>0</v>
      </c>
      <c r="F32" s="154">
        <v>892.07</v>
      </c>
      <c r="G32" s="154">
        <v>892.07</v>
      </c>
      <c r="H32" s="155">
        <v>892.07</v>
      </c>
    </row>
    <row r="33" spans="1:8" ht="15" x14ac:dyDescent="0.25">
      <c r="A33" s="6">
        <v>260</v>
      </c>
      <c r="B33" s="153" t="s">
        <v>71</v>
      </c>
      <c r="C33" s="154">
        <v>0</v>
      </c>
      <c r="D33" s="154">
        <v>0</v>
      </c>
      <c r="E33" s="155">
        <v>0</v>
      </c>
      <c r="F33" s="154">
        <v>0</v>
      </c>
      <c r="G33" s="154">
        <v>0</v>
      </c>
      <c r="H33" s="155">
        <v>0</v>
      </c>
    </row>
    <row r="34" spans="1:8" ht="36" x14ac:dyDescent="0.25">
      <c r="A34" s="6">
        <v>280</v>
      </c>
      <c r="B34" s="153" t="s">
        <v>74</v>
      </c>
      <c r="C34" s="154">
        <v>0</v>
      </c>
      <c r="D34" s="155">
        <v>20000</v>
      </c>
      <c r="E34" s="155">
        <v>20000</v>
      </c>
      <c r="F34" s="155">
        <v>20000</v>
      </c>
      <c r="G34" s="155">
        <v>20000</v>
      </c>
      <c r="H34" s="155">
        <v>20000</v>
      </c>
    </row>
    <row r="35" spans="1:8" ht="24" x14ac:dyDescent="0.25">
      <c r="A35" s="6">
        <v>290</v>
      </c>
      <c r="B35" s="153" t="s">
        <v>75</v>
      </c>
      <c r="C35" s="154">
        <v>17770000</v>
      </c>
      <c r="D35" s="154">
        <v>2050891.42</v>
      </c>
      <c r="E35" s="155">
        <v>19820891.420000002</v>
      </c>
      <c r="F35" s="154">
        <v>19820891.420000002</v>
      </c>
      <c r="G35" s="154">
        <v>19820891.420000002</v>
      </c>
      <c r="H35" s="155">
        <v>2050891.4200000018</v>
      </c>
    </row>
    <row r="36" spans="1:8" x14ac:dyDescent="0.2">
      <c r="B36" s="153"/>
      <c r="C36" s="154"/>
      <c r="D36" s="154"/>
      <c r="E36" s="155"/>
      <c r="F36" s="154"/>
      <c r="G36" s="154"/>
      <c r="H36" s="155"/>
    </row>
    <row r="37" spans="1:8" ht="48" x14ac:dyDescent="0.2">
      <c r="B37" s="156" t="s">
        <v>284</v>
      </c>
      <c r="C37" s="157">
        <v>3961000</v>
      </c>
      <c r="D37" s="157">
        <v>535921.64</v>
      </c>
      <c r="E37" s="157">
        <v>4496921.6399999997</v>
      </c>
      <c r="F37" s="157">
        <v>2426658.17</v>
      </c>
      <c r="G37" s="157">
        <v>2426658.17</v>
      </c>
      <c r="H37" s="157">
        <v>-1534341.83</v>
      </c>
    </row>
    <row r="38" spans="1:8" ht="15" x14ac:dyDescent="0.25">
      <c r="A38" s="6">
        <v>320</v>
      </c>
      <c r="B38" s="158" t="s">
        <v>133</v>
      </c>
      <c r="C38" s="154">
        <v>0</v>
      </c>
      <c r="D38" s="154">
        <v>0</v>
      </c>
      <c r="E38" s="155">
        <v>0</v>
      </c>
      <c r="F38" s="154">
        <v>0</v>
      </c>
      <c r="G38" s="154">
        <v>0</v>
      </c>
      <c r="H38" s="155">
        <v>0</v>
      </c>
    </row>
    <row r="39" spans="1:8" ht="15" x14ac:dyDescent="0.25">
      <c r="A39" s="6">
        <v>350</v>
      </c>
      <c r="B39" s="158" t="s">
        <v>70</v>
      </c>
      <c r="C39" s="154">
        <v>0</v>
      </c>
      <c r="D39" s="154">
        <v>0</v>
      </c>
      <c r="E39" s="155">
        <v>0</v>
      </c>
      <c r="F39" s="154">
        <v>0</v>
      </c>
      <c r="G39" s="154">
        <v>0</v>
      </c>
      <c r="H39" s="155">
        <v>0</v>
      </c>
    </row>
    <row r="40" spans="1:8" ht="24" x14ac:dyDescent="0.25">
      <c r="A40" s="6">
        <v>370</v>
      </c>
      <c r="B40" s="158" t="s">
        <v>285</v>
      </c>
      <c r="C40" s="154">
        <v>3961000</v>
      </c>
      <c r="D40" s="154">
        <v>535921.64</v>
      </c>
      <c r="E40" s="155">
        <v>4496921.6399999997</v>
      </c>
      <c r="F40" s="154">
        <v>2426658.17</v>
      </c>
      <c r="G40" s="154">
        <v>2426658.17</v>
      </c>
      <c r="H40" s="155">
        <v>-1534341.83</v>
      </c>
    </row>
    <row r="41" spans="1:8" ht="24" x14ac:dyDescent="0.25">
      <c r="A41" s="6">
        <v>390</v>
      </c>
      <c r="B41" s="158" t="s">
        <v>75</v>
      </c>
      <c r="C41" s="154">
        <v>0</v>
      </c>
      <c r="D41" s="154">
        <v>0</v>
      </c>
      <c r="E41" s="155">
        <v>0</v>
      </c>
      <c r="F41" s="154">
        <v>0</v>
      </c>
      <c r="G41" s="154">
        <v>0</v>
      </c>
      <c r="H41" s="155">
        <v>0</v>
      </c>
    </row>
    <row r="42" spans="1:8" x14ac:dyDescent="0.2">
      <c r="B42" s="159"/>
      <c r="C42" s="160"/>
      <c r="D42" s="160"/>
      <c r="E42" s="160"/>
      <c r="F42" s="160"/>
      <c r="G42" s="160"/>
      <c r="H42" s="160"/>
    </row>
    <row r="43" spans="1:8" x14ac:dyDescent="0.2">
      <c r="B43" s="161" t="s">
        <v>286</v>
      </c>
      <c r="C43" s="162">
        <v>0</v>
      </c>
      <c r="D43" s="162">
        <v>0</v>
      </c>
      <c r="E43" s="162">
        <v>0</v>
      </c>
      <c r="F43" s="162">
        <v>0</v>
      </c>
      <c r="G43" s="162">
        <v>0</v>
      </c>
      <c r="H43" s="162">
        <v>0</v>
      </c>
    </row>
    <row r="44" spans="1:8" ht="15" x14ac:dyDescent="0.25">
      <c r="A44" s="6">
        <v>498</v>
      </c>
      <c r="B44" s="153" t="s">
        <v>279</v>
      </c>
      <c r="C44" s="154">
        <v>0</v>
      </c>
      <c r="D44" s="154">
        <v>0</v>
      </c>
      <c r="E44" s="155">
        <v>0</v>
      </c>
      <c r="F44" s="154">
        <v>0</v>
      </c>
      <c r="G44" s="154">
        <v>0</v>
      </c>
      <c r="H44" s="155">
        <v>0</v>
      </c>
    </row>
    <row r="45" spans="1:8" x14ac:dyDescent="0.2">
      <c r="B45" s="163"/>
      <c r="C45" s="164"/>
      <c r="D45" s="164"/>
      <c r="E45" s="164"/>
      <c r="F45" s="164"/>
      <c r="G45" s="164"/>
      <c r="H45" s="164"/>
    </row>
    <row r="46" spans="1:8" s="142" customFormat="1" ht="24" customHeight="1" x14ac:dyDescent="0.25">
      <c r="A46" s="141"/>
      <c r="B46" s="148" t="s">
        <v>280</v>
      </c>
      <c r="C46" s="165">
        <v>21731000</v>
      </c>
      <c r="D46" s="165">
        <v>2606813.06</v>
      </c>
      <c r="E46" s="165">
        <v>24337813.060000002</v>
      </c>
      <c r="F46" s="165">
        <v>22268441.660000004</v>
      </c>
      <c r="G46" s="165">
        <v>22268441.660000004</v>
      </c>
      <c r="H46" s="149"/>
    </row>
    <row r="47" spans="1:8" s="142" customFormat="1" ht="24" customHeight="1" x14ac:dyDescent="0.25">
      <c r="A47" s="141"/>
      <c r="B47" s="166"/>
      <c r="C47" s="166"/>
      <c r="D47" s="166"/>
      <c r="E47" s="166"/>
      <c r="F47" s="1399" t="s">
        <v>281</v>
      </c>
      <c r="G47" s="1408"/>
      <c r="H47" s="150">
        <v>537441.66000000178</v>
      </c>
    </row>
    <row r="48" spans="1:8" x14ac:dyDescent="0.2">
      <c r="B48" s="871"/>
      <c r="C48" s="167"/>
      <c r="D48" s="167"/>
      <c r="E48" s="167"/>
      <c r="F48" s="167"/>
      <c r="G48" s="167"/>
      <c r="H48" s="167"/>
    </row>
    <row r="49" spans="1:8" x14ac:dyDescent="0.2">
      <c r="B49" s="813"/>
      <c r="C49" s="813"/>
      <c r="D49" s="813"/>
      <c r="E49" s="813"/>
      <c r="F49" s="813"/>
      <c r="G49" s="813"/>
      <c r="H49" s="813"/>
    </row>
    <row r="50" spans="1:8" x14ac:dyDescent="0.2">
      <c r="B50" s="815"/>
      <c r="C50" s="815"/>
      <c r="D50" s="815"/>
      <c r="E50" s="815"/>
      <c r="F50" s="1179"/>
      <c r="G50" s="1179"/>
      <c r="H50" s="1179"/>
    </row>
    <row r="51" spans="1:8" ht="15" customHeight="1" x14ac:dyDescent="0.2">
      <c r="B51" s="1179"/>
      <c r="C51" s="1179"/>
      <c r="D51" s="1179"/>
      <c r="E51" s="815"/>
      <c r="F51" s="1179"/>
      <c r="G51" s="1179"/>
      <c r="H51" s="1179"/>
    </row>
    <row r="52" spans="1:8" ht="15" customHeight="1" x14ac:dyDescent="0.2">
      <c r="B52" s="1136"/>
      <c r="C52" s="1136"/>
      <c r="D52" s="1136"/>
      <c r="E52" s="133"/>
      <c r="F52" s="1136"/>
      <c r="G52" s="1136"/>
      <c r="H52" s="1136"/>
    </row>
    <row r="53" spans="1:8" ht="30" customHeight="1" x14ac:dyDescent="0.2">
      <c r="B53" s="43"/>
      <c r="C53" s="43"/>
      <c r="D53" s="43"/>
      <c r="E53" s="168"/>
      <c r="F53" s="43"/>
      <c r="G53" s="43"/>
      <c r="H53" s="43"/>
    </row>
    <row r="54" spans="1:8" s="133" customFormat="1" ht="15" customHeight="1" x14ac:dyDescent="0.25">
      <c r="A54" s="169"/>
      <c r="B54" s="1395" t="s">
        <v>5923</v>
      </c>
      <c r="C54" s="1396"/>
      <c r="D54" s="1396"/>
      <c r="E54" s="168"/>
      <c r="F54" s="1397" t="s">
        <v>5924</v>
      </c>
      <c r="G54" s="1398"/>
      <c r="H54" s="1398"/>
    </row>
    <row r="55" spans="1:8" s="31" customFormat="1" ht="21.95" customHeight="1" x14ac:dyDescent="0.2">
      <c r="A55" s="30"/>
      <c r="B55" s="1165" t="s">
        <v>5925</v>
      </c>
      <c r="C55" s="1135"/>
      <c r="D55" s="1135"/>
      <c r="E55" s="170"/>
      <c r="F55" s="1165" t="s">
        <v>5926</v>
      </c>
      <c r="G55" s="1135"/>
      <c r="H55" s="1135"/>
    </row>
    <row r="56" spans="1:8" s="31" customFormat="1" ht="21.95" customHeight="1" x14ac:dyDescent="0.2">
      <c r="A56" s="30"/>
      <c r="B56" s="814"/>
      <c r="C56" s="627"/>
      <c r="D56" s="627"/>
      <c r="E56" s="170"/>
      <c r="F56" s="814"/>
      <c r="G56" s="627"/>
      <c r="H56" s="627"/>
    </row>
    <row r="57" spans="1:8" s="31" customFormat="1" ht="15" customHeight="1" x14ac:dyDescent="0.2">
      <c r="A57" s="30"/>
      <c r="B57" s="1165"/>
      <c r="C57" s="1135"/>
      <c r="D57" s="1135"/>
      <c r="E57" s="170"/>
      <c r="F57" s="1165"/>
      <c r="G57" s="1135"/>
      <c r="H57" s="1135"/>
    </row>
    <row r="58" spans="1:8" s="31" customFormat="1" ht="21.95" customHeight="1" x14ac:dyDescent="0.2">
      <c r="A58" s="30"/>
      <c r="B58" s="1165"/>
      <c r="C58" s="1135"/>
      <c r="D58" s="1135"/>
      <c r="E58" s="170"/>
      <c r="F58" s="1165"/>
      <c r="G58" s="1135"/>
      <c r="H58" s="1135"/>
    </row>
    <row r="59" spans="1:8" hidden="1" x14ac:dyDescent="0.2">
      <c r="B59" s="1179"/>
      <c r="C59" s="1179"/>
      <c r="D59" s="1179"/>
      <c r="E59" s="133"/>
      <c r="F59" s="1179"/>
      <c r="G59" s="1179"/>
      <c r="H59" s="1179"/>
    </row>
    <row r="60" spans="1:8" ht="24" hidden="1" customHeight="1" x14ac:dyDescent="0.2">
      <c r="B60" s="1179"/>
      <c r="C60" s="1179"/>
      <c r="D60" s="1179"/>
      <c r="E60" s="133"/>
      <c r="F60" s="1179"/>
      <c r="G60" s="1179"/>
      <c r="H60" s="1179"/>
    </row>
    <row r="61" spans="1:8" ht="24" hidden="1" customHeight="1" x14ac:dyDescent="0.2">
      <c r="B61" s="815"/>
      <c r="C61" s="815"/>
      <c r="D61" s="815"/>
      <c r="E61" s="815"/>
      <c r="F61" s="815"/>
      <c r="G61" s="815"/>
      <c r="H61" s="815"/>
    </row>
    <row r="62" spans="1:8" ht="14.25" hidden="1" customHeight="1" x14ac:dyDescent="0.2">
      <c r="B62" s="1179"/>
      <c r="C62" s="1179"/>
      <c r="D62" s="1179"/>
      <c r="E62" s="815"/>
      <c r="F62" s="1179"/>
      <c r="G62" s="1179"/>
      <c r="H62" s="1179"/>
    </row>
    <row r="63" spans="1:8" ht="24" hidden="1" customHeight="1" x14ac:dyDescent="0.2">
      <c r="B63" s="1179"/>
      <c r="C63" s="1179"/>
      <c r="D63" s="1179"/>
      <c r="E63" s="815"/>
      <c r="F63" s="1179"/>
      <c r="G63" s="1179"/>
      <c r="H63" s="1179"/>
    </row>
    <row r="64" spans="1:8" ht="14.25" hidden="1" customHeight="1" x14ac:dyDescent="0.2">
      <c r="B64" s="815"/>
      <c r="C64" s="815"/>
      <c r="D64" s="815"/>
      <c r="E64" s="815"/>
      <c r="F64" s="815"/>
      <c r="G64" s="815"/>
      <c r="H64" s="815"/>
    </row>
    <row r="65" spans="2:8" ht="14.25" hidden="1" customHeight="1" x14ac:dyDescent="0.2">
      <c r="B65" s="1179"/>
      <c r="C65" s="1179"/>
      <c r="D65" s="1179"/>
      <c r="E65" s="1179"/>
      <c r="F65" s="1179"/>
      <c r="G65" s="1179"/>
      <c r="H65" s="1179"/>
    </row>
    <row r="65520" x14ac:dyDescent="0.2"/>
    <row r="65521" ht="26.25" hidden="1" customHeight="1" x14ac:dyDescent="0.2"/>
    <row r="65522" ht="25.5" hidden="1" customHeight="1" x14ac:dyDescent="0.2"/>
    <row r="65523" ht="36.75" hidden="1" customHeight="1" x14ac:dyDescent="0.2"/>
  </sheetData>
  <mergeCells count="34">
    <mergeCell ref="B2:H2"/>
    <mergeCell ref="B3:H3"/>
    <mergeCell ref="B4:H4"/>
    <mergeCell ref="B5:H5"/>
    <mergeCell ref="B7:B9"/>
    <mergeCell ref="C7:G7"/>
    <mergeCell ref="H7:H8"/>
    <mergeCell ref="B54:D54"/>
    <mergeCell ref="F54:H54"/>
    <mergeCell ref="F22:G22"/>
    <mergeCell ref="B24:B26"/>
    <mergeCell ref="C24:G24"/>
    <mergeCell ref="H24:H25"/>
    <mergeCell ref="F47:G47"/>
    <mergeCell ref="F50:H50"/>
    <mergeCell ref="B51:D51"/>
    <mergeCell ref="F51:H51"/>
    <mergeCell ref="B52:D52"/>
    <mergeCell ref="F52:H52"/>
    <mergeCell ref="B55:D55"/>
    <mergeCell ref="F55:H55"/>
    <mergeCell ref="B57:D57"/>
    <mergeCell ref="F57:H57"/>
    <mergeCell ref="B58:D58"/>
    <mergeCell ref="F58:H58"/>
    <mergeCell ref="B63:D63"/>
    <mergeCell ref="F63:H63"/>
    <mergeCell ref="B65:H65"/>
    <mergeCell ref="B59:D59"/>
    <mergeCell ref="F59:H59"/>
    <mergeCell ref="B60:D60"/>
    <mergeCell ref="F60:H60"/>
    <mergeCell ref="B62:D62"/>
    <mergeCell ref="F62:H62"/>
  </mergeCells>
  <printOptions horizontalCentered="1"/>
  <pageMargins left="0.23622047244094491" right="0.23622047244094491" top="0.74803149606299213" bottom="0.74803149606299213" header="0.31496062992125984" footer="0.31496062992125984"/>
  <pageSetup scale="5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CA40E-B364-436F-B39C-DC61A8E16BE1}">
  <sheetPr>
    <pageSetUpPr fitToPage="1"/>
  </sheetPr>
  <dimension ref="A1:K65536"/>
  <sheetViews>
    <sheetView topLeftCell="A5" workbookViewId="0">
      <selection activeCell="E36" sqref="E36"/>
    </sheetView>
  </sheetViews>
  <sheetFormatPr baseColWidth="10" defaultColWidth="0" defaultRowHeight="14.25" x14ac:dyDescent="0.2"/>
  <cols>
    <col min="1" max="1" width="2.7109375" style="137" customWidth="1"/>
    <col min="2" max="2" width="45" style="182" customWidth="1"/>
    <col min="3" max="8" width="26.42578125" style="137" customWidth="1"/>
    <col min="9" max="9" width="2.7109375" style="137" customWidth="1"/>
    <col min="10" max="11" width="11.42578125" style="137" hidden="1"/>
    <col min="12" max="256" width="0" style="137" hidden="1"/>
    <col min="257" max="257" width="2.7109375" style="137" customWidth="1"/>
    <col min="258" max="258" width="45" style="137" customWidth="1"/>
    <col min="259" max="264" width="26.42578125" style="137" customWidth="1"/>
    <col min="265" max="265" width="2.7109375" style="137" customWidth="1"/>
    <col min="266" max="512" width="0" style="137" hidden="1"/>
    <col min="513" max="513" width="2.7109375" style="137" customWidth="1"/>
    <col min="514" max="514" width="45" style="137" customWidth="1"/>
    <col min="515" max="520" width="26.42578125" style="137" customWidth="1"/>
    <col min="521" max="521" width="2.7109375" style="137" customWidth="1"/>
    <col min="522" max="768" width="0" style="137" hidden="1"/>
    <col min="769" max="769" width="2.7109375" style="137" customWidth="1"/>
    <col min="770" max="770" width="45" style="137" customWidth="1"/>
    <col min="771" max="776" width="26.42578125" style="137" customWidth="1"/>
    <col min="777" max="777" width="2.7109375" style="137" customWidth="1"/>
    <col min="778" max="1024" width="0" style="137" hidden="1"/>
    <col min="1025" max="1025" width="2.7109375" style="137" customWidth="1"/>
    <col min="1026" max="1026" width="45" style="137" customWidth="1"/>
    <col min="1027" max="1032" width="26.42578125" style="137" customWidth="1"/>
    <col min="1033" max="1033" width="2.7109375" style="137" customWidth="1"/>
    <col min="1034" max="1280" width="0" style="137" hidden="1"/>
    <col min="1281" max="1281" width="2.7109375" style="137" customWidth="1"/>
    <col min="1282" max="1282" width="45" style="137" customWidth="1"/>
    <col min="1283" max="1288" width="26.42578125" style="137" customWidth="1"/>
    <col min="1289" max="1289" width="2.7109375" style="137" customWidth="1"/>
    <col min="1290" max="1536" width="0" style="137" hidden="1"/>
    <col min="1537" max="1537" width="2.7109375" style="137" customWidth="1"/>
    <col min="1538" max="1538" width="45" style="137" customWidth="1"/>
    <col min="1539" max="1544" width="26.42578125" style="137" customWidth="1"/>
    <col min="1545" max="1545" width="2.7109375" style="137" customWidth="1"/>
    <col min="1546" max="1792" width="0" style="137" hidden="1"/>
    <col min="1793" max="1793" width="2.7109375" style="137" customWidth="1"/>
    <col min="1794" max="1794" width="45" style="137" customWidth="1"/>
    <col min="1795" max="1800" width="26.42578125" style="137" customWidth="1"/>
    <col min="1801" max="1801" width="2.7109375" style="137" customWidth="1"/>
    <col min="1802" max="2048" width="0" style="137" hidden="1"/>
    <col min="2049" max="2049" width="2.7109375" style="137" customWidth="1"/>
    <col min="2050" max="2050" width="45" style="137" customWidth="1"/>
    <col min="2051" max="2056" width="26.42578125" style="137" customWidth="1"/>
    <col min="2057" max="2057" width="2.7109375" style="137" customWidth="1"/>
    <col min="2058" max="2304" width="0" style="137" hidden="1"/>
    <col min="2305" max="2305" width="2.7109375" style="137" customWidth="1"/>
    <col min="2306" max="2306" width="45" style="137" customWidth="1"/>
    <col min="2307" max="2312" width="26.42578125" style="137" customWidth="1"/>
    <col min="2313" max="2313" width="2.7109375" style="137" customWidth="1"/>
    <col min="2314" max="2560" width="0" style="137" hidden="1"/>
    <col min="2561" max="2561" width="2.7109375" style="137" customWidth="1"/>
    <col min="2562" max="2562" width="45" style="137" customWidth="1"/>
    <col min="2563" max="2568" width="26.42578125" style="137" customWidth="1"/>
    <col min="2569" max="2569" width="2.7109375" style="137" customWidth="1"/>
    <col min="2570" max="2816" width="0" style="137" hidden="1"/>
    <col min="2817" max="2817" width="2.7109375" style="137" customWidth="1"/>
    <col min="2818" max="2818" width="45" style="137" customWidth="1"/>
    <col min="2819" max="2824" width="26.42578125" style="137" customWidth="1"/>
    <col min="2825" max="2825" width="2.7109375" style="137" customWidth="1"/>
    <col min="2826" max="3072" width="0" style="137" hidden="1"/>
    <col min="3073" max="3073" width="2.7109375" style="137" customWidth="1"/>
    <col min="3074" max="3074" width="45" style="137" customWidth="1"/>
    <col min="3075" max="3080" width="26.42578125" style="137" customWidth="1"/>
    <col min="3081" max="3081" width="2.7109375" style="137" customWidth="1"/>
    <col min="3082" max="3328" width="0" style="137" hidden="1"/>
    <col min="3329" max="3329" width="2.7109375" style="137" customWidth="1"/>
    <col min="3330" max="3330" width="45" style="137" customWidth="1"/>
    <col min="3331" max="3336" width="26.42578125" style="137" customWidth="1"/>
    <col min="3337" max="3337" width="2.7109375" style="137" customWidth="1"/>
    <col min="3338" max="3584" width="0" style="137" hidden="1"/>
    <col min="3585" max="3585" width="2.7109375" style="137" customWidth="1"/>
    <col min="3586" max="3586" width="45" style="137" customWidth="1"/>
    <col min="3587" max="3592" width="26.42578125" style="137" customWidth="1"/>
    <col min="3593" max="3593" width="2.7109375" style="137" customWidth="1"/>
    <col min="3594" max="3840" width="0" style="137" hidden="1"/>
    <col min="3841" max="3841" width="2.7109375" style="137" customWidth="1"/>
    <col min="3842" max="3842" width="45" style="137" customWidth="1"/>
    <col min="3843" max="3848" width="26.42578125" style="137" customWidth="1"/>
    <col min="3849" max="3849" width="2.7109375" style="137" customWidth="1"/>
    <col min="3850" max="4096" width="0" style="137" hidden="1"/>
    <col min="4097" max="4097" width="2.7109375" style="137" customWidth="1"/>
    <col min="4098" max="4098" width="45" style="137" customWidth="1"/>
    <col min="4099" max="4104" width="26.42578125" style="137" customWidth="1"/>
    <col min="4105" max="4105" width="2.7109375" style="137" customWidth="1"/>
    <col min="4106" max="4352" width="0" style="137" hidden="1"/>
    <col min="4353" max="4353" width="2.7109375" style="137" customWidth="1"/>
    <col min="4354" max="4354" width="45" style="137" customWidth="1"/>
    <col min="4355" max="4360" width="26.42578125" style="137" customWidth="1"/>
    <col min="4361" max="4361" width="2.7109375" style="137" customWidth="1"/>
    <col min="4362" max="4608" width="0" style="137" hidden="1"/>
    <col min="4609" max="4609" width="2.7109375" style="137" customWidth="1"/>
    <col min="4610" max="4610" width="45" style="137" customWidth="1"/>
    <col min="4611" max="4616" width="26.42578125" style="137" customWidth="1"/>
    <col min="4617" max="4617" width="2.7109375" style="137" customWidth="1"/>
    <col min="4618" max="4864" width="0" style="137" hidden="1"/>
    <col min="4865" max="4865" width="2.7109375" style="137" customWidth="1"/>
    <col min="4866" max="4866" width="45" style="137" customWidth="1"/>
    <col min="4867" max="4872" width="26.42578125" style="137" customWidth="1"/>
    <col min="4873" max="4873" width="2.7109375" style="137" customWidth="1"/>
    <col min="4874" max="5120" width="0" style="137" hidden="1"/>
    <col min="5121" max="5121" width="2.7109375" style="137" customWidth="1"/>
    <col min="5122" max="5122" width="45" style="137" customWidth="1"/>
    <col min="5123" max="5128" width="26.42578125" style="137" customWidth="1"/>
    <col min="5129" max="5129" width="2.7109375" style="137" customWidth="1"/>
    <col min="5130" max="5376" width="0" style="137" hidden="1"/>
    <col min="5377" max="5377" width="2.7109375" style="137" customWidth="1"/>
    <col min="5378" max="5378" width="45" style="137" customWidth="1"/>
    <col min="5379" max="5384" width="26.42578125" style="137" customWidth="1"/>
    <col min="5385" max="5385" width="2.7109375" style="137" customWidth="1"/>
    <col min="5386" max="5632" width="0" style="137" hidden="1"/>
    <col min="5633" max="5633" width="2.7109375" style="137" customWidth="1"/>
    <col min="5634" max="5634" width="45" style="137" customWidth="1"/>
    <col min="5635" max="5640" width="26.42578125" style="137" customWidth="1"/>
    <col min="5641" max="5641" width="2.7109375" style="137" customWidth="1"/>
    <col min="5642" max="5888" width="0" style="137" hidden="1"/>
    <col min="5889" max="5889" width="2.7109375" style="137" customWidth="1"/>
    <col min="5890" max="5890" width="45" style="137" customWidth="1"/>
    <col min="5891" max="5896" width="26.42578125" style="137" customWidth="1"/>
    <col min="5897" max="5897" width="2.7109375" style="137" customWidth="1"/>
    <col min="5898" max="6144" width="0" style="137" hidden="1"/>
    <col min="6145" max="6145" width="2.7109375" style="137" customWidth="1"/>
    <col min="6146" max="6146" width="45" style="137" customWidth="1"/>
    <col min="6147" max="6152" width="26.42578125" style="137" customWidth="1"/>
    <col min="6153" max="6153" width="2.7109375" style="137" customWidth="1"/>
    <col min="6154" max="6400" width="0" style="137" hidden="1"/>
    <col min="6401" max="6401" width="2.7109375" style="137" customWidth="1"/>
    <col min="6402" max="6402" width="45" style="137" customWidth="1"/>
    <col min="6403" max="6408" width="26.42578125" style="137" customWidth="1"/>
    <col min="6409" max="6409" width="2.7109375" style="137" customWidth="1"/>
    <col min="6410" max="6656" width="0" style="137" hidden="1"/>
    <col min="6657" max="6657" width="2.7109375" style="137" customWidth="1"/>
    <col min="6658" max="6658" width="45" style="137" customWidth="1"/>
    <col min="6659" max="6664" width="26.42578125" style="137" customWidth="1"/>
    <col min="6665" max="6665" width="2.7109375" style="137" customWidth="1"/>
    <col min="6666" max="6912" width="0" style="137" hidden="1"/>
    <col min="6913" max="6913" width="2.7109375" style="137" customWidth="1"/>
    <col min="6914" max="6914" width="45" style="137" customWidth="1"/>
    <col min="6915" max="6920" width="26.42578125" style="137" customWidth="1"/>
    <col min="6921" max="6921" width="2.7109375" style="137" customWidth="1"/>
    <col min="6922" max="7168" width="0" style="137" hidden="1"/>
    <col min="7169" max="7169" width="2.7109375" style="137" customWidth="1"/>
    <col min="7170" max="7170" width="45" style="137" customWidth="1"/>
    <col min="7171" max="7176" width="26.42578125" style="137" customWidth="1"/>
    <col min="7177" max="7177" width="2.7109375" style="137" customWidth="1"/>
    <col min="7178" max="7424" width="0" style="137" hidden="1"/>
    <col min="7425" max="7425" width="2.7109375" style="137" customWidth="1"/>
    <col min="7426" max="7426" width="45" style="137" customWidth="1"/>
    <col min="7427" max="7432" width="26.42578125" style="137" customWidth="1"/>
    <col min="7433" max="7433" width="2.7109375" style="137" customWidth="1"/>
    <col min="7434" max="7680" width="0" style="137" hidden="1"/>
    <col min="7681" max="7681" width="2.7109375" style="137" customWidth="1"/>
    <col min="7682" max="7682" width="45" style="137" customWidth="1"/>
    <col min="7683" max="7688" width="26.42578125" style="137" customWidth="1"/>
    <col min="7689" max="7689" width="2.7109375" style="137" customWidth="1"/>
    <col min="7690" max="7936" width="0" style="137" hidden="1"/>
    <col min="7937" max="7937" width="2.7109375" style="137" customWidth="1"/>
    <col min="7938" max="7938" width="45" style="137" customWidth="1"/>
    <col min="7939" max="7944" width="26.42578125" style="137" customWidth="1"/>
    <col min="7945" max="7945" width="2.7109375" style="137" customWidth="1"/>
    <col min="7946" max="8192" width="0" style="137" hidden="1"/>
    <col min="8193" max="8193" width="2.7109375" style="137" customWidth="1"/>
    <col min="8194" max="8194" width="45" style="137" customWidth="1"/>
    <col min="8195" max="8200" width="26.42578125" style="137" customWidth="1"/>
    <col min="8201" max="8201" width="2.7109375" style="137" customWidth="1"/>
    <col min="8202" max="8448" width="0" style="137" hidden="1"/>
    <col min="8449" max="8449" width="2.7109375" style="137" customWidth="1"/>
    <col min="8450" max="8450" width="45" style="137" customWidth="1"/>
    <col min="8451" max="8456" width="26.42578125" style="137" customWidth="1"/>
    <col min="8457" max="8457" width="2.7109375" style="137" customWidth="1"/>
    <col min="8458" max="8704" width="0" style="137" hidden="1"/>
    <col min="8705" max="8705" width="2.7109375" style="137" customWidth="1"/>
    <col min="8706" max="8706" width="45" style="137" customWidth="1"/>
    <col min="8707" max="8712" width="26.42578125" style="137" customWidth="1"/>
    <col min="8713" max="8713" width="2.7109375" style="137" customWidth="1"/>
    <col min="8714" max="8960" width="0" style="137" hidden="1"/>
    <col min="8961" max="8961" width="2.7109375" style="137" customWidth="1"/>
    <col min="8962" max="8962" width="45" style="137" customWidth="1"/>
    <col min="8963" max="8968" width="26.42578125" style="137" customWidth="1"/>
    <col min="8969" max="8969" width="2.7109375" style="137" customWidth="1"/>
    <col min="8970" max="9216" width="0" style="137" hidden="1"/>
    <col min="9217" max="9217" width="2.7109375" style="137" customWidth="1"/>
    <col min="9218" max="9218" width="45" style="137" customWidth="1"/>
    <col min="9219" max="9224" width="26.42578125" style="137" customWidth="1"/>
    <col min="9225" max="9225" width="2.7109375" style="137" customWidth="1"/>
    <col min="9226" max="9472" width="0" style="137" hidden="1"/>
    <col min="9473" max="9473" width="2.7109375" style="137" customWidth="1"/>
    <col min="9474" max="9474" width="45" style="137" customWidth="1"/>
    <col min="9475" max="9480" width="26.42578125" style="137" customWidth="1"/>
    <col min="9481" max="9481" width="2.7109375" style="137" customWidth="1"/>
    <col min="9482" max="9728" width="0" style="137" hidden="1"/>
    <col min="9729" max="9729" width="2.7109375" style="137" customWidth="1"/>
    <col min="9730" max="9730" width="45" style="137" customWidth="1"/>
    <col min="9731" max="9736" width="26.42578125" style="137" customWidth="1"/>
    <col min="9737" max="9737" width="2.7109375" style="137" customWidth="1"/>
    <col min="9738" max="9984" width="0" style="137" hidden="1"/>
    <col min="9985" max="9985" width="2.7109375" style="137" customWidth="1"/>
    <col min="9986" max="9986" width="45" style="137" customWidth="1"/>
    <col min="9987" max="9992" width="26.42578125" style="137" customWidth="1"/>
    <col min="9993" max="9993" width="2.7109375" style="137" customWidth="1"/>
    <col min="9994" max="10240" width="0" style="137" hidden="1"/>
    <col min="10241" max="10241" width="2.7109375" style="137" customWidth="1"/>
    <col min="10242" max="10242" width="45" style="137" customWidth="1"/>
    <col min="10243" max="10248" width="26.42578125" style="137" customWidth="1"/>
    <col min="10249" max="10249" width="2.7109375" style="137" customWidth="1"/>
    <col min="10250" max="10496" width="0" style="137" hidden="1"/>
    <col min="10497" max="10497" width="2.7109375" style="137" customWidth="1"/>
    <col min="10498" max="10498" width="45" style="137" customWidth="1"/>
    <col min="10499" max="10504" width="26.42578125" style="137" customWidth="1"/>
    <col min="10505" max="10505" width="2.7109375" style="137" customWidth="1"/>
    <col min="10506" max="10752" width="0" style="137" hidden="1"/>
    <col min="10753" max="10753" width="2.7109375" style="137" customWidth="1"/>
    <col min="10754" max="10754" width="45" style="137" customWidth="1"/>
    <col min="10755" max="10760" width="26.42578125" style="137" customWidth="1"/>
    <col min="10761" max="10761" width="2.7109375" style="137" customWidth="1"/>
    <col min="10762" max="11008" width="0" style="137" hidden="1"/>
    <col min="11009" max="11009" width="2.7109375" style="137" customWidth="1"/>
    <col min="11010" max="11010" width="45" style="137" customWidth="1"/>
    <col min="11011" max="11016" width="26.42578125" style="137" customWidth="1"/>
    <col min="11017" max="11017" width="2.7109375" style="137" customWidth="1"/>
    <col min="11018" max="11264" width="0" style="137" hidden="1"/>
    <col min="11265" max="11265" width="2.7109375" style="137" customWidth="1"/>
    <col min="11266" max="11266" width="45" style="137" customWidth="1"/>
    <col min="11267" max="11272" width="26.42578125" style="137" customWidth="1"/>
    <col min="11273" max="11273" width="2.7109375" style="137" customWidth="1"/>
    <col min="11274" max="11520" width="0" style="137" hidden="1"/>
    <col min="11521" max="11521" width="2.7109375" style="137" customWidth="1"/>
    <col min="11522" max="11522" width="45" style="137" customWidth="1"/>
    <col min="11523" max="11528" width="26.42578125" style="137" customWidth="1"/>
    <col min="11529" max="11529" width="2.7109375" style="137" customWidth="1"/>
    <col min="11530" max="11776" width="0" style="137" hidden="1"/>
    <col min="11777" max="11777" width="2.7109375" style="137" customWidth="1"/>
    <col min="11778" max="11778" width="45" style="137" customWidth="1"/>
    <col min="11779" max="11784" width="26.42578125" style="137" customWidth="1"/>
    <col min="11785" max="11785" width="2.7109375" style="137" customWidth="1"/>
    <col min="11786" max="12032" width="0" style="137" hidden="1"/>
    <col min="12033" max="12033" width="2.7109375" style="137" customWidth="1"/>
    <col min="12034" max="12034" width="45" style="137" customWidth="1"/>
    <col min="12035" max="12040" width="26.42578125" style="137" customWidth="1"/>
    <col min="12041" max="12041" width="2.7109375" style="137" customWidth="1"/>
    <col min="12042" max="12288" width="0" style="137" hidden="1"/>
    <col min="12289" max="12289" width="2.7109375" style="137" customWidth="1"/>
    <col min="12290" max="12290" width="45" style="137" customWidth="1"/>
    <col min="12291" max="12296" width="26.42578125" style="137" customWidth="1"/>
    <col min="12297" max="12297" width="2.7109375" style="137" customWidth="1"/>
    <col min="12298" max="12544" width="0" style="137" hidden="1"/>
    <col min="12545" max="12545" width="2.7109375" style="137" customWidth="1"/>
    <col min="12546" max="12546" width="45" style="137" customWidth="1"/>
    <col min="12547" max="12552" width="26.42578125" style="137" customWidth="1"/>
    <col min="12553" max="12553" width="2.7109375" style="137" customWidth="1"/>
    <col min="12554" max="12800" width="0" style="137" hidden="1"/>
    <col min="12801" max="12801" width="2.7109375" style="137" customWidth="1"/>
    <col min="12802" max="12802" width="45" style="137" customWidth="1"/>
    <col min="12803" max="12808" width="26.42578125" style="137" customWidth="1"/>
    <col min="12809" max="12809" width="2.7109375" style="137" customWidth="1"/>
    <col min="12810" max="13056" width="0" style="137" hidden="1"/>
    <col min="13057" max="13057" width="2.7109375" style="137" customWidth="1"/>
    <col min="13058" max="13058" width="45" style="137" customWidth="1"/>
    <col min="13059" max="13064" width="26.42578125" style="137" customWidth="1"/>
    <col min="13065" max="13065" width="2.7109375" style="137" customWidth="1"/>
    <col min="13066" max="13312" width="0" style="137" hidden="1"/>
    <col min="13313" max="13313" width="2.7109375" style="137" customWidth="1"/>
    <col min="13314" max="13314" width="45" style="137" customWidth="1"/>
    <col min="13315" max="13320" width="26.42578125" style="137" customWidth="1"/>
    <col min="13321" max="13321" width="2.7109375" style="137" customWidth="1"/>
    <col min="13322" max="13568" width="0" style="137" hidden="1"/>
    <col min="13569" max="13569" width="2.7109375" style="137" customWidth="1"/>
    <col min="13570" max="13570" width="45" style="137" customWidth="1"/>
    <col min="13571" max="13576" width="26.42578125" style="137" customWidth="1"/>
    <col min="13577" max="13577" width="2.7109375" style="137" customWidth="1"/>
    <col min="13578" max="13824" width="0" style="137" hidden="1"/>
    <col min="13825" max="13825" width="2.7109375" style="137" customWidth="1"/>
    <col min="13826" max="13826" width="45" style="137" customWidth="1"/>
    <col min="13827" max="13832" width="26.42578125" style="137" customWidth="1"/>
    <col min="13833" max="13833" width="2.7109375" style="137" customWidth="1"/>
    <col min="13834" max="14080" width="0" style="137" hidden="1"/>
    <col min="14081" max="14081" width="2.7109375" style="137" customWidth="1"/>
    <col min="14082" max="14082" width="45" style="137" customWidth="1"/>
    <col min="14083" max="14088" width="26.42578125" style="137" customWidth="1"/>
    <col min="14089" max="14089" width="2.7109375" style="137" customWidth="1"/>
    <col min="14090" max="14336" width="0" style="137" hidden="1"/>
    <col min="14337" max="14337" width="2.7109375" style="137" customWidth="1"/>
    <col min="14338" max="14338" width="45" style="137" customWidth="1"/>
    <col min="14339" max="14344" width="26.42578125" style="137" customWidth="1"/>
    <col min="14345" max="14345" width="2.7109375" style="137" customWidth="1"/>
    <col min="14346" max="14592" width="0" style="137" hidden="1"/>
    <col min="14593" max="14593" width="2.7109375" style="137" customWidth="1"/>
    <col min="14594" max="14594" width="45" style="137" customWidth="1"/>
    <col min="14595" max="14600" width="26.42578125" style="137" customWidth="1"/>
    <col min="14601" max="14601" width="2.7109375" style="137" customWidth="1"/>
    <col min="14602" max="14848" width="0" style="137" hidden="1"/>
    <col min="14849" max="14849" width="2.7109375" style="137" customWidth="1"/>
    <col min="14850" max="14850" width="45" style="137" customWidth="1"/>
    <col min="14851" max="14856" width="26.42578125" style="137" customWidth="1"/>
    <col min="14857" max="14857" width="2.7109375" style="137" customWidth="1"/>
    <col min="14858" max="15104" width="0" style="137" hidden="1"/>
    <col min="15105" max="15105" width="2.7109375" style="137" customWidth="1"/>
    <col min="15106" max="15106" width="45" style="137" customWidth="1"/>
    <col min="15107" max="15112" width="26.42578125" style="137" customWidth="1"/>
    <col min="15113" max="15113" width="2.7109375" style="137" customWidth="1"/>
    <col min="15114" max="15360" width="0" style="137" hidden="1"/>
    <col min="15361" max="15361" width="2.7109375" style="137" customWidth="1"/>
    <col min="15362" max="15362" width="45" style="137" customWidth="1"/>
    <col min="15363" max="15368" width="26.42578125" style="137" customWidth="1"/>
    <col min="15369" max="15369" width="2.7109375" style="137" customWidth="1"/>
    <col min="15370" max="15616" width="0" style="137" hidden="1"/>
    <col min="15617" max="15617" width="2.7109375" style="137" customWidth="1"/>
    <col min="15618" max="15618" width="45" style="137" customWidth="1"/>
    <col min="15619" max="15624" width="26.42578125" style="137" customWidth="1"/>
    <col min="15625" max="15625" width="2.7109375" style="137" customWidth="1"/>
    <col min="15626" max="15872" width="0" style="137" hidden="1"/>
    <col min="15873" max="15873" width="2.7109375" style="137" customWidth="1"/>
    <col min="15874" max="15874" width="45" style="137" customWidth="1"/>
    <col min="15875" max="15880" width="26.42578125" style="137" customWidth="1"/>
    <col min="15881" max="15881" width="2.7109375" style="137" customWidth="1"/>
    <col min="15882" max="16128" width="0" style="137" hidden="1"/>
    <col min="16129" max="16129" width="2.7109375" style="137" customWidth="1"/>
    <col min="16130" max="16130" width="45" style="137" customWidth="1"/>
    <col min="16131" max="16136" width="26.42578125" style="137" customWidth="1"/>
    <col min="16137" max="16137" width="2.7109375" style="137" customWidth="1"/>
    <col min="16138" max="16384" width="0" style="137" hidden="1"/>
  </cols>
  <sheetData>
    <row r="1" spans="2:8" ht="0.2" customHeight="1" x14ac:dyDescent="0.2"/>
    <row r="2" spans="2:8" ht="0.2" customHeight="1" x14ac:dyDescent="0.2"/>
    <row r="3" spans="2:8" ht="0.2" customHeight="1" x14ac:dyDescent="0.2"/>
    <row r="4" spans="2:8" ht="0.2" customHeight="1" x14ac:dyDescent="0.2"/>
    <row r="5" spans="2:8" ht="6" customHeight="1" x14ac:dyDescent="0.2">
      <c r="B5" s="137"/>
    </row>
    <row r="6" spans="2:8" x14ac:dyDescent="0.2">
      <c r="B6" s="1424" t="s">
        <v>5921</v>
      </c>
      <c r="C6" s="1424"/>
      <c r="D6" s="1424"/>
      <c r="E6" s="1424"/>
      <c r="F6" s="1424"/>
      <c r="G6" s="1424"/>
      <c r="H6" s="1424"/>
    </row>
    <row r="7" spans="2:8" x14ac:dyDescent="0.2">
      <c r="B7" s="1425" t="s">
        <v>0</v>
      </c>
      <c r="C7" s="1425"/>
      <c r="D7" s="1425"/>
      <c r="E7" s="1425"/>
      <c r="F7" s="1425"/>
      <c r="G7" s="1425"/>
      <c r="H7" s="1425"/>
    </row>
    <row r="8" spans="2:8" x14ac:dyDescent="0.2">
      <c r="B8" s="1426" t="s">
        <v>287</v>
      </c>
      <c r="C8" s="1426"/>
      <c r="D8" s="1426"/>
      <c r="E8" s="1426"/>
      <c r="F8" s="1426"/>
      <c r="G8" s="1426"/>
      <c r="H8" s="1426"/>
    </row>
    <row r="9" spans="2:8" x14ac:dyDescent="0.2">
      <c r="B9" s="1426" t="s">
        <v>300</v>
      </c>
      <c r="C9" s="1426"/>
      <c r="D9" s="1426"/>
      <c r="E9" s="1426"/>
      <c r="F9" s="1426"/>
      <c r="G9" s="1426"/>
      <c r="H9" s="1426"/>
    </row>
    <row r="10" spans="2:8" x14ac:dyDescent="0.2">
      <c r="B10" s="1426" t="s">
        <v>5922</v>
      </c>
      <c r="C10" s="1426"/>
      <c r="D10" s="1426"/>
      <c r="E10" s="1426"/>
      <c r="F10" s="1426"/>
      <c r="G10" s="1426"/>
      <c r="H10" s="1426"/>
    </row>
    <row r="11" spans="2:8" x14ac:dyDescent="0.2">
      <c r="B11" s="633"/>
      <c r="C11" s="633"/>
      <c r="D11" s="633"/>
      <c r="E11" s="633"/>
      <c r="F11" s="633"/>
      <c r="G11" s="633"/>
      <c r="H11" s="633"/>
    </row>
    <row r="12" spans="2:8" ht="15" customHeight="1" x14ac:dyDescent="0.2">
      <c r="B12" s="1417" t="s">
        <v>3</v>
      </c>
      <c r="C12" s="1420" t="s">
        <v>301</v>
      </c>
      <c r="D12" s="1421"/>
      <c r="E12" s="1421"/>
      <c r="F12" s="1421"/>
      <c r="G12" s="1422"/>
      <c r="H12" s="1423" t="s">
        <v>290</v>
      </c>
    </row>
    <row r="13" spans="2:8" ht="24" x14ac:dyDescent="0.2">
      <c r="B13" s="1418"/>
      <c r="C13" s="880" t="s">
        <v>291</v>
      </c>
      <c r="D13" s="881" t="s">
        <v>302</v>
      </c>
      <c r="E13" s="880" t="s">
        <v>269</v>
      </c>
      <c r="F13" s="880" t="s">
        <v>270</v>
      </c>
      <c r="G13" s="880" t="s">
        <v>293</v>
      </c>
      <c r="H13" s="1423"/>
    </row>
    <row r="14" spans="2:8" x14ac:dyDescent="0.2">
      <c r="B14" s="1419"/>
      <c r="C14" s="882">
        <v>1</v>
      </c>
      <c r="D14" s="882">
        <v>2</v>
      </c>
      <c r="E14" s="882" t="s">
        <v>294</v>
      </c>
      <c r="F14" s="882">
        <v>4</v>
      </c>
      <c r="G14" s="882">
        <v>5</v>
      </c>
      <c r="H14" s="882" t="s">
        <v>295</v>
      </c>
    </row>
    <row r="15" spans="2:8" x14ac:dyDescent="0.2">
      <c r="B15" s="183"/>
      <c r="C15" s="184"/>
      <c r="D15" s="184"/>
      <c r="E15" s="184"/>
      <c r="F15" s="184"/>
      <c r="G15" s="184"/>
      <c r="H15" s="184"/>
    </row>
    <row r="16" spans="2:8" x14ac:dyDescent="0.2">
      <c r="B16" s="185" t="s">
        <v>303</v>
      </c>
      <c r="C16" s="186">
        <v>1196756.74</v>
      </c>
      <c r="D16" s="186">
        <v>372461.99</v>
      </c>
      <c r="E16" s="875">
        <v>1569218.73</v>
      </c>
      <c r="F16" s="186">
        <v>1569218.73</v>
      </c>
      <c r="G16" s="186">
        <v>1569218.73</v>
      </c>
      <c r="H16" s="875">
        <v>0</v>
      </c>
    </row>
    <row r="17" spans="2:8" x14ac:dyDescent="0.2">
      <c r="B17" s="187" t="s">
        <v>304</v>
      </c>
      <c r="C17" s="188">
        <v>1196756.74</v>
      </c>
      <c r="D17" s="188">
        <v>372461.99</v>
      </c>
      <c r="E17" s="876">
        <v>1569218.73</v>
      </c>
      <c r="F17" s="188">
        <v>1569218.73</v>
      </c>
      <c r="G17" s="188">
        <v>1569218.73</v>
      </c>
      <c r="H17" s="876">
        <v>0</v>
      </c>
    </row>
    <row r="18" spans="2:8" x14ac:dyDescent="0.2">
      <c r="B18" s="185" t="s">
        <v>305</v>
      </c>
      <c r="C18" s="186">
        <v>1447258.43</v>
      </c>
      <c r="D18" s="186">
        <v>-202252.34</v>
      </c>
      <c r="E18" s="875">
        <v>1245006.0899999999</v>
      </c>
      <c r="F18" s="186">
        <v>1245006.0900000001</v>
      </c>
      <c r="G18" s="186">
        <v>1245006.0900000001</v>
      </c>
      <c r="H18" s="875">
        <v>0</v>
      </c>
    </row>
    <row r="19" spans="2:8" x14ac:dyDescent="0.2">
      <c r="B19" s="187" t="s">
        <v>306</v>
      </c>
      <c r="C19" s="188">
        <v>1447258.43</v>
      </c>
      <c r="D19" s="188">
        <v>-202252.34</v>
      </c>
      <c r="E19" s="876">
        <v>1245006.0899999999</v>
      </c>
      <c r="F19" s="188">
        <v>1245006.0900000001</v>
      </c>
      <c r="G19" s="188">
        <v>1245006.0900000001</v>
      </c>
      <c r="H19" s="876">
        <v>0</v>
      </c>
    </row>
    <row r="20" spans="2:8" x14ac:dyDescent="0.2">
      <c r="B20" s="185" t="s">
        <v>307</v>
      </c>
      <c r="C20" s="186">
        <v>1291360.26</v>
      </c>
      <c r="D20" s="186">
        <v>705221.4</v>
      </c>
      <c r="E20" s="875">
        <v>1996581.6600000001</v>
      </c>
      <c r="F20" s="186">
        <v>1996581.63</v>
      </c>
      <c r="G20" s="186">
        <v>1978081.63</v>
      </c>
      <c r="H20" s="875">
        <v>3.0000000260770321E-2</v>
      </c>
    </row>
    <row r="21" spans="2:8" x14ac:dyDescent="0.2">
      <c r="B21" s="187" t="s">
        <v>308</v>
      </c>
      <c r="C21" s="188">
        <v>830910.17</v>
      </c>
      <c r="D21" s="188">
        <v>659182.27</v>
      </c>
      <c r="E21" s="876">
        <v>1490092.44</v>
      </c>
      <c r="F21" s="188">
        <v>1490092.41</v>
      </c>
      <c r="G21" s="188">
        <v>1471592.41</v>
      </c>
      <c r="H21" s="876">
        <v>3.0000000027939677E-2</v>
      </c>
    </row>
    <row r="22" spans="2:8" x14ac:dyDescent="0.2">
      <c r="B22" s="187" t="s">
        <v>309</v>
      </c>
      <c r="C22" s="188">
        <v>460450.09</v>
      </c>
      <c r="D22" s="188">
        <v>46039.13</v>
      </c>
      <c r="E22" s="876">
        <v>506489.22000000003</v>
      </c>
      <c r="F22" s="188">
        <v>506489.22</v>
      </c>
      <c r="G22" s="188">
        <v>506489.22</v>
      </c>
      <c r="H22" s="876">
        <v>0</v>
      </c>
    </row>
    <row r="23" spans="2:8" x14ac:dyDescent="0.2">
      <c r="B23" s="185" t="s">
        <v>310</v>
      </c>
      <c r="C23" s="186">
        <v>336752.66</v>
      </c>
      <c r="D23" s="186">
        <v>32430.91</v>
      </c>
      <c r="E23" s="875">
        <v>369183.56999999995</v>
      </c>
      <c r="F23" s="186">
        <v>369183.57</v>
      </c>
      <c r="G23" s="186">
        <v>369183.57</v>
      </c>
      <c r="H23" s="875">
        <v>0</v>
      </c>
    </row>
    <row r="24" spans="2:8" x14ac:dyDescent="0.2">
      <c r="B24" s="187" t="s">
        <v>311</v>
      </c>
      <c r="C24" s="188">
        <v>336752.66</v>
      </c>
      <c r="D24" s="188">
        <v>32430.91</v>
      </c>
      <c r="E24" s="876">
        <v>369183.56999999995</v>
      </c>
      <c r="F24" s="188">
        <v>369183.57</v>
      </c>
      <c r="G24" s="188">
        <v>369183.57</v>
      </c>
      <c r="H24" s="876">
        <v>0</v>
      </c>
    </row>
    <row r="25" spans="2:8" x14ac:dyDescent="0.2">
      <c r="B25" s="185" t="s">
        <v>312</v>
      </c>
      <c r="C25" s="186">
        <v>9442452.4499999993</v>
      </c>
      <c r="D25" s="186">
        <v>309700.92</v>
      </c>
      <c r="E25" s="875">
        <v>9752153.3699999992</v>
      </c>
      <c r="F25" s="186">
        <v>9752153.3599999994</v>
      </c>
      <c r="G25" s="186">
        <v>9649648.9000000004</v>
      </c>
      <c r="H25" s="875">
        <v>9.9999997764825821E-3</v>
      </c>
    </row>
    <row r="26" spans="2:8" x14ac:dyDescent="0.2">
      <c r="B26" s="187" t="s">
        <v>313</v>
      </c>
      <c r="C26" s="188">
        <v>5232374.6399999997</v>
      </c>
      <c r="D26" s="188">
        <v>-356933.46</v>
      </c>
      <c r="E26" s="876">
        <v>4875441.18</v>
      </c>
      <c r="F26" s="188">
        <v>4875441.18</v>
      </c>
      <c r="G26" s="188">
        <v>4830339.25</v>
      </c>
      <c r="H26" s="876">
        <v>0</v>
      </c>
    </row>
    <row r="27" spans="2:8" x14ac:dyDescent="0.2">
      <c r="B27" s="187" t="s">
        <v>314</v>
      </c>
      <c r="C27" s="188">
        <v>3555387.68</v>
      </c>
      <c r="D27" s="188">
        <v>436679.41</v>
      </c>
      <c r="E27" s="876">
        <v>3992067.0900000003</v>
      </c>
      <c r="F27" s="188">
        <v>3992067.08</v>
      </c>
      <c r="G27" s="188">
        <v>3934664.55</v>
      </c>
      <c r="H27" s="876">
        <v>1.0000000242143869E-2</v>
      </c>
    </row>
    <row r="28" spans="2:8" x14ac:dyDescent="0.2">
      <c r="B28" s="187" t="s">
        <v>315</v>
      </c>
      <c r="C28" s="188">
        <v>654690.13</v>
      </c>
      <c r="D28" s="188">
        <v>229954.97</v>
      </c>
      <c r="E28" s="876">
        <v>884645.1</v>
      </c>
      <c r="F28" s="188">
        <v>884645.1</v>
      </c>
      <c r="G28" s="188">
        <v>884645.1</v>
      </c>
      <c r="H28" s="876">
        <v>0</v>
      </c>
    </row>
    <row r="29" spans="2:8" x14ac:dyDescent="0.2">
      <c r="B29" s="185" t="s">
        <v>316</v>
      </c>
      <c r="C29" s="186">
        <v>7425649.0599999996</v>
      </c>
      <c r="D29" s="186">
        <v>-138376.38</v>
      </c>
      <c r="E29" s="875">
        <v>7287272.6799999997</v>
      </c>
      <c r="F29" s="186">
        <v>7287272.6799999997</v>
      </c>
      <c r="G29" s="186">
        <v>7287272.6799999997</v>
      </c>
      <c r="H29" s="875">
        <v>0</v>
      </c>
    </row>
    <row r="30" spans="2:8" x14ac:dyDescent="0.2">
      <c r="B30" s="187" t="s">
        <v>317</v>
      </c>
      <c r="C30" s="188">
        <v>7425649.0599999996</v>
      </c>
      <c r="D30" s="188">
        <v>-138376.38</v>
      </c>
      <c r="E30" s="876">
        <v>7287272.6799999997</v>
      </c>
      <c r="F30" s="188">
        <v>7287272.6799999997</v>
      </c>
      <c r="G30" s="188">
        <v>7287272.6799999997</v>
      </c>
      <c r="H30" s="876">
        <v>0</v>
      </c>
    </row>
    <row r="31" spans="2:8" x14ac:dyDescent="0.2">
      <c r="B31" s="185" t="s">
        <v>318</v>
      </c>
      <c r="C31" s="186">
        <v>590770.4</v>
      </c>
      <c r="D31" s="186">
        <v>-18844</v>
      </c>
      <c r="E31" s="875">
        <v>571926.4</v>
      </c>
      <c r="F31" s="186">
        <v>571926.4</v>
      </c>
      <c r="G31" s="186">
        <v>571926.4</v>
      </c>
      <c r="H31" s="875">
        <v>0</v>
      </c>
    </row>
    <row r="32" spans="2:8" x14ac:dyDescent="0.2">
      <c r="B32" s="187" t="s">
        <v>319</v>
      </c>
      <c r="C32" s="188">
        <v>590770.4</v>
      </c>
      <c r="D32" s="188">
        <v>-18844</v>
      </c>
      <c r="E32" s="876">
        <v>571926.4</v>
      </c>
      <c r="F32" s="188">
        <v>571926.4</v>
      </c>
      <c r="G32" s="188">
        <v>571926.4</v>
      </c>
      <c r="H32" s="876">
        <v>0</v>
      </c>
    </row>
    <row r="33" spans="2:8" x14ac:dyDescent="0.2">
      <c r="B33" s="189"/>
      <c r="C33" s="188"/>
      <c r="D33" s="188"/>
      <c r="E33" s="876"/>
      <c r="F33" s="188"/>
      <c r="G33" s="188"/>
      <c r="H33" s="876"/>
    </row>
    <row r="34" spans="2:8" x14ac:dyDescent="0.2">
      <c r="B34" s="189"/>
      <c r="C34" s="188"/>
      <c r="D34" s="188"/>
      <c r="E34" s="876"/>
      <c r="F34" s="188"/>
      <c r="G34" s="188"/>
      <c r="H34" s="876"/>
    </row>
    <row r="35" spans="2:8" x14ac:dyDescent="0.2">
      <c r="B35" s="189"/>
      <c r="C35" s="188"/>
      <c r="D35" s="188"/>
      <c r="E35" s="876"/>
      <c r="F35" s="188"/>
      <c r="G35" s="188"/>
      <c r="H35" s="876"/>
    </row>
    <row r="36" spans="2:8" x14ac:dyDescent="0.2">
      <c r="B36" s="189"/>
      <c r="C36" s="188"/>
      <c r="D36" s="188"/>
      <c r="E36" s="876"/>
      <c r="F36" s="188"/>
      <c r="G36" s="188"/>
      <c r="H36" s="876"/>
    </row>
    <row r="37" spans="2:8" x14ac:dyDescent="0.2">
      <c r="B37" s="189"/>
      <c r="C37" s="188"/>
      <c r="D37" s="188"/>
      <c r="E37" s="876"/>
      <c r="F37" s="188"/>
      <c r="G37" s="188"/>
      <c r="H37" s="876"/>
    </row>
    <row r="38" spans="2:8" x14ac:dyDescent="0.2">
      <c r="B38" s="189"/>
      <c r="C38" s="188"/>
      <c r="D38" s="188"/>
      <c r="E38" s="876"/>
      <c r="F38" s="188"/>
      <c r="G38" s="188"/>
      <c r="H38" s="876"/>
    </row>
    <row r="39" spans="2:8" x14ac:dyDescent="0.2">
      <c r="B39" s="189"/>
      <c r="C39" s="188"/>
      <c r="D39" s="188"/>
      <c r="E39" s="876"/>
      <c r="F39" s="188"/>
      <c r="G39" s="188"/>
      <c r="H39" s="876"/>
    </row>
    <row r="40" spans="2:8" x14ac:dyDescent="0.2">
      <c r="B40" s="189"/>
      <c r="C40" s="188"/>
      <c r="D40" s="188"/>
      <c r="E40" s="876"/>
      <c r="F40" s="188"/>
      <c r="G40" s="188"/>
      <c r="H40" s="876"/>
    </row>
    <row r="41" spans="2:8" x14ac:dyDescent="0.2">
      <c r="B41" s="189"/>
      <c r="C41" s="188"/>
      <c r="D41" s="188"/>
      <c r="E41" s="876"/>
      <c r="F41" s="188"/>
      <c r="G41" s="188"/>
      <c r="H41" s="876"/>
    </row>
    <row r="42" spans="2:8" x14ac:dyDescent="0.2">
      <c r="B42" s="189"/>
      <c r="C42" s="188"/>
      <c r="D42" s="188"/>
      <c r="E42" s="876"/>
      <c r="F42" s="188"/>
      <c r="G42" s="188"/>
      <c r="H42" s="876"/>
    </row>
    <row r="43" spans="2:8" x14ac:dyDescent="0.2">
      <c r="B43" s="189"/>
      <c r="C43" s="188"/>
      <c r="D43" s="188"/>
      <c r="E43" s="876"/>
      <c r="F43" s="188"/>
      <c r="G43" s="188"/>
      <c r="H43" s="876"/>
    </row>
    <row r="44" spans="2:8" x14ac:dyDescent="0.2">
      <c r="B44" s="189"/>
      <c r="C44" s="188"/>
      <c r="D44" s="188"/>
      <c r="E44" s="876"/>
      <c r="F44" s="188"/>
      <c r="G44" s="188"/>
      <c r="H44" s="876"/>
    </row>
    <row r="45" spans="2:8" x14ac:dyDescent="0.2">
      <c r="B45" s="189"/>
      <c r="C45" s="188"/>
      <c r="D45" s="188"/>
      <c r="E45" s="876"/>
      <c r="F45" s="188"/>
      <c r="G45" s="188"/>
      <c r="H45" s="876"/>
    </row>
    <row r="46" spans="2:8" x14ac:dyDescent="0.2">
      <c r="B46" s="189"/>
      <c r="C46" s="188"/>
      <c r="D46" s="188"/>
      <c r="E46" s="876"/>
      <c r="F46" s="188"/>
      <c r="G46" s="188"/>
      <c r="H46" s="876"/>
    </row>
    <row r="47" spans="2:8" x14ac:dyDescent="0.2">
      <c r="B47" s="190"/>
      <c r="C47" s="188"/>
      <c r="D47" s="188"/>
      <c r="E47" s="876"/>
      <c r="F47" s="188"/>
      <c r="G47" s="188"/>
      <c r="H47" s="876"/>
    </row>
    <row r="48" spans="2:8" s="142" customFormat="1" ht="24" customHeight="1" x14ac:dyDescent="0.25">
      <c r="B48" s="191" t="s">
        <v>299</v>
      </c>
      <c r="C48" s="192">
        <v>21731000</v>
      </c>
      <c r="D48" s="192">
        <v>1060342.5</v>
      </c>
      <c r="E48" s="192">
        <v>22791342.5</v>
      </c>
      <c r="F48" s="192">
        <v>22791342.460000001</v>
      </c>
      <c r="G48" s="192">
        <v>22670338</v>
      </c>
      <c r="H48" s="192">
        <v>0.04</v>
      </c>
    </row>
    <row r="49" spans="1:8" s="142" customFormat="1" ht="24" customHeight="1" x14ac:dyDescent="0.25">
      <c r="B49" s="877"/>
      <c r="C49" s="878"/>
      <c r="D49" s="878"/>
      <c r="E49" s="878"/>
      <c r="F49" s="878"/>
      <c r="G49" s="878"/>
      <c r="H49" s="878"/>
    </row>
    <row r="50" spans="1:8" ht="15" customHeight="1" x14ac:dyDescent="0.2">
      <c r="B50" s="1415"/>
      <c r="C50" s="1415"/>
      <c r="D50" s="1415"/>
      <c r="F50" s="1415"/>
      <c r="G50" s="1415"/>
      <c r="H50" s="1415"/>
    </row>
    <row r="51" spans="1:8" ht="15" customHeight="1" x14ac:dyDescent="0.2">
      <c r="B51" s="1136"/>
      <c r="C51" s="1136"/>
      <c r="D51" s="1136"/>
      <c r="F51" s="1136"/>
      <c r="G51" s="1136"/>
      <c r="H51" s="1136"/>
    </row>
    <row r="52" spans="1:8" ht="30" customHeight="1" x14ac:dyDescent="0.2">
      <c r="B52" s="137"/>
    </row>
    <row r="53" spans="1:8" s="133" customFormat="1" ht="15" customHeight="1" x14ac:dyDescent="0.25">
      <c r="B53" s="1416" t="s">
        <v>5923</v>
      </c>
      <c r="C53" s="1398"/>
      <c r="D53" s="1398"/>
      <c r="F53" s="1416" t="s">
        <v>5924</v>
      </c>
      <c r="G53" s="1398"/>
      <c r="H53" s="1398"/>
    </row>
    <row r="54" spans="1:8" s="31" customFormat="1" ht="21.95" customHeight="1" x14ac:dyDescent="0.2">
      <c r="B54" s="1136" t="s">
        <v>5925</v>
      </c>
      <c r="C54" s="1135"/>
      <c r="D54" s="1135"/>
      <c r="F54" s="1136" t="s">
        <v>5926</v>
      </c>
      <c r="G54" s="1135"/>
      <c r="H54" s="1135"/>
    </row>
    <row r="55" spans="1:8" s="31" customFormat="1" ht="21.95" customHeight="1" x14ac:dyDescent="0.2">
      <c r="B55" s="634"/>
      <c r="C55" s="627"/>
      <c r="D55" s="627"/>
      <c r="F55" s="634"/>
      <c r="G55" s="627"/>
      <c r="H55" s="627"/>
    </row>
    <row r="56" spans="1:8" s="31" customFormat="1" ht="15" customHeight="1" x14ac:dyDescent="0.2">
      <c r="B56" s="1136"/>
      <c r="C56" s="1135"/>
      <c r="D56" s="1135"/>
      <c r="F56" s="1136"/>
      <c r="G56" s="1135"/>
      <c r="H56" s="1135"/>
    </row>
    <row r="57" spans="1:8" s="31" customFormat="1" ht="21.95" customHeight="1" x14ac:dyDescent="0.2">
      <c r="B57" s="1136"/>
      <c r="C57" s="1135"/>
      <c r="D57" s="1135"/>
      <c r="F57" s="1136"/>
      <c r="G57" s="1135"/>
      <c r="H57" s="1135"/>
    </row>
    <row r="58" spans="1:8" ht="15" hidden="1" customHeight="1" x14ac:dyDescent="0.2">
      <c r="A58" s="879"/>
      <c r="B58" s="1414"/>
      <c r="C58" s="1414"/>
      <c r="D58" s="1414"/>
      <c r="F58" s="1414"/>
      <c r="G58" s="1414"/>
      <c r="H58" s="1414"/>
    </row>
    <row r="59" spans="1:8" ht="24" hidden="1" customHeight="1" x14ac:dyDescent="0.2">
      <c r="B59" s="1414"/>
      <c r="C59" s="1414"/>
      <c r="D59" s="1414"/>
      <c r="F59" s="1414"/>
      <c r="G59" s="1414"/>
      <c r="H59" s="1414"/>
    </row>
    <row r="60" spans="1:8" ht="24" hidden="1" customHeight="1" x14ac:dyDescent="0.2">
      <c r="B60" s="137"/>
      <c r="F60" s="168"/>
      <c r="G60" s="168"/>
    </row>
    <row r="61" spans="1:8" ht="15" hidden="1" customHeight="1" x14ac:dyDescent="0.2">
      <c r="B61" s="1414"/>
      <c r="C61" s="1414"/>
      <c r="D61" s="1414"/>
      <c r="F61" s="1414"/>
      <c r="G61" s="1414"/>
      <c r="H61" s="1414"/>
    </row>
    <row r="62" spans="1:8" ht="24" hidden="1" customHeight="1" x14ac:dyDescent="0.2">
      <c r="B62" s="1414"/>
      <c r="C62" s="1414"/>
      <c r="D62" s="1414"/>
      <c r="F62" s="1414"/>
      <c r="G62" s="1414"/>
      <c r="H62" s="1414"/>
    </row>
    <row r="63" spans="1:8" ht="15" hidden="1" customHeight="1" x14ac:dyDescent="0.2"/>
    <row r="64" spans="1:8" ht="15" hidden="1" customHeight="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row r="28763" hidden="1" x14ac:dyDescent="0.2"/>
    <row r="28764" hidden="1" x14ac:dyDescent="0.2"/>
    <row r="28765" hidden="1" x14ac:dyDescent="0.2"/>
    <row r="28766" hidden="1" x14ac:dyDescent="0.2"/>
    <row r="28767" hidden="1" x14ac:dyDescent="0.2"/>
    <row r="28768" hidden="1" x14ac:dyDescent="0.2"/>
    <row r="28769" hidden="1" x14ac:dyDescent="0.2"/>
    <row r="28770" hidden="1" x14ac:dyDescent="0.2"/>
    <row r="28771" hidden="1" x14ac:dyDescent="0.2"/>
    <row r="28772" hidden="1" x14ac:dyDescent="0.2"/>
    <row r="28773" hidden="1" x14ac:dyDescent="0.2"/>
    <row r="28774" hidden="1" x14ac:dyDescent="0.2"/>
    <row r="28775" hidden="1" x14ac:dyDescent="0.2"/>
    <row r="28776" hidden="1" x14ac:dyDescent="0.2"/>
    <row r="28777" hidden="1" x14ac:dyDescent="0.2"/>
    <row r="28778" hidden="1" x14ac:dyDescent="0.2"/>
    <row r="28779" hidden="1" x14ac:dyDescent="0.2"/>
    <row r="28780" hidden="1" x14ac:dyDescent="0.2"/>
    <row r="28781" hidden="1" x14ac:dyDescent="0.2"/>
    <row r="28782" hidden="1" x14ac:dyDescent="0.2"/>
    <row r="28783" hidden="1" x14ac:dyDescent="0.2"/>
    <row r="28784" hidden="1" x14ac:dyDescent="0.2"/>
    <row r="28785" hidden="1" x14ac:dyDescent="0.2"/>
    <row r="28786" hidden="1" x14ac:dyDescent="0.2"/>
    <row r="28787" hidden="1" x14ac:dyDescent="0.2"/>
    <row r="28788" hidden="1" x14ac:dyDescent="0.2"/>
    <row r="28789" hidden="1" x14ac:dyDescent="0.2"/>
    <row r="28790" hidden="1" x14ac:dyDescent="0.2"/>
    <row r="28791" hidden="1" x14ac:dyDescent="0.2"/>
    <row r="28792" hidden="1" x14ac:dyDescent="0.2"/>
    <row r="28793" hidden="1" x14ac:dyDescent="0.2"/>
    <row r="28794" hidden="1" x14ac:dyDescent="0.2"/>
    <row r="28795" hidden="1" x14ac:dyDescent="0.2"/>
    <row r="28796" hidden="1" x14ac:dyDescent="0.2"/>
    <row r="28797" hidden="1" x14ac:dyDescent="0.2"/>
    <row r="28798" hidden="1" x14ac:dyDescent="0.2"/>
    <row r="28799" hidden="1" x14ac:dyDescent="0.2"/>
    <row r="28800" hidden="1" x14ac:dyDescent="0.2"/>
    <row r="28801" hidden="1" x14ac:dyDescent="0.2"/>
    <row r="28802" hidden="1" x14ac:dyDescent="0.2"/>
    <row r="28803" hidden="1" x14ac:dyDescent="0.2"/>
    <row r="28804" hidden="1" x14ac:dyDescent="0.2"/>
    <row r="28805" hidden="1" x14ac:dyDescent="0.2"/>
    <row r="28806" hidden="1" x14ac:dyDescent="0.2"/>
    <row r="28807" hidden="1" x14ac:dyDescent="0.2"/>
    <row r="28808" hidden="1" x14ac:dyDescent="0.2"/>
    <row r="28809" hidden="1" x14ac:dyDescent="0.2"/>
    <row r="28810" hidden="1" x14ac:dyDescent="0.2"/>
    <row r="28811" hidden="1" x14ac:dyDescent="0.2"/>
    <row r="28812" hidden="1" x14ac:dyDescent="0.2"/>
    <row r="28813" hidden="1" x14ac:dyDescent="0.2"/>
    <row r="28814" hidden="1" x14ac:dyDescent="0.2"/>
    <row r="28815" hidden="1" x14ac:dyDescent="0.2"/>
    <row r="28816" hidden="1" x14ac:dyDescent="0.2"/>
    <row r="28817" hidden="1" x14ac:dyDescent="0.2"/>
    <row r="28818" hidden="1" x14ac:dyDescent="0.2"/>
    <row r="28819" hidden="1" x14ac:dyDescent="0.2"/>
    <row r="28820" hidden="1" x14ac:dyDescent="0.2"/>
    <row r="28821" hidden="1" x14ac:dyDescent="0.2"/>
    <row r="28822" hidden="1" x14ac:dyDescent="0.2"/>
    <row r="28823" hidden="1" x14ac:dyDescent="0.2"/>
    <row r="28824" hidden="1" x14ac:dyDescent="0.2"/>
    <row r="28825" hidden="1" x14ac:dyDescent="0.2"/>
    <row r="28826" hidden="1" x14ac:dyDescent="0.2"/>
    <row r="28827" hidden="1" x14ac:dyDescent="0.2"/>
    <row r="28828" hidden="1" x14ac:dyDescent="0.2"/>
    <row r="28829" hidden="1" x14ac:dyDescent="0.2"/>
    <row r="28830" hidden="1" x14ac:dyDescent="0.2"/>
    <row r="28831" hidden="1" x14ac:dyDescent="0.2"/>
    <row r="28832" hidden="1" x14ac:dyDescent="0.2"/>
    <row r="28833" hidden="1" x14ac:dyDescent="0.2"/>
    <row r="28834" hidden="1" x14ac:dyDescent="0.2"/>
    <row r="28835" hidden="1" x14ac:dyDescent="0.2"/>
    <row r="28836" hidden="1" x14ac:dyDescent="0.2"/>
    <row r="28837" hidden="1" x14ac:dyDescent="0.2"/>
    <row r="28838" hidden="1" x14ac:dyDescent="0.2"/>
    <row r="28839" hidden="1" x14ac:dyDescent="0.2"/>
    <row r="28840" hidden="1" x14ac:dyDescent="0.2"/>
    <row r="28841" hidden="1" x14ac:dyDescent="0.2"/>
    <row r="28842" hidden="1" x14ac:dyDescent="0.2"/>
    <row r="28843" hidden="1" x14ac:dyDescent="0.2"/>
    <row r="28844" hidden="1" x14ac:dyDescent="0.2"/>
    <row r="28845" hidden="1" x14ac:dyDescent="0.2"/>
    <row r="28846" hidden="1" x14ac:dyDescent="0.2"/>
    <row r="28847" hidden="1" x14ac:dyDescent="0.2"/>
    <row r="28848" hidden="1" x14ac:dyDescent="0.2"/>
    <row r="28849" hidden="1" x14ac:dyDescent="0.2"/>
    <row r="28850" hidden="1" x14ac:dyDescent="0.2"/>
    <row r="28851" hidden="1" x14ac:dyDescent="0.2"/>
    <row r="28852" hidden="1" x14ac:dyDescent="0.2"/>
    <row r="28853" hidden="1" x14ac:dyDescent="0.2"/>
    <row r="28854" hidden="1" x14ac:dyDescent="0.2"/>
    <row r="28855" hidden="1" x14ac:dyDescent="0.2"/>
    <row r="28856" hidden="1" x14ac:dyDescent="0.2"/>
    <row r="28857" hidden="1" x14ac:dyDescent="0.2"/>
    <row r="28858" hidden="1" x14ac:dyDescent="0.2"/>
    <row r="28859" hidden="1" x14ac:dyDescent="0.2"/>
    <row r="28860" hidden="1" x14ac:dyDescent="0.2"/>
    <row r="28861" hidden="1" x14ac:dyDescent="0.2"/>
    <row r="28862" hidden="1" x14ac:dyDescent="0.2"/>
    <row r="28863" hidden="1" x14ac:dyDescent="0.2"/>
    <row r="28864" hidden="1" x14ac:dyDescent="0.2"/>
    <row r="28865" hidden="1" x14ac:dyDescent="0.2"/>
    <row r="28866" hidden="1" x14ac:dyDescent="0.2"/>
    <row r="28867" hidden="1" x14ac:dyDescent="0.2"/>
    <row r="28868" hidden="1" x14ac:dyDescent="0.2"/>
    <row r="28869" hidden="1" x14ac:dyDescent="0.2"/>
    <row r="28870" hidden="1" x14ac:dyDescent="0.2"/>
    <row r="28871" hidden="1" x14ac:dyDescent="0.2"/>
    <row r="28872" hidden="1" x14ac:dyDescent="0.2"/>
    <row r="28873" hidden="1" x14ac:dyDescent="0.2"/>
    <row r="28874" hidden="1" x14ac:dyDescent="0.2"/>
    <row r="28875" hidden="1" x14ac:dyDescent="0.2"/>
    <row r="28876" hidden="1" x14ac:dyDescent="0.2"/>
    <row r="28877" hidden="1" x14ac:dyDescent="0.2"/>
    <row r="28878" hidden="1" x14ac:dyDescent="0.2"/>
    <row r="28879" hidden="1" x14ac:dyDescent="0.2"/>
    <row r="28880" hidden="1" x14ac:dyDescent="0.2"/>
    <row r="28881" hidden="1" x14ac:dyDescent="0.2"/>
    <row r="28882" hidden="1" x14ac:dyDescent="0.2"/>
    <row r="28883" hidden="1" x14ac:dyDescent="0.2"/>
    <row r="28884" hidden="1" x14ac:dyDescent="0.2"/>
    <row r="28885" hidden="1" x14ac:dyDescent="0.2"/>
    <row r="28886" hidden="1" x14ac:dyDescent="0.2"/>
    <row r="28887" hidden="1" x14ac:dyDescent="0.2"/>
    <row r="28888" hidden="1" x14ac:dyDescent="0.2"/>
    <row r="28889" hidden="1" x14ac:dyDescent="0.2"/>
    <row r="28890" hidden="1" x14ac:dyDescent="0.2"/>
    <row r="28891" hidden="1" x14ac:dyDescent="0.2"/>
    <row r="28892" hidden="1" x14ac:dyDescent="0.2"/>
    <row r="28893" hidden="1" x14ac:dyDescent="0.2"/>
    <row r="28894" hidden="1" x14ac:dyDescent="0.2"/>
    <row r="28895" hidden="1" x14ac:dyDescent="0.2"/>
    <row r="28896" hidden="1" x14ac:dyDescent="0.2"/>
    <row r="28897" hidden="1" x14ac:dyDescent="0.2"/>
    <row r="28898" hidden="1" x14ac:dyDescent="0.2"/>
    <row r="28899" hidden="1" x14ac:dyDescent="0.2"/>
    <row r="28900" hidden="1" x14ac:dyDescent="0.2"/>
    <row r="28901" hidden="1" x14ac:dyDescent="0.2"/>
    <row r="28902" hidden="1" x14ac:dyDescent="0.2"/>
    <row r="28903" hidden="1" x14ac:dyDescent="0.2"/>
    <row r="28904" hidden="1" x14ac:dyDescent="0.2"/>
    <row r="28905" hidden="1" x14ac:dyDescent="0.2"/>
    <row r="28906" hidden="1" x14ac:dyDescent="0.2"/>
    <row r="28907" hidden="1" x14ac:dyDescent="0.2"/>
    <row r="28908" hidden="1" x14ac:dyDescent="0.2"/>
    <row r="28909" hidden="1" x14ac:dyDescent="0.2"/>
    <row r="28910" hidden="1" x14ac:dyDescent="0.2"/>
    <row r="28911" hidden="1" x14ac:dyDescent="0.2"/>
    <row r="28912" hidden="1" x14ac:dyDescent="0.2"/>
    <row r="28913" hidden="1" x14ac:dyDescent="0.2"/>
    <row r="28914" hidden="1" x14ac:dyDescent="0.2"/>
    <row r="28915" hidden="1" x14ac:dyDescent="0.2"/>
    <row r="28916" hidden="1" x14ac:dyDescent="0.2"/>
    <row r="28917" hidden="1" x14ac:dyDescent="0.2"/>
    <row r="28918" hidden="1" x14ac:dyDescent="0.2"/>
    <row r="28919" hidden="1" x14ac:dyDescent="0.2"/>
    <row r="28920" hidden="1" x14ac:dyDescent="0.2"/>
    <row r="28921" hidden="1" x14ac:dyDescent="0.2"/>
    <row r="28922" hidden="1" x14ac:dyDescent="0.2"/>
    <row r="28923" hidden="1" x14ac:dyDescent="0.2"/>
    <row r="28924" hidden="1" x14ac:dyDescent="0.2"/>
    <row r="28925" hidden="1" x14ac:dyDescent="0.2"/>
    <row r="28926" hidden="1" x14ac:dyDescent="0.2"/>
    <row r="28927" hidden="1" x14ac:dyDescent="0.2"/>
    <row r="28928" hidden="1" x14ac:dyDescent="0.2"/>
    <row r="28929" hidden="1" x14ac:dyDescent="0.2"/>
    <row r="28930" hidden="1" x14ac:dyDescent="0.2"/>
    <row r="28931" hidden="1" x14ac:dyDescent="0.2"/>
    <row r="28932" hidden="1" x14ac:dyDescent="0.2"/>
    <row r="28933" hidden="1" x14ac:dyDescent="0.2"/>
    <row r="28934" hidden="1" x14ac:dyDescent="0.2"/>
    <row r="28935" hidden="1" x14ac:dyDescent="0.2"/>
    <row r="28936" hidden="1" x14ac:dyDescent="0.2"/>
    <row r="28937" hidden="1" x14ac:dyDescent="0.2"/>
    <row r="28938" hidden="1" x14ac:dyDescent="0.2"/>
    <row r="28939" hidden="1" x14ac:dyDescent="0.2"/>
    <row r="28940" hidden="1" x14ac:dyDescent="0.2"/>
    <row r="28941" hidden="1" x14ac:dyDescent="0.2"/>
    <row r="28942" hidden="1" x14ac:dyDescent="0.2"/>
    <row r="28943" hidden="1" x14ac:dyDescent="0.2"/>
    <row r="28944" hidden="1" x14ac:dyDescent="0.2"/>
    <row r="28945" hidden="1" x14ac:dyDescent="0.2"/>
    <row r="28946" hidden="1" x14ac:dyDescent="0.2"/>
    <row r="28947" hidden="1" x14ac:dyDescent="0.2"/>
    <row r="28948" hidden="1" x14ac:dyDescent="0.2"/>
    <row r="28949" hidden="1" x14ac:dyDescent="0.2"/>
    <row r="28950" hidden="1" x14ac:dyDescent="0.2"/>
    <row r="28951" hidden="1" x14ac:dyDescent="0.2"/>
    <row r="28952" hidden="1" x14ac:dyDescent="0.2"/>
    <row r="28953" hidden="1" x14ac:dyDescent="0.2"/>
    <row r="28954" hidden="1" x14ac:dyDescent="0.2"/>
    <row r="28955" hidden="1" x14ac:dyDescent="0.2"/>
    <row r="28956" hidden="1" x14ac:dyDescent="0.2"/>
    <row r="28957" hidden="1" x14ac:dyDescent="0.2"/>
    <row r="28958" hidden="1" x14ac:dyDescent="0.2"/>
    <row r="28959" hidden="1" x14ac:dyDescent="0.2"/>
    <row r="28960" hidden="1" x14ac:dyDescent="0.2"/>
    <row r="28961" hidden="1" x14ac:dyDescent="0.2"/>
    <row r="28962" hidden="1" x14ac:dyDescent="0.2"/>
    <row r="28963" hidden="1" x14ac:dyDescent="0.2"/>
    <row r="28964" hidden="1" x14ac:dyDescent="0.2"/>
    <row r="28965" hidden="1" x14ac:dyDescent="0.2"/>
    <row r="28966" hidden="1" x14ac:dyDescent="0.2"/>
    <row r="28967" hidden="1" x14ac:dyDescent="0.2"/>
    <row r="28968" hidden="1" x14ac:dyDescent="0.2"/>
    <row r="28969" hidden="1" x14ac:dyDescent="0.2"/>
    <row r="28970" hidden="1" x14ac:dyDescent="0.2"/>
    <row r="28971" hidden="1" x14ac:dyDescent="0.2"/>
    <row r="28972" hidden="1" x14ac:dyDescent="0.2"/>
    <row r="28973" hidden="1" x14ac:dyDescent="0.2"/>
    <row r="28974" hidden="1" x14ac:dyDescent="0.2"/>
    <row r="28975" hidden="1" x14ac:dyDescent="0.2"/>
    <row r="28976" hidden="1" x14ac:dyDescent="0.2"/>
    <row r="28977" hidden="1" x14ac:dyDescent="0.2"/>
    <row r="28978" hidden="1" x14ac:dyDescent="0.2"/>
    <row r="28979" hidden="1" x14ac:dyDescent="0.2"/>
    <row r="28980" hidden="1" x14ac:dyDescent="0.2"/>
    <row r="28981" hidden="1" x14ac:dyDescent="0.2"/>
    <row r="28982" hidden="1" x14ac:dyDescent="0.2"/>
    <row r="28983" hidden="1" x14ac:dyDescent="0.2"/>
    <row r="28984" hidden="1" x14ac:dyDescent="0.2"/>
    <row r="28985" hidden="1" x14ac:dyDescent="0.2"/>
    <row r="28986" hidden="1" x14ac:dyDescent="0.2"/>
    <row r="28987" hidden="1" x14ac:dyDescent="0.2"/>
    <row r="28988" hidden="1" x14ac:dyDescent="0.2"/>
    <row r="28989" hidden="1" x14ac:dyDescent="0.2"/>
    <row r="28990" hidden="1" x14ac:dyDescent="0.2"/>
    <row r="28991" hidden="1" x14ac:dyDescent="0.2"/>
    <row r="28992" hidden="1" x14ac:dyDescent="0.2"/>
    <row r="28993" hidden="1" x14ac:dyDescent="0.2"/>
    <row r="28994" hidden="1" x14ac:dyDescent="0.2"/>
    <row r="28995" hidden="1" x14ac:dyDescent="0.2"/>
    <row r="28996" hidden="1" x14ac:dyDescent="0.2"/>
    <row r="28997" hidden="1" x14ac:dyDescent="0.2"/>
    <row r="28998" hidden="1" x14ac:dyDescent="0.2"/>
    <row r="28999" hidden="1" x14ac:dyDescent="0.2"/>
    <row r="29000" hidden="1" x14ac:dyDescent="0.2"/>
    <row r="29001" hidden="1" x14ac:dyDescent="0.2"/>
    <row r="29002" hidden="1" x14ac:dyDescent="0.2"/>
    <row r="29003" hidden="1" x14ac:dyDescent="0.2"/>
    <row r="29004" hidden="1" x14ac:dyDescent="0.2"/>
    <row r="29005" hidden="1" x14ac:dyDescent="0.2"/>
    <row r="29006" hidden="1" x14ac:dyDescent="0.2"/>
    <row r="29007" hidden="1" x14ac:dyDescent="0.2"/>
    <row r="29008" hidden="1" x14ac:dyDescent="0.2"/>
    <row r="29009" hidden="1" x14ac:dyDescent="0.2"/>
    <row r="29010" hidden="1" x14ac:dyDescent="0.2"/>
    <row r="29011" hidden="1" x14ac:dyDescent="0.2"/>
    <row r="29012" hidden="1" x14ac:dyDescent="0.2"/>
    <row r="29013" hidden="1" x14ac:dyDescent="0.2"/>
    <row r="29014" hidden="1" x14ac:dyDescent="0.2"/>
    <row r="29015" hidden="1" x14ac:dyDescent="0.2"/>
    <row r="29016" hidden="1" x14ac:dyDescent="0.2"/>
    <row r="29017" hidden="1" x14ac:dyDescent="0.2"/>
    <row r="29018" hidden="1" x14ac:dyDescent="0.2"/>
    <row r="29019" hidden="1" x14ac:dyDescent="0.2"/>
    <row r="29020" hidden="1" x14ac:dyDescent="0.2"/>
    <row r="29021" hidden="1" x14ac:dyDescent="0.2"/>
    <row r="29022" hidden="1" x14ac:dyDescent="0.2"/>
    <row r="29023" hidden="1" x14ac:dyDescent="0.2"/>
    <row r="29024" hidden="1" x14ac:dyDescent="0.2"/>
    <row r="29025" hidden="1" x14ac:dyDescent="0.2"/>
    <row r="29026" hidden="1" x14ac:dyDescent="0.2"/>
    <row r="29027" hidden="1" x14ac:dyDescent="0.2"/>
    <row r="29028" hidden="1" x14ac:dyDescent="0.2"/>
    <row r="29029" hidden="1" x14ac:dyDescent="0.2"/>
    <row r="29030" hidden="1" x14ac:dyDescent="0.2"/>
    <row r="29031" hidden="1" x14ac:dyDescent="0.2"/>
    <row r="29032" hidden="1" x14ac:dyDescent="0.2"/>
    <row r="29033" hidden="1" x14ac:dyDescent="0.2"/>
    <row r="29034" hidden="1" x14ac:dyDescent="0.2"/>
    <row r="29035" hidden="1" x14ac:dyDescent="0.2"/>
    <row r="29036" hidden="1" x14ac:dyDescent="0.2"/>
    <row r="29037" hidden="1" x14ac:dyDescent="0.2"/>
    <row r="29038" hidden="1" x14ac:dyDescent="0.2"/>
    <row r="29039" hidden="1" x14ac:dyDescent="0.2"/>
    <row r="29040" hidden="1" x14ac:dyDescent="0.2"/>
    <row r="29041" hidden="1" x14ac:dyDescent="0.2"/>
    <row r="29042" hidden="1" x14ac:dyDescent="0.2"/>
    <row r="29043" hidden="1" x14ac:dyDescent="0.2"/>
    <row r="29044" hidden="1" x14ac:dyDescent="0.2"/>
    <row r="29045" hidden="1" x14ac:dyDescent="0.2"/>
    <row r="29046" hidden="1" x14ac:dyDescent="0.2"/>
    <row r="29047" hidden="1" x14ac:dyDescent="0.2"/>
    <row r="29048" hidden="1" x14ac:dyDescent="0.2"/>
    <row r="29049" hidden="1" x14ac:dyDescent="0.2"/>
    <row r="29050" hidden="1" x14ac:dyDescent="0.2"/>
    <row r="29051" hidden="1" x14ac:dyDescent="0.2"/>
    <row r="29052" hidden="1" x14ac:dyDescent="0.2"/>
    <row r="29053" hidden="1" x14ac:dyDescent="0.2"/>
    <row r="29054" hidden="1" x14ac:dyDescent="0.2"/>
    <row r="29055" hidden="1" x14ac:dyDescent="0.2"/>
    <row r="29056" hidden="1" x14ac:dyDescent="0.2"/>
    <row r="29057" hidden="1" x14ac:dyDescent="0.2"/>
    <row r="29058" hidden="1" x14ac:dyDescent="0.2"/>
    <row r="29059" hidden="1" x14ac:dyDescent="0.2"/>
    <row r="29060" hidden="1" x14ac:dyDescent="0.2"/>
    <row r="29061" hidden="1" x14ac:dyDescent="0.2"/>
    <row r="29062" hidden="1" x14ac:dyDescent="0.2"/>
    <row r="29063" hidden="1" x14ac:dyDescent="0.2"/>
    <row r="29064" hidden="1" x14ac:dyDescent="0.2"/>
    <row r="29065" hidden="1" x14ac:dyDescent="0.2"/>
    <row r="29066" hidden="1" x14ac:dyDescent="0.2"/>
    <row r="29067" hidden="1" x14ac:dyDescent="0.2"/>
    <row r="29068" hidden="1" x14ac:dyDescent="0.2"/>
    <row r="29069" hidden="1" x14ac:dyDescent="0.2"/>
    <row r="29070" hidden="1" x14ac:dyDescent="0.2"/>
    <row r="29071" hidden="1" x14ac:dyDescent="0.2"/>
    <row r="29072" hidden="1" x14ac:dyDescent="0.2"/>
    <row r="29073" hidden="1" x14ac:dyDescent="0.2"/>
    <row r="29074" hidden="1" x14ac:dyDescent="0.2"/>
    <row r="29075" hidden="1" x14ac:dyDescent="0.2"/>
    <row r="29076" hidden="1" x14ac:dyDescent="0.2"/>
    <row r="29077" hidden="1" x14ac:dyDescent="0.2"/>
    <row r="29078" hidden="1" x14ac:dyDescent="0.2"/>
    <row r="29079" hidden="1" x14ac:dyDescent="0.2"/>
    <row r="29080" hidden="1" x14ac:dyDescent="0.2"/>
    <row r="29081" hidden="1" x14ac:dyDescent="0.2"/>
    <row r="29082" hidden="1" x14ac:dyDescent="0.2"/>
    <row r="29083" hidden="1" x14ac:dyDescent="0.2"/>
    <row r="29084" hidden="1" x14ac:dyDescent="0.2"/>
    <row r="29085" hidden="1" x14ac:dyDescent="0.2"/>
    <row r="29086" hidden="1" x14ac:dyDescent="0.2"/>
    <row r="29087" hidden="1" x14ac:dyDescent="0.2"/>
    <row r="29088" hidden="1" x14ac:dyDescent="0.2"/>
    <row r="29089" hidden="1" x14ac:dyDescent="0.2"/>
    <row r="29090" hidden="1" x14ac:dyDescent="0.2"/>
    <row r="29091" hidden="1" x14ac:dyDescent="0.2"/>
    <row r="29092" hidden="1" x14ac:dyDescent="0.2"/>
    <row r="29093" hidden="1" x14ac:dyDescent="0.2"/>
    <row r="29094" hidden="1" x14ac:dyDescent="0.2"/>
    <row r="29095" hidden="1" x14ac:dyDescent="0.2"/>
    <row r="29096" hidden="1" x14ac:dyDescent="0.2"/>
    <row r="29097" hidden="1" x14ac:dyDescent="0.2"/>
    <row r="29098" hidden="1" x14ac:dyDescent="0.2"/>
    <row r="29099" hidden="1" x14ac:dyDescent="0.2"/>
    <row r="29100" hidden="1" x14ac:dyDescent="0.2"/>
    <row r="29101" hidden="1" x14ac:dyDescent="0.2"/>
    <row r="29102" hidden="1" x14ac:dyDescent="0.2"/>
    <row r="29103" hidden="1" x14ac:dyDescent="0.2"/>
    <row r="29104" hidden="1" x14ac:dyDescent="0.2"/>
    <row r="29105" hidden="1" x14ac:dyDescent="0.2"/>
    <row r="29106" hidden="1" x14ac:dyDescent="0.2"/>
    <row r="29107" hidden="1" x14ac:dyDescent="0.2"/>
    <row r="29108" hidden="1" x14ac:dyDescent="0.2"/>
    <row r="29109" hidden="1" x14ac:dyDescent="0.2"/>
    <row r="29110" hidden="1" x14ac:dyDescent="0.2"/>
    <row r="29111" hidden="1" x14ac:dyDescent="0.2"/>
    <row r="29112" hidden="1" x14ac:dyDescent="0.2"/>
    <row r="29113" hidden="1" x14ac:dyDescent="0.2"/>
    <row r="29114" hidden="1" x14ac:dyDescent="0.2"/>
    <row r="29115" hidden="1" x14ac:dyDescent="0.2"/>
    <row r="29116" hidden="1" x14ac:dyDescent="0.2"/>
    <row r="29117" hidden="1" x14ac:dyDescent="0.2"/>
    <row r="29118" hidden="1" x14ac:dyDescent="0.2"/>
    <row r="29119" hidden="1" x14ac:dyDescent="0.2"/>
    <row r="29120" hidden="1" x14ac:dyDescent="0.2"/>
    <row r="29121" hidden="1" x14ac:dyDescent="0.2"/>
    <row r="29122" hidden="1" x14ac:dyDescent="0.2"/>
    <row r="29123" hidden="1" x14ac:dyDescent="0.2"/>
    <row r="29124" hidden="1" x14ac:dyDescent="0.2"/>
    <row r="29125" hidden="1" x14ac:dyDescent="0.2"/>
    <row r="29126" hidden="1" x14ac:dyDescent="0.2"/>
    <row r="29127" hidden="1" x14ac:dyDescent="0.2"/>
    <row r="29128" hidden="1" x14ac:dyDescent="0.2"/>
    <row r="29129" hidden="1" x14ac:dyDescent="0.2"/>
    <row r="29130" hidden="1" x14ac:dyDescent="0.2"/>
    <row r="29131" hidden="1" x14ac:dyDescent="0.2"/>
    <row r="29132" hidden="1" x14ac:dyDescent="0.2"/>
    <row r="29133" hidden="1" x14ac:dyDescent="0.2"/>
    <row r="29134" hidden="1" x14ac:dyDescent="0.2"/>
    <row r="29135" hidden="1" x14ac:dyDescent="0.2"/>
    <row r="29136" hidden="1" x14ac:dyDescent="0.2"/>
    <row r="29137" hidden="1" x14ac:dyDescent="0.2"/>
    <row r="29138" hidden="1" x14ac:dyDescent="0.2"/>
    <row r="29139" hidden="1" x14ac:dyDescent="0.2"/>
    <row r="29140" hidden="1" x14ac:dyDescent="0.2"/>
    <row r="29141" hidden="1" x14ac:dyDescent="0.2"/>
    <row r="29142" hidden="1" x14ac:dyDescent="0.2"/>
    <row r="29143" hidden="1" x14ac:dyDescent="0.2"/>
    <row r="29144" hidden="1" x14ac:dyDescent="0.2"/>
    <row r="29145" hidden="1" x14ac:dyDescent="0.2"/>
    <row r="29146" hidden="1" x14ac:dyDescent="0.2"/>
    <row r="29147" hidden="1" x14ac:dyDescent="0.2"/>
    <row r="29148" hidden="1" x14ac:dyDescent="0.2"/>
    <row r="29149" hidden="1" x14ac:dyDescent="0.2"/>
    <row r="29150" hidden="1" x14ac:dyDescent="0.2"/>
    <row r="29151" hidden="1" x14ac:dyDescent="0.2"/>
    <row r="29152" hidden="1" x14ac:dyDescent="0.2"/>
    <row r="29153" hidden="1" x14ac:dyDescent="0.2"/>
    <row r="29154" hidden="1" x14ac:dyDescent="0.2"/>
    <row r="29155" hidden="1" x14ac:dyDescent="0.2"/>
    <row r="29156" hidden="1" x14ac:dyDescent="0.2"/>
    <row r="29157" hidden="1" x14ac:dyDescent="0.2"/>
    <row r="29158" hidden="1" x14ac:dyDescent="0.2"/>
    <row r="29159" hidden="1" x14ac:dyDescent="0.2"/>
    <row r="29160" hidden="1" x14ac:dyDescent="0.2"/>
    <row r="29161" hidden="1" x14ac:dyDescent="0.2"/>
    <row r="29162" hidden="1" x14ac:dyDescent="0.2"/>
    <row r="29163" hidden="1" x14ac:dyDescent="0.2"/>
    <row r="29164" hidden="1" x14ac:dyDescent="0.2"/>
    <row r="29165" hidden="1" x14ac:dyDescent="0.2"/>
    <row r="29166" hidden="1" x14ac:dyDescent="0.2"/>
    <row r="29167" hidden="1" x14ac:dyDescent="0.2"/>
    <row r="29168" hidden="1" x14ac:dyDescent="0.2"/>
    <row r="29169" hidden="1" x14ac:dyDescent="0.2"/>
    <row r="29170" hidden="1" x14ac:dyDescent="0.2"/>
    <row r="29171" hidden="1" x14ac:dyDescent="0.2"/>
    <row r="29172" hidden="1" x14ac:dyDescent="0.2"/>
    <row r="29173" hidden="1" x14ac:dyDescent="0.2"/>
    <row r="29174" hidden="1" x14ac:dyDescent="0.2"/>
    <row r="29175" hidden="1" x14ac:dyDescent="0.2"/>
    <row r="29176" hidden="1" x14ac:dyDescent="0.2"/>
    <row r="29177" hidden="1" x14ac:dyDescent="0.2"/>
    <row r="29178" hidden="1" x14ac:dyDescent="0.2"/>
    <row r="29179" hidden="1" x14ac:dyDescent="0.2"/>
    <row r="29180" hidden="1" x14ac:dyDescent="0.2"/>
    <row r="29181" hidden="1" x14ac:dyDescent="0.2"/>
    <row r="29182" hidden="1" x14ac:dyDescent="0.2"/>
    <row r="29183" hidden="1" x14ac:dyDescent="0.2"/>
    <row r="29184" hidden="1" x14ac:dyDescent="0.2"/>
    <row r="29185" hidden="1" x14ac:dyDescent="0.2"/>
    <row r="29186" hidden="1" x14ac:dyDescent="0.2"/>
    <row r="29187" hidden="1" x14ac:dyDescent="0.2"/>
    <row r="29188" hidden="1" x14ac:dyDescent="0.2"/>
    <row r="29189" hidden="1" x14ac:dyDescent="0.2"/>
    <row r="29190" hidden="1" x14ac:dyDescent="0.2"/>
    <row r="29191" hidden="1" x14ac:dyDescent="0.2"/>
    <row r="29192" hidden="1" x14ac:dyDescent="0.2"/>
    <row r="29193" hidden="1" x14ac:dyDescent="0.2"/>
    <row r="29194" hidden="1" x14ac:dyDescent="0.2"/>
    <row r="29195" hidden="1" x14ac:dyDescent="0.2"/>
    <row r="29196" hidden="1" x14ac:dyDescent="0.2"/>
    <row r="29197" hidden="1" x14ac:dyDescent="0.2"/>
    <row r="29198" hidden="1" x14ac:dyDescent="0.2"/>
    <row r="29199" hidden="1" x14ac:dyDescent="0.2"/>
    <row r="29200" hidden="1" x14ac:dyDescent="0.2"/>
    <row r="29201" hidden="1" x14ac:dyDescent="0.2"/>
    <row r="29202" hidden="1" x14ac:dyDescent="0.2"/>
    <row r="29203" hidden="1" x14ac:dyDescent="0.2"/>
    <row r="29204" hidden="1" x14ac:dyDescent="0.2"/>
    <row r="29205" hidden="1" x14ac:dyDescent="0.2"/>
    <row r="29206" hidden="1" x14ac:dyDescent="0.2"/>
    <row r="29207" hidden="1" x14ac:dyDescent="0.2"/>
    <row r="29208" hidden="1" x14ac:dyDescent="0.2"/>
    <row r="29209" hidden="1" x14ac:dyDescent="0.2"/>
    <row r="29210" hidden="1" x14ac:dyDescent="0.2"/>
    <row r="29211" hidden="1" x14ac:dyDescent="0.2"/>
    <row r="29212" hidden="1" x14ac:dyDescent="0.2"/>
    <row r="29213" hidden="1" x14ac:dyDescent="0.2"/>
    <row r="29214" hidden="1" x14ac:dyDescent="0.2"/>
    <row r="29215" hidden="1" x14ac:dyDescent="0.2"/>
    <row r="29216" hidden="1" x14ac:dyDescent="0.2"/>
    <row r="29217" hidden="1" x14ac:dyDescent="0.2"/>
    <row r="29218" hidden="1" x14ac:dyDescent="0.2"/>
    <row r="29219" hidden="1" x14ac:dyDescent="0.2"/>
    <row r="29220" hidden="1" x14ac:dyDescent="0.2"/>
    <row r="29221" hidden="1" x14ac:dyDescent="0.2"/>
    <row r="29222" hidden="1" x14ac:dyDescent="0.2"/>
    <row r="29223" hidden="1" x14ac:dyDescent="0.2"/>
    <row r="29224" hidden="1" x14ac:dyDescent="0.2"/>
    <row r="29225" hidden="1" x14ac:dyDescent="0.2"/>
    <row r="29226" hidden="1" x14ac:dyDescent="0.2"/>
    <row r="29227" hidden="1" x14ac:dyDescent="0.2"/>
    <row r="29228" hidden="1" x14ac:dyDescent="0.2"/>
    <row r="29229" hidden="1" x14ac:dyDescent="0.2"/>
    <row r="29230" hidden="1" x14ac:dyDescent="0.2"/>
    <row r="29231" hidden="1" x14ac:dyDescent="0.2"/>
    <row r="29232" hidden="1" x14ac:dyDescent="0.2"/>
    <row r="29233" hidden="1" x14ac:dyDescent="0.2"/>
    <row r="29234" hidden="1" x14ac:dyDescent="0.2"/>
    <row r="29235" hidden="1" x14ac:dyDescent="0.2"/>
    <row r="29236" hidden="1" x14ac:dyDescent="0.2"/>
    <row r="29237" hidden="1" x14ac:dyDescent="0.2"/>
    <row r="29238" hidden="1" x14ac:dyDescent="0.2"/>
    <row r="29239" hidden="1" x14ac:dyDescent="0.2"/>
    <row r="29240" hidden="1" x14ac:dyDescent="0.2"/>
    <row r="29241" hidden="1" x14ac:dyDescent="0.2"/>
    <row r="29242" hidden="1" x14ac:dyDescent="0.2"/>
    <row r="29243" hidden="1" x14ac:dyDescent="0.2"/>
    <row r="29244" hidden="1" x14ac:dyDescent="0.2"/>
    <row r="29245" hidden="1" x14ac:dyDescent="0.2"/>
    <row r="29246" hidden="1" x14ac:dyDescent="0.2"/>
    <row r="29247" hidden="1" x14ac:dyDescent="0.2"/>
    <row r="29248" hidden="1" x14ac:dyDescent="0.2"/>
    <row r="29249" hidden="1" x14ac:dyDescent="0.2"/>
    <row r="29250" hidden="1" x14ac:dyDescent="0.2"/>
    <row r="29251" hidden="1" x14ac:dyDescent="0.2"/>
    <row r="29252" hidden="1" x14ac:dyDescent="0.2"/>
    <row r="29253" hidden="1" x14ac:dyDescent="0.2"/>
    <row r="29254" hidden="1" x14ac:dyDescent="0.2"/>
    <row r="29255" hidden="1" x14ac:dyDescent="0.2"/>
    <row r="29256" hidden="1" x14ac:dyDescent="0.2"/>
    <row r="29257" hidden="1" x14ac:dyDescent="0.2"/>
    <row r="29258" hidden="1" x14ac:dyDescent="0.2"/>
    <row r="29259" hidden="1" x14ac:dyDescent="0.2"/>
    <row r="29260" hidden="1" x14ac:dyDescent="0.2"/>
    <row r="29261" hidden="1" x14ac:dyDescent="0.2"/>
    <row r="29262" hidden="1" x14ac:dyDescent="0.2"/>
    <row r="29263" hidden="1" x14ac:dyDescent="0.2"/>
    <row r="29264" hidden="1" x14ac:dyDescent="0.2"/>
    <row r="29265" hidden="1" x14ac:dyDescent="0.2"/>
    <row r="29266" hidden="1" x14ac:dyDescent="0.2"/>
    <row r="29267" hidden="1" x14ac:dyDescent="0.2"/>
    <row r="29268" hidden="1" x14ac:dyDescent="0.2"/>
    <row r="29269" hidden="1" x14ac:dyDescent="0.2"/>
    <row r="29270" hidden="1" x14ac:dyDescent="0.2"/>
    <row r="29271" hidden="1" x14ac:dyDescent="0.2"/>
    <row r="29272" hidden="1" x14ac:dyDescent="0.2"/>
    <row r="29273" hidden="1" x14ac:dyDescent="0.2"/>
    <row r="29274" hidden="1" x14ac:dyDescent="0.2"/>
    <row r="29275" hidden="1" x14ac:dyDescent="0.2"/>
    <row r="29276" hidden="1" x14ac:dyDescent="0.2"/>
    <row r="29277" hidden="1" x14ac:dyDescent="0.2"/>
    <row r="29278" hidden="1" x14ac:dyDescent="0.2"/>
    <row r="29279" hidden="1" x14ac:dyDescent="0.2"/>
    <row r="29280" hidden="1" x14ac:dyDescent="0.2"/>
    <row r="29281" hidden="1" x14ac:dyDescent="0.2"/>
    <row r="29282" hidden="1" x14ac:dyDescent="0.2"/>
    <row r="29283" hidden="1" x14ac:dyDescent="0.2"/>
    <row r="29284" hidden="1" x14ac:dyDescent="0.2"/>
    <row r="29285" hidden="1" x14ac:dyDescent="0.2"/>
    <row r="29286" hidden="1" x14ac:dyDescent="0.2"/>
    <row r="29287" hidden="1" x14ac:dyDescent="0.2"/>
    <row r="29288" hidden="1" x14ac:dyDescent="0.2"/>
    <row r="29289" hidden="1" x14ac:dyDescent="0.2"/>
    <row r="29290" hidden="1" x14ac:dyDescent="0.2"/>
    <row r="29291" hidden="1" x14ac:dyDescent="0.2"/>
    <row r="29292" hidden="1" x14ac:dyDescent="0.2"/>
    <row r="29293" hidden="1" x14ac:dyDescent="0.2"/>
    <row r="29294" hidden="1" x14ac:dyDescent="0.2"/>
    <row r="29295" hidden="1" x14ac:dyDescent="0.2"/>
    <row r="29296" hidden="1" x14ac:dyDescent="0.2"/>
    <row r="29297" hidden="1" x14ac:dyDescent="0.2"/>
    <row r="29298" hidden="1" x14ac:dyDescent="0.2"/>
    <row r="29299" hidden="1" x14ac:dyDescent="0.2"/>
    <row r="29300" hidden="1" x14ac:dyDescent="0.2"/>
    <row r="29301" hidden="1" x14ac:dyDescent="0.2"/>
    <row r="29302" hidden="1" x14ac:dyDescent="0.2"/>
    <row r="29303" hidden="1" x14ac:dyDescent="0.2"/>
    <row r="29304" hidden="1" x14ac:dyDescent="0.2"/>
    <row r="29305" hidden="1" x14ac:dyDescent="0.2"/>
    <row r="29306" hidden="1" x14ac:dyDescent="0.2"/>
    <row r="29307" hidden="1" x14ac:dyDescent="0.2"/>
    <row r="29308" hidden="1" x14ac:dyDescent="0.2"/>
    <row r="29309" hidden="1" x14ac:dyDescent="0.2"/>
    <row r="29310" hidden="1" x14ac:dyDescent="0.2"/>
    <row r="29311" hidden="1" x14ac:dyDescent="0.2"/>
    <row r="29312" hidden="1" x14ac:dyDescent="0.2"/>
    <row r="29313" hidden="1" x14ac:dyDescent="0.2"/>
    <row r="29314" hidden="1" x14ac:dyDescent="0.2"/>
    <row r="29315" hidden="1" x14ac:dyDescent="0.2"/>
    <row r="29316" hidden="1" x14ac:dyDescent="0.2"/>
    <row r="29317" hidden="1" x14ac:dyDescent="0.2"/>
    <row r="29318" hidden="1" x14ac:dyDescent="0.2"/>
    <row r="29319" hidden="1" x14ac:dyDescent="0.2"/>
    <row r="29320" hidden="1" x14ac:dyDescent="0.2"/>
    <row r="29321" hidden="1" x14ac:dyDescent="0.2"/>
    <row r="29322" hidden="1" x14ac:dyDescent="0.2"/>
    <row r="29323" hidden="1" x14ac:dyDescent="0.2"/>
    <row r="29324" hidden="1" x14ac:dyDescent="0.2"/>
    <row r="29325" hidden="1" x14ac:dyDescent="0.2"/>
    <row r="29326" hidden="1" x14ac:dyDescent="0.2"/>
    <row r="29327" hidden="1" x14ac:dyDescent="0.2"/>
    <row r="29328" hidden="1" x14ac:dyDescent="0.2"/>
    <row r="29329" hidden="1" x14ac:dyDescent="0.2"/>
    <row r="29330" hidden="1" x14ac:dyDescent="0.2"/>
    <row r="29331" hidden="1" x14ac:dyDescent="0.2"/>
    <row r="29332" hidden="1" x14ac:dyDescent="0.2"/>
    <row r="29333" hidden="1" x14ac:dyDescent="0.2"/>
    <row r="29334" hidden="1" x14ac:dyDescent="0.2"/>
    <row r="29335" hidden="1" x14ac:dyDescent="0.2"/>
    <row r="29336" hidden="1" x14ac:dyDescent="0.2"/>
    <row r="29337" hidden="1" x14ac:dyDescent="0.2"/>
    <row r="29338" hidden="1" x14ac:dyDescent="0.2"/>
    <row r="29339" hidden="1" x14ac:dyDescent="0.2"/>
    <row r="29340" hidden="1" x14ac:dyDescent="0.2"/>
    <row r="29341" hidden="1" x14ac:dyDescent="0.2"/>
    <row r="29342" hidden="1" x14ac:dyDescent="0.2"/>
    <row r="29343" hidden="1" x14ac:dyDescent="0.2"/>
    <row r="29344" hidden="1" x14ac:dyDescent="0.2"/>
    <row r="29345" hidden="1" x14ac:dyDescent="0.2"/>
    <row r="29346" hidden="1" x14ac:dyDescent="0.2"/>
    <row r="29347" hidden="1" x14ac:dyDescent="0.2"/>
    <row r="29348" hidden="1" x14ac:dyDescent="0.2"/>
    <row r="29349" hidden="1" x14ac:dyDescent="0.2"/>
    <row r="29350" hidden="1" x14ac:dyDescent="0.2"/>
    <row r="29351" hidden="1" x14ac:dyDescent="0.2"/>
    <row r="29352" hidden="1" x14ac:dyDescent="0.2"/>
    <row r="29353" hidden="1" x14ac:dyDescent="0.2"/>
    <row r="29354" hidden="1" x14ac:dyDescent="0.2"/>
    <row r="29355" hidden="1" x14ac:dyDescent="0.2"/>
    <row r="29356" hidden="1" x14ac:dyDescent="0.2"/>
    <row r="29357" hidden="1" x14ac:dyDescent="0.2"/>
    <row r="29358" hidden="1" x14ac:dyDescent="0.2"/>
    <row r="29359" hidden="1" x14ac:dyDescent="0.2"/>
    <row r="29360" hidden="1" x14ac:dyDescent="0.2"/>
    <row r="29361" hidden="1" x14ac:dyDescent="0.2"/>
    <row r="29362" hidden="1" x14ac:dyDescent="0.2"/>
    <row r="29363" hidden="1" x14ac:dyDescent="0.2"/>
    <row r="29364" hidden="1" x14ac:dyDescent="0.2"/>
    <row r="29365" hidden="1" x14ac:dyDescent="0.2"/>
    <row r="29366" hidden="1" x14ac:dyDescent="0.2"/>
    <row r="29367" hidden="1" x14ac:dyDescent="0.2"/>
    <row r="29368" hidden="1" x14ac:dyDescent="0.2"/>
    <row r="29369" hidden="1" x14ac:dyDescent="0.2"/>
    <row r="29370" hidden="1" x14ac:dyDescent="0.2"/>
    <row r="29371" hidden="1" x14ac:dyDescent="0.2"/>
    <row r="29372" hidden="1" x14ac:dyDescent="0.2"/>
    <row r="29373" hidden="1" x14ac:dyDescent="0.2"/>
    <row r="29374" hidden="1" x14ac:dyDescent="0.2"/>
    <row r="29375" hidden="1" x14ac:dyDescent="0.2"/>
    <row r="29376" hidden="1" x14ac:dyDescent="0.2"/>
    <row r="29377" hidden="1" x14ac:dyDescent="0.2"/>
    <row r="29378" hidden="1" x14ac:dyDescent="0.2"/>
    <row r="29379" hidden="1" x14ac:dyDescent="0.2"/>
    <row r="29380" hidden="1" x14ac:dyDescent="0.2"/>
    <row r="29381" hidden="1" x14ac:dyDescent="0.2"/>
    <row r="29382" hidden="1" x14ac:dyDescent="0.2"/>
    <row r="29383" hidden="1" x14ac:dyDescent="0.2"/>
    <row r="29384" hidden="1" x14ac:dyDescent="0.2"/>
    <row r="29385" hidden="1" x14ac:dyDescent="0.2"/>
    <row r="29386" hidden="1" x14ac:dyDescent="0.2"/>
    <row r="29387" hidden="1" x14ac:dyDescent="0.2"/>
    <row r="29388" hidden="1" x14ac:dyDescent="0.2"/>
    <row r="29389" hidden="1" x14ac:dyDescent="0.2"/>
    <row r="29390" hidden="1" x14ac:dyDescent="0.2"/>
    <row r="29391" hidden="1" x14ac:dyDescent="0.2"/>
    <row r="29392" hidden="1" x14ac:dyDescent="0.2"/>
    <row r="29393" hidden="1" x14ac:dyDescent="0.2"/>
    <row r="29394" hidden="1" x14ac:dyDescent="0.2"/>
    <row r="29395" hidden="1" x14ac:dyDescent="0.2"/>
    <row r="29396" hidden="1" x14ac:dyDescent="0.2"/>
    <row r="29397" hidden="1" x14ac:dyDescent="0.2"/>
    <row r="29398" hidden="1" x14ac:dyDescent="0.2"/>
    <row r="29399" hidden="1" x14ac:dyDescent="0.2"/>
    <row r="29400" hidden="1" x14ac:dyDescent="0.2"/>
    <row r="29401" hidden="1" x14ac:dyDescent="0.2"/>
    <row r="29402" hidden="1" x14ac:dyDescent="0.2"/>
    <row r="29403" hidden="1" x14ac:dyDescent="0.2"/>
    <row r="29404" hidden="1" x14ac:dyDescent="0.2"/>
    <row r="29405" hidden="1" x14ac:dyDescent="0.2"/>
    <row r="29406" hidden="1" x14ac:dyDescent="0.2"/>
    <row r="29407" hidden="1" x14ac:dyDescent="0.2"/>
    <row r="29408" hidden="1" x14ac:dyDescent="0.2"/>
    <row r="29409" hidden="1" x14ac:dyDescent="0.2"/>
    <row r="29410" hidden="1" x14ac:dyDescent="0.2"/>
    <row r="29411" hidden="1" x14ac:dyDescent="0.2"/>
    <row r="29412" hidden="1" x14ac:dyDescent="0.2"/>
    <row r="29413" hidden="1" x14ac:dyDescent="0.2"/>
    <row r="29414" hidden="1" x14ac:dyDescent="0.2"/>
    <row r="29415" hidden="1" x14ac:dyDescent="0.2"/>
    <row r="29416" hidden="1" x14ac:dyDescent="0.2"/>
    <row r="29417" hidden="1" x14ac:dyDescent="0.2"/>
    <row r="29418" hidden="1" x14ac:dyDescent="0.2"/>
    <row r="29419" hidden="1" x14ac:dyDescent="0.2"/>
    <row r="29420" hidden="1" x14ac:dyDescent="0.2"/>
    <row r="29421" hidden="1" x14ac:dyDescent="0.2"/>
    <row r="29422" hidden="1" x14ac:dyDescent="0.2"/>
    <row r="29423" hidden="1" x14ac:dyDescent="0.2"/>
    <row r="29424" hidden="1" x14ac:dyDescent="0.2"/>
    <row r="29425" hidden="1" x14ac:dyDescent="0.2"/>
    <row r="29426" hidden="1" x14ac:dyDescent="0.2"/>
    <row r="29427" hidden="1" x14ac:dyDescent="0.2"/>
    <row r="29428" hidden="1" x14ac:dyDescent="0.2"/>
    <row r="29429" hidden="1" x14ac:dyDescent="0.2"/>
    <row r="29430" hidden="1" x14ac:dyDescent="0.2"/>
    <row r="29431" hidden="1" x14ac:dyDescent="0.2"/>
    <row r="29432" hidden="1" x14ac:dyDescent="0.2"/>
    <row r="29433" hidden="1" x14ac:dyDescent="0.2"/>
    <row r="29434" hidden="1" x14ac:dyDescent="0.2"/>
    <row r="29435" hidden="1" x14ac:dyDescent="0.2"/>
    <row r="29436" hidden="1" x14ac:dyDescent="0.2"/>
    <row r="29437" hidden="1" x14ac:dyDescent="0.2"/>
    <row r="29438" hidden="1" x14ac:dyDescent="0.2"/>
    <row r="29439" hidden="1" x14ac:dyDescent="0.2"/>
    <row r="29440" hidden="1" x14ac:dyDescent="0.2"/>
    <row r="29441" hidden="1" x14ac:dyDescent="0.2"/>
    <row r="29442" hidden="1" x14ac:dyDescent="0.2"/>
    <row r="29443" hidden="1" x14ac:dyDescent="0.2"/>
    <row r="29444" hidden="1" x14ac:dyDescent="0.2"/>
    <row r="29445" hidden="1" x14ac:dyDescent="0.2"/>
    <row r="29446" hidden="1" x14ac:dyDescent="0.2"/>
    <row r="29447" hidden="1" x14ac:dyDescent="0.2"/>
    <row r="29448" hidden="1" x14ac:dyDescent="0.2"/>
    <row r="29449" hidden="1" x14ac:dyDescent="0.2"/>
    <row r="29450" hidden="1" x14ac:dyDescent="0.2"/>
    <row r="29451" hidden="1" x14ac:dyDescent="0.2"/>
    <row r="29452" hidden="1" x14ac:dyDescent="0.2"/>
    <row r="29453" hidden="1" x14ac:dyDescent="0.2"/>
    <row r="29454" hidden="1" x14ac:dyDescent="0.2"/>
    <row r="29455" hidden="1" x14ac:dyDescent="0.2"/>
    <row r="29456" hidden="1" x14ac:dyDescent="0.2"/>
    <row r="29457" hidden="1" x14ac:dyDescent="0.2"/>
    <row r="29458" hidden="1" x14ac:dyDescent="0.2"/>
    <row r="29459" hidden="1" x14ac:dyDescent="0.2"/>
    <row r="29460" hidden="1" x14ac:dyDescent="0.2"/>
    <row r="29461" hidden="1" x14ac:dyDescent="0.2"/>
    <row r="29462" hidden="1" x14ac:dyDescent="0.2"/>
    <row r="29463" hidden="1" x14ac:dyDescent="0.2"/>
    <row r="29464" hidden="1" x14ac:dyDescent="0.2"/>
    <row r="29465" hidden="1" x14ac:dyDescent="0.2"/>
    <row r="29466" hidden="1" x14ac:dyDescent="0.2"/>
    <row r="29467" hidden="1" x14ac:dyDescent="0.2"/>
    <row r="29468" hidden="1" x14ac:dyDescent="0.2"/>
    <row r="29469" hidden="1" x14ac:dyDescent="0.2"/>
    <row r="29470" hidden="1" x14ac:dyDescent="0.2"/>
    <row r="29471" hidden="1" x14ac:dyDescent="0.2"/>
    <row r="29472" hidden="1" x14ac:dyDescent="0.2"/>
    <row r="29473" hidden="1" x14ac:dyDescent="0.2"/>
    <row r="29474" hidden="1" x14ac:dyDescent="0.2"/>
    <row r="29475" hidden="1" x14ac:dyDescent="0.2"/>
    <row r="29476" hidden="1" x14ac:dyDescent="0.2"/>
    <row r="29477" hidden="1" x14ac:dyDescent="0.2"/>
    <row r="29478" hidden="1" x14ac:dyDescent="0.2"/>
    <row r="29479" hidden="1" x14ac:dyDescent="0.2"/>
    <row r="29480" hidden="1" x14ac:dyDescent="0.2"/>
    <row r="29481" hidden="1" x14ac:dyDescent="0.2"/>
    <row r="29482" hidden="1" x14ac:dyDescent="0.2"/>
    <row r="29483" hidden="1" x14ac:dyDescent="0.2"/>
    <row r="29484" hidden="1" x14ac:dyDescent="0.2"/>
    <row r="29485" hidden="1" x14ac:dyDescent="0.2"/>
    <row r="29486" hidden="1" x14ac:dyDescent="0.2"/>
    <row r="29487" hidden="1" x14ac:dyDescent="0.2"/>
    <row r="29488" hidden="1" x14ac:dyDescent="0.2"/>
    <row r="29489" hidden="1" x14ac:dyDescent="0.2"/>
    <row r="29490" hidden="1" x14ac:dyDescent="0.2"/>
    <row r="29491" hidden="1" x14ac:dyDescent="0.2"/>
    <row r="29492" hidden="1" x14ac:dyDescent="0.2"/>
    <row r="29493" hidden="1" x14ac:dyDescent="0.2"/>
    <row r="29494" hidden="1" x14ac:dyDescent="0.2"/>
    <row r="29495" hidden="1" x14ac:dyDescent="0.2"/>
    <row r="29496" hidden="1" x14ac:dyDescent="0.2"/>
    <row r="29497" hidden="1" x14ac:dyDescent="0.2"/>
    <row r="29498" hidden="1" x14ac:dyDescent="0.2"/>
    <row r="29499" hidden="1" x14ac:dyDescent="0.2"/>
    <row r="29500" hidden="1" x14ac:dyDescent="0.2"/>
    <row r="29501" hidden="1" x14ac:dyDescent="0.2"/>
    <row r="29502" hidden="1" x14ac:dyDescent="0.2"/>
    <row r="29503" hidden="1" x14ac:dyDescent="0.2"/>
    <row r="29504" hidden="1" x14ac:dyDescent="0.2"/>
    <row r="29505" hidden="1" x14ac:dyDescent="0.2"/>
    <row r="29506" hidden="1" x14ac:dyDescent="0.2"/>
    <row r="29507" hidden="1" x14ac:dyDescent="0.2"/>
    <row r="29508" hidden="1" x14ac:dyDescent="0.2"/>
    <row r="29509" hidden="1" x14ac:dyDescent="0.2"/>
    <row r="29510" hidden="1" x14ac:dyDescent="0.2"/>
    <row r="29511" hidden="1" x14ac:dyDescent="0.2"/>
    <row r="29512" hidden="1" x14ac:dyDescent="0.2"/>
    <row r="29513" hidden="1" x14ac:dyDescent="0.2"/>
    <row r="29514" hidden="1" x14ac:dyDescent="0.2"/>
    <row r="29515" hidden="1" x14ac:dyDescent="0.2"/>
    <row r="29516" hidden="1" x14ac:dyDescent="0.2"/>
    <row r="29517" hidden="1" x14ac:dyDescent="0.2"/>
    <row r="29518" hidden="1" x14ac:dyDescent="0.2"/>
    <row r="29519" hidden="1" x14ac:dyDescent="0.2"/>
    <row r="29520" hidden="1" x14ac:dyDescent="0.2"/>
    <row r="29521" hidden="1" x14ac:dyDescent="0.2"/>
    <row r="29522" hidden="1" x14ac:dyDescent="0.2"/>
    <row r="29523" hidden="1" x14ac:dyDescent="0.2"/>
    <row r="29524" hidden="1" x14ac:dyDescent="0.2"/>
    <row r="29525" hidden="1" x14ac:dyDescent="0.2"/>
    <row r="29526" hidden="1" x14ac:dyDescent="0.2"/>
    <row r="29527" hidden="1" x14ac:dyDescent="0.2"/>
    <row r="29528" hidden="1" x14ac:dyDescent="0.2"/>
    <row r="29529" hidden="1" x14ac:dyDescent="0.2"/>
    <row r="29530" hidden="1" x14ac:dyDescent="0.2"/>
    <row r="29531" hidden="1" x14ac:dyDescent="0.2"/>
    <row r="29532" hidden="1" x14ac:dyDescent="0.2"/>
    <row r="29533" hidden="1" x14ac:dyDescent="0.2"/>
    <row r="29534" hidden="1" x14ac:dyDescent="0.2"/>
    <row r="29535" hidden="1" x14ac:dyDescent="0.2"/>
    <row r="29536" hidden="1" x14ac:dyDescent="0.2"/>
    <row r="29537" hidden="1" x14ac:dyDescent="0.2"/>
    <row r="29538" hidden="1" x14ac:dyDescent="0.2"/>
    <row r="29539" hidden="1" x14ac:dyDescent="0.2"/>
    <row r="29540" hidden="1" x14ac:dyDescent="0.2"/>
    <row r="29541" hidden="1" x14ac:dyDescent="0.2"/>
    <row r="29542" hidden="1" x14ac:dyDescent="0.2"/>
    <row r="29543" hidden="1" x14ac:dyDescent="0.2"/>
    <row r="29544" hidden="1" x14ac:dyDescent="0.2"/>
    <row r="29545" hidden="1" x14ac:dyDescent="0.2"/>
    <row r="29546" hidden="1" x14ac:dyDescent="0.2"/>
    <row r="29547" hidden="1" x14ac:dyDescent="0.2"/>
    <row r="29548" hidden="1" x14ac:dyDescent="0.2"/>
    <row r="29549" hidden="1" x14ac:dyDescent="0.2"/>
    <row r="29550" hidden="1" x14ac:dyDescent="0.2"/>
    <row r="29551" hidden="1" x14ac:dyDescent="0.2"/>
    <row r="29552" hidden="1" x14ac:dyDescent="0.2"/>
    <row r="29553" hidden="1" x14ac:dyDescent="0.2"/>
    <row r="29554" hidden="1" x14ac:dyDescent="0.2"/>
    <row r="29555" hidden="1" x14ac:dyDescent="0.2"/>
    <row r="29556" hidden="1" x14ac:dyDescent="0.2"/>
    <row r="29557" hidden="1" x14ac:dyDescent="0.2"/>
    <row r="29558" hidden="1" x14ac:dyDescent="0.2"/>
    <row r="29559" hidden="1" x14ac:dyDescent="0.2"/>
    <row r="29560" hidden="1" x14ac:dyDescent="0.2"/>
    <row r="29561" hidden="1" x14ac:dyDescent="0.2"/>
    <row r="29562" hidden="1" x14ac:dyDescent="0.2"/>
    <row r="29563" hidden="1" x14ac:dyDescent="0.2"/>
    <row r="29564" hidden="1" x14ac:dyDescent="0.2"/>
    <row r="29565" hidden="1" x14ac:dyDescent="0.2"/>
    <row r="29566" hidden="1" x14ac:dyDescent="0.2"/>
    <row r="29567" hidden="1" x14ac:dyDescent="0.2"/>
    <row r="29568" hidden="1" x14ac:dyDescent="0.2"/>
    <row r="29569" hidden="1" x14ac:dyDescent="0.2"/>
    <row r="29570" hidden="1" x14ac:dyDescent="0.2"/>
    <row r="29571" hidden="1" x14ac:dyDescent="0.2"/>
    <row r="29572" hidden="1" x14ac:dyDescent="0.2"/>
    <row r="29573" hidden="1" x14ac:dyDescent="0.2"/>
    <row r="29574" hidden="1" x14ac:dyDescent="0.2"/>
    <row r="29575" hidden="1" x14ac:dyDescent="0.2"/>
    <row r="29576" hidden="1" x14ac:dyDescent="0.2"/>
    <row r="29577" hidden="1" x14ac:dyDescent="0.2"/>
    <row r="29578" hidden="1" x14ac:dyDescent="0.2"/>
    <row r="29579" hidden="1" x14ac:dyDescent="0.2"/>
    <row r="29580" hidden="1" x14ac:dyDescent="0.2"/>
    <row r="29581" hidden="1" x14ac:dyDescent="0.2"/>
    <row r="29582" hidden="1" x14ac:dyDescent="0.2"/>
    <row r="29583" hidden="1" x14ac:dyDescent="0.2"/>
    <row r="29584" hidden="1" x14ac:dyDescent="0.2"/>
    <row r="29585" hidden="1" x14ac:dyDescent="0.2"/>
    <row r="29586" hidden="1" x14ac:dyDescent="0.2"/>
    <row r="29587" hidden="1" x14ac:dyDescent="0.2"/>
    <row r="29588" hidden="1" x14ac:dyDescent="0.2"/>
    <row r="29589" hidden="1" x14ac:dyDescent="0.2"/>
    <row r="29590" hidden="1" x14ac:dyDescent="0.2"/>
    <row r="29591" hidden="1" x14ac:dyDescent="0.2"/>
    <row r="29592" hidden="1" x14ac:dyDescent="0.2"/>
    <row r="29593" hidden="1" x14ac:dyDescent="0.2"/>
    <row r="29594" hidden="1" x14ac:dyDescent="0.2"/>
    <row r="29595" hidden="1" x14ac:dyDescent="0.2"/>
    <row r="29596" hidden="1" x14ac:dyDescent="0.2"/>
    <row r="29597" hidden="1" x14ac:dyDescent="0.2"/>
    <row r="29598" hidden="1" x14ac:dyDescent="0.2"/>
    <row r="29599" hidden="1" x14ac:dyDescent="0.2"/>
    <row r="29600" hidden="1" x14ac:dyDescent="0.2"/>
    <row r="29601" hidden="1" x14ac:dyDescent="0.2"/>
    <row r="29602" hidden="1" x14ac:dyDescent="0.2"/>
    <row r="29603" hidden="1" x14ac:dyDescent="0.2"/>
    <row r="29604" hidden="1" x14ac:dyDescent="0.2"/>
    <row r="29605" hidden="1" x14ac:dyDescent="0.2"/>
    <row r="29606" hidden="1" x14ac:dyDescent="0.2"/>
    <row r="29607" hidden="1" x14ac:dyDescent="0.2"/>
    <row r="29608" hidden="1" x14ac:dyDescent="0.2"/>
    <row r="29609" hidden="1" x14ac:dyDescent="0.2"/>
    <row r="29610" hidden="1" x14ac:dyDescent="0.2"/>
    <row r="29611" hidden="1" x14ac:dyDescent="0.2"/>
    <row r="29612" hidden="1" x14ac:dyDescent="0.2"/>
    <row r="29613" hidden="1" x14ac:dyDescent="0.2"/>
    <row r="29614" hidden="1" x14ac:dyDescent="0.2"/>
    <row r="29615" hidden="1" x14ac:dyDescent="0.2"/>
    <row r="29616" hidden="1" x14ac:dyDescent="0.2"/>
    <row r="29617" hidden="1" x14ac:dyDescent="0.2"/>
    <row r="29618" hidden="1" x14ac:dyDescent="0.2"/>
    <row r="29619" hidden="1" x14ac:dyDescent="0.2"/>
    <row r="29620" hidden="1" x14ac:dyDescent="0.2"/>
    <row r="29621" hidden="1" x14ac:dyDescent="0.2"/>
    <row r="29622" hidden="1" x14ac:dyDescent="0.2"/>
    <row r="29623" hidden="1" x14ac:dyDescent="0.2"/>
    <row r="29624" hidden="1" x14ac:dyDescent="0.2"/>
    <row r="29625" hidden="1" x14ac:dyDescent="0.2"/>
    <row r="29626" hidden="1" x14ac:dyDescent="0.2"/>
    <row r="29627" hidden="1" x14ac:dyDescent="0.2"/>
    <row r="29628" hidden="1" x14ac:dyDescent="0.2"/>
    <row r="29629" hidden="1" x14ac:dyDescent="0.2"/>
    <row r="29630" hidden="1" x14ac:dyDescent="0.2"/>
    <row r="29631" hidden="1" x14ac:dyDescent="0.2"/>
    <row r="29632" hidden="1" x14ac:dyDescent="0.2"/>
    <row r="29633" hidden="1" x14ac:dyDescent="0.2"/>
    <row r="29634" hidden="1" x14ac:dyDescent="0.2"/>
    <row r="29635" hidden="1" x14ac:dyDescent="0.2"/>
    <row r="29636" hidden="1" x14ac:dyDescent="0.2"/>
    <row r="29637" hidden="1" x14ac:dyDescent="0.2"/>
    <row r="29638" hidden="1" x14ac:dyDescent="0.2"/>
    <row r="29639" hidden="1" x14ac:dyDescent="0.2"/>
    <row r="29640" hidden="1" x14ac:dyDescent="0.2"/>
    <row r="29641" hidden="1" x14ac:dyDescent="0.2"/>
    <row r="29642" hidden="1" x14ac:dyDescent="0.2"/>
    <row r="29643" hidden="1" x14ac:dyDescent="0.2"/>
    <row r="29644" hidden="1" x14ac:dyDescent="0.2"/>
    <row r="29645" hidden="1" x14ac:dyDescent="0.2"/>
    <row r="29646" hidden="1" x14ac:dyDescent="0.2"/>
    <row r="29647" hidden="1" x14ac:dyDescent="0.2"/>
    <row r="29648" hidden="1" x14ac:dyDescent="0.2"/>
    <row r="29649" hidden="1" x14ac:dyDescent="0.2"/>
    <row r="29650" hidden="1" x14ac:dyDescent="0.2"/>
    <row r="29651" hidden="1" x14ac:dyDescent="0.2"/>
    <row r="29652" hidden="1" x14ac:dyDescent="0.2"/>
    <row r="29653" hidden="1" x14ac:dyDescent="0.2"/>
    <row r="29654" hidden="1" x14ac:dyDescent="0.2"/>
    <row r="29655" hidden="1" x14ac:dyDescent="0.2"/>
    <row r="29656" hidden="1" x14ac:dyDescent="0.2"/>
    <row r="29657" hidden="1" x14ac:dyDescent="0.2"/>
    <row r="29658" hidden="1" x14ac:dyDescent="0.2"/>
    <row r="29659" hidden="1" x14ac:dyDescent="0.2"/>
    <row r="29660" hidden="1" x14ac:dyDescent="0.2"/>
    <row r="29661" hidden="1" x14ac:dyDescent="0.2"/>
    <row r="29662" hidden="1" x14ac:dyDescent="0.2"/>
    <row r="29663" hidden="1" x14ac:dyDescent="0.2"/>
    <row r="29664" hidden="1" x14ac:dyDescent="0.2"/>
    <row r="29665" hidden="1" x14ac:dyDescent="0.2"/>
    <row r="29666" hidden="1" x14ac:dyDescent="0.2"/>
    <row r="29667" hidden="1" x14ac:dyDescent="0.2"/>
    <row r="29668" hidden="1" x14ac:dyDescent="0.2"/>
    <row r="29669" hidden="1" x14ac:dyDescent="0.2"/>
    <row r="29670" hidden="1" x14ac:dyDescent="0.2"/>
    <row r="29671" hidden="1" x14ac:dyDescent="0.2"/>
    <row r="29672" hidden="1" x14ac:dyDescent="0.2"/>
    <row r="29673" hidden="1" x14ac:dyDescent="0.2"/>
    <row r="29674" hidden="1" x14ac:dyDescent="0.2"/>
    <row r="29675" hidden="1" x14ac:dyDescent="0.2"/>
    <row r="29676" hidden="1" x14ac:dyDescent="0.2"/>
    <row r="29677" hidden="1" x14ac:dyDescent="0.2"/>
    <row r="29678" hidden="1" x14ac:dyDescent="0.2"/>
    <row r="29679" hidden="1" x14ac:dyDescent="0.2"/>
    <row r="29680" hidden="1" x14ac:dyDescent="0.2"/>
    <row r="29681" hidden="1" x14ac:dyDescent="0.2"/>
    <row r="29682" hidden="1" x14ac:dyDescent="0.2"/>
    <row r="29683" hidden="1" x14ac:dyDescent="0.2"/>
    <row r="29684" hidden="1" x14ac:dyDescent="0.2"/>
    <row r="29685" hidden="1" x14ac:dyDescent="0.2"/>
    <row r="29686" hidden="1" x14ac:dyDescent="0.2"/>
    <row r="29687" hidden="1" x14ac:dyDescent="0.2"/>
    <row r="29688" hidden="1" x14ac:dyDescent="0.2"/>
    <row r="29689" hidden="1" x14ac:dyDescent="0.2"/>
    <row r="29690" hidden="1" x14ac:dyDescent="0.2"/>
    <row r="29691" hidden="1" x14ac:dyDescent="0.2"/>
    <row r="29692" hidden="1" x14ac:dyDescent="0.2"/>
    <row r="29693" hidden="1" x14ac:dyDescent="0.2"/>
    <row r="29694" hidden="1" x14ac:dyDescent="0.2"/>
    <row r="29695" hidden="1" x14ac:dyDescent="0.2"/>
    <row r="29696" hidden="1" x14ac:dyDescent="0.2"/>
    <row r="29697" hidden="1" x14ac:dyDescent="0.2"/>
    <row r="29698" hidden="1" x14ac:dyDescent="0.2"/>
    <row r="29699" hidden="1" x14ac:dyDescent="0.2"/>
    <row r="29700" hidden="1" x14ac:dyDescent="0.2"/>
    <row r="29701" hidden="1" x14ac:dyDescent="0.2"/>
    <row r="29702" hidden="1" x14ac:dyDescent="0.2"/>
    <row r="29703" hidden="1" x14ac:dyDescent="0.2"/>
    <row r="29704" hidden="1" x14ac:dyDescent="0.2"/>
    <row r="29705" hidden="1" x14ac:dyDescent="0.2"/>
    <row r="29706" hidden="1" x14ac:dyDescent="0.2"/>
    <row r="29707" hidden="1" x14ac:dyDescent="0.2"/>
    <row r="29708" hidden="1" x14ac:dyDescent="0.2"/>
    <row r="29709" hidden="1" x14ac:dyDescent="0.2"/>
    <row r="29710" hidden="1" x14ac:dyDescent="0.2"/>
    <row r="29711" hidden="1" x14ac:dyDescent="0.2"/>
    <row r="29712" hidden="1" x14ac:dyDescent="0.2"/>
    <row r="29713" hidden="1" x14ac:dyDescent="0.2"/>
    <row r="29714" hidden="1" x14ac:dyDescent="0.2"/>
    <row r="29715" hidden="1" x14ac:dyDescent="0.2"/>
    <row r="29716" hidden="1" x14ac:dyDescent="0.2"/>
    <row r="29717" hidden="1" x14ac:dyDescent="0.2"/>
    <row r="29718" hidden="1" x14ac:dyDescent="0.2"/>
    <row r="29719" hidden="1" x14ac:dyDescent="0.2"/>
    <row r="29720" hidden="1" x14ac:dyDescent="0.2"/>
    <row r="29721" hidden="1" x14ac:dyDescent="0.2"/>
    <row r="29722" hidden="1" x14ac:dyDescent="0.2"/>
    <row r="29723" hidden="1" x14ac:dyDescent="0.2"/>
    <row r="29724" hidden="1" x14ac:dyDescent="0.2"/>
    <row r="29725" hidden="1" x14ac:dyDescent="0.2"/>
    <row r="29726" hidden="1" x14ac:dyDescent="0.2"/>
    <row r="29727" hidden="1" x14ac:dyDescent="0.2"/>
    <row r="29728" hidden="1" x14ac:dyDescent="0.2"/>
    <row r="29729" hidden="1" x14ac:dyDescent="0.2"/>
    <row r="29730" hidden="1" x14ac:dyDescent="0.2"/>
    <row r="29731" hidden="1" x14ac:dyDescent="0.2"/>
    <row r="29732" hidden="1" x14ac:dyDescent="0.2"/>
    <row r="29733" hidden="1" x14ac:dyDescent="0.2"/>
    <row r="29734" hidden="1" x14ac:dyDescent="0.2"/>
    <row r="29735" hidden="1" x14ac:dyDescent="0.2"/>
    <row r="29736" hidden="1" x14ac:dyDescent="0.2"/>
    <row r="29737" hidden="1" x14ac:dyDescent="0.2"/>
    <row r="29738" hidden="1" x14ac:dyDescent="0.2"/>
    <row r="29739" hidden="1" x14ac:dyDescent="0.2"/>
    <row r="29740" hidden="1" x14ac:dyDescent="0.2"/>
    <row r="29741" hidden="1" x14ac:dyDescent="0.2"/>
    <row r="29742" hidden="1" x14ac:dyDescent="0.2"/>
    <row r="29743" hidden="1" x14ac:dyDescent="0.2"/>
    <row r="29744" hidden="1" x14ac:dyDescent="0.2"/>
    <row r="29745" hidden="1" x14ac:dyDescent="0.2"/>
    <row r="29746" hidden="1" x14ac:dyDescent="0.2"/>
    <row r="29747" hidden="1" x14ac:dyDescent="0.2"/>
    <row r="29748" hidden="1" x14ac:dyDescent="0.2"/>
    <row r="29749" hidden="1" x14ac:dyDescent="0.2"/>
    <row r="29750" hidden="1" x14ac:dyDescent="0.2"/>
    <row r="29751" hidden="1" x14ac:dyDescent="0.2"/>
    <row r="29752" hidden="1" x14ac:dyDescent="0.2"/>
    <row r="29753" hidden="1" x14ac:dyDescent="0.2"/>
    <row r="29754" hidden="1" x14ac:dyDescent="0.2"/>
    <row r="29755" hidden="1" x14ac:dyDescent="0.2"/>
    <row r="29756" hidden="1" x14ac:dyDescent="0.2"/>
    <row r="29757" hidden="1" x14ac:dyDescent="0.2"/>
    <row r="29758" hidden="1" x14ac:dyDescent="0.2"/>
    <row r="29759" hidden="1" x14ac:dyDescent="0.2"/>
    <row r="29760" hidden="1" x14ac:dyDescent="0.2"/>
    <row r="29761" hidden="1" x14ac:dyDescent="0.2"/>
    <row r="29762" hidden="1" x14ac:dyDescent="0.2"/>
    <row r="29763" hidden="1" x14ac:dyDescent="0.2"/>
    <row r="29764" hidden="1" x14ac:dyDescent="0.2"/>
    <row r="29765" hidden="1" x14ac:dyDescent="0.2"/>
    <row r="29766" hidden="1" x14ac:dyDescent="0.2"/>
    <row r="29767" hidden="1" x14ac:dyDescent="0.2"/>
    <row r="29768" hidden="1" x14ac:dyDescent="0.2"/>
    <row r="29769" hidden="1" x14ac:dyDescent="0.2"/>
    <row r="29770" hidden="1" x14ac:dyDescent="0.2"/>
    <row r="29771" hidden="1" x14ac:dyDescent="0.2"/>
    <row r="29772" hidden="1" x14ac:dyDescent="0.2"/>
    <row r="29773" hidden="1" x14ac:dyDescent="0.2"/>
    <row r="29774" hidden="1" x14ac:dyDescent="0.2"/>
    <row r="29775" hidden="1" x14ac:dyDescent="0.2"/>
    <row r="29776" hidden="1" x14ac:dyDescent="0.2"/>
    <row r="29777" hidden="1" x14ac:dyDescent="0.2"/>
    <row r="29778" hidden="1" x14ac:dyDescent="0.2"/>
    <row r="29779" hidden="1" x14ac:dyDescent="0.2"/>
    <row r="29780" hidden="1" x14ac:dyDescent="0.2"/>
    <row r="29781" hidden="1" x14ac:dyDescent="0.2"/>
    <row r="29782" hidden="1" x14ac:dyDescent="0.2"/>
    <row r="29783" hidden="1" x14ac:dyDescent="0.2"/>
    <row r="29784" hidden="1" x14ac:dyDescent="0.2"/>
    <row r="29785" hidden="1" x14ac:dyDescent="0.2"/>
    <row r="29786" hidden="1" x14ac:dyDescent="0.2"/>
    <row r="29787" hidden="1" x14ac:dyDescent="0.2"/>
    <row r="29788" hidden="1" x14ac:dyDescent="0.2"/>
    <row r="29789" hidden="1" x14ac:dyDescent="0.2"/>
    <row r="29790" hidden="1" x14ac:dyDescent="0.2"/>
    <row r="29791" hidden="1" x14ac:dyDescent="0.2"/>
    <row r="29792" hidden="1" x14ac:dyDescent="0.2"/>
    <row r="29793" hidden="1" x14ac:dyDescent="0.2"/>
    <row r="29794" hidden="1" x14ac:dyDescent="0.2"/>
    <row r="29795" hidden="1" x14ac:dyDescent="0.2"/>
    <row r="29796" hidden="1" x14ac:dyDescent="0.2"/>
    <row r="29797" hidden="1" x14ac:dyDescent="0.2"/>
    <row r="29798" hidden="1" x14ac:dyDescent="0.2"/>
    <row r="29799" hidden="1" x14ac:dyDescent="0.2"/>
    <row r="29800" hidden="1" x14ac:dyDescent="0.2"/>
    <row r="29801" hidden="1" x14ac:dyDescent="0.2"/>
    <row r="29802" hidden="1" x14ac:dyDescent="0.2"/>
    <row r="29803" hidden="1" x14ac:dyDescent="0.2"/>
    <row r="29804" hidden="1" x14ac:dyDescent="0.2"/>
    <row r="29805" hidden="1" x14ac:dyDescent="0.2"/>
    <row r="29806" hidden="1" x14ac:dyDescent="0.2"/>
    <row r="29807" hidden="1" x14ac:dyDescent="0.2"/>
    <row r="29808" hidden="1" x14ac:dyDescent="0.2"/>
    <row r="29809" hidden="1" x14ac:dyDescent="0.2"/>
    <row r="29810" hidden="1" x14ac:dyDescent="0.2"/>
    <row r="29811" hidden="1" x14ac:dyDescent="0.2"/>
    <row r="29812" hidden="1" x14ac:dyDescent="0.2"/>
    <row r="29813" hidden="1" x14ac:dyDescent="0.2"/>
    <row r="29814" hidden="1" x14ac:dyDescent="0.2"/>
    <row r="29815" hidden="1" x14ac:dyDescent="0.2"/>
    <row r="29816" hidden="1" x14ac:dyDescent="0.2"/>
    <row r="29817" hidden="1" x14ac:dyDescent="0.2"/>
    <row r="29818" hidden="1" x14ac:dyDescent="0.2"/>
    <row r="29819" hidden="1" x14ac:dyDescent="0.2"/>
    <row r="29820" hidden="1" x14ac:dyDescent="0.2"/>
    <row r="29821" hidden="1" x14ac:dyDescent="0.2"/>
    <row r="29822" hidden="1" x14ac:dyDescent="0.2"/>
    <row r="29823" hidden="1" x14ac:dyDescent="0.2"/>
    <row r="29824" hidden="1" x14ac:dyDescent="0.2"/>
    <row r="29825" hidden="1" x14ac:dyDescent="0.2"/>
    <row r="29826" hidden="1" x14ac:dyDescent="0.2"/>
    <row r="29827" hidden="1" x14ac:dyDescent="0.2"/>
    <row r="29828" hidden="1" x14ac:dyDescent="0.2"/>
    <row r="29829" hidden="1" x14ac:dyDescent="0.2"/>
    <row r="29830" hidden="1" x14ac:dyDescent="0.2"/>
    <row r="29831" hidden="1" x14ac:dyDescent="0.2"/>
    <row r="29832" hidden="1" x14ac:dyDescent="0.2"/>
    <row r="29833" hidden="1" x14ac:dyDescent="0.2"/>
    <row r="29834" hidden="1" x14ac:dyDescent="0.2"/>
    <row r="29835" hidden="1" x14ac:dyDescent="0.2"/>
    <row r="29836" hidden="1" x14ac:dyDescent="0.2"/>
    <row r="29837" hidden="1" x14ac:dyDescent="0.2"/>
    <row r="29838" hidden="1" x14ac:dyDescent="0.2"/>
    <row r="29839" hidden="1" x14ac:dyDescent="0.2"/>
    <row r="29840" hidden="1" x14ac:dyDescent="0.2"/>
    <row r="29841" hidden="1" x14ac:dyDescent="0.2"/>
    <row r="29842" hidden="1" x14ac:dyDescent="0.2"/>
    <row r="29843" hidden="1" x14ac:dyDescent="0.2"/>
    <row r="29844" hidden="1" x14ac:dyDescent="0.2"/>
    <row r="29845" hidden="1" x14ac:dyDescent="0.2"/>
    <row r="29846" hidden="1" x14ac:dyDescent="0.2"/>
    <row r="29847" hidden="1" x14ac:dyDescent="0.2"/>
    <row r="29848" hidden="1" x14ac:dyDescent="0.2"/>
    <row r="29849" hidden="1" x14ac:dyDescent="0.2"/>
    <row r="29850" hidden="1" x14ac:dyDescent="0.2"/>
    <row r="29851" hidden="1" x14ac:dyDescent="0.2"/>
    <row r="29852" hidden="1" x14ac:dyDescent="0.2"/>
    <row r="29853" hidden="1" x14ac:dyDescent="0.2"/>
    <row r="29854" hidden="1" x14ac:dyDescent="0.2"/>
    <row r="29855" hidden="1" x14ac:dyDescent="0.2"/>
    <row r="29856" hidden="1" x14ac:dyDescent="0.2"/>
    <row r="29857" hidden="1" x14ac:dyDescent="0.2"/>
    <row r="29858" hidden="1" x14ac:dyDescent="0.2"/>
    <row r="29859" hidden="1" x14ac:dyDescent="0.2"/>
    <row r="29860" hidden="1" x14ac:dyDescent="0.2"/>
    <row r="29861" hidden="1" x14ac:dyDescent="0.2"/>
    <row r="29862" hidden="1" x14ac:dyDescent="0.2"/>
    <row r="29863" hidden="1" x14ac:dyDescent="0.2"/>
    <row r="29864" hidden="1" x14ac:dyDescent="0.2"/>
    <row r="29865" hidden="1" x14ac:dyDescent="0.2"/>
    <row r="29866" hidden="1" x14ac:dyDescent="0.2"/>
    <row r="29867" hidden="1" x14ac:dyDescent="0.2"/>
    <row r="29868" hidden="1" x14ac:dyDescent="0.2"/>
    <row r="29869" hidden="1" x14ac:dyDescent="0.2"/>
    <row r="29870" hidden="1" x14ac:dyDescent="0.2"/>
    <row r="29871" hidden="1" x14ac:dyDescent="0.2"/>
    <row r="29872" hidden="1" x14ac:dyDescent="0.2"/>
    <row r="29873" hidden="1" x14ac:dyDescent="0.2"/>
    <row r="29874" hidden="1" x14ac:dyDescent="0.2"/>
    <row r="29875" hidden="1" x14ac:dyDescent="0.2"/>
    <row r="29876" hidden="1" x14ac:dyDescent="0.2"/>
    <row r="29877" hidden="1" x14ac:dyDescent="0.2"/>
    <row r="29878" hidden="1" x14ac:dyDescent="0.2"/>
    <row r="29879" hidden="1" x14ac:dyDescent="0.2"/>
    <row r="29880" hidden="1" x14ac:dyDescent="0.2"/>
    <row r="29881" hidden="1" x14ac:dyDescent="0.2"/>
    <row r="29882" hidden="1" x14ac:dyDescent="0.2"/>
    <row r="29883" hidden="1" x14ac:dyDescent="0.2"/>
    <row r="29884" hidden="1" x14ac:dyDescent="0.2"/>
    <row r="29885" hidden="1" x14ac:dyDescent="0.2"/>
    <row r="29886" hidden="1" x14ac:dyDescent="0.2"/>
    <row r="29887" hidden="1" x14ac:dyDescent="0.2"/>
    <row r="29888" hidden="1" x14ac:dyDescent="0.2"/>
    <row r="29889" hidden="1" x14ac:dyDescent="0.2"/>
    <row r="29890" hidden="1" x14ac:dyDescent="0.2"/>
    <row r="29891" hidden="1" x14ac:dyDescent="0.2"/>
    <row r="29892" hidden="1" x14ac:dyDescent="0.2"/>
    <row r="29893" hidden="1" x14ac:dyDescent="0.2"/>
    <row r="29894" hidden="1" x14ac:dyDescent="0.2"/>
    <row r="29895" hidden="1" x14ac:dyDescent="0.2"/>
    <row r="29896" hidden="1" x14ac:dyDescent="0.2"/>
    <row r="29897" hidden="1" x14ac:dyDescent="0.2"/>
    <row r="29898" hidden="1" x14ac:dyDescent="0.2"/>
    <row r="29899" hidden="1" x14ac:dyDescent="0.2"/>
    <row r="29900" hidden="1" x14ac:dyDescent="0.2"/>
    <row r="29901" hidden="1" x14ac:dyDescent="0.2"/>
    <row r="29902" hidden="1" x14ac:dyDescent="0.2"/>
    <row r="29903" hidden="1" x14ac:dyDescent="0.2"/>
    <row r="29904" hidden="1" x14ac:dyDescent="0.2"/>
    <row r="29905" hidden="1" x14ac:dyDescent="0.2"/>
    <row r="29906" hidden="1" x14ac:dyDescent="0.2"/>
    <row r="29907" hidden="1" x14ac:dyDescent="0.2"/>
    <row r="29908" hidden="1" x14ac:dyDescent="0.2"/>
    <row r="29909" hidden="1" x14ac:dyDescent="0.2"/>
    <row r="29910" hidden="1" x14ac:dyDescent="0.2"/>
    <row r="29911" hidden="1" x14ac:dyDescent="0.2"/>
    <row r="29912" hidden="1" x14ac:dyDescent="0.2"/>
    <row r="29913" hidden="1" x14ac:dyDescent="0.2"/>
    <row r="29914" hidden="1" x14ac:dyDescent="0.2"/>
    <row r="29915" hidden="1" x14ac:dyDescent="0.2"/>
    <row r="29916" hidden="1" x14ac:dyDescent="0.2"/>
    <row r="29917" hidden="1" x14ac:dyDescent="0.2"/>
    <row r="29918" hidden="1" x14ac:dyDescent="0.2"/>
    <row r="29919" hidden="1" x14ac:dyDescent="0.2"/>
    <row r="29920" hidden="1" x14ac:dyDescent="0.2"/>
    <row r="29921" hidden="1" x14ac:dyDescent="0.2"/>
    <row r="29922" hidden="1" x14ac:dyDescent="0.2"/>
    <row r="29923" hidden="1" x14ac:dyDescent="0.2"/>
    <row r="29924" hidden="1" x14ac:dyDescent="0.2"/>
    <row r="29925" hidden="1" x14ac:dyDescent="0.2"/>
    <row r="29926" hidden="1" x14ac:dyDescent="0.2"/>
    <row r="29927" hidden="1" x14ac:dyDescent="0.2"/>
    <row r="29928" hidden="1" x14ac:dyDescent="0.2"/>
    <row r="29929" hidden="1" x14ac:dyDescent="0.2"/>
    <row r="29930" hidden="1" x14ac:dyDescent="0.2"/>
    <row r="29931" hidden="1" x14ac:dyDescent="0.2"/>
    <row r="29932" hidden="1" x14ac:dyDescent="0.2"/>
    <row r="29933" hidden="1" x14ac:dyDescent="0.2"/>
    <row r="29934" hidden="1" x14ac:dyDescent="0.2"/>
    <row r="29935" hidden="1" x14ac:dyDescent="0.2"/>
    <row r="29936" hidden="1" x14ac:dyDescent="0.2"/>
    <row r="29937" hidden="1" x14ac:dyDescent="0.2"/>
    <row r="29938" hidden="1" x14ac:dyDescent="0.2"/>
    <row r="29939" hidden="1" x14ac:dyDescent="0.2"/>
    <row r="29940" hidden="1" x14ac:dyDescent="0.2"/>
    <row r="29941" hidden="1" x14ac:dyDescent="0.2"/>
    <row r="29942" hidden="1" x14ac:dyDescent="0.2"/>
    <row r="29943" hidden="1" x14ac:dyDescent="0.2"/>
    <row r="29944" hidden="1" x14ac:dyDescent="0.2"/>
    <row r="29945" hidden="1" x14ac:dyDescent="0.2"/>
    <row r="29946" hidden="1" x14ac:dyDescent="0.2"/>
    <row r="29947" hidden="1" x14ac:dyDescent="0.2"/>
    <row r="29948" hidden="1" x14ac:dyDescent="0.2"/>
    <row r="29949" hidden="1" x14ac:dyDescent="0.2"/>
    <row r="29950" hidden="1" x14ac:dyDescent="0.2"/>
    <row r="29951" hidden="1" x14ac:dyDescent="0.2"/>
    <row r="29952" hidden="1" x14ac:dyDescent="0.2"/>
    <row r="29953" hidden="1" x14ac:dyDescent="0.2"/>
    <row r="29954" hidden="1" x14ac:dyDescent="0.2"/>
    <row r="29955" hidden="1" x14ac:dyDescent="0.2"/>
    <row r="29956" hidden="1" x14ac:dyDescent="0.2"/>
    <row r="29957" hidden="1" x14ac:dyDescent="0.2"/>
    <row r="29958" hidden="1" x14ac:dyDescent="0.2"/>
    <row r="29959" hidden="1" x14ac:dyDescent="0.2"/>
    <row r="29960" hidden="1" x14ac:dyDescent="0.2"/>
    <row r="29961" hidden="1" x14ac:dyDescent="0.2"/>
    <row r="29962" hidden="1" x14ac:dyDescent="0.2"/>
    <row r="29963" hidden="1" x14ac:dyDescent="0.2"/>
    <row r="29964" hidden="1" x14ac:dyDescent="0.2"/>
    <row r="29965" hidden="1" x14ac:dyDescent="0.2"/>
    <row r="29966" hidden="1" x14ac:dyDescent="0.2"/>
    <row r="29967" hidden="1" x14ac:dyDescent="0.2"/>
    <row r="29968" hidden="1" x14ac:dyDescent="0.2"/>
    <row r="29969" hidden="1" x14ac:dyDescent="0.2"/>
    <row r="29970" hidden="1" x14ac:dyDescent="0.2"/>
    <row r="29971" hidden="1" x14ac:dyDescent="0.2"/>
    <row r="29972" hidden="1" x14ac:dyDescent="0.2"/>
    <row r="29973" hidden="1" x14ac:dyDescent="0.2"/>
    <row r="29974" hidden="1" x14ac:dyDescent="0.2"/>
    <row r="29975" hidden="1" x14ac:dyDescent="0.2"/>
    <row r="29976" hidden="1" x14ac:dyDescent="0.2"/>
    <row r="29977" hidden="1" x14ac:dyDescent="0.2"/>
    <row r="29978" hidden="1" x14ac:dyDescent="0.2"/>
    <row r="29979" hidden="1" x14ac:dyDescent="0.2"/>
    <row r="29980" hidden="1" x14ac:dyDescent="0.2"/>
    <row r="29981" hidden="1" x14ac:dyDescent="0.2"/>
    <row r="29982" hidden="1" x14ac:dyDescent="0.2"/>
    <row r="29983" hidden="1" x14ac:dyDescent="0.2"/>
    <row r="29984" hidden="1" x14ac:dyDescent="0.2"/>
    <row r="29985" hidden="1" x14ac:dyDescent="0.2"/>
    <row r="29986" hidden="1" x14ac:dyDescent="0.2"/>
    <row r="29987" hidden="1" x14ac:dyDescent="0.2"/>
    <row r="29988" hidden="1" x14ac:dyDescent="0.2"/>
    <row r="29989" hidden="1" x14ac:dyDescent="0.2"/>
    <row r="29990" hidden="1" x14ac:dyDescent="0.2"/>
    <row r="29991" hidden="1" x14ac:dyDescent="0.2"/>
    <row r="29992" hidden="1" x14ac:dyDescent="0.2"/>
    <row r="29993" hidden="1" x14ac:dyDescent="0.2"/>
    <row r="29994" hidden="1" x14ac:dyDescent="0.2"/>
    <row r="29995" hidden="1" x14ac:dyDescent="0.2"/>
    <row r="29996" hidden="1" x14ac:dyDescent="0.2"/>
    <row r="29997" hidden="1" x14ac:dyDescent="0.2"/>
    <row r="29998" hidden="1" x14ac:dyDescent="0.2"/>
    <row r="29999" hidden="1" x14ac:dyDescent="0.2"/>
    <row r="30000" hidden="1" x14ac:dyDescent="0.2"/>
    <row r="30001" hidden="1" x14ac:dyDescent="0.2"/>
    <row r="30002" hidden="1" x14ac:dyDescent="0.2"/>
    <row r="30003" hidden="1" x14ac:dyDescent="0.2"/>
    <row r="30004" hidden="1" x14ac:dyDescent="0.2"/>
    <row r="30005" hidden="1" x14ac:dyDescent="0.2"/>
    <row r="30006" hidden="1" x14ac:dyDescent="0.2"/>
    <row r="30007" hidden="1" x14ac:dyDescent="0.2"/>
    <row r="30008" hidden="1" x14ac:dyDescent="0.2"/>
    <row r="30009" hidden="1" x14ac:dyDescent="0.2"/>
    <row r="30010" hidden="1" x14ac:dyDescent="0.2"/>
    <row r="30011" hidden="1" x14ac:dyDescent="0.2"/>
    <row r="30012" hidden="1" x14ac:dyDescent="0.2"/>
    <row r="30013" hidden="1" x14ac:dyDescent="0.2"/>
    <row r="30014" hidden="1" x14ac:dyDescent="0.2"/>
    <row r="30015" hidden="1" x14ac:dyDescent="0.2"/>
    <row r="30016" hidden="1" x14ac:dyDescent="0.2"/>
    <row r="30017" hidden="1" x14ac:dyDescent="0.2"/>
    <row r="30018" hidden="1" x14ac:dyDescent="0.2"/>
    <row r="30019" hidden="1" x14ac:dyDescent="0.2"/>
    <row r="30020" hidden="1" x14ac:dyDescent="0.2"/>
    <row r="30021" hidden="1" x14ac:dyDescent="0.2"/>
    <row r="30022" hidden="1" x14ac:dyDescent="0.2"/>
    <row r="30023" hidden="1" x14ac:dyDescent="0.2"/>
    <row r="30024" hidden="1" x14ac:dyDescent="0.2"/>
    <row r="30025" hidden="1" x14ac:dyDescent="0.2"/>
    <row r="30026" hidden="1" x14ac:dyDescent="0.2"/>
    <row r="30027" hidden="1" x14ac:dyDescent="0.2"/>
    <row r="30028" hidden="1" x14ac:dyDescent="0.2"/>
    <row r="30029" hidden="1" x14ac:dyDescent="0.2"/>
    <row r="30030" hidden="1" x14ac:dyDescent="0.2"/>
    <row r="30031" hidden="1" x14ac:dyDescent="0.2"/>
    <row r="30032" hidden="1" x14ac:dyDescent="0.2"/>
    <row r="30033" hidden="1" x14ac:dyDescent="0.2"/>
    <row r="30034" hidden="1" x14ac:dyDescent="0.2"/>
    <row r="30035" hidden="1" x14ac:dyDescent="0.2"/>
    <row r="30036" hidden="1" x14ac:dyDescent="0.2"/>
    <row r="30037" hidden="1" x14ac:dyDescent="0.2"/>
    <row r="30038" hidden="1" x14ac:dyDescent="0.2"/>
    <row r="30039" hidden="1" x14ac:dyDescent="0.2"/>
    <row r="30040" hidden="1" x14ac:dyDescent="0.2"/>
    <row r="30041" hidden="1" x14ac:dyDescent="0.2"/>
    <row r="30042" hidden="1" x14ac:dyDescent="0.2"/>
    <row r="30043" hidden="1" x14ac:dyDescent="0.2"/>
    <row r="30044" hidden="1" x14ac:dyDescent="0.2"/>
    <row r="30045" hidden="1" x14ac:dyDescent="0.2"/>
    <row r="30046" hidden="1" x14ac:dyDescent="0.2"/>
    <row r="30047" hidden="1" x14ac:dyDescent="0.2"/>
    <row r="30048" hidden="1" x14ac:dyDescent="0.2"/>
    <row r="30049" hidden="1" x14ac:dyDescent="0.2"/>
    <row r="30050" hidden="1" x14ac:dyDescent="0.2"/>
    <row r="30051" hidden="1" x14ac:dyDescent="0.2"/>
    <row r="30052" hidden="1" x14ac:dyDescent="0.2"/>
    <row r="30053" hidden="1" x14ac:dyDescent="0.2"/>
    <row r="30054" hidden="1" x14ac:dyDescent="0.2"/>
    <row r="30055" hidden="1" x14ac:dyDescent="0.2"/>
    <row r="30056" hidden="1" x14ac:dyDescent="0.2"/>
    <row r="30057" hidden="1" x14ac:dyDescent="0.2"/>
    <row r="30058" hidden="1" x14ac:dyDescent="0.2"/>
    <row r="30059" hidden="1" x14ac:dyDescent="0.2"/>
    <row r="30060" hidden="1" x14ac:dyDescent="0.2"/>
    <row r="30061" hidden="1" x14ac:dyDescent="0.2"/>
    <row r="30062" hidden="1" x14ac:dyDescent="0.2"/>
    <row r="30063" hidden="1" x14ac:dyDescent="0.2"/>
    <row r="30064" hidden="1" x14ac:dyDescent="0.2"/>
    <row r="30065" hidden="1" x14ac:dyDescent="0.2"/>
    <row r="30066" hidden="1" x14ac:dyDescent="0.2"/>
    <row r="30067" hidden="1" x14ac:dyDescent="0.2"/>
    <row r="30068" hidden="1" x14ac:dyDescent="0.2"/>
    <row r="30069" hidden="1" x14ac:dyDescent="0.2"/>
    <row r="30070" hidden="1" x14ac:dyDescent="0.2"/>
    <row r="30071" hidden="1" x14ac:dyDescent="0.2"/>
    <row r="30072" hidden="1" x14ac:dyDescent="0.2"/>
    <row r="30073" hidden="1" x14ac:dyDescent="0.2"/>
    <row r="30074" hidden="1" x14ac:dyDescent="0.2"/>
    <row r="30075" hidden="1" x14ac:dyDescent="0.2"/>
    <row r="30076" hidden="1" x14ac:dyDescent="0.2"/>
    <row r="30077" hidden="1" x14ac:dyDescent="0.2"/>
    <row r="30078" hidden="1" x14ac:dyDescent="0.2"/>
    <row r="30079" hidden="1" x14ac:dyDescent="0.2"/>
    <row r="30080" hidden="1" x14ac:dyDescent="0.2"/>
    <row r="30081" hidden="1" x14ac:dyDescent="0.2"/>
    <row r="30082" hidden="1" x14ac:dyDescent="0.2"/>
    <row r="30083" hidden="1" x14ac:dyDescent="0.2"/>
    <row r="30084" hidden="1" x14ac:dyDescent="0.2"/>
    <row r="30085" hidden="1" x14ac:dyDescent="0.2"/>
    <row r="30086" hidden="1" x14ac:dyDescent="0.2"/>
    <row r="30087" hidden="1" x14ac:dyDescent="0.2"/>
    <row r="30088" hidden="1" x14ac:dyDescent="0.2"/>
    <row r="30089" hidden="1" x14ac:dyDescent="0.2"/>
    <row r="30090" hidden="1" x14ac:dyDescent="0.2"/>
    <row r="30091" hidden="1" x14ac:dyDescent="0.2"/>
    <row r="30092" hidden="1" x14ac:dyDescent="0.2"/>
    <row r="30093" hidden="1" x14ac:dyDescent="0.2"/>
    <row r="30094" hidden="1" x14ac:dyDescent="0.2"/>
    <row r="30095" hidden="1" x14ac:dyDescent="0.2"/>
    <row r="30096" hidden="1" x14ac:dyDescent="0.2"/>
    <row r="30097" hidden="1" x14ac:dyDescent="0.2"/>
    <row r="30098" hidden="1" x14ac:dyDescent="0.2"/>
    <row r="30099" hidden="1" x14ac:dyDescent="0.2"/>
    <row r="30100" hidden="1" x14ac:dyDescent="0.2"/>
    <row r="30101" hidden="1" x14ac:dyDescent="0.2"/>
    <row r="30102" hidden="1" x14ac:dyDescent="0.2"/>
    <row r="30103" hidden="1" x14ac:dyDescent="0.2"/>
    <row r="30104" hidden="1" x14ac:dyDescent="0.2"/>
    <row r="30105" hidden="1" x14ac:dyDescent="0.2"/>
    <row r="30106" hidden="1" x14ac:dyDescent="0.2"/>
    <row r="30107" hidden="1" x14ac:dyDescent="0.2"/>
    <row r="30108" hidden="1" x14ac:dyDescent="0.2"/>
    <row r="30109" hidden="1" x14ac:dyDescent="0.2"/>
    <row r="30110" hidden="1" x14ac:dyDescent="0.2"/>
    <row r="30111" hidden="1" x14ac:dyDescent="0.2"/>
    <row r="30112" hidden="1" x14ac:dyDescent="0.2"/>
    <row r="30113" hidden="1" x14ac:dyDescent="0.2"/>
    <row r="30114" hidden="1" x14ac:dyDescent="0.2"/>
    <row r="30115" hidden="1" x14ac:dyDescent="0.2"/>
    <row r="30116" hidden="1" x14ac:dyDescent="0.2"/>
    <row r="30117" hidden="1" x14ac:dyDescent="0.2"/>
    <row r="30118" hidden="1" x14ac:dyDescent="0.2"/>
    <row r="30119" hidden="1" x14ac:dyDescent="0.2"/>
    <row r="30120" hidden="1" x14ac:dyDescent="0.2"/>
    <row r="30121" hidden="1" x14ac:dyDescent="0.2"/>
    <row r="30122" hidden="1" x14ac:dyDescent="0.2"/>
    <row r="30123" hidden="1" x14ac:dyDescent="0.2"/>
    <row r="30124" hidden="1" x14ac:dyDescent="0.2"/>
    <row r="30125" hidden="1" x14ac:dyDescent="0.2"/>
    <row r="30126" hidden="1" x14ac:dyDescent="0.2"/>
    <row r="30127" hidden="1" x14ac:dyDescent="0.2"/>
    <row r="30128" hidden="1" x14ac:dyDescent="0.2"/>
    <row r="30129" hidden="1" x14ac:dyDescent="0.2"/>
    <row r="30130" hidden="1" x14ac:dyDescent="0.2"/>
    <row r="30131" hidden="1" x14ac:dyDescent="0.2"/>
    <row r="30132" hidden="1" x14ac:dyDescent="0.2"/>
    <row r="30133" hidden="1" x14ac:dyDescent="0.2"/>
    <row r="30134" hidden="1" x14ac:dyDescent="0.2"/>
    <row r="30135" hidden="1" x14ac:dyDescent="0.2"/>
    <row r="30136" hidden="1" x14ac:dyDescent="0.2"/>
    <row r="30137" hidden="1" x14ac:dyDescent="0.2"/>
    <row r="30138" hidden="1" x14ac:dyDescent="0.2"/>
    <row r="30139" hidden="1" x14ac:dyDescent="0.2"/>
    <row r="30140" hidden="1" x14ac:dyDescent="0.2"/>
    <row r="30141" hidden="1" x14ac:dyDescent="0.2"/>
    <row r="30142" hidden="1" x14ac:dyDescent="0.2"/>
    <row r="30143" hidden="1" x14ac:dyDescent="0.2"/>
    <row r="30144" hidden="1" x14ac:dyDescent="0.2"/>
    <row r="30145" hidden="1" x14ac:dyDescent="0.2"/>
    <row r="30146" hidden="1" x14ac:dyDescent="0.2"/>
    <row r="30147" hidden="1" x14ac:dyDescent="0.2"/>
    <row r="30148" hidden="1" x14ac:dyDescent="0.2"/>
    <row r="30149" hidden="1" x14ac:dyDescent="0.2"/>
    <row r="30150" hidden="1" x14ac:dyDescent="0.2"/>
    <row r="30151" hidden="1" x14ac:dyDescent="0.2"/>
    <row r="30152" hidden="1" x14ac:dyDescent="0.2"/>
    <row r="30153" hidden="1" x14ac:dyDescent="0.2"/>
    <row r="30154" hidden="1" x14ac:dyDescent="0.2"/>
    <row r="30155" hidden="1" x14ac:dyDescent="0.2"/>
    <row r="30156" hidden="1" x14ac:dyDescent="0.2"/>
    <row r="30157" hidden="1" x14ac:dyDescent="0.2"/>
    <row r="30158" hidden="1" x14ac:dyDescent="0.2"/>
    <row r="30159" hidden="1" x14ac:dyDescent="0.2"/>
    <row r="30160" hidden="1" x14ac:dyDescent="0.2"/>
    <row r="30161" hidden="1" x14ac:dyDescent="0.2"/>
    <row r="30162" hidden="1" x14ac:dyDescent="0.2"/>
    <row r="30163" hidden="1" x14ac:dyDescent="0.2"/>
    <row r="30164" hidden="1" x14ac:dyDescent="0.2"/>
    <row r="30165" hidden="1" x14ac:dyDescent="0.2"/>
    <row r="30166" hidden="1" x14ac:dyDescent="0.2"/>
    <row r="30167" hidden="1" x14ac:dyDescent="0.2"/>
    <row r="30168" hidden="1" x14ac:dyDescent="0.2"/>
    <row r="30169" hidden="1" x14ac:dyDescent="0.2"/>
    <row r="30170" hidden="1" x14ac:dyDescent="0.2"/>
    <row r="30171" hidden="1" x14ac:dyDescent="0.2"/>
    <row r="30172" hidden="1" x14ac:dyDescent="0.2"/>
    <row r="30173" hidden="1" x14ac:dyDescent="0.2"/>
    <row r="30174" hidden="1" x14ac:dyDescent="0.2"/>
    <row r="30175" hidden="1" x14ac:dyDescent="0.2"/>
    <row r="30176" hidden="1" x14ac:dyDescent="0.2"/>
    <row r="30177" hidden="1" x14ac:dyDescent="0.2"/>
    <row r="30178" hidden="1" x14ac:dyDescent="0.2"/>
    <row r="30179" hidden="1" x14ac:dyDescent="0.2"/>
    <row r="30180" hidden="1" x14ac:dyDescent="0.2"/>
    <row r="30181" hidden="1" x14ac:dyDescent="0.2"/>
    <row r="30182" hidden="1" x14ac:dyDescent="0.2"/>
    <row r="30183" hidden="1" x14ac:dyDescent="0.2"/>
    <row r="30184" hidden="1" x14ac:dyDescent="0.2"/>
    <row r="30185" hidden="1" x14ac:dyDescent="0.2"/>
    <row r="30186" hidden="1" x14ac:dyDescent="0.2"/>
    <row r="30187" hidden="1" x14ac:dyDescent="0.2"/>
    <row r="30188" hidden="1" x14ac:dyDescent="0.2"/>
    <row r="30189" hidden="1" x14ac:dyDescent="0.2"/>
    <row r="30190" hidden="1" x14ac:dyDescent="0.2"/>
    <row r="30191" hidden="1" x14ac:dyDescent="0.2"/>
    <row r="30192" hidden="1" x14ac:dyDescent="0.2"/>
    <row r="30193" hidden="1" x14ac:dyDescent="0.2"/>
    <row r="30194" hidden="1" x14ac:dyDescent="0.2"/>
    <row r="30195" hidden="1" x14ac:dyDescent="0.2"/>
    <row r="30196" hidden="1" x14ac:dyDescent="0.2"/>
    <row r="30197" hidden="1" x14ac:dyDescent="0.2"/>
    <row r="30198" hidden="1" x14ac:dyDescent="0.2"/>
    <row r="30199" hidden="1" x14ac:dyDescent="0.2"/>
    <row r="30200" hidden="1" x14ac:dyDescent="0.2"/>
    <row r="30201" hidden="1" x14ac:dyDescent="0.2"/>
    <row r="30202" hidden="1" x14ac:dyDescent="0.2"/>
    <row r="30203" hidden="1" x14ac:dyDescent="0.2"/>
    <row r="30204" hidden="1" x14ac:dyDescent="0.2"/>
    <row r="30205" hidden="1" x14ac:dyDescent="0.2"/>
    <row r="30206" hidden="1" x14ac:dyDescent="0.2"/>
    <row r="30207" hidden="1" x14ac:dyDescent="0.2"/>
    <row r="30208" hidden="1" x14ac:dyDescent="0.2"/>
    <row r="30209" hidden="1" x14ac:dyDescent="0.2"/>
    <row r="30210" hidden="1" x14ac:dyDescent="0.2"/>
    <row r="30211" hidden="1" x14ac:dyDescent="0.2"/>
    <row r="30212" hidden="1" x14ac:dyDescent="0.2"/>
    <row r="30213" hidden="1" x14ac:dyDescent="0.2"/>
    <row r="30214" hidden="1" x14ac:dyDescent="0.2"/>
    <row r="30215" hidden="1" x14ac:dyDescent="0.2"/>
    <row r="30216" hidden="1" x14ac:dyDescent="0.2"/>
    <row r="30217" hidden="1" x14ac:dyDescent="0.2"/>
    <row r="30218" hidden="1" x14ac:dyDescent="0.2"/>
    <row r="30219" hidden="1" x14ac:dyDescent="0.2"/>
    <row r="30220" hidden="1" x14ac:dyDescent="0.2"/>
    <row r="30221" hidden="1" x14ac:dyDescent="0.2"/>
    <row r="30222" hidden="1" x14ac:dyDescent="0.2"/>
    <row r="30223" hidden="1" x14ac:dyDescent="0.2"/>
    <row r="30224" hidden="1" x14ac:dyDescent="0.2"/>
    <row r="30225" hidden="1" x14ac:dyDescent="0.2"/>
    <row r="30226" hidden="1" x14ac:dyDescent="0.2"/>
    <row r="30227" hidden="1" x14ac:dyDescent="0.2"/>
    <row r="30228" hidden="1" x14ac:dyDescent="0.2"/>
    <row r="30229" hidden="1" x14ac:dyDescent="0.2"/>
    <row r="30230" hidden="1" x14ac:dyDescent="0.2"/>
    <row r="30231" hidden="1" x14ac:dyDescent="0.2"/>
    <row r="30232" hidden="1" x14ac:dyDescent="0.2"/>
    <row r="30233" hidden="1" x14ac:dyDescent="0.2"/>
    <row r="30234" hidden="1" x14ac:dyDescent="0.2"/>
    <row r="30235" hidden="1" x14ac:dyDescent="0.2"/>
    <row r="30236" hidden="1" x14ac:dyDescent="0.2"/>
    <row r="30237" hidden="1" x14ac:dyDescent="0.2"/>
    <row r="30238" hidden="1" x14ac:dyDescent="0.2"/>
    <row r="30239" hidden="1" x14ac:dyDescent="0.2"/>
    <row r="30240" hidden="1" x14ac:dyDescent="0.2"/>
    <row r="30241" hidden="1" x14ac:dyDescent="0.2"/>
    <row r="30242" hidden="1" x14ac:dyDescent="0.2"/>
    <row r="30243" hidden="1" x14ac:dyDescent="0.2"/>
    <row r="30244" hidden="1" x14ac:dyDescent="0.2"/>
    <row r="30245" hidden="1" x14ac:dyDescent="0.2"/>
    <row r="30246" hidden="1" x14ac:dyDescent="0.2"/>
    <row r="30247" hidden="1" x14ac:dyDescent="0.2"/>
    <row r="30248" hidden="1" x14ac:dyDescent="0.2"/>
    <row r="30249" hidden="1" x14ac:dyDescent="0.2"/>
    <row r="30250" hidden="1" x14ac:dyDescent="0.2"/>
    <row r="30251" hidden="1" x14ac:dyDescent="0.2"/>
    <row r="30252" hidden="1" x14ac:dyDescent="0.2"/>
    <row r="30253" hidden="1" x14ac:dyDescent="0.2"/>
    <row r="30254" hidden="1" x14ac:dyDescent="0.2"/>
    <row r="30255" hidden="1" x14ac:dyDescent="0.2"/>
    <row r="30256" hidden="1" x14ac:dyDescent="0.2"/>
    <row r="30257" hidden="1" x14ac:dyDescent="0.2"/>
    <row r="30258" hidden="1" x14ac:dyDescent="0.2"/>
    <row r="30259" hidden="1" x14ac:dyDescent="0.2"/>
    <row r="30260" hidden="1" x14ac:dyDescent="0.2"/>
    <row r="30261" hidden="1" x14ac:dyDescent="0.2"/>
    <row r="30262" hidden="1" x14ac:dyDescent="0.2"/>
    <row r="30263" hidden="1" x14ac:dyDescent="0.2"/>
    <row r="30264" hidden="1" x14ac:dyDescent="0.2"/>
    <row r="30265" hidden="1" x14ac:dyDescent="0.2"/>
    <row r="30266" hidden="1" x14ac:dyDescent="0.2"/>
    <row r="30267" hidden="1" x14ac:dyDescent="0.2"/>
    <row r="30268" hidden="1" x14ac:dyDescent="0.2"/>
    <row r="30269" hidden="1" x14ac:dyDescent="0.2"/>
    <row r="30270" hidden="1" x14ac:dyDescent="0.2"/>
    <row r="30271" hidden="1" x14ac:dyDescent="0.2"/>
    <row r="30272" hidden="1" x14ac:dyDescent="0.2"/>
    <row r="30273" hidden="1" x14ac:dyDescent="0.2"/>
    <row r="30274" hidden="1" x14ac:dyDescent="0.2"/>
    <row r="30275" hidden="1" x14ac:dyDescent="0.2"/>
    <row r="30276" hidden="1" x14ac:dyDescent="0.2"/>
    <row r="30277" hidden="1" x14ac:dyDescent="0.2"/>
    <row r="30278" hidden="1" x14ac:dyDescent="0.2"/>
    <row r="30279" hidden="1" x14ac:dyDescent="0.2"/>
    <row r="30280" hidden="1" x14ac:dyDescent="0.2"/>
    <row r="30281" hidden="1" x14ac:dyDescent="0.2"/>
    <row r="30282" hidden="1" x14ac:dyDescent="0.2"/>
    <row r="30283" hidden="1" x14ac:dyDescent="0.2"/>
    <row r="30284" hidden="1" x14ac:dyDescent="0.2"/>
    <row r="30285" hidden="1" x14ac:dyDescent="0.2"/>
    <row r="30286" hidden="1" x14ac:dyDescent="0.2"/>
    <row r="30287" hidden="1" x14ac:dyDescent="0.2"/>
    <row r="30288" hidden="1" x14ac:dyDescent="0.2"/>
    <row r="30289" hidden="1" x14ac:dyDescent="0.2"/>
    <row r="30290" hidden="1" x14ac:dyDescent="0.2"/>
    <row r="30291" hidden="1" x14ac:dyDescent="0.2"/>
    <row r="30292" hidden="1" x14ac:dyDescent="0.2"/>
    <row r="30293" hidden="1" x14ac:dyDescent="0.2"/>
    <row r="30294" hidden="1" x14ac:dyDescent="0.2"/>
    <row r="30295" hidden="1" x14ac:dyDescent="0.2"/>
    <row r="30296" hidden="1" x14ac:dyDescent="0.2"/>
    <row r="30297" hidden="1" x14ac:dyDescent="0.2"/>
    <row r="30298" hidden="1" x14ac:dyDescent="0.2"/>
    <row r="30299" hidden="1" x14ac:dyDescent="0.2"/>
    <row r="30300" hidden="1" x14ac:dyDescent="0.2"/>
    <row r="30301" hidden="1" x14ac:dyDescent="0.2"/>
    <row r="30302" hidden="1" x14ac:dyDescent="0.2"/>
    <row r="30303" hidden="1" x14ac:dyDescent="0.2"/>
    <row r="30304" hidden="1" x14ac:dyDescent="0.2"/>
    <row r="30305" hidden="1" x14ac:dyDescent="0.2"/>
    <row r="30306" hidden="1" x14ac:dyDescent="0.2"/>
    <row r="30307" hidden="1" x14ac:dyDescent="0.2"/>
    <row r="30308" hidden="1" x14ac:dyDescent="0.2"/>
    <row r="30309" hidden="1" x14ac:dyDescent="0.2"/>
    <row r="30310" hidden="1" x14ac:dyDescent="0.2"/>
    <row r="30311" hidden="1" x14ac:dyDescent="0.2"/>
    <row r="30312" hidden="1" x14ac:dyDescent="0.2"/>
    <row r="30313" hidden="1" x14ac:dyDescent="0.2"/>
    <row r="30314" hidden="1" x14ac:dyDescent="0.2"/>
    <row r="30315" hidden="1" x14ac:dyDescent="0.2"/>
    <row r="30316" hidden="1" x14ac:dyDescent="0.2"/>
    <row r="30317" hidden="1" x14ac:dyDescent="0.2"/>
    <row r="30318" hidden="1" x14ac:dyDescent="0.2"/>
    <row r="30319" hidden="1" x14ac:dyDescent="0.2"/>
    <row r="30320" hidden="1" x14ac:dyDescent="0.2"/>
    <row r="30321" hidden="1" x14ac:dyDescent="0.2"/>
    <row r="30322" hidden="1" x14ac:dyDescent="0.2"/>
    <row r="30323" hidden="1" x14ac:dyDescent="0.2"/>
    <row r="30324" hidden="1" x14ac:dyDescent="0.2"/>
    <row r="30325" hidden="1" x14ac:dyDescent="0.2"/>
    <row r="30326" hidden="1" x14ac:dyDescent="0.2"/>
    <row r="30327" hidden="1" x14ac:dyDescent="0.2"/>
    <row r="30328" hidden="1" x14ac:dyDescent="0.2"/>
    <row r="30329" hidden="1" x14ac:dyDescent="0.2"/>
    <row r="30330" hidden="1" x14ac:dyDescent="0.2"/>
    <row r="30331" hidden="1" x14ac:dyDescent="0.2"/>
    <row r="30332" hidden="1" x14ac:dyDescent="0.2"/>
    <row r="30333" hidden="1" x14ac:dyDescent="0.2"/>
    <row r="30334" hidden="1" x14ac:dyDescent="0.2"/>
    <row r="30335" hidden="1" x14ac:dyDescent="0.2"/>
    <row r="30336" hidden="1" x14ac:dyDescent="0.2"/>
    <row r="30337" hidden="1" x14ac:dyDescent="0.2"/>
    <row r="30338" hidden="1" x14ac:dyDescent="0.2"/>
    <row r="30339" hidden="1" x14ac:dyDescent="0.2"/>
    <row r="30340" hidden="1" x14ac:dyDescent="0.2"/>
    <row r="30341" hidden="1" x14ac:dyDescent="0.2"/>
    <row r="30342" hidden="1" x14ac:dyDescent="0.2"/>
    <row r="30343" hidden="1" x14ac:dyDescent="0.2"/>
    <row r="30344" hidden="1" x14ac:dyDescent="0.2"/>
    <row r="30345" hidden="1" x14ac:dyDescent="0.2"/>
    <row r="30346" hidden="1" x14ac:dyDescent="0.2"/>
    <row r="30347" hidden="1" x14ac:dyDescent="0.2"/>
    <row r="30348" hidden="1" x14ac:dyDescent="0.2"/>
    <row r="30349" hidden="1" x14ac:dyDescent="0.2"/>
    <row r="30350" hidden="1" x14ac:dyDescent="0.2"/>
    <row r="30351" hidden="1" x14ac:dyDescent="0.2"/>
    <row r="30352" hidden="1" x14ac:dyDescent="0.2"/>
    <row r="30353" hidden="1" x14ac:dyDescent="0.2"/>
    <row r="30354" hidden="1" x14ac:dyDescent="0.2"/>
    <row r="30355" hidden="1" x14ac:dyDescent="0.2"/>
    <row r="30356" hidden="1" x14ac:dyDescent="0.2"/>
    <row r="30357" hidden="1" x14ac:dyDescent="0.2"/>
    <row r="30358" hidden="1" x14ac:dyDescent="0.2"/>
    <row r="30359" hidden="1" x14ac:dyDescent="0.2"/>
    <row r="30360" hidden="1" x14ac:dyDescent="0.2"/>
    <row r="30361" hidden="1" x14ac:dyDescent="0.2"/>
    <row r="30362" hidden="1" x14ac:dyDescent="0.2"/>
    <row r="30363" hidden="1" x14ac:dyDescent="0.2"/>
    <row r="30364" hidden="1" x14ac:dyDescent="0.2"/>
    <row r="30365" hidden="1" x14ac:dyDescent="0.2"/>
    <row r="30366" hidden="1" x14ac:dyDescent="0.2"/>
    <row r="30367" hidden="1" x14ac:dyDescent="0.2"/>
    <row r="30368" hidden="1" x14ac:dyDescent="0.2"/>
    <row r="30369" hidden="1" x14ac:dyDescent="0.2"/>
    <row r="30370" hidden="1" x14ac:dyDescent="0.2"/>
    <row r="30371" hidden="1" x14ac:dyDescent="0.2"/>
    <row r="30372" hidden="1" x14ac:dyDescent="0.2"/>
    <row r="30373" hidden="1" x14ac:dyDescent="0.2"/>
    <row r="30374" hidden="1" x14ac:dyDescent="0.2"/>
    <row r="30375" hidden="1" x14ac:dyDescent="0.2"/>
    <row r="30376" hidden="1" x14ac:dyDescent="0.2"/>
    <row r="30377" hidden="1" x14ac:dyDescent="0.2"/>
    <row r="30378" hidden="1" x14ac:dyDescent="0.2"/>
    <row r="30379" hidden="1" x14ac:dyDescent="0.2"/>
    <row r="30380" hidden="1" x14ac:dyDescent="0.2"/>
    <row r="30381" hidden="1" x14ac:dyDescent="0.2"/>
    <row r="30382" hidden="1" x14ac:dyDescent="0.2"/>
    <row r="30383" hidden="1" x14ac:dyDescent="0.2"/>
    <row r="30384" hidden="1" x14ac:dyDescent="0.2"/>
    <row r="30385" hidden="1" x14ac:dyDescent="0.2"/>
    <row r="30386" hidden="1" x14ac:dyDescent="0.2"/>
    <row r="30387" hidden="1" x14ac:dyDescent="0.2"/>
    <row r="30388" hidden="1" x14ac:dyDescent="0.2"/>
    <row r="30389" hidden="1" x14ac:dyDescent="0.2"/>
    <row r="30390" hidden="1" x14ac:dyDescent="0.2"/>
    <row r="30391" hidden="1" x14ac:dyDescent="0.2"/>
    <row r="30392" hidden="1" x14ac:dyDescent="0.2"/>
    <row r="30393" hidden="1" x14ac:dyDescent="0.2"/>
    <row r="30394" hidden="1" x14ac:dyDescent="0.2"/>
    <row r="30395" hidden="1" x14ac:dyDescent="0.2"/>
    <row r="30396" hidden="1" x14ac:dyDescent="0.2"/>
    <row r="30397" hidden="1" x14ac:dyDescent="0.2"/>
    <row r="30398" hidden="1" x14ac:dyDescent="0.2"/>
    <row r="30399" hidden="1" x14ac:dyDescent="0.2"/>
    <row r="30400" hidden="1" x14ac:dyDescent="0.2"/>
    <row r="30401" hidden="1" x14ac:dyDescent="0.2"/>
    <row r="30402" hidden="1" x14ac:dyDescent="0.2"/>
    <row r="30403" hidden="1" x14ac:dyDescent="0.2"/>
    <row r="30404" hidden="1" x14ac:dyDescent="0.2"/>
    <row r="30405" hidden="1" x14ac:dyDescent="0.2"/>
    <row r="30406" hidden="1" x14ac:dyDescent="0.2"/>
    <row r="30407" hidden="1" x14ac:dyDescent="0.2"/>
    <row r="30408" hidden="1" x14ac:dyDescent="0.2"/>
    <row r="30409" hidden="1" x14ac:dyDescent="0.2"/>
    <row r="30410" hidden="1" x14ac:dyDescent="0.2"/>
    <row r="30411" hidden="1" x14ac:dyDescent="0.2"/>
    <row r="30412" hidden="1" x14ac:dyDescent="0.2"/>
    <row r="30413" hidden="1" x14ac:dyDescent="0.2"/>
    <row r="30414" hidden="1" x14ac:dyDescent="0.2"/>
    <row r="30415" hidden="1" x14ac:dyDescent="0.2"/>
    <row r="30416" hidden="1" x14ac:dyDescent="0.2"/>
    <row r="30417" hidden="1" x14ac:dyDescent="0.2"/>
    <row r="30418" hidden="1" x14ac:dyDescent="0.2"/>
    <row r="30419" hidden="1" x14ac:dyDescent="0.2"/>
    <row r="30420" hidden="1" x14ac:dyDescent="0.2"/>
    <row r="30421" hidden="1" x14ac:dyDescent="0.2"/>
    <row r="30422" hidden="1" x14ac:dyDescent="0.2"/>
    <row r="30423" hidden="1" x14ac:dyDescent="0.2"/>
    <row r="30424" hidden="1" x14ac:dyDescent="0.2"/>
    <row r="30425" hidden="1" x14ac:dyDescent="0.2"/>
    <row r="30426" hidden="1" x14ac:dyDescent="0.2"/>
    <row r="30427" hidden="1" x14ac:dyDescent="0.2"/>
    <row r="30428" hidden="1" x14ac:dyDescent="0.2"/>
    <row r="30429" hidden="1" x14ac:dyDescent="0.2"/>
    <row r="30430" hidden="1" x14ac:dyDescent="0.2"/>
    <row r="30431" hidden="1" x14ac:dyDescent="0.2"/>
    <row r="30432" hidden="1" x14ac:dyDescent="0.2"/>
    <row r="30433" hidden="1" x14ac:dyDescent="0.2"/>
    <row r="30434" hidden="1" x14ac:dyDescent="0.2"/>
    <row r="30435" hidden="1" x14ac:dyDescent="0.2"/>
    <row r="30436" hidden="1" x14ac:dyDescent="0.2"/>
    <row r="30437" hidden="1" x14ac:dyDescent="0.2"/>
    <row r="30438" hidden="1" x14ac:dyDescent="0.2"/>
    <row r="30439" hidden="1" x14ac:dyDescent="0.2"/>
    <row r="30440" hidden="1" x14ac:dyDescent="0.2"/>
    <row r="30441" hidden="1" x14ac:dyDescent="0.2"/>
    <row r="30442" hidden="1" x14ac:dyDescent="0.2"/>
    <row r="30443" hidden="1" x14ac:dyDescent="0.2"/>
    <row r="30444" hidden="1" x14ac:dyDescent="0.2"/>
    <row r="30445" hidden="1" x14ac:dyDescent="0.2"/>
    <row r="30446" hidden="1" x14ac:dyDescent="0.2"/>
    <row r="30447" hidden="1" x14ac:dyDescent="0.2"/>
    <row r="30448" hidden="1" x14ac:dyDescent="0.2"/>
    <row r="30449" hidden="1" x14ac:dyDescent="0.2"/>
    <row r="30450" hidden="1" x14ac:dyDescent="0.2"/>
    <row r="30451" hidden="1" x14ac:dyDescent="0.2"/>
    <row r="30452" hidden="1" x14ac:dyDescent="0.2"/>
    <row r="30453" hidden="1" x14ac:dyDescent="0.2"/>
    <row r="30454" hidden="1" x14ac:dyDescent="0.2"/>
    <row r="30455" hidden="1" x14ac:dyDescent="0.2"/>
    <row r="30456" hidden="1" x14ac:dyDescent="0.2"/>
    <row r="30457" hidden="1" x14ac:dyDescent="0.2"/>
    <row r="30458" hidden="1" x14ac:dyDescent="0.2"/>
    <row r="30459" hidden="1" x14ac:dyDescent="0.2"/>
    <row r="30460" hidden="1" x14ac:dyDescent="0.2"/>
    <row r="30461" hidden="1" x14ac:dyDescent="0.2"/>
    <row r="30462" hidden="1" x14ac:dyDescent="0.2"/>
    <row r="30463" hidden="1" x14ac:dyDescent="0.2"/>
    <row r="30464" hidden="1" x14ac:dyDescent="0.2"/>
    <row r="30465" hidden="1" x14ac:dyDescent="0.2"/>
    <row r="30466" hidden="1" x14ac:dyDescent="0.2"/>
    <row r="30467" hidden="1" x14ac:dyDescent="0.2"/>
    <row r="30468" hidden="1" x14ac:dyDescent="0.2"/>
    <row r="30469" hidden="1" x14ac:dyDescent="0.2"/>
    <row r="30470" hidden="1" x14ac:dyDescent="0.2"/>
    <row r="30471" hidden="1" x14ac:dyDescent="0.2"/>
    <row r="30472" hidden="1" x14ac:dyDescent="0.2"/>
    <row r="30473" hidden="1" x14ac:dyDescent="0.2"/>
    <row r="30474" hidden="1" x14ac:dyDescent="0.2"/>
    <row r="30475" hidden="1" x14ac:dyDescent="0.2"/>
    <row r="30476" hidden="1" x14ac:dyDescent="0.2"/>
    <row r="30477" hidden="1" x14ac:dyDescent="0.2"/>
    <row r="30478" hidden="1" x14ac:dyDescent="0.2"/>
    <row r="30479" hidden="1" x14ac:dyDescent="0.2"/>
    <row r="30480" hidden="1" x14ac:dyDescent="0.2"/>
    <row r="30481" hidden="1" x14ac:dyDescent="0.2"/>
    <row r="30482" hidden="1" x14ac:dyDescent="0.2"/>
    <row r="30483" hidden="1" x14ac:dyDescent="0.2"/>
    <row r="30484" hidden="1" x14ac:dyDescent="0.2"/>
    <row r="30485" hidden="1" x14ac:dyDescent="0.2"/>
    <row r="30486" hidden="1" x14ac:dyDescent="0.2"/>
    <row r="30487" hidden="1" x14ac:dyDescent="0.2"/>
    <row r="30488" hidden="1" x14ac:dyDescent="0.2"/>
    <row r="30489" hidden="1" x14ac:dyDescent="0.2"/>
    <row r="30490" hidden="1" x14ac:dyDescent="0.2"/>
    <row r="30491" hidden="1" x14ac:dyDescent="0.2"/>
    <row r="30492" hidden="1" x14ac:dyDescent="0.2"/>
    <row r="30493" hidden="1" x14ac:dyDescent="0.2"/>
    <row r="30494" hidden="1" x14ac:dyDescent="0.2"/>
    <row r="30495" hidden="1" x14ac:dyDescent="0.2"/>
    <row r="30496" hidden="1" x14ac:dyDescent="0.2"/>
    <row r="30497" hidden="1" x14ac:dyDescent="0.2"/>
    <row r="30498" hidden="1" x14ac:dyDescent="0.2"/>
    <row r="30499" hidden="1" x14ac:dyDescent="0.2"/>
    <row r="30500" hidden="1" x14ac:dyDescent="0.2"/>
    <row r="30501" hidden="1" x14ac:dyDescent="0.2"/>
    <row r="30502" hidden="1" x14ac:dyDescent="0.2"/>
    <row r="30503" hidden="1" x14ac:dyDescent="0.2"/>
    <row r="30504" hidden="1" x14ac:dyDescent="0.2"/>
    <row r="30505" hidden="1" x14ac:dyDescent="0.2"/>
    <row r="30506" hidden="1" x14ac:dyDescent="0.2"/>
    <row r="30507" hidden="1" x14ac:dyDescent="0.2"/>
    <row r="30508" hidden="1" x14ac:dyDescent="0.2"/>
    <row r="30509" hidden="1" x14ac:dyDescent="0.2"/>
    <row r="30510" hidden="1" x14ac:dyDescent="0.2"/>
    <row r="30511" hidden="1" x14ac:dyDescent="0.2"/>
    <row r="30512" hidden="1" x14ac:dyDescent="0.2"/>
    <row r="30513" hidden="1" x14ac:dyDescent="0.2"/>
    <row r="30514" hidden="1" x14ac:dyDescent="0.2"/>
    <row r="30515" hidden="1" x14ac:dyDescent="0.2"/>
    <row r="30516" hidden="1" x14ac:dyDescent="0.2"/>
    <row r="30517" hidden="1" x14ac:dyDescent="0.2"/>
    <row r="30518" hidden="1" x14ac:dyDescent="0.2"/>
    <row r="30519" hidden="1" x14ac:dyDescent="0.2"/>
    <row r="30520" hidden="1" x14ac:dyDescent="0.2"/>
    <row r="30521" hidden="1" x14ac:dyDescent="0.2"/>
    <row r="30522" hidden="1" x14ac:dyDescent="0.2"/>
    <row r="30523" hidden="1" x14ac:dyDescent="0.2"/>
    <row r="30524" hidden="1" x14ac:dyDescent="0.2"/>
    <row r="30525" hidden="1" x14ac:dyDescent="0.2"/>
    <row r="30526" hidden="1" x14ac:dyDescent="0.2"/>
    <row r="30527" hidden="1" x14ac:dyDescent="0.2"/>
    <row r="30528" hidden="1" x14ac:dyDescent="0.2"/>
    <row r="30529" hidden="1" x14ac:dyDescent="0.2"/>
    <row r="30530" hidden="1" x14ac:dyDescent="0.2"/>
    <row r="30531" hidden="1" x14ac:dyDescent="0.2"/>
    <row r="30532" hidden="1" x14ac:dyDescent="0.2"/>
    <row r="30533" hidden="1" x14ac:dyDescent="0.2"/>
    <row r="30534" hidden="1" x14ac:dyDescent="0.2"/>
    <row r="30535" hidden="1" x14ac:dyDescent="0.2"/>
    <row r="30536" hidden="1" x14ac:dyDescent="0.2"/>
    <row r="30537" hidden="1" x14ac:dyDescent="0.2"/>
    <row r="30538" hidden="1" x14ac:dyDescent="0.2"/>
    <row r="30539" hidden="1" x14ac:dyDescent="0.2"/>
    <row r="30540" hidden="1" x14ac:dyDescent="0.2"/>
    <row r="30541" hidden="1" x14ac:dyDescent="0.2"/>
    <row r="30542" hidden="1" x14ac:dyDescent="0.2"/>
    <row r="30543" hidden="1" x14ac:dyDescent="0.2"/>
    <row r="30544" hidden="1" x14ac:dyDescent="0.2"/>
    <row r="30545" hidden="1" x14ac:dyDescent="0.2"/>
    <row r="30546" hidden="1" x14ac:dyDescent="0.2"/>
    <row r="30547" hidden="1" x14ac:dyDescent="0.2"/>
    <row r="30548" hidden="1" x14ac:dyDescent="0.2"/>
    <row r="30549" hidden="1" x14ac:dyDescent="0.2"/>
    <row r="30550" hidden="1" x14ac:dyDescent="0.2"/>
    <row r="30551" hidden="1" x14ac:dyDescent="0.2"/>
    <row r="30552" hidden="1" x14ac:dyDescent="0.2"/>
    <row r="30553" hidden="1" x14ac:dyDescent="0.2"/>
    <row r="30554" hidden="1" x14ac:dyDescent="0.2"/>
    <row r="30555" hidden="1" x14ac:dyDescent="0.2"/>
    <row r="30556" hidden="1" x14ac:dyDescent="0.2"/>
    <row r="30557" hidden="1" x14ac:dyDescent="0.2"/>
    <row r="30558" hidden="1" x14ac:dyDescent="0.2"/>
    <row r="30559" hidden="1" x14ac:dyDescent="0.2"/>
    <row r="30560" hidden="1" x14ac:dyDescent="0.2"/>
    <row r="30561" hidden="1" x14ac:dyDescent="0.2"/>
    <row r="30562" hidden="1" x14ac:dyDescent="0.2"/>
    <row r="30563" hidden="1" x14ac:dyDescent="0.2"/>
    <row r="30564" hidden="1" x14ac:dyDescent="0.2"/>
    <row r="30565" hidden="1" x14ac:dyDescent="0.2"/>
    <row r="30566" hidden="1" x14ac:dyDescent="0.2"/>
    <row r="30567" hidden="1" x14ac:dyDescent="0.2"/>
    <row r="30568" hidden="1" x14ac:dyDescent="0.2"/>
    <row r="30569" hidden="1" x14ac:dyDescent="0.2"/>
    <row r="30570" hidden="1" x14ac:dyDescent="0.2"/>
    <row r="30571" hidden="1" x14ac:dyDescent="0.2"/>
    <row r="30572" hidden="1" x14ac:dyDescent="0.2"/>
    <row r="30573" hidden="1" x14ac:dyDescent="0.2"/>
    <row r="30574" hidden="1" x14ac:dyDescent="0.2"/>
    <row r="30575" hidden="1" x14ac:dyDescent="0.2"/>
    <row r="30576" hidden="1" x14ac:dyDescent="0.2"/>
    <row r="30577" hidden="1" x14ac:dyDescent="0.2"/>
    <row r="30578" hidden="1" x14ac:dyDescent="0.2"/>
    <row r="30579" hidden="1" x14ac:dyDescent="0.2"/>
    <row r="30580" hidden="1" x14ac:dyDescent="0.2"/>
    <row r="30581" hidden="1" x14ac:dyDescent="0.2"/>
    <row r="30582" hidden="1" x14ac:dyDescent="0.2"/>
    <row r="30583" hidden="1" x14ac:dyDescent="0.2"/>
    <row r="30584" hidden="1" x14ac:dyDescent="0.2"/>
    <row r="30585" hidden="1" x14ac:dyDescent="0.2"/>
    <row r="30586" hidden="1" x14ac:dyDescent="0.2"/>
    <row r="30587" hidden="1" x14ac:dyDescent="0.2"/>
    <row r="30588" hidden="1" x14ac:dyDescent="0.2"/>
    <row r="30589" hidden="1" x14ac:dyDescent="0.2"/>
    <row r="30590" hidden="1" x14ac:dyDescent="0.2"/>
    <row r="30591" hidden="1" x14ac:dyDescent="0.2"/>
    <row r="30592" hidden="1" x14ac:dyDescent="0.2"/>
    <row r="30593" hidden="1" x14ac:dyDescent="0.2"/>
    <row r="30594" hidden="1" x14ac:dyDescent="0.2"/>
    <row r="30595" hidden="1" x14ac:dyDescent="0.2"/>
    <row r="30596" hidden="1" x14ac:dyDescent="0.2"/>
    <row r="30597" hidden="1" x14ac:dyDescent="0.2"/>
    <row r="30598" hidden="1" x14ac:dyDescent="0.2"/>
    <row r="30599" hidden="1" x14ac:dyDescent="0.2"/>
    <row r="30600" hidden="1" x14ac:dyDescent="0.2"/>
    <row r="30601" hidden="1" x14ac:dyDescent="0.2"/>
    <row r="30602" hidden="1" x14ac:dyDescent="0.2"/>
    <row r="30603" hidden="1" x14ac:dyDescent="0.2"/>
    <row r="30604" hidden="1" x14ac:dyDescent="0.2"/>
    <row r="30605" hidden="1" x14ac:dyDescent="0.2"/>
    <row r="30606" hidden="1" x14ac:dyDescent="0.2"/>
    <row r="30607" hidden="1" x14ac:dyDescent="0.2"/>
    <row r="30608" hidden="1" x14ac:dyDescent="0.2"/>
    <row r="30609" hidden="1" x14ac:dyDescent="0.2"/>
    <row r="30610" hidden="1" x14ac:dyDescent="0.2"/>
    <row r="30611" hidden="1" x14ac:dyDescent="0.2"/>
    <row r="30612" hidden="1" x14ac:dyDescent="0.2"/>
    <row r="30613" hidden="1" x14ac:dyDescent="0.2"/>
    <row r="30614" hidden="1" x14ac:dyDescent="0.2"/>
    <row r="30615" hidden="1" x14ac:dyDescent="0.2"/>
    <row r="30616" hidden="1" x14ac:dyDescent="0.2"/>
    <row r="30617" hidden="1" x14ac:dyDescent="0.2"/>
    <row r="30618" hidden="1" x14ac:dyDescent="0.2"/>
    <row r="30619" hidden="1" x14ac:dyDescent="0.2"/>
    <row r="30620" hidden="1" x14ac:dyDescent="0.2"/>
    <row r="30621" hidden="1" x14ac:dyDescent="0.2"/>
    <row r="30622" hidden="1" x14ac:dyDescent="0.2"/>
    <row r="30623" hidden="1" x14ac:dyDescent="0.2"/>
    <row r="30624" hidden="1" x14ac:dyDescent="0.2"/>
    <row r="30625" hidden="1" x14ac:dyDescent="0.2"/>
    <row r="30626" hidden="1" x14ac:dyDescent="0.2"/>
    <row r="30627" hidden="1" x14ac:dyDescent="0.2"/>
    <row r="30628" hidden="1" x14ac:dyDescent="0.2"/>
    <row r="30629" hidden="1" x14ac:dyDescent="0.2"/>
    <row r="30630" hidden="1" x14ac:dyDescent="0.2"/>
    <row r="30631" hidden="1" x14ac:dyDescent="0.2"/>
    <row r="30632" hidden="1" x14ac:dyDescent="0.2"/>
    <row r="30633" hidden="1" x14ac:dyDescent="0.2"/>
    <row r="30634" hidden="1" x14ac:dyDescent="0.2"/>
    <row r="30635" hidden="1" x14ac:dyDescent="0.2"/>
    <row r="30636" hidden="1" x14ac:dyDescent="0.2"/>
    <row r="30637" hidden="1" x14ac:dyDescent="0.2"/>
    <row r="30638" hidden="1" x14ac:dyDescent="0.2"/>
    <row r="30639" hidden="1" x14ac:dyDescent="0.2"/>
    <row r="30640" hidden="1" x14ac:dyDescent="0.2"/>
    <row r="30641" hidden="1" x14ac:dyDescent="0.2"/>
    <row r="30642" hidden="1" x14ac:dyDescent="0.2"/>
    <row r="30643" hidden="1" x14ac:dyDescent="0.2"/>
    <row r="30644" hidden="1" x14ac:dyDescent="0.2"/>
    <row r="30645" hidden="1" x14ac:dyDescent="0.2"/>
    <row r="30646" hidden="1" x14ac:dyDescent="0.2"/>
    <row r="30647" hidden="1" x14ac:dyDescent="0.2"/>
    <row r="30648" hidden="1" x14ac:dyDescent="0.2"/>
    <row r="30649" hidden="1" x14ac:dyDescent="0.2"/>
    <row r="30650" hidden="1" x14ac:dyDescent="0.2"/>
    <row r="30651" hidden="1" x14ac:dyDescent="0.2"/>
    <row r="30652" hidden="1" x14ac:dyDescent="0.2"/>
    <row r="30653" hidden="1" x14ac:dyDescent="0.2"/>
    <row r="30654" hidden="1" x14ac:dyDescent="0.2"/>
    <row r="30655" hidden="1" x14ac:dyDescent="0.2"/>
    <row r="30656" hidden="1" x14ac:dyDescent="0.2"/>
    <row r="30657" hidden="1" x14ac:dyDescent="0.2"/>
    <row r="30658" hidden="1" x14ac:dyDescent="0.2"/>
    <row r="30659" hidden="1" x14ac:dyDescent="0.2"/>
    <row r="30660" hidden="1" x14ac:dyDescent="0.2"/>
    <row r="30661" hidden="1" x14ac:dyDescent="0.2"/>
    <row r="30662" hidden="1" x14ac:dyDescent="0.2"/>
    <row r="30663" hidden="1" x14ac:dyDescent="0.2"/>
    <row r="30664" hidden="1" x14ac:dyDescent="0.2"/>
    <row r="30665" hidden="1" x14ac:dyDescent="0.2"/>
    <row r="30666" hidden="1" x14ac:dyDescent="0.2"/>
    <row r="30667" hidden="1" x14ac:dyDescent="0.2"/>
    <row r="30668" hidden="1" x14ac:dyDescent="0.2"/>
    <row r="30669" hidden="1" x14ac:dyDescent="0.2"/>
    <row r="30670" hidden="1" x14ac:dyDescent="0.2"/>
    <row r="30671" hidden="1" x14ac:dyDescent="0.2"/>
    <row r="30672" hidden="1" x14ac:dyDescent="0.2"/>
    <row r="30673" hidden="1" x14ac:dyDescent="0.2"/>
    <row r="30674" hidden="1" x14ac:dyDescent="0.2"/>
    <row r="30675" hidden="1" x14ac:dyDescent="0.2"/>
    <row r="30676" hidden="1" x14ac:dyDescent="0.2"/>
    <row r="30677" hidden="1" x14ac:dyDescent="0.2"/>
    <row r="30678" hidden="1" x14ac:dyDescent="0.2"/>
    <row r="30679" hidden="1" x14ac:dyDescent="0.2"/>
    <row r="30680" hidden="1" x14ac:dyDescent="0.2"/>
    <row r="30681" hidden="1" x14ac:dyDescent="0.2"/>
    <row r="30682" hidden="1" x14ac:dyDescent="0.2"/>
    <row r="30683" hidden="1" x14ac:dyDescent="0.2"/>
    <row r="30684" hidden="1" x14ac:dyDescent="0.2"/>
    <row r="30685" hidden="1" x14ac:dyDescent="0.2"/>
    <row r="30686" hidden="1" x14ac:dyDescent="0.2"/>
    <row r="30687" hidden="1" x14ac:dyDescent="0.2"/>
    <row r="30688" hidden="1" x14ac:dyDescent="0.2"/>
    <row r="30689" hidden="1" x14ac:dyDescent="0.2"/>
    <row r="30690" hidden="1" x14ac:dyDescent="0.2"/>
    <row r="30691" hidden="1" x14ac:dyDescent="0.2"/>
    <row r="30692" hidden="1" x14ac:dyDescent="0.2"/>
    <row r="30693" hidden="1" x14ac:dyDescent="0.2"/>
    <row r="30694" hidden="1" x14ac:dyDescent="0.2"/>
    <row r="30695" hidden="1" x14ac:dyDescent="0.2"/>
    <row r="30696" hidden="1" x14ac:dyDescent="0.2"/>
    <row r="30697" hidden="1" x14ac:dyDescent="0.2"/>
    <row r="30698" hidden="1" x14ac:dyDescent="0.2"/>
    <row r="30699" hidden="1" x14ac:dyDescent="0.2"/>
    <row r="30700" hidden="1" x14ac:dyDescent="0.2"/>
    <row r="30701" hidden="1" x14ac:dyDescent="0.2"/>
    <row r="30702" hidden="1" x14ac:dyDescent="0.2"/>
    <row r="30703" hidden="1" x14ac:dyDescent="0.2"/>
    <row r="30704" hidden="1" x14ac:dyDescent="0.2"/>
    <row r="30705" hidden="1" x14ac:dyDescent="0.2"/>
    <row r="30706" hidden="1" x14ac:dyDescent="0.2"/>
    <row r="30707" hidden="1" x14ac:dyDescent="0.2"/>
    <row r="30708" hidden="1" x14ac:dyDescent="0.2"/>
    <row r="30709" hidden="1" x14ac:dyDescent="0.2"/>
    <row r="30710" hidden="1" x14ac:dyDescent="0.2"/>
    <row r="30711" hidden="1" x14ac:dyDescent="0.2"/>
    <row r="30712" hidden="1" x14ac:dyDescent="0.2"/>
    <row r="30713" hidden="1" x14ac:dyDescent="0.2"/>
    <row r="30714" hidden="1" x14ac:dyDescent="0.2"/>
    <row r="30715" hidden="1" x14ac:dyDescent="0.2"/>
    <row r="30716" hidden="1" x14ac:dyDescent="0.2"/>
    <row r="30717" hidden="1" x14ac:dyDescent="0.2"/>
    <row r="30718" hidden="1" x14ac:dyDescent="0.2"/>
    <row r="30719" hidden="1" x14ac:dyDescent="0.2"/>
    <row r="30720" hidden="1" x14ac:dyDescent="0.2"/>
    <row r="30721" hidden="1" x14ac:dyDescent="0.2"/>
    <row r="30722" hidden="1" x14ac:dyDescent="0.2"/>
    <row r="30723" hidden="1" x14ac:dyDescent="0.2"/>
    <row r="30724" hidden="1" x14ac:dyDescent="0.2"/>
    <row r="30725" hidden="1" x14ac:dyDescent="0.2"/>
    <row r="30726" hidden="1" x14ac:dyDescent="0.2"/>
    <row r="30727" hidden="1" x14ac:dyDescent="0.2"/>
    <row r="30728" hidden="1" x14ac:dyDescent="0.2"/>
    <row r="30729" hidden="1" x14ac:dyDescent="0.2"/>
    <row r="30730" hidden="1" x14ac:dyDescent="0.2"/>
    <row r="30731" hidden="1" x14ac:dyDescent="0.2"/>
    <row r="30732" hidden="1" x14ac:dyDescent="0.2"/>
    <row r="30733" hidden="1" x14ac:dyDescent="0.2"/>
    <row r="30734" hidden="1" x14ac:dyDescent="0.2"/>
    <row r="30735" hidden="1" x14ac:dyDescent="0.2"/>
    <row r="30736" hidden="1" x14ac:dyDescent="0.2"/>
    <row r="30737" hidden="1" x14ac:dyDescent="0.2"/>
    <row r="30738" hidden="1" x14ac:dyDescent="0.2"/>
    <row r="30739" hidden="1" x14ac:dyDescent="0.2"/>
    <row r="30740" hidden="1" x14ac:dyDescent="0.2"/>
    <row r="30741" hidden="1" x14ac:dyDescent="0.2"/>
    <row r="30742" hidden="1" x14ac:dyDescent="0.2"/>
    <row r="30743" hidden="1" x14ac:dyDescent="0.2"/>
    <row r="30744" hidden="1" x14ac:dyDescent="0.2"/>
    <row r="30745" hidden="1" x14ac:dyDescent="0.2"/>
    <row r="30746" hidden="1" x14ac:dyDescent="0.2"/>
    <row r="30747" hidden="1" x14ac:dyDescent="0.2"/>
    <row r="30748" hidden="1" x14ac:dyDescent="0.2"/>
    <row r="30749" hidden="1" x14ac:dyDescent="0.2"/>
    <row r="30750" hidden="1" x14ac:dyDescent="0.2"/>
    <row r="30751" hidden="1" x14ac:dyDescent="0.2"/>
    <row r="30752" hidden="1" x14ac:dyDescent="0.2"/>
    <row r="30753" hidden="1" x14ac:dyDescent="0.2"/>
    <row r="30754" hidden="1" x14ac:dyDescent="0.2"/>
    <row r="30755" hidden="1" x14ac:dyDescent="0.2"/>
    <row r="30756" hidden="1" x14ac:dyDescent="0.2"/>
    <row r="30757" hidden="1" x14ac:dyDescent="0.2"/>
    <row r="30758" hidden="1" x14ac:dyDescent="0.2"/>
    <row r="30759" hidden="1" x14ac:dyDescent="0.2"/>
    <row r="30760" hidden="1" x14ac:dyDescent="0.2"/>
    <row r="30761" hidden="1" x14ac:dyDescent="0.2"/>
    <row r="30762" hidden="1" x14ac:dyDescent="0.2"/>
    <row r="30763" hidden="1" x14ac:dyDescent="0.2"/>
    <row r="30764" hidden="1" x14ac:dyDescent="0.2"/>
    <row r="30765" hidden="1" x14ac:dyDescent="0.2"/>
    <row r="30766" hidden="1" x14ac:dyDescent="0.2"/>
    <row r="30767" hidden="1" x14ac:dyDescent="0.2"/>
    <row r="30768" hidden="1" x14ac:dyDescent="0.2"/>
    <row r="30769" hidden="1" x14ac:dyDescent="0.2"/>
    <row r="30770" hidden="1" x14ac:dyDescent="0.2"/>
    <row r="30771" hidden="1" x14ac:dyDescent="0.2"/>
    <row r="30772" hidden="1" x14ac:dyDescent="0.2"/>
    <row r="30773" hidden="1" x14ac:dyDescent="0.2"/>
    <row r="30774" hidden="1" x14ac:dyDescent="0.2"/>
    <row r="30775" hidden="1" x14ac:dyDescent="0.2"/>
    <row r="30776" hidden="1" x14ac:dyDescent="0.2"/>
    <row r="30777" hidden="1" x14ac:dyDescent="0.2"/>
    <row r="30778" hidden="1" x14ac:dyDescent="0.2"/>
    <row r="30779" hidden="1" x14ac:dyDescent="0.2"/>
    <row r="30780" hidden="1" x14ac:dyDescent="0.2"/>
    <row r="30781" hidden="1" x14ac:dyDescent="0.2"/>
    <row r="30782" hidden="1" x14ac:dyDescent="0.2"/>
    <row r="30783" hidden="1" x14ac:dyDescent="0.2"/>
    <row r="30784" hidden="1" x14ac:dyDescent="0.2"/>
    <row r="30785" hidden="1" x14ac:dyDescent="0.2"/>
    <row r="30786" hidden="1" x14ac:dyDescent="0.2"/>
    <row r="30787" hidden="1" x14ac:dyDescent="0.2"/>
    <row r="30788" hidden="1" x14ac:dyDescent="0.2"/>
    <row r="30789" hidden="1" x14ac:dyDescent="0.2"/>
    <row r="30790" hidden="1" x14ac:dyDescent="0.2"/>
    <row r="30791" hidden="1" x14ac:dyDescent="0.2"/>
    <row r="30792" hidden="1" x14ac:dyDescent="0.2"/>
    <row r="30793" hidden="1" x14ac:dyDescent="0.2"/>
    <row r="30794" hidden="1" x14ac:dyDescent="0.2"/>
    <row r="30795" hidden="1" x14ac:dyDescent="0.2"/>
    <row r="30796" hidden="1" x14ac:dyDescent="0.2"/>
    <row r="30797" hidden="1" x14ac:dyDescent="0.2"/>
    <row r="30798" hidden="1" x14ac:dyDescent="0.2"/>
    <row r="30799" hidden="1" x14ac:dyDescent="0.2"/>
    <row r="30800" hidden="1" x14ac:dyDescent="0.2"/>
    <row r="30801" hidden="1" x14ac:dyDescent="0.2"/>
    <row r="30802" hidden="1" x14ac:dyDescent="0.2"/>
    <row r="30803" hidden="1" x14ac:dyDescent="0.2"/>
    <row r="30804" hidden="1" x14ac:dyDescent="0.2"/>
    <row r="30805" hidden="1" x14ac:dyDescent="0.2"/>
    <row r="30806" hidden="1" x14ac:dyDescent="0.2"/>
    <row r="30807" hidden="1" x14ac:dyDescent="0.2"/>
    <row r="30808" hidden="1" x14ac:dyDescent="0.2"/>
    <row r="30809" hidden="1" x14ac:dyDescent="0.2"/>
    <row r="30810" hidden="1" x14ac:dyDescent="0.2"/>
    <row r="30811" hidden="1" x14ac:dyDescent="0.2"/>
    <row r="30812" hidden="1" x14ac:dyDescent="0.2"/>
    <row r="30813" hidden="1" x14ac:dyDescent="0.2"/>
    <row r="30814" hidden="1" x14ac:dyDescent="0.2"/>
    <row r="30815" hidden="1" x14ac:dyDescent="0.2"/>
    <row r="30816" hidden="1" x14ac:dyDescent="0.2"/>
    <row r="30817" hidden="1" x14ac:dyDescent="0.2"/>
    <row r="30818" hidden="1" x14ac:dyDescent="0.2"/>
    <row r="30819" hidden="1" x14ac:dyDescent="0.2"/>
    <row r="30820" hidden="1" x14ac:dyDescent="0.2"/>
    <row r="30821" hidden="1" x14ac:dyDescent="0.2"/>
    <row r="30822" hidden="1" x14ac:dyDescent="0.2"/>
    <row r="30823" hidden="1" x14ac:dyDescent="0.2"/>
    <row r="30824" hidden="1" x14ac:dyDescent="0.2"/>
    <row r="30825" hidden="1" x14ac:dyDescent="0.2"/>
    <row r="30826" hidden="1" x14ac:dyDescent="0.2"/>
    <row r="30827" hidden="1" x14ac:dyDescent="0.2"/>
    <row r="30828" hidden="1" x14ac:dyDescent="0.2"/>
    <row r="30829" hidden="1" x14ac:dyDescent="0.2"/>
    <row r="30830" hidden="1" x14ac:dyDescent="0.2"/>
    <row r="30831" hidden="1" x14ac:dyDescent="0.2"/>
    <row r="30832" hidden="1" x14ac:dyDescent="0.2"/>
    <row r="30833" hidden="1" x14ac:dyDescent="0.2"/>
    <row r="30834" hidden="1" x14ac:dyDescent="0.2"/>
    <row r="30835" hidden="1" x14ac:dyDescent="0.2"/>
    <row r="30836" hidden="1" x14ac:dyDescent="0.2"/>
    <row r="30837" hidden="1" x14ac:dyDescent="0.2"/>
    <row r="30838" hidden="1" x14ac:dyDescent="0.2"/>
    <row r="30839" hidden="1" x14ac:dyDescent="0.2"/>
    <row r="30840" hidden="1" x14ac:dyDescent="0.2"/>
    <row r="30841" hidden="1" x14ac:dyDescent="0.2"/>
    <row r="30842" hidden="1" x14ac:dyDescent="0.2"/>
    <row r="30843" hidden="1" x14ac:dyDescent="0.2"/>
    <row r="30844" hidden="1" x14ac:dyDescent="0.2"/>
    <row r="30845" hidden="1" x14ac:dyDescent="0.2"/>
    <row r="30846" hidden="1" x14ac:dyDescent="0.2"/>
    <row r="30847" hidden="1" x14ac:dyDescent="0.2"/>
    <row r="30848" hidden="1" x14ac:dyDescent="0.2"/>
    <row r="30849" hidden="1" x14ac:dyDescent="0.2"/>
    <row r="30850" hidden="1" x14ac:dyDescent="0.2"/>
    <row r="30851" hidden="1" x14ac:dyDescent="0.2"/>
    <row r="30852" hidden="1" x14ac:dyDescent="0.2"/>
    <row r="30853" hidden="1" x14ac:dyDescent="0.2"/>
    <row r="30854" hidden="1" x14ac:dyDescent="0.2"/>
    <row r="30855" hidden="1" x14ac:dyDescent="0.2"/>
    <row r="30856" hidden="1" x14ac:dyDescent="0.2"/>
    <row r="30857" hidden="1" x14ac:dyDescent="0.2"/>
    <row r="30858" hidden="1" x14ac:dyDescent="0.2"/>
    <row r="30859" hidden="1" x14ac:dyDescent="0.2"/>
    <row r="30860" hidden="1" x14ac:dyDescent="0.2"/>
    <row r="30861" hidden="1" x14ac:dyDescent="0.2"/>
    <row r="30862" hidden="1" x14ac:dyDescent="0.2"/>
    <row r="30863" hidden="1" x14ac:dyDescent="0.2"/>
    <row r="30864" hidden="1" x14ac:dyDescent="0.2"/>
    <row r="30865" hidden="1" x14ac:dyDescent="0.2"/>
    <row r="30866" hidden="1" x14ac:dyDescent="0.2"/>
    <row r="30867" hidden="1" x14ac:dyDescent="0.2"/>
    <row r="30868" hidden="1" x14ac:dyDescent="0.2"/>
    <row r="30869" hidden="1" x14ac:dyDescent="0.2"/>
    <row r="30870" hidden="1" x14ac:dyDescent="0.2"/>
    <row r="30871" hidden="1" x14ac:dyDescent="0.2"/>
    <row r="30872" hidden="1" x14ac:dyDescent="0.2"/>
    <row r="30873" hidden="1" x14ac:dyDescent="0.2"/>
    <row r="30874" hidden="1" x14ac:dyDescent="0.2"/>
    <row r="30875" hidden="1" x14ac:dyDescent="0.2"/>
    <row r="30876" hidden="1" x14ac:dyDescent="0.2"/>
    <row r="30877" hidden="1" x14ac:dyDescent="0.2"/>
    <row r="30878" hidden="1" x14ac:dyDescent="0.2"/>
    <row r="30879" hidden="1" x14ac:dyDescent="0.2"/>
    <row r="30880" hidden="1" x14ac:dyDescent="0.2"/>
    <row r="30881" hidden="1" x14ac:dyDescent="0.2"/>
    <row r="30882" hidden="1" x14ac:dyDescent="0.2"/>
    <row r="30883" hidden="1" x14ac:dyDescent="0.2"/>
    <row r="30884" hidden="1" x14ac:dyDescent="0.2"/>
    <row r="30885" hidden="1" x14ac:dyDescent="0.2"/>
    <row r="30886" hidden="1" x14ac:dyDescent="0.2"/>
    <row r="30887" hidden="1" x14ac:dyDescent="0.2"/>
    <row r="30888" hidden="1" x14ac:dyDescent="0.2"/>
    <row r="30889" hidden="1" x14ac:dyDescent="0.2"/>
    <row r="30890" hidden="1" x14ac:dyDescent="0.2"/>
    <row r="30891" hidden="1" x14ac:dyDescent="0.2"/>
    <row r="30892" hidden="1" x14ac:dyDescent="0.2"/>
    <row r="30893" hidden="1" x14ac:dyDescent="0.2"/>
    <row r="30894" hidden="1" x14ac:dyDescent="0.2"/>
    <row r="30895" hidden="1" x14ac:dyDescent="0.2"/>
    <row r="30896" hidden="1" x14ac:dyDescent="0.2"/>
    <row r="30897" hidden="1" x14ac:dyDescent="0.2"/>
    <row r="30898" hidden="1" x14ac:dyDescent="0.2"/>
    <row r="30899" hidden="1" x14ac:dyDescent="0.2"/>
    <row r="30900" hidden="1" x14ac:dyDescent="0.2"/>
    <row r="30901" hidden="1" x14ac:dyDescent="0.2"/>
    <row r="30902" hidden="1" x14ac:dyDescent="0.2"/>
    <row r="30903" hidden="1" x14ac:dyDescent="0.2"/>
    <row r="30904" hidden="1" x14ac:dyDescent="0.2"/>
    <row r="30905" hidden="1" x14ac:dyDescent="0.2"/>
    <row r="30906" hidden="1" x14ac:dyDescent="0.2"/>
    <row r="30907" hidden="1" x14ac:dyDescent="0.2"/>
    <row r="30908" hidden="1" x14ac:dyDescent="0.2"/>
    <row r="30909" hidden="1" x14ac:dyDescent="0.2"/>
    <row r="30910" hidden="1" x14ac:dyDescent="0.2"/>
    <row r="30911" hidden="1" x14ac:dyDescent="0.2"/>
    <row r="30912" hidden="1" x14ac:dyDescent="0.2"/>
    <row r="30913" hidden="1" x14ac:dyDescent="0.2"/>
    <row r="30914" hidden="1" x14ac:dyDescent="0.2"/>
    <row r="30915" hidden="1" x14ac:dyDescent="0.2"/>
    <row r="30916" hidden="1" x14ac:dyDescent="0.2"/>
    <row r="30917" hidden="1" x14ac:dyDescent="0.2"/>
    <row r="30918" hidden="1" x14ac:dyDescent="0.2"/>
    <row r="30919" hidden="1" x14ac:dyDescent="0.2"/>
    <row r="30920" hidden="1" x14ac:dyDescent="0.2"/>
    <row r="30921" hidden="1" x14ac:dyDescent="0.2"/>
    <row r="30922" hidden="1" x14ac:dyDescent="0.2"/>
    <row r="30923" hidden="1" x14ac:dyDescent="0.2"/>
    <row r="30924" hidden="1" x14ac:dyDescent="0.2"/>
    <row r="30925" hidden="1" x14ac:dyDescent="0.2"/>
    <row r="30926" hidden="1" x14ac:dyDescent="0.2"/>
    <row r="30927" hidden="1" x14ac:dyDescent="0.2"/>
    <row r="30928" hidden="1" x14ac:dyDescent="0.2"/>
    <row r="30929" hidden="1" x14ac:dyDescent="0.2"/>
    <row r="30930" hidden="1" x14ac:dyDescent="0.2"/>
    <row r="30931" hidden="1" x14ac:dyDescent="0.2"/>
    <row r="30932" hidden="1" x14ac:dyDescent="0.2"/>
    <row r="30933" hidden="1" x14ac:dyDescent="0.2"/>
    <row r="30934" hidden="1" x14ac:dyDescent="0.2"/>
    <row r="30935" hidden="1" x14ac:dyDescent="0.2"/>
    <row r="30936" hidden="1" x14ac:dyDescent="0.2"/>
    <row r="30937" hidden="1" x14ac:dyDescent="0.2"/>
    <row r="30938" hidden="1" x14ac:dyDescent="0.2"/>
    <row r="30939" hidden="1" x14ac:dyDescent="0.2"/>
    <row r="30940" hidden="1" x14ac:dyDescent="0.2"/>
    <row r="30941" hidden="1" x14ac:dyDescent="0.2"/>
    <row r="30942" hidden="1" x14ac:dyDescent="0.2"/>
    <row r="30943" hidden="1" x14ac:dyDescent="0.2"/>
    <row r="30944" hidden="1" x14ac:dyDescent="0.2"/>
    <row r="30945" hidden="1" x14ac:dyDescent="0.2"/>
    <row r="30946" hidden="1" x14ac:dyDescent="0.2"/>
    <row r="30947" hidden="1" x14ac:dyDescent="0.2"/>
    <row r="30948" hidden="1" x14ac:dyDescent="0.2"/>
    <row r="30949" hidden="1" x14ac:dyDescent="0.2"/>
    <row r="30950" hidden="1" x14ac:dyDescent="0.2"/>
    <row r="30951" hidden="1" x14ac:dyDescent="0.2"/>
    <row r="30952" hidden="1" x14ac:dyDescent="0.2"/>
    <row r="30953" hidden="1" x14ac:dyDescent="0.2"/>
    <row r="30954" hidden="1" x14ac:dyDescent="0.2"/>
    <row r="30955" hidden="1" x14ac:dyDescent="0.2"/>
    <row r="30956" hidden="1" x14ac:dyDescent="0.2"/>
    <row r="30957" hidden="1" x14ac:dyDescent="0.2"/>
    <row r="30958" hidden="1" x14ac:dyDescent="0.2"/>
    <row r="30959" hidden="1" x14ac:dyDescent="0.2"/>
    <row r="30960" hidden="1" x14ac:dyDescent="0.2"/>
    <row r="30961" hidden="1" x14ac:dyDescent="0.2"/>
    <row r="30962" hidden="1" x14ac:dyDescent="0.2"/>
    <row r="30963" hidden="1" x14ac:dyDescent="0.2"/>
    <row r="30964" hidden="1" x14ac:dyDescent="0.2"/>
    <row r="30965" hidden="1" x14ac:dyDescent="0.2"/>
    <row r="30966" hidden="1" x14ac:dyDescent="0.2"/>
    <row r="30967" hidden="1" x14ac:dyDescent="0.2"/>
    <row r="30968" hidden="1" x14ac:dyDescent="0.2"/>
    <row r="30969" hidden="1" x14ac:dyDescent="0.2"/>
    <row r="30970" hidden="1" x14ac:dyDescent="0.2"/>
    <row r="30971" hidden="1" x14ac:dyDescent="0.2"/>
    <row r="30972" hidden="1" x14ac:dyDescent="0.2"/>
    <row r="30973" hidden="1" x14ac:dyDescent="0.2"/>
    <row r="30974" hidden="1" x14ac:dyDescent="0.2"/>
    <row r="30975" hidden="1" x14ac:dyDescent="0.2"/>
    <row r="30976" hidden="1" x14ac:dyDescent="0.2"/>
    <row r="30977" hidden="1" x14ac:dyDescent="0.2"/>
    <row r="30978" hidden="1" x14ac:dyDescent="0.2"/>
    <row r="30979" hidden="1" x14ac:dyDescent="0.2"/>
    <row r="30980" hidden="1" x14ac:dyDescent="0.2"/>
    <row r="30981" hidden="1" x14ac:dyDescent="0.2"/>
    <row r="30982" hidden="1" x14ac:dyDescent="0.2"/>
    <row r="30983" hidden="1" x14ac:dyDescent="0.2"/>
    <row r="30984" hidden="1" x14ac:dyDescent="0.2"/>
    <row r="30985" hidden="1" x14ac:dyDescent="0.2"/>
    <row r="30986" hidden="1" x14ac:dyDescent="0.2"/>
    <row r="30987" hidden="1" x14ac:dyDescent="0.2"/>
    <row r="30988" hidden="1" x14ac:dyDescent="0.2"/>
    <row r="30989" hidden="1" x14ac:dyDescent="0.2"/>
    <row r="30990" hidden="1" x14ac:dyDescent="0.2"/>
    <row r="30991" hidden="1" x14ac:dyDescent="0.2"/>
    <row r="30992" hidden="1" x14ac:dyDescent="0.2"/>
    <row r="30993" hidden="1" x14ac:dyDescent="0.2"/>
    <row r="30994" hidden="1" x14ac:dyDescent="0.2"/>
    <row r="30995" hidden="1" x14ac:dyDescent="0.2"/>
    <row r="30996" hidden="1" x14ac:dyDescent="0.2"/>
    <row r="30997" hidden="1" x14ac:dyDescent="0.2"/>
    <row r="30998" hidden="1" x14ac:dyDescent="0.2"/>
    <row r="30999" hidden="1" x14ac:dyDescent="0.2"/>
    <row r="31000" hidden="1" x14ac:dyDescent="0.2"/>
    <row r="31001" hidden="1" x14ac:dyDescent="0.2"/>
    <row r="31002" hidden="1" x14ac:dyDescent="0.2"/>
    <row r="31003" hidden="1" x14ac:dyDescent="0.2"/>
    <row r="31004" hidden="1" x14ac:dyDescent="0.2"/>
    <row r="31005" hidden="1" x14ac:dyDescent="0.2"/>
    <row r="31006" hidden="1" x14ac:dyDescent="0.2"/>
    <row r="31007" hidden="1" x14ac:dyDescent="0.2"/>
    <row r="31008" hidden="1" x14ac:dyDescent="0.2"/>
    <row r="31009" hidden="1" x14ac:dyDescent="0.2"/>
    <row r="31010" hidden="1" x14ac:dyDescent="0.2"/>
    <row r="31011" hidden="1" x14ac:dyDescent="0.2"/>
    <row r="31012" hidden="1" x14ac:dyDescent="0.2"/>
    <row r="31013" hidden="1" x14ac:dyDescent="0.2"/>
    <row r="31014" hidden="1" x14ac:dyDescent="0.2"/>
    <row r="31015" hidden="1" x14ac:dyDescent="0.2"/>
    <row r="31016" hidden="1" x14ac:dyDescent="0.2"/>
    <row r="31017" hidden="1" x14ac:dyDescent="0.2"/>
    <row r="31018" hidden="1" x14ac:dyDescent="0.2"/>
    <row r="31019" hidden="1" x14ac:dyDescent="0.2"/>
    <row r="31020" hidden="1" x14ac:dyDescent="0.2"/>
    <row r="31021" hidden="1" x14ac:dyDescent="0.2"/>
    <row r="31022" hidden="1" x14ac:dyDescent="0.2"/>
    <row r="31023" hidden="1" x14ac:dyDescent="0.2"/>
    <row r="31024" hidden="1" x14ac:dyDescent="0.2"/>
    <row r="31025" hidden="1" x14ac:dyDescent="0.2"/>
    <row r="31026" hidden="1" x14ac:dyDescent="0.2"/>
    <row r="31027" hidden="1" x14ac:dyDescent="0.2"/>
    <row r="31028" hidden="1" x14ac:dyDescent="0.2"/>
    <row r="31029" hidden="1" x14ac:dyDescent="0.2"/>
    <row r="31030" hidden="1" x14ac:dyDescent="0.2"/>
    <row r="31031" hidden="1" x14ac:dyDescent="0.2"/>
    <row r="31032" hidden="1" x14ac:dyDescent="0.2"/>
    <row r="31033" hidden="1" x14ac:dyDescent="0.2"/>
    <row r="31034" hidden="1" x14ac:dyDescent="0.2"/>
    <row r="31035" hidden="1" x14ac:dyDescent="0.2"/>
    <row r="31036" hidden="1" x14ac:dyDescent="0.2"/>
    <row r="31037" hidden="1" x14ac:dyDescent="0.2"/>
    <row r="31038" hidden="1" x14ac:dyDescent="0.2"/>
    <row r="31039" hidden="1" x14ac:dyDescent="0.2"/>
    <row r="31040" hidden="1" x14ac:dyDescent="0.2"/>
    <row r="31041" hidden="1" x14ac:dyDescent="0.2"/>
    <row r="31042" hidden="1" x14ac:dyDescent="0.2"/>
    <row r="31043" hidden="1" x14ac:dyDescent="0.2"/>
    <row r="31044" hidden="1" x14ac:dyDescent="0.2"/>
    <row r="31045" hidden="1" x14ac:dyDescent="0.2"/>
    <row r="31046" hidden="1" x14ac:dyDescent="0.2"/>
    <row r="31047" hidden="1" x14ac:dyDescent="0.2"/>
    <row r="31048" hidden="1" x14ac:dyDescent="0.2"/>
    <row r="31049" hidden="1" x14ac:dyDescent="0.2"/>
    <row r="31050" hidden="1" x14ac:dyDescent="0.2"/>
    <row r="31051" hidden="1" x14ac:dyDescent="0.2"/>
    <row r="31052" hidden="1" x14ac:dyDescent="0.2"/>
    <row r="31053" hidden="1" x14ac:dyDescent="0.2"/>
    <row r="31054" hidden="1" x14ac:dyDescent="0.2"/>
    <row r="31055" hidden="1" x14ac:dyDescent="0.2"/>
    <row r="31056" hidden="1" x14ac:dyDescent="0.2"/>
    <row r="31057" hidden="1" x14ac:dyDescent="0.2"/>
    <row r="31058" hidden="1" x14ac:dyDescent="0.2"/>
    <row r="31059" hidden="1" x14ac:dyDescent="0.2"/>
    <row r="31060" hidden="1" x14ac:dyDescent="0.2"/>
    <row r="31061" hidden="1" x14ac:dyDescent="0.2"/>
    <row r="31062" hidden="1" x14ac:dyDescent="0.2"/>
    <row r="31063" hidden="1" x14ac:dyDescent="0.2"/>
    <row r="31064" hidden="1" x14ac:dyDescent="0.2"/>
    <row r="31065" hidden="1" x14ac:dyDescent="0.2"/>
    <row r="31066" hidden="1" x14ac:dyDescent="0.2"/>
    <row r="31067" hidden="1" x14ac:dyDescent="0.2"/>
    <row r="31068" hidden="1" x14ac:dyDescent="0.2"/>
    <row r="31069" hidden="1" x14ac:dyDescent="0.2"/>
    <row r="31070" hidden="1" x14ac:dyDescent="0.2"/>
    <row r="31071" hidden="1" x14ac:dyDescent="0.2"/>
    <row r="31072" hidden="1" x14ac:dyDescent="0.2"/>
    <row r="31073" hidden="1" x14ac:dyDescent="0.2"/>
    <row r="31074" hidden="1" x14ac:dyDescent="0.2"/>
    <row r="31075" hidden="1" x14ac:dyDescent="0.2"/>
    <row r="31076" hidden="1" x14ac:dyDescent="0.2"/>
    <row r="31077" hidden="1" x14ac:dyDescent="0.2"/>
    <row r="31078" hidden="1" x14ac:dyDescent="0.2"/>
    <row r="31079" hidden="1" x14ac:dyDescent="0.2"/>
    <row r="31080" hidden="1" x14ac:dyDescent="0.2"/>
    <row r="31081" hidden="1" x14ac:dyDescent="0.2"/>
    <row r="31082" hidden="1" x14ac:dyDescent="0.2"/>
    <row r="31083" hidden="1" x14ac:dyDescent="0.2"/>
    <row r="31084" hidden="1" x14ac:dyDescent="0.2"/>
    <row r="31085" hidden="1" x14ac:dyDescent="0.2"/>
    <row r="31086" hidden="1" x14ac:dyDescent="0.2"/>
    <row r="31087" hidden="1" x14ac:dyDescent="0.2"/>
    <row r="31088" hidden="1" x14ac:dyDescent="0.2"/>
    <row r="31089" hidden="1" x14ac:dyDescent="0.2"/>
    <row r="31090" hidden="1" x14ac:dyDescent="0.2"/>
    <row r="31091" hidden="1" x14ac:dyDescent="0.2"/>
    <row r="31092" hidden="1" x14ac:dyDescent="0.2"/>
    <row r="31093" hidden="1" x14ac:dyDescent="0.2"/>
    <row r="31094" hidden="1" x14ac:dyDescent="0.2"/>
    <row r="31095" hidden="1" x14ac:dyDescent="0.2"/>
    <row r="31096" hidden="1" x14ac:dyDescent="0.2"/>
    <row r="31097" hidden="1" x14ac:dyDescent="0.2"/>
    <row r="31098" hidden="1" x14ac:dyDescent="0.2"/>
    <row r="31099" hidden="1" x14ac:dyDescent="0.2"/>
    <row r="31100" hidden="1" x14ac:dyDescent="0.2"/>
    <row r="31101" hidden="1" x14ac:dyDescent="0.2"/>
    <row r="31102" hidden="1" x14ac:dyDescent="0.2"/>
    <row r="31103" hidden="1" x14ac:dyDescent="0.2"/>
    <row r="31104" hidden="1" x14ac:dyDescent="0.2"/>
    <row r="31105" hidden="1" x14ac:dyDescent="0.2"/>
    <row r="31106" hidden="1" x14ac:dyDescent="0.2"/>
    <row r="31107" hidden="1" x14ac:dyDescent="0.2"/>
    <row r="31108" hidden="1" x14ac:dyDescent="0.2"/>
    <row r="31109" hidden="1" x14ac:dyDescent="0.2"/>
    <row r="31110" hidden="1" x14ac:dyDescent="0.2"/>
    <row r="31111" hidden="1" x14ac:dyDescent="0.2"/>
    <row r="31112" hidden="1" x14ac:dyDescent="0.2"/>
    <row r="31113" hidden="1" x14ac:dyDescent="0.2"/>
    <row r="31114" hidden="1" x14ac:dyDescent="0.2"/>
    <row r="31115" hidden="1" x14ac:dyDescent="0.2"/>
    <row r="31116" hidden="1" x14ac:dyDescent="0.2"/>
    <row r="31117" hidden="1" x14ac:dyDescent="0.2"/>
    <row r="31118" hidden="1" x14ac:dyDescent="0.2"/>
    <row r="31119" hidden="1" x14ac:dyDescent="0.2"/>
    <row r="31120" hidden="1" x14ac:dyDescent="0.2"/>
    <row r="31121" hidden="1" x14ac:dyDescent="0.2"/>
    <row r="31122" hidden="1" x14ac:dyDescent="0.2"/>
    <row r="31123" hidden="1" x14ac:dyDescent="0.2"/>
    <row r="31124" hidden="1" x14ac:dyDescent="0.2"/>
    <row r="31125" hidden="1" x14ac:dyDescent="0.2"/>
    <row r="31126" hidden="1" x14ac:dyDescent="0.2"/>
    <row r="31127" hidden="1" x14ac:dyDescent="0.2"/>
    <row r="31128" hidden="1" x14ac:dyDescent="0.2"/>
    <row r="31129" hidden="1" x14ac:dyDescent="0.2"/>
    <row r="31130" hidden="1" x14ac:dyDescent="0.2"/>
    <row r="31131" hidden="1" x14ac:dyDescent="0.2"/>
    <row r="31132" hidden="1" x14ac:dyDescent="0.2"/>
    <row r="31133" hidden="1" x14ac:dyDescent="0.2"/>
    <row r="31134" hidden="1" x14ac:dyDescent="0.2"/>
    <row r="31135" hidden="1" x14ac:dyDescent="0.2"/>
    <row r="31136" hidden="1" x14ac:dyDescent="0.2"/>
    <row r="31137" hidden="1" x14ac:dyDescent="0.2"/>
    <row r="31138" hidden="1" x14ac:dyDescent="0.2"/>
    <row r="31139" hidden="1" x14ac:dyDescent="0.2"/>
    <row r="31140" hidden="1" x14ac:dyDescent="0.2"/>
    <row r="31141" hidden="1" x14ac:dyDescent="0.2"/>
    <row r="31142" hidden="1" x14ac:dyDescent="0.2"/>
    <row r="31143" hidden="1" x14ac:dyDescent="0.2"/>
    <row r="31144" hidden="1" x14ac:dyDescent="0.2"/>
    <row r="31145" hidden="1" x14ac:dyDescent="0.2"/>
    <row r="31146" hidden="1" x14ac:dyDescent="0.2"/>
    <row r="31147" hidden="1" x14ac:dyDescent="0.2"/>
    <row r="31148" hidden="1" x14ac:dyDescent="0.2"/>
    <row r="31149" hidden="1" x14ac:dyDescent="0.2"/>
    <row r="31150" hidden="1" x14ac:dyDescent="0.2"/>
    <row r="31151" hidden="1" x14ac:dyDescent="0.2"/>
    <row r="31152" hidden="1" x14ac:dyDescent="0.2"/>
    <row r="31153" hidden="1" x14ac:dyDescent="0.2"/>
    <row r="31154" hidden="1" x14ac:dyDescent="0.2"/>
    <row r="31155" hidden="1" x14ac:dyDescent="0.2"/>
    <row r="31156" hidden="1" x14ac:dyDescent="0.2"/>
    <row r="31157" hidden="1" x14ac:dyDescent="0.2"/>
    <row r="31158" hidden="1" x14ac:dyDescent="0.2"/>
    <row r="31159" hidden="1" x14ac:dyDescent="0.2"/>
    <row r="31160" hidden="1" x14ac:dyDescent="0.2"/>
    <row r="31161" hidden="1" x14ac:dyDescent="0.2"/>
    <row r="31162" hidden="1" x14ac:dyDescent="0.2"/>
    <row r="31163" hidden="1" x14ac:dyDescent="0.2"/>
    <row r="31164" hidden="1" x14ac:dyDescent="0.2"/>
    <row r="31165" hidden="1" x14ac:dyDescent="0.2"/>
    <row r="31166" hidden="1" x14ac:dyDescent="0.2"/>
    <row r="31167" hidden="1" x14ac:dyDescent="0.2"/>
    <row r="31168" hidden="1" x14ac:dyDescent="0.2"/>
    <row r="31169" hidden="1" x14ac:dyDescent="0.2"/>
    <row r="31170" hidden="1" x14ac:dyDescent="0.2"/>
    <row r="31171" hidden="1" x14ac:dyDescent="0.2"/>
    <row r="31172" hidden="1" x14ac:dyDescent="0.2"/>
    <row r="31173" hidden="1" x14ac:dyDescent="0.2"/>
    <row r="31174" hidden="1" x14ac:dyDescent="0.2"/>
    <row r="31175" hidden="1" x14ac:dyDescent="0.2"/>
    <row r="31176" hidden="1" x14ac:dyDescent="0.2"/>
    <row r="31177" hidden="1" x14ac:dyDescent="0.2"/>
    <row r="31178" hidden="1" x14ac:dyDescent="0.2"/>
    <row r="31179" hidden="1" x14ac:dyDescent="0.2"/>
    <row r="31180" hidden="1" x14ac:dyDescent="0.2"/>
    <row r="31181" hidden="1" x14ac:dyDescent="0.2"/>
    <row r="31182" hidden="1" x14ac:dyDescent="0.2"/>
    <row r="31183" hidden="1" x14ac:dyDescent="0.2"/>
    <row r="31184" hidden="1" x14ac:dyDescent="0.2"/>
    <row r="31185" hidden="1" x14ac:dyDescent="0.2"/>
    <row r="31186" hidden="1" x14ac:dyDescent="0.2"/>
    <row r="31187" hidden="1" x14ac:dyDescent="0.2"/>
    <row r="31188" hidden="1" x14ac:dyDescent="0.2"/>
    <row r="31189" hidden="1" x14ac:dyDescent="0.2"/>
    <row r="31190" hidden="1" x14ac:dyDescent="0.2"/>
    <row r="31191" hidden="1" x14ac:dyDescent="0.2"/>
    <row r="31192" hidden="1" x14ac:dyDescent="0.2"/>
    <row r="31193" hidden="1" x14ac:dyDescent="0.2"/>
    <row r="31194" hidden="1" x14ac:dyDescent="0.2"/>
    <row r="31195" hidden="1" x14ac:dyDescent="0.2"/>
    <row r="31196" hidden="1" x14ac:dyDescent="0.2"/>
    <row r="31197" hidden="1" x14ac:dyDescent="0.2"/>
    <row r="31198" hidden="1" x14ac:dyDescent="0.2"/>
    <row r="31199" hidden="1" x14ac:dyDescent="0.2"/>
    <row r="31200" hidden="1" x14ac:dyDescent="0.2"/>
    <row r="31201" hidden="1" x14ac:dyDescent="0.2"/>
    <row r="31202" hidden="1" x14ac:dyDescent="0.2"/>
    <row r="31203" hidden="1" x14ac:dyDescent="0.2"/>
    <row r="31204" hidden="1" x14ac:dyDescent="0.2"/>
    <row r="31205" hidden="1" x14ac:dyDescent="0.2"/>
    <row r="31206" hidden="1" x14ac:dyDescent="0.2"/>
    <row r="31207" hidden="1" x14ac:dyDescent="0.2"/>
    <row r="31208" hidden="1" x14ac:dyDescent="0.2"/>
    <row r="31209" hidden="1" x14ac:dyDescent="0.2"/>
    <row r="31210" hidden="1" x14ac:dyDescent="0.2"/>
    <row r="31211" hidden="1" x14ac:dyDescent="0.2"/>
    <row r="31212" hidden="1" x14ac:dyDescent="0.2"/>
    <row r="31213" hidden="1" x14ac:dyDescent="0.2"/>
    <row r="31214" hidden="1" x14ac:dyDescent="0.2"/>
    <row r="31215" hidden="1" x14ac:dyDescent="0.2"/>
    <row r="31216" hidden="1" x14ac:dyDescent="0.2"/>
    <row r="31217" hidden="1" x14ac:dyDescent="0.2"/>
    <row r="31218" hidden="1" x14ac:dyDescent="0.2"/>
    <row r="31219" hidden="1" x14ac:dyDescent="0.2"/>
    <row r="31220" hidden="1" x14ac:dyDescent="0.2"/>
    <row r="31221" hidden="1" x14ac:dyDescent="0.2"/>
    <row r="31222" hidden="1" x14ac:dyDescent="0.2"/>
    <row r="31223" hidden="1" x14ac:dyDescent="0.2"/>
    <row r="31224" hidden="1" x14ac:dyDescent="0.2"/>
    <row r="31225" hidden="1" x14ac:dyDescent="0.2"/>
    <row r="31226" hidden="1" x14ac:dyDescent="0.2"/>
    <row r="31227" hidden="1" x14ac:dyDescent="0.2"/>
    <row r="31228" hidden="1" x14ac:dyDescent="0.2"/>
    <row r="31229" hidden="1" x14ac:dyDescent="0.2"/>
    <row r="31230" hidden="1" x14ac:dyDescent="0.2"/>
    <row r="31231" hidden="1" x14ac:dyDescent="0.2"/>
    <row r="31232" hidden="1" x14ac:dyDescent="0.2"/>
    <row r="31233" hidden="1" x14ac:dyDescent="0.2"/>
    <row r="31234" hidden="1" x14ac:dyDescent="0.2"/>
    <row r="31235" hidden="1" x14ac:dyDescent="0.2"/>
    <row r="31236" hidden="1" x14ac:dyDescent="0.2"/>
    <row r="31237" hidden="1" x14ac:dyDescent="0.2"/>
    <row r="31238" hidden="1" x14ac:dyDescent="0.2"/>
    <row r="31239" hidden="1" x14ac:dyDescent="0.2"/>
    <row r="31240" hidden="1" x14ac:dyDescent="0.2"/>
    <row r="31241" hidden="1" x14ac:dyDescent="0.2"/>
    <row r="31242" hidden="1" x14ac:dyDescent="0.2"/>
    <row r="31243" hidden="1" x14ac:dyDescent="0.2"/>
    <row r="31244" hidden="1" x14ac:dyDescent="0.2"/>
    <row r="31245" hidden="1" x14ac:dyDescent="0.2"/>
    <row r="31246" hidden="1" x14ac:dyDescent="0.2"/>
    <row r="31247" hidden="1" x14ac:dyDescent="0.2"/>
    <row r="31248" hidden="1" x14ac:dyDescent="0.2"/>
    <row r="31249" hidden="1" x14ac:dyDescent="0.2"/>
    <row r="31250" hidden="1" x14ac:dyDescent="0.2"/>
    <row r="31251" hidden="1" x14ac:dyDescent="0.2"/>
    <row r="31252" hidden="1" x14ac:dyDescent="0.2"/>
    <row r="31253" hidden="1" x14ac:dyDescent="0.2"/>
    <row r="31254" hidden="1" x14ac:dyDescent="0.2"/>
    <row r="31255" hidden="1" x14ac:dyDescent="0.2"/>
    <row r="31256" hidden="1" x14ac:dyDescent="0.2"/>
    <row r="31257" hidden="1" x14ac:dyDescent="0.2"/>
    <row r="31258" hidden="1" x14ac:dyDescent="0.2"/>
    <row r="31259" hidden="1" x14ac:dyDescent="0.2"/>
    <row r="31260" hidden="1" x14ac:dyDescent="0.2"/>
    <row r="31261" hidden="1" x14ac:dyDescent="0.2"/>
    <row r="31262" hidden="1" x14ac:dyDescent="0.2"/>
    <row r="31263" hidden="1" x14ac:dyDescent="0.2"/>
    <row r="31264" hidden="1" x14ac:dyDescent="0.2"/>
    <row r="31265" hidden="1" x14ac:dyDescent="0.2"/>
    <row r="31266" hidden="1" x14ac:dyDescent="0.2"/>
    <row r="31267" hidden="1" x14ac:dyDescent="0.2"/>
    <row r="31268" hidden="1" x14ac:dyDescent="0.2"/>
    <row r="31269" hidden="1" x14ac:dyDescent="0.2"/>
    <row r="31270" hidden="1" x14ac:dyDescent="0.2"/>
    <row r="31271" hidden="1" x14ac:dyDescent="0.2"/>
    <row r="31272" hidden="1" x14ac:dyDescent="0.2"/>
    <row r="31273" hidden="1" x14ac:dyDescent="0.2"/>
    <row r="31274" hidden="1" x14ac:dyDescent="0.2"/>
    <row r="31275" hidden="1" x14ac:dyDescent="0.2"/>
    <row r="31276" hidden="1" x14ac:dyDescent="0.2"/>
    <row r="31277" hidden="1" x14ac:dyDescent="0.2"/>
    <row r="31278" hidden="1" x14ac:dyDescent="0.2"/>
    <row r="31279" hidden="1" x14ac:dyDescent="0.2"/>
    <row r="31280" hidden="1" x14ac:dyDescent="0.2"/>
    <row r="31281" hidden="1" x14ac:dyDescent="0.2"/>
    <row r="31282" hidden="1" x14ac:dyDescent="0.2"/>
    <row r="31283" hidden="1" x14ac:dyDescent="0.2"/>
    <row r="31284" hidden="1" x14ac:dyDescent="0.2"/>
    <row r="31285" hidden="1" x14ac:dyDescent="0.2"/>
    <row r="31286" hidden="1" x14ac:dyDescent="0.2"/>
    <row r="31287" hidden="1" x14ac:dyDescent="0.2"/>
    <row r="31288" hidden="1" x14ac:dyDescent="0.2"/>
    <row r="31289" hidden="1" x14ac:dyDescent="0.2"/>
    <row r="31290" hidden="1" x14ac:dyDescent="0.2"/>
    <row r="31291" hidden="1" x14ac:dyDescent="0.2"/>
    <row r="31292" hidden="1" x14ac:dyDescent="0.2"/>
    <row r="31293" hidden="1" x14ac:dyDescent="0.2"/>
    <row r="31294" hidden="1" x14ac:dyDescent="0.2"/>
    <row r="31295" hidden="1" x14ac:dyDescent="0.2"/>
    <row r="31296" hidden="1" x14ac:dyDescent="0.2"/>
    <row r="31297" hidden="1" x14ac:dyDescent="0.2"/>
    <row r="31298" hidden="1" x14ac:dyDescent="0.2"/>
    <row r="31299" hidden="1" x14ac:dyDescent="0.2"/>
    <row r="31300" hidden="1" x14ac:dyDescent="0.2"/>
    <row r="31301" hidden="1" x14ac:dyDescent="0.2"/>
    <row r="31302" hidden="1" x14ac:dyDescent="0.2"/>
    <row r="31303" hidden="1" x14ac:dyDescent="0.2"/>
    <row r="31304" hidden="1" x14ac:dyDescent="0.2"/>
    <row r="31305" hidden="1" x14ac:dyDescent="0.2"/>
    <row r="31306" hidden="1" x14ac:dyDescent="0.2"/>
    <row r="31307" hidden="1" x14ac:dyDescent="0.2"/>
    <row r="31308" hidden="1" x14ac:dyDescent="0.2"/>
    <row r="31309" hidden="1" x14ac:dyDescent="0.2"/>
    <row r="31310" hidden="1" x14ac:dyDescent="0.2"/>
    <row r="31311" hidden="1" x14ac:dyDescent="0.2"/>
    <row r="31312" hidden="1" x14ac:dyDescent="0.2"/>
    <row r="31313" hidden="1" x14ac:dyDescent="0.2"/>
    <row r="31314" hidden="1" x14ac:dyDescent="0.2"/>
    <row r="31315" hidden="1" x14ac:dyDescent="0.2"/>
    <row r="31316" hidden="1" x14ac:dyDescent="0.2"/>
    <row r="31317" hidden="1" x14ac:dyDescent="0.2"/>
    <row r="31318" hidden="1" x14ac:dyDescent="0.2"/>
    <row r="31319" hidden="1" x14ac:dyDescent="0.2"/>
    <row r="31320" hidden="1" x14ac:dyDescent="0.2"/>
    <row r="31321" hidden="1" x14ac:dyDescent="0.2"/>
    <row r="31322" hidden="1" x14ac:dyDescent="0.2"/>
    <row r="31323" hidden="1" x14ac:dyDescent="0.2"/>
    <row r="31324" hidden="1" x14ac:dyDescent="0.2"/>
    <row r="31325" hidden="1" x14ac:dyDescent="0.2"/>
    <row r="31326" hidden="1" x14ac:dyDescent="0.2"/>
    <row r="31327" hidden="1" x14ac:dyDescent="0.2"/>
    <row r="31328" hidden="1" x14ac:dyDescent="0.2"/>
    <row r="31329" hidden="1" x14ac:dyDescent="0.2"/>
    <row r="31330" hidden="1" x14ac:dyDescent="0.2"/>
    <row r="31331" hidden="1" x14ac:dyDescent="0.2"/>
    <row r="31332" hidden="1" x14ac:dyDescent="0.2"/>
    <row r="31333" hidden="1" x14ac:dyDescent="0.2"/>
    <row r="31334" hidden="1" x14ac:dyDescent="0.2"/>
    <row r="31335" hidden="1" x14ac:dyDescent="0.2"/>
    <row r="31336" hidden="1" x14ac:dyDescent="0.2"/>
    <row r="31337" hidden="1" x14ac:dyDescent="0.2"/>
    <row r="31338" hidden="1" x14ac:dyDescent="0.2"/>
    <row r="31339" hidden="1" x14ac:dyDescent="0.2"/>
    <row r="31340" hidden="1" x14ac:dyDescent="0.2"/>
    <row r="31341" hidden="1" x14ac:dyDescent="0.2"/>
    <row r="31342" hidden="1" x14ac:dyDescent="0.2"/>
    <row r="31343" hidden="1" x14ac:dyDescent="0.2"/>
    <row r="31344" hidden="1" x14ac:dyDescent="0.2"/>
    <row r="31345" hidden="1" x14ac:dyDescent="0.2"/>
    <row r="31346" hidden="1" x14ac:dyDescent="0.2"/>
    <row r="31347" hidden="1" x14ac:dyDescent="0.2"/>
    <row r="31348" hidden="1" x14ac:dyDescent="0.2"/>
    <row r="31349" hidden="1" x14ac:dyDescent="0.2"/>
    <row r="31350" hidden="1" x14ac:dyDescent="0.2"/>
    <row r="31351" hidden="1" x14ac:dyDescent="0.2"/>
    <row r="31352" hidden="1" x14ac:dyDescent="0.2"/>
    <row r="31353" hidden="1" x14ac:dyDescent="0.2"/>
    <row r="31354" hidden="1" x14ac:dyDescent="0.2"/>
    <row r="31355" hidden="1" x14ac:dyDescent="0.2"/>
    <row r="31356" hidden="1" x14ac:dyDescent="0.2"/>
    <row r="31357" hidden="1" x14ac:dyDescent="0.2"/>
    <row r="31358" hidden="1" x14ac:dyDescent="0.2"/>
    <row r="31359" hidden="1" x14ac:dyDescent="0.2"/>
    <row r="31360" hidden="1" x14ac:dyDescent="0.2"/>
    <row r="31361" hidden="1" x14ac:dyDescent="0.2"/>
    <row r="31362" hidden="1" x14ac:dyDescent="0.2"/>
    <row r="31363" hidden="1" x14ac:dyDescent="0.2"/>
    <row r="31364" hidden="1" x14ac:dyDescent="0.2"/>
    <row r="31365" hidden="1" x14ac:dyDescent="0.2"/>
    <row r="31366" hidden="1" x14ac:dyDescent="0.2"/>
    <row r="31367" hidden="1" x14ac:dyDescent="0.2"/>
    <row r="31368" hidden="1" x14ac:dyDescent="0.2"/>
    <row r="31369" hidden="1" x14ac:dyDescent="0.2"/>
    <row r="31370" hidden="1" x14ac:dyDescent="0.2"/>
    <row r="31371" hidden="1" x14ac:dyDescent="0.2"/>
    <row r="31372" hidden="1" x14ac:dyDescent="0.2"/>
    <row r="31373" hidden="1" x14ac:dyDescent="0.2"/>
    <row r="31374" hidden="1" x14ac:dyDescent="0.2"/>
    <row r="31375" hidden="1" x14ac:dyDescent="0.2"/>
    <row r="31376" hidden="1" x14ac:dyDescent="0.2"/>
    <row r="31377" hidden="1" x14ac:dyDescent="0.2"/>
    <row r="31378" hidden="1" x14ac:dyDescent="0.2"/>
    <row r="31379" hidden="1" x14ac:dyDescent="0.2"/>
    <row r="31380" hidden="1" x14ac:dyDescent="0.2"/>
    <row r="31381" hidden="1" x14ac:dyDescent="0.2"/>
    <row r="31382" hidden="1" x14ac:dyDescent="0.2"/>
    <row r="31383" hidden="1" x14ac:dyDescent="0.2"/>
    <row r="31384" hidden="1" x14ac:dyDescent="0.2"/>
    <row r="31385" hidden="1" x14ac:dyDescent="0.2"/>
    <row r="31386" hidden="1" x14ac:dyDescent="0.2"/>
    <row r="31387" hidden="1" x14ac:dyDescent="0.2"/>
    <row r="31388" hidden="1" x14ac:dyDescent="0.2"/>
    <row r="31389" hidden="1" x14ac:dyDescent="0.2"/>
    <row r="31390" hidden="1" x14ac:dyDescent="0.2"/>
    <row r="31391" hidden="1" x14ac:dyDescent="0.2"/>
    <row r="31392" hidden="1" x14ac:dyDescent="0.2"/>
    <row r="31393" hidden="1" x14ac:dyDescent="0.2"/>
    <row r="31394" hidden="1" x14ac:dyDescent="0.2"/>
    <row r="31395" hidden="1" x14ac:dyDescent="0.2"/>
    <row r="31396" hidden="1" x14ac:dyDescent="0.2"/>
    <row r="31397" hidden="1" x14ac:dyDescent="0.2"/>
    <row r="31398" hidden="1" x14ac:dyDescent="0.2"/>
    <row r="31399" hidden="1" x14ac:dyDescent="0.2"/>
    <row r="31400" hidden="1" x14ac:dyDescent="0.2"/>
    <row r="31401" hidden="1" x14ac:dyDescent="0.2"/>
    <row r="31402" hidden="1" x14ac:dyDescent="0.2"/>
    <row r="31403" hidden="1" x14ac:dyDescent="0.2"/>
    <row r="31404" hidden="1" x14ac:dyDescent="0.2"/>
    <row r="31405" hidden="1" x14ac:dyDescent="0.2"/>
    <row r="31406" hidden="1" x14ac:dyDescent="0.2"/>
    <row r="31407" hidden="1" x14ac:dyDescent="0.2"/>
    <row r="31408" hidden="1" x14ac:dyDescent="0.2"/>
    <row r="31409" hidden="1" x14ac:dyDescent="0.2"/>
    <row r="31410" hidden="1" x14ac:dyDescent="0.2"/>
    <row r="31411" hidden="1" x14ac:dyDescent="0.2"/>
    <row r="31412" hidden="1" x14ac:dyDescent="0.2"/>
    <row r="31413" hidden="1" x14ac:dyDescent="0.2"/>
    <row r="31414" hidden="1" x14ac:dyDescent="0.2"/>
    <row r="31415" hidden="1" x14ac:dyDescent="0.2"/>
    <row r="31416" hidden="1" x14ac:dyDescent="0.2"/>
    <row r="31417" hidden="1" x14ac:dyDescent="0.2"/>
    <row r="31418" hidden="1" x14ac:dyDescent="0.2"/>
    <row r="31419" hidden="1" x14ac:dyDescent="0.2"/>
    <row r="31420" hidden="1" x14ac:dyDescent="0.2"/>
    <row r="31421" hidden="1" x14ac:dyDescent="0.2"/>
    <row r="31422" hidden="1" x14ac:dyDescent="0.2"/>
    <row r="31423" hidden="1" x14ac:dyDescent="0.2"/>
    <row r="31424" hidden="1" x14ac:dyDescent="0.2"/>
    <row r="31425" hidden="1" x14ac:dyDescent="0.2"/>
    <row r="31426" hidden="1" x14ac:dyDescent="0.2"/>
    <row r="31427" hidden="1" x14ac:dyDescent="0.2"/>
    <row r="31428" hidden="1" x14ac:dyDescent="0.2"/>
    <row r="31429" hidden="1" x14ac:dyDescent="0.2"/>
    <row r="31430" hidden="1" x14ac:dyDescent="0.2"/>
    <row r="31431" hidden="1" x14ac:dyDescent="0.2"/>
    <row r="31432" hidden="1" x14ac:dyDescent="0.2"/>
    <row r="31433" hidden="1" x14ac:dyDescent="0.2"/>
    <row r="31434" hidden="1" x14ac:dyDescent="0.2"/>
    <row r="31435" hidden="1" x14ac:dyDescent="0.2"/>
    <row r="31436" hidden="1" x14ac:dyDescent="0.2"/>
    <row r="31437" hidden="1" x14ac:dyDescent="0.2"/>
    <row r="31438" hidden="1" x14ac:dyDescent="0.2"/>
    <row r="31439" hidden="1" x14ac:dyDescent="0.2"/>
    <row r="31440" hidden="1" x14ac:dyDescent="0.2"/>
    <row r="31441" hidden="1" x14ac:dyDescent="0.2"/>
    <row r="31442" hidden="1" x14ac:dyDescent="0.2"/>
    <row r="31443" hidden="1" x14ac:dyDescent="0.2"/>
    <row r="31444" hidden="1" x14ac:dyDescent="0.2"/>
    <row r="31445" hidden="1" x14ac:dyDescent="0.2"/>
    <row r="31446" hidden="1" x14ac:dyDescent="0.2"/>
    <row r="31447" hidden="1" x14ac:dyDescent="0.2"/>
    <row r="31448" hidden="1" x14ac:dyDescent="0.2"/>
    <row r="31449" hidden="1" x14ac:dyDescent="0.2"/>
    <row r="31450" hidden="1" x14ac:dyDescent="0.2"/>
    <row r="31451" hidden="1" x14ac:dyDescent="0.2"/>
    <row r="31452" hidden="1" x14ac:dyDescent="0.2"/>
    <row r="31453" hidden="1" x14ac:dyDescent="0.2"/>
    <row r="31454" hidden="1" x14ac:dyDescent="0.2"/>
    <row r="31455" hidden="1" x14ac:dyDescent="0.2"/>
    <row r="31456" hidden="1" x14ac:dyDescent="0.2"/>
    <row r="31457" hidden="1" x14ac:dyDescent="0.2"/>
    <row r="31458" hidden="1" x14ac:dyDescent="0.2"/>
    <row r="31459" hidden="1" x14ac:dyDescent="0.2"/>
    <row r="31460" hidden="1" x14ac:dyDescent="0.2"/>
    <row r="31461" hidden="1" x14ac:dyDescent="0.2"/>
    <row r="31462" hidden="1" x14ac:dyDescent="0.2"/>
    <row r="31463" hidden="1" x14ac:dyDescent="0.2"/>
    <row r="31464" hidden="1" x14ac:dyDescent="0.2"/>
    <row r="31465" hidden="1" x14ac:dyDescent="0.2"/>
    <row r="31466" hidden="1" x14ac:dyDescent="0.2"/>
    <row r="31467" hidden="1" x14ac:dyDescent="0.2"/>
    <row r="31468" hidden="1" x14ac:dyDescent="0.2"/>
    <row r="31469" hidden="1" x14ac:dyDescent="0.2"/>
    <row r="31470" hidden="1" x14ac:dyDescent="0.2"/>
    <row r="31471" hidden="1" x14ac:dyDescent="0.2"/>
    <row r="31472" hidden="1" x14ac:dyDescent="0.2"/>
    <row r="31473" hidden="1" x14ac:dyDescent="0.2"/>
    <row r="31474" hidden="1" x14ac:dyDescent="0.2"/>
    <row r="31475" hidden="1" x14ac:dyDescent="0.2"/>
    <row r="31476" hidden="1" x14ac:dyDescent="0.2"/>
    <row r="31477" hidden="1" x14ac:dyDescent="0.2"/>
    <row r="31478" hidden="1" x14ac:dyDescent="0.2"/>
    <row r="31479" hidden="1" x14ac:dyDescent="0.2"/>
    <row r="31480" hidden="1" x14ac:dyDescent="0.2"/>
    <row r="31481" hidden="1" x14ac:dyDescent="0.2"/>
    <row r="31482" hidden="1" x14ac:dyDescent="0.2"/>
    <row r="31483" hidden="1" x14ac:dyDescent="0.2"/>
    <row r="31484" hidden="1" x14ac:dyDescent="0.2"/>
    <row r="31485" hidden="1" x14ac:dyDescent="0.2"/>
    <row r="31486" hidden="1" x14ac:dyDescent="0.2"/>
    <row r="31487" hidden="1" x14ac:dyDescent="0.2"/>
    <row r="31488" hidden="1" x14ac:dyDescent="0.2"/>
    <row r="31489" hidden="1" x14ac:dyDescent="0.2"/>
    <row r="31490" hidden="1" x14ac:dyDescent="0.2"/>
    <row r="31491" hidden="1" x14ac:dyDescent="0.2"/>
    <row r="31492" hidden="1" x14ac:dyDescent="0.2"/>
    <row r="31493" hidden="1" x14ac:dyDescent="0.2"/>
    <row r="31494" hidden="1" x14ac:dyDescent="0.2"/>
    <row r="31495" hidden="1" x14ac:dyDescent="0.2"/>
    <row r="31496" hidden="1" x14ac:dyDescent="0.2"/>
    <row r="31497" hidden="1" x14ac:dyDescent="0.2"/>
    <row r="31498" hidden="1" x14ac:dyDescent="0.2"/>
    <row r="31499" hidden="1" x14ac:dyDescent="0.2"/>
    <row r="31500" hidden="1" x14ac:dyDescent="0.2"/>
    <row r="31501" hidden="1" x14ac:dyDescent="0.2"/>
    <row r="31502" hidden="1" x14ac:dyDescent="0.2"/>
    <row r="31503" hidden="1" x14ac:dyDescent="0.2"/>
    <row r="31504" hidden="1" x14ac:dyDescent="0.2"/>
    <row r="31505" hidden="1" x14ac:dyDescent="0.2"/>
    <row r="31506" hidden="1" x14ac:dyDescent="0.2"/>
    <row r="31507" hidden="1" x14ac:dyDescent="0.2"/>
    <row r="31508" hidden="1" x14ac:dyDescent="0.2"/>
    <row r="31509" hidden="1" x14ac:dyDescent="0.2"/>
    <row r="31510" hidden="1" x14ac:dyDescent="0.2"/>
    <row r="31511" hidden="1" x14ac:dyDescent="0.2"/>
    <row r="31512" hidden="1" x14ac:dyDescent="0.2"/>
    <row r="31513" hidden="1" x14ac:dyDescent="0.2"/>
    <row r="31514" hidden="1" x14ac:dyDescent="0.2"/>
    <row r="31515" hidden="1" x14ac:dyDescent="0.2"/>
    <row r="31516" hidden="1" x14ac:dyDescent="0.2"/>
    <row r="31517" hidden="1" x14ac:dyDescent="0.2"/>
    <row r="31518" hidden="1" x14ac:dyDescent="0.2"/>
    <row r="31519" hidden="1" x14ac:dyDescent="0.2"/>
    <row r="31520" hidden="1" x14ac:dyDescent="0.2"/>
    <row r="31521" hidden="1" x14ac:dyDescent="0.2"/>
    <row r="31522" hidden="1" x14ac:dyDescent="0.2"/>
    <row r="31523" hidden="1" x14ac:dyDescent="0.2"/>
    <row r="31524" hidden="1" x14ac:dyDescent="0.2"/>
    <row r="31525" hidden="1" x14ac:dyDescent="0.2"/>
    <row r="31526" hidden="1" x14ac:dyDescent="0.2"/>
    <row r="31527" hidden="1" x14ac:dyDescent="0.2"/>
    <row r="31528" hidden="1" x14ac:dyDescent="0.2"/>
    <row r="31529" hidden="1" x14ac:dyDescent="0.2"/>
    <row r="31530" hidden="1" x14ac:dyDescent="0.2"/>
    <row r="31531" hidden="1" x14ac:dyDescent="0.2"/>
    <row r="31532" hidden="1" x14ac:dyDescent="0.2"/>
    <row r="31533" hidden="1" x14ac:dyDescent="0.2"/>
    <row r="31534" hidden="1" x14ac:dyDescent="0.2"/>
    <row r="31535" hidden="1" x14ac:dyDescent="0.2"/>
    <row r="31536" hidden="1" x14ac:dyDescent="0.2"/>
    <row r="31537" hidden="1" x14ac:dyDescent="0.2"/>
    <row r="31538" hidden="1" x14ac:dyDescent="0.2"/>
    <row r="31539" hidden="1" x14ac:dyDescent="0.2"/>
    <row r="31540" hidden="1" x14ac:dyDescent="0.2"/>
    <row r="31541" hidden="1" x14ac:dyDescent="0.2"/>
    <row r="31542" hidden="1" x14ac:dyDescent="0.2"/>
    <row r="31543" hidden="1" x14ac:dyDescent="0.2"/>
    <row r="31544" hidden="1" x14ac:dyDescent="0.2"/>
    <row r="31545" hidden="1" x14ac:dyDescent="0.2"/>
    <row r="31546" hidden="1" x14ac:dyDescent="0.2"/>
    <row r="31547" hidden="1" x14ac:dyDescent="0.2"/>
    <row r="31548" hidden="1" x14ac:dyDescent="0.2"/>
    <row r="31549" hidden="1" x14ac:dyDescent="0.2"/>
    <row r="31550" hidden="1" x14ac:dyDescent="0.2"/>
    <row r="31551" hidden="1" x14ac:dyDescent="0.2"/>
    <row r="31552" hidden="1" x14ac:dyDescent="0.2"/>
    <row r="31553" hidden="1" x14ac:dyDescent="0.2"/>
    <row r="31554" hidden="1" x14ac:dyDescent="0.2"/>
    <row r="31555" hidden="1" x14ac:dyDescent="0.2"/>
    <row r="31556" hidden="1" x14ac:dyDescent="0.2"/>
    <row r="31557" hidden="1" x14ac:dyDescent="0.2"/>
    <row r="31558" hidden="1" x14ac:dyDescent="0.2"/>
    <row r="31559" hidden="1" x14ac:dyDescent="0.2"/>
    <row r="31560" hidden="1" x14ac:dyDescent="0.2"/>
    <row r="31561" hidden="1" x14ac:dyDescent="0.2"/>
    <row r="31562" hidden="1" x14ac:dyDescent="0.2"/>
    <row r="31563" hidden="1" x14ac:dyDescent="0.2"/>
    <row r="31564" hidden="1" x14ac:dyDescent="0.2"/>
    <row r="31565" hidden="1" x14ac:dyDescent="0.2"/>
    <row r="31566" hidden="1" x14ac:dyDescent="0.2"/>
    <row r="31567" hidden="1" x14ac:dyDescent="0.2"/>
    <row r="31568" hidden="1" x14ac:dyDescent="0.2"/>
    <row r="31569" hidden="1" x14ac:dyDescent="0.2"/>
    <row r="31570" hidden="1" x14ac:dyDescent="0.2"/>
    <row r="31571" hidden="1" x14ac:dyDescent="0.2"/>
    <row r="31572" hidden="1" x14ac:dyDescent="0.2"/>
    <row r="31573" hidden="1" x14ac:dyDescent="0.2"/>
    <row r="31574" hidden="1" x14ac:dyDescent="0.2"/>
    <row r="31575" hidden="1" x14ac:dyDescent="0.2"/>
    <row r="31576" hidden="1" x14ac:dyDescent="0.2"/>
    <row r="31577" hidden="1" x14ac:dyDescent="0.2"/>
    <row r="31578" hidden="1" x14ac:dyDescent="0.2"/>
    <row r="31579" hidden="1" x14ac:dyDescent="0.2"/>
    <row r="31580" hidden="1" x14ac:dyDescent="0.2"/>
    <row r="31581" hidden="1" x14ac:dyDescent="0.2"/>
    <row r="31582" hidden="1" x14ac:dyDescent="0.2"/>
    <row r="31583" hidden="1" x14ac:dyDescent="0.2"/>
    <row r="31584" hidden="1" x14ac:dyDescent="0.2"/>
    <row r="31585" hidden="1" x14ac:dyDescent="0.2"/>
    <row r="31586" hidden="1" x14ac:dyDescent="0.2"/>
    <row r="31587" hidden="1" x14ac:dyDescent="0.2"/>
    <row r="31588" hidden="1" x14ac:dyDescent="0.2"/>
    <row r="31589" hidden="1" x14ac:dyDescent="0.2"/>
    <row r="31590" hidden="1" x14ac:dyDescent="0.2"/>
    <row r="31591" hidden="1" x14ac:dyDescent="0.2"/>
    <row r="31592" hidden="1" x14ac:dyDescent="0.2"/>
    <row r="31593" hidden="1" x14ac:dyDescent="0.2"/>
    <row r="31594" hidden="1" x14ac:dyDescent="0.2"/>
    <row r="31595" hidden="1" x14ac:dyDescent="0.2"/>
    <row r="31596" hidden="1" x14ac:dyDescent="0.2"/>
    <row r="31597" hidden="1" x14ac:dyDescent="0.2"/>
    <row r="31598" hidden="1" x14ac:dyDescent="0.2"/>
    <row r="31599" hidden="1" x14ac:dyDescent="0.2"/>
    <row r="31600" hidden="1" x14ac:dyDescent="0.2"/>
    <row r="31601" hidden="1" x14ac:dyDescent="0.2"/>
    <row r="31602" hidden="1" x14ac:dyDescent="0.2"/>
    <row r="31603" hidden="1" x14ac:dyDescent="0.2"/>
    <row r="31604" hidden="1" x14ac:dyDescent="0.2"/>
    <row r="31605" hidden="1" x14ac:dyDescent="0.2"/>
    <row r="31606" hidden="1" x14ac:dyDescent="0.2"/>
    <row r="31607" hidden="1" x14ac:dyDescent="0.2"/>
    <row r="31608" hidden="1" x14ac:dyDescent="0.2"/>
    <row r="31609" hidden="1" x14ac:dyDescent="0.2"/>
    <row r="31610" hidden="1" x14ac:dyDescent="0.2"/>
    <row r="31611" hidden="1" x14ac:dyDescent="0.2"/>
    <row r="31612" hidden="1" x14ac:dyDescent="0.2"/>
    <row r="31613" hidden="1" x14ac:dyDescent="0.2"/>
    <row r="31614" hidden="1" x14ac:dyDescent="0.2"/>
    <row r="31615" hidden="1" x14ac:dyDescent="0.2"/>
    <row r="31616" hidden="1" x14ac:dyDescent="0.2"/>
    <row r="31617" hidden="1" x14ac:dyDescent="0.2"/>
    <row r="31618" hidden="1" x14ac:dyDescent="0.2"/>
    <row r="31619" hidden="1" x14ac:dyDescent="0.2"/>
    <row r="31620" hidden="1" x14ac:dyDescent="0.2"/>
    <row r="31621" hidden="1" x14ac:dyDescent="0.2"/>
    <row r="31622" hidden="1" x14ac:dyDescent="0.2"/>
    <row r="31623" hidden="1" x14ac:dyDescent="0.2"/>
    <row r="31624" hidden="1" x14ac:dyDescent="0.2"/>
    <row r="31625" hidden="1" x14ac:dyDescent="0.2"/>
    <row r="31626" hidden="1" x14ac:dyDescent="0.2"/>
    <row r="31627" hidden="1" x14ac:dyDescent="0.2"/>
    <row r="31628" hidden="1" x14ac:dyDescent="0.2"/>
    <row r="31629" hidden="1" x14ac:dyDescent="0.2"/>
    <row r="31630" hidden="1" x14ac:dyDescent="0.2"/>
    <row r="31631" hidden="1" x14ac:dyDescent="0.2"/>
    <row r="31632" hidden="1" x14ac:dyDescent="0.2"/>
    <row r="31633" hidden="1" x14ac:dyDescent="0.2"/>
    <row r="31634" hidden="1" x14ac:dyDescent="0.2"/>
    <row r="31635" hidden="1" x14ac:dyDescent="0.2"/>
    <row r="31636" hidden="1" x14ac:dyDescent="0.2"/>
    <row r="31637" hidden="1" x14ac:dyDescent="0.2"/>
    <row r="31638" hidden="1" x14ac:dyDescent="0.2"/>
    <row r="31639" hidden="1" x14ac:dyDescent="0.2"/>
    <row r="31640" hidden="1" x14ac:dyDescent="0.2"/>
    <row r="31641" hidden="1" x14ac:dyDescent="0.2"/>
    <row r="31642" hidden="1" x14ac:dyDescent="0.2"/>
    <row r="31643" hidden="1" x14ac:dyDescent="0.2"/>
    <row r="31644" hidden="1" x14ac:dyDescent="0.2"/>
    <row r="31645" hidden="1" x14ac:dyDescent="0.2"/>
    <row r="31646" hidden="1" x14ac:dyDescent="0.2"/>
    <row r="31647" hidden="1" x14ac:dyDescent="0.2"/>
    <row r="31648" hidden="1" x14ac:dyDescent="0.2"/>
    <row r="31649" hidden="1" x14ac:dyDescent="0.2"/>
    <row r="31650" hidden="1" x14ac:dyDescent="0.2"/>
    <row r="31651" hidden="1" x14ac:dyDescent="0.2"/>
    <row r="31652" hidden="1" x14ac:dyDescent="0.2"/>
    <row r="31653" hidden="1" x14ac:dyDescent="0.2"/>
    <row r="31654" hidden="1" x14ac:dyDescent="0.2"/>
    <row r="31655" hidden="1" x14ac:dyDescent="0.2"/>
    <row r="31656" hidden="1" x14ac:dyDescent="0.2"/>
    <row r="31657" hidden="1" x14ac:dyDescent="0.2"/>
    <row r="31658" hidden="1" x14ac:dyDescent="0.2"/>
    <row r="31659" hidden="1" x14ac:dyDescent="0.2"/>
    <row r="31660" hidden="1" x14ac:dyDescent="0.2"/>
    <row r="31661" hidden="1" x14ac:dyDescent="0.2"/>
    <row r="31662" hidden="1" x14ac:dyDescent="0.2"/>
    <row r="31663" hidden="1" x14ac:dyDescent="0.2"/>
    <row r="31664" hidden="1" x14ac:dyDescent="0.2"/>
    <row r="31665" hidden="1" x14ac:dyDescent="0.2"/>
    <row r="31666" hidden="1" x14ac:dyDescent="0.2"/>
    <row r="31667" hidden="1" x14ac:dyDescent="0.2"/>
    <row r="31668" hidden="1" x14ac:dyDescent="0.2"/>
    <row r="31669" hidden="1" x14ac:dyDescent="0.2"/>
    <row r="31670" hidden="1" x14ac:dyDescent="0.2"/>
    <row r="31671" hidden="1" x14ac:dyDescent="0.2"/>
    <row r="31672" hidden="1" x14ac:dyDescent="0.2"/>
    <row r="31673" hidden="1" x14ac:dyDescent="0.2"/>
    <row r="31674" hidden="1" x14ac:dyDescent="0.2"/>
    <row r="31675" hidden="1" x14ac:dyDescent="0.2"/>
    <row r="31676" hidden="1" x14ac:dyDescent="0.2"/>
    <row r="31677" hidden="1" x14ac:dyDescent="0.2"/>
    <row r="31678" hidden="1" x14ac:dyDescent="0.2"/>
    <row r="31679" hidden="1" x14ac:dyDescent="0.2"/>
    <row r="31680" hidden="1" x14ac:dyDescent="0.2"/>
    <row r="31681" hidden="1" x14ac:dyDescent="0.2"/>
    <row r="31682" hidden="1" x14ac:dyDescent="0.2"/>
    <row r="31683" hidden="1" x14ac:dyDescent="0.2"/>
    <row r="31684" hidden="1" x14ac:dyDescent="0.2"/>
    <row r="31685" hidden="1" x14ac:dyDescent="0.2"/>
    <row r="31686" hidden="1" x14ac:dyDescent="0.2"/>
    <row r="31687" hidden="1" x14ac:dyDescent="0.2"/>
    <row r="31688" hidden="1" x14ac:dyDescent="0.2"/>
    <row r="31689" hidden="1" x14ac:dyDescent="0.2"/>
    <row r="31690" hidden="1" x14ac:dyDescent="0.2"/>
    <row r="31691" hidden="1" x14ac:dyDescent="0.2"/>
    <row r="31692" hidden="1" x14ac:dyDescent="0.2"/>
    <row r="31693" hidden="1" x14ac:dyDescent="0.2"/>
    <row r="31694" hidden="1" x14ac:dyDescent="0.2"/>
    <row r="31695" hidden="1" x14ac:dyDescent="0.2"/>
    <row r="31696" hidden="1" x14ac:dyDescent="0.2"/>
    <row r="31697" hidden="1" x14ac:dyDescent="0.2"/>
    <row r="31698" hidden="1" x14ac:dyDescent="0.2"/>
    <row r="31699" hidden="1" x14ac:dyDescent="0.2"/>
    <row r="31700" hidden="1" x14ac:dyDescent="0.2"/>
    <row r="31701" hidden="1" x14ac:dyDescent="0.2"/>
    <row r="31702" hidden="1" x14ac:dyDescent="0.2"/>
    <row r="31703" hidden="1" x14ac:dyDescent="0.2"/>
    <row r="31704" hidden="1" x14ac:dyDescent="0.2"/>
    <row r="31705" hidden="1" x14ac:dyDescent="0.2"/>
    <row r="31706" hidden="1" x14ac:dyDescent="0.2"/>
    <row r="31707" hidden="1" x14ac:dyDescent="0.2"/>
    <row r="31708" hidden="1" x14ac:dyDescent="0.2"/>
    <row r="31709" hidden="1" x14ac:dyDescent="0.2"/>
    <row r="31710" hidden="1" x14ac:dyDescent="0.2"/>
    <row r="31711" hidden="1" x14ac:dyDescent="0.2"/>
    <row r="31712" hidden="1" x14ac:dyDescent="0.2"/>
    <row r="31713" hidden="1" x14ac:dyDescent="0.2"/>
    <row r="31714" hidden="1" x14ac:dyDescent="0.2"/>
    <row r="31715" hidden="1" x14ac:dyDescent="0.2"/>
    <row r="31716" hidden="1" x14ac:dyDescent="0.2"/>
    <row r="31717" hidden="1" x14ac:dyDescent="0.2"/>
    <row r="31718" hidden="1" x14ac:dyDescent="0.2"/>
    <row r="31719" hidden="1" x14ac:dyDescent="0.2"/>
    <row r="31720" hidden="1" x14ac:dyDescent="0.2"/>
    <row r="31721" hidden="1" x14ac:dyDescent="0.2"/>
    <row r="31722" hidden="1" x14ac:dyDescent="0.2"/>
    <row r="31723" hidden="1" x14ac:dyDescent="0.2"/>
    <row r="31724" hidden="1" x14ac:dyDescent="0.2"/>
    <row r="31725" hidden="1" x14ac:dyDescent="0.2"/>
    <row r="31726" hidden="1" x14ac:dyDescent="0.2"/>
    <row r="31727" hidden="1" x14ac:dyDescent="0.2"/>
    <row r="31728" hidden="1" x14ac:dyDescent="0.2"/>
    <row r="31729" hidden="1" x14ac:dyDescent="0.2"/>
    <row r="31730" hidden="1" x14ac:dyDescent="0.2"/>
    <row r="31731" hidden="1" x14ac:dyDescent="0.2"/>
    <row r="31732" hidden="1" x14ac:dyDescent="0.2"/>
    <row r="31733" hidden="1" x14ac:dyDescent="0.2"/>
    <row r="31734" hidden="1" x14ac:dyDescent="0.2"/>
    <row r="31735" hidden="1" x14ac:dyDescent="0.2"/>
    <row r="31736" hidden="1" x14ac:dyDescent="0.2"/>
    <row r="31737" hidden="1" x14ac:dyDescent="0.2"/>
    <row r="31738" hidden="1" x14ac:dyDescent="0.2"/>
    <row r="31739" hidden="1" x14ac:dyDescent="0.2"/>
    <row r="31740" hidden="1" x14ac:dyDescent="0.2"/>
    <row r="31741" hidden="1" x14ac:dyDescent="0.2"/>
    <row r="31742" hidden="1" x14ac:dyDescent="0.2"/>
    <row r="31743" hidden="1" x14ac:dyDescent="0.2"/>
    <row r="31744" hidden="1" x14ac:dyDescent="0.2"/>
    <row r="31745" hidden="1" x14ac:dyDescent="0.2"/>
    <row r="31746" hidden="1" x14ac:dyDescent="0.2"/>
    <row r="31747" hidden="1" x14ac:dyDescent="0.2"/>
    <row r="31748" hidden="1" x14ac:dyDescent="0.2"/>
    <row r="31749" hidden="1" x14ac:dyDescent="0.2"/>
    <row r="31750" hidden="1" x14ac:dyDescent="0.2"/>
    <row r="31751" hidden="1" x14ac:dyDescent="0.2"/>
    <row r="31752" hidden="1" x14ac:dyDescent="0.2"/>
    <row r="31753" hidden="1" x14ac:dyDescent="0.2"/>
    <row r="31754" hidden="1" x14ac:dyDescent="0.2"/>
    <row r="31755" hidden="1" x14ac:dyDescent="0.2"/>
    <row r="31756" hidden="1" x14ac:dyDescent="0.2"/>
    <row r="31757" hidden="1" x14ac:dyDescent="0.2"/>
    <row r="31758" hidden="1" x14ac:dyDescent="0.2"/>
    <row r="31759" hidden="1" x14ac:dyDescent="0.2"/>
    <row r="31760" hidden="1" x14ac:dyDescent="0.2"/>
    <row r="31761" hidden="1" x14ac:dyDescent="0.2"/>
    <row r="31762" hidden="1" x14ac:dyDescent="0.2"/>
    <row r="31763" hidden="1" x14ac:dyDescent="0.2"/>
    <row r="31764" hidden="1" x14ac:dyDescent="0.2"/>
    <row r="31765" hidden="1" x14ac:dyDescent="0.2"/>
    <row r="31766" hidden="1" x14ac:dyDescent="0.2"/>
    <row r="31767" hidden="1" x14ac:dyDescent="0.2"/>
    <row r="31768" hidden="1" x14ac:dyDescent="0.2"/>
    <row r="31769" hidden="1" x14ac:dyDescent="0.2"/>
    <row r="31770" hidden="1" x14ac:dyDescent="0.2"/>
    <row r="31771" hidden="1" x14ac:dyDescent="0.2"/>
    <row r="31772" hidden="1" x14ac:dyDescent="0.2"/>
    <row r="31773" hidden="1" x14ac:dyDescent="0.2"/>
    <row r="31774" hidden="1" x14ac:dyDescent="0.2"/>
    <row r="31775" hidden="1" x14ac:dyDescent="0.2"/>
    <row r="31776" hidden="1" x14ac:dyDescent="0.2"/>
    <row r="31777" hidden="1" x14ac:dyDescent="0.2"/>
    <row r="31778" hidden="1" x14ac:dyDescent="0.2"/>
    <row r="31779" hidden="1" x14ac:dyDescent="0.2"/>
    <row r="31780" hidden="1" x14ac:dyDescent="0.2"/>
    <row r="31781" hidden="1" x14ac:dyDescent="0.2"/>
    <row r="31782" hidden="1" x14ac:dyDescent="0.2"/>
    <row r="31783" hidden="1" x14ac:dyDescent="0.2"/>
    <row r="31784" hidden="1" x14ac:dyDescent="0.2"/>
    <row r="31785" hidden="1" x14ac:dyDescent="0.2"/>
    <row r="31786" hidden="1" x14ac:dyDescent="0.2"/>
    <row r="31787" hidden="1" x14ac:dyDescent="0.2"/>
    <row r="31788" hidden="1" x14ac:dyDescent="0.2"/>
    <row r="31789" hidden="1" x14ac:dyDescent="0.2"/>
    <row r="31790" hidden="1" x14ac:dyDescent="0.2"/>
    <row r="31791" hidden="1" x14ac:dyDescent="0.2"/>
    <row r="31792" hidden="1" x14ac:dyDescent="0.2"/>
    <row r="31793" hidden="1" x14ac:dyDescent="0.2"/>
    <row r="31794" hidden="1" x14ac:dyDescent="0.2"/>
    <row r="31795" hidden="1" x14ac:dyDescent="0.2"/>
    <row r="31796" hidden="1" x14ac:dyDescent="0.2"/>
    <row r="31797" hidden="1" x14ac:dyDescent="0.2"/>
    <row r="31798" hidden="1" x14ac:dyDescent="0.2"/>
    <row r="31799" hidden="1" x14ac:dyDescent="0.2"/>
    <row r="31800" hidden="1" x14ac:dyDescent="0.2"/>
    <row r="31801" hidden="1" x14ac:dyDescent="0.2"/>
    <row r="31802" hidden="1" x14ac:dyDescent="0.2"/>
    <row r="31803" hidden="1" x14ac:dyDescent="0.2"/>
    <row r="31804" hidden="1" x14ac:dyDescent="0.2"/>
    <row r="31805" hidden="1" x14ac:dyDescent="0.2"/>
    <row r="31806" hidden="1" x14ac:dyDescent="0.2"/>
    <row r="31807" hidden="1" x14ac:dyDescent="0.2"/>
    <row r="31808" hidden="1" x14ac:dyDescent="0.2"/>
    <row r="31809" hidden="1" x14ac:dyDescent="0.2"/>
    <row r="31810" hidden="1" x14ac:dyDescent="0.2"/>
    <row r="31811" hidden="1" x14ac:dyDescent="0.2"/>
    <row r="31812" hidden="1" x14ac:dyDescent="0.2"/>
    <row r="31813" hidden="1" x14ac:dyDescent="0.2"/>
    <row r="31814" hidden="1" x14ac:dyDescent="0.2"/>
    <row r="31815" hidden="1" x14ac:dyDescent="0.2"/>
    <row r="31816" hidden="1" x14ac:dyDescent="0.2"/>
    <row r="31817" hidden="1" x14ac:dyDescent="0.2"/>
    <row r="31818" hidden="1" x14ac:dyDescent="0.2"/>
    <row r="31819" hidden="1" x14ac:dyDescent="0.2"/>
    <row r="31820" hidden="1" x14ac:dyDescent="0.2"/>
    <row r="31821" hidden="1" x14ac:dyDescent="0.2"/>
    <row r="31822" hidden="1" x14ac:dyDescent="0.2"/>
    <row r="31823" hidden="1" x14ac:dyDescent="0.2"/>
    <row r="31824" hidden="1" x14ac:dyDescent="0.2"/>
    <row r="31825" hidden="1" x14ac:dyDescent="0.2"/>
    <row r="31826" hidden="1" x14ac:dyDescent="0.2"/>
    <row r="31827" hidden="1" x14ac:dyDescent="0.2"/>
    <row r="31828" hidden="1" x14ac:dyDescent="0.2"/>
    <row r="31829" hidden="1" x14ac:dyDescent="0.2"/>
    <row r="31830" hidden="1" x14ac:dyDescent="0.2"/>
    <row r="31831" hidden="1" x14ac:dyDescent="0.2"/>
    <row r="31832" hidden="1" x14ac:dyDescent="0.2"/>
    <row r="31833" hidden="1" x14ac:dyDescent="0.2"/>
    <row r="31834" hidden="1" x14ac:dyDescent="0.2"/>
    <row r="31835" hidden="1" x14ac:dyDescent="0.2"/>
    <row r="31836" hidden="1" x14ac:dyDescent="0.2"/>
    <row r="31837" hidden="1" x14ac:dyDescent="0.2"/>
    <row r="31838" hidden="1" x14ac:dyDescent="0.2"/>
    <row r="31839" hidden="1" x14ac:dyDescent="0.2"/>
    <row r="31840" hidden="1" x14ac:dyDescent="0.2"/>
    <row r="31841" hidden="1" x14ac:dyDescent="0.2"/>
    <row r="31842" hidden="1" x14ac:dyDescent="0.2"/>
    <row r="31843" hidden="1" x14ac:dyDescent="0.2"/>
    <row r="31844" hidden="1" x14ac:dyDescent="0.2"/>
    <row r="31845" hidden="1" x14ac:dyDescent="0.2"/>
    <row r="31846" hidden="1" x14ac:dyDescent="0.2"/>
    <row r="31847" hidden="1" x14ac:dyDescent="0.2"/>
    <row r="31848" hidden="1" x14ac:dyDescent="0.2"/>
    <row r="31849" hidden="1" x14ac:dyDescent="0.2"/>
    <row r="31850" hidden="1" x14ac:dyDescent="0.2"/>
    <row r="31851" hidden="1" x14ac:dyDescent="0.2"/>
    <row r="31852" hidden="1" x14ac:dyDescent="0.2"/>
    <row r="31853" hidden="1" x14ac:dyDescent="0.2"/>
    <row r="31854" hidden="1" x14ac:dyDescent="0.2"/>
    <row r="31855" hidden="1" x14ac:dyDescent="0.2"/>
    <row r="31856" hidden="1" x14ac:dyDescent="0.2"/>
    <row r="31857" hidden="1" x14ac:dyDescent="0.2"/>
    <row r="31858" hidden="1" x14ac:dyDescent="0.2"/>
    <row r="31859" hidden="1" x14ac:dyDescent="0.2"/>
    <row r="31860" hidden="1" x14ac:dyDescent="0.2"/>
    <row r="31861" hidden="1" x14ac:dyDescent="0.2"/>
    <row r="31862" hidden="1" x14ac:dyDescent="0.2"/>
    <row r="31863" hidden="1" x14ac:dyDescent="0.2"/>
    <row r="31864" hidden="1" x14ac:dyDescent="0.2"/>
    <row r="31865" hidden="1" x14ac:dyDescent="0.2"/>
    <row r="31866" hidden="1" x14ac:dyDescent="0.2"/>
    <row r="31867" hidden="1" x14ac:dyDescent="0.2"/>
    <row r="31868" hidden="1" x14ac:dyDescent="0.2"/>
    <row r="31869" hidden="1" x14ac:dyDescent="0.2"/>
    <row r="31870" hidden="1" x14ac:dyDescent="0.2"/>
    <row r="31871" hidden="1" x14ac:dyDescent="0.2"/>
    <row r="31872" hidden="1" x14ac:dyDescent="0.2"/>
    <row r="31873" hidden="1" x14ac:dyDescent="0.2"/>
    <row r="31874" hidden="1" x14ac:dyDescent="0.2"/>
    <row r="31875" hidden="1" x14ac:dyDescent="0.2"/>
    <row r="31876" hidden="1" x14ac:dyDescent="0.2"/>
    <row r="31877" hidden="1" x14ac:dyDescent="0.2"/>
    <row r="31878" hidden="1" x14ac:dyDescent="0.2"/>
    <row r="31879" hidden="1" x14ac:dyDescent="0.2"/>
    <row r="31880" hidden="1" x14ac:dyDescent="0.2"/>
    <row r="31881" hidden="1" x14ac:dyDescent="0.2"/>
    <row r="31882" hidden="1" x14ac:dyDescent="0.2"/>
    <row r="31883" hidden="1" x14ac:dyDescent="0.2"/>
    <row r="31884" hidden="1" x14ac:dyDescent="0.2"/>
    <row r="31885" hidden="1" x14ac:dyDescent="0.2"/>
    <row r="31886" hidden="1" x14ac:dyDescent="0.2"/>
    <row r="31887" hidden="1" x14ac:dyDescent="0.2"/>
    <row r="31888" hidden="1" x14ac:dyDescent="0.2"/>
    <row r="31889" hidden="1" x14ac:dyDescent="0.2"/>
    <row r="31890" hidden="1" x14ac:dyDescent="0.2"/>
    <row r="31891" hidden="1" x14ac:dyDescent="0.2"/>
    <row r="31892" hidden="1" x14ac:dyDescent="0.2"/>
    <row r="31893" hidden="1" x14ac:dyDescent="0.2"/>
    <row r="31894" hidden="1" x14ac:dyDescent="0.2"/>
    <row r="31895" hidden="1" x14ac:dyDescent="0.2"/>
    <row r="31896" hidden="1" x14ac:dyDescent="0.2"/>
    <row r="31897" hidden="1" x14ac:dyDescent="0.2"/>
    <row r="31898" hidden="1" x14ac:dyDescent="0.2"/>
    <row r="31899" hidden="1" x14ac:dyDescent="0.2"/>
    <row r="31900" hidden="1" x14ac:dyDescent="0.2"/>
    <row r="31901" hidden="1" x14ac:dyDescent="0.2"/>
    <row r="31902" hidden="1" x14ac:dyDescent="0.2"/>
    <row r="31903" hidden="1" x14ac:dyDescent="0.2"/>
    <row r="31904" hidden="1" x14ac:dyDescent="0.2"/>
    <row r="31905" hidden="1" x14ac:dyDescent="0.2"/>
    <row r="31906" hidden="1" x14ac:dyDescent="0.2"/>
    <row r="31907" hidden="1" x14ac:dyDescent="0.2"/>
    <row r="31908" hidden="1" x14ac:dyDescent="0.2"/>
    <row r="31909" hidden="1" x14ac:dyDescent="0.2"/>
    <row r="31910" hidden="1" x14ac:dyDescent="0.2"/>
    <row r="31911" hidden="1" x14ac:dyDescent="0.2"/>
    <row r="31912" hidden="1" x14ac:dyDescent="0.2"/>
    <row r="31913" hidden="1" x14ac:dyDescent="0.2"/>
    <row r="31914" hidden="1" x14ac:dyDescent="0.2"/>
    <row r="31915" hidden="1" x14ac:dyDescent="0.2"/>
    <row r="31916" hidden="1" x14ac:dyDescent="0.2"/>
    <row r="31917" hidden="1" x14ac:dyDescent="0.2"/>
    <row r="31918" hidden="1" x14ac:dyDescent="0.2"/>
    <row r="31919" hidden="1" x14ac:dyDescent="0.2"/>
    <row r="31920" hidden="1" x14ac:dyDescent="0.2"/>
    <row r="31921" hidden="1" x14ac:dyDescent="0.2"/>
    <row r="31922" hidden="1" x14ac:dyDescent="0.2"/>
    <row r="31923" hidden="1" x14ac:dyDescent="0.2"/>
    <row r="31924" hidden="1" x14ac:dyDescent="0.2"/>
    <row r="31925" hidden="1" x14ac:dyDescent="0.2"/>
    <row r="31926" hidden="1" x14ac:dyDescent="0.2"/>
    <row r="31927" hidden="1" x14ac:dyDescent="0.2"/>
    <row r="31928" hidden="1" x14ac:dyDescent="0.2"/>
    <row r="31929" hidden="1" x14ac:dyDescent="0.2"/>
    <row r="31930" hidden="1" x14ac:dyDescent="0.2"/>
    <row r="31931" hidden="1" x14ac:dyDescent="0.2"/>
    <row r="31932" hidden="1" x14ac:dyDescent="0.2"/>
    <row r="31933" hidden="1" x14ac:dyDescent="0.2"/>
    <row r="31934" hidden="1" x14ac:dyDescent="0.2"/>
    <row r="31935" hidden="1" x14ac:dyDescent="0.2"/>
    <row r="31936" hidden="1" x14ac:dyDescent="0.2"/>
    <row r="31937" hidden="1" x14ac:dyDescent="0.2"/>
    <row r="31938" hidden="1" x14ac:dyDescent="0.2"/>
    <row r="31939" hidden="1" x14ac:dyDescent="0.2"/>
    <row r="31940" hidden="1" x14ac:dyDescent="0.2"/>
    <row r="31941" hidden="1" x14ac:dyDescent="0.2"/>
    <row r="31942" hidden="1" x14ac:dyDescent="0.2"/>
    <row r="31943" hidden="1" x14ac:dyDescent="0.2"/>
    <row r="31944" hidden="1" x14ac:dyDescent="0.2"/>
    <row r="31945" hidden="1" x14ac:dyDescent="0.2"/>
    <row r="31946" hidden="1" x14ac:dyDescent="0.2"/>
    <row r="31947" hidden="1" x14ac:dyDescent="0.2"/>
    <row r="31948" hidden="1" x14ac:dyDescent="0.2"/>
    <row r="31949" hidden="1" x14ac:dyDescent="0.2"/>
    <row r="31950" hidden="1" x14ac:dyDescent="0.2"/>
    <row r="31951" hidden="1" x14ac:dyDescent="0.2"/>
    <row r="31952" hidden="1" x14ac:dyDescent="0.2"/>
    <row r="31953" hidden="1" x14ac:dyDescent="0.2"/>
    <row r="31954" hidden="1" x14ac:dyDescent="0.2"/>
    <row r="31955" hidden="1" x14ac:dyDescent="0.2"/>
    <row r="31956" hidden="1" x14ac:dyDescent="0.2"/>
    <row r="31957" hidden="1" x14ac:dyDescent="0.2"/>
    <row r="31958" hidden="1" x14ac:dyDescent="0.2"/>
    <row r="31959" hidden="1" x14ac:dyDescent="0.2"/>
    <row r="31960" hidden="1" x14ac:dyDescent="0.2"/>
    <row r="31961" hidden="1" x14ac:dyDescent="0.2"/>
    <row r="31962" hidden="1" x14ac:dyDescent="0.2"/>
    <row r="31963" hidden="1" x14ac:dyDescent="0.2"/>
    <row r="31964" hidden="1" x14ac:dyDescent="0.2"/>
    <row r="31965" hidden="1" x14ac:dyDescent="0.2"/>
    <row r="31966" hidden="1" x14ac:dyDescent="0.2"/>
    <row r="31967" hidden="1" x14ac:dyDescent="0.2"/>
    <row r="31968" hidden="1" x14ac:dyDescent="0.2"/>
    <row r="31969" hidden="1" x14ac:dyDescent="0.2"/>
    <row r="31970" hidden="1" x14ac:dyDescent="0.2"/>
    <row r="31971" hidden="1" x14ac:dyDescent="0.2"/>
    <row r="31972" hidden="1" x14ac:dyDescent="0.2"/>
    <row r="31973" hidden="1" x14ac:dyDescent="0.2"/>
    <row r="31974" hidden="1" x14ac:dyDescent="0.2"/>
    <row r="31975" hidden="1" x14ac:dyDescent="0.2"/>
    <row r="31976" hidden="1" x14ac:dyDescent="0.2"/>
    <row r="31977" hidden="1" x14ac:dyDescent="0.2"/>
    <row r="31978" hidden="1" x14ac:dyDescent="0.2"/>
    <row r="31979" hidden="1" x14ac:dyDescent="0.2"/>
    <row r="31980" hidden="1" x14ac:dyDescent="0.2"/>
    <row r="31981" hidden="1" x14ac:dyDescent="0.2"/>
    <row r="31982" hidden="1" x14ac:dyDescent="0.2"/>
    <row r="31983" hidden="1" x14ac:dyDescent="0.2"/>
    <row r="31984" hidden="1" x14ac:dyDescent="0.2"/>
    <row r="31985" hidden="1" x14ac:dyDescent="0.2"/>
    <row r="31986" hidden="1" x14ac:dyDescent="0.2"/>
    <row r="31987" hidden="1" x14ac:dyDescent="0.2"/>
    <row r="31988" hidden="1" x14ac:dyDescent="0.2"/>
    <row r="31989" hidden="1" x14ac:dyDescent="0.2"/>
    <row r="31990" hidden="1" x14ac:dyDescent="0.2"/>
    <row r="31991" hidden="1" x14ac:dyDescent="0.2"/>
    <row r="31992" hidden="1" x14ac:dyDescent="0.2"/>
    <row r="31993" hidden="1" x14ac:dyDescent="0.2"/>
    <row r="31994" hidden="1" x14ac:dyDescent="0.2"/>
    <row r="31995" hidden="1" x14ac:dyDescent="0.2"/>
    <row r="31996" hidden="1" x14ac:dyDescent="0.2"/>
    <row r="31997" hidden="1" x14ac:dyDescent="0.2"/>
    <row r="31998" hidden="1" x14ac:dyDescent="0.2"/>
    <row r="31999" hidden="1" x14ac:dyDescent="0.2"/>
    <row r="32000" hidden="1" x14ac:dyDescent="0.2"/>
    <row r="32001" hidden="1" x14ac:dyDescent="0.2"/>
    <row r="32002" hidden="1" x14ac:dyDescent="0.2"/>
    <row r="32003" hidden="1" x14ac:dyDescent="0.2"/>
    <row r="32004" hidden="1" x14ac:dyDescent="0.2"/>
    <row r="32005" hidden="1" x14ac:dyDescent="0.2"/>
    <row r="32006" hidden="1" x14ac:dyDescent="0.2"/>
    <row r="32007" hidden="1" x14ac:dyDescent="0.2"/>
    <row r="32008" hidden="1" x14ac:dyDescent="0.2"/>
    <row r="32009" hidden="1" x14ac:dyDescent="0.2"/>
    <row r="32010" hidden="1" x14ac:dyDescent="0.2"/>
    <row r="32011" hidden="1" x14ac:dyDescent="0.2"/>
    <row r="32012" hidden="1" x14ac:dyDescent="0.2"/>
    <row r="32013" hidden="1" x14ac:dyDescent="0.2"/>
    <row r="32014" hidden="1" x14ac:dyDescent="0.2"/>
    <row r="32015" hidden="1" x14ac:dyDescent="0.2"/>
    <row r="32016" hidden="1" x14ac:dyDescent="0.2"/>
    <row r="32017" hidden="1" x14ac:dyDescent="0.2"/>
    <row r="32018" hidden="1" x14ac:dyDescent="0.2"/>
    <row r="32019" hidden="1" x14ac:dyDescent="0.2"/>
    <row r="32020" hidden="1" x14ac:dyDescent="0.2"/>
    <row r="32021" hidden="1" x14ac:dyDescent="0.2"/>
    <row r="32022" hidden="1" x14ac:dyDescent="0.2"/>
    <row r="32023" hidden="1" x14ac:dyDescent="0.2"/>
    <row r="32024" hidden="1" x14ac:dyDescent="0.2"/>
    <row r="32025" hidden="1" x14ac:dyDescent="0.2"/>
    <row r="32026" hidden="1" x14ac:dyDescent="0.2"/>
    <row r="32027" hidden="1" x14ac:dyDescent="0.2"/>
    <row r="32028" hidden="1" x14ac:dyDescent="0.2"/>
    <row r="32029" hidden="1" x14ac:dyDescent="0.2"/>
    <row r="32030" hidden="1" x14ac:dyDescent="0.2"/>
    <row r="32031" hidden="1" x14ac:dyDescent="0.2"/>
    <row r="32032" hidden="1" x14ac:dyDescent="0.2"/>
    <row r="32033" hidden="1" x14ac:dyDescent="0.2"/>
    <row r="32034" hidden="1" x14ac:dyDescent="0.2"/>
    <row r="32035" hidden="1" x14ac:dyDescent="0.2"/>
    <row r="32036" hidden="1" x14ac:dyDescent="0.2"/>
    <row r="32037" hidden="1" x14ac:dyDescent="0.2"/>
    <row r="32038" hidden="1" x14ac:dyDescent="0.2"/>
    <row r="32039" hidden="1" x14ac:dyDescent="0.2"/>
    <row r="32040" hidden="1" x14ac:dyDescent="0.2"/>
    <row r="32041" hidden="1" x14ac:dyDescent="0.2"/>
    <row r="32042" hidden="1" x14ac:dyDescent="0.2"/>
    <row r="32043" hidden="1" x14ac:dyDescent="0.2"/>
    <row r="32044" hidden="1" x14ac:dyDescent="0.2"/>
    <row r="32045" hidden="1" x14ac:dyDescent="0.2"/>
    <row r="32046" hidden="1" x14ac:dyDescent="0.2"/>
    <row r="32047" hidden="1" x14ac:dyDescent="0.2"/>
    <row r="32048" hidden="1" x14ac:dyDescent="0.2"/>
    <row r="32049" hidden="1" x14ac:dyDescent="0.2"/>
    <row r="32050" hidden="1" x14ac:dyDescent="0.2"/>
    <row r="32051" hidden="1" x14ac:dyDescent="0.2"/>
    <row r="32052" hidden="1" x14ac:dyDescent="0.2"/>
    <row r="32053" hidden="1" x14ac:dyDescent="0.2"/>
    <row r="32054" hidden="1" x14ac:dyDescent="0.2"/>
    <row r="32055" hidden="1" x14ac:dyDescent="0.2"/>
    <row r="32056" hidden="1" x14ac:dyDescent="0.2"/>
    <row r="32057" hidden="1" x14ac:dyDescent="0.2"/>
    <row r="32058" hidden="1" x14ac:dyDescent="0.2"/>
    <row r="32059" hidden="1" x14ac:dyDescent="0.2"/>
    <row r="32060" hidden="1" x14ac:dyDescent="0.2"/>
    <row r="32061" hidden="1" x14ac:dyDescent="0.2"/>
    <row r="32062" hidden="1" x14ac:dyDescent="0.2"/>
    <row r="32063" hidden="1" x14ac:dyDescent="0.2"/>
    <row r="32064" hidden="1" x14ac:dyDescent="0.2"/>
    <row r="32065" hidden="1" x14ac:dyDescent="0.2"/>
    <row r="32066" hidden="1" x14ac:dyDescent="0.2"/>
    <row r="32067" hidden="1" x14ac:dyDescent="0.2"/>
    <row r="32068" hidden="1" x14ac:dyDescent="0.2"/>
    <row r="32069" hidden="1" x14ac:dyDescent="0.2"/>
    <row r="32070" hidden="1" x14ac:dyDescent="0.2"/>
    <row r="32071" hidden="1" x14ac:dyDescent="0.2"/>
    <row r="32072" hidden="1" x14ac:dyDescent="0.2"/>
    <row r="32073" hidden="1" x14ac:dyDescent="0.2"/>
    <row r="32074" hidden="1" x14ac:dyDescent="0.2"/>
    <row r="32075" hidden="1" x14ac:dyDescent="0.2"/>
    <row r="32076" hidden="1" x14ac:dyDescent="0.2"/>
    <row r="32077" hidden="1" x14ac:dyDescent="0.2"/>
    <row r="32078" hidden="1" x14ac:dyDescent="0.2"/>
    <row r="32079" hidden="1" x14ac:dyDescent="0.2"/>
    <row r="32080" hidden="1" x14ac:dyDescent="0.2"/>
    <row r="32081" hidden="1" x14ac:dyDescent="0.2"/>
    <row r="32082" hidden="1" x14ac:dyDescent="0.2"/>
    <row r="32083" hidden="1" x14ac:dyDescent="0.2"/>
    <row r="32084" hidden="1" x14ac:dyDescent="0.2"/>
    <row r="32085" hidden="1" x14ac:dyDescent="0.2"/>
    <row r="32086" hidden="1" x14ac:dyDescent="0.2"/>
    <row r="32087" hidden="1" x14ac:dyDescent="0.2"/>
    <row r="32088" hidden="1" x14ac:dyDescent="0.2"/>
    <row r="32089" hidden="1" x14ac:dyDescent="0.2"/>
    <row r="32090" hidden="1" x14ac:dyDescent="0.2"/>
    <row r="32091" hidden="1" x14ac:dyDescent="0.2"/>
    <row r="32092" hidden="1" x14ac:dyDescent="0.2"/>
    <row r="32093" hidden="1" x14ac:dyDescent="0.2"/>
    <row r="32094" hidden="1" x14ac:dyDescent="0.2"/>
    <row r="32095" hidden="1" x14ac:dyDescent="0.2"/>
    <row r="32096" hidden="1" x14ac:dyDescent="0.2"/>
    <row r="32097" hidden="1" x14ac:dyDescent="0.2"/>
    <row r="32098" hidden="1" x14ac:dyDescent="0.2"/>
    <row r="32099" hidden="1" x14ac:dyDescent="0.2"/>
    <row r="32100" hidden="1" x14ac:dyDescent="0.2"/>
    <row r="32101" hidden="1" x14ac:dyDescent="0.2"/>
    <row r="32102" hidden="1" x14ac:dyDescent="0.2"/>
    <row r="32103" hidden="1" x14ac:dyDescent="0.2"/>
    <row r="32104" hidden="1" x14ac:dyDescent="0.2"/>
    <row r="32105" hidden="1" x14ac:dyDescent="0.2"/>
    <row r="32106" hidden="1" x14ac:dyDescent="0.2"/>
    <row r="32107" hidden="1" x14ac:dyDescent="0.2"/>
    <row r="32108" hidden="1" x14ac:dyDescent="0.2"/>
    <row r="32109" hidden="1" x14ac:dyDescent="0.2"/>
    <row r="32110" hidden="1" x14ac:dyDescent="0.2"/>
    <row r="32111" hidden="1" x14ac:dyDescent="0.2"/>
    <row r="32112" hidden="1" x14ac:dyDescent="0.2"/>
    <row r="32113" hidden="1" x14ac:dyDescent="0.2"/>
    <row r="32114" hidden="1" x14ac:dyDescent="0.2"/>
    <row r="32115" hidden="1" x14ac:dyDescent="0.2"/>
    <row r="32116" hidden="1" x14ac:dyDescent="0.2"/>
    <row r="32117" hidden="1" x14ac:dyDescent="0.2"/>
    <row r="32118" hidden="1" x14ac:dyDescent="0.2"/>
    <row r="32119" hidden="1" x14ac:dyDescent="0.2"/>
    <row r="32120" hidden="1" x14ac:dyDescent="0.2"/>
    <row r="32121" hidden="1" x14ac:dyDescent="0.2"/>
    <row r="32122" hidden="1" x14ac:dyDescent="0.2"/>
    <row r="32123" hidden="1" x14ac:dyDescent="0.2"/>
    <row r="32124" hidden="1" x14ac:dyDescent="0.2"/>
    <row r="32125" hidden="1" x14ac:dyDescent="0.2"/>
    <row r="32126" hidden="1" x14ac:dyDescent="0.2"/>
    <row r="32127" hidden="1" x14ac:dyDescent="0.2"/>
    <row r="32128" hidden="1" x14ac:dyDescent="0.2"/>
    <row r="32129" hidden="1" x14ac:dyDescent="0.2"/>
    <row r="32130" hidden="1" x14ac:dyDescent="0.2"/>
    <row r="32131" hidden="1" x14ac:dyDescent="0.2"/>
    <row r="32132" hidden="1" x14ac:dyDescent="0.2"/>
    <row r="32133" hidden="1" x14ac:dyDescent="0.2"/>
    <row r="32134" hidden="1" x14ac:dyDescent="0.2"/>
    <row r="32135" hidden="1" x14ac:dyDescent="0.2"/>
    <row r="32136" hidden="1" x14ac:dyDescent="0.2"/>
    <row r="32137" hidden="1" x14ac:dyDescent="0.2"/>
    <row r="32138" hidden="1" x14ac:dyDescent="0.2"/>
    <row r="32139" hidden="1" x14ac:dyDescent="0.2"/>
    <row r="32140" hidden="1" x14ac:dyDescent="0.2"/>
    <row r="32141" hidden="1" x14ac:dyDescent="0.2"/>
    <row r="32142" hidden="1" x14ac:dyDescent="0.2"/>
    <row r="32143" hidden="1" x14ac:dyDescent="0.2"/>
    <row r="32144" hidden="1" x14ac:dyDescent="0.2"/>
    <row r="32145" hidden="1" x14ac:dyDescent="0.2"/>
    <row r="32146" hidden="1" x14ac:dyDescent="0.2"/>
    <row r="32147" hidden="1" x14ac:dyDescent="0.2"/>
    <row r="32148" hidden="1" x14ac:dyDescent="0.2"/>
    <row r="32149" hidden="1" x14ac:dyDescent="0.2"/>
    <row r="32150" hidden="1" x14ac:dyDescent="0.2"/>
    <row r="32151" hidden="1" x14ac:dyDescent="0.2"/>
    <row r="32152" hidden="1" x14ac:dyDescent="0.2"/>
    <row r="32153" hidden="1" x14ac:dyDescent="0.2"/>
    <row r="32154" hidden="1" x14ac:dyDescent="0.2"/>
    <row r="32155" hidden="1" x14ac:dyDescent="0.2"/>
    <row r="32156" hidden="1" x14ac:dyDescent="0.2"/>
    <row r="32157" hidden="1" x14ac:dyDescent="0.2"/>
    <row r="32158" hidden="1" x14ac:dyDescent="0.2"/>
    <row r="32159" hidden="1" x14ac:dyDescent="0.2"/>
    <row r="32160" hidden="1" x14ac:dyDescent="0.2"/>
    <row r="32161" hidden="1" x14ac:dyDescent="0.2"/>
    <row r="32162" hidden="1" x14ac:dyDescent="0.2"/>
    <row r="32163" hidden="1" x14ac:dyDescent="0.2"/>
    <row r="32164" hidden="1" x14ac:dyDescent="0.2"/>
    <row r="32165" hidden="1" x14ac:dyDescent="0.2"/>
    <row r="32166" hidden="1" x14ac:dyDescent="0.2"/>
    <row r="32167" hidden="1" x14ac:dyDescent="0.2"/>
    <row r="32168" hidden="1" x14ac:dyDescent="0.2"/>
    <row r="32169" hidden="1" x14ac:dyDescent="0.2"/>
    <row r="32170" hidden="1" x14ac:dyDescent="0.2"/>
    <row r="32171" hidden="1" x14ac:dyDescent="0.2"/>
    <row r="32172" hidden="1" x14ac:dyDescent="0.2"/>
    <row r="32173" hidden="1" x14ac:dyDescent="0.2"/>
    <row r="32174" hidden="1" x14ac:dyDescent="0.2"/>
    <row r="32175" hidden="1" x14ac:dyDescent="0.2"/>
    <row r="32176" hidden="1" x14ac:dyDescent="0.2"/>
    <row r="32177" hidden="1" x14ac:dyDescent="0.2"/>
    <row r="32178" hidden="1" x14ac:dyDescent="0.2"/>
    <row r="32179" hidden="1" x14ac:dyDescent="0.2"/>
    <row r="32180" hidden="1" x14ac:dyDescent="0.2"/>
    <row r="32181" hidden="1" x14ac:dyDescent="0.2"/>
    <row r="32182" hidden="1" x14ac:dyDescent="0.2"/>
    <row r="32183" hidden="1" x14ac:dyDescent="0.2"/>
    <row r="32184" hidden="1" x14ac:dyDescent="0.2"/>
    <row r="32185" hidden="1" x14ac:dyDescent="0.2"/>
    <row r="32186" hidden="1" x14ac:dyDescent="0.2"/>
    <row r="32187" hidden="1" x14ac:dyDescent="0.2"/>
    <row r="32188" hidden="1" x14ac:dyDescent="0.2"/>
    <row r="32189" hidden="1" x14ac:dyDescent="0.2"/>
    <row r="32190" hidden="1" x14ac:dyDescent="0.2"/>
    <row r="32191" hidden="1" x14ac:dyDescent="0.2"/>
    <row r="32192" hidden="1" x14ac:dyDescent="0.2"/>
    <row r="32193" hidden="1" x14ac:dyDescent="0.2"/>
    <row r="32194" hidden="1" x14ac:dyDescent="0.2"/>
    <row r="32195" hidden="1" x14ac:dyDescent="0.2"/>
    <row r="32196" hidden="1" x14ac:dyDescent="0.2"/>
    <row r="32197" hidden="1" x14ac:dyDescent="0.2"/>
    <row r="32198" hidden="1" x14ac:dyDescent="0.2"/>
    <row r="32199" hidden="1" x14ac:dyDescent="0.2"/>
    <row r="32200" hidden="1" x14ac:dyDescent="0.2"/>
    <row r="32201" hidden="1" x14ac:dyDescent="0.2"/>
    <row r="32202" hidden="1" x14ac:dyDescent="0.2"/>
    <row r="32203" hidden="1" x14ac:dyDescent="0.2"/>
    <row r="32204" hidden="1" x14ac:dyDescent="0.2"/>
    <row r="32205" hidden="1" x14ac:dyDescent="0.2"/>
    <row r="32206" hidden="1" x14ac:dyDescent="0.2"/>
    <row r="32207" hidden="1" x14ac:dyDescent="0.2"/>
    <row r="32208" hidden="1" x14ac:dyDescent="0.2"/>
    <row r="32209" hidden="1" x14ac:dyDescent="0.2"/>
    <row r="32210" hidden="1" x14ac:dyDescent="0.2"/>
    <row r="32211" hidden="1" x14ac:dyDescent="0.2"/>
    <row r="32212" hidden="1" x14ac:dyDescent="0.2"/>
    <row r="32213" hidden="1" x14ac:dyDescent="0.2"/>
    <row r="32214" hidden="1" x14ac:dyDescent="0.2"/>
    <row r="32215" hidden="1" x14ac:dyDescent="0.2"/>
    <row r="32216" hidden="1" x14ac:dyDescent="0.2"/>
    <row r="32217" hidden="1" x14ac:dyDescent="0.2"/>
    <row r="32218" hidden="1" x14ac:dyDescent="0.2"/>
    <row r="32219" hidden="1" x14ac:dyDescent="0.2"/>
    <row r="32220" hidden="1" x14ac:dyDescent="0.2"/>
    <row r="32221" hidden="1" x14ac:dyDescent="0.2"/>
    <row r="32222" hidden="1" x14ac:dyDescent="0.2"/>
    <row r="32223" hidden="1" x14ac:dyDescent="0.2"/>
    <row r="32224" hidden="1" x14ac:dyDescent="0.2"/>
    <row r="32225" hidden="1" x14ac:dyDescent="0.2"/>
    <row r="32226" hidden="1" x14ac:dyDescent="0.2"/>
    <row r="32227" hidden="1" x14ac:dyDescent="0.2"/>
    <row r="32228" hidden="1" x14ac:dyDescent="0.2"/>
    <row r="32229" hidden="1" x14ac:dyDescent="0.2"/>
    <row r="32230" hidden="1" x14ac:dyDescent="0.2"/>
    <row r="32231" hidden="1" x14ac:dyDescent="0.2"/>
    <row r="32232" hidden="1" x14ac:dyDescent="0.2"/>
    <row r="32233" hidden="1" x14ac:dyDescent="0.2"/>
    <row r="32234" hidden="1" x14ac:dyDescent="0.2"/>
    <row r="32235" hidden="1" x14ac:dyDescent="0.2"/>
    <row r="32236" hidden="1" x14ac:dyDescent="0.2"/>
    <row r="32237" hidden="1" x14ac:dyDescent="0.2"/>
    <row r="32238" hidden="1" x14ac:dyDescent="0.2"/>
    <row r="32239" hidden="1" x14ac:dyDescent="0.2"/>
    <row r="32240" hidden="1" x14ac:dyDescent="0.2"/>
    <row r="32241" hidden="1" x14ac:dyDescent="0.2"/>
    <row r="32242" hidden="1" x14ac:dyDescent="0.2"/>
    <row r="32243" hidden="1" x14ac:dyDescent="0.2"/>
    <row r="32244" hidden="1" x14ac:dyDescent="0.2"/>
    <row r="32245" hidden="1" x14ac:dyDescent="0.2"/>
    <row r="32246" hidden="1" x14ac:dyDescent="0.2"/>
    <row r="32247" hidden="1" x14ac:dyDescent="0.2"/>
    <row r="32248" hidden="1" x14ac:dyDescent="0.2"/>
    <row r="32249" hidden="1" x14ac:dyDescent="0.2"/>
    <row r="32250" hidden="1" x14ac:dyDescent="0.2"/>
    <row r="32251" hidden="1" x14ac:dyDescent="0.2"/>
    <row r="32252" hidden="1" x14ac:dyDescent="0.2"/>
    <row r="32253" hidden="1" x14ac:dyDescent="0.2"/>
    <row r="32254" hidden="1" x14ac:dyDescent="0.2"/>
    <row r="32255" hidden="1" x14ac:dyDescent="0.2"/>
    <row r="32256" hidden="1" x14ac:dyDescent="0.2"/>
    <row r="32257" hidden="1" x14ac:dyDescent="0.2"/>
    <row r="32258" hidden="1" x14ac:dyDescent="0.2"/>
    <row r="32259" hidden="1" x14ac:dyDescent="0.2"/>
    <row r="32260" hidden="1" x14ac:dyDescent="0.2"/>
    <row r="32261" hidden="1" x14ac:dyDescent="0.2"/>
    <row r="32262" hidden="1" x14ac:dyDescent="0.2"/>
    <row r="32263" hidden="1" x14ac:dyDescent="0.2"/>
    <row r="32264" hidden="1" x14ac:dyDescent="0.2"/>
    <row r="32265" hidden="1" x14ac:dyDescent="0.2"/>
    <row r="32266" hidden="1" x14ac:dyDescent="0.2"/>
    <row r="32267" hidden="1" x14ac:dyDescent="0.2"/>
    <row r="32268" hidden="1" x14ac:dyDescent="0.2"/>
    <row r="32269" hidden="1" x14ac:dyDescent="0.2"/>
    <row r="32270" hidden="1" x14ac:dyDescent="0.2"/>
    <row r="32271" hidden="1" x14ac:dyDescent="0.2"/>
    <row r="32272" hidden="1" x14ac:dyDescent="0.2"/>
    <row r="32273" hidden="1" x14ac:dyDescent="0.2"/>
    <row r="32274" hidden="1" x14ac:dyDescent="0.2"/>
    <row r="32275" hidden="1" x14ac:dyDescent="0.2"/>
    <row r="32276" hidden="1" x14ac:dyDescent="0.2"/>
    <row r="32277" hidden="1" x14ac:dyDescent="0.2"/>
    <row r="32278" hidden="1" x14ac:dyDescent="0.2"/>
    <row r="32279" hidden="1" x14ac:dyDescent="0.2"/>
    <row r="32280" hidden="1" x14ac:dyDescent="0.2"/>
    <row r="32281" hidden="1" x14ac:dyDescent="0.2"/>
    <row r="32282" hidden="1" x14ac:dyDescent="0.2"/>
    <row r="32283" hidden="1" x14ac:dyDescent="0.2"/>
    <row r="32284" hidden="1" x14ac:dyDescent="0.2"/>
    <row r="32285" hidden="1" x14ac:dyDescent="0.2"/>
    <row r="32286" hidden="1" x14ac:dyDescent="0.2"/>
    <row r="32287" hidden="1" x14ac:dyDescent="0.2"/>
    <row r="32288" hidden="1" x14ac:dyDescent="0.2"/>
    <row r="32289" hidden="1" x14ac:dyDescent="0.2"/>
    <row r="32290" hidden="1" x14ac:dyDescent="0.2"/>
    <row r="32291" hidden="1" x14ac:dyDescent="0.2"/>
    <row r="32292" hidden="1" x14ac:dyDescent="0.2"/>
    <row r="32293" hidden="1" x14ac:dyDescent="0.2"/>
    <row r="32294" hidden="1" x14ac:dyDescent="0.2"/>
    <row r="32295" hidden="1" x14ac:dyDescent="0.2"/>
    <row r="32296" hidden="1" x14ac:dyDescent="0.2"/>
    <row r="32297" hidden="1" x14ac:dyDescent="0.2"/>
    <row r="32298" hidden="1" x14ac:dyDescent="0.2"/>
    <row r="32299" hidden="1" x14ac:dyDescent="0.2"/>
    <row r="32300" hidden="1" x14ac:dyDescent="0.2"/>
    <row r="32301" hidden="1" x14ac:dyDescent="0.2"/>
    <row r="32302" hidden="1" x14ac:dyDescent="0.2"/>
    <row r="32303" hidden="1" x14ac:dyDescent="0.2"/>
    <row r="32304" hidden="1" x14ac:dyDescent="0.2"/>
    <row r="32305" hidden="1" x14ac:dyDescent="0.2"/>
    <row r="32306" hidden="1" x14ac:dyDescent="0.2"/>
    <row r="32307" hidden="1" x14ac:dyDescent="0.2"/>
    <row r="32308" hidden="1" x14ac:dyDescent="0.2"/>
    <row r="32309" hidden="1" x14ac:dyDescent="0.2"/>
    <row r="32310" hidden="1" x14ac:dyDescent="0.2"/>
    <row r="32311" hidden="1" x14ac:dyDescent="0.2"/>
    <row r="32312" hidden="1" x14ac:dyDescent="0.2"/>
    <row r="32313" hidden="1" x14ac:dyDescent="0.2"/>
    <row r="32314" hidden="1" x14ac:dyDescent="0.2"/>
    <row r="32315" hidden="1" x14ac:dyDescent="0.2"/>
    <row r="32316" hidden="1" x14ac:dyDescent="0.2"/>
    <row r="32317" hidden="1" x14ac:dyDescent="0.2"/>
    <row r="32318" hidden="1" x14ac:dyDescent="0.2"/>
    <row r="32319" hidden="1" x14ac:dyDescent="0.2"/>
    <row r="32320" hidden="1" x14ac:dyDescent="0.2"/>
    <row r="32321" hidden="1" x14ac:dyDescent="0.2"/>
    <row r="32322" hidden="1" x14ac:dyDescent="0.2"/>
    <row r="32323" hidden="1" x14ac:dyDescent="0.2"/>
    <row r="32324" hidden="1" x14ac:dyDescent="0.2"/>
    <row r="32325" hidden="1" x14ac:dyDescent="0.2"/>
    <row r="32326" hidden="1" x14ac:dyDescent="0.2"/>
    <row r="32327" hidden="1" x14ac:dyDescent="0.2"/>
    <row r="32328" hidden="1" x14ac:dyDescent="0.2"/>
    <row r="32329" hidden="1" x14ac:dyDescent="0.2"/>
    <row r="32330" hidden="1" x14ac:dyDescent="0.2"/>
    <row r="32331" hidden="1" x14ac:dyDescent="0.2"/>
    <row r="32332" hidden="1" x14ac:dyDescent="0.2"/>
    <row r="32333" hidden="1" x14ac:dyDescent="0.2"/>
    <row r="32334" hidden="1" x14ac:dyDescent="0.2"/>
    <row r="32335" hidden="1" x14ac:dyDescent="0.2"/>
    <row r="32336" hidden="1" x14ac:dyDescent="0.2"/>
    <row r="32337" hidden="1" x14ac:dyDescent="0.2"/>
    <row r="32338" hidden="1" x14ac:dyDescent="0.2"/>
    <row r="32339" hidden="1" x14ac:dyDescent="0.2"/>
    <row r="32340" hidden="1" x14ac:dyDescent="0.2"/>
    <row r="32341" hidden="1" x14ac:dyDescent="0.2"/>
    <row r="32342" hidden="1" x14ac:dyDescent="0.2"/>
    <row r="32343" hidden="1" x14ac:dyDescent="0.2"/>
    <row r="32344" hidden="1" x14ac:dyDescent="0.2"/>
    <row r="32345" hidden="1" x14ac:dyDescent="0.2"/>
    <row r="32346" hidden="1" x14ac:dyDescent="0.2"/>
    <row r="32347" hidden="1" x14ac:dyDescent="0.2"/>
    <row r="32348" hidden="1" x14ac:dyDescent="0.2"/>
    <row r="32349" hidden="1" x14ac:dyDescent="0.2"/>
    <row r="32350" hidden="1" x14ac:dyDescent="0.2"/>
    <row r="32351" hidden="1" x14ac:dyDescent="0.2"/>
    <row r="32352" hidden="1" x14ac:dyDescent="0.2"/>
    <row r="32353" hidden="1" x14ac:dyDescent="0.2"/>
    <row r="32354" hidden="1" x14ac:dyDescent="0.2"/>
    <row r="32355" hidden="1" x14ac:dyDescent="0.2"/>
    <row r="32356" hidden="1" x14ac:dyDescent="0.2"/>
    <row r="32357" hidden="1" x14ac:dyDescent="0.2"/>
    <row r="32358" hidden="1" x14ac:dyDescent="0.2"/>
    <row r="32359" hidden="1" x14ac:dyDescent="0.2"/>
    <row r="32360" hidden="1" x14ac:dyDescent="0.2"/>
    <row r="32361" hidden="1" x14ac:dyDescent="0.2"/>
    <row r="32362" hidden="1" x14ac:dyDescent="0.2"/>
    <row r="32363" hidden="1" x14ac:dyDescent="0.2"/>
    <row r="32364" hidden="1" x14ac:dyDescent="0.2"/>
    <row r="32365" hidden="1" x14ac:dyDescent="0.2"/>
    <row r="32366" hidden="1" x14ac:dyDescent="0.2"/>
    <row r="32367" hidden="1" x14ac:dyDescent="0.2"/>
    <row r="32368" hidden="1" x14ac:dyDescent="0.2"/>
    <row r="32369" hidden="1" x14ac:dyDescent="0.2"/>
    <row r="32370" hidden="1" x14ac:dyDescent="0.2"/>
    <row r="32371" hidden="1" x14ac:dyDescent="0.2"/>
    <row r="32372" hidden="1" x14ac:dyDescent="0.2"/>
    <row r="32373" hidden="1" x14ac:dyDescent="0.2"/>
    <row r="32374" hidden="1" x14ac:dyDescent="0.2"/>
    <row r="32375" hidden="1" x14ac:dyDescent="0.2"/>
    <row r="32376" hidden="1" x14ac:dyDescent="0.2"/>
    <row r="32377" hidden="1" x14ac:dyDescent="0.2"/>
    <row r="32378" hidden="1" x14ac:dyDescent="0.2"/>
    <row r="32379" hidden="1" x14ac:dyDescent="0.2"/>
    <row r="32380" hidden="1" x14ac:dyDescent="0.2"/>
    <row r="32381" hidden="1" x14ac:dyDescent="0.2"/>
    <row r="32382" hidden="1" x14ac:dyDescent="0.2"/>
    <row r="32383" hidden="1" x14ac:dyDescent="0.2"/>
    <row r="32384" hidden="1" x14ac:dyDescent="0.2"/>
    <row r="32385" hidden="1" x14ac:dyDescent="0.2"/>
    <row r="32386" hidden="1" x14ac:dyDescent="0.2"/>
    <row r="32387" hidden="1" x14ac:dyDescent="0.2"/>
    <row r="32388" hidden="1" x14ac:dyDescent="0.2"/>
    <row r="32389" hidden="1" x14ac:dyDescent="0.2"/>
    <row r="32390" hidden="1" x14ac:dyDescent="0.2"/>
    <row r="32391" hidden="1" x14ac:dyDescent="0.2"/>
    <row r="32392" hidden="1" x14ac:dyDescent="0.2"/>
    <row r="32393" hidden="1" x14ac:dyDescent="0.2"/>
    <row r="32394" hidden="1" x14ac:dyDescent="0.2"/>
    <row r="32395" hidden="1" x14ac:dyDescent="0.2"/>
    <row r="32396" hidden="1" x14ac:dyDescent="0.2"/>
    <row r="32397" hidden="1" x14ac:dyDescent="0.2"/>
    <row r="32398" hidden="1" x14ac:dyDescent="0.2"/>
    <row r="32399" hidden="1" x14ac:dyDescent="0.2"/>
    <row r="32400" hidden="1" x14ac:dyDescent="0.2"/>
    <row r="32401" hidden="1" x14ac:dyDescent="0.2"/>
    <row r="32402" hidden="1" x14ac:dyDescent="0.2"/>
    <row r="32403" hidden="1" x14ac:dyDescent="0.2"/>
    <row r="32404" hidden="1" x14ac:dyDescent="0.2"/>
    <row r="32405" hidden="1" x14ac:dyDescent="0.2"/>
    <row r="32406" hidden="1" x14ac:dyDescent="0.2"/>
    <row r="32407" hidden="1" x14ac:dyDescent="0.2"/>
    <row r="32408" hidden="1" x14ac:dyDescent="0.2"/>
    <row r="32409" hidden="1" x14ac:dyDescent="0.2"/>
    <row r="32410" hidden="1" x14ac:dyDescent="0.2"/>
    <row r="32411" hidden="1" x14ac:dyDescent="0.2"/>
    <row r="32412" hidden="1" x14ac:dyDescent="0.2"/>
    <row r="32413" hidden="1" x14ac:dyDescent="0.2"/>
    <row r="32414" hidden="1" x14ac:dyDescent="0.2"/>
    <row r="32415" hidden="1" x14ac:dyDescent="0.2"/>
    <row r="32416" hidden="1" x14ac:dyDescent="0.2"/>
    <row r="32417" hidden="1" x14ac:dyDescent="0.2"/>
    <row r="32418" hidden="1" x14ac:dyDescent="0.2"/>
    <row r="32419" hidden="1" x14ac:dyDescent="0.2"/>
    <row r="32420" hidden="1" x14ac:dyDescent="0.2"/>
    <row r="32421" hidden="1" x14ac:dyDescent="0.2"/>
    <row r="32422" hidden="1" x14ac:dyDescent="0.2"/>
    <row r="32423" hidden="1" x14ac:dyDescent="0.2"/>
    <row r="32424" hidden="1" x14ac:dyDescent="0.2"/>
    <row r="32425" hidden="1" x14ac:dyDescent="0.2"/>
    <row r="32426" hidden="1" x14ac:dyDescent="0.2"/>
    <row r="32427" hidden="1" x14ac:dyDescent="0.2"/>
    <row r="32428" hidden="1" x14ac:dyDescent="0.2"/>
    <row r="32429" hidden="1" x14ac:dyDescent="0.2"/>
    <row r="32430" hidden="1" x14ac:dyDescent="0.2"/>
    <row r="32431" hidden="1" x14ac:dyDescent="0.2"/>
    <row r="32432" hidden="1" x14ac:dyDescent="0.2"/>
    <row r="32433" hidden="1" x14ac:dyDescent="0.2"/>
    <row r="32434" hidden="1" x14ac:dyDescent="0.2"/>
    <row r="32435" hidden="1" x14ac:dyDescent="0.2"/>
    <row r="32436" hidden="1" x14ac:dyDescent="0.2"/>
    <row r="32437" hidden="1" x14ac:dyDescent="0.2"/>
    <row r="32438" hidden="1" x14ac:dyDescent="0.2"/>
    <row r="32439" hidden="1" x14ac:dyDescent="0.2"/>
    <row r="32440" hidden="1" x14ac:dyDescent="0.2"/>
    <row r="32441" hidden="1" x14ac:dyDescent="0.2"/>
    <row r="32442" hidden="1" x14ac:dyDescent="0.2"/>
    <row r="32443" hidden="1" x14ac:dyDescent="0.2"/>
    <row r="32444" hidden="1" x14ac:dyDescent="0.2"/>
    <row r="32445" hidden="1" x14ac:dyDescent="0.2"/>
    <row r="32446" hidden="1" x14ac:dyDescent="0.2"/>
    <row r="32447" hidden="1" x14ac:dyDescent="0.2"/>
    <row r="32448" hidden="1" x14ac:dyDescent="0.2"/>
    <row r="32449" hidden="1" x14ac:dyDescent="0.2"/>
    <row r="32450" hidden="1" x14ac:dyDescent="0.2"/>
    <row r="32451" hidden="1" x14ac:dyDescent="0.2"/>
    <row r="32452" hidden="1" x14ac:dyDescent="0.2"/>
    <row r="32453" hidden="1" x14ac:dyDescent="0.2"/>
    <row r="32454" hidden="1" x14ac:dyDescent="0.2"/>
    <row r="32455" hidden="1" x14ac:dyDescent="0.2"/>
    <row r="32456" hidden="1" x14ac:dyDescent="0.2"/>
    <row r="32457" hidden="1" x14ac:dyDescent="0.2"/>
    <row r="32458" hidden="1" x14ac:dyDescent="0.2"/>
    <row r="32459" hidden="1" x14ac:dyDescent="0.2"/>
    <row r="32460" hidden="1" x14ac:dyDescent="0.2"/>
    <row r="32461" hidden="1" x14ac:dyDescent="0.2"/>
    <row r="32462" hidden="1" x14ac:dyDescent="0.2"/>
    <row r="32463" hidden="1" x14ac:dyDescent="0.2"/>
    <row r="32464" hidden="1" x14ac:dyDescent="0.2"/>
    <row r="32465" hidden="1" x14ac:dyDescent="0.2"/>
    <row r="32466" hidden="1" x14ac:dyDescent="0.2"/>
    <row r="32467" hidden="1" x14ac:dyDescent="0.2"/>
    <row r="32468" hidden="1" x14ac:dyDescent="0.2"/>
    <row r="32469" hidden="1" x14ac:dyDescent="0.2"/>
    <row r="32470" hidden="1" x14ac:dyDescent="0.2"/>
    <row r="32471" hidden="1" x14ac:dyDescent="0.2"/>
    <row r="32472" hidden="1" x14ac:dyDescent="0.2"/>
    <row r="32473" hidden="1" x14ac:dyDescent="0.2"/>
    <row r="32474" hidden="1" x14ac:dyDescent="0.2"/>
    <row r="32475" hidden="1" x14ac:dyDescent="0.2"/>
    <row r="32476" hidden="1" x14ac:dyDescent="0.2"/>
    <row r="32477" hidden="1" x14ac:dyDescent="0.2"/>
    <row r="32478" hidden="1" x14ac:dyDescent="0.2"/>
    <row r="32479" hidden="1" x14ac:dyDescent="0.2"/>
    <row r="32480" hidden="1" x14ac:dyDescent="0.2"/>
    <row r="32481" hidden="1" x14ac:dyDescent="0.2"/>
    <row r="32482" hidden="1" x14ac:dyDescent="0.2"/>
    <row r="32483" hidden="1" x14ac:dyDescent="0.2"/>
    <row r="32484" hidden="1" x14ac:dyDescent="0.2"/>
    <row r="32485" hidden="1" x14ac:dyDescent="0.2"/>
    <row r="32486" hidden="1" x14ac:dyDescent="0.2"/>
    <row r="32487" hidden="1" x14ac:dyDescent="0.2"/>
    <row r="32488" hidden="1" x14ac:dyDescent="0.2"/>
    <row r="32489" hidden="1" x14ac:dyDescent="0.2"/>
    <row r="32490" hidden="1" x14ac:dyDescent="0.2"/>
    <row r="32491" hidden="1" x14ac:dyDescent="0.2"/>
    <row r="32492" hidden="1" x14ac:dyDescent="0.2"/>
    <row r="32493" hidden="1" x14ac:dyDescent="0.2"/>
    <row r="32494" hidden="1" x14ac:dyDescent="0.2"/>
    <row r="32495" hidden="1" x14ac:dyDescent="0.2"/>
    <row r="32496" hidden="1" x14ac:dyDescent="0.2"/>
    <row r="32497" hidden="1" x14ac:dyDescent="0.2"/>
    <row r="32498" hidden="1" x14ac:dyDescent="0.2"/>
    <row r="32499" hidden="1" x14ac:dyDescent="0.2"/>
    <row r="32500" hidden="1" x14ac:dyDescent="0.2"/>
    <row r="32501" hidden="1" x14ac:dyDescent="0.2"/>
    <row r="32502" hidden="1" x14ac:dyDescent="0.2"/>
    <row r="32503" hidden="1" x14ac:dyDescent="0.2"/>
    <row r="32504" hidden="1" x14ac:dyDescent="0.2"/>
    <row r="32505" hidden="1" x14ac:dyDescent="0.2"/>
    <row r="32506" hidden="1" x14ac:dyDescent="0.2"/>
    <row r="32507" hidden="1" x14ac:dyDescent="0.2"/>
    <row r="32508" hidden="1" x14ac:dyDescent="0.2"/>
    <row r="32509" hidden="1" x14ac:dyDescent="0.2"/>
    <row r="32510" hidden="1" x14ac:dyDescent="0.2"/>
    <row r="32511" hidden="1" x14ac:dyDescent="0.2"/>
    <row r="32512" hidden="1" x14ac:dyDescent="0.2"/>
    <row r="32513" hidden="1" x14ac:dyDescent="0.2"/>
    <row r="32514" hidden="1" x14ac:dyDescent="0.2"/>
    <row r="32515" hidden="1" x14ac:dyDescent="0.2"/>
    <row r="32516" hidden="1" x14ac:dyDescent="0.2"/>
    <row r="32517" hidden="1" x14ac:dyDescent="0.2"/>
    <row r="32518" hidden="1" x14ac:dyDescent="0.2"/>
    <row r="32519" hidden="1" x14ac:dyDescent="0.2"/>
    <row r="32520" hidden="1" x14ac:dyDescent="0.2"/>
    <row r="32521" hidden="1" x14ac:dyDescent="0.2"/>
    <row r="32522" hidden="1" x14ac:dyDescent="0.2"/>
    <row r="32523" hidden="1" x14ac:dyDescent="0.2"/>
    <row r="32524" hidden="1" x14ac:dyDescent="0.2"/>
    <row r="32525" hidden="1" x14ac:dyDescent="0.2"/>
    <row r="32526" hidden="1" x14ac:dyDescent="0.2"/>
    <row r="32527" hidden="1" x14ac:dyDescent="0.2"/>
    <row r="32528" hidden="1" x14ac:dyDescent="0.2"/>
    <row r="32529" hidden="1" x14ac:dyDescent="0.2"/>
    <row r="32530" hidden="1" x14ac:dyDescent="0.2"/>
    <row r="32531" hidden="1" x14ac:dyDescent="0.2"/>
    <row r="32532" hidden="1" x14ac:dyDescent="0.2"/>
    <row r="32533" hidden="1" x14ac:dyDescent="0.2"/>
    <row r="32534" hidden="1" x14ac:dyDescent="0.2"/>
    <row r="32535" hidden="1" x14ac:dyDescent="0.2"/>
    <row r="32536" hidden="1" x14ac:dyDescent="0.2"/>
    <row r="32537" hidden="1" x14ac:dyDescent="0.2"/>
    <row r="32538" hidden="1" x14ac:dyDescent="0.2"/>
    <row r="32539" hidden="1" x14ac:dyDescent="0.2"/>
    <row r="32540" hidden="1" x14ac:dyDescent="0.2"/>
    <row r="32541" hidden="1" x14ac:dyDescent="0.2"/>
    <row r="32542" hidden="1" x14ac:dyDescent="0.2"/>
    <row r="32543" hidden="1" x14ac:dyDescent="0.2"/>
    <row r="32544" hidden="1" x14ac:dyDescent="0.2"/>
    <row r="32545" hidden="1" x14ac:dyDescent="0.2"/>
    <row r="32546" hidden="1" x14ac:dyDescent="0.2"/>
    <row r="32547" hidden="1" x14ac:dyDescent="0.2"/>
    <row r="32548" hidden="1" x14ac:dyDescent="0.2"/>
    <row r="32549" hidden="1" x14ac:dyDescent="0.2"/>
    <row r="32550" hidden="1" x14ac:dyDescent="0.2"/>
    <row r="32551" hidden="1" x14ac:dyDescent="0.2"/>
    <row r="32552" hidden="1" x14ac:dyDescent="0.2"/>
    <row r="32553" hidden="1" x14ac:dyDescent="0.2"/>
    <row r="32554" hidden="1" x14ac:dyDescent="0.2"/>
    <row r="32555" hidden="1" x14ac:dyDescent="0.2"/>
    <row r="32556" hidden="1" x14ac:dyDescent="0.2"/>
    <row r="32557" hidden="1" x14ac:dyDescent="0.2"/>
    <row r="32558" hidden="1" x14ac:dyDescent="0.2"/>
    <row r="32559" hidden="1" x14ac:dyDescent="0.2"/>
    <row r="32560" hidden="1" x14ac:dyDescent="0.2"/>
    <row r="32561" hidden="1" x14ac:dyDescent="0.2"/>
    <row r="32562" hidden="1" x14ac:dyDescent="0.2"/>
    <row r="32563" hidden="1" x14ac:dyDescent="0.2"/>
    <row r="32564" hidden="1" x14ac:dyDescent="0.2"/>
    <row r="32565" hidden="1" x14ac:dyDescent="0.2"/>
    <row r="32566" hidden="1" x14ac:dyDescent="0.2"/>
    <row r="32567" hidden="1" x14ac:dyDescent="0.2"/>
    <row r="32568" hidden="1" x14ac:dyDescent="0.2"/>
    <row r="32569" hidden="1" x14ac:dyDescent="0.2"/>
    <row r="32570" hidden="1" x14ac:dyDescent="0.2"/>
    <row r="32571" hidden="1" x14ac:dyDescent="0.2"/>
    <row r="32572" hidden="1" x14ac:dyDescent="0.2"/>
    <row r="32573" hidden="1" x14ac:dyDescent="0.2"/>
    <row r="32574" hidden="1" x14ac:dyDescent="0.2"/>
    <row r="32575" hidden="1" x14ac:dyDescent="0.2"/>
    <row r="32576" hidden="1" x14ac:dyDescent="0.2"/>
    <row r="32577" hidden="1" x14ac:dyDescent="0.2"/>
    <row r="32578" hidden="1" x14ac:dyDescent="0.2"/>
    <row r="32579" hidden="1" x14ac:dyDescent="0.2"/>
    <row r="32580" hidden="1" x14ac:dyDescent="0.2"/>
    <row r="32581" hidden="1" x14ac:dyDescent="0.2"/>
    <row r="32582" hidden="1" x14ac:dyDescent="0.2"/>
    <row r="32583" hidden="1" x14ac:dyDescent="0.2"/>
    <row r="32584" hidden="1" x14ac:dyDescent="0.2"/>
    <row r="32585" hidden="1" x14ac:dyDescent="0.2"/>
    <row r="32586" hidden="1" x14ac:dyDescent="0.2"/>
    <row r="32587" hidden="1" x14ac:dyDescent="0.2"/>
    <row r="32588" hidden="1" x14ac:dyDescent="0.2"/>
    <row r="32589" hidden="1" x14ac:dyDescent="0.2"/>
    <row r="32590" hidden="1" x14ac:dyDescent="0.2"/>
    <row r="32591" hidden="1" x14ac:dyDescent="0.2"/>
    <row r="32592" hidden="1" x14ac:dyDescent="0.2"/>
    <row r="32593" hidden="1" x14ac:dyDescent="0.2"/>
    <row r="32594" hidden="1" x14ac:dyDescent="0.2"/>
    <row r="32595" hidden="1" x14ac:dyDescent="0.2"/>
    <row r="32596" hidden="1" x14ac:dyDescent="0.2"/>
    <row r="32597" hidden="1" x14ac:dyDescent="0.2"/>
    <row r="32598" hidden="1" x14ac:dyDescent="0.2"/>
    <row r="32599" hidden="1" x14ac:dyDescent="0.2"/>
    <row r="32600" hidden="1" x14ac:dyDescent="0.2"/>
    <row r="32601" hidden="1" x14ac:dyDescent="0.2"/>
    <row r="32602" hidden="1" x14ac:dyDescent="0.2"/>
    <row r="32603" hidden="1" x14ac:dyDescent="0.2"/>
    <row r="32604" hidden="1" x14ac:dyDescent="0.2"/>
    <row r="32605" hidden="1" x14ac:dyDescent="0.2"/>
    <row r="32606" hidden="1" x14ac:dyDescent="0.2"/>
    <row r="32607" hidden="1" x14ac:dyDescent="0.2"/>
    <row r="32608" hidden="1" x14ac:dyDescent="0.2"/>
    <row r="32609" hidden="1" x14ac:dyDescent="0.2"/>
    <row r="32610" hidden="1" x14ac:dyDescent="0.2"/>
    <row r="32611" hidden="1" x14ac:dyDescent="0.2"/>
    <row r="32612" hidden="1" x14ac:dyDescent="0.2"/>
    <row r="32613" hidden="1" x14ac:dyDescent="0.2"/>
    <row r="32614" hidden="1" x14ac:dyDescent="0.2"/>
    <row r="32615" hidden="1" x14ac:dyDescent="0.2"/>
    <row r="32616" hidden="1" x14ac:dyDescent="0.2"/>
    <row r="32617" hidden="1" x14ac:dyDescent="0.2"/>
    <row r="32618" hidden="1" x14ac:dyDescent="0.2"/>
    <row r="32619" hidden="1" x14ac:dyDescent="0.2"/>
    <row r="32620" hidden="1" x14ac:dyDescent="0.2"/>
    <row r="32621" hidden="1" x14ac:dyDescent="0.2"/>
    <row r="32622" hidden="1" x14ac:dyDescent="0.2"/>
    <row r="32623" hidden="1" x14ac:dyDescent="0.2"/>
    <row r="32624" hidden="1" x14ac:dyDescent="0.2"/>
    <row r="32625" hidden="1" x14ac:dyDescent="0.2"/>
    <row r="32626" hidden="1" x14ac:dyDescent="0.2"/>
    <row r="32627" hidden="1" x14ac:dyDescent="0.2"/>
    <row r="32628" hidden="1" x14ac:dyDescent="0.2"/>
    <row r="32629" hidden="1" x14ac:dyDescent="0.2"/>
    <row r="32630" hidden="1" x14ac:dyDescent="0.2"/>
    <row r="32631" hidden="1" x14ac:dyDescent="0.2"/>
    <row r="32632" hidden="1" x14ac:dyDescent="0.2"/>
    <row r="32633" hidden="1" x14ac:dyDescent="0.2"/>
    <row r="32634" hidden="1" x14ac:dyDescent="0.2"/>
    <row r="32635" hidden="1" x14ac:dyDescent="0.2"/>
    <row r="32636" hidden="1" x14ac:dyDescent="0.2"/>
    <row r="32637" hidden="1" x14ac:dyDescent="0.2"/>
    <row r="32638" hidden="1" x14ac:dyDescent="0.2"/>
    <row r="32639" hidden="1" x14ac:dyDescent="0.2"/>
    <row r="32640" hidden="1" x14ac:dyDescent="0.2"/>
    <row r="32641" hidden="1" x14ac:dyDescent="0.2"/>
    <row r="32642" hidden="1" x14ac:dyDescent="0.2"/>
    <row r="32643" hidden="1" x14ac:dyDescent="0.2"/>
    <row r="32644" hidden="1" x14ac:dyDescent="0.2"/>
    <row r="32645" hidden="1" x14ac:dyDescent="0.2"/>
    <row r="32646" hidden="1" x14ac:dyDescent="0.2"/>
    <row r="32647" hidden="1" x14ac:dyDescent="0.2"/>
    <row r="32648" hidden="1" x14ac:dyDescent="0.2"/>
    <row r="32649" hidden="1" x14ac:dyDescent="0.2"/>
    <row r="32650" hidden="1" x14ac:dyDescent="0.2"/>
    <row r="32651" hidden="1" x14ac:dyDescent="0.2"/>
    <row r="32652" hidden="1" x14ac:dyDescent="0.2"/>
    <row r="32653" hidden="1" x14ac:dyDescent="0.2"/>
    <row r="32654" hidden="1" x14ac:dyDescent="0.2"/>
    <row r="32655" hidden="1" x14ac:dyDescent="0.2"/>
    <row r="32656" hidden="1" x14ac:dyDescent="0.2"/>
    <row r="32657" hidden="1" x14ac:dyDescent="0.2"/>
    <row r="32658" hidden="1" x14ac:dyDescent="0.2"/>
    <row r="32659" hidden="1" x14ac:dyDescent="0.2"/>
    <row r="32660" hidden="1" x14ac:dyDescent="0.2"/>
    <row r="32661" hidden="1" x14ac:dyDescent="0.2"/>
    <row r="32662" hidden="1" x14ac:dyDescent="0.2"/>
    <row r="32663" hidden="1" x14ac:dyDescent="0.2"/>
    <row r="32664" hidden="1" x14ac:dyDescent="0.2"/>
    <row r="32665" hidden="1" x14ac:dyDescent="0.2"/>
    <row r="32666" hidden="1" x14ac:dyDescent="0.2"/>
    <row r="32667" hidden="1" x14ac:dyDescent="0.2"/>
    <row r="32668" hidden="1" x14ac:dyDescent="0.2"/>
    <row r="32669" hidden="1" x14ac:dyDescent="0.2"/>
    <row r="32670" hidden="1" x14ac:dyDescent="0.2"/>
    <row r="32671" hidden="1" x14ac:dyDescent="0.2"/>
    <row r="32672" hidden="1" x14ac:dyDescent="0.2"/>
    <row r="32673" hidden="1" x14ac:dyDescent="0.2"/>
    <row r="32674" hidden="1" x14ac:dyDescent="0.2"/>
    <row r="32675" hidden="1" x14ac:dyDescent="0.2"/>
    <row r="32676" hidden="1" x14ac:dyDescent="0.2"/>
    <row r="32677" hidden="1" x14ac:dyDescent="0.2"/>
    <row r="32678" hidden="1" x14ac:dyDescent="0.2"/>
    <row r="32679" hidden="1" x14ac:dyDescent="0.2"/>
    <row r="32680" hidden="1" x14ac:dyDescent="0.2"/>
    <row r="32681" hidden="1" x14ac:dyDescent="0.2"/>
    <row r="32682" hidden="1" x14ac:dyDescent="0.2"/>
    <row r="32683" hidden="1" x14ac:dyDescent="0.2"/>
    <row r="32684" hidden="1" x14ac:dyDescent="0.2"/>
    <row r="32685" hidden="1" x14ac:dyDescent="0.2"/>
    <row r="32686" hidden="1" x14ac:dyDescent="0.2"/>
    <row r="32687" hidden="1" x14ac:dyDescent="0.2"/>
    <row r="32688" hidden="1" x14ac:dyDescent="0.2"/>
    <row r="32689" hidden="1" x14ac:dyDescent="0.2"/>
    <row r="32690" hidden="1" x14ac:dyDescent="0.2"/>
    <row r="32691" hidden="1" x14ac:dyDescent="0.2"/>
    <row r="32692" hidden="1" x14ac:dyDescent="0.2"/>
    <row r="32693" hidden="1" x14ac:dyDescent="0.2"/>
    <row r="32694" hidden="1" x14ac:dyDescent="0.2"/>
    <row r="32695" hidden="1" x14ac:dyDescent="0.2"/>
    <row r="32696" hidden="1" x14ac:dyDescent="0.2"/>
    <row r="32697" hidden="1" x14ac:dyDescent="0.2"/>
    <row r="32698" hidden="1" x14ac:dyDescent="0.2"/>
    <row r="32699" hidden="1" x14ac:dyDescent="0.2"/>
    <row r="32700" hidden="1" x14ac:dyDescent="0.2"/>
    <row r="32701" hidden="1" x14ac:dyDescent="0.2"/>
    <row r="32702" hidden="1" x14ac:dyDescent="0.2"/>
    <row r="32703" hidden="1" x14ac:dyDescent="0.2"/>
    <row r="32704" hidden="1" x14ac:dyDescent="0.2"/>
    <row r="32705" hidden="1" x14ac:dyDescent="0.2"/>
    <row r="32706" hidden="1" x14ac:dyDescent="0.2"/>
    <row r="32707" hidden="1" x14ac:dyDescent="0.2"/>
    <row r="32708" hidden="1" x14ac:dyDescent="0.2"/>
    <row r="32709" hidden="1" x14ac:dyDescent="0.2"/>
    <row r="32710" hidden="1" x14ac:dyDescent="0.2"/>
    <row r="32711" hidden="1" x14ac:dyDescent="0.2"/>
    <row r="32712" hidden="1" x14ac:dyDescent="0.2"/>
    <row r="32713" hidden="1" x14ac:dyDescent="0.2"/>
    <row r="32714" hidden="1" x14ac:dyDescent="0.2"/>
    <row r="32715" hidden="1" x14ac:dyDescent="0.2"/>
    <row r="32716" hidden="1" x14ac:dyDescent="0.2"/>
    <row r="32717" hidden="1" x14ac:dyDescent="0.2"/>
    <row r="32718" hidden="1" x14ac:dyDescent="0.2"/>
    <row r="32719" hidden="1" x14ac:dyDescent="0.2"/>
    <row r="32720" hidden="1" x14ac:dyDescent="0.2"/>
    <row r="32721" hidden="1" x14ac:dyDescent="0.2"/>
    <row r="32722" hidden="1" x14ac:dyDescent="0.2"/>
    <row r="32723" hidden="1" x14ac:dyDescent="0.2"/>
    <row r="32724" hidden="1" x14ac:dyDescent="0.2"/>
    <row r="32725" hidden="1" x14ac:dyDescent="0.2"/>
    <row r="32726" hidden="1" x14ac:dyDescent="0.2"/>
    <row r="32727" hidden="1" x14ac:dyDescent="0.2"/>
    <row r="32728" hidden="1" x14ac:dyDescent="0.2"/>
    <row r="32729" hidden="1" x14ac:dyDescent="0.2"/>
    <row r="32730" hidden="1" x14ac:dyDescent="0.2"/>
    <row r="32731" hidden="1" x14ac:dyDescent="0.2"/>
    <row r="32732" hidden="1" x14ac:dyDescent="0.2"/>
    <row r="32733" hidden="1" x14ac:dyDescent="0.2"/>
    <row r="32734" hidden="1" x14ac:dyDescent="0.2"/>
    <row r="32735" hidden="1" x14ac:dyDescent="0.2"/>
    <row r="32736" hidden="1" x14ac:dyDescent="0.2"/>
    <row r="32737" hidden="1" x14ac:dyDescent="0.2"/>
    <row r="32738" hidden="1" x14ac:dyDescent="0.2"/>
    <row r="32739" hidden="1" x14ac:dyDescent="0.2"/>
    <row r="32740" hidden="1" x14ac:dyDescent="0.2"/>
    <row r="32741" hidden="1" x14ac:dyDescent="0.2"/>
    <row r="32742" hidden="1" x14ac:dyDescent="0.2"/>
    <row r="32743" hidden="1" x14ac:dyDescent="0.2"/>
    <row r="32744" hidden="1" x14ac:dyDescent="0.2"/>
    <row r="32745" hidden="1" x14ac:dyDescent="0.2"/>
    <row r="32746" hidden="1" x14ac:dyDescent="0.2"/>
    <row r="32747" hidden="1" x14ac:dyDescent="0.2"/>
    <row r="32748" hidden="1" x14ac:dyDescent="0.2"/>
    <row r="32749" hidden="1" x14ac:dyDescent="0.2"/>
    <row r="32750" hidden="1" x14ac:dyDescent="0.2"/>
    <row r="32751" hidden="1" x14ac:dyDescent="0.2"/>
    <row r="32752" hidden="1" x14ac:dyDescent="0.2"/>
    <row r="32753" hidden="1" x14ac:dyDescent="0.2"/>
    <row r="32754" hidden="1" x14ac:dyDescent="0.2"/>
    <row r="32755" hidden="1" x14ac:dyDescent="0.2"/>
    <row r="32756" hidden="1" x14ac:dyDescent="0.2"/>
    <row r="32757" hidden="1" x14ac:dyDescent="0.2"/>
    <row r="32758" hidden="1" x14ac:dyDescent="0.2"/>
    <row r="32759" hidden="1" x14ac:dyDescent="0.2"/>
    <row r="32760" hidden="1" x14ac:dyDescent="0.2"/>
    <row r="32761" hidden="1" x14ac:dyDescent="0.2"/>
    <row r="32762" hidden="1" x14ac:dyDescent="0.2"/>
    <row r="32763" hidden="1" x14ac:dyDescent="0.2"/>
    <row r="32764" hidden="1" x14ac:dyDescent="0.2"/>
    <row r="32765" hidden="1" x14ac:dyDescent="0.2"/>
    <row r="32766" hidden="1" x14ac:dyDescent="0.2"/>
    <row r="32767" hidden="1" x14ac:dyDescent="0.2"/>
    <row r="32768" hidden="1" x14ac:dyDescent="0.2"/>
    <row r="32769" hidden="1" x14ac:dyDescent="0.2"/>
    <row r="32770" hidden="1" x14ac:dyDescent="0.2"/>
    <row r="32771" hidden="1" x14ac:dyDescent="0.2"/>
    <row r="32772" hidden="1" x14ac:dyDescent="0.2"/>
    <row r="32773" hidden="1" x14ac:dyDescent="0.2"/>
    <row r="32774" hidden="1" x14ac:dyDescent="0.2"/>
    <row r="32775" hidden="1" x14ac:dyDescent="0.2"/>
    <row r="32776" hidden="1" x14ac:dyDescent="0.2"/>
    <row r="32777" hidden="1" x14ac:dyDescent="0.2"/>
    <row r="32778" hidden="1" x14ac:dyDescent="0.2"/>
    <row r="32779" hidden="1" x14ac:dyDescent="0.2"/>
    <row r="32780" hidden="1" x14ac:dyDescent="0.2"/>
    <row r="32781" hidden="1" x14ac:dyDescent="0.2"/>
    <row r="32782" hidden="1" x14ac:dyDescent="0.2"/>
    <row r="32783" hidden="1" x14ac:dyDescent="0.2"/>
    <row r="32784" hidden="1" x14ac:dyDescent="0.2"/>
    <row r="32785" hidden="1" x14ac:dyDescent="0.2"/>
    <row r="32786" hidden="1" x14ac:dyDescent="0.2"/>
    <row r="32787" hidden="1" x14ac:dyDescent="0.2"/>
    <row r="32788" hidden="1" x14ac:dyDescent="0.2"/>
    <row r="32789" hidden="1" x14ac:dyDescent="0.2"/>
    <row r="32790" hidden="1" x14ac:dyDescent="0.2"/>
    <row r="32791" hidden="1" x14ac:dyDescent="0.2"/>
    <row r="32792" hidden="1" x14ac:dyDescent="0.2"/>
    <row r="32793" hidden="1" x14ac:dyDescent="0.2"/>
    <row r="32794" hidden="1" x14ac:dyDescent="0.2"/>
    <row r="32795" hidden="1" x14ac:dyDescent="0.2"/>
    <row r="32796" hidden="1" x14ac:dyDescent="0.2"/>
    <row r="32797" hidden="1" x14ac:dyDescent="0.2"/>
    <row r="32798" hidden="1" x14ac:dyDescent="0.2"/>
    <row r="32799" hidden="1" x14ac:dyDescent="0.2"/>
    <row r="32800" hidden="1" x14ac:dyDescent="0.2"/>
    <row r="32801" hidden="1" x14ac:dyDescent="0.2"/>
    <row r="32802" hidden="1" x14ac:dyDescent="0.2"/>
    <row r="32803" hidden="1" x14ac:dyDescent="0.2"/>
    <row r="32804" hidden="1" x14ac:dyDescent="0.2"/>
    <row r="32805" hidden="1" x14ac:dyDescent="0.2"/>
    <row r="32806" hidden="1" x14ac:dyDescent="0.2"/>
    <row r="32807" hidden="1" x14ac:dyDescent="0.2"/>
    <row r="32808" hidden="1" x14ac:dyDescent="0.2"/>
    <row r="32809" hidden="1" x14ac:dyDescent="0.2"/>
    <row r="32810" hidden="1" x14ac:dyDescent="0.2"/>
    <row r="32811" hidden="1" x14ac:dyDescent="0.2"/>
    <row r="32812" hidden="1" x14ac:dyDescent="0.2"/>
    <row r="32813" hidden="1" x14ac:dyDescent="0.2"/>
    <row r="32814" hidden="1" x14ac:dyDescent="0.2"/>
    <row r="32815" hidden="1" x14ac:dyDescent="0.2"/>
    <row r="32816" hidden="1" x14ac:dyDescent="0.2"/>
    <row r="32817" hidden="1" x14ac:dyDescent="0.2"/>
    <row r="32818" hidden="1" x14ac:dyDescent="0.2"/>
    <row r="32819" hidden="1" x14ac:dyDescent="0.2"/>
    <row r="32820" hidden="1" x14ac:dyDescent="0.2"/>
    <row r="32821" hidden="1" x14ac:dyDescent="0.2"/>
    <row r="32822" hidden="1" x14ac:dyDescent="0.2"/>
    <row r="32823" hidden="1" x14ac:dyDescent="0.2"/>
    <row r="32824" hidden="1" x14ac:dyDescent="0.2"/>
    <row r="32825" hidden="1" x14ac:dyDescent="0.2"/>
    <row r="32826" hidden="1" x14ac:dyDescent="0.2"/>
    <row r="32827" hidden="1" x14ac:dyDescent="0.2"/>
    <row r="32828" hidden="1" x14ac:dyDescent="0.2"/>
    <row r="32829" hidden="1" x14ac:dyDescent="0.2"/>
    <row r="32830" hidden="1" x14ac:dyDescent="0.2"/>
    <row r="32831" hidden="1" x14ac:dyDescent="0.2"/>
    <row r="32832" hidden="1" x14ac:dyDescent="0.2"/>
    <row r="32833" hidden="1" x14ac:dyDescent="0.2"/>
    <row r="32834" hidden="1" x14ac:dyDescent="0.2"/>
    <row r="32835" hidden="1" x14ac:dyDescent="0.2"/>
    <row r="32836" hidden="1" x14ac:dyDescent="0.2"/>
    <row r="32837" hidden="1" x14ac:dyDescent="0.2"/>
    <row r="32838" hidden="1" x14ac:dyDescent="0.2"/>
    <row r="32839" hidden="1" x14ac:dyDescent="0.2"/>
    <row r="32840" hidden="1" x14ac:dyDescent="0.2"/>
    <row r="32841" hidden="1" x14ac:dyDescent="0.2"/>
    <row r="32842" hidden="1" x14ac:dyDescent="0.2"/>
    <row r="32843" hidden="1" x14ac:dyDescent="0.2"/>
    <row r="32844" hidden="1" x14ac:dyDescent="0.2"/>
    <row r="32845" hidden="1" x14ac:dyDescent="0.2"/>
    <row r="32846" hidden="1" x14ac:dyDescent="0.2"/>
    <row r="32847" hidden="1" x14ac:dyDescent="0.2"/>
    <row r="32848" hidden="1" x14ac:dyDescent="0.2"/>
    <row r="32849" hidden="1" x14ac:dyDescent="0.2"/>
    <row r="32850" hidden="1" x14ac:dyDescent="0.2"/>
    <row r="32851" hidden="1" x14ac:dyDescent="0.2"/>
    <row r="32852" hidden="1" x14ac:dyDescent="0.2"/>
    <row r="32853" hidden="1" x14ac:dyDescent="0.2"/>
    <row r="32854" hidden="1" x14ac:dyDescent="0.2"/>
    <row r="32855" hidden="1" x14ac:dyDescent="0.2"/>
    <row r="32856" hidden="1" x14ac:dyDescent="0.2"/>
    <row r="32857" hidden="1" x14ac:dyDescent="0.2"/>
    <row r="32858" hidden="1" x14ac:dyDescent="0.2"/>
    <row r="32859" hidden="1" x14ac:dyDescent="0.2"/>
    <row r="32860" hidden="1" x14ac:dyDescent="0.2"/>
    <row r="32861" hidden="1" x14ac:dyDescent="0.2"/>
    <row r="32862" hidden="1" x14ac:dyDescent="0.2"/>
    <row r="32863" hidden="1" x14ac:dyDescent="0.2"/>
    <row r="32864" hidden="1" x14ac:dyDescent="0.2"/>
    <row r="32865" hidden="1" x14ac:dyDescent="0.2"/>
    <row r="32866" hidden="1" x14ac:dyDescent="0.2"/>
    <row r="32867" hidden="1" x14ac:dyDescent="0.2"/>
    <row r="32868" hidden="1" x14ac:dyDescent="0.2"/>
    <row r="32869" hidden="1" x14ac:dyDescent="0.2"/>
    <row r="32870" hidden="1" x14ac:dyDescent="0.2"/>
    <row r="32871" hidden="1" x14ac:dyDescent="0.2"/>
    <row r="32872" hidden="1" x14ac:dyDescent="0.2"/>
    <row r="32873" hidden="1" x14ac:dyDescent="0.2"/>
    <row r="32874" hidden="1" x14ac:dyDescent="0.2"/>
    <row r="32875" hidden="1" x14ac:dyDescent="0.2"/>
    <row r="32876" hidden="1" x14ac:dyDescent="0.2"/>
    <row r="32877" hidden="1" x14ac:dyDescent="0.2"/>
    <row r="32878" hidden="1" x14ac:dyDescent="0.2"/>
    <row r="32879" hidden="1" x14ac:dyDescent="0.2"/>
    <row r="32880" hidden="1" x14ac:dyDescent="0.2"/>
    <row r="32881" hidden="1" x14ac:dyDescent="0.2"/>
    <row r="32882" hidden="1" x14ac:dyDescent="0.2"/>
    <row r="32883" hidden="1" x14ac:dyDescent="0.2"/>
    <row r="32884" hidden="1" x14ac:dyDescent="0.2"/>
    <row r="32885" hidden="1" x14ac:dyDescent="0.2"/>
    <row r="32886" hidden="1" x14ac:dyDescent="0.2"/>
    <row r="32887" hidden="1" x14ac:dyDescent="0.2"/>
    <row r="32888" hidden="1" x14ac:dyDescent="0.2"/>
    <row r="32889" hidden="1" x14ac:dyDescent="0.2"/>
    <row r="32890" hidden="1" x14ac:dyDescent="0.2"/>
    <row r="32891" hidden="1" x14ac:dyDescent="0.2"/>
    <row r="32892" hidden="1" x14ac:dyDescent="0.2"/>
    <row r="32893" hidden="1" x14ac:dyDescent="0.2"/>
    <row r="32894" hidden="1" x14ac:dyDescent="0.2"/>
    <row r="32895" hidden="1" x14ac:dyDescent="0.2"/>
    <row r="32896" hidden="1" x14ac:dyDescent="0.2"/>
    <row r="32897" hidden="1" x14ac:dyDescent="0.2"/>
    <row r="32898" hidden="1" x14ac:dyDescent="0.2"/>
    <row r="32899" hidden="1" x14ac:dyDescent="0.2"/>
    <row r="32900" hidden="1" x14ac:dyDescent="0.2"/>
    <row r="32901" hidden="1" x14ac:dyDescent="0.2"/>
    <row r="32902" hidden="1" x14ac:dyDescent="0.2"/>
    <row r="32903" hidden="1" x14ac:dyDescent="0.2"/>
    <row r="32904" hidden="1" x14ac:dyDescent="0.2"/>
    <row r="32905" hidden="1" x14ac:dyDescent="0.2"/>
    <row r="32906" hidden="1" x14ac:dyDescent="0.2"/>
    <row r="32907" hidden="1" x14ac:dyDescent="0.2"/>
    <row r="32908" hidden="1" x14ac:dyDescent="0.2"/>
    <row r="32909" hidden="1" x14ac:dyDescent="0.2"/>
    <row r="32910" hidden="1" x14ac:dyDescent="0.2"/>
    <row r="32911" hidden="1" x14ac:dyDescent="0.2"/>
    <row r="32912" hidden="1" x14ac:dyDescent="0.2"/>
    <row r="32913" hidden="1" x14ac:dyDescent="0.2"/>
    <row r="32914" hidden="1" x14ac:dyDescent="0.2"/>
    <row r="32915" hidden="1" x14ac:dyDescent="0.2"/>
    <row r="32916" hidden="1" x14ac:dyDescent="0.2"/>
    <row r="32917" hidden="1" x14ac:dyDescent="0.2"/>
    <row r="32918" hidden="1" x14ac:dyDescent="0.2"/>
    <row r="32919" hidden="1" x14ac:dyDescent="0.2"/>
    <row r="32920" hidden="1" x14ac:dyDescent="0.2"/>
    <row r="32921" hidden="1" x14ac:dyDescent="0.2"/>
    <row r="32922" hidden="1" x14ac:dyDescent="0.2"/>
    <row r="32923" hidden="1" x14ac:dyDescent="0.2"/>
    <row r="32924" hidden="1" x14ac:dyDescent="0.2"/>
    <row r="32925" hidden="1" x14ac:dyDescent="0.2"/>
    <row r="32926" hidden="1" x14ac:dyDescent="0.2"/>
    <row r="32927" hidden="1" x14ac:dyDescent="0.2"/>
    <row r="32928" hidden="1" x14ac:dyDescent="0.2"/>
    <row r="32929" hidden="1" x14ac:dyDescent="0.2"/>
    <row r="32930" hidden="1" x14ac:dyDescent="0.2"/>
    <row r="32931" hidden="1" x14ac:dyDescent="0.2"/>
    <row r="32932" hidden="1" x14ac:dyDescent="0.2"/>
    <row r="32933" hidden="1" x14ac:dyDescent="0.2"/>
    <row r="32934" hidden="1" x14ac:dyDescent="0.2"/>
    <row r="32935" hidden="1" x14ac:dyDescent="0.2"/>
    <row r="32936" hidden="1" x14ac:dyDescent="0.2"/>
    <row r="32937" hidden="1" x14ac:dyDescent="0.2"/>
    <row r="32938" hidden="1" x14ac:dyDescent="0.2"/>
    <row r="32939" hidden="1" x14ac:dyDescent="0.2"/>
    <row r="32940" hidden="1" x14ac:dyDescent="0.2"/>
    <row r="32941" hidden="1" x14ac:dyDescent="0.2"/>
    <row r="32942" hidden="1" x14ac:dyDescent="0.2"/>
    <row r="32943" hidden="1" x14ac:dyDescent="0.2"/>
    <row r="32944" hidden="1" x14ac:dyDescent="0.2"/>
    <row r="32945" hidden="1" x14ac:dyDescent="0.2"/>
    <row r="32946" hidden="1" x14ac:dyDescent="0.2"/>
    <row r="32947" hidden="1" x14ac:dyDescent="0.2"/>
    <row r="32948" hidden="1" x14ac:dyDescent="0.2"/>
    <row r="32949" hidden="1" x14ac:dyDescent="0.2"/>
    <row r="32950" hidden="1" x14ac:dyDescent="0.2"/>
    <row r="32951" hidden="1" x14ac:dyDescent="0.2"/>
    <row r="32952" hidden="1" x14ac:dyDescent="0.2"/>
    <row r="32953" hidden="1" x14ac:dyDescent="0.2"/>
    <row r="32954" hidden="1" x14ac:dyDescent="0.2"/>
    <row r="32955" hidden="1" x14ac:dyDescent="0.2"/>
    <row r="32956" hidden="1" x14ac:dyDescent="0.2"/>
    <row r="32957" hidden="1" x14ac:dyDescent="0.2"/>
    <row r="32958" hidden="1" x14ac:dyDescent="0.2"/>
    <row r="32959" hidden="1" x14ac:dyDescent="0.2"/>
    <row r="32960" hidden="1" x14ac:dyDescent="0.2"/>
    <row r="32961" hidden="1" x14ac:dyDescent="0.2"/>
    <row r="32962" hidden="1" x14ac:dyDescent="0.2"/>
    <row r="32963" hidden="1" x14ac:dyDescent="0.2"/>
    <row r="32964" hidden="1" x14ac:dyDescent="0.2"/>
    <row r="32965" hidden="1" x14ac:dyDescent="0.2"/>
    <row r="32966" hidden="1" x14ac:dyDescent="0.2"/>
    <row r="32967" hidden="1" x14ac:dyDescent="0.2"/>
    <row r="32968" hidden="1" x14ac:dyDescent="0.2"/>
    <row r="32969" hidden="1" x14ac:dyDescent="0.2"/>
    <row r="32970" hidden="1" x14ac:dyDescent="0.2"/>
    <row r="32971" hidden="1" x14ac:dyDescent="0.2"/>
    <row r="32972" hidden="1" x14ac:dyDescent="0.2"/>
    <row r="32973" hidden="1" x14ac:dyDescent="0.2"/>
    <row r="32974" hidden="1" x14ac:dyDescent="0.2"/>
    <row r="32975" hidden="1" x14ac:dyDescent="0.2"/>
    <row r="32976" hidden="1" x14ac:dyDescent="0.2"/>
    <row r="32977" hidden="1" x14ac:dyDescent="0.2"/>
    <row r="32978" hidden="1" x14ac:dyDescent="0.2"/>
    <row r="32979" hidden="1" x14ac:dyDescent="0.2"/>
    <row r="32980" hidden="1" x14ac:dyDescent="0.2"/>
    <row r="32981" hidden="1" x14ac:dyDescent="0.2"/>
    <row r="32982" hidden="1" x14ac:dyDescent="0.2"/>
    <row r="32983" hidden="1" x14ac:dyDescent="0.2"/>
    <row r="32984" hidden="1" x14ac:dyDescent="0.2"/>
    <row r="32985" hidden="1" x14ac:dyDescent="0.2"/>
    <row r="32986" hidden="1" x14ac:dyDescent="0.2"/>
    <row r="32987" hidden="1" x14ac:dyDescent="0.2"/>
    <row r="32988" hidden="1" x14ac:dyDescent="0.2"/>
    <row r="32989" hidden="1" x14ac:dyDescent="0.2"/>
    <row r="32990" hidden="1" x14ac:dyDescent="0.2"/>
    <row r="32991" hidden="1" x14ac:dyDescent="0.2"/>
    <row r="32992" hidden="1" x14ac:dyDescent="0.2"/>
    <row r="32993" hidden="1" x14ac:dyDescent="0.2"/>
    <row r="32994" hidden="1" x14ac:dyDescent="0.2"/>
    <row r="32995" hidden="1" x14ac:dyDescent="0.2"/>
    <row r="32996" hidden="1" x14ac:dyDescent="0.2"/>
    <row r="32997" hidden="1" x14ac:dyDescent="0.2"/>
    <row r="32998" hidden="1" x14ac:dyDescent="0.2"/>
    <row r="32999" hidden="1" x14ac:dyDescent="0.2"/>
    <row r="33000" hidden="1" x14ac:dyDescent="0.2"/>
    <row r="33001" hidden="1" x14ac:dyDescent="0.2"/>
    <row r="33002" hidden="1" x14ac:dyDescent="0.2"/>
    <row r="33003" hidden="1" x14ac:dyDescent="0.2"/>
    <row r="33004" hidden="1" x14ac:dyDescent="0.2"/>
    <row r="33005" hidden="1" x14ac:dyDescent="0.2"/>
    <row r="33006" hidden="1" x14ac:dyDescent="0.2"/>
    <row r="33007" hidden="1" x14ac:dyDescent="0.2"/>
    <row r="33008" hidden="1" x14ac:dyDescent="0.2"/>
    <row r="33009" hidden="1" x14ac:dyDescent="0.2"/>
    <row r="33010" hidden="1" x14ac:dyDescent="0.2"/>
    <row r="33011" hidden="1" x14ac:dyDescent="0.2"/>
    <row r="33012" hidden="1" x14ac:dyDescent="0.2"/>
    <row r="33013" hidden="1" x14ac:dyDescent="0.2"/>
    <row r="33014" hidden="1" x14ac:dyDescent="0.2"/>
    <row r="33015" hidden="1" x14ac:dyDescent="0.2"/>
    <row r="33016" hidden="1" x14ac:dyDescent="0.2"/>
    <row r="33017" hidden="1" x14ac:dyDescent="0.2"/>
    <row r="33018" hidden="1" x14ac:dyDescent="0.2"/>
    <row r="33019" hidden="1" x14ac:dyDescent="0.2"/>
    <row r="33020" hidden="1" x14ac:dyDescent="0.2"/>
    <row r="33021" hidden="1" x14ac:dyDescent="0.2"/>
    <row r="33022" hidden="1" x14ac:dyDescent="0.2"/>
    <row r="33023" hidden="1" x14ac:dyDescent="0.2"/>
    <row r="33024" hidden="1" x14ac:dyDescent="0.2"/>
    <row r="33025" hidden="1" x14ac:dyDescent="0.2"/>
    <row r="33026" hidden="1" x14ac:dyDescent="0.2"/>
    <row r="33027" hidden="1" x14ac:dyDescent="0.2"/>
    <row r="33028" hidden="1" x14ac:dyDescent="0.2"/>
    <row r="33029" hidden="1" x14ac:dyDescent="0.2"/>
    <row r="33030" hidden="1" x14ac:dyDescent="0.2"/>
    <row r="33031" hidden="1" x14ac:dyDescent="0.2"/>
    <row r="33032" hidden="1" x14ac:dyDescent="0.2"/>
    <row r="33033" hidden="1" x14ac:dyDescent="0.2"/>
    <row r="33034" hidden="1" x14ac:dyDescent="0.2"/>
    <row r="33035" hidden="1" x14ac:dyDescent="0.2"/>
    <row r="33036" hidden="1" x14ac:dyDescent="0.2"/>
    <row r="33037" hidden="1" x14ac:dyDescent="0.2"/>
    <row r="33038" hidden="1" x14ac:dyDescent="0.2"/>
    <row r="33039" hidden="1" x14ac:dyDescent="0.2"/>
    <row r="33040" hidden="1" x14ac:dyDescent="0.2"/>
    <row r="33041" hidden="1" x14ac:dyDescent="0.2"/>
    <row r="33042" hidden="1" x14ac:dyDescent="0.2"/>
    <row r="33043" hidden="1" x14ac:dyDescent="0.2"/>
    <row r="33044" hidden="1" x14ac:dyDescent="0.2"/>
    <row r="33045" hidden="1" x14ac:dyDescent="0.2"/>
    <row r="33046" hidden="1" x14ac:dyDescent="0.2"/>
    <row r="33047" hidden="1" x14ac:dyDescent="0.2"/>
    <row r="33048" hidden="1" x14ac:dyDescent="0.2"/>
    <row r="33049" hidden="1" x14ac:dyDescent="0.2"/>
    <row r="33050" hidden="1" x14ac:dyDescent="0.2"/>
    <row r="33051" hidden="1" x14ac:dyDescent="0.2"/>
    <row r="33052" hidden="1" x14ac:dyDescent="0.2"/>
    <row r="33053" hidden="1" x14ac:dyDescent="0.2"/>
    <row r="33054" hidden="1" x14ac:dyDescent="0.2"/>
    <row r="33055" hidden="1" x14ac:dyDescent="0.2"/>
    <row r="33056" hidden="1" x14ac:dyDescent="0.2"/>
    <row r="33057" hidden="1" x14ac:dyDescent="0.2"/>
    <row r="33058" hidden="1" x14ac:dyDescent="0.2"/>
    <row r="33059" hidden="1" x14ac:dyDescent="0.2"/>
    <row r="33060" hidden="1" x14ac:dyDescent="0.2"/>
    <row r="33061" hidden="1" x14ac:dyDescent="0.2"/>
    <row r="33062" hidden="1" x14ac:dyDescent="0.2"/>
    <row r="33063" hidden="1" x14ac:dyDescent="0.2"/>
    <row r="33064" hidden="1" x14ac:dyDescent="0.2"/>
    <row r="33065" hidden="1" x14ac:dyDescent="0.2"/>
    <row r="33066" hidden="1" x14ac:dyDescent="0.2"/>
    <row r="33067" hidden="1" x14ac:dyDescent="0.2"/>
    <row r="33068" hidden="1" x14ac:dyDescent="0.2"/>
    <row r="33069" hidden="1" x14ac:dyDescent="0.2"/>
    <row r="33070" hidden="1" x14ac:dyDescent="0.2"/>
    <row r="33071" hidden="1" x14ac:dyDescent="0.2"/>
    <row r="33072" hidden="1" x14ac:dyDescent="0.2"/>
    <row r="33073" hidden="1" x14ac:dyDescent="0.2"/>
    <row r="33074" hidden="1" x14ac:dyDescent="0.2"/>
    <row r="33075" hidden="1" x14ac:dyDescent="0.2"/>
    <row r="33076" hidden="1" x14ac:dyDescent="0.2"/>
    <row r="33077" hidden="1" x14ac:dyDescent="0.2"/>
    <row r="33078" hidden="1" x14ac:dyDescent="0.2"/>
    <row r="33079" hidden="1" x14ac:dyDescent="0.2"/>
    <row r="33080" hidden="1" x14ac:dyDescent="0.2"/>
    <row r="33081" hidden="1" x14ac:dyDescent="0.2"/>
    <row r="33082" hidden="1" x14ac:dyDescent="0.2"/>
    <row r="33083" hidden="1" x14ac:dyDescent="0.2"/>
    <row r="33084" hidden="1" x14ac:dyDescent="0.2"/>
    <row r="33085" hidden="1" x14ac:dyDescent="0.2"/>
    <row r="33086" hidden="1" x14ac:dyDescent="0.2"/>
    <row r="33087" hidden="1" x14ac:dyDescent="0.2"/>
    <row r="33088" hidden="1" x14ac:dyDescent="0.2"/>
    <row r="33089" hidden="1" x14ac:dyDescent="0.2"/>
    <row r="33090" hidden="1" x14ac:dyDescent="0.2"/>
    <row r="33091" hidden="1" x14ac:dyDescent="0.2"/>
    <row r="33092" hidden="1" x14ac:dyDescent="0.2"/>
    <row r="33093" hidden="1" x14ac:dyDescent="0.2"/>
    <row r="33094" hidden="1" x14ac:dyDescent="0.2"/>
    <row r="33095" hidden="1" x14ac:dyDescent="0.2"/>
    <row r="33096" hidden="1" x14ac:dyDescent="0.2"/>
    <row r="33097" hidden="1" x14ac:dyDescent="0.2"/>
    <row r="33098" hidden="1" x14ac:dyDescent="0.2"/>
    <row r="33099" hidden="1" x14ac:dyDescent="0.2"/>
    <row r="33100" hidden="1" x14ac:dyDescent="0.2"/>
    <row r="33101" hidden="1" x14ac:dyDescent="0.2"/>
    <row r="33102" hidden="1" x14ac:dyDescent="0.2"/>
    <row r="33103" hidden="1" x14ac:dyDescent="0.2"/>
    <row r="33104" hidden="1" x14ac:dyDescent="0.2"/>
    <row r="33105" hidden="1" x14ac:dyDescent="0.2"/>
    <row r="33106" hidden="1" x14ac:dyDescent="0.2"/>
    <row r="33107" hidden="1" x14ac:dyDescent="0.2"/>
    <row r="33108" hidden="1" x14ac:dyDescent="0.2"/>
    <row r="33109" hidden="1" x14ac:dyDescent="0.2"/>
    <row r="33110" hidden="1" x14ac:dyDescent="0.2"/>
    <row r="33111" hidden="1" x14ac:dyDescent="0.2"/>
    <row r="33112" hidden="1" x14ac:dyDescent="0.2"/>
    <row r="33113" hidden="1" x14ac:dyDescent="0.2"/>
    <row r="33114" hidden="1" x14ac:dyDescent="0.2"/>
    <row r="33115" hidden="1" x14ac:dyDescent="0.2"/>
    <row r="33116" hidden="1" x14ac:dyDescent="0.2"/>
    <row r="33117" hidden="1" x14ac:dyDescent="0.2"/>
    <row r="33118" hidden="1" x14ac:dyDescent="0.2"/>
    <row r="33119" hidden="1" x14ac:dyDescent="0.2"/>
    <row r="33120" hidden="1" x14ac:dyDescent="0.2"/>
    <row r="33121" hidden="1" x14ac:dyDescent="0.2"/>
    <row r="33122" hidden="1" x14ac:dyDescent="0.2"/>
    <row r="33123" hidden="1" x14ac:dyDescent="0.2"/>
    <row r="33124" hidden="1" x14ac:dyDescent="0.2"/>
    <row r="33125" hidden="1" x14ac:dyDescent="0.2"/>
    <row r="33126" hidden="1" x14ac:dyDescent="0.2"/>
    <row r="33127" hidden="1" x14ac:dyDescent="0.2"/>
    <row r="33128" hidden="1" x14ac:dyDescent="0.2"/>
    <row r="33129" hidden="1" x14ac:dyDescent="0.2"/>
    <row r="33130" hidden="1" x14ac:dyDescent="0.2"/>
    <row r="33131" hidden="1" x14ac:dyDescent="0.2"/>
    <row r="33132" hidden="1" x14ac:dyDescent="0.2"/>
    <row r="33133" hidden="1" x14ac:dyDescent="0.2"/>
    <row r="33134" hidden="1" x14ac:dyDescent="0.2"/>
    <row r="33135" hidden="1" x14ac:dyDescent="0.2"/>
    <row r="33136" hidden="1" x14ac:dyDescent="0.2"/>
    <row r="33137" hidden="1" x14ac:dyDescent="0.2"/>
    <row r="33138" hidden="1" x14ac:dyDescent="0.2"/>
    <row r="33139" hidden="1" x14ac:dyDescent="0.2"/>
    <row r="33140" hidden="1" x14ac:dyDescent="0.2"/>
    <row r="33141" hidden="1" x14ac:dyDescent="0.2"/>
    <row r="33142" hidden="1" x14ac:dyDescent="0.2"/>
    <row r="33143" hidden="1" x14ac:dyDescent="0.2"/>
    <row r="33144" hidden="1" x14ac:dyDescent="0.2"/>
    <row r="33145" hidden="1" x14ac:dyDescent="0.2"/>
    <row r="33146" hidden="1" x14ac:dyDescent="0.2"/>
    <row r="33147" hidden="1" x14ac:dyDescent="0.2"/>
    <row r="33148" hidden="1" x14ac:dyDescent="0.2"/>
    <row r="33149" hidden="1" x14ac:dyDescent="0.2"/>
    <row r="33150" hidden="1" x14ac:dyDescent="0.2"/>
    <row r="33151" hidden="1" x14ac:dyDescent="0.2"/>
    <row r="33152" hidden="1" x14ac:dyDescent="0.2"/>
    <row r="33153" hidden="1" x14ac:dyDescent="0.2"/>
    <row r="33154" hidden="1" x14ac:dyDescent="0.2"/>
    <row r="33155" hidden="1" x14ac:dyDescent="0.2"/>
    <row r="33156" hidden="1" x14ac:dyDescent="0.2"/>
    <row r="33157" hidden="1" x14ac:dyDescent="0.2"/>
    <row r="33158" hidden="1" x14ac:dyDescent="0.2"/>
    <row r="33159" hidden="1" x14ac:dyDescent="0.2"/>
    <row r="33160" hidden="1" x14ac:dyDescent="0.2"/>
    <row r="33161" hidden="1" x14ac:dyDescent="0.2"/>
    <row r="33162" hidden="1" x14ac:dyDescent="0.2"/>
    <row r="33163" hidden="1" x14ac:dyDescent="0.2"/>
    <row r="33164" hidden="1" x14ac:dyDescent="0.2"/>
    <row r="33165" hidden="1" x14ac:dyDescent="0.2"/>
    <row r="33166" hidden="1" x14ac:dyDescent="0.2"/>
    <row r="33167" hidden="1" x14ac:dyDescent="0.2"/>
    <row r="33168" hidden="1" x14ac:dyDescent="0.2"/>
    <row r="33169" hidden="1" x14ac:dyDescent="0.2"/>
    <row r="33170" hidden="1" x14ac:dyDescent="0.2"/>
    <row r="33171" hidden="1" x14ac:dyDescent="0.2"/>
    <row r="33172" hidden="1" x14ac:dyDescent="0.2"/>
    <row r="33173" hidden="1" x14ac:dyDescent="0.2"/>
    <row r="33174" hidden="1" x14ac:dyDescent="0.2"/>
    <row r="33175" hidden="1" x14ac:dyDescent="0.2"/>
    <row r="33176" hidden="1" x14ac:dyDescent="0.2"/>
    <row r="33177" hidden="1" x14ac:dyDescent="0.2"/>
    <row r="33178" hidden="1" x14ac:dyDescent="0.2"/>
    <row r="33179" hidden="1" x14ac:dyDescent="0.2"/>
    <row r="33180" hidden="1" x14ac:dyDescent="0.2"/>
    <row r="33181" hidden="1" x14ac:dyDescent="0.2"/>
    <row r="33182" hidden="1" x14ac:dyDescent="0.2"/>
    <row r="33183" hidden="1" x14ac:dyDescent="0.2"/>
    <row r="33184" hidden="1" x14ac:dyDescent="0.2"/>
    <row r="33185" hidden="1" x14ac:dyDescent="0.2"/>
    <row r="33186" hidden="1" x14ac:dyDescent="0.2"/>
    <row r="33187" hidden="1" x14ac:dyDescent="0.2"/>
    <row r="33188" hidden="1" x14ac:dyDescent="0.2"/>
    <row r="33189" hidden="1" x14ac:dyDescent="0.2"/>
    <row r="33190" hidden="1" x14ac:dyDescent="0.2"/>
    <row r="33191" hidden="1" x14ac:dyDescent="0.2"/>
    <row r="33192" hidden="1" x14ac:dyDescent="0.2"/>
    <row r="33193" hidden="1" x14ac:dyDescent="0.2"/>
    <row r="33194" hidden="1" x14ac:dyDescent="0.2"/>
    <row r="33195" hidden="1" x14ac:dyDescent="0.2"/>
    <row r="33196" hidden="1" x14ac:dyDescent="0.2"/>
    <row r="33197" hidden="1" x14ac:dyDescent="0.2"/>
    <row r="33198" hidden="1" x14ac:dyDescent="0.2"/>
    <row r="33199" hidden="1" x14ac:dyDescent="0.2"/>
    <row r="33200" hidden="1" x14ac:dyDescent="0.2"/>
    <row r="33201" hidden="1" x14ac:dyDescent="0.2"/>
    <row r="33202" hidden="1" x14ac:dyDescent="0.2"/>
    <row r="33203" hidden="1" x14ac:dyDescent="0.2"/>
    <row r="33204" hidden="1" x14ac:dyDescent="0.2"/>
    <row r="33205" hidden="1" x14ac:dyDescent="0.2"/>
    <row r="33206" hidden="1" x14ac:dyDescent="0.2"/>
    <row r="33207" hidden="1" x14ac:dyDescent="0.2"/>
    <row r="33208" hidden="1" x14ac:dyDescent="0.2"/>
    <row r="33209" hidden="1" x14ac:dyDescent="0.2"/>
    <row r="33210" hidden="1" x14ac:dyDescent="0.2"/>
    <row r="33211" hidden="1" x14ac:dyDescent="0.2"/>
    <row r="33212" hidden="1" x14ac:dyDescent="0.2"/>
    <row r="33213" hidden="1" x14ac:dyDescent="0.2"/>
    <row r="33214" hidden="1" x14ac:dyDescent="0.2"/>
    <row r="33215" hidden="1" x14ac:dyDescent="0.2"/>
    <row r="33216" hidden="1" x14ac:dyDescent="0.2"/>
    <row r="33217" hidden="1" x14ac:dyDescent="0.2"/>
    <row r="33218" hidden="1" x14ac:dyDescent="0.2"/>
    <row r="33219" hidden="1" x14ac:dyDescent="0.2"/>
    <row r="33220" hidden="1" x14ac:dyDescent="0.2"/>
    <row r="33221" hidden="1" x14ac:dyDescent="0.2"/>
    <row r="33222" hidden="1" x14ac:dyDescent="0.2"/>
    <row r="33223" hidden="1" x14ac:dyDescent="0.2"/>
    <row r="33224" hidden="1" x14ac:dyDescent="0.2"/>
    <row r="33225" hidden="1" x14ac:dyDescent="0.2"/>
    <row r="33226" hidden="1" x14ac:dyDescent="0.2"/>
    <row r="33227" hidden="1" x14ac:dyDescent="0.2"/>
    <row r="33228" hidden="1" x14ac:dyDescent="0.2"/>
    <row r="33229" hidden="1" x14ac:dyDescent="0.2"/>
    <row r="33230" hidden="1" x14ac:dyDescent="0.2"/>
    <row r="33231" hidden="1" x14ac:dyDescent="0.2"/>
    <row r="33232" hidden="1" x14ac:dyDescent="0.2"/>
    <row r="33233" hidden="1" x14ac:dyDescent="0.2"/>
    <row r="33234" hidden="1" x14ac:dyDescent="0.2"/>
    <row r="33235" hidden="1" x14ac:dyDescent="0.2"/>
    <row r="33236" hidden="1" x14ac:dyDescent="0.2"/>
    <row r="33237" hidden="1" x14ac:dyDescent="0.2"/>
    <row r="33238" hidden="1" x14ac:dyDescent="0.2"/>
    <row r="33239" hidden="1" x14ac:dyDescent="0.2"/>
    <row r="33240" hidden="1" x14ac:dyDescent="0.2"/>
    <row r="33241" hidden="1" x14ac:dyDescent="0.2"/>
    <row r="33242" hidden="1" x14ac:dyDescent="0.2"/>
    <row r="33243" hidden="1" x14ac:dyDescent="0.2"/>
    <row r="33244" hidden="1" x14ac:dyDescent="0.2"/>
    <row r="33245" hidden="1" x14ac:dyDescent="0.2"/>
    <row r="33246" hidden="1" x14ac:dyDescent="0.2"/>
    <row r="33247" hidden="1" x14ac:dyDescent="0.2"/>
    <row r="33248" hidden="1" x14ac:dyDescent="0.2"/>
    <row r="33249" hidden="1" x14ac:dyDescent="0.2"/>
    <row r="33250" hidden="1" x14ac:dyDescent="0.2"/>
    <row r="33251" hidden="1" x14ac:dyDescent="0.2"/>
    <row r="33252" hidden="1" x14ac:dyDescent="0.2"/>
    <row r="33253" hidden="1" x14ac:dyDescent="0.2"/>
    <row r="33254" hidden="1" x14ac:dyDescent="0.2"/>
    <row r="33255" hidden="1" x14ac:dyDescent="0.2"/>
    <row r="33256" hidden="1" x14ac:dyDescent="0.2"/>
    <row r="33257" hidden="1" x14ac:dyDescent="0.2"/>
    <row r="33258" hidden="1" x14ac:dyDescent="0.2"/>
    <row r="33259" hidden="1" x14ac:dyDescent="0.2"/>
    <row r="33260" hidden="1" x14ac:dyDescent="0.2"/>
    <row r="33261" hidden="1" x14ac:dyDescent="0.2"/>
    <row r="33262" hidden="1" x14ac:dyDescent="0.2"/>
    <row r="33263" hidden="1" x14ac:dyDescent="0.2"/>
    <row r="33264" hidden="1" x14ac:dyDescent="0.2"/>
    <row r="33265" hidden="1" x14ac:dyDescent="0.2"/>
    <row r="33266" hidden="1" x14ac:dyDescent="0.2"/>
    <row r="33267" hidden="1" x14ac:dyDescent="0.2"/>
    <row r="33268" hidden="1" x14ac:dyDescent="0.2"/>
    <row r="33269" hidden="1" x14ac:dyDescent="0.2"/>
    <row r="33270" hidden="1" x14ac:dyDescent="0.2"/>
    <row r="33271" hidden="1" x14ac:dyDescent="0.2"/>
    <row r="33272" hidden="1" x14ac:dyDescent="0.2"/>
    <row r="33273" hidden="1" x14ac:dyDescent="0.2"/>
    <row r="33274" hidden="1" x14ac:dyDescent="0.2"/>
    <row r="33275" hidden="1" x14ac:dyDescent="0.2"/>
    <row r="33276" hidden="1" x14ac:dyDescent="0.2"/>
    <row r="33277" hidden="1" x14ac:dyDescent="0.2"/>
    <row r="33278" hidden="1" x14ac:dyDescent="0.2"/>
    <row r="33279" hidden="1" x14ac:dyDescent="0.2"/>
    <row r="33280" hidden="1" x14ac:dyDescent="0.2"/>
    <row r="33281" hidden="1" x14ac:dyDescent="0.2"/>
    <row r="33282" hidden="1" x14ac:dyDescent="0.2"/>
    <row r="33283" hidden="1" x14ac:dyDescent="0.2"/>
    <row r="33284" hidden="1" x14ac:dyDescent="0.2"/>
    <row r="33285" hidden="1" x14ac:dyDescent="0.2"/>
    <row r="33286" hidden="1" x14ac:dyDescent="0.2"/>
    <row r="33287" hidden="1" x14ac:dyDescent="0.2"/>
    <row r="33288" hidden="1" x14ac:dyDescent="0.2"/>
    <row r="33289" hidden="1" x14ac:dyDescent="0.2"/>
    <row r="33290" hidden="1" x14ac:dyDescent="0.2"/>
    <row r="33291" hidden="1" x14ac:dyDescent="0.2"/>
    <row r="33292" hidden="1" x14ac:dyDescent="0.2"/>
    <row r="33293" hidden="1" x14ac:dyDescent="0.2"/>
    <row r="33294" hidden="1" x14ac:dyDescent="0.2"/>
    <row r="33295" hidden="1" x14ac:dyDescent="0.2"/>
    <row r="33296" hidden="1" x14ac:dyDescent="0.2"/>
    <row r="33297" hidden="1" x14ac:dyDescent="0.2"/>
    <row r="33298" hidden="1" x14ac:dyDescent="0.2"/>
    <row r="33299" hidden="1" x14ac:dyDescent="0.2"/>
    <row r="33300" hidden="1" x14ac:dyDescent="0.2"/>
    <row r="33301" hidden="1" x14ac:dyDescent="0.2"/>
    <row r="33302" hidden="1" x14ac:dyDescent="0.2"/>
    <row r="33303" hidden="1" x14ac:dyDescent="0.2"/>
    <row r="33304" hidden="1" x14ac:dyDescent="0.2"/>
    <row r="33305" hidden="1" x14ac:dyDescent="0.2"/>
    <row r="33306" hidden="1" x14ac:dyDescent="0.2"/>
    <row r="33307" hidden="1" x14ac:dyDescent="0.2"/>
    <row r="33308" hidden="1" x14ac:dyDescent="0.2"/>
    <row r="33309" hidden="1" x14ac:dyDescent="0.2"/>
    <row r="33310" hidden="1" x14ac:dyDescent="0.2"/>
    <row r="33311" hidden="1" x14ac:dyDescent="0.2"/>
    <row r="33312" hidden="1" x14ac:dyDescent="0.2"/>
    <row r="33313" hidden="1" x14ac:dyDescent="0.2"/>
    <row r="33314" hidden="1" x14ac:dyDescent="0.2"/>
    <row r="33315" hidden="1" x14ac:dyDescent="0.2"/>
    <row r="33316" hidden="1" x14ac:dyDescent="0.2"/>
    <row r="33317" hidden="1" x14ac:dyDescent="0.2"/>
    <row r="33318" hidden="1" x14ac:dyDescent="0.2"/>
    <row r="33319" hidden="1" x14ac:dyDescent="0.2"/>
    <row r="33320" hidden="1" x14ac:dyDescent="0.2"/>
    <row r="33321" hidden="1" x14ac:dyDescent="0.2"/>
    <row r="33322" hidden="1" x14ac:dyDescent="0.2"/>
    <row r="33323" hidden="1" x14ac:dyDescent="0.2"/>
    <row r="33324" hidden="1" x14ac:dyDescent="0.2"/>
    <row r="33325" hidden="1" x14ac:dyDescent="0.2"/>
    <row r="33326" hidden="1" x14ac:dyDescent="0.2"/>
    <row r="33327" hidden="1" x14ac:dyDescent="0.2"/>
    <row r="33328" hidden="1" x14ac:dyDescent="0.2"/>
    <row r="33329" hidden="1" x14ac:dyDescent="0.2"/>
    <row r="33330" hidden="1" x14ac:dyDescent="0.2"/>
    <row r="33331" hidden="1" x14ac:dyDescent="0.2"/>
    <row r="33332" hidden="1" x14ac:dyDescent="0.2"/>
    <row r="33333" hidden="1" x14ac:dyDescent="0.2"/>
    <row r="33334" hidden="1" x14ac:dyDescent="0.2"/>
    <row r="33335" hidden="1" x14ac:dyDescent="0.2"/>
    <row r="33336" hidden="1" x14ac:dyDescent="0.2"/>
    <row r="33337" hidden="1" x14ac:dyDescent="0.2"/>
    <row r="33338" hidden="1" x14ac:dyDescent="0.2"/>
    <row r="33339" hidden="1" x14ac:dyDescent="0.2"/>
    <row r="33340" hidden="1" x14ac:dyDescent="0.2"/>
    <row r="33341" hidden="1" x14ac:dyDescent="0.2"/>
    <row r="33342" hidden="1" x14ac:dyDescent="0.2"/>
    <row r="33343" hidden="1" x14ac:dyDescent="0.2"/>
    <row r="33344" hidden="1" x14ac:dyDescent="0.2"/>
    <row r="33345" hidden="1" x14ac:dyDescent="0.2"/>
    <row r="33346" hidden="1" x14ac:dyDescent="0.2"/>
    <row r="33347" hidden="1" x14ac:dyDescent="0.2"/>
    <row r="33348" hidden="1" x14ac:dyDescent="0.2"/>
    <row r="33349" hidden="1" x14ac:dyDescent="0.2"/>
    <row r="33350" hidden="1" x14ac:dyDescent="0.2"/>
    <row r="33351" hidden="1" x14ac:dyDescent="0.2"/>
    <row r="33352" hidden="1" x14ac:dyDescent="0.2"/>
    <row r="33353" hidden="1" x14ac:dyDescent="0.2"/>
    <row r="33354" hidden="1" x14ac:dyDescent="0.2"/>
    <row r="33355" hidden="1" x14ac:dyDescent="0.2"/>
    <row r="33356" hidden="1" x14ac:dyDescent="0.2"/>
    <row r="33357" hidden="1" x14ac:dyDescent="0.2"/>
    <row r="33358" hidden="1" x14ac:dyDescent="0.2"/>
    <row r="33359" hidden="1" x14ac:dyDescent="0.2"/>
    <row r="33360" hidden="1" x14ac:dyDescent="0.2"/>
    <row r="33361" hidden="1" x14ac:dyDescent="0.2"/>
    <row r="33362" hidden="1" x14ac:dyDescent="0.2"/>
    <row r="33363" hidden="1" x14ac:dyDescent="0.2"/>
    <row r="33364" hidden="1" x14ac:dyDescent="0.2"/>
    <row r="33365" hidden="1" x14ac:dyDescent="0.2"/>
    <row r="33366" hidden="1" x14ac:dyDescent="0.2"/>
    <row r="33367" hidden="1" x14ac:dyDescent="0.2"/>
    <row r="33368" hidden="1" x14ac:dyDescent="0.2"/>
    <row r="33369" hidden="1" x14ac:dyDescent="0.2"/>
    <row r="33370" hidden="1" x14ac:dyDescent="0.2"/>
    <row r="33371" hidden="1" x14ac:dyDescent="0.2"/>
    <row r="33372" hidden="1" x14ac:dyDescent="0.2"/>
    <row r="33373" hidden="1" x14ac:dyDescent="0.2"/>
    <row r="33374" hidden="1" x14ac:dyDescent="0.2"/>
    <row r="33375" hidden="1" x14ac:dyDescent="0.2"/>
    <row r="33376" hidden="1" x14ac:dyDescent="0.2"/>
    <row r="33377" hidden="1" x14ac:dyDescent="0.2"/>
    <row r="33378" hidden="1" x14ac:dyDescent="0.2"/>
    <row r="33379" hidden="1" x14ac:dyDescent="0.2"/>
    <row r="33380" hidden="1" x14ac:dyDescent="0.2"/>
    <row r="33381" hidden="1" x14ac:dyDescent="0.2"/>
    <row r="33382" hidden="1" x14ac:dyDescent="0.2"/>
    <row r="33383" hidden="1" x14ac:dyDescent="0.2"/>
    <row r="33384" hidden="1" x14ac:dyDescent="0.2"/>
    <row r="33385" hidden="1" x14ac:dyDescent="0.2"/>
    <row r="33386" hidden="1" x14ac:dyDescent="0.2"/>
    <row r="33387" hidden="1" x14ac:dyDescent="0.2"/>
    <row r="33388" hidden="1" x14ac:dyDescent="0.2"/>
    <row r="33389" hidden="1" x14ac:dyDescent="0.2"/>
    <row r="33390" hidden="1" x14ac:dyDescent="0.2"/>
    <row r="33391" hidden="1" x14ac:dyDescent="0.2"/>
    <row r="33392" hidden="1" x14ac:dyDescent="0.2"/>
    <row r="33393" hidden="1" x14ac:dyDescent="0.2"/>
    <row r="33394" hidden="1" x14ac:dyDescent="0.2"/>
    <row r="33395" hidden="1" x14ac:dyDescent="0.2"/>
    <row r="33396" hidden="1" x14ac:dyDescent="0.2"/>
    <row r="33397" hidden="1" x14ac:dyDescent="0.2"/>
    <row r="33398" hidden="1" x14ac:dyDescent="0.2"/>
    <row r="33399" hidden="1" x14ac:dyDescent="0.2"/>
    <row r="33400" hidden="1" x14ac:dyDescent="0.2"/>
    <row r="33401" hidden="1" x14ac:dyDescent="0.2"/>
    <row r="33402" hidden="1" x14ac:dyDescent="0.2"/>
    <row r="33403" hidden="1" x14ac:dyDescent="0.2"/>
    <row r="33404" hidden="1" x14ac:dyDescent="0.2"/>
    <row r="33405" hidden="1" x14ac:dyDescent="0.2"/>
    <row r="33406" hidden="1" x14ac:dyDescent="0.2"/>
    <row r="33407" hidden="1" x14ac:dyDescent="0.2"/>
    <row r="33408" hidden="1" x14ac:dyDescent="0.2"/>
    <row r="33409" hidden="1" x14ac:dyDescent="0.2"/>
    <row r="33410" hidden="1" x14ac:dyDescent="0.2"/>
    <row r="33411" hidden="1" x14ac:dyDescent="0.2"/>
    <row r="33412" hidden="1" x14ac:dyDescent="0.2"/>
    <row r="33413" hidden="1" x14ac:dyDescent="0.2"/>
    <row r="33414" hidden="1" x14ac:dyDescent="0.2"/>
    <row r="33415" hidden="1" x14ac:dyDescent="0.2"/>
    <row r="33416" hidden="1" x14ac:dyDescent="0.2"/>
    <row r="33417" hidden="1" x14ac:dyDescent="0.2"/>
    <row r="33418" hidden="1" x14ac:dyDescent="0.2"/>
    <row r="33419" hidden="1" x14ac:dyDescent="0.2"/>
    <row r="33420" hidden="1" x14ac:dyDescent="0.2"/>
    <row r="33421" hidden="1" x14ac:dyDescent="0.2"/>
    <row r="33422" hidden="1" x14ac:dyDescent="0.2"/>
    <row r="33423" hidden="1" x14ac:dyDescent="0.2"/>
    <row r="33424" hidden="1" x14ac:dyDescent="0.2"/>
    <row r="33425" hidden="1" x14ac:dyDescent="0.2"/>
    <row r="33426" hidden="1" x14ac:dyDescent="0.2"/>
    <row r="33427" hidden="1" x14ac:dyDescent="0.2"/>
    <row r="33428" hidden="1" x14ac:dyDescent="0.2"/>
    <row r="33429" hidden="1" x14ac:dyDescent="0.2"/>
    <row r="33430" hidden="1" x14ac:dyDescent="0.2"/>
    <row r="33431" hidden="1" x14ac:dyDescent="0.2"/>
    <row r="33432" hidden="1" x14ac:dyDescent="0.2"/>
    <row r="33433" hidden="1" x14ac:dyDescent="0.2"/>
    <row r="33434" hidden="1" x14ac:dyDescent="0.2"/>
    <row r="33435" hidden="1" x14ac:dyDescent="0.2"/>
    <row r="33436" hidden="1" x14ac:dyDescent="0.2"/>
    <row r="33437" hidden="1" x14ac:dyDescent="0.2"/>
    <row r="33438" hidden="1" x14ac:dyDescent="0.2"/>
    <row r="33439" hidden="1" x14ac:dyDescent="0.2"/>
    <row r="33440" hidden="1" x14ac:dyDescent="0.2"/>
    <row r="33441" hidden="1" x14ac:dyDescent="0.2"/>
    <row r="33442" hidden="1" x14ac:dyDescent="0.2"/>
    <row r="33443" hidden="1" x14ac:dyDescent="0.2"/>
    <row r="33444" hidden="1" x14ac:dyDescent="0.2"/>
    <row r="33445" hidden="1" x14ac:dyDescent="0.2"/>
    <row r="33446" hidden="1" x14ac:dyDescent="0.2"/>
    <row r="33447" hidden="1" x14ac:dyDescent="0.2"/>
    <row r="33448" hidden="1" x14ac:dyDescent="0.2"/>
    <row r="33449" hidden="1" x14ac:dyDescent="0.2"/>
    <row r="33450" hidden="1" x14ac:dyDescent="0.2"/>
    <row r="33451" hidden="1" x14ac:dyDescent="0.2"/>
    <row r="33452" hidden="1" x14ac:dyDescent="0.2"/>
    <row r="33453" hidden="1" x14ac:dyDescent="0.2"/>
    <row r="33454" hidden="1" x14ac:dyDescent="0.2"/>
    <row r="33455" hidden="1" x14ac:dyDescent="0.2"/>
    <row r="33456" hidden="1" x14ac:dyDescent="0.2"/>
    <row r="33457" hidden="1" x14ac:dyDescent="0.2"/>
    <row r="33458" hidden="1" x14ac:dyDescent="0.2"/>
    <row r="33459" hidden="1" x14ac:dyDescent="0.2"/>
    <row r="33460" hidden="1" x14ac:dyDescent="0.2"/>
    <row r="33461" hidden="1" x14ac:dyDescent="0.2"/>
    <row r="33462" hidden="1" x14ac:dyDescent="0.2"/>
    <row r="33463" hidden="1" x14ac:dyDescent="0.2"/>
    <row r="33464" hidden="1" x14ac:dyDescent="0.2"/>
    <row r="33465" hidden="1" x14ac:dyDescent="0.2"/>
    <row r="33466" hidden="1" x14ac:dyDescent="0.2"/>
    <row r="33467" hidden="1" x14ac:dyDescent="0.2"/>
    <row r="33468" hidden="1" x14ac:dyDescent="0.2"/>
    <row r="33469" hidden="1" x14ac:dyDescent="0.2"/>
    <row r="33470" hidden="1" x14ac:dyDescent="0.2"/>
    <row r="33471" hidden="1" x14ac:dyDescent="0.2"/>
    <row r="33472" hidden="1" x14ac:dyDescent="0.2"/>
    <row r="33473" hidden="1" x14ac:dyDescent="0.2"/>
    <row r="33474" hidden="1" x14ac:dyDescent="0.2"/>
    <row r="33475" hidden="1" x14ac:dyDescent="0.2"/>
    <row r="33476" hidden="1" x14ac:dyDescent="0.2"/>
    <row r="33477" hidden="1" x14ac:dyDescent="0.2"/>
    <row r="33478" hidden="1" x14ac:dyDescent="0.2"/>
    <row r="33479" hidden="1" x14ac:dyDescent="0.2"/>
    <row r="33480" hidden="1" x14ac:dyDescent="0.2"/>
    <row r="33481" hidden="1" x14ac:dyDescent="0.2"/>
    <row r="33482" hidden="1" x14ac:dyDescent="0.2"/>
    <row r="33483" hidden="1" x14ac:dyDescent="0.2"/>
    <row r="33484" hidden="1" x14ac:dyDescent="0.2"/>
    <row r="33485" hidden="1" x14ac:dyDescent="0.2"/>
    <row r="33486" hidden="1" x14ac:dyDescent="0.2"/>
    <row r="33487" hidden="1" x14ac:dyDescent="0.2"/>
    <row r="33488" hidden="1" x14ac:dyDescent="0.2"/>
    <row r="33489" hidden="1" x14ac:dyDescent="0.2"/>
    <row r="33490" hidden="1" x14ac:dyDescent="0.2"/>
    <row r="33491" hidden="1" x14ac:dyDescent="0.2"/>
    <row r="33492" hidden="1" x14ac:dyDescent="0.2"/>
    <row r="33493" hidden="1" x14ac:dyDescent="0.2"/>
    <row r="33494" hidden="1" x14ac:dyDescent="0.2"/>
    <row r="33495" hidden="1" x14ac:dyDescent="0.2"/>
    <row r="33496" hidden="1" x14ac:dyDescent="0.2"/>
    <row r="33497" hidden="1" x14ac:dyDescent="0.2"/>
    <row r="33498" hidden="1" x14ac:dyDescent="0.2"/>
    <row r="33499" hidden="1" x14ac:dyDescent="0.2"/>
    <row r="33500" hidden="1" x14ac:dyDescent="0.2"/>
    <row r="33501" hidden="1" x14ac:dyDescent="0.2"/>
    <row r="33502" hidden="1" x14ac:dyDescent="0.2"/>
    <row r="33503" hidden="1" x14ac:dyDescent="0.2"/>
    <row r="33504" hidden="1" x14ac:dyDescent="0.2"/>
    <row r="33505" hidden="1" x14ac:dyDescent="0.2"/>
    <row r="33506" hidden="1" x14ac:dyDescent="0.2"/>
    <row r="33507" hidden="1" x14ac:dyDescent="0.2"/>
    <row r="33508" hidden="1" x14ac:dyDescent="0.2"/>
    <row r="33509" hidden="1" x14ac:dyDescent="0.2"/>
    <row r="33510" hidden="1" x14ac:dyDescent="0.2"/>
    <row r="33511" hidden="1" x14ac:dyDescent="0.2"/>
    <row r="33512" hidden="1" x14ac:dyDescent="0.2"/>
    <row r="33513" hidden="1" x14ac:dyDescent="0.2"/>
    <row r="33514" hidden="1" x14ac:dyDescent="0.2"/>
    <row r="33515" hidden="1" x14ac:dyDescent="0.2"/>
    <row r="33516" hidden="1" x14ac:dyDescent="0.2"/>
    <row r="33517" hidden="1" x14ac:dyDescent="0.2"/>
    <row r="33518" hidden="1" x14ac:dyDescent="0.2"/>
    <row r="33519" hidden="1" x14ac:dyDescent="0.2"/>
    <row r="33520" hidden="1" x14ac:dyDescent="0.2"/>
    <row r="33521" hidden="1" x14ac:dyDescent="0.2"/>
    <row r="33522" hidden="1" x14ac:dyDescent="0.2"/>
    <row r="33523" hidden="1" x14ac:dyDescent="0.2"/>
    <row r="33524" hidden="1" x14ac:dyDescent="0.2"/>
    <row r="33525" hidden="1" x14ac:dyDescent="0.2"/>
    <row r="33526" hidden="1" x14ac:dyDescent="0.2"/>
    <row r="33527" hidden="1" x14ac:dyDescent="0.2"/>
    <row r="33528" hidden="1" x14ac:dyDescent="0.2"/>
    <row r="33529" hidden="1" x14ac:dyDescent="0.2"/>
    <row r="33530" hidden="1" x14ac:dyDescent="0.2"/>
    <row r="33531" hidden="1" x14ac:dyDescent="0.2"/>
    <row r="33532" hidden="1" x14ac:dyDescent="0.2"/>
    <row r="33533" hidden="1" x14ac:dyDescent="0.2"/>
    <row r="33534" hidden="1" x14ac:dyDescent="0.2"/>
    <row r="33535" hidden="1" x14ac:dyDescent="0.2"/>
    <row r="33536" hidden="1" x14ac:dyDescent="0.2"/>
    <row r="33537" hidden="1" x14ac:dyDescent="0.2"/>
    <row r="33538" hidden="1" x14ac:dyDescent="0.2"/>
    <row r="33539" hidden="1" x14ac:dyDescent="0.2"/>
    <row r="33540" hidden="1" x14ac:dyDescent="0.2"/>
    <row r="33541" hidden="1" x14ac:dyDescent="0.2"/>
    <row r="33542" hidden="1" x14ac:dyDescent="0.2"/>
    <row r="33543" hidden="1" x14ac:dyDescent="0.2"/>
    <row r="33544" hidden="1" x14ac:dyDescent="0.2"/>
    <row r="33545" hidden="1" x14ac:dyDescent="0.2"/>
    <row r="33546" hidden="1" x14ac:dyDescent="0.2"/>
    <row r="33547" hidden="1" x14ac:dyDescent="0.2"/>
    <row r="33548" hidden="1" x14ac:dyDescent="0.2"/>
    <row r="33549" hidden="1" x14ac:dyDescent="0.2"/>
    <row r="33550" hidden="1" x14ac:dyDescent="0.2"/>
    <row r="33551" hidden="1" x14ac:dyDescent="0.2"/>
    <row r="33552" hidden="1" x14ac:dyDescent="0.2"/>
    <row r="33553" hidden="1" x14ac:dyDescent="0.2"/>
    <row r="33554" hidden="1" x14ac:dyDescent="0.2"/>
    <row r="33555" hidden="1" x14ac:dyDescent="0.2"/>
    <row r="33556" hidden="1" x14ac:dyDescent="0.2"/>
    <row r="33557" hidden="1" x14ac:dyDescent="0.2"/>
    <row r="33558" hidden="1" x14ac:dyDescent="0.2"/>
    <row r="33559" hidden="1" x14ac:dyDescent="0.2"/>
    <row r="33560" hidden="1" x14ac:dyDescent="0.2"/>
    <row r="33561" hidden="1" x14ac:dyDescent="0.2"/>
    <row r="33562" hidden="1" x14ac:dyDescent="0.2"/>
    <row r="33563" hidden="1" x14ac:dyDescent="0.2"/>
    <row r="33564" hidden="1" x14ac:dyDescent="0.2"/>
    <row r="33565" hidden="1" x14ac:dyDescent="0.2"/>
    <row r="33566" hidden="1" x14ac:dyDescent="0.2"/>
    <row r="33567" hidden="1" x14ac:dyDescent="0.2"/>
    <row r="33568" hidden="1" x14ac:dyDescent="0.2"/>
    <row r="33569" hidden="1" x14ac:dyDescent="0.2"/>
    <row r="33570" hidden="1" x14ac:dyDescent="0.2"/>
    <row r="33571" hidden="1" x14ac:dyDescent="0.2"/>
    <row r="33572" hidden="1" x14ac:dyDescent="0.2"/>
    <row r="33573" hidden="1" x14ac:dyDescent="0.2"/>
    <row r="33574" hidden="1" x14ac:dyDescent="0.2"/>
    <row r="33575" hidden="1" x14ac:dyDescent="0.2"/>
    <row r="33576" hidden="1" x14ac:dyDescent="0.2"/>
    <row r="33577" hidden="1" x14ac:dyDescent="0.2"/>
    <row r="33578" hidden="1" x14ac:dyDescent="0.2"/>
    <row r="33579" hidden="1" x14ac:dyDescent="0.2"/>
    <row r="33580" hidden="1" x14ac:dyDescent="0.2"/>
    <row r="33581" hidden="1" x14ac:dyDescent="0.2"/>
    <row r="33582" hidden="1" x14ac:dyDescent="0.2"/>
    <row r="33583" hidden="1" x14ac:dyDescent="0.2"/>
    <row r="33584" hidden="1" x14ac:dyDescent="0.2"/>
    <row r="33585" hidden="1" x14ac:dyDescent="0.2"/>
    <row r="33586" hidden="1" x14ac:dyDescent="0.2"/>
    <row r="33587" hidden="1" x14ac:dyDescent="0.2"/>
    <row r="33588" hidden="1" x14ac:dyDescent="0.2"/>
    <row r="33589" hidden="1" x14ac:dyDescent="0.2"/>
    <row r="33590" hidden="1" x14ac:dyDescent="0.2"/>
    <row r="33591" hidden="1" x14ac:dyDescent="0.2"/>
    <row r="33592" hidden="1" x14ac:dyDescent="0.2"/>
    <row r="33593" hidden="1" x14ac:dyDescent="0.2"/>
    <row r="33594" hidden="1" x14ac:dyDescent="0.2"/>
    <row r="33595" hidden="1" x14ac:dyDescent="0.2"/>
    <row r="33596" hidden="1" x14ac:dyDescent="0.2"/>
    <row r="33597" hidden="1" x14ac:dyDescent="0.2"/>
    <row r="33598" hidden="1" x14ac:dyDescent="0.2"/>
    <row r="33599" hidden="1" x14ac:dyDescent="0.2"/>
    <row r="33600" hidden="1" x14ac:dyDescent="0.2"/>
    <row r="33601" hidden="1" x14ac:dyDescent="0.2"/>
    <row r="33602" hidden="1" x14ac:dyDescent="0.2"/>
    <row r="33603" hidden="1" x14ac:dyDescent="0.2"/>
    <row r="33604" hidden="1" x14ac:dyDescent="0.2"/>
    <row r="33605" hidden="1" x14ac:dyDescent="0.2"/>
    <row r="33606" hidden="1" x14ac:dyDescent="0.2"/>
    <row r="33607" hidden="1" x14ac:dyDescent="0.2"/>
    <row r="33608" hidden="1" x14ac:dyDescent="0.2"/>
    <row r="33609" hidden="1" x14ac:dyDescent="0.2"/>
    <row r="33610" hidden="1" x14ac:dyDescent="0.2"/>
    <row r="33611" hidden="1" x14ac:dyDescent="0.2"/>
    <row r="33612" hidden="1" x14ac:dyDescent="0.2"/>
    <row r="33613" hidden="1" x14ac:dyDescent="0.2"/>
    <row r="33614" hidden="1" x14ac:dyDescent="0.2"/>
    <row r="33615" hidden="1" x14ac:dyDescent="0.2"/>
    <row r="33616" hidden="1" x14ac:dyDescent="0.2"/>
    <row r="33617" hidden="1" x14ac:dyDescent="0.2"/>
    <row r="33618" hidden="1" x14ac:dyDescent="0.2"/>
    <row r="33619" hidden="1" x14ac:dyDescent="0.2"/>
    <row r="33620" hidden="1" x14ac:dyDescent="0.2"/>
    <row r="33621" hidden="1" x14ac:dyDescent="0.2"/>
    <row r="33622" hidden="1" x14ac:dyDescent="0.2"/>
    <row r="33623" hidden="1" x14ac:dyDescent="0.2"/>
    <row r="33624" hidden="1" x14ac:dyDescent="0.2"/>
    <row r="33625" hidden="1" x14ac:dyDescent="0.2"/>
    <row r="33626" hidden="1" x14ac:dyDescent="0.2"/>
    <row r="33627" hidden="1" x14ac:dyDescent="0.2"/>
    <row r="33628" hidden="1" x14ac:dyDescent="0.2"/>
    <row r="33629" hidden="1" x14ac:dyDescent="0.2"/>
    <row r="33630" hidden="1" x14ac:dyDescent="0.2"/>
    <row r="33631" hidden="1" x14ac:dyDescent="0.2"/>
    <row r="33632" hidden="1" x14ac:dyDescent="0.2"/>
    <row r="33633" hidden="1" x14ac:dyDescent="0.2"/>
    <row r="33634" hidden="1" x14ac:dyDescent="0.2"/>
    <row r="33635" hidden="1" x14ac:dyDescent="0.2"/>
    <row r="33636" hidden="1" x14ac:dyDescent="0.2"/>
    <row r="33637" hidden="1" x14ac:dyDescent="0.2"/>
    <row r="33638" hidden="1" x14ac:dyDescent="0.2"/>
    <row r="33639" hidden="1" x14ac:dyDescent="0.2"/>
    <row r="33640" hidden="1" x14ac:dyDescent="0.2"/>
    <row r="33641" hidden="1" x14ac:dyDescent="0.2"/>
    <row r="33642" hidden="1" x14ac:dyDescent="0.2"/>
    <row r="33643" hidden="1" x14ac:dyDescent="0.2"/>
    <row r="33644" hidden="1" x14ac:dyDescent="0.2"/>
    <row r="33645" hidden="1" x14ac:dyDescent="0.2"/>
    <row r="33646" hidden="1" x14ac:dyDescent="0.2"/>
    <row r="33647" hidden="1" x14ac:dyDescent="0.2"/>
    <row r="33648" hidden="1" x14ac:dyDescent="0.2"/>
    <row r="33649" hidden="1" x14ac:dyDescent="0.2"/>
    <row r="33650" hidden="1" x14ac:dyDescent="0.2"/>
    <row r="33651" hidden="1" x14ac:dyDescent="0.2"/>
    <row r="33652" hidden="1" x14ac:dyDescent="0.2"/>
    <row r="33653" hidden="1" x14ac:dyDescent="0.2"/>
    <row r="33654" hidden="1" x14ac:dyDescent="0.2"/>
    <row r="33655" hidden="1" x14ac:dyDescent="0.2"/>
    <row r="33656" hidden="1" x14ac:dyDescent="0.2"/>
    <row r="33657" hidden="1" x14ac:dyDescent="0.2"/>
    <row r="33658" hidden="1" x14ac:dyDescent="0.2"/>
    <row r="33659" hidden="1" x14ac:dyDescent="0.2"/>
    <row r="33660" hidden="1" x14ac:dyDescent="0.2"/>
    <row r="33661" hidden="1" x14ac:dyDescent="0.2"/>
    <row r="33662" hidden="1" x14ac:dyDescent="0.2"/>
    <row r="33663" hidden="1" x14ac:dyDescent="0.2"/>
    <row r="33664" hidden="1" x14ac:dyDescent="0.2"/>
    <row r="33665" hidden="1" x14ac:dyDescent="0.2"/>
    <row r="33666" hidden="1" x14ac:dyDescent="0.2"/>
    <row r="33667" hidden="1" x14ac:dyDescent="0.2"/>
    <row r="33668" hidden="1" x14ac:dyDescent="0.2"/>
    <row r="33669" hidden="1" x14ac:dyDescent="0.2"/>
    <row r="33670" hidden="1" x14ac:dyDescent="0.2"/>
    <row r="33671" hidden="1" x14ac:dyDescent="0.2"/>
    <row r="33672" hidden="1" x14ac:dyDescent="0.2"/>
    <row r="33673" hidden="1" x14ac:dyDescent="0.2"/>
    <row r="33674" hidden="1" x14ac:dyDescent="0.2"/>
    <row r="33675" hidden="1" x14ac:dyDescent="0.2"/>
    <row r="33676" hidden="1" x14ac:dyDescent="0.2"/>
    <row r="33677" hidden="1" x14ac:dyDescent="0.2"/>
    <row r="33678" hidden="1" x14ac:dyDescent="0.2"/>
    <row r="33679" hidden="1" x14ac:dyDescent="0.2"/>
    <row r="33680" hidden="1" x14ac:dyDescent="0.2"/>
    <row r="33681" hidden="1" x14ac:dyDescent="0.2"/>
    <row r="33682" hidden="1" x14ac:dyDescent="0.2"/>
    <row r="33683" hidden="1" x14ac:dyDescent="0.2"/>
    <row r="33684" hidden="1" x14ac:dyDescent="0.2"/>
    <row r="33685" hidden="1" x14ac:dyDescent="0.2"/>
    <row r="33686" hidden="1" x14ac:dyDescent="0.2"/>
    <row r="33687" hidden="1" x14ac:dyDescent="0.2"/>
    <row r="33688" hidden="1" x14ac:dyDescent="0.2"/>
    <row r="33689" hidden="1" x14ac:dyDescent="0.2"/>
    <row r="33690" hidden="1" x14ac:dyDescent="0.2"/>
    <row r="33691" hidden="1" x14ac:dyDescent="0.2"/>
    <row r="33692" hidden="1" x14ac:dyDescent="0.2"/>
    <row r="33693" hidden="1" x14ac:dyDescent="0.2"/>
    <row r="33694" hidden="1" x14ac:dyDescent="0.2"/>
    <row r="33695" hidden="1" x14ac:dyDescent="0.2"/>
    <row r="33696" hidden="1" x14ac:dyDescent="0.2"/>
    <row r="33697" hidden="1" x14ac:dyDescent="0.2"/>
    <row r="33698" hidden="1" x14ac:dyDescent="0.2"/>
    <row r="33699" hidden="1" x14ac:dyDescent="0.2"/>
    <row r="33700" hidden="1" x14ac:dyDescent="0.2"/>
    <row r="33701" hidden="1" x14ac:dyDescent="0.2"/>
    <row r="33702" hidden="1" x14ac:dyDescent="0.2"/>
    <row r="33703" hidden="1" x14ac:dyDescent="0.2"/>
    <row r="33704" hidden="1" x14ac:dyDescent="0.2"/>
    <row r="33705" hidden="1" x14ac:dyDescent="0.2"/>
    <row r="33706" hidden="1" x14ac:dyDescent="0.2"/>
    <row r="33707" hidden="1" x14ac:dyDescent="0.2"/>
    <row r="33708" hidden="1" x14ac:dyDescent="0.2"/>
    <row r="33709" hidden="1" x14ac:dyDescent="0.2"/>
    <row r="33710" hidden="1" x14ac:dyDescent="0.2"/>
    <row r="33711" hidden="1" x14ac:dyDescent="0.2"/>
    <row r="33712" hidden="1" x14ac:dyDescent="0.2"/>
    <row r="33713" hidden="1" x14ac:dyDescent="0.2"/>
    <row r="33714" hidden="1" x14ac:dyDescent="0.2"/>
    <row r="33715" hidden="1" x14ac:dyDescent="0.2"/>
    <row r="33716" hidden="1" x14ac:dyDescent="0.2"/>
    <row r="33717" hidden="1" x14ac:dyDescent="0.2"/>
    <row r="33718" hidden="1" x14ac:dyDescent="0.2"/>
    <row r="33719" hidden="1" x14ac:dyDescent="0.2"/>
    <row r="33720" hidden="1" x14ac:dyDescent="0.2"/>
    <row r="33721" hidden="1" x14ac:dyDescent="0.2"/>
    <row r="33722" hidden="1" x14ac:dyDescent="0.2"/>
    <row r="33723" hidden="1" x14ac:dyDescent="0.2"/>
    <row r="33724" hidden="1" x14ac:dyDescent="0.2"/>
    <row r="33725" hidden="1" x14ac:dyDescent="0.2"/>
    <row r="33726" hidden="1" x14ac:dyDescent="0.2"/>
    <row r="33727" hidden="1" x14ac:dyDescent="0.2"/>
    <row r="33728" hidden="1" x14ac:dyDescent="0.2"/>
    <row r="33729" hidden="1" x14ac:dyDescent="0.2"/>
    <row r="33730" hidden="1" x14ac:dyDescent="0.2"/>
    <row r="33731" hidden="1" x14ac:dyDescent="0.2"/>
    <row r="33732" hidden="1" x14ac:dyDescent="0.2"/>
    <row r="33733" hidden="1" x14ac:dyDescent="0.2"/>
    <row r="33734" hidden="1" x14ac:dyDescent="0.2"/>
    <row r="33735" hidden="1" x14ac:dyDescent="0.2"/>
    <row r="33736" hidden="1" x14ac:dyDescent="0.2"/>
    <row r="33737" hidden="1" x14ac:dyDescent="0.2"/>
    <row r="33738" hidden="1" x14ac:dyDescent="0.2"/>
    <row r="33739" hidden="1" x14ac:dyDescent="0.2"/>
    <row r="33740" hidden="1" x14ac:dyDescent="0.2"/>
    <row r="33741" hidden="1" x14ac:dyDescent="0.2"/>
    <row r="33742" hidden="1" x14ac:dyDescent="0.2"/>
    <row r="33743" hidden="1" x14ac:dyDescent="0.2"/>
    <row r="33744" hidden="1" x14ac:dyDescent="0.2"/>
    <row r="33745" hidden="1" x14ac:dyDescent="0.2"/>
    <row r="33746" hidden="1" x14ac:dyDescent="0.2"/>
    <row r="33747" hidden="1" x14ac:dyDescent="0.2"/>
    <row r="33748" hidden="1" x14ac:dyDescent="0.2"/>
    <row r="33749" hidden="1" x14ac:dyDescent="0.2"/>
    <row r="33750" hidden="1" x14ac:dyDescent="0.2"/>
    <row r="33751" hidden="1" x14ac:dyDescent="0.2"/>
    <row r="33752" hidden="1" x14ac:dyDescent="0.2"/>
    <row r="33753" hidden="1" x14ac:dyDescent="0.2"/>
    <row r="33754" hidden="1" x14ac:dyDescent="0.2"/>
    <row r="33755" hidden="1" x14ac:dyDescent="0.2"/>
    <row r="33756" hidden="1" x14ac:dyDescent="0.2"/>
    <row r="33757" hidden="1" x14ac:dyDescent="0.2"/>
    <row r="33758" hidden="1" x14ac:dyDescent="0.2"/>
    <row r="33759" hidden="1" x14ac:dyDescent="0.2"/>
    <row r="33760" hidden="1" x14ac:dyDescent="0.2"/>
    <row r="33761" hidden="1" x14ac:dyDescent="0.2"/>
    <row r="33762" hidden="1" x14ac:dyDescent="0.2"/>
    <row r="33763" hidden="1" x14ac:dyDescent="0.2"/>
    <row r="33764" hidden="1" x14ac:dyDescent="0.2"/>
    <row r="33765" hidden="1" x14ac:dyDescent="0.2"/>
    <row r="33766" hidden="1" x14ac:dyDescent="0.2"/>
    <row r="33767" hidden="1" x14ac:dyDescent="0.2"/>
    <row r="33768" hidden="1" x14ac:dyDescent="0.2"/>
    <row r="33769" hidden="1" x14ac:dyDescent="0.2"/>
    <row r="33770" hidden="1" x14ac:dyDescent="0.2"/>
    <row r="33771" hidden="1" x14ac:dyDescent="0.2"/>
    <row r="33772" hidden="1" x14ac:dyDescent="0.2"/>
    <row r="33773" hidden="1" x14ac:dyDescent="0.2"/>
    <row r="33774" hidden="1" x14ac:dyDescent="0.2"/>
    <row r="33775" hidden="1" x14ac:dyDescent="0.2"/>
    <row r="33776" hidden="1" x14ac:dyDescent="0.2"/>
    <row r="33777" hidden="1" x14ac:dyDescent="0.2"/>
    <row r="33778" hidden="1" x14ac:dyDescent="0.2"/>
    <row r="33779" hidden="1" x14ac:dyDescent="0.2"/>
    <row r="33780" hidden="1" x14ac:dyDescent="0.2"/>
    <row r="33781" hidden="1" x14ac:dyDescent="0.2"/>
    <row r="33782" hidden="1" x14ac:dyDescent="0.2"/>
    <row r="33783" hidden="1" x14ac:dyDescent="0.2"/>
    <row r="33784" hidden="1" x14ac:dyDescent="0.2"/>
    <row r="33785" hidden="1" x14ac:dyDescent="0.2"/>
    <row r="33786" hidden="1" x14ac:dyDescent="0.2"/>
    <row r="33787" hidden="1" x14ac:dyDescent="0.2"/>
    <row r="33788" hidden="1" x14ac:dyDescent="0.2"/>
    <row r="33789" hidden="1" x14ac:dyDescent="0.2"/>
    <row r="33790" hidden="1" x14ac:dyDescent="0.2"/>
    <row r="33791" hidden="1" x14ac:dyDescent="0.2"/>
    <row r="33792" hidden="1" x14ac:dyDescent="0.2"/>
    <row r="33793" hidden="1" x14ac:dyDescent="0.2"/>
    <row r="33794" hidden="1" x14ac:dyDescent="0.2"/>
    <row r="33795" hidden="1" x14ac:dyDescent="0.2"/>
    <row r="33796" hidden="1" x14ac:dyDescent="0.2"/>
    <row r="33797" hidden="1" x14ac:dyDescent="0.2"/>
    <row r="33798" hidden="1" x14ac:dyDescent="0.2"/>
    <row r="33799" hidden="1" x14ac:dyDescent="0.2"/>
    <row r="33800" hidden="1" x14ac:dyDescent="0.2"/>
    <row r="33801" hidden="1" x14ac:dyDescent="0.2"/>
    <row r="33802" hidden="1" x14ac:dyDescent="0.2"/>
    <row r="33803" hidden="1" x14ac:dyDescent="0.2"/>
    <row r="33804" hidden="1" x14ac:dyDescent="0.2"/>
    <row r="33805" hidden="1" x14ac:dyDescent="0.2"/>
    <row r="33806" hidden="1" x14ac:dyDescent="0.2"/>
    <row r="33807" hidden="1" x14ac:dyDescent="0.2"/>
    <row r="33808" hidden="1" x14ac:dyDescent="0.2"/>
    <row r="33809" hidden="1" x14ac:dyDescent="0.2"/>
    <row r="33810" hidden="1" x14ac:dyDescent="0.2"/>
    <row r="33811" hidden="1" x14ac:dyDescent="0.2"/>
    <row r="33812" hidden="1" x14ac:dyDescent="0.2"/>
    <row r="33813" hidden="1" x14ac:dyDescent="0.2"/>
    <row r="33814" hidden="1" x14ac:dyDescent="0.2"/>
    <row r="33815" hidden="1" x14ac:dyDescent="0.2"/>
    <row r="33816" hidden="1" x14ac:dyDescent="0.2"/>
    <row r="33817" hidden="1" x14ac:dyDescent="0.2"/>
    <row r="33818" hidden="1" x14ac:dyDescent="0.2"/>
    <row r="33819" hidden="1" x14ac:dyDescent="0.2"/>
    <row r="33820" hidden="1" x14ac:dyDescent="0.2"/>
    <row r="33821" hidden="1" x14ac:dyDescent="0.2"/>
    <row r="33822" hidden="1" x14ac:dyDescent="0.2"/>
    <row r="33823" hidden="1" x14ac:dyDescent="0.2"/>
    <row r="33824" hidden="1" x14ac:dyDescent="0.2"/>
    <row r="33825" hidden="1" x14ac:dyDescent="0.2"/>
    <row r="33826" hidden="1" x14ac:dyDescent="0.2"/>
    <row r="33827" hidden="1" x14ac:dyDescent="0.2"/>
    <row r="33828" hidden="1" x14ac:dyDescent="0.2"/>
    <row r="33829" hidden="1" x14ac:dyDescent="0.2"/>
    <row r="33830" hidden="1" x14ac:dyDescent="0.2"/>
    <row r="33831" hidden="1" x14ac:dyDescent="0.2"/>
    <row r="33832" hidden="1" x14ac:dyDescent="0.2"/>
    <row r="33833" hidden="1" x14ac:dyDescent="0.2"/>
    <row r="33834" hidden="1" x14ac:dyDescent="0.2"/>
    <row r="33835" hidden="1" x14ac:dyDescent="0.2"/>
    <row r="33836" hidden="1" x14ac:dyDescent="0.2"/>
    <row r="33837" hidden="1" x14ac:dyDescent="0.2"/>
    <row r="33838" hidden="1" x14ac:dyDescent="0.2"/>
    <row r="33839" hidden="1" x14ac:dyDescent="0.2"/>
    <row r="33840" hidden="1" x14ac:dyDescent="0.2"/>
    <row r="33841" hidden="1" x14ac:dyDescent="0.2"/>
    <row r="33842" hidden="1" x14ac:dyDescent="0.2"/>
    <row r="33843" hidden="1" x14ac:dyDescent="0.2"/>
    <row r="33844" hidden="1" x14ac:dyDescent="0.2"/>
    <row r="33845" hidden="1" x14ac:dyDescent="0.2"/>
    <row r="33846" hidden="1" x14ac:dyDescent="0.2"/>
    <row r="33847" hidden="1" x14ac:dyDescent="0.2"/>
    <row r="33848" hidden="1" x14ac:dyDescent="0.2"/>
    <row r="33849" hidden="1" x14ac:dyDescent="0.2"/>
    <row r="33850" hidden="1" x14ac:dyDescent="0.2"/>
    <row r="33851" hidden="1" x14ac:dyDescent="0.2"/>
    <row r="33852" hidden="1" x14ac:dyDescent="0.2"/>
    <row r="33853" hidden="1" x14ac:dyDescent="0.2"/>
    <row r="33854" hidden="1" x14ac:dyDescent="0.2"/>
    <row r="33855" hidden="1" x14ac:dyDescent="0.2"/>
    <row r="33856" hidden="1" x14ac:dyDescent="0.2"/>
    <row r="33857" hidden="1" x14ac:dyDescent="0.2"/>
    <row r="33858" hidden="1" x14ac:dyDescent="0.2"/>
    <row r="33859" hidden="1" x14ac:dyDescent="0.2"/>
    <row r="33860" hidden="1" x14ac:dyDescent="0.2"/>
    <row r="33861" hidden="1" x14ac:dyDescent="0.2"/>
    <row r="33862" hidden="1" x14ac:dyDescent="0.2"/>
    <row r="33863" hidden="1" x14ac:dyDescent="0.2"/>
    <row r="33864" hidden="1" x14ac:dyDescent="0.2"/>
    <row r="33865" hidden="1" x14ac:dyDescent="0.2"/>
    <row r="33866" hidden="1" x14ac:dyDescent="0.2"/>
    <row r="33867" hidden="1" x14ac:dyDescent="0.2"/>
    <row r="33868" hidden="1" x14ac:dyDescent="0.2"/>
    <row r="33869" hidden="1" x14ac:dyDescent="0.2"/>
    <row r="33870" hidden="1" x14ac:dyDescent="0.2"/>
    <row r="33871" hidden="1" x14ac:dyDescent="0.2"/>
    <row r="33872" hidden="1" x14ac:dyDescent="0.2"/>
    <row r="33873" hidden="1" x14ac:dyDescent="0.2"/>
    <row r="33874" hidden="1" x14ac:dyDescent="0.2"/>
    <row r="33875" hidden="1" x14ac:dyDescent="0.2"/>
    <row r="33876" hidden="1" x14ac:dyDescent="0.2"/>
    <row r="33877" hidden="1" x14ac:dyDescent="0.2"/>
    <row r="33878" hidden="1" x14ac:dyDescent="0.2"/>
    <row r="33879" hidden="1" x14ac:dyDescent="0.2"/>
    <row r="33880" hidden="1" x14ac:dyDescent="0.2"/>
    <row r="33881" hidden="1" x14ac:dyDescent="0.2"/>
    <row r="33882" hidden="1" x14ac:dyDescent="0.2"/>
    <row r="33883" hidden="1" x14ac:dyDescent="0.2"/>
    <row r="33884" hidden="1" x14ac:dyDescent="0.2"/>
    <row r="33885" hidden="1" x14ac:dyDescent="0.2"/>
    <row r="33886" hidden="1" x14ac:dyDescent="0.2"/>
    <row r="33887" hidden="1" x14ac:dyDescent="0.2"/>
    <row r="33888" hidden="1" x14ac:dyDescent="0.2"/>
    <row r="33889" hidden="1" x14ac:dyDescent="0.2"/>
    <row r="33890" hidden="1" x14ac:dyDescent="0.2"/>
    <row r="33891" hidden="1" x14ac:dyDescent="0.2"/>
    <row r="33892" hidden="1" x14ac:dyDescent="0.2"/>
    <row r="33893" hidden="1" x14ac:dyDescent="0.2"/>
    <row r="33894" hidden="1" x14ac:dyDescent="0.2"/>
    <row r="33895" hidden="1" x14ac:dyDescent="0.2"/>
    <row r="33896" hidden="1" x14ac:dyDescent="0.2"/>
    <row r="33897" hidden="1" x14ac:dyDescent="0.2"/>
    <row r="33898" hidden="1" x14ac:dyDescent="0.2"/>
    <row r="33899" hidden="1" x14ac:dyDescent="0.2"/>
    <row r="33900" hidden="1" x14ac:dyDescent="0.2"/>
    <row r="33901" hidden="1" x14ac:dyDescent="0.2"/>
    <row r="33902" hidden="1" x14ac:dyDescent="0.2"/>
    <row r="33903" hidden="1" x14ac:dyDescent="0.2"/>
    <row r="33904" hidden="1" x14ac:dyDescent="0.2"/>
    <row r="33905" hidden="1" x14ac:dyDescent="0.2"/>
    <row r="33906" hidden="1" x14ac:dyDescent="0.2"/>
    <row r="33907" hidden="1" x14ac:dyDescent="0.2"/>
    <row r="33908" hidden="1" x14ac:dyDescent="0.2"/>
    <row r="33909" hidden="1" x14ac:dyDescent="0.2"/>
    <row r="33910" hidden="1" x14ac:dyDescent="0.2"/>
    <row r="33911" hidden="1" x14ac:dyDescent="0.2"/>
    <row r="33912" hidden="1" x14ac:dyDescent="0.2"/>
    <row r="33913" hidden="1" x14ac:dyDescent="0.2"/>
    <row r="33914" hidden="1" x14ac:dyDescent="0.2"/>
    <row r="33915" hidden="1" x14ac:dyDescent="0.2"/>
    <row r="33916" hidden="1" x14ac:dyDescent="0.2"/>
    <row r="33917" hidden="1" x14ac:dyDescent="0.2"/>
    <row r="33918" hidden="1" x14ac:dyDescent="0.2"/>
    <row r="33919" hidden="1" x14ac:dyDescent="0.2"/>
    <row r="33920" hidden="1" x14ac:dyDescent="0.2"/>
    <row r="33921" hidden="1" x14ac:dyDescent="0.2"/>
    <row r="33922" hidden="1" x14ac:dyDescent="0.2"/>
    <row r="33923" hidden="1" x14ac:dyDescent="0.2"/>
    <row r="33924" hidden="1" x14ac:dyDescent="0.2"/>
    <row r="33925" hidden="1" x14ac:dyDescent="0.2"/>
    <row r="33926" hidden="1" x14ac:dyDescent="0.2"/>
    <row r="33927" hidden="1" x14ac:dyDescent="0.2"/>
    <row r="33928" hidden="1" x14ac:dyDescent="0.2"/>
    <row r="33929" hidden="1" x14ac:dyDescent="0.2"/>
    <row r="33930" hidden="1" x14ac:dyDescent="0.2"/>
    <row r="33931" hidden="1" x14ac:dyDescent="0.2"/>
    <row r="33932" hidden="1" x14ac:dyDescent="0.2"/>
    <row r="33933" hidden="1" x14ac:dyDescent="0.2"/>
    <row r="33934" hidden="1" x14ac:dyDescent="0.2"/>
    <row r="33935" hidden="1" x14ac:dyDescent="0.2"/>
    <row r="33936" hidden="1" x14ac:dyDescent="0.2"/>
    <row r="33937" hidden="1" x14ac:dyDescent="0.2"/>
    <row r="33938" hidden="1" x14ac:dyDescent="0.2"/>
    <row r="33939" hidden="1" x14ac:dyDescent="0.2"/>
    <row r="33940" hidden="1" x14ac:dyDescent="0.2"/>
    <row r="33941" hidden="1" x14ac:dyDescent="0.2"/>
    <row r="33942" hidden="1" x14ac:dyDescent="0.2"/>
    <row r="33943" hidden="1" x14ac:dyDescent="0.2"/>
    <row r="33944" hidden="1" x14ac:dyDescent="0.2"/>
    <row r="33945" hidden="1" x14ac:dyDescent="0.2"/>
    <row r="33946" hidden="1" x14ac:dyDescent="0.2"/>
    <row r="33947" hidden="1" x14ac:dyDescent="0.2"/>
    <row r="33948" hidden="1" x14ac:dyDescent="0.2"/>
    <row r="33949" hidden="1" x14ac:dyDescent="0.2"/>
    <row r="33950" hidden="1" x14ac:dyDescent="0.2"/>
    <row r="33951" hidden="1" x14ac:dyDescent="0.2"/>
    <row r="33952" hidden="1" x14ac:dyDescent="0.2"/>
    <row r="33953" hidden="1" x14ac:dyDescent="0.2"/>
    <row r="33954" hidden="1" x14ac:dyDescent="0.2"/>
    <row r="33955" hidden="1" x14ac:dyDescent="0.2"/>
    <row r="33956" hidden="1" x14ac:dyDescent="0.2"/>
    <row r="33957" hidden="1" x14ac:dyDescent="0.2"/>
    <row r="33958" hidden="1" x14ac:dyDescent="0.2"/>
    <row r="33959" hidden="1" x14ac:dyDescent="0.2"/>
    <row r="33960" hidden="1" x14ac:dyDescent="0.2"/>
    <row r="33961" hidden="1" x14ac:dyDescent="0.2"/>
    <row r="33962" hidden="1" x14ac:dyDescent="0.2"/>
    <row r="33963" hidden="1" x14ac:dyDescent="0.2"/>
    <row r="33964" hidden="1" x14ac:dyDescent="0.2"/>
    <row r="33965" hidden="1" x14ac:dyDescent="0.2"/>
    <row r="33966" hidden="1" x14ac:dyDescent="0.2"/>
    <row r="33967" hidden="1" x14ac:dyDescent="0.2"/>
    <row r="33968" hidden="1" x14ac:dyDescent="0.2"/>
    <row r="33969" hidden="1" x14ac:dyDescent="0.2"/>
    <row r="33970" hidden="1" x14ac:dyDescent="0.2"/>
    <row r="33971" hidden="1" x14ac:dyDescent="0.2"/>
    <row r="33972" hidden="1" x14ac:dyDescent="0.2"/>
    <row r="33973" hidden="1" x14ac:dyDescent="0.2"/>
    <row r="33974" hidden="1" x14ac:dyDescent="0.2"/>
    <row r="33975" hidden="1" x14ac:dyDescent="0.2"/>
    <row r="33976" hidden="1" x14ac:dyDescent="0.2"/>
    <row r="33977" hidden="1" x14ac:dyDescent="0.2"/>
    <row r="33978" hidden="1" x14ac:dyDescent="0.2"/>
    <row r="33979" hidden="1" x14ac:dyDescent="0.2"/>
    <row r="33980" hidden="1" x14ac:dyDescent="0.2"/>
    <row r="33981" hidden="1" x14ac:dyDescent="0.2"/>
    <row r="33982" hidden="1" x14ac:dyDescent="0.2"/>
    <row r="33983" hidden="1" x14ac:dyDescent="0.2"/>
    <row r="33984" hidden="1" x14ac:dyDescent="0.2"/>
    <row r="33985" hidden="1" x14ac:dyDescent="0.2"/>
    <row r="33986" hidden="1" x14ac:dyDescent="0.2"/>
    <row r="33987" hidden="1" x14ac:dyDescent="0.2"/>
    <row r="33988" hidden="1" x14ac:dyDescent="0.2"/>
    <row r="33989" hidden="1" x14ac:dyDescent="0.2"/>
    <row r="33990" hidden="1" x14ac:dyDescent="0.2"/>
    <row r="33991" hidden="1" x14ac:dyDescent="0.2"/>
    <row r="33992" hidden="1" x14ac:dyDescent="0.2"/>
    <row r="33993" hidden="1" x14ac:dyDescent="0.2"/>
    <row r="33994" hidden="1" x14ac:dyDescent="0.2"/>
    <row r="33995" hidden="1" x14ac:dyDescent="0.2"/>
    <row r="33996" hidden="1" x14ac:dyDescent="0.2"/>
    <row r="33997" hidden="1" x14ac:dyDescent="0.2"/>
    <row r="33998" hidden="1" x14ac:dyDescent="0.2"/>
    <row r="33999" hidden="1" x14ac:dyDescent="0.2"/>
    <row r="34000" hidden="1" x14ac:dyDescent="0.2"/>
    <row r="34001" hidden="1" x14ac:dyDescent="0.2"/>
    <row r="34002" hidden="1" x14ac:dyDescent="0.2"/>
    <row r="34003" hidden="1" x14ac:dyDescent="0.2"/>
    <row r="34004" hidden="1" x14ac:dyDescent="0.2"/>
    <row r="34005" hidden="1" x14ac:dyDescent="0.2"/>
    <row r="34006" hidden="1" x14ac:dyDescent="0.2"/>
    <row r="34007" hidden="1" x14ac:dyDescent="0.2"/>
    <row r="34008" hidden="1" x14ac:dyDescent="0.2"/>
    <row r="34009" hidden="1" x14ac:dyDescent="0.2"/>
    <row r="34010" hidden="1" x14ac:dyDescent="0.2"/>
    <row r="34011" hidden="1" x14ac:dyDescent="0.2"/>
    <row r="34012" hidden="1" x14ac:dyDescent="0.2"/>
    <row r="34013" hidden="1" x14ac:dyDescent="0.2"/>
    <row r="34014" hidden="1" x14ac:dyDescent="0.2"/>
    <row r="34015" hidden="1" x14ac:dyDescent="0.2"/>
    <row r="34016" hidden="1" x14ac:dyDescent="0.2"/>
    <row r="34017" hidden="1" x14ac:dyDescent="0.2"/>
    <row r="34018" hidden="1" x14ac:dyDescent="0.2"/>
    <row r="34019" hidden="1" x14ac:dyDescent="0.2"/>
    <row r="34020" hidden="1" x14ac:dyDescent="0.2"/>
    <row r="34021" hidden="1" x14ac:dyDescent="0.2"/>
    <row r="34022" hidden="1" x14ac:dyDescent="0.2"/>
    <row r="34023" hidden="1" x14ac:dyDescent="0.2"/>
    <row r="34024" hidden="1" x14ac:dyDescent="0.2"/>
    <row r="34025" hidden="1" x14ac:dyDescent="0.2"/>
    <row r="34026" hidden="1" x14ac:dyDescent="0.2"/>
    <row r="34027" hidden="1" x14ac:dyDescent="0.2"/>
    <row r="34028" hidden="1" x14ac:dyDescent="0.2"/>
    <row r="34029" hidden="1" x14ac:dyDescent="0.2"/>
    <row r="34030" hidden="1" x14ac:dyDescent="0.2"/>
    <row r="34031" hidden="1" x14ac:dyDescent="0.2"/>
    <row r="34032" hidden="1" x14ac:dyDescent="0.2"/>
    <row r="34033" hidden="1" x14ac:dyDescent="0.2"/>
    <row r="34034" hidden="1" x14ac:dyDescent="0.2"/>
    <row r="34035" hidden="1" x14ac:dyDescent="0.2"/>
    <row r="34036" hidden="1" x14ac:dyDescent="0.2"/>
    <row r="34037" hidden="1" x14ac:dyDescent="0.2"/>
    <row r="34038" hidden="1" x14ac:dyDescent="0.2"/>
    <row r="34039" hidden="1" x14ac:dyDescent="0.2"/>
    <row r="34040" hidden="1" x14ac:dyDescent="0.2"/>
    <row r="34041" hidden="1" x14ac:dyDescent="0.2"/>
    <row r="34042" hidden="1" x14ac:dyDescent="0.2"/>
    <row r="34043" hidden="1" x14ac:dyDescent="0.2"/>
    <row r="34044" hidden="1" x14ac:dyDescent="0.2"/>
    <row r="34045" hidden="1" x14ac:dyDescent="0.2"/>
    <row r="34046" hidden="1" x14ac:dyDescent="0.2"/>
    <row r="34047" hidden="1" x14ac:dyDescent="0.2"/>
    <row r="34048" hidden="1" x14ac:dyDescent="0.2"/>
    <row r="34049" hidden="1" x14ac:dyDescent="0.2"/>
    <row r="34050" hidden="1" x14ac:dyDescent="0.2"/>
    <row r="34051" hidden="1" x14ac:dyDescent="0.2"/>
    <row r="34052" hidden="1" x14ac:dyDescent="0.2"/>
    <row r="34053" hidden="1" x14ac:dyDescent="0.2"/>
    <row r="34054" hidden="1" x14ac:dyDescent="0.2"/>
    <row r="34055" hidden="1" x14ac:dyDescent="0.2"/>
    <row r="34056" hidden="1" x14ac:dyDescent="0.2"/>
    <row r="34057" hidden="1" x14ac:dyDescent="0.2"/>
    <row r="34058" hidden="1" x14ac:dyDescent="0.2"/>
    <row r="34059" hidden="1" x14ac:dyDescent="0.2"/>
    <row r="34060" hidden="1" x14ac:dyDescent="0.2"/>
    <row r="34061" hidden="1" x14ac:dyDescent="0.2"/>
    <row r="34062" hidden="1" x14ac:dyDescent="0.2"/>
    <row r="34063" hidden="1" x14ac:dyDescent="0.2"/>
    <row r="34064" hidden="1" x14ac:dyDescent="0.2"/>
    <row r="34065" hidden="1" x14ac:dyDescent="0.2"/>
    <row r="34066" hidden="1" x14ac:dyDescent="0.2"/>
    <row r="34067" hidden="1" x14ac:dyDescent="0.2"/>
    <row r="34068" hidden="1" x14ac:dyDescent="0.2"/>
    <row r="34069" hidden="1" x14ac:dyDescent="0.2"/>
    <row r="34070" hidden="1" x14ac:dyDescent="0.2"/>
    <row r="34071" hidden="1" x14ac:dyDescent="0.2"/>
    <row r="34072" hidden="1" x14ac:dyDescent="0.2"/>
    <row r="34073" hidden="1" x14ac:dyDescent="0.2"/>
    <row r="34074" hidden="1" x14ac:dyDescent="0.2"/>
    <row r="34075" hidden="1" x14ac:dyDescent="0.2"/>
    <row r="34076" hidden="1" x14ac:dyDescent="0.2"/>
    <row r="34077" hidden="1" x14ac:dyDescent="0.2"/>
    <row r="34078" hidden="1" x14ac:dyDescent="0.2"/>
    <row r="34079" hidden="1" x14ac:dyDescent="0.2"/>
    <row r="34080" hidden="1" x14ac:dyDescent="0.2"/>
    <row r="34081" hidden="1" x14ac:dyDescent="0.2"/>
    <row r="34082" hidden="1" x14ac:dyDescent="0.2"/>
    <row r="34083" hidden="1" x14ac:dyDescent="0.2"/>
    <row r="34084" hidden="1" x14ac:dyDescent="0.2"/>
    <row r="34085" hidden="1" x14ac:dyDescent="0.2"/>
    <row r="34086" hidden="1" x14ac:dyDescent="0.2"/>
    <row r="34087" hidden="1" x14ac:dyDescent="0.2"/>
    <row r="34088" hidden="1" x14ac:dyDescent="0.2"/>
    <row r="34089" hidden="1" x14ac:dyDescent="0.2"/>
    <row r="34090" hidden="1" x14ac:dyDescent="0.2"/>
    <row r="34091" hidden="1" x14ac:dyDescent="0.2"/>
    <row r="34092" hidden="1" x14ac:dyDescent="0.2"/>
    <row r="34093" hidden="1" x14ac:dyDescent="0.2"/>
    <row r="34094" hidden="1" x14ac:dyDescent="0.2"/>
    <row r="34095" hidden="1" x14ac:dyDescent="0.2"/>
    <row r="34096" hidden="1" x14ac:dyDescent="0.2"/>
    <row r="34097" hidden="1" x14ac:dyDescent="0.2"/>
    <row r="34098" hidden="1" x14ac:dyDescent="0.2"/>
    <row r="34099" hidden="1" x14ac:dyDescent="0.2"/>
    <row r="34100" hidden="1" x14ac:dyDescent="0.2"/>
    <row r="34101" hidden="1" x14ac:dyDescent="0.2"/>
    <row r="34102" hidden="1" x14ac:dyDescent="0.2"/>
    <row r="34103" hidden="1" x14ac:dyDescent="0.2"/>
    <row r="34104" hidden="1" x14ac:dyDescent="0.2"/>
    <row r="34105" hidden="1" x14ac:dyDescent="0.2"/>
    <row r="34106" hidden="1" x14ac:dyDescent="0.2"/>
    <row r="34107" hidden="1" x14ac:dyDescent="0.2"/>
    <row r="34108" hidden="1" x14ac:dyDescent="0.2"/>
    <row r="34109" hidden="1" x14ac:dyDescent="0.2"/>
    <row r="34110" hidden="1" x14ac:dyDescent="0.2"/>
    <row r="34111" hidden="1" x14ac:dyDescent="0.2"/>
    <row r="34112" hidden="1" x14ac:dyDescent="0.2"/>
    <row r="34113" hidden="1" x14ac:dyDescent="0.2"/>
    <row r="34114" hidden="1" x14ac:dyDescent="0.2"/>
    <row r="34115" hidden="1" x14ac:dyDescent="0.2"/>
    <row r="34116" hidden="1" x14ac:dyDescent="0.2"/>
    <row r="34117" hidden="1" x14ac:dyDescent="0.2"/>
    <row r="34118" hidden="1" x14ac:dyDescent="0.2"/>
    <row r="34119" hidden="1" x14ac:dyDescent="0.2"/>
    <row r="34120" hidden="1" x14ac:dyDescent="0.2"/>
    <row r="34121" hidden="1" x14ac:dyDescent="0.2"/>
    <row r="34122" hidden="1" x14ac:dyDescent="0.2"/>
    <row r="34123" hidden="1" x14ac:dyDescent="0.2"/>
    <row r="34124" hidden="1" x14ac:dyDescent="0.2"/>
    <row r="34125" hidden="1" x14ac:dyDescent="0.2"/>
    <row r="34126" hidden="1" x14ac:dyDescent="0.2"/>
    <row r="34127" hidden="1" x14ac:dyDescent="0.2"/>
    <row r="34128" hidden="1" x14ac:dyDescent="0.2"/>
    <row r="34129" hidden="1" x14ac:dyDescent="0.2"/>
    <row r="34130" hidden="1" x14ac:dyDescent="0.2"/>
    <row r="34131" hidden="1" x14ac:dyDescent="0.2"/>
    <row r="34132" hidden="1" x14ac:dyDescent="0.2"/>
    <row r="34133" hidden="1" x14ac:dyDescent="0.2"/>
    <row r="34134" hidden="1" x14ac:dyDescent="0.2"/>
    <row r="34135" hidden="1" x14ac:dyDescent="0.2"/>
    <row r="34136" hidden="1" x14ac:dyDescent="0.2"/>
    <row r="34137" hidden="1" x14ac:dyDescent="0.2"/>
    <row r="34138" hidden="1" x14ac:dyDescent="0.2"/>
    <row r="34139" hidden="1" x14ac:dyDescent="0.2"/>
    <row r="34140" hidden="1" x14ac:dyDescent="0.2"/>
    <row r="34141" hidden="1" x14ac:dyDescent="0.2"/>
    <row r="34142" hidden="1" x14ac:dyDescent="0.2"/>
    <row r="34143" hidden="1" x14ac:dyDescent="0.2"/>
    <row r="34144" hidden="1" x14ac:dyDescent="0.2"/>
    <row r="34145" hidden="1" x14ac:dyDescent="0.2"/>
    <row r="34146" hidden="1" x14ac:dyDescent="0.2"/>
    <row r="34147" hidden="1" x14ac:dyDescent="0.2"/>
    <row r="34148" hidden="1" x14ac:dyDescent="0.2"/>
    <row r="34149" hidden="1" x14ac:dyDescent="0.2"/>
    <row r="34150" hidden="1" x14ac:dyDescent="0.2"/>
    <row r="34151" hidden="1" x14ac:dyDescent="0.2"/>
    <row r="34152" hidden="1" x14ac:dyDescent="0.2"/>
    <row r="34153" hidden="1" x14ac:dyDescent="0.2"/>
    <row r="34154" hidden="1" x14ac:dyDescent="0.2"/>
    <row r="34155" hidden="1" x14ac:dyDescent="0.2"/>
    <row r="34156" hidden="1" x14ac:dyDescent="0.2"/>
    <row r="34157" hidden="1" x14ac:dyDescent="0.2"/>
    <row r="34158" hidden="1" x14ac:dyDescent="0.2"/>
    <row r="34159" hidden="1" x14ac:dyDescent="0.2"/>
    <row r="34160" hidden="1" x14ac:dyDescent="0.2"/>
    <row r="34161" hidden="1" x14ac:dyDescent="0.2"/>
    <row r="34162" hidden="1" x14ac:dyDescent="0.2"/>
    <row r="34163" hidden="1" x14ac:dyDescent="0.2"/>
    <row r="34164" hidden="1" x14ac:dyDescent="0.2"/>
    <row r="34165" hidden="1" x14ac:dyDescent="0.2"/>
    <row r="34166" hidden="1" x14ac:dyDescent="0.2"/>
    <row r="34167" hidden="1" x14ac:dyDescent="0.2"/>
    <row r="34168" hidden="1" x14ac:dyDescent="0.2"/>
    <row r="34169" hidden="1" x14ac:dyDescent="0.2"/>
    <row r="34170" hidden="1" x14ac:dyDescent="0.2"/>
    <row r="34171" hidden="1" x14ac:dyDescent="0.2"/>
    <row r="34172" hidden="1" x14ac:dyDescent="0.2"/>
    <row r="34173" hidden="1" x14ac:dyDescent="0.2"/>
    <row r="34174" hidden="1" x14ac:dyDescent="0.2"/>
    <row r="34175" hidden="1" x14ac:dyDescent="0.2"/>
    <row r="34176" hidden="1" x14ac:dyDescent="0.2"/>
    <row r="34177" hidden="1" x14ac:dyDescent="0.2"/>
    <row r="34178" hidden="1" x14ac:dyDescent="0.2"/>
    <row r="34179" hidden="1" x14ac:dyDescent="0.2"/>
    <row r="34180" hidden="1" x14ac:dyDescent="0.2"/>
    <row r="34181" hidden="1" x14ac:dyDescent="0.2"/>
    <row r="34182" hidden="1" x14ac:dyDescent="0.2"/>
    <row r="34183" hidden="1" x14ac:dyDescent="0.2"/>
    <row r="34184" hidden="1" x14ac:dyDescent="0.2"/>
    <row r="34185" hidden="1" x14ac:dyDescent="0.2"/>
    <row r="34186" hidden="1" x14ac:dyDescent="0.2"/>
    <row r="34187" hidden="1" x14ac:dyDescent="0.2"/>
    <row r="34188" hidden="1" x14ac:dyDescent="0.2"/>
    <row r="34189" hidden="1" x14ac:dyDescent="0.2"/>
    <row r="34190" hidden="1" x14ac:dyDescent="0.2"/>
    <row r="34191" hidden="1" x14ac:dyDescent="0.2"/>
    <row r="34192" hidden="1" x14ac:dyDescent="0.2"/>
    <row r="34193" hidden="1" x14ac:dyDescent="0.2"/>
    <row r="34194" hidden="1" x14ac:dyDescent="0.2"/>
    <row r="34195" hidden="1" x14ac:dyDescent="0.2"/>
    <row r="34196" hidden="1" x14ac:dyDescent="0.2"/>
    <row r="34197" hidden="1" x14ac:dyDescent="0.2"/>
    <row r="34198" hidden="1" x14ac:dyDescent="0.2"/>
    <row r="34199" hidden="1" x14ac:dyDescent="0.2"/>
    <row r="34200" hidden="1" x14ac:dyDescent="0.2"/>
    <row r="34201" hidden="1" x14ac:dyDescent="0.2"/>
    <row r="34202" hidden="1" x14ac:dyDescent="0.2"/>
    <row r="34203" hidden="1" x14ac:dyDescent="0.2"/>
    <row r="34204" hidden="1" x14ac:dyDescent="0.2"/>
    <row r="34205" hidden="1" x14ac:dyDescent="0.2"/>
    <row r="34206" hidden="1" x14ac:dyDescent="0.2"/>
    <row r="34207" hidden="1" x14ac:dyDescent="0.2"/>
    <row r="34208" hidden="1" x14ac:dyDescent="0.2"/>
    <row r="34209" hidden="1" x14ac:dyDescent="0.2"/>
    <row r="34210" hidden="1" x14ac:dyDescent="0.2"/>
    <row r="34211" hidden="1" x14ac:dyDescent="0.2"/>
    <row r="34212" hidden="1" x14ac:dyDescent="0.2"/>
    <row r="34213" hidden="1" x14ac:dyDescent="0.2"/>
    <row r="34214" hidden="1" x14ac:dyDescent="0.2"/>
    <row r="34215" hidden="1" x14ac:dyDescent="0.2"/>
    <row r="34216" hidden="1" x14ac:dyDescent="0.2"/>
    <row r="34217" hidden="1" x14ac:dyDescent="0.2"/>
    <row r="34218" hidden="1" x14ac:dyDescent="0.2"/>
    <row r="34219" hidden="1" x14ac:dyDescent="0.2"/>
    <row r="34220" hidden="1" x14ac:dyDescent="0.2"/>
    <row r="34221" hidden="1" x14ac:dyDescent="0.2"/>
    <row r="34222" hidden="1" x14ac:dyDescent="0.2"/>
    <row r="34223" hidden="1" x14ac:dyDescent="0.2"/>
    <row r="34224" hidden="1" x14ac:dyDescent="0.2"/>
    <row r="34225" hidden="1" x14ac:dyDescent="0.2"/>
    <row r="34226" hidden="1" x14ac:dyDescent="0.2"/>
    <row r="34227" hidden="1" x14ac:dyDescent="0.2"/>
    <row r="34228" hidden="1" x14ac:dyDescent="0.2"/>
    <row r="34229" hidden="1" x14ac:dyDescent="0.2"/>
    <row r="34230" hidden="1" x14ac:dyDescent="0.2"/>
    <row r="34231" hidden="1" x14ac:dyDescent="0.2"/>
    <row r="34232" hidden="1" x14ac:dyDescent="0.2"/>
    <row r="34233" hidden="1" x14ac:dyDescent="0.2"/>
    <row r="34234" hidden="1" x14ac:dyDescent="0.2"/>
    <row r="34235" hidden="1" x14ac:dyDescent="0.2"/>
    <row r="34236" hidden="1" x14ac:dyDescent="0.2"/>
    <row r="34237" hidden="1" x14ac:dyDescent="0.2"/>
    <row r="34238" hidden="1" x14ac:dyDescent="0.2"/>
    <row r="34239" hidden="1" x14ac:dyDescent="0.2"/>
    <row r="34240" hidden="1" x14ac:dyDescent="0.2"/>
    <row r="34241" hidden="1" x14ac:dyDescent="0.2"/>
    <row r="34242" hidden="1" x14ac:dyDescent="0.2"/>
    <row r="34243" hidden="1" x14ac:dyDescent="0.2"/>
    <row r="34244" hidden="1" x14ac:dyDescent="0.2"/>
    <row r="34245" hidden="1" x14ac:dyDescent="0.2"/>
    <row r="34246" hidden="1" x14ac:dyDescent="0.2"/>
    <row r="34247" hidden="1" x14ac:dyDescent="0.2"/>
    <row r="34248" hidden="1" x14ac:dyDescent="0.2"/>
    <row r="34249" hidden="1" x14ac:dyDescent="0.2"/>
    <row r="34250" hidden="1" x14ac:dyDescent="0.2"/>
    <row r="34251" hidden="1" x14ac:dyDescent="0.2"/>
    <row r="34252" hidden="1" x14ac:dyDescent="0.2"/>
    <row r="34253" hidden="1" x14ac:dyDescent="0.2"/>
    <row r="34254" hidden="1" x14ac:dyDescent="0.2"/>
    <row r="34255" hidden="1" x14ac:dyDescent="0.2"/>
    <row r="34256" hidden="1" x14ac:dyDescent="0.2"/>
    <row r="34257" hidden="1" x14ac:dyDescent="0.2"/>
    <row r="34258" hidden="1" x14ac:dyDescent="0.2"/>
    <row r="34259" hidden="1" x14ac:dyDescent="0.2"/>
    <row r="34260" hidden="1" x14ac:dyDescent="0.2"/>
    <row r="34261" hidden="1" x14ac:dyDescent="0.2"/>
    <row r="34262" hidden="1" x14ac:dyDescent="0.2"/>
    <row r="34263" hidden="1" x14ac:dyDescent="0.2"/>
    <row r="34264" hidden="1" x14ac:dyDescent="0.2"/>
    <row r="34265" hidden="1" x14ac:dyDescent="0.2"/>
    <row r="34266" hidden="1" x14ac:dyDescent="0.2"/>
    <row r="34267" hidden="1" x14ac:dyDescent="0.2"/>
    <row r="34268" hidden="1" x14ac:dyDescent="0.2"/>
    <row r="34269" hidden="1" x14ac:dyDescent="0.2"/>
    <row r="34270" hidden="1" x14ac:dyDescent="0.2"/>
    <row r="34271" hidden="1" x14ac:dyDescent="0.2"/>
    <row r="34272" hidden="1" x14ac:dyDescent="0.2"/>
    <row r="34273" hidden="1" x14ac:dyDescent="0.2"/>
    <row r="34274" hidden="1" x14ac:dyDescent="0.2"/>
    <row r="34275" hidden="1" x14ac:dyDescent="0.2"/>
    <row r="34276" hidden="1" x14ac:dyDescent="0.2"/>
    <row r="34277" hidden="1" x14ac:dyDescent="0.2"/>
    <row r="34278" hidden="1" x14ac:dyDescent="0.2"/>
    <row r="34279" hidden="1" x14ac:dyDescent="0.2"/>
    <row r="34280" hidden="1" x14ac:dyDescent="0.2"/>
    <row r="34281" hidden="1" x14ac:dyDescent="0.2"/>
    <row r="34282" hidden="1" x14ac:dyDescent="0.2"/>
    <row r="34283" hidden="1" x14ac:dyDescent="0.2"/>
    <row r="34284" hidden="1" x14ac:dyDescent="0.2"/>
    <row r="34285" hidden="1" x14ac:dyDescent="0.2"/>
    <row r="34286" hidden="1" x14ac:dyDescent="0.2"/>
    <row r="34287" hidden="1" x14ac:dyDescent="0.2"/>
    <row r="34288" hidden="1" x14ac:dyDescent="0.2"/>
    <row r="34289" hidden="1" x14ac:dyDescent="0.2"/>
    <row r="34290" hidden="1" x14ac:dyDescent="0.2"/>
    <row r="34291" hidden="1" x14ac:dyDescent="0.2"/>
    <row r="34292" hidden="1" x14ac:dyDescent="0.2"/>
    <row r="34293" hidden="1" x14ac:dyDescent="0.2"/>
    <row r="34294" hidden="1" x14ac:dyDescent="0.2"/>
    <row r="34295" hidden="1" x14ac:dyDescent="0.2"/>
    <row r="34296" hidden="1" x14ac:dyDescent="0.2"/>
    <row r="34297" hidden="1" x14ac:dyDescent="0.2"/>
    <row r="34298" hidden="1" x14ac:dyDescent="0.2"/>
    <row r="34299" hidden="1" x14ac:dyDescent="0.2"/>
    <row r="34300" hidden="1" x14ac:dyDescent="0.2"/>
    <row r="34301" hidden="1" x14ac:dyDescent="0.2"/>
    <row r="34302" hidden="1" x14ac:dyDescent="0.2"/>
    <row r="34303" hidden="1" x14ac:dyDescent="0.2"/>
    <row r="34304" hidden="1" x14ac:dyDescent="0.2"/>
    <row r="34305" hidden="1" x14ac:dyDescent="0.2"/>
    <row r="34306" hidden="1" x14ac:dyDescent="0.2"/>
    <row r="34307" hidden="1" x14ac:dyDescent="0.2"/>
    <row r="34308" hidden="1" x14ac:dyDescent="0.2"/>
    <row r="34309" hidden="1" x14ac:dyDescent="0.2"/>
    <row r="34310" hidden="1" x14ac:dyDescent="0.2"/>
    <row r="34311" hidden="1" x14ac:dyDescent="0.2"/>
    <row r="34312" hidden="1" x14ac:dyDescent="0.2"/>
    <row r="34313" hidden="1" x14ac:dyDescent="0.2"/>
    <row r="34314" hidden="1" x14ac:dyDescent="0.2"/>
    <row r="34315" hidden="1" x14ac:dyDescent="0.2"/>
    <row r="34316" hidden="1" x14ac:dyDescent="0.2"/>
    <row r="34317" hidden="1" x14ac:dyDescent="0.2"/>
    <row r="34318" hidden="1" x14ac:dyDescent="0.2"/>
    <row r="34319" hidden="1" x14ac:dyDescent="0.2"/>
    <row r="34320" hidden="1" x14ac:dyDescent="0.2"/>
    <row r="34321" hidden="1" x14ac:dyDescent="0.2"/>
    <row r="34322" hidden="1" x14ac:dyDescent="0.2"/>
    <row r="34323" hidden="1" x14ac:dyDescent="0.2"/>
    <row r="34324" hidden="1" x14ac:dyDescent="0.2"/>
    <row r="34325" hidden="1" x14ac:dyDescent="0.2"/>
    <row r="34326" hidden="1" x14ac:dyDescent="0.2"/>
    <row r="34327" hidden="1" x14ac:dyDescent="0.2"/>
    <row r="34328" hidden="1" x14ac:dyDescent="0.2"/>
    <row r="34329" hidden="1" x14ac:dyDescent="0.2"/>
    <row r="34330" hidden="1" x14ac:dyDescent="0.2"/>
    <row r="34331" hidden="1" x14ac:dyDescent="0.2"/>
    <row r="34332" hidden="1" x14ac:dyDescent="0.2"/>
    <row r="34333" hidden="1" x14ac:dyDescent="0.2"/>
    <row r="34334" hidden="1" x14ac:dyDescent="0.2"/>
    <row r="34335" hidden="1" x14ac:dyDescent="0.2"/>
    <row r="34336" hidden="1" x14ac:dyDescent="0.2"/>
    <row r="34337" hidden="1" x14ac:dyDescent="0.2"/>
    <row r="34338" hidden="1" x14ac:dyDescent="0.2"/>
    <row r="34339" hidden="1" x14ac:dyDescent="0.2"/>
    <row r="34340" hidden="1" x14ac:dyDescent="0.2"/>
    <row r="34341" hidden="1" x14ac:dyDescent="0.2"/>
    <row r="34342" hidden="1" x14ac:dyDescent="0.2"/>
    <row r="34343" hidden="1" x14ac:dyDescent="0.2"/>
    <row r="34344" hidden="1" x14ac:dyDescent="0.2"/>
    <row r="34345" hidden="1" x14ac:dyDescent="0.2"/>
    <row r="34346" hidden="1" x14ac:dyDescent="0.2"/>
    <row r="34347" hidden="1" x14ac:dyDescent="0.2"/>
    <row r="34348" hidden="1" x14ac:dyDescent="0.2"/>
    <row r="34349" hidden="1" x14ac:dyDescent="0.2"/>
    <row r="34350" hidden="1" x14ac:dyDescent="0.2"/>
    <row r="34351" hidden="1" x14ac:dyDescent="0.2"/>
    <row r="34352" hidden="1" x14ac:dyDescent="0.2"/>
    <row r="34353" hidden="1" x14ac:dyDescent="0.2"/>
    <row r="34354" hidden="1" x14ac:dyDescent="0.2"/>
    <row r="34355" hidden="1" x14ac:dyDescent="0.2"/>
    <row r="34356" hidden="1" x14ac:dyDescent="0.2"/>
    <row r="34357" hidden="1" x14ac:dyDescent="0.2"/>
    <row r="34358" hidden="1" x14ac:dyDescent="0.2"/>
    <row r="34359" hidden="1" x14ac:dyDescent="0.2"/>
    <row r="34360" hidden="1" x14ac:dyDescent="0.2"/>
    <row r="34361" hidden="1" x14ac:dyDescent="0.2"/>
    <row r="34362" hidden="1" x14ac:dyDescent="0.2"/>
    <row r="34363" hidden="1" x14ac:dyDescent="0.2"/>
    <row r="34364" hidden="1" x14ac:dyDescent="0.2"/>
    <row r="34365" hidden="1" x14ac:dyDescent="0.2"/>
    <row r="34366" hidden="1" x14ac:dyDescent="0.2"/>
    <row r="34367" hidden="1" x14ac:dyDescent="0.2"/>
    <row r="34368" hidden="1" x14ac:dyDescent="0.2"/>
    <row r="34369" hidden="1" x14ac:dyDescent="0.2"/>
    <row r="34370" hidden="1" x14ac:dyDescent="0.2"/>
    <row r="34371" hidden="1" x14ac:dyDescent="0.2"/>
    <row r="34372" hidden="1" x14ac:dyDescent="0.2"/>
    <row r="34373" hidden="1" x14ac:dyDescent="0.2"/>
    <row r="34374" hidden="1" x14ac:dyDescent="0.2"/>
    <row r="34375" hidden="1" x14ac:dyDescent="0.2"/>
    <row r="34376" hidden="1" x14ac:dyDescent="0.2"/>
    <row r="34377" hidden="1" x14ac:dyDescent="0.2"/>
    <row r="34378" hidden="1" x14ac:dyDescent="0.2"/>
    <row r="34379" hidden="1" x14ac:dyDescent="0.2"/>
    <row r="34380" hidden="1" x14ac:dyDescent="0.2"/>
    <row r="34381" hidden="1" x14ac:dyDescent="0.2"/>
    <row r="34382" hidden="1" x14ac:dyDescent="0.2"/>
    <row r="34383" hidden="1" x14ac:dyDescent="0.2"/>
    <row r="34384" hidden="1" x14ac:dyDescent="0.2"/>
    <row r="34385" hidden="1" x14ac:dyDescent="0.2"/>
    <row r="34386" hidden="1" x14ac:dyDescent="0.2"/>
    <row r="34387" hidden="1" x14ac:dyDescent="0.2"/>
    <row r="34388" hidden="1" x14ac:dyDescent="0.2"/>
    <row r="34389" hidden="1" x14ac:dyDescent="0.2"/>
    <row r="34390" hidden="1" x14ac:dyDescent="0.2"/>
    <row r="34391" hidden="1" x14ac:dyDescent="0.2"/>
    <row r="34392" hidden="1" x14ac:dyDescent="0.2"/>
    <row r="34393" hidden="1" x14ac:dyDescent="0.2"/>
    <row r="34394" hidden="1" x14ac:dyDescent="0.2"/>
    <row r="34395" hidden="1" x14ac:dyDescent="0.2"/>
    <row r="34396" hidden="1" x14ac:dyDescent="0.2"/>
    <row r="34397" hidden="1" x14ac:dyDescent="0.2"/>
    <row r="34398" hidden="1" x14ac:dyDescent="0.2"/>
    <row r="34399" hidden="1" x14ac:dyDescent="0.2"/>
    <row r="34400" hidden="1" x14ac:dyDescent="0.2"/>
    <row r="34401" hidden="1" x14ac:dyDescent="0.2"/>
    <row r="34402" hidden="1" x14ac:dyDescent="0.2"/>
    <row r="34403" hidden="1" x14ac:dyDescent="0.2"/>
    <row r="34404" hidden="1" x14ac:dyDescent="0.2"/>
    <row r="34405" hidden="1" x14ac:dyDescent="0.2"/>
    <row r="34406" hidden="1" x14ac:dyDescent="0.2"/>
    <row r="34407" hidden="1" x14ac:dyDescent="0.2"/>
    <row r="34408" hidden="1" x14ac:dyDescent="0.2"/>
    <row r="34409" hidden="1" x14ac:dyDescent="0.2"/>
    <row r="34410" hidden="1" x14ac:dyDescent="0.2"/>
    <row r="34411" hidden="1" x14ac:dyDescent="0.2"/>
    <row r="34412" hidden="1" x14ac:dyDescent="0.2"/>
    <row r="34413" hidden="1" x14ac:dyDescent="0.2"/>
    <row r="34414" hidden="1" x14ac:dyDescent="0.2"/>
    <row r="34415" hidden="1" x14ac:dyDescent="0.2"/>
    <row r="34416" hidden="1" x14ac:dyDescent="0.2"/>
    <row r="34417" hidden="1" x14ac:dyDescent="0.2"/>
    <row r="34418" hidden="1" x14ac:dyDescent="0.2"/>
    <row r="34419" hidden="1" x14ac:dyDescent="0.2"/>
    <row r="34420" hidden="1" x14ac:dyDescent="0.2"/>
    <row r="34421" hidden="1" x14ac:dyDescent="0.2"/>
    <row r="34422" hidden="1" x14ac:dyDescent="0.2"/>
    <row r="34423" hidden="1" x14ac:dyDescent="0.2"/>
    <row r="34424" hidden="1" x14ac:dyDescent="0.2"/>
    <row r="34425" hidden="1" x14ac:dyDescent="0.2"/>
    <row r="34426" hidden="1" x14ac:dyDescent="0.2"/>
    <row r="34427" hidden="1" x14ac:dyDescent="0.2"/>
    <row r="34428" hidden="1" x14ac:dyDescent="0.2"/>
    <row r="34429" hidden="1" x14ac:dyDescent="0.2"/>
    <row r="34430" hidden="1" x14ac:dyDescent="0.2"/>
    <row r="34431" hidden="1" x14ac:dyDescent="0.2"/>
    <row r="34432" hidden="1" x14ac:dyDescent="0.2"/>
    <row r="34433" hidden="1" x14ac:dyDescent="0.2"/>
    <row r="34434" hidden="1" x14ac:dyDescent="0.2"/>
    <row r="34435" hidden="1" x14ac:dyDescent="0.2"/>
    <row r="34436" hidden="1" x14ac:dyDescent="0.2"/>
    <row r="34437" hidden="1" x14ac:dyDescent="0.2"/>
    <row r="34438" hidden="1" x14ac:dyDescent="0.2"/>
    <row r="34439" hidden="1" x14ac:dyDescent="0.2"/>
    <row r="34440" hidden="1" x14ac:dyDescent="0.2"/>
    <row r="34441" hidden="1" x14ac:dyDescent="0.2"/>
    <row r="34442" hidden="1" x14ac:dyDescent="0.2"/>
    <row r="34443" hidden="1" x14ac:dyDescent="0.2"/>
    <row r="34444" hidden="1" x14ac:dyDescent="0.2"/>
    <row r="34445" hidden="1" x14ac:dyDescent="0.2"/>
    <row r="34446" hidden="1" x14ac:dyDescent="0.2"/>
    <row r="34447" hidden="1" x14ac:dyDescent="0.2"/>
    <row r="34448" hidden="1" x14ac:dyDescent="0.2"/>
    <row r="34449" hidden="1" x14ac:dyDescent="0.2"/>
    <row r="34450" hidden="1" x14ac:dyDescent="0.2"/>
    <row r="34451" hidden="1" x14ac:dyDescent="0.2"/>
    <row r="34452" hidden="1" x14ac:dyDescent="0.2"/>
    <row r="34453" hidden="1" x14ac:dyDescent="0.2"/>
    <row r="34454" hidden="1" x14ac:dyDescent="0.2"/>
    <row r="34455" hidden="1" x14ac:dyDescent="0.2"/>
    <row r="34456" hidden="1" x14ac:dyDescent="0.2"/>
    <row r="34457" hidden="1" x14ac:dyDescent="0.2"/>
    <row r="34458" hidden="1" x14ac:dyDescent="0.2"/>
    <row r="34459" hidden="1" x14ac:dyDescent="0.2"/>
    <row r="34460" hidden="1" x14ac:dyDescent="0.2"/>
    <row r="34461" hidden="1" x14ac:dyDescent="0.2"/>
    <row r="34462" hidden="1" x14ac:dyDescent="0.2"/>
    <row r="34463" hidden="1" x14ac:dyDescent="0.2"/>
    <row r="34464" hidden="1" x14ac:dyDescent="0.2"/>
    <row r="34465" hidden="1" x14ac:dyDescent="0.2"/>
    <row r="34466" hidden="1" x14ac:dyDescent="0.2"/>
    <row r="34467" hidden="1" x14ac:dyDescent="0.2"/>
    <row r="34468" hidden="1" x14ac:dyDescent="0.2"/>
    <row r="34469" hidden="1" x14ac:dyDescent="0.2"/>
    <row r="34470" hidden="1" x14ac:dyDescent="0.2"/>
    <row r="34471" hidden="1" x14ac:dyDescent="0.2"/>
    <row r="34472" hidden="1" x14ac:dyDescent="0.2"/>
    <row r="34473" hidden="1" x14ac:dyDescent="0.2"/>
    <row r="34474" hidden="1" x14ac:dyDescent="0.2"/>
    <row r="34475" hidden="1" x14ac:dyDescent="0.2"/>
    <row r="34476" hidden="1" x14ac:dyDescent="0.2"/>
    <row r="34477" hidden="1" x14ac:dyDescent="0.2"/>
    <row r="34478" hidden="1" x14ac:dyDescent="0.2"/>
    <row r="34479" hidden="1" x14ac:dyDescent="0.2"/>
    <row r="34480" hidden="1" x14ac:dyDescent="0.2"/>
    <row r="34481" hidden="1" x14ac:dyDescent="0.2"/>
    <row r="34482" hidden="1" x14ac:dyDescent="0.2"/>
    <row r="34483" hidden="1" x14ac:dyDescent="0.2"/>
    <row r="34484" hidden="1" x14ac:dyDescent="0.2"/>
    <row r="34485" hidden="1" x14ac:dyDescent="0.2"/>
    <row r="34486" hidden="1" x14ac:dyDescent="0.2"/>
    <row r="34487" hidden="1" x14ac:dyDescent="0.2"/>
    <row r="34488" hidden="1" x14ac:dyDescent="0.2"/>
    <row r="34489" hidden="1" x14ac:dyDescent="0.2"/>
    <row r="34490" hidden="1" x14ac:dyDescent="0.2"/>
    <row r="34491" hidden="1" x14ac:dyDescent="0.2"/>
    <row r="34492" hidden="1" x14ac:dyDescent="0.2"/>
    <row r="34493" hidden="1" x14ac:dyDescent="0.2"/>
    <row r="34494" hidden="1" x14ac:dyDescent="0.2"/>
    <row r="34495" hidden="1" x14ac:dyDescent="0.2"/>
    <row r="34496" hidden="1" x14ac:dyDescent="0.2"/>
    <row r="34497" hidden="1" x14ac:dyDescent="0.2"/>
    <row r="34498" hidden="1" x14ac:dyDescent="0.2"/>
    <row r="34499" hidden="1" x14ac:dyDescent="0.2"/>
    <row r="34500" hidden="1" x14ac:dyDescent="0.2"/>
    <row r="34501" hidden="1" x14ac:dyDescent="0.2"/>
    <row r="34502" hidden="1" x14ac:dyDescent="0.2"/>
    <row r="34503" hidden="1" x14ac:dyDescent="0.2"/>
    <row r="34504" hidden="1" x14ac:dyDescent="0.2"/>
    <row r="34505" hidden="1" x14ac:dyDescent="0.2"/>
    <row r="34506" hidden="1" x14ac:dyDescent="0.2"/>
    <row r="34507" hidden="1" x14ac:dyDescent="0.2"/>
    <row r="34508" hidden="1" x14ac:dyDescent="0.2"/>
    <row r="34509" hidden="1" x14ac:dyDescent="0.2"/>
    <row r="34510" hidden="1" x14ac:dyDescent="0.2"/>
    <row r="34511" hidden="1" x14ac:dyDescent="0.2"/>
    <row r="34512" hidden="1" x14ac:dyDescent="0.2"/>
    <row r="34513" hidden="1" x14ac:dyDescent="0.2"/>
    <row r="34514" hidden="1" x14ac:dyDescent="0.2"/>
    <row r="34515" hidden="1" x14ac:dyDescent="0.2"/>
    <row r="34516" hidden="1" x14ac:dyDescent="0.2"/>
    <row r="34517" hidden="1" x14ac:dyDescent="0.2"/>
    <row r="34518" hidden="1" x14ac:dyDescent="0.2"/>
    <row r="34519" hidden="1" x14ac:dyDescent="0.2"/>
    <row r="34520" hidden="1" x14ac:dyDescent="0.2"/>
    <row r="34521" hidden="1" x14ac:dyDescent="0.2"/>
    <row r="34522" hidden="1" x14ac:dyDescent="0.2"/>
    <row r="34523" hidden="1" x14ac:dyDescent="0.2"/>
    <row r="34524" hidden="1" x14ac:dyDescent="0.2"/>
    <row r="34525" hidden="1" x14ac:dyDescent="0.2"/>
    <row r="34526" hidden="1" x14ac:dyDescent="0.2"/>
    <row r="34527" hidden="1" x14ac:dyDescent="0.2"/>
    <row r="34528" hidden="1" x14ac:dyDescent="0.2"/>
    <row r="34529" hidden="1" x14ac:dyDescent="0.2"/>
    <row r="34530" hidden="1" x14ac:dyDescent="0.2"/>
    <row r="34531" hidden="1" x14ac:dyDescent="0.2"/>
    <row r="34532" hidden="1" x14ac:dyDescent="0.2"/>
    <row r="34533" hidden="1" x14ac:dyDescent="0.2"/>
    <row r="34534" hidden="1" x14ac:dyDescent="0.2"/>
    <row r="34535" hidden="1" x14ac:dyDescent="0.2"/>
    <row r="34536" hidden="1" x14ac:dyDescent="0.2"/>
    <row r="34537" hidden="1" x14ac:dyDescent="0.2"/>
    <row r="34538" hidden="1" x14ac:dyDescent="0.2"/>
    <row r="34539" hidden="1" x14ac:dyDescent="0.2"/>
    <row r="34540" hidden="1" x14ac:dyDescent="0.2"/>
    <row r="34541" hidden="1" x14ac:dyDescent="0.2"/>
    <row r="34542" hidden="1" x14ac:dyDescent="0.2"/>
    <row r="34543" hidden="1" x14ac:dyDescent="0.2"/>
    <row r="34544" hidden="1" x14ac:dyDescent="0.2"/>
    <row r="34545" hidden="1" x14ac:dyDescent="0.2"/>
    <row r="34546" hidden="1" x14ac:dyDescent="0.2"/>
    <row r="34547" hidden="1" x14ac:dyDescent="0.2"/>
    <row r="34548" hidden="1" x14ac:dyDescent="0.2"/>
    <row r="34549" hidden="1" x14ac:dyDescent="0.2"/>
    <row r="34550" hidden="1" x14ac:dyDescent="0.2"/>
    <row r="34551" hidden="1" x14ac:dyDescent="0.2"/>
    <row r="34552" hidden="1" x14ac:dyDescent="0.2"/>
    <row r="34553" hidden="1" x14ac:dyDescent="0.2"/>
    <row r="34554" hidden="1" x14ac:dyDescent="0.2"/>
    <row r="34555" hidden="1" x14ac:dyDescent="0.2"/>
    <row r="34556" hidden="1" x14ac:dyDescent="0.2"/>
    <row r="34557" hidden="1" x14ac:dyDescent="0.2"/>
    <row r="34558" hidden="1" x14ac:dyDescent="0.2"/>
    <row r="34559" hidden="1" x14ac:dyDescent="0.2"/>
    <row r="34560" hidden="1" x14ac:dyDescent="0.2"/>
    <row r="34561" hidden="1" x14ac:dyDescent="0.2"/>
    <row r="34562" hidden="1" x14ac:dyDescent="0.2"/>
    <row r="34563" hidden="1" x14ac:dyDescent="0.2"/>
    <row r="34564" hidden="1" x14ac:dyDescent="0.2"/>
    <row r="34565" hidden="1" x14ac:dyDescent="0.2"/>
    <row r="34566" hidden="1" x14ac:dyDescent="0.2"/>
    <row r="34567" hidden="1" x14ac:dyDescent="0.2"/>
    <row r="34568" hidden="1" x14ac:dyDescent="0.2"/>
    <row r="34569" hidden="1" x14ac:dyDescent="0.2"/>
    <row r="34570" hidden="1" x14ac:dyDescent="0.2"/>
    <row r="34571" hidden="1" x14ac:dyDescent="0.2"/>
    <row r="34572" hidden="1" x14ac:dyDescent="0.2"/>
    <row r="34573" hidden="1" x14ac:dyDescent="0.2"/>
    <row r="34574" hidden="1" x14ac:dyDescent="0.2"/>
    <row r="34575" hidden="1" x14ac:dyDescent="0.2"/>
    <row r="34576" hidden="1" x14ac:dyDescent="0.2"/>
    <row r="34577" hidden="1" x14ac:dyDescent="0.2"/>
    <row r="34578" hidden="1" x14ac:dyDescent="0.2"/>
    <row r="34579" hidden="1" x14ac:dyDescent="0.2"/>
    <row r="34580" hidden="1" x14ac:dyDescent="0.2"/>
    <row r="34581" hidden="1" x14ac:dyDescent="0.2"/>
    <row r="34582" hidden="1" x14ac:dyDescent="0.2"/>
    <row r="34583" hidden="1" x14ac:dyDescent="0.2"/>
    <row r="34584" hidden="1" x14ac:dyDescent="0.2"/>
    <row r="34585" hidden="1" x14ac:dyDescent="0.2"/>
    <row r="34586" hidden="1" x14ac:dyDescent="0.2"/>
    <row r="34587" hidden="1" x14ac:dyDescent="0.2"/>
    <row r="34588" hidden="1" x14ac:dyDescent="0.2"/>
    <row r="34589" hidden="1" x14ac:dyDescent="0.2"/>
    <row r="34590" hidden="1" x14ac:dyDescent="0.2"/>
    <row r="34591" hidden="1" x14ac:dyDescent="0.2"/>
    <row r="34592" hidden="1" x14ac:dyDescent="0.2"/>
    <row r="34593" hidden="1" x14ac:dyDescent="0.2"/>
    <row r="34594" hidden="1" x14ac:dyDescent="0.2"/>
    <row r="34595" hidden="1" x14ac:dyDescent="0.2"/>
    <row r="34596" hidden="1" x14ac:dyDescent="0.2"/>
    <row r="34597" hidden="1" x14ac:dyDescent="0.2"/>
    <row r="34598" hidden="1" x14ac:dyDescent="0.2"/>
    <row r="34599" hidden="1" x14ac:dyDescent="0.2"/>
    <row r="34600" hidden="1" x14ac:dyDescent="0.2"/>
    <row r="34601" hidden="1" x14ac:dyDescent="0.2"/>
    <row r="34602" hidden="1" x14ac:dyDescent="0.2"/>
    <row r="34603" hidden="1" x14ac:dyDescent="0.2"/>
    <row r="34604" hidden="1" x14ac:dyDescent="0.2"/>
    <row r="34605" hidden="1" x14ac:dyDescent="0.2"/>
    <row r="34606" hidden="1" x14ac:dyDescent="0.2"/>
    <row r="34607" hidden="1" x14ac:dyDescent="0.2"/>
    <row r="34608" hidden="1" x14ac:dyDescent="0.2"/>
    <row r="34609" hidden="1" x14ac:dyDescent="0.2"/>
    <row r="34610" hidden="1" x14ac:dyDescent="0.2"/>
    <row r="34611" hidden="1" x14ac:dyDescent="0.2"/>
    <row r="34612" hidden="1" x14ac:dyDescent="0.2"/>
    <row r="34613" hidden="1" x14ac:dyDescent="0.2"/>
    <row r="34614" hidden="1" x14ac:dyDescent="0.2"/>
    <row r="34615" hidden="1" x14ac:dyDescent="0.2"/>
    <row r="34616" hidden="1" x14ac:dyDescent="0.2"/>
    <row r="34617" hidden="1" x14ac:dyDescent="0.2"/>
    <row r="34618" hidden="1" x14ac:dyDescent="0.2"/>
    <row r="34619" hidden="1" x14ac:dyDescent="0.2"/>
    <row r="34620" hidden="1" x14ac:dyDescent="0.2"/>
    <row r="34621" hidden="1" x14ac:dyDescent="0.2"/>
    <row r="34622" hidden="1" x14ac:dyDescent="0.2"/>
    <row r="34623" hidden="1" x14ac:dyDescent="0.2"/>
    <row r="34624" hidden="1" x14ac:dyDescent="0.2"/>
    <row r="34625" hidden="1" x14ac:dyDescent="0.2"/>
    <row r="34626" hidden="1" x14ac:dyDescent="0.2"/>
    <row r="34627" hidden="1" x14ac:dyDescent="0.2"/>
    <row r="34628" hidden="1" x14ac:dyDescent="0.2"/>
    <row r="34629" hidden="1" x14ac:dyDescent="0.2"/>
    <row r="34630" hidden="1" x14ac:dyDescent="0.2"/>
    <row r="34631" hidden="1" x14ac:dyDescent="0.2"/>
    <row r="34632" hidden="1" x14ac:dyDescent="0.2"/>
    <row r="34633" hidden="1" x14ac:dyDescent="0.2"/>
    <row r="34634" hidden="1" x14ac:dyDescent="0.2"/>
    <row r="34635" hidden="1" x14ac:dyDescent="0.2"/>
    <row r="34636" hidden="1" x14ac:dyDescent="0.2"/>
    <row r="34637" hidden="1" x14ac:dyDescent="0.2"/>
    <row r="34638" hidden="1" x14ac:dyDescent="0.2"/>
    <row r="34639" hidden="1" x14ac:dyDescent="0.2"/>
    <row r="34640" hidden="1" x14ac:dyDescent="0.2"/>
    <row r="34641" hidden="1" x14ac:dyDescent="0.2"/>
    <row r="34642" hidden="1" x14ac:dyDescent="0.2"/>
    <row r="34643" hidden="1" x14ac:dyDescent="0.2"/>
    <row r="34644" hidden="1" x14ac:dyDescent="0.2"/>
    <row r="34645" hidden="1" x14ac:dyDescent="0.2"/>
    <row r="34646" hidden="1" x14ac:dyDescent="0.2"/>
    <row r="34647" hidden="1" x14ac:dyDescent="0.2"/>
    <row r="34648" hidden="1" x14ac:dyDescent="0.2"/>
    <row r="34649" hidden="1" x14ac:dyDescent="0.2"/>
    <row r="34650" hidden="1" x14ac:dyDescent="0.2"/>
    <row r="34651" hidden="1" x14ac:dyDescent="0.2"/>
    <row r="34652" hidden="1" x14ac:dyDescent="0.2"/>
    <row r="34653" hidden="1" x14ac:dyDescent="0.2"/>
    <row r="34654" hidden="1" x14ac:dyDescent="0.2"/>
    <row r="34655" hidden="1" x14ac:dyDescent="0.2"/>
    <row r="34656" hidden="1" x14ac:dyDescent="0.2"/>
    <row r="34657" hidden="1" x14ac:dyDescent="0.2"/>
    <row r="34658" hidden="1" x14ac:dyDescent="0.2"/>
    <row r="34659" hidden="1" x14ac:dyDescent="0.2"/>
    <row r="34660" hidden="1" x14ac:dyDescent="0.2"/>
    <row r="34661" hidden="1" x14ac:dyDescent="0.2"/>
    <row r="34662" hidden="1" x14ac:dyDescent="0.2"/>
    <row r="34663" hidden="1" x14ac:dyDescent="0.2"/>
    <row r="34664" hidden="1" x14ac:dyDescent="0.2"/>
    <row r="34665" hidden="1" x14ac:dyDescent="0.2"/>
    <row r="34666" hidden="1" x14ac:dyDescent="0.2"/>
    <row r="34667" hidden="1" x14ac:dyDescent="0.2"/>
    <row r="34668" hidden="1" x14ac:dyDescent="0.2"/>
    <row r="34669" hidden="1" x14ac:dyDescent="0.2"/>
    <row r="34670" hidden="1" x14ac:dyDescent="0.2"/>
    <row r="34671" hidden="1" x14ac:dyDescent="0.2"/>
    <row r="34672" hidden="1" x14ac:dyDescent="0.2"/>
    <row r="34673" hidden="1" x14ac:dyDescent="0.2"/>
    <row r="34674" hidden="1" x14ac:dyDescent="0.2"/>
    <row r="34675" hidden="1" x14ac:dyDescent="0.2"/>
    <row r="34676" hidden="1" x14ac:dyDescent="0.2"/>
    <row r="34677" hidden="1" x14ac:dyDescent="0.2"/>
    <row r="34678" hidden="1" x14ac:dyDescent="0.2"/>
    <row r="34679" hidden="1" x14ac:dyDescent="0.2"/>
    <row r="34680" hidden="1" x14ac:dyDescent="0.2"/>
    <row r="34681" hidden="1" x14ac:dyDescent="0.2"/>
    <row r="34682" hidden="1" x14ac:dyDescent="0.2"/>
    <row r="34683" hidden="1" x14ac:dyDescent="0.2"/>
    <row r="34684" hidden="1" x14ac:dyDescent="0.2"/>
    <row r="34685" hidden="1" x14ac:dyDescent="0.2"/>
    <row r="34686" hidden="1" x14ac:dyDescent="0.2"/>
    <row r="34687" hidden="1" x14ac:dyDescent="0.2"/>
    <row r="34688" hidden="1" x14ac:dyDescent="0.2"/>
    <row r="34689" hidden="1" x14ac:dyDescent="0.2"/>
    <row r="34690" hidden="1" x14ac:dyDescent="0.2"/>
    <row r="34691" hidden="1" x14ac:dyDescent="0.2"/>
    <row r="34692" hidden="1" x14ac:dyDescent="0.2"/>
    <row r="34693" hidden="1" x14ac:dyDescent="0.2"/>
    <row r="34694" hidden="1" x14ac:dyDescent="0.2"/>
    <row r="34695" hidden="1" x14ac:dyDescent="0.2"/>
    <row r="34696" hidden="1" x14ac:dyDescent="0.2"/>
    <row r="34697" hidden="1" x14ac:dyDescent="0.2"/>
    <row r="34698" hidden="1" x14ac:dyDescent="0.2"/>
    <row r="34699" hidden="1" x14ac:dyDescent="0.2"/>
    <row r="34700" hidden="1" x14ac:dyDescent="0.2"/>
    <row r="34701" hidden="1" x14ac:dyDescent="0.2"/>
    <row r="34702" hidden="1" x14ac:dyDescent="0.2"/>
    <row r="34703" hidden="1" x14ac:dyDescent="0.2"/>
    <row r="34704" hidden="1" x14ac:dyDescent="0.2"/>
    <row r="34705" hidden="1" x14ac:dyDescent="0.2"/>
    <row r="34706" hidden="1" x14ac:dyDescent="0.2"/>
    <row r="34707" hidden="1" x14ac:dyDescent="0.2"/>
    <row r="34708" hidden="1" x14ac:dyDescent="0.2"/>
    <row r="34709" hidden="1" x14ac:dyDescent="0.2"/>
    <row r="34710" hidden="1" x14ac:dyDescent="0.2"/>
    <row r="34711" hidden="1" x14ac:dyDescent="0.2"/>
    <row r="34712" hidden="1" x14ac:dyDescent="0.2"/>
    <row r="34713" hidden="1" x14ac:dyDescent="0.2"/>
    <row r="34714" hidden="1" x14ac:dyDescent="0.2"/>
    <row r="34715" hidden="1" x14ac:dyDescent="0.2"/>
    <row r="34716" hidden="1" x14ac:dyDescent="0.2"/>
    <row r="34717" hidden="1" x14ac:dyDescent="0.2"/>
    <row r="34718" hidden="1" x14ac:dyDescent="0.2"/>
    <row r="34719" hidden="1" x14ac:dyDescent="0.2"/>
    <row r="34720" hidden="1" x14ac:dyDescent="0.2"/>
    <row r="34721" hidden="1" x14ac:dyDescent="0.2"/>
    <row r="34722" hidden="1" x14ac:dyDescent="0.2"/>
    <row r="34723" hidden="1" x14ac:dyDescent="0.2"/>
    <row r="34724" hidden="1" x14ac:dyDescent="0.2"/>
    <row r="34725" hidden="1" x14ac:dyDescent="0.2"/>
    <row r="34726" hidden="1" x14ac:dyDescent="0.2"/>
    <row r="34727" hidden="1" x14ac:dyDescent="0.2"/>
    <row r="34728" hidden="1" x14ac:dyDescent="0.2"/>
    <row r="34729" hidden="1" x14ac:dyDescent="0.2"/>
    <row r="34730" hidden="1" x14ac:dyDescent="0.2"/>
    <row r="34731" hidden="1" x14ac:dyDescent="0.2"/>
    <row r="34732" hidden="1" x14ac:dyDescent="0.2"/>
    <row r="34733" hidden="1" x14ac:dyDescent="0.2"/>
    <row r="34734" hidden="1" x14ac:dyDescent="0.2"/>
    <row r="34735" hidden="1" x14ac:dyDescent="0.2"/>
    <row r="34736" hidden="1" x14ac:dyDescent="0.2"/>
    <row r="34737" hidden="1" x14ac:dyDescent="0.2"/>
    <row r="34738" hidden="1" x14ac:dyDescent="0.2"/>
    <row r="34739" hidden="1" x14ac:dyDescent="0.2"/>
    <row r="34740" hidden="1" x14ac:dyDescent="0.2"/>
    <row r="34741" hidden="1" x14ac:dyDescent="0.2"/>
    <row r="34742" hidden="1" x14ac:dyDescent="0.2"/>
    <row r="34743" hidden="1" x14ac:dyDescent="0.2"/>
    <row r="34744" hidden="1" x14ac:dyDescent="0.2"/>
    <row r="34745" hidden="1" x14ac:dyDescent="0.2"/>
    <row r="34746" hidden="1" x14ac:dyDescent="0.2"/>
    <row r="34747" hidden="1" x14ac:dyDescent="0.2"/>
    <row r="34748" hidden="1" x14ac:dyDescent="0.2"/>
    <row r="34749" hidden="1" x14ac:dyDescent="0.2"/>
    <row r="34750" hidden="1" x14ac:dyDescent="0.2"/>
    <row r="34751" hidden="1" x14ac:dyDescent="0.2"/>
    <row r="34752" hidden="1" x14ac:dyDescent="0.2"/>
    <row r="34753" hidden="1" x14ac:dyDescent="0.2"/>
    <row r="34754" hidden="1" x14ac:dyDescent="0.2"/>
    <row r="34755" hidden="1" x14ac:dyDescent="0.2"/>
    <row r="34756" hidden="1" x14ac:dyDescent="0.2"/>
    <row r="34757" hidden="1" x14ac:dyDescent="0.2"/>
    <row r="34758" hidden="1" x14ac:dyDescent="0.2"/>
    <row r="34759" hidden="1" x14ac:dyDescent="0.2"/>
    <row r="34760" hidden="1" x14ac:dyDescent="0.2"/>
    <row r="34761" hidden="1" x14ac:dyDescent="0.2"/>
    <row r="34762" hidden="1" x14ac:dyDescent="0.2"/>
    <row r="34763" hidden="1" x14ac:dyDescent="0.2"/>
    <row r="34764" hidden="1" x14ac:dyDescent="0.2"/>
    <row r="34765" hidden="1" x14ac:dyDescent="0.2"/>
    <row r="34766" hidden="1" x14ac:dyDescent="0.2"/>
    <row r="34767" hidden="1" x14ac:dyDescent="0.2"/>
    <row r="34768" hidden="1" x14ac:dyDescent="0.2"/>
    <row r="34769" hidden="1" x14ac:dyDescent="0.2"/>
    <row r="34770" hidden="1" x14ac:dyDescent="0.2"/>
    <row r="34771" hidden="1" x14ac:dyDescent="0.2"/>
    <row r="34772" hidden="1" x14ac:dyDescent="0.2"/>
    <row r="34773" hidden="1" x14ac:dyDescent="0.2"/>
    <row r="34774" hidden="1" x14ac:dyDescent="0.2"/>
    <row r="34775" hidden="1" x14ac:dyDescent="0.2"/>
    <row r="34776" hidden="1" x14ac:dyDescent="0.2"/>
    <row r="34777" hidden="1" x14ac:dyDescent="0.2"/>
    <row r="34778" hidden="1" x14ac:dyDescent="0.2"/>
    <row r="34779" hidden="1" x14ac:dyDescent="0.2"/>
    <row r="34780" hidden="1" x14ac:dyDescent="0.2"/>
    <row r="34781" hidden="1" x14ac:dyDescent="0.2"/>
    <row r="34782" hidden="1" x14ac:dyDescent="0.2"/>
    <row r="34783" hidden="1" x14ac:dyDescent="0.2"/>
    <row r="34784" hidden="1" x14ac:dyDescent="0.2"/>
    <row r="34785" hidden="1" x14ac:dyDescent="0.2"/>
    <row r="34786" hidden="1" x14ac:dyDescent="0.2"/>
    <row r="34787" hidden="1" x14ac:dyDescent="0.2"/>
    <row r="34788" hidden="1" x14ac:dyDescent="0.2"/>
    <row r="34789" hidden="1" x14ac:dyDescent="0.2"/>
    <row r="34790" hidden="1" x14ac:dyDescent="0.2"/>
    <row r="34791" hidden="1" x14ac:dyDescent="0.2"/>
    <row r="34792" hidden="1" x14ac:dyDescent="0.2"/>
    <row r="34793" hidden="1" x14ac:dyDescent="0.2"/>
    <row r="34794" hidden="1" x14ac:dyDescent="0.2"/>
    <row r="34795" hidden="1" x14ac:dyDescent="0.2"/>
    <row r="34796" hidden="1" x14ac:dyDescent="0.2"/>
    <row r="34797" hidden="1" x14ac:dyDescent="0.2"/>
    <row r="34798" hidden="1" x14ac:dyDescent="0.2"/>
    <row r="34799" hidden="1" x14ac:dyDescent="0.2"/>
    <row r="34800" hidden="1" x14ac:dyDescent="0.2"/>
    <row r="34801" hidden="1" x14ac:dyDescent="0.2"/>
    <row r="34802" hidden="1" x14ac:dyDescent="0.2"/>
    <row r="34803" hidden="1" x14ac:dyDescent="0.2"/>
    <row r="34804" hidden="1" x14ac:dyDescent="0.2"/>
    <row r="34805" hidden="1" x14ac:dyDescent="0.2"/>
    <row r="34806" hidden="1" x14ac:dyDescent="0.2"/>
    <row r="34807" hidden="1" x14ac:dyDescent="0.2"/>
    <row r="34808" hidden="1" x14ac:dyDescent="0.2"/>
    <row r="34809" hidden="1" x14ac:dyDescent="0.2"/>
    <row r="34810" hidden="1" x14ac:dyDescent="0.2"/>
    <row r="34811" hidden="1" x14ac:dyDescent="0.2"/>
    <row r="34812" hidden="1" x14ac:dyDescent="0.2"/>
    <row r="34813" hidden="1" x14ac:dyDescent="0.2"/>
    <row r="34814" hidden="1" x14ac:dyDescent="0.2"/>
    <row r="34815" hidden="1" x14ac:dyDescent="0.2"/>
    <row r="34816" hidden="1" x14ac:dyDescent="0.2"/>
    <row r="34817" hidden="1" x14ac:dyDescent="0.2"/>
    <row r="34818" hidden="1" x14ac:dyDescent="0.2"/>
    <row r="34819" hidden="1" x14ac:dyDescent="0.2"/>
    <row r="34820" hidden="1" x14ac:dyDescent="0.2"/>
    <row r="34821" hidden="1" x14ac:dyDescent="0.2"/>
    <row r="34822" hidden="1" x14ac:dyDescent="0.2"/>
    <row r="34823" hidden="1" x14ac:dyDescent="0.2"/>
    <row r="34824" hidden="1" x14ac:dyDescent="0.2"/>
    <row r="34825" hidden="1" x14ac:dyDescent="0.2"/>
    <row r="34826" hidden="1" x14ac:dyDescent="0.2"/>
    <row r="34827" hidden="1" x14ac:dyDescent="0.2"/>
    <row r="34828" hidden="1" x14ac:dyDescent="0.2"/>
    <row r="34829" hidden="1" x14ac:dyDescent="0.2"/>
    <row r="34830" hidden="1" x14ac:dyDescent="0.2"/>
    <row r="34831" hidden="1" x14ac:dyDescent="0.2"/>
    <row r="34832" hidden="1" x14ac:dyDescent="0.2"/>
    <row r="34833" hidden="1" x14ac:dyDescent="0.2"/>
    <row r="34834" hidden="1" x14ac:dyDescent="0.2"/>
    <row r="34835" hidden="1" x14ac:dyDescent="0.2"/>
    <row r="34836" hidden="1" x14ac:dyDescent="0.2"/>
    <row r="34837" hidden="1" x14ac:dyDescent="0.2"/>
    <row r="34838" hidden="1" x14ac:dyDescent="0.2"/>
    <row r="34839" hidden="1" x14ac:dyDescent="0.2"/>
    <row r="34840" hidden="1" x14ac:dyDescent="0.2"/>
    <row r="34841" hidden="1" x14ac:dyDescent="0.2"/>
    <row r="34842" hidden="1" x14ac:dyDescent="0.2"/>
    <row r="34843" hidden="1" x14ac:dyDescent="0.2"/>
    <row r="34844" hidden="1" x14ac:dyDescent="0.2"/>
    <row r="34845" hidden="1" x14ac:dyDescent="0.2"/>
    <row r="34846" hidden="1" x14ac:dyDescent="0.2"/>
    <row r="34847" hidden="1" x14ac:dyDescent="0.2"/>
    <row r="34848" hidden="1" x14ac:dyDescent="0.2"/>
    <row r="34849" hidden="1" x14ac:dyDescent="0.2"/>
    <row r="34850" hidden="1" x14ac:dyDescent="0.2"/>
    <row r="34851" hidden="1" x14ac:dyDescent="0.2"/>
    <row r="34852" hidden="1" x14ac:dyDescent="0.2"/>
    <row r="34853" hidden="1" x14ac:dyDescent="0.2"/>
    <row r="34854" hidden="1" x14ac:dyDescent="0.2"/>
    <row r="34855" hidden="1" x14ac:dyDescent="0.2"/>
    <row r="34856" hidden="1" x14ac:dyDescent="0.2"/>
    <row r="34857" hidden="1" x14ac:dyDescent="0.2"/>
    <row r="34858" hidden="1" x14ac:dyDescent="0.2"/>
    <row r="34859" hidden="1" x14ac:dyDescent="0.2"/>
    <row r="34860" hidden="1" x14ac:dyDescent="0.2"/>
    <row r="34861" hidden="1" x14ac:dyDescent="0.2"/>
    <row r="34862" hidden="1" x14ac:dyDescent="0.2"/>
    <row r="34863" hidden="1" x14ac:dyDescent="0.2"/>
    <row r="34864" hidden="1" x14ac:dyDescent="0.2"/>
    <row r="34865" hidden="1" x14ac:dyDescent="0.2"/>
    <row r="34866" hidden="1" x14ac:dyDescent="0.2"/>
    <row r="34867" hidden="1" x14ac:dyDescent="0.2"/>
    <row r="34868" hidden="1" x14ac:dyDescent="0.2"/>
    <row r="34869" hidden="1" x14ac:dyDescent="0.2"/>
    <row r="34870" hidden="1" x14ac:dyDescent="0.2"/>
    <row r="34871" hidden="1" x14ac:dyDescent="0.2"/>
    <row r="34872" hidden="1" x14ac:dyDescent="0.2"/>
    <row r="34873" hidden="1" x14ac:dyDescent="0.2"/>
    <row r="34874" hidden="1" x14ac:dyDescent="0.2"/>
    <row r="34875" hidden="1" x14ac:dyDescent="0.2"/>
    <row r="34876" hidden="1" x14ac:dyDescent="0.2"/>
    <row r="34877" hidden="1" x14ac:dyDescent="0.2"/>
    <row r="34878" hidden="1" x14ac:dyDescent="0.2"/>
    <row r="34879" hidden="1" x14ac:dyDescent="0.2"/>
    <row r="34880" hidden="1" x14ac:dyDescent="0.2"/>
    <row r="34881" hidden="1" x14ac:dyDescent="0.2"/>
    <row r="34882" hidden="1" x14ac:dyDescent="0.2"/>
    <row r="34883" hidden="1" x14ac:dyDescent="0.2"/>
    <row r="34884" hidden="1" x14ac:dyDescent="0.2"/>
    <row r="34885" hidden="1" x14ac:dyDescent="0.2"/>
    <row r="34886" hidden="1" x14ac:dyDescent="0.2"/>
    <row r="34887" hidden="1" x14ac:dyDescent="0.2"/>
    <row r="34888" hidden="1" x14ac:dyDescent="0.2"/>
    <row r="34889" hidden="1" x14ac:dyDescent="0.2"/>
    <row r="34890" hidden="1" x14ac:dyDescent="0.2"/>
    <row r="34891" hidden="1" x14ac:dyDescent="0.2"/>
    <row r="34892" hidden="1" x14ac:dyDescent="0.2"/>
    <row r="34893" hidden="1" x14ac:dyDescent="0.2"/>
    <row r="34894" hidden="1" x14ac:dyDescent="0.2"/>
    <row r="34895" hidden="1" x14ac:dyDescent="0.2"/>
    <row r="34896" hidden="1" x14ac:dyDescent="0.2"/>
    <row r="34897" hidden="1" x14ac:dyDescent="0.2"/>
    <row r="34898" hidden="1" x14ac:dyDescent="0.2"/>
    <row r="34899" hidden="1" x14ac:dyDescent="0.2"/>
    <row r="34900" hidden="1" x14ac:dyDescent="0.2"/>
    <row r="34901" hidden="1" x14ac:dyDescent="0.2"/>
    <row r="34902" hidden="1" x14ac:dyDescent="0.2"/>
    <row r="34903" hidden="1" x14ac:dyDescent="0.2"/>
    <row r="34904" hidden="1" x14ac:dyDescent="0.2"/>
    <row r="34905" hidden="1" x14ac:dyDescent="0.2"/>
    <row r="34906" hidden="1" x14ac:dyDescent="0.2"/>
    <row r="34907" hidden="1" x14ac:dyDescent="0.2"/>
    <row r="34908" hidden="1" x14ac:dyDescent="0.2"/>
    <row r="34909" hidden="1" x14ac:dyDescent="0.2"/>
    <row r="34910" hidden="1" x14ac:dyDescent="0.2"/>
    <row r="34911" hidden="1" x14ac:dyDescent="0.2"/>
    <row r="34912" hidden="1" x14ac:dyDescent="0.2"/>
    <row r="34913" hidden="1" x14ac:dyDescent="0.2"/>
    <row r="34914" hidden="1" x14ac:dyDescent="0.2"/>
    <row r="34915" hidden="1" x14ac:dyDescent="0.2"/>
    <row r="34916" hidden="1" x14ac:dyDescent="0.2"/>
    <row r="34917" hidden="1" x14ac:dyDescent="0.2"/>
    <row r="34918" hidden="1" x14ac:dyDescent="0.2"/>
    <row r="34919" hidden="1" x14ac:dyDescent="0.2"/>
    <row r="34920" hidden="1" x14ac:dyDescent="0.2"/>
    <row r="34921" hidden="1" x14ac:dyDescent="0.2"/>
    <row r="34922" hidden="1" x14ac:dyDescent="0.2"/>
    <row r="34923" hidden="1" x14ac:dyDescent="0.2"/>
    <row r="34924" hidden="1" x14ac:dyDescent="0.2"/>
    <row r="34925" hidden="1" x14ac:dyDescent="0.2"/>
    <row r="34926" hidden="1" x14ac:dyDescent="0.2"/>
    <row r="34927" hidden="1" x14ac:dyDescent="0.2"/>
    <row r="34928" hidden="1" x14ac:dyDescent="0.2"/>
    <row r="34929" hidden="1" x14ac:dyDescent="0.2"/>
    <row r="34930" hidden="1" x14ac:dyDescent="0.2"/>
    <row r="34931" hidden="1" x14ac:dyDescent="0.2"/>
    <row r="34932" hidden="1" x14ac:dyDescent="0.2"/>
    <row r="34933" hidden="1" x14ac:dyDescent="0.2"/>
    <row r="34934" hidden="1" x14ac:dyDescent="0.2"/>
    <row r="34935" hidden="1" x14ac:dyDescent="0.2"/>
    <row r="34936" hidden="1" x14ac:dyDescent="0.2"/>
    <row r="34937" hidden="1" x14ac:dyDescent="0.2"/>
    <row r="34938" hidden="1" x14ac:dyDescent="0.2"/>
    <row r="34939" hidden="1" x14ac:dyDescent="0.2"/>
    <row r="34940" hidden="1" x14ac:dyDescent="0.2"/>
    <row r="34941" hidden="1" x14ac:dyDescent="0.2"/>
    <row r="34942" hidden="1" x14ac:dyDescent="0.2"/>
    <row r="34943" hidden="1" x14ac:dyDescent="0.2"/>
    <row r="34944" hidden="1" x14ac:dyDescent="0.2"/>
    <row r="34945" hidden="1" x14ac:dyDescent="0.2"/>
    <row r="34946" hidden="1" x14ac:dyDescent="0.2"/>
    <row r="34947" hidden="1" x14ac:dyDescent="0.2"/>
    <row r="34948" hidden="1" x14ac:dyDescent="0.2"/>
    <row r="34949" hidden="1" x14ac:dyDescent="0.2"/>
    <row r="34950" hidden="1" x14ac:dyDescent="0.2"/>
    <row r="34951" hidden="1" x14ac:dyDescent="0.2"/>
    <row r="34952" hidden="1" x14ac:dyDescent="0.2"/>
    <row r="34953" hidden="1" x14ac:dyDescent="0.2"/>
    <row r="34954" hidden="1" x14ac:dyDescent="0.2"/>
    <row r="34955" hidden="1" x14ac:dyDescent="0.2"/>
    <row r="34956" hidden="1" x14ac:dyDescent="0.2"/>
    <row r="34957" hidden="1" x14ac:dyDescent="0.2"/>
    <row r="34958" hidden="1" x14ac:dyDescent="0.2"/>
    <row r="34959" hidden="1" x14ac:dyDescent="0.2"/>
    <row r="34960" hidden="1" x14ac:dyDescent="0.2"/>
    <row r="34961" hidden="1" x14ac:dyDescent="0.2"/>
    <row r="34962" hidden="1" x14ac:dyDescent="0.2"/>
    <row r="34963" hidden="1" x14ac:dyDescent="0.2"/>
    <row r="34964" hidden="1" x14ac:dyDescent="0.2"/>
    <row r="34965" hidden="1" x14ac:dyDescent="0.2"/>
    <row r="34966" hidden="1" x14ac:dyDescent="0.2"/>
    <row r="34967" hidden="1" x14ac:dyDescent="0.2"/>
    <row r="34968" hidden="1" x14ac:dyDescent="0.2"/>
    <row r="34969" hidden="1" x14ac:dyDescent="0.2"/>
    <row r="34970" hidden="1" x14ac:dyDescent="0.2"/>
    <row r="34971" hidden="1" x14ac:dyDescent="0.2"/>
    <row r="34972" hidden="1" x14ac:dyDescent="0.2"/>
    <row r="34973" hidden="1" x14ac:dyDescent="0.2"/>
    <row r="34974" hidden="1" x14ac:dyDescent="0.2"/>
    <row r="34975" hidden="1" x14ac:dyDescent="0.2"/>
    <row r="34976" hidden="1" x14ac:dyDescent="0.2"/>
    <row r="34977" hidden="1" x14ac:dyDescent="0.2"/>
    <row r="34978" hidden="1" x14ac:dyDescent="0.2"/>
    <row r="34979" hidden="1" x14ac:dyDescent="0.2"/>
    <row r="34980" hidden="1" x14ac:dyDescent="0.2"/>
    <row r="34981" hidden="1" x14ac:dyDescent="0.2"/>
    <row r="34982" hidden="1" x14ac:dyDescent="0.2"/>
    <row r="34983" hidden="1" x14ac:dyDescent="0.2"/>
    <row r="34984" hidden="1" x14ac:dyDescent="0.2"/>
    <row r="34985" hidden="1" x14ac:dyDescent="0.2"/>
    <row r="34986" hidden="1" x14ac:dyDescent="0.2"/>
    <row r="34987" hidden="1" x14ac:dyDescent="0.2"/>
    <row r="34988" hidden="1" x14ac:dyDescent="0.2"/>
    <row r="34989" hidden="1" x14ac:dyDescent="0.2"/>
    <row r="34990" hidden="1" x14ac:dyDescent="0.2"/>
    <row r="34991" hidden="1" x14ac:dyDescent="0.2"/>
    <row r="34992" hidden="1" x14ac:dyDescent="0.2"/>
    <row r="34993" hidden="1" x14ac:dyDescent="0.2"/>
    <row r="34994" hidden="1" x14ac:dyDescent="0.2"/>
    <row r="34995" hidden="1" x14ac:dyDescent="0.2"/>
    <row r="34996" hidden="1" x14ac:dyDescent="0.2"/>
    <row r="34997" hidden="1" x14ac:dyDescent="0.2"/>
    <row r="34998" hidden="1" x14ac:dyDescent="0.2"/>
    <row r="34999" hidden="1" x14ac:dyDescent="0.2"/>
    <row r="35000" hidden="1" x14ac:dyDescent="0.2"/>
    <row r="35001" hidden="1" x14ac:dyDescent="0.2"/>
    <row r="35002" hidden="1" x14ac:dyDescent="0.2"/>
    <row r="35003" hidden="1" x14ac:dyDescent="0.2"/>
    <row r="35004" hidden="1" x14ac:dyDescent="0.2"/>
    <row r="35005" hidden="1" x14ac:dyDescent="0.2"/>
    <row r="35006" hidden="1" x14ac:dyDescent="0.2"/>
    <row r="35007" hidden="1" x14ac:dyDescent="0.2"/>
    <row r="35008" hidden="1" x14ac:dyDescent="0.2"/>
    <row r="35009" hidden="1" x14ac:dyDescent="0.2"/>
    <row r="35010" hidden="1" x14ac:dyDescent="0.2"/>
    <row r="35011" hidden="1" x14ac:dyDescent="0.2"/>
    <row r="35012" hidden="1" x14ac:dyDescent="0.2"/>
    <row r="35013" hidden="1" x14ac:dyDescent="0.2"/>
    <row r="35014" hidden="1" x14ac:dyDescent="0.2"/>
    <row r="35015" hidden="1" x14ac:dyDescent="0.2"/>
    <row r="35016" hidden="1" x14ac:dyDescent="0.2"/>
    <row r="35017" hidden="1" x14ac:dyDescent="0.2"/>
    <row r="35018" hidden="1" x14ac:dyDescent="0.2"/>
    <row r="35019" hidden="1" x14ac:dyDescent="0.2"/>
    <row r="35020" hidden="1" x14ac:dyDescent="0.2"/>
    <row r="35021" hidden="1" x14ac:dyDescent="0.2"/>
    <row r="35022" hidden="1" x14ac:dyDescent="0.2"/>
    <row r="35023" hidden="1" x14ac:dyDescent="0.2"/>
    <row r="35024" hidden="1" x14ac:dyDescent="0.2"/>
    <row r="35025" hidden="1" x14ac:dyDescent="0.2"/>
    <row r="35026" hidden="1" x14ac:dyDescent="0.2"/>
    <row r="35027" hidden="1" x14ac:dyDescent="0.2"/>
    <row r="35028" hidden="1" x14ac:dyDescent="0.2"/>
    <row r="35029" hidden="1" x14ac:dyDescent="0.2"/>
    <row r="35030" hidden="1" x14ac:dyDescent="0.2"/>
    <row r="35031" hidden="1" x14ac:dyDescent="0.2"/>
    <row r="35032" hidden="1" x14ac:dyDescent="0.2"/>
    <row r="35033" hidden="1" x14ac:dyDescent="0.2"/>
    <row r="35034" hidden="1" x14ac:dyDescent="0.2"/>
    <row r="35035" hidden="1" x14ac:dyDescent="0.2"/>
    <row r="35036" hidden="1" x14ac:dyDescent="0.2"/>
    <row r="35037" hidden="1" x14ac:dyDescent="0.2"/>
    <row r="35038" hidden="1" x14ac:dyDescent="0.2"/>
    <row r="35039" hidden="1" x14ac:dyDescent="0.2"/>
    <row r="35040" hidden="1" x14ac:dyDescent="0.2"/>
    <row r="35041" hidden="1" x14ac:dyDescent="0.2"/>
    <row r="35042" hidden="1" x14ac:dyDescent="0.2"/>
    <row r="35043" hidden="1" x14ac:dyDescent="0.2"/>
    <row r="35044" hidden="1" x14ac:dyDescent="0.2"/>
    <row r="35045" hidden="1" x14ac:dyDescent="0.2"/>
    <row r="35046" hidden="1" x14ac:dyDescent="0.2"/>
    <row r="35047" hidden="1" x14ac:dyDescent="0.2"/>
    <row r="35048" hidden="1" x14ac:dyDescent="0.2"/>
    <row r="35049" hidden="1" x14ac:dyDescent="0.2"/>
    <row r="35050" hidden="1" x14ac:dyDescent="0.2"/>
    <row r="35051" hidden="1" x14ac:dyDescent="0.2"/>
    <row r="35052" hidden="1" x14ac:dyDescent="0.2"/>
    <row r="35053" hidden="1" x14ac:dyDescent="0.2"/>
    <row r="35054" hidden="1" x14ac:dyDescent="0.2"/>
    <row r="35055" hidden="1" x14ac:dyDescent="0.2"/>
    <row r="35056" hidden="1" x14ac:dyDescent="0.2"/>
    <row r="35057" hidden="1" x14ac:dyDescent="0.2"/>
    <row r="35058" hidden="1" x14ac:dyDescent="0.2"/>
    <row r="35059" hidden="1" x14ac:dyDescent="0.2"/>
    <row r="35060" hidden="1" x14ac:dyDescent="0.2"/>
    <row r="35061" hidden="1" x14ac:dyDescent="0.2"/>
    <row r="35062" hidden="1" x14ac:dyDescent="0.2"/>
    <row r="35063" hidden="1" x14ac:dyDescent="0.2"/>
    <row r="35064" hidden="1" x14ac:dyDescent="0.2"/>
    <row r="35065" hidden="1" x14ac:dyDescent="0.2"/>
    <row r="35066" hidden="1" x14ac:dyDescent="0.2"/>
    <row r="35067" hidden="1" x14ac:dyDescent="0.2"/>
    <row r="35068" hidden="1" x14ac:dyDescent="0.2"/>
    <row r="35069" hidden="1" x14ac:dyDescent="0.2"/>
    <row r="35070" hidden="1" x14ac:dyDescent="0.2"/>
    <row r="35071" hidden="1" x14ac:dyDescent="0.2"/>
    <row r="35072" hidden="1" x14ac:dyDescent="0.2"/>
    <row r="35073" hidden="1" x14ac:dyDescent="0.2"/>
    <row r="35074" hidden="1" x14ac:dyDescent="0.2"/>
    <row r="35075" hidden="1" x14ac:dyDescent="0.2"/>
    <row r="35076" hidden="1" x14ac:dyDescent="0.2"/>
    <row r="35077" hidden="1" x14ac:dyDescent="0.2"/>
    <row r="35078" hidden="1" x14ac:dyDescent="0.2"/>
    <row r="35079" hidden="1" x14ac:dyDescent="0.2"/>
    <row r="35080" hidden="1" x14ac:dyDescent="0.2"/>
    <row r="35081" hidden="1" x14ac:dyDescent="0.2"/>
    <row r="35082" hidden="1" x14ac:dyDescent="0.2"/>
    <row r="35083" hidden="1" x14ac:dyDescent="0.2"/>
    <row r="35084" hidden="1" x14ac:dyDescent="0.2"/>
    <row r="35085" hidden="1" x14ac:dyDescent="0.2"/>
    <row r="35086" hidden="1" x14ac:dyDescent="0.2"/>
    <row r="35087" hidden="1" x14ac:dyDescent="0.2"/>
    <row r="35088" hidden="1" x14ac:dyDescent="0.2"/>
    <row r="35089" hidden="1" x14ac:dyDescent="0.2"/>
    <row r="35090" hidden="1" x14ac:dyDescent="0.2"/>
    <row r="35091" hidden="1" x14ac:dyDescent="0.2"/>
    <row r="35092" hidden="1" x14ac:dyDescent="0.2"/>
    <row r="35093" hidden="1" x14ac:dyDescent="0.2"/>
    <row r="35094" hidden="1" x14ac:dyDescent="0.2"/>
    <row r="35095" hidden="1" x14ac:dyDescent="0.2"/>
    <row r="35096" hidden="1" x14ac:dyDescent="0.2"/>
    <row r="35097" hidden="1" x14ac:dyDescent="0.2"/>
    <row r="35098" hidden="1" x14ac:dyDescent="0.2"/>
    <row r="35099" hidden="1" x14ac:dyDescent="0.2"/>
    <row r="35100" hidden="1" x14ac:dyDescent="0.2"/>
    <row r="35101" hidden="1" x14ac:dyDescent="0.2"/>
    <row r="35102" hidden="1" x14ac:dyDescent="0.2"/>
    <row r="35103" hidden="1" x14ac:dyDescent="0.2"/>
    <row r="35104" hidden="1" x14ac:dyDescent="0.2"/>
    <row r="35105" hidden="1" x14ac:dyDescent="0.2"/>
    <row r="35106" hidden="1" x14ac:dyDescent="0.2"/>
    <row r="35107" hidden="1" x14ac:dyDescent="0.2"/>
    <row r="35108" hidden="1" x14ac:dyDescent="0.2"/>
    <row r="35109" hidden="1" x14ac:dyDescent="0.2"/>
    <row r="35110" hidden="1" x14ac:dyDescent="0.2"/>
    <row r="35111" hidden="1" x14ac:dyDescent="0.2"/>
    <row r="35112" hidden="1" x14ac:dyDescent="0.2"/>
    <row r="35113" hidden="1" x14ac:dyDescent="0.2"/>
    <row r="35114" hidden="1" x14ac:dyDescent="0.2"/>
    <row r="35115" hidden="1" x14ac:dyDescent="0.2"/>
    <row r="35116" hidden="1" x14ac:dyDescent="0.2"/>
    <row r="35117" hidden="1" x14ac:dyDescent="0.2"/>
    <row r="35118" hidden="1" x14ac:dyDescent="0.2"/>
    <row r="35119" hidden="1" x14ac:dyDescent="0.2"/>
    <row r="35120" hidden="1" x14ac:dyDescent="0.2"/>
    <row r="35121" hidden="1" x14ac:dyDescent="0.2"/>
    <row r="35122" hidden="1" x14ac:dyDescent="0.2"/>
    <row r="35123" hidden="1" x14ac:dyDescent="0.2"/>
    <row r="35124" hidden="1" x14ac:dyDescent="0.2"/>
    <row r="35125" hidden="1" x14ac:dyDescent="0.2"/>
    <row r="35126" hidden="1" x14ac:dyDescent="0.2"/>
    <row r="35127" hidden="1" x14ac:dyDescent="0.2"/>
    <row r="35128" hidden="1" x14ac:dyDescent="0.2"/>
    <row r="35129" hidden="1" x14ac:dyDescent="0.2"/>
    <row r="35130" hidden="1" x14ac:dyDescent="0.2"/>
    <row r="35131" hidden="1" x14ac:dyDescent="0.2"/>
    <row r="35132" hidden="1" x14ac:dyDescent="0.2"/>
    <row r="35133" hidden="1" x14ac:dyDescent="0.2"/>
    <row r="35134" hidden="1" x14ac:dyDescent="0.2"/>
    <row r="35135" hidden="1" x14ac:dyDescent="0.2"/>
    <row r="35136" hidden="1" x14ac:dyDescent="0.2"/>
    <row r="35137" hidden="1" x14ac:dyDescent="0.2"/>
    <row r="35138" hidden="1" x14ac:dyDescent="0.2"/>
    <row r="35139" hidden="1" x14ac:dyDescent="0.2"/>
    <row r="35140" hidden="1" x14ac:dyDescent="0.2"/>
    <row r="35141" hidden="1" x14ac:dyDescent="0.2"/>
    <row r="35142" hidden="1" x14ac:dyDescent="0.2"/>
    <row r="35143" hidden="1" x14ac:dyDescent="0.2"/>
    <row r="35144" hidden="1" x14ac:dyDescent="0.2"/>
    <row r="35145" hidden="1" x14ac:dyDescent="0.2"/>
    <row r="35146" hidden="1" x14ac:dyDescent="0.2"/>
    <row r="35147" hidden="1" x14ac:dyDescent="0.2"/>
    <row r="35148" hidden="1" x14ac:dyDescent="0.2"/>
    <row r="35149" hidden="1" x14ac:dyDescent="0.2"/>
    <row r="35150" hidden="1" x14ac:dyDescent="0.2"/>
    <row r="35151" hidden="1" x14ac:dyDescent="0.2"/>
    <row r="35152" hidden="1" x14ac:dyDescent="0.2"/>
    <row r="35153" hidden="1" x14ac:dyDescent="0.2"/>
    <row r="35154" hidden="1" x14ac:dyDescent="0.2"/>
    <row r="35155" hidden="1" x14ac:dyDescent="0.2"/>
    <row r="35156" hidden="1" x14ac:dyDescent="0.2"/>
    <row r="35157" hidden="1" x14ac:dyDescent="0.2"/>
    <row r="35158" hidden="1" x14ac:dyDescent="0.2"/>
    <row r="35159" hidden="1" x14ac:dyDescent="0.2"/>
    <row r="35160" hidden="1" x14ac:dyDescent="0.2"/>
    <row r="35161" hidden="1" x14ac:dyDescent="0.2"/>
    <row r="35162" hidden="1" x14ac:dyDescent="0.2"/>
    <row r="35163" hidden="1" x14ac:dyDescent="0.2"/>
    <row r="35164" hidden="1" x14ac:dyDescent="0.2"/>
    <row r="35165" hidden="1" x14ac:dyDescent="0.2"/>
    <row r="35166" hidden="1" x14ac:dyDescent="0.2"/>
    <row r="35167" hidden="1" x14ac:dyDescent="0.2"/>
    <row r="35168" hidden="1" x14ac:dyDescent="0.2"/>
    <row r="35169" hidden="1" x14ac:dyDescent="0.2"/>
    <row r="35170" hidden="1" x14ac:dyDescent="0.2"/>
    <row r="35171" hidden="1" x14ac:dyDescent="0.2"/>
    <row r="35172" hidden="1" x14ac:dyDescent="0.2"/>
    <row r="35173" hidden="1" x14ac:dyDescent="0.2"/>
    <row r="35174" hidden="1" x14ac:dyDescent="0.2"/>
    <row r="35175" hidden="1" x14ac:dyDescent="0.2"/>
    <row r="35176" hidden="1" x14ac:dyDescent="0.2"/>
    <row r="35177" hidden="1" x14ac:dyDescent="0.2"/>
    <row r="35178" hidden="1" x14ac:dyDescent="0.2"/>
    <row r="35179" hidden="1" x14ac:dyDescent="0.2"/>
    <row r="35180" hidden="1" x14ac:dyDescent="0.2"/>
    <row r="35181" hidden="1" x14ac:dyDescent="0.2"/>
    <row r="35182" hidden="1" x14ac:dyDescent="0.2"/>
    <row r="35183" hidden="1" x14ac:dyDescent="0.2"/>
    <row r="35184" hidden="1" x14ac:dyDescent="0.2"/>
    <row r="35185" hidden="1" x14ac:dyDescent="0.2"/>
    <row r="35186" hidden="1" x14ac:dyDescent="0.2"/>
    <row r="35187" hidden="1" x14ac:dyDescent="0.2"/>
    <row r="35188" hidden="1" x14ac:dyDescent="0.2"/>
    <row r="35189" hidden="1" x14ac:dyDescent="0.2"/>
    <row r="35190" hidden="1" x14ac:dyDescent="0.2"/>
    <row r="35191" hidden="1" x14ac:dyDescent="0.2"/>
    <row r="35192" hidden="1" x14ac:dyDescent="0.2"/>
    <row r="35193" hidden="1" x14ac:dyDescent="0.2"/>
    <row r="35194" hidden="1" x14ac:dyDescent="0.2"/>
    <row r="35195" hidden="1" x14ac:dyDescent="0.2"/>
    <row r="35196" hidden="1" x14ac:dyDescent="0.2"/>
    <row r="35197" hidden="1" x14ac:dyDescent="0.2"/>
    <row r="35198" hidden="1" x14ac:dyDescent="0.2"/>
    <row r="35199" hidden="1" x14ac:dyDescent="0.2"/>
    <row r="35200" hidden="1" x14ac:dyDescent="0.2"/>
    <row r="35201" hidden="1" x14ac:dyDescent="0.2"/>
    <row r="35202" hidden="1" x14ac:dyDescent="0.2"/>
    <row r="35203" hidden="1" x14ac:dyDescent="0.2"/>
    <row r="35204" hidden="1" x14ac:dyDescent="0.2"/>
    <row r="35205" hidden="1" x14ac:dyDescent="0.2"/>
    <row r="35206" hidden="1" x14ac:dyDescent="0.2"/>
    <row r="35207" hidden="1" x14ac:dyDescent="0.2"/>
    <row r="35208" hidden="1" x14ac:dyDescent="0.2"/>
    <row r="35209" hidden="1" x14ac:dyDescent="0.2"/>
    <row r="35210" hidden="1" x14ac:dyDescent="0.2"/>
    <row r="35211" hidden="1" x14ac:dyDescent="0.2"/>
    <row r="35212" hidden="1" x14ac:dyDescent="0.2"/>
    <row r="35213" hidden="1" x14ac:dyDescent="0.2"/>
    <row r="35214" hidden="1" x14ac:dyDescent="0.2"/>
    <row r="35215" hidden="1" x14ac:dyDescent="0.2"/>
    <row r="35216" hidden="1" x14ac:dyDescent="0.2"/>
    <row r="35217" hidden="1" x14ac:dyDescent="0.2"/>
    <row r="35218" hidden="1" x14ac:dyDescent="0.2"/>
    <row r="35219" hidden="1" x14ac:dyDescent="0.2"/>
    <row r="35220" hidden="1" x14ac:dyDescent="0.2"/>
    <row r="35221" hidden="1" x14ac:dyDescent="0.2"/>
    <row r="35222" hidden="1" x14ac:dyDescent="0.2"/>
    <row r="35223" hidden="1" x14ac:dyDescent="0.2"/>
    <row r="35224" hidden="1" x14ac:dyDescent="0.2"/>
    <row r="35225" hidden="1" x14ac:dyDescent="0.2"/>
    <row r="35226" hidden="1" x14ac:dyDescent="0.2"/>
    <row r="35227" hidden="1" x14ac:dyDescent="0.2"/>
    <row r="35228" hidden="1" x14ac:dyDescent="0.2"/>
    <row r="35229" hidden="1" x14ac:dyDescent="0.2"/>
    <row r="35230" hidden="1" x14ac:dyDescent="0.2"/>
    <row r="35231" hidden="1" x14ac:dyDescent="0.2"/>
    <row r="35232" hidden="1" x14ac:dyDescent="0.2"/>
    <row r="35233" hidden="1" x14ac:dyDescent="0.2"/>
    <row r="35234" hidden="1" x14ac:dyDescent="0.2"/>
    <row r="35235" hidden="1" x14ac:dyDescent="0.2"/>
    <row r="35236" hidden="1" x14ac:dyDescent="0.2"/>
    <row r="35237" hidden="1" x14ac:dyDescent="0.2"/>
    <row r="35238" hidden="1" x14ac:dyDescent="0.2"/>
    <row r="35239" hidden="1" x14ac:dyDescent="0.2"/>
    <row r="35240" hidden="1" x14ac:dyDescent="0.2"/>
    <row r="35241" hidden="1" x14ac:dyDescent="0.2"/>
    <row r="35242" hidden="1" x14ac:dyDescent="0.2"/>
    <row r="35243" hidden="1" x14ac:dyDescent="0.2"/>
    <row r="35244" hidden="1" x14ac:dyDescent="0.2"/>
    <row r="35245" hidden="1" x14ac:dyDescent="0.2"/>
    <row r="35246" hidden="1" x14ac:dyDescent="0.2"/>
    <row r="35247" hidden="1" x14ac:dyDescent="0.2"/>
    <row r="35248" hidden="1" x14ac:dyDescent="0.2"/>
    <row r="35249" hidden="1" x14ac:dyDescent="0.2"/>
    <row r="35250" hidden="1" x14ac:dyDescent="0.2"/>
    <row r="35251" hidden="1" x14ac:dyDescent="0.2"/>
    <row r="35252" hidden="1" x14ac:dyDescent="0.2"/>
    <row r="35253" hidden="1" x14ac:dyDescent="0.2"/>
    <row r="35254" hidden="1" x14ac:dyDescent="0.2"/>
    <row r="35255" hidden="1" x14ac:dyDescent="0.2"/>
    <row r="35256" hidden="1" x14ac:dyDescent="0.2"/>
    <row r="35257" hidden="1" x14ac:dyDescent="0.2"/>
    <row r="35258" hidden="1" x14ac:dyDescent="0.2"/>
    <row r="35259" hidden="1" x14ac:dyDescent="0.2"/>
    <row r="35260" hidden="1" x14ac:dyDescent="0.2"/>
    <row r="35261" hidden="1" x14ac:dyDescent="0.2"/>
    <row r="35262" hidden="1" x14ac:dyDescent="0.2"/>
    <row r="35263" hidden="1" x14ac:dyDescent="0.2"/>
    <row r="35264" hidden="1" x14ac:dyDescent="0.2"/>
    <row r="35265" hidden="1" x14ac:dyDescent="0.2"/>
    <row r="35266" hidden="1" x14ac:dyDescent="0.2"/>
    <row r="35267" hidden="1" x14ac:dyDescent="0.2"/>
    <row r="35268" hidden="1" x14ac:dyDescent="0.2"/>
    <row r="35269" hidden="1" x14ac:dyDescent="0.2"/>
    <row r="35270" hidden="1" x14ac:dyDescent="0.2"/>
    <row r="35271" hidden="1" x14ac:dyDescent="0.2"/>
    <row r="35272" hidden="1" x14ac:dyDescent="0.2"/>
    <row r="35273" hidden="1" x14ac:dyDescent="0.2"/>
    <row r="35274" hidden="1" x14ac:dyDescent="0.2"/>
    <row r="35275" hidden="1" x14ac:dyDescent="0.2"/>
    <row r="35276" hidden="1" x14ac:dyDescent="0.2"/>
    <row r="35277" hidden="1" x14ac:dyDescent="0.2"/>
    <row r="35278" hidden="1" x14ac:dyDescent="0.2"/>
    <row r="35279" hidden="1" x14ac:dyDescent="0.2"/>
    <row r="35280" hidden="1" x14ac:dyDescent="0.2"/>
    <row r="35281" hidden="1" x14ac:dyDescent="0.2"/>
    <row r="35282" hidden="1" x14ac:dyDescent="0.2"/>
    <row r="35283" hidden="1" x14ac:dyDescent="0.2"/>
    <row r="35284" hidden="1" x14ac:dyDescent="0.2"/>
    <row r="35285" hidden="1" x14ac:dyDescent="0.2"/>
    <row r="35286" hidden="1" x14ac:dyDescent="0.2"/>
    <row r="35287" hidden="1" x14ac:dyDescent="0.2"/>
    <row r="35288" hidden="1" x14ac:dyDescent="0.2"/>
    <row r="35289" hidden="1" x14ac:dyDescent="0.2"/>
    <row r="35290" hidden="1" x14ac:dyDescent="0.2"/>
    <row r="35291" hidden="1" x14ac:dyDescent="0.2"/>
    <row r="35292" hidden="1" x14ac:dyDescent="0.2"/>
    <row r="35293" hidden="1" x14ac:dyDescent="0.2"/>
    <row r="35294" hidden="1" x14ac:dyDescent="0.2"/>
    <row r="35295" hidden="1" x14ac:dyDescent="0.2"/>
    <row r="35296" hidden="1" x14ac:dyDescent="0.2"/>
    <row r="35297" hidden="1" x14ac:dyDescent="0.2"/>
    <row r="35298" hidden="1" x14ac:dyDescent="0.2"/>
    <row r="35299" hidden="1" x14ac:dyDescent="0.2"/>
    <row r="35300" hidden="1" x14ac:dyDescent="0.2"/>
    <row r="35301" hidden="1" x14ac:dyDescent="0.2"/>
    <row r="35302" hidden="1" x14ac:dyDescent="0.2"/>
    <row r="35303" hidden="1" x14ac:dyDescent="0.2"/>
    <row r="35304" hidden="1" x14ac:dyDescent="0.2"/>
    <row r="35305" hidden="1" x14ac:dyDescent="0.2"/>
    <row r="35306" hidden="1" x14ac:dyDescent="0.2"/>
    <row r="35307" hidden="1" x14ac:dyDescent="0.2"/>
    <row r="35308" hidden="1" x14ac:dyDescent="0.2"/>
    <row r="35309" hidden="1" x14ac:dyDescent="0.2"/>
    <row r="35310" hidden="1" x14ac:dyDescent="0.2"/>
    <row r="35311" hidden="1" x14ac:dyDescent="0.2"/>
    <row r="35312" hidden="1" x14ac:dyDescent="0.2"/>
    <row r="35313" hidden="1" x14ac:dyDescent="0.2"/>
    <row r="35314" hidden="1" x14ac:dyDescent="0.2"/>
    <row r="35315" hidden="1" x14ac:dyDescent="0.2"/>
    <row r="35316" hidden="1" x14ac:dyDescent="0.2"/>
    <row r="35317" hidden="1" x14ac:dyDescent="0.2"/>
    <row r="35318" hidden="1" x14ac:dyDescent="0.2"/>
    <row r="35319" hidden="1" x14ac:dyDescent="0.2"/>
    <row r="35320" hidden="1" x14ac:dyDescent="0.2"/>
    <row r="35321" hidden="1" x14ac:dyDescent="0.2"/>
    <row r="35322" hidden="1" x14ac:dyDescent="0.2"/>
    <row r="35323" hidden="1" x14ac:dyDescent="0.2"/>
    <row r="35324" hidden="1" x14ac:dyDescent="0.2"/>
    <row r="35325" hidden="1" x14ac:dyDescent="0.2"/>
    <row r="35326" hidden="1" x14ac:dyDescent="0.2"/>
    <row r="35327" hidden="1" x14ac:dyDescent="0.2"/>
    <row r="35328" hidden="1" x14ac:dyDescent="0.2"/>
    <row r="35329" hidden="1" x14ac:dyDescent="0.2"/>
    <row r="35330" hidden="1" x14ac:dyDescent="0.2"/>
    <row r="35331" hidden="1" x14ac:dyDescent="0.2"/>
    <row r="35332" hidden="1" x14ac:dyDescent="0.2"/>
    <row r="35333" hidden="1" x14ac:dyDescent="0.2"/>
    <row r="35334" hidden="1" x14ac:dyDescent="0.2"/>
    <row r="35335" hidden="1" x14ac:dyDescent="0.2"/>
    <row r="35336" hidden="1" x14ac:dyDescent="0.2"/>
    <row r="35337" hidden="1" x14ac:dyDescent="0.2"/>
    <row r="35338" hidden="1" x14ac:dyDescent="0.2"/>
    <row r="35339" hidden="1" x14ac:dyDescent="0.2"/>
    <row r="35340" hidden="1" x14ac:dyDescent="0.2"/>
    <row r="35341" hidden="1" x14ac:dyDescent="0.2"/>
    <row r="35342" hidden="1" x14ac:dyDescent="0.2"/>
    <row r="35343" hidden="1" x14ac:dyDescent="0.2"/>
    <row r="35344" hidden="1" x14ac:dyDescent="0.2"/>
    <row r="35345" hidden="1" x14ac:dyDescent="0.2"/>
    <row r="35346" hidden="1" x14ac:dyDescent="0.2"/>
    <row r="35347" hidden="1" x14ac:dyDescent="0.2"/>
    <row r="35348" hidden="1" x14ac:dyDescent="0.2"/>
    <row r="35349" hidden="1" x14ac:dyDescent="0.2"/>
    <row r="35350" hidden="1" x14ac:dyDescent="0.2"/>
    <row r="35351" hidden="1" x14ac:dyDescent="0.2"/>
    <row r="35352" hidden="1" x14ac:dyDescent="0.2"/>
    <row r="35353" hidden="1" x14ac:dyDescent="0.2"/>
    <row r="35354" hidden="1" x14ac:dyDescent="0.2"/>
    <row r="35355" hidden="1" x14ac:dyDescent="0.2"/>
    <row r="35356" hidden="1" x14ac:dyDescent="0.2"/>
    <row r="35357" hidden="1" x14ac:dyDescent="0.2"/>
    <row r="35358" hidden="1" x14ac:dyDescent="0.2"/>
    <row r="35359" hidden="1" x14ac:dyDescent="0.2"/>
    <row r="35360" hidden="1" x14ac:dyDescent="0.2"/>
    <row r="35361" hidden="1" x14ac:dyDescent="0.2"/>
    <row r="35362" hidden="1" x14ac:dyDescent="0.2"/>
    <row r="35363" hidden="1" x14ac:dyDescent="0.2"/>
    <row r="35364" hidden="1" x14ac:dyDescent="0.2"/>
    <row r="35365" hidden="1" x14ac:dyDescent="0.2"/>
    <row r="35366" hidden="1" x14ac:dyDescent="0.2"/>
    <row r="35367" hidden="1" x14ac:dyDescent="0.2"/>
    <row r="35368" hidden="1" x14ac:dyDescent="0.2"/>
    <row r="35369" hidden="1" x14ac:dyDescent="0.2"/>
    <row r="35370" hidden="1" x14ac:dyDescent="0.2"/>
    <row r="35371" hidden="1" x14ac:dyDescent="0.2"/>
    <row r="35372" hidden="1" x14ac:dyDescent="0.2"/>
    <row r="35373" hidden="1" x14ac:dyDescent="0.2"/>
    <row r="35374" hidden="1" x14ac:dyDescent="0.2"/>
    <row r="35375" hidden="1" x14ac:dyDescent="0.2"/>
    <row r="35376" hidden="1" x14ac:dyDescent="0.2"/>
    <row r="35377" hidden="1" x14ac:dyDescent="0.2"/>
    <row r="35378" hidden="1" x14ac:dyDescent="0.2"/>
    <row r="35379" hidden="1" x14ac:dyDescent="0.2"/>
    <row r="35380" hidden="1" x14ac:dyDescent="0.2"/>
    <row r="35381" hidden="1" x14ac:dyDescent="0.2"/>
    <row r="35382" hidden="1" x14ac:dyDescent="0.2"/>
    <row r="35383" hidden="1" x14ac:dyDescent="0.2"/>
    <row r="35384" hidden="1" x14ac:dyDescent="0.2"/>
    <row r="35385" hidden="1" x14ac:dyDescent="0.2"/>
    <row r="35386" hidden="1" x14ac:dyDescent="0.2"/>
    <row r="35387" hidden="1" x14ac:dyDescent="0.2"/>
    <row r="35388" hidden="1" x14ac:dyDescent="0.2"/>
    <row r="35389" hidden="1" x14ac:dyDescent="0.2"/>
    <row r="35390" hidden="1" x14ac:dyDescent="0.2"/>
    <row r="35391" hidden="1" x14ac:dyDescent="0.2"/>
    <row r="35392" hidden="1" x14ac:dyDescent="0.2"/>
    <row r="35393" hidden="1" x14ac:dyDescent="0.2"/>
    <row r="35394" hidden="1" x14ac:dyDescent="0.2"/>
    <row r="35395" hidden="1" x14ac:dyDescent="0.2"/>
    <row r="35396" hidden="1" x14ac:dyDescent="0.2"/>
    <row r="35397" hidden="1" x14ac:dyDescent="0.2"/>
    <row r="35398" hidden="1" x14ac:dyDescent="0.2"/>
    <row r="35399" hidden="1" x14ac:dyDescent="0.2"/>
    <row r="35400" hidden="1" x14ac:dyDescent="0.2"/>
    <row r="35401" hidden="1" x14ac:dyDescent="0.2"/>
    <row r="35402" hidden="1" x14ac:dyDescent="0.2"/>
    <row r="35403" hidden="1" x14ac:dyDescent="0.2"/>
    <row r="35404" hidden="1" x14ac:dyDescent="0.2"/>
    <row r="35405" hidden="1" x14ac:dyDescent="0.2"/>
    <row r="35406" hidden="1" x14ac:dyDescent="0.2"/>
    <row r="35407" hidden="1" x14ac:dyDescent="0.2"/>
    <row r="35408" hidden="1" x14ac:dyDescent="0.2"/>
    <row r="35409" hidden="1" x14ac:dyDescent="0.2"/>
    <row r="35410" hidden="1" x14ac:dyDescent="0.2"/>
    <row r="35411" hidden="1" x14ac:dyDescent="0.2"/>
    <row r="35412" hidden="1" x14ac:dyDescent="0.2"/>
    <row r="35413" hidden="1" x14ac:dyDescent="0.2"/>
    <row r="35414" hidden="1" x14ac:dyDescent="0.2"/>
    <row r="35415" hidden="1" x14ac:dyDescent="0.2"/>
    <row r="35416" hidden="1" x14ac:dyDescent="0.2"/>
    <row r="35417" hidden="1" x14ac:dyDescent="0.2"/>
    <row r="35418" hidden="1" x14ac:dyDescent="0.2"/>
    <row r="35419" hidden="1" x14ac:dyDescent="0.2"/>
    <row r="35420" hidden="1" x14ac:dyDescent="0.2"/>
    <row r="35421" hidden="1" x14ac:dyDescent="0.2"/>
    <row r="35422" hidden="1" x14ac:dyDescent="0.2"/>
    <row r="35423" hidden="1" x14ac:dyDescent="0.2"/>
    <row r="35424" hidden="1" x14ac:dyDescent="0.2"/>
    <row r="35425" hidden="1" x14ac:dyDescent="0.2"/>
    <row r="35426" hidden="1" x14ac:dyDescent="0.2"/>
    <row r="35427" hidden="1" x14ac:dyDescent="0.2"/>
    <row r="35428" hidden="1" x14ac:dyDescent="0.2"/>
    <row r="35429" hidden="1" x14ac:dyDescent="0.2"/>
    <row r="35430" hidden="1" x14ac:dyDescent="0.2"/>
    <row r="35431" hidden="1" x14ac:dyDescent="0.2"/>
    <row r="35432" hidden="1" x14ac:dyDescent="0.2"/>
    <row r="35433" hidden="1" x14ac:dyDescent="0.2"/>
    <row r="35434" hidden="1" x14ac:dyDescent="0.2"/>
    <row r="35435" hidden="1" x14ac:dyDescent="0.2"/>
    <row r="35436" hidden="1" x14ac:dyDescent="0.2"/>
    <row r="35437" hidden="1" x14ac:dyDescent="0.2"/>
    <row r="35438" hidden="1" x14ac:dyDescent="0.2"/>
    <row r="35439" hidden="1" x14ac:dyDescent="0.2"/>
    <row r="35440" hidden="1" x14ac:dyDescent="0.2"/>
    <row r="35441" hidden="1" x14ac:dyDescent="0.2"/>
    <row r="35442" hidden="1" x14ac:dyDescent="0.2"/>
    <row r="35443" hidden="1" x14ac:dyDescent="0.2"/>
    <row r="35444" hidden="1" x14ac:dyDescent="0.2"/>
    <row r="35445" hidden="1" x14ac:dyDescent="0.2"/>
    <row r="35446" hidden="1" x14ac:dyDescent="0.2"/>
    <row r="35447" hidden="1" x14ac:dyDescent="0.2"/>
    <row r="35448" hidden="1" x14ac:dyDescent="0.2"/>
    <row r="35449" hidden="1" x14ac:dyDescent="0.2"/>
    <row r="35450" hidden="1" x14ac:dyDescent="0.2"/>
    <row r="35451" hidden="1" x14ac:dyDescent="0.2"/>
    <row r="35452" hidden="1" x14ac:dyDescent="0.2"/>
    <row r="35453" hidden="1" x14ac:dyDescent="0.2"/>
    <row r="35454" hidden="1" x14ac:dyDescent="0.2"/>
    <row r="35455" hidden="1" x14ac:dyDescent="0.2"/>
    <row r="35456" hidden="1" x14ac:dyDescent="0.2"/>
    <row r="35457" hidden="1" x14ac:dyDescent="0.2"/>
    <row r="35458" hidden="1" x14ac:dyDescent="0.2"/>
    <row r="35459" hidden="1" x14ac:dyDescent="0.2"/>
    <row r="35460" hidden="1" x14ac:dyDescent="0.2"/>
    <row r="35461" hidden="1" x14ac:dyDescent="0.2"/>
    <row r="35462" hidden="1" x14ac:dyDescent="0.2"/>
    <row r="35463" hidden="1" x14ac:dyDescent="0.2"/>
    <row r="35464" hidden="1" x14ac:dyDescent="0.2"/>
    <row r="35465" hidden="1" x14ac:dyDescent="0.2"/>
    <row r="35466" hidden="1" x14ac:dyDescent="0.2"/>
    <row r="35467" hidden="1" x14ac:dyDescent="0.2"/>
    <row r="35468" hidden="1" x14ac:dyDescent="0.2"/>
    <row r="35469" hidden="1" x14ac:dyDescent="0.2"/>
    <row r="35470" hidden="1" x14ac:dyDescent="0.2"/>
    <row r="35471" hidden="1" x14ac:dyDescent="0.2"/>
    <row r="35472" hidden="1" x14ac:dyDescent="0.2"/>
    <row r="35473" hidden="1" x14ac:dyDescent="0.2"/>
    <row r="35474" hidden="1" x14ac:dyDescent="0.2"/>
    <row r="35475" hidden="1" x14ac:dyDescent="0.2"/>
    <row r="35476" hidden="1" x14ac:dyDescent="0.2"/>
    <row r="35477" hidden="1" x14ac:dyDescent="0.2"/>
    <row r="35478" hidden="1" x14ac:dyDescent="0.2"/>
    <row r="35479" hidden="1" x14ac:dyDescent="0.2"/>
    <row r="35480" hidden="1" x14ac:dyDescent="0.2"/>
    <row r="35481" hidden="1" x14ac:dyDescent="0.2"/>
    <row r="35482" hidden="1" x14ac:dyDescent="0.2"/>
    <row r="35483" hidden="1" x14ac:dyDescent="0.2"/>
    <row r="35484" hidden="1" x14ac:dyDescent="0.2"/>
    <row r="35485" hidden="1" x14ac:dyDescent="0.2"/>
    <row r="35486" hidden="1" x14ac:dyDescent="0.2"/>
    <row r="35487" hidden="1" x14ac:dyDescent="0.2"/>
    <row r="35488" hidden="1" x14ac:dyDescent="0.2"/>
    <row r="35489" hidden="1" x14ac:dyDescent="0.2"/>
    <row r="35490" hidden="1" x14ac:dyDescent="0.2"/>
    <row r="35491" hidden="1" x14ac:dyDescent="0.2"/>
    <row r="35492" hidden="1" x14ac:dyDescent="0.2"/>
    <row r="35493" hidden="1" x14ac:dyDescent="0.2"/>
    <row r="35494" hidden="1" x14ac:dyDescent="0.2"/>
    <row r="35495" hidden="1" x14ac:dyDescent="0.2"/>
    <row r="35496" hidden="1" x14ac:dyDescent="0.2"/>
    <row r="35497" hidden="1" x14ac:dyDescent="0.2"/>
    <row r="35498" hidden="1" x14ac:dyDescent="0.2"/>
    <row r="35499" hidden="1" x14ac:dyDescent="0.2"/>
    <row r="35500" hidden="1" x14ac:dyDescent="0.2"/>
    <row r="35501" hidden="1" x14ac:dyDescent="0.2"/>
    <row r="35502" hidden="1" x14ac:dyDescent="0.2"/>
    <row r="35503" hidden="1" x14ac:dyDescent="0.2"/>
    <row r="35504" hidden="1" x14ac:dyDescent="0.2"/>
    <row r="35505" hidden="1" x14ac:dyDescent="0.2"/>
    <row r="35506" hidden="1" x14ac:dyDescent="0.2"/>
    <row r="35507" hidden="1" x14ac:dyDescent="0.2"/>
    <row r="35508" hidden="1" x14ac:dyDescent="0.2"/>
    <row r="35509" hidden="1" x14ac:dyDescent="0.2"/>
    <row r="35510" hidden="1" x14ac:dyDescent="0.2"/>
    <row r="35511" hidden="1" x14ac:dyDescent="0.2"/>
    <row r="35512" hidden="1" x14ac:dyDescent="0.2"/>
    <row r="35513" hidden="1" x14ac:dyDescent="0.2"/>
    <row r="35514" hidden="1" x14ac:dyDescent="0.2"/>
    <row r="35515" hidden="1" x14ac:dyDescent="0.2"/>
    <row r="35516" hidden="1" x14ac:dyDescent="0.2"/>
    <row r="35517" hidden="1" x14ac:dyDescent="0.2"/>
    <row r="35518" hidden="1" x14ac:dyDescent="0.2"/>
    <row r="35519" hidden="1" x14ac:dyDescent="0.2"/>
    <row r="35520" hidden="1" x14ac:dyDescent="0.2"/>
    <row r="35521" hidden="1" x14ac:dyDescent="0.2"/>
    <row r="35522" hidden="1" x14ac:dyDescent="0.2"/>
    <row r="35523" hidden="1" x14ac:dyDescent="0.2"/>
    <row r="35524" hidden="1" x14ac:dyDescent="0.2"/>
    <row r="35525" hidden="1" x14ac:dyDescent="0.2"/>
    <row r="35526" hidden="1" x14ac:dyDescent="0.2"/>
    <row r="35527" hidden="1" x14ac:dyDescent="0.2"/>
    <row r="35528" hidden="1" x14ac:dyDescent="0.2"/>
    <row r="35529" hidden="1" x14ac:dyDescent="0.2"/>
    <row r="35530" hidden="1" x14ac:dyDescent="0.2"/>
    <row r="35531" hidden="1" x14ac:dyDescent="0.2"/>
    <row r="35532" hidden="1" x14ac:dyDescent="0.2"/>
    <row r="35533" hidden="1" x14ac:dyDescent="0.2"/>
    <row r="35534" hidden="1" x14ac:dyDescent="0.2"/>
    <row r="35535" hidden="1" x14ac:dyDescent="0.2"/>
    <row r="35536" hidden="1" x14ac:dyDescent="0.2"/>
    <row r="35537" hidden="1" x14ac:dyDescent="0.2"/>
    <row r="35538" hidden="1" x14ac:dyDescent="0.2"/>
    <row r="35539" hidden="1" x14ac:dyDescent="0.2"/>
    <row r="35540" hidden="1" x14ac:dyDescent="0.2"/>
    <row r="35541" hidden="1" x14ac:dyDescent="0.2"/>
    <row r="35542" hidden="1" x14ac:dyDescent="0.2"/>
    <row r="35543" hidden="1" x14ac:dyDescent="0.2"/>
    <row r="35544" hidden="1" x14ac:dyDescent="0.2"/>
    <row r="35545" hidden="1" x14ac:dyDescent="0.2"/>
    <row r="35546" hidden="1" x14ac:dyDescent="0.2"/>
    <row r="35547" hidden="1" x14ac:dyDescent="0.2"/>
    <row r="35548" hidden="1" x14ac:dyDescent="0.2"/>
    <row r="35549" hidden="1" x14ac:dyDescent="0.2"/>
    <row r="35550" hidden="1" x14ac:dyDescent="0.2"/>
    <row r="35551" hidden="1" x14ac:dyDescent="0.2"/>
    <row r="35552" hidden="1" x14ac:dyDescent="0.2"/>
    <row r="35553" hidden="1" x14ac:dyDescent="0.2"/>
    <row r="35554" hidden="1" x14ac:dyDescent="0.2"/>
    <row r="35555" hidden="1" x14ac:dyDescent="0.2"/>
    <row r="35556" hidden="1" x14ac:dyDescent="0.2"/>
    <row r="35557" hidden="1" x14ac:dyDescent="0.2"/>
    <row r="35558" hidden="1" x14ac:dyDescent="0.2"/>
    <row r="35559" hidden="1" x14ac:dyDescent="0.2"/>
    <row r="35560" hidden="1" x14ac:dyDescent="0.2"/>
    <row r="35561" hidden="1" x14ac:dyDescent="0.2"/>
    <row r="35562" hidden="1" x14ac:dyDescent="0.2"/>
    <row r="35563" hidden="1" x14ac:dyDescent="0.2"/>
    <row r="35564" hidden="1" x14ac:dyDescent="0.2"/>
    <row r="35565" hidden="1" x14ac:dyDescent="0.2"/>
    <row r="35566" hidden="1" x14ac:dyDescent="0.2"/>
    <row r="35567" hidden="1" x14ac:dyDescent="0.2"/>
    <row r="35568" hidden="1" x14ac:dyDescent="0.2"/>
    <row r="35569" hidden="1" x14ac:dyDescent="0.2"/>
    <row r="35570" hidden="1" x14ac:dyDescent="0.2"/>
    <row r="35571" hidden="1" x14ac:dyDescent="0.2"/>
    <row r="35572" hidden="1" x14ac:dyDescent="0.2"/>
    <row r="35573" hidden="1" x14ac:dyDescent="0.2"/>
    <row r="35574" hidden="1" x14ac:dyDescent="0.2"/>
    <row r="35575" hidden="1" x14ac:dyDescent="0.2"/>
    <row r="35576" hidden="1" x14ac:dyDescent="0.2"/>
    <row r="35577" hidden="1" x14ac:dyDescent="0.2"/>
    <row r="35578" hidden="1" x14ac:dyDescent="0.2"/>
    <row r="35579" hidden="1" x14ac:dyDescent="0.2"/>
    <row r="35580" hidden="1" x14ac:dyDescent="0.2"/>
    <row r="35581" hidden="1" x14ac:dyDescent="0.2"/>
    <row r="35582" hidden="1" x14ac:dyDescent="0.2"/>
    <row r="35583" hidden="1" x14ac:dyDescent="0.2"/>
    <row r="35584" hidden="1" x14ac:dyDescent="0.2"/>
    <row r="35585" hidden="1" x14ac:dyDescent="0.2"/>
    <row r="35586" hidden="1" x14ac:dyDescent="0.2"/>
    <row r="35587" hidden="1" x14ac:dyDescent="0.2"/>
    <row r="35588" hidden="1" x14ac:dyDescent="0.2"/>
    <row r="35589" hidden="1" x14ac:dyDescent="0.2"/>
    <row r="35590" hidden="1" x14ac:dyDescent="0.2"/>
    <row r="35591" hidden="1" x14ac:dyDescent="0.2"/>
    <row r="35592" hidden="1" x14ac:dyDescent="0.2"/>
    <row r="35593" hidden="1" x14ac:dyDescent="0.2"/>
    <row r="35594" hidden="1" x14ac:dyDescent="0.2"/>
    <row r="35595" hidden="1" x14ac:dyDescent="0.2"/>
    <row r="35596" hidden="1" x14ac:dyDescent="0.2"/>
    <row r="35597" hidden="1" x14ac:dyDescent="0.2"/>
    <row r="35598" hidden="1" x14ac:dyDescent="0.2"/>
    <row r="35599" hidden="1" x14ac:dyDescent="0.2"/>
    <row r="35600" hidden="1" x14ac:dyDescent="0.2"/>
    <row r="35601" hidden="1" x14ac:dyDescent="0.2"/>
    <row r="35602" hidden="1" x14ac:dyDescent="0.2"/>
    <row r="35603" hidden="1" x14ac:dyDescent="0.2"/>
    <row r="35604" hidden="1" x14ac:dyDescent="0.2"/>
    <row r="35605" hidden="1" x14ac:dyDescent="0.2"/>
    <row r="35606" hidden="1" x14ac:dyDescent="0.2"/>
    <row r="35607" hidden="1" x14ac:dyDescent="0.2"/>
    <row r="35608" hidden="1" x14ac:dyDescent="0.2"/>
    <row r="35609" hidden="1" x14ac:dyDescent="0.2"/>
    <row r="35610" hidden="1" x14ac:dyDescent="0.2"/>
    <row r="35611" hidden="1" x14ac:dyDescent="0.2"/>
    <row r="35612" hidden="1" x14ac:dyDescent="0.2"/>
    <row r="35613" hidden="1" x14ac:dyDescent="0.2"/>
    <row r="35614" hidden="1" x14ac:dyDescent="0.2"/>
    <row r="35615" hidden="1" x14ac:dyDescent="0.2"/>
    <row r="35616" hidden="1" x14ac:dyDescent="0.2"/>
    <row r="35617" hidden="1" x14ac:dyDescent="0.2"/>
    <row r="35618" hidden="1" x14ac:dyDescent="0.2"/>
    <row r="35619" hidden="1" x14ac:dyDescent="0.2"/>
    <row r="35620" hidden="1" x14ac:dyDescent="0.2"/>
    <row r="35621" hidden="1" x14ac:dyDescent="0.2"/>
    <row r="35622" hidden="1" x14ac:dyDescent="0.2"/>
    <row r="35623" hidden="1" x14ac:dyDescent="0.2"/>
    <row r="35624" hidden="1" x14ac:dyDescent="0.2"/>
    <row r="35625" hidden="1" x14ac:dyDescent="0.2"/>
    <row r="35626" hidden="1" x14ac:dyDescent="0.2"/>
    <row r="35627" hidden="1" x14ac:dyDescent="0.2"/>
    <row r="35628" hidden="1" x14ac:dyDescent="0.2"/>
    <row r="35629" hidden="1" x14ac:dyDescent="0.2"/>
    <row r="35630" hidden="1" x14ac:dyDescent="0.2"/>
    <row r="35631" hidden="1" x14ac:dyDescent="0.2"/>
    <row r="35632" hidden="1" x14ac:dyDescent="0.2"/>
    <row r="35633" hidden="1" x14ac:dyDescent="0.2"/>
    <row r="35634" hidden="1" x14ac:dyDescent="0.2"/>
    <row r="35635" hidden="1" x14ac:dyDescent="0.2"/>
    <row r="35636" hidden="1" x14ac:dyDescent="0.2"/>
    <row r="35637" hidden="1" x14ac:dyDescent="0.2"/>
    <row r="35638" hidden="1" x14ac:dyDescent="0.2"/>
    <row r="35639" hidden="1" x14ac:dyDescent="0.2"/>
    <row r="35640" hidden="1" x14ac:dyDescent="0.2"/>
    <row r="35641" hidden="1" x14ac:dyDescent="0.2"/>
    <row r="35642" hidden="1" x14ac:dyDescent="0.2"/>
    <row r="35643" hidden="1" x14ac:dyDescent="0.2"/>
    <row r="35644" hidden="1" x14ac:dyDescent="0.2"/>
    <row r="35645" hidden="1" x14ac:dyDescent="0.2"/>
    <row r="35646" hidden="1" x14ac:dyDescent="0.2"/>
    <row r="35647" hidden="1" x14ac:dyDescent="0.2"/>
    <row r="35648" hidden="1" x14ac:dyDescent="0.2"/>
    <row r="35649" hidden="1" x14ac:dyDescent="0.2"/>
    <row r="35650" hidden="1" x14ac:dyDescent="0.2"/>
    <row r="35651" hidden="1" x14ac:dyDescent="0.2"/>
    <row r="35652" hidden="1" x14ac:dyDescent="0.2"/>
    <row r="35653" hidden="1" x14ac:dyDescent="0.2"/>
    <row r="35654" hidden="1" x14ac:dyDescent="0.2"/>
    <row r="35655" hidden="1" x14ac:dyDescent="0.2"/>
    <row r="35656" hidden="1" x14ac:dyDescent="0.2"/>
    <row r="35657" hidden="1" x14ac:dyDescent="0.2"/>
    <row r="35658" hidden="1" x14ac:dyDescent="0.2"/>
    <row r="35659" hidden="1" x14ac:dyDescent="0.2"/>
    <row r="35660" hidden="1" x14ac:dyDescent="0.2"/>
    <row r="35661" hidden="1" x14ac:dyDescent="0.2"/>
    <row r="35662" hidden="1" x14ac:dyDescent="0.2"/>
    <row r="35663" hidden="1" x14ac:dyDescent="0.2"/>
    <row r="35664" hidden="1" x14ac:dyDescent="0.2"/>
    <row r="35665" hidden="1" x14ac:dyDescent="0.2"/>
    <row r="35666" hidden="1" x14ac:dyDescent="0.2"/>
    <row r="35667" hidden="1" x14ac:dyDescent="0.2"/>
    <row r="35668" hidden="1" x14ac:dyDescent="0.2"/>
    <row r="35669" hidden="1" x14ac:dyDescent="0.2"/>
    <row r="35670" hidden="1" x14ac:dyDescent="0.2"/>
    <row r="35671" hidden="1" x14ac:dyDescent="0.2"/>
    <row r="35672" hidden="1" x14ac:dyDescent="0.2"/>
    <row r="35673" hidden="1" x14ac:dyDescent="0.2"/>
    <row r="35674" hidden="1" x14ac:dyDescent="0.2"/>
    <row r="35675" hidden="1" x14ac:dyDescent="0.2"/>
    <row r="35676" hidden="1" x14ac:dyDescent="0.2"/>
    <row r="35677" hidden="1" x14ac:dyDescent="0.2"/>
    <row r="35678" hidden="1" x14ac:dyDescent="0.2"/>
    <row r="35679" hidden="1" x14ac:dyDescent="0.2"/>
    <row r="35680" hidden="1" x14ac:dyDescent="0.2"/>
    <row r="35681" hidden="1" x14ac:dyDescent="0.2"/>
    <row r="35682" hidden="1" x14ac:dyDescent="0.2"/>
    <row r="35683" hidden="1" x14ac:dyDescent="0.2"/>
    <row r="35684" hidden="1" x14ac:dyDescent="0.2"/>
    <row r="35685" hidden="1" x14ac:dyDescent="0.2"/>
    <row r="35686" hidden="1" x14ac:dyDescent="0.2"/>
    <row r="35687" hidden="1" x14ac:dyDescent="0.2"/>
    <row r="35688" hidden="1" x14ac:dyDescent="0.2"/>
    <row r="35689" hidden="1" x14ac:dyDescent="0.2"/>
    <row r="35690" hidden="1" x14ac:dyDescent="0.2"/>
    <row r="35691" hidden="1" x14ac:dyDescent="0.2"/>
    <row r="35692" hidden="1" x14ac:dyDescent="0.2"/>
    <row r="35693" hidden="1" x14ac:dyDescent="0.2"/>
    <row r="35694" hidden="1" x14ac:dyDescent="0.2"/>
    <row r="35695" hidden="1" x14ac:dyDescent="0.2"/>
    <row r="35696" hidden="1" x14ac:dyDescent="0.2"/>
    <row r="35697" hidden="1" x14ac:dyDescent="0.2"/>
    <row r="35698" hidden="1" x14ac:dyDescent="0.2"/>
    <row r="35699" hidden="1" x14ac:dyDescent="0.2"/>
    <row r="35700" hidden="1" x14ac:dyDescent="0.2"/>
    <row r="35701" hidden="1" x14ac:dyDescent="0.2"/>
    <row r="35702" hidden="1" x14ac:dyDescent="0.2"/>
    <row r="35703" hidden="1" x14ac:dyDescent="0.2"/>
    <row r="35704" hidden="1" x14ac:dyDescent="0.2"/>
    <row r="35705" hidden="1" x14ac:dyDescent="0.2"/>
    <row r="35706" hidden="1" x14ac:dyDescent="0.2"/>
    <row r="35707" hidden="1" x14ac:dyDescent="0.2"/>
    <row r="35708" hidden="1" x14ac:dyDescent="0.2"/>
    <row r="35709" hidden="1" x14ac:dyDescent="0.2"/>
    <row r="35710" hidden="1" x14ac:dyDescent="0.2"/>
    <row r="35711" hidden="1" x14ac:dyDescent="0.2"/>
    <row r="35712" hidden="1" x14ac:dyDescent="0.2"/>
    <row r="35713" hidden="1" x14ac:dyDescent="0.2"/>
    <row r="35714" hidden="1" x14ac:dyDescent="0.2"/>
    <row r="35715" hidden="1" x14ac:dyDescent="0.2"/>
    <row r="35716" hidden="1" x14ac:dyDescent="0.2"/>
    <row r="35717" hidden="1" x14ac:dyDescent="0.2"/>
    <row r="35718" hidden="1" x14ac:dyDescent="0.2"/>
    <row r="35719" hidden="1" x14ac:dyDescent="0.2"/>
    <row r="35720" hidden="1" x14ac:dyDescent="0.2"/>
    <row r="35721" hidden="1" x14ac:dyDescent="0.2"/>
    <row r="35722" hidden="1" x14ac:dyDescent="0.2"/>
    <row r="35723" hidden="1" x14ac:dyDescent="0.2"/>
    <row r="35724" hidden="1" x14ac:dyDescent="0.2"/>
    <row r="35725" hidden="1" x14ac:dyDescent="0.2"/>
    <row r="35726" hidden="1" x14ac:dyDescent="0.2"/>
    <row r="35727" hidden="1" x14ac:dyDescent="0.2"/>
    <row r="35728" hidden="1" x14ac:dyDescent="0.2"/>
    <row r="35729" hidden="1" x14ac:dyDescent="0.2"/>
    <row r="35730" hidden="1" x14ac:dyDescent="0.2"/>
    <row r="35731" hidden="1" x14ac:dyDescent="0.2"/>
    <row r="35732" hidden="1" x14ac:dyDescent="0.2"/>
    <row r="35733" hidden="1" x14ac:dyDescent="0.2"/>
    <row r="35734" hidden="1" x14ac:dyDescent="0.2"/>
    <row r="35735" hidden="1" x14ac:dyDescent="0.2"/>
    <row r="35736" hidden="1" x14ac:dyDescent="0.2"/>
    <row r="35737" hidden="1" x14ac:dyDescent="0.2"/>
    <row r="35738" hidden="1" x14ac:dyDescent="0.2"/>
    <row r="35739" hidden="1" x14ac:dyDescent="0.2"/>
    <row r="35740" hidden="1" x14ac:dyDescent="0.2"/>
    <row r="35741" hidden="1" x14ac:dyDescent="0.2"/>
    <row r="35742" hidden="1" x14ac:dyDescent="0.2"/>
    <row r="35743" hidden="1" x14ac:dyDescent="0.2"/>
    <row r="35744" hidden="1" x14ac:dyDescent="0.2"/>
    <row r="35745" hidden="1" x14ac:dyDescent="0.2"/>
    <row r="35746" hidden="1" x14ac:dyDescent="0.2"/>
    <row r="35747" hidden="1" x14ac:dyDescent="0.2"/>
    <row r="35748" hidden="1" x14ac:dyDescent="0.2"/>
    <row r="35749" hidden="1" x14ac:dyDescent="0.2"/>
    <row r="35750" hidden="1" x14ac:dyDescent="0.2"/>
    <row r="35751" hidden="1" x14ac:dyDescent="0.2"/>
    <row r="35752" hidden="1" x14ac:dyDescent="0.2"/>
    <row r="35753" hidden="1" x14ac:dyDescent="0.2"/>
    <row r="35754" hidden="1" x14ac:dyDescent="0.2"/>
    <row r="35755" hidden="1" x14ac:dyDescent="0.2"/>
    <row r="35756" hidden="1" x14ac:dyDescent="0.2"/>
    <row r="35757" hidden="1" x14ac:dyDescent="0.2"/>
    <row r="35758" hidden="1" x14ac:dyDescent="0.2"/>
    <row r="35759" hidden="1" x14ac:dyDescent="0.2"/>
    <row r="35760" hidden="1" x14ac:dyDescent="0.2"/>
    <row r="35761" hidden="1" x14ac:dyDescent="0.2"/>
    <row r="35762" hidden="1" x14ac:dyDescent="0.2"/>
    <row r="35763" hidden="1" x14ac:dyDescent="0.2"/>
    <row r="35764" hidden="1" x14ac:dyDescent="0.2"/>
    <row r="35765" hidden="1" x14ac:dyDescent="0.2"/>
    <row r="35766" hidden="1" x14ac:dyDescent="0.2"/>
    <row r="35767" hidden="1" x14ac:dyDescent="0.2"/>
    <row r="35768" hidden="1" x14ac:dyDescent="0.2"/>
    <row r="35769" hidden="1" x14ac:dyDescent="0.2"/>
    <row r="35770" hidden="1" x14ac:dyDescent="0.2"/>
    <row r="35771" hidden="1" x14ac:dyDescent="0.2"/>
    <row r="35772" hidden="1" x14ac:dyDescent="0.2"/>
    <row r="35773" hidden="1" x14ac:dyDescent="0.2"/>
    <row r="35774" hidden="1" x14ac:dyDescent="0.2"/>
    <row r="35775" hidden="1" x14ac:dyDescent="0.2"/>
    <row r="35776" hidden="1" x14ac:dyDescent="0.2"/>
    <row r="35777" hidden="1" x14ac:dyDescent="0.2"/>
    <row r="35778" hidden="1" x14ac:dyDescent="0.2"/>
    <row r="35779" hidden="1" x14ac:dyDescent="0.2"/>
    <row r="35780" hidden="1" x14ac:dyDescent="0.2"/>
    <row r="35781" hidden="1" x14ac:dyDescent="0.2"/>
    <row r="35782" hidden="1" x14ac:dyDescent="0.2"/>
    <row r="35783" hidden="1" x14ac:dyDescent="0.2"/>
    <row r="35784" hidden="1" x14ac:dyDescent="0.2"/>
    <row r="35785" hidden="1" x14ac:dyDescent="0.2"/>
    <row r="35786" hidden="1" x14ac:dyDescent="0.2"/>
    <row r="35787" hidden="1" x14ac:dyDescent="0.2"/>
    <row r="35788" hidden="1" x14ac:dyDescent="0.2"/>
    <row r="35789" hidden="1" x14ac:dyDescent="0.2"/>
    <row r="35790" hidden="1" x14ac:dyDescent="0.2"/>
    <row r="35791" hidden="1" x14ac:dyDescent="0.2"/>
    <row r="35792" hidden="1" x14ac:dyDescent="0.2"/>
    <row r="35793" hidden="1" x14ac:dyDescent="0.2"/>
    <row r="35794" hidden="1" x14ac:dyDescent="0.2"/>
    <row r="35795" hidden="1" x14ac:dyDescent="0.2"/>
    <row r="35796" hidden="1" x14ac:dyDescent="0.2"/>
    <row r="35797" hidden="1" x14ac:dyDescent="0.2"/>
    <row r="35798" hidden="1" x14ac:dyDescent="0.2"/>
    <row r="35799" hidden="1" x14ac:dyDescent="0.2"/>
    <row r="35800" hidden="1" x14ac:dyDescent="0.2"/>
    <row r="35801" hidden="1" x14ac:dyDescent="0.2"/>
    <row r="35802" hidden="1" x14ac:dyDescent="0.2"/>
    <row r="35803" hidden="1" x14ac:dyDescent="0.2"/>
    <row r="35804" hidden="1" x14ac:dyDescent="0.2"/>
    <row r="35805" hidden="1" x14ac:dyDescent="0.2"/>
    <row r="35806" hidden="1" x14ac:dyDescent="0.2"/>
    <row r="35807" hidden="1" x14ac:dyDescent="0.2"/>
    <row r="35808" hidden="1" x14ac:dyDescent="0.2"/>
    <row r="35809" hidden="1" x14ac:dyDescent="0.2"/>
    <row r="35810" hidden="1" x14ac:dyDescent="0.2"/>
    <row r="35811" hidden="1" x14ac:dyDescent="0.2"/>
    <row r="35812" hidden="1" x14ac:dyDescent="0.2"/>
    <row r="35813" hidden="1" x14ac:dyDescent="0.2"/>
    <row r="35814" hidden="1" x14ac:dyDescent="0.2"/>
    <row r="35815" hidden="1" x14ac:dyDescent="0.2"/>
    <row r="35816" hidden="1" x14ac:dyDescent="0.2"/>
    <row r="35817" hidden="1" x14ac:dyDescent="0.2"/>
    <row r="35818" hidden="1" x14ac:dyDescent="0.2"/>
    <row r="35819" hidden="1" x14ac:dyDescent="0.2"/>
    <row r="35820" hidden="1" x14ac:dyDescent="0.2"/>
    <row r="35821" hidden="1" x14ac:dyDescent="0.2"/>
    <row r="35822" hidden="1" x14ac:dyDescent="0.2"/>
    <row r="35823" hidden="1" x14ac:dyDescent="0.2"/>
    <row r="35824" hidden="1" x14ac:dyDescent="0.2"/>
    <row r="35825" hidden="1" x14ac:dyDescent="0.2"/>
    <row r="35826" hidden="1" x14ac:dyDescent="0.2"/>
    <row r="35827" hidden="1" x14ac:dyDescent="0.2"/>
    <row r="35828" hidden="1" x14ac:dyDescent="0.2"/>
    <row r="35829" hidden="1" x14ac:dyDescent="0.2"/>
    <row r="35830" hidden="1" x14ac:dyDescent="0.2"/>
    <row r="35831" hidden="1" x14ac:dyDescent="0.2"/>
    <row r="35832" hidden="1" x14ac:dyDescent="0.2"/>
    <row r="35833" hidden="1" x14ac:dyDescent="0.2"/>
    <row r="35834" hidden="1" x14ac:dyDescent="0.2"/>
    <row r="35835" hidden="1" x14ac:dyDescent="0.2"/>
    <row r="35836" hidden="1" x14ac:dyDescent="0.2"/>
    <row r="35837" hidden="1" x14ac:dyDescent="0.2"/>
    <row r="35838" hidden="1" x14ac:dyDescent="0.2"/>
    <row r="35839" hidden="1" x14ac:dyDescent="0.2"/>
    <row r="35840" hidden="1" x14ac:dyDescent="0.2"/>
    <row r="35841" hidden="1" x14ac:dyDescent="0.2"/>
    <row r="35842" hidden="1" x14ac:dyDescent="0.2"/>
    <row r="35843" hidden="1" x14ac:dyDescent="0.2"/>
    <row r="35844" hidden="1" x14ac:dyDescent="0.2"/>
    <row r="35845" hidden="1" x14ac:dyDescent="0.2"/>
    <row r="35846" hidden="1" x14ac:dyDescent="0.2"/>
    <row r="35847" hidden="1" x14ac:dyDescent="0.2"/>
    <row r="35848" hidden="1" x14ac:dyDescent="0.2"/>
    <row r="35849" hidden="1" x14ac:dyDescent="0.2"/>
    <row r="35850" hidden="1" x14ac:dyDescent="0.2"/>
    <row r="35851" hidden="1" x14ac:dyDescent="0.2"/>
    <row r="35852" hidden="1" x14ac:dyDescent="0.2"/>
    <row r="35853" hidden="1" x14ac:dyDescent="0.2"/>
    <row r="35854" hidden="1" x14ac:dyDescent="0.2"/>
    <row r="35855" hidden="1" x14ac:dyDescent="0.2"/>
    <row r="35856" hidden="1" x14ac:dyDescent="0.2"/>
    <row r="35857" hidden="1" x14ac:dyDescent="0.2"/>
    <row r="35858" hidden="1" x14ac:dyDescent="0.2"/>
    <row r="35859" hidden="1" x14ac:dyDescent="0.2"/>
    <row r="35860" hidden="1" x14ac:dyDescent="0.2"/>
    <row r="35861" hidden="1" x14ac:dyDescent="0.2"/>
    <row r="35862" hidden="1" x14ac:dyDescent="0.2"/>
    <row r="35863" hidden="1" x14ac:dyDescent="0.2"/>
    <row r="35864" hidden="1" x14ac:dyDescent="0.2"/>
    <row r="35865" hidden="1" x14ac:dyDescent="0.2"/>
    <row r="35866" hidden="1" x14ac:dyDescent="0.2"/>
    <row r="35867" hidden="1" x14ac:dyDescent="0.2"/>
    <row r="35868" hidden="1" x14ac:dyDescent="0.2"/>
    <row r="35869" hidden="1" x14ac:dyDescent="0.2"/>
    <row r="35870" hidden="1" x14ac:dyDescent="0.2"/>
    <row r="35871" hidden="1" x14ac:dyDescent="0.2"/>
    <row r="35872" hidden="1" x14ac:dyDescent="0.2"/>
    <row r="35873" hidden="1" x14ac:dyDescent="0.2"/>
    <row r="35874" hidden="1" x14ac:dyDescent="0.2"/>
    <row r="35875" hidden="1" x14ac:dyDescent="0.2"/>
    <row r="35876" hidden="1" x14ac:dyDescent="0.2"/>
    <row r="35877" hidden="1" x14ac:dyDescent="0.2"/>
    <row r="35878" hidden="1" x14ac:dyDescent="0.2"/>
    <row r="35879" hidden="1" x14ac:dyDescent="0.2"/>
    <row r="35880" hidden="1" x14ac:dyDescent="0.2"/>
    <row r="35881" hidden="1" x14ac:dyDescent="0.2"/>
    <row r="35882" hidden="1" x14ac:dyDescent="0.2"/>
    <row r="35883" hidden="1" x14ac:dyDescent="0.2"/>
    <row r="35884" hidden="1" x14ac:dyDescent="0.2"/>
    <row r="35885" hidden="1" x14ac:dyDescent="0.2"/>
    <row r="35886" hidden="1" x14ac:dyDescent="0.2"/>
    <row r="35887" hidden="1" x14ac:dyDescent="0.2"/>
    <row r="35888" hidden="1" x14ac:dyDescent="0.2"/>
    <row r="35889" hidden="1" x14ac:dyDescent="0.2"/>
    <row r="35890" hidden="1" x14ac:dyDescent="0.2"/>
    <row r="35891" hidden="1" x14ac:dyDescent="0.2"/>
    <row r="35892" hidden="1" x14ac:dyDescent="0.2"/>
    <row r="35893" hidden="1" x14ac:dyDescent="0.2"/>
    <row r="35894" hidden="1" x14ac:dyDescent="0.2"/>
    <row r="35895" hidden="1" x14ac:dyDescent="0.2"/>
    <row r="35896" hidden="1" x14ac:dyDescent="0.2"/>
    <row r="35897" hidden="1" x14ac:dyDescent="0.2"/>
    <row r="35898" hidden="1" x14ac:dyDescent="0.2"/>
    <row r="35899" hidden="1" x14ac:dyDescent="0.2"/>
    <row r="35900" hidden="1" x14ac:dyDescent="0.2"/>
    <row r="35901" hidden="1" x14ac:dyDescent="0.2"/>
    <row r="35902" hidden="1" x14ac:dyDescent="0.2"/>
    <row r="35903" hidden="1" x14ac:dyDescent="0.2"/>
    <row r="35904" hidden="1" x14ac:dyDescent="0.2"/>
    <row r="35905" hidden="1" x14ac:dyDescent="0.2"/>
    <row r="35906" hidden="1" x14ac:dyDescent="0.2"/>
    <row r="35907" hidden="1" x14ac:dyDescent="0.2"/>
    <row r="35908" hidden="1" x14ac:dyDescent="0.2"/>
    <row r="35909" hidden="1" x14ac:dyDescent="0.2"/>
    <row r="35910" hidden="1" x14ac:dyDescent="0.2"/>
    <row r="35911" hidden="1" x14ac:dyDescent="0.2"/>
    <row r="35912" hidden="1" x14ac:dyDescent="0.2"/>
    <row r="35913" hidden="1" x14ac:dyDescent="0.2"/>
    <row r="35914" hidden="1" x14ac:dyDescent="0.2"/>
    <row r="35915" hidden="1" x14ac:dyDescent="0.2"/>
    <row r="35916" hidden="1" x14ac:dyDescent="0.2"/>
    <row r="35917" hidden="1" x14ac:dyDescent="0.2"/>
    <row r="35918" hidden="1" x14ac:dyDescent="0.2"/>
    <row r="35919" hidden="1" x14ac:dyDescent="0.2"/>
    <row r="35920" hidden="1" x14ac:dyDescent="0.2"/>
    <row r="35921" hidden="1" x14ac:dyDescent="0.2"/>
    <row r="35922" hidden="1" x14ac:dyDescent="0.2"/>
    <row r="35923" hidden="1" x14ac:dyDescent="0.2"/>
    <row r="35924" hidden="1" x14ac:dyDescent="0.2"/>
    <row r="35925" hidden="1" x14ac:dyDescent="0.2"/>
    <row r="35926" hidden="1" x14ac:dyDescent="0.2"/>
    <row r="35927" hidden="1" x14ac:dyDescent="0.2"/>
    <row r="35928" hidden="1" x14ac:dyDescent="0.2"/>
    <row r="35929" hidden="1" x14ac:dyDescent="0.2"/>
    <row r="35930" hidden="1" x14ac:dyDescent="0.2"/>
    <row r="35931" hidden="1" x14ac:dyDescent="0.2"/>
    <row r="35932" hidden="1" x14ac:dyDescent="0.2"/>
    <row r="35933" hidden="1" x14ac:dyDescent="0.2"/>
    <row r="35934" hidden="1" x14ac:dyDescent="0.2"/>
    <row r="35935" hidden="1" x14ac:dyDescent="0.2"/>
    <row r="35936" hidden="1" x14ac:dyDescent="0.2"/>
    <row r="35937" hidden="1" x14ac:dyDescent="0.2"/>
    <row r="35938" hidden="1" x14ac:dyDescent="0.2"/>
    <row r="35939" hidden="1" x14ac:dyDescent="0.2"/>
    <row r="35940" hidden="1" x14ac:dyDescent="0.2"/>
    <row r="35941" hidden="1" x14ac:dyDescent="0.2"/>
    <row r="35942" hidden="1" x14ac:dyDescent="0.2"/>
    <row r="35943" hidden="1" x14ac:dyDescent="0.2"/>
    <row r="35944" hidden="1" x14ac:dyDescent="0.2"/>
    <row r="35945" hidden="1" x14ac:dyDescent="0.2"/>
    <row r="35946" hidden="1" x14ac:dyDescent="0.2"/>
    <row r="35947" hidden="1" x14ac:dyDescent="0.2"/>
    <row r="35948" hidden="1" x14ac:dyDescent="0.2"/>
    <row r="35949" hidden="1" x14ac:dyDescent="0.2"/>
    <row r="35950" hidden="1" x14ac:dyDescent="0.2"/>
    <row r="35951" hidden="1" x14ac:dyDescent="0.2"/>
    <row r="35952" hidden="1" x14ac:dyDescent="0.2"/>
    <row r="35953" hidden="1" x14ac:dyDescent="0.2"/>
    <row r="35954" hidden="1" x14ac:dyDescent="0.2"/>
    <row r="35955" hidden="1" x14ac:dyDescent="0.2"/>
    <row r="35956" hidden="1" x14ac:dyDescent="0.2"/>
    <row r="35957" hidden="1" x14ac:dyDescent="0.2"/>
    <row r="35958" hidden="1" x14ac:dyDescent="0.2"/>
    <row r="35959" hidden="1" x14ac:dyDescent="0.2"/>
    <row r="35960" hidden="1" x14ac:dyDescent="0.2"/>
    <row r="35961" hidden="1" x14ac:dyDescent="0.2"/>
    <row r="35962" hidden="1" x14ac:dyDescent="0.2"/>
    <row r="35963" hidden="1" x14ac:dyDescent="0.2"/>
    <row r="35964" hidden="1" x14ac:dyDescent="0.2"/>
    <row r="35965" hidden="1" x14ac:dyDescent="0.2"/>
    <row r="35966" hidden="1" x14ac:dyDescent="0.2"/>
    <row r="35967" hidden="1" x14ac:dyDescent="0.2"/>
    <row r="35968" hidden="1" x14ac:dyDescent="0.2"/>
    <row r="35969" hidden="1" x14ac:dyDescent="0.2"/>
    <row r="35970" hidden="1" x14ac:dyDescent="0.2"/>
    <row r="35971" hidden="1" x14ac:dyDescent="0.2"/>
    <row r="35972" hidden="1" x14ac:dyDescent="0.2"/>
    <row r="35973" hidden="1" x14ac:dyDescent="0.2"/>
    <row r="35974" hidden="1" x14ac:dyDescent="0.2"/>
    <row r="35975" hidden="1" x14ac:dyDescent="0.2"/>
    <row r="35976" hidden="1" x14ac:dyDescent="0.2"/>
    <row r="35977" hidden="1" x14ac:dyDescent="0.2"/>
    <row r="35978" hidden="1" x14ac:dyDescent="0.2"/>
    <row r="35979" hidden="1" x14ac:dyDescent="0.2"/>
    <row r="35980" hidden="1" x14ac:dyDescent="0.2"/>
    <row r="35981" hidden="1" x14ac:dyDescent="0.2"/>
    <row r="35982" hidden="1" x14ac:dyDescent="0.2"/>
    <row r="35983" hidden="1" x14ac:dyDescent="0.2"/>
    <row r="35984" hidden="1" x14ac:dyDescent="0.2"/>
    <row r="35985" hidden="1" x14ac:dyDescent="0.2"/>
    <row r="35986" hidden="1" x14ac:dyDescent="0.2"/>
    <row r="35987" hidden="1" x14ac:dyDescent="0.2"/>
    <row r="35988" hidden="1" x14ac:dyDescent="0.2"/>
    <row r="35989" hidden="1" x14ac:dyDescent="0.2"/>
    <row r="35990" hidden="1" x14ac:dyDescent="0.2"/>
    <row r="35991" hidden="1" x14ac:dyDescent="0.2"/>
    <row r="35992" hidden="1" x14ac:dyDescent="0.2"/>
    <row r="35993" hidden="1" x14ac:dyDescent="0.2"/>
    <row r="35994" hidden="1" x14ac:dyDescent="0.2"/>
    <row r="35995" hidden="1" x14ac:dyDescent="0.2"/>
    <row r="35996" hidden="1" x14ac:dyDescent="0.2"/>
    <row r="35997" hidden="1" x14ac:dyDescent="0.2"/>
    <row r="35998" hidden="1" x14ac:dyDescent="0.2"/>
    <row r="35999" hidden="1" x14ac:dyDescent="0.2"/>
    <row r="36000" hidden="1" x14ac:dyDescent="0.2"/>
    <row r="36001" hidden="1" x14ac:dyDescent="0.2"/>
    <row r="36002" hidden="1" x14ac:dyDescent="0.2"/>
    <row r="36003" hidden="1" x14ac:dyDescent="0.2"/>
    <row r="36004" hidden="1" x14ac:dyDescent="0.2"/>
    <row r="36005" hidden="1" x14ac:dyDescent="0.2"/>
    <row r="36006" hidden="1" x14ac:dyDescent="0.2"/>
    <row r="36007" hidden="1" x14ac:dyDescent="0.2"/>
    <row r="36008" hidden="1" x14ac:dyDescent="0.2"/>
    <row r="36009" hidden="1" x14ac:dyDescent="0.2"/>
    <row r="36010" hidden="1" x14ac:dyDescent="0.2"/>
    <row r="36011" hidden="1" x14ac:dyDescent="0.2"/>
    <row r="36012" hidden="1" x14ac:dyDescent="0.2"/>
    <row r="36013" hidden="1" x14ac:dyDescent="0.2"/>
    <row r="36014" hidden="1" x14ac:dyDescent="0.2"/>
    <row r="36015" hidden="1" x14ac:dyDescent="0.2"/>
    <row r="36016" hidden="1" x14ac:dyDescent="0.2"/>
    <row r="36017" hidden="1" x14ac:dyDescent="0.2"/>
    <row r="36018" hidden="1" x14ac:dyDescent="0.2"/>
    <row r="36019" hidden="1" x14ac:dyDescent="0.2"/>
    <row r="36020" hidden="1" x14ac:dyDescent="0.2"/>
    <row r="36021" hidden="1" x14ac:dyDescent="0.2"/>
    <row r="36022" hidden="1" x14ac:dyDescent="0.2"/>
    <row r="36023" hidden="1" x14ac:dyDescent="0.2"/>
    <row r="36024" hidden="1" x14ac:dyDescent="0.2"/>
    <row r="36025" hidden="1" x14ac:dyDescent="0.2"/>
    <row r="36026" hidden="1" x14ac:dyDescent="0.2"/>
    <row r="36027" hidden="1" x14ac:dyDescent="0.2"/>
    <row r="36028" hidden="1" x14ac:dyDescent="0.2"/>
    <row r="36029" hidden="1" x14ac:dyDescent="0.2"/>
    <row r="36030" hidden="1" x14ac:dyDescent="0.2"/>
    <row r="36031" hidden="1" x14ac:dyDescent="0.2"/>
    <row r="36032" hidden="1" x14ac:dyDescent="0.2"/>
    <row r="36033" hidden="1" x14ac:dyDescent="0.2"/>
    <row r="36034" hidden="1" x14ac:dyDescent="0.2"/>
    <row r="36035" hidden="1" x14ac:dyDescent="0.2"/>
    <row r="36036" hidden="1" x14ac:dyDescent="0.2"/>
    <row r="36037" hidden="1" x14ac:dyDescent="0.2"/>
    <row r="36038" hidden="1" x14ac:dyDescent="0.2"/>
    <row r="36039" hidden="1" x14ac:dyDescent="0.2"/>
    <row r="36040" hidden="1" x14ac:dyDescent="0.2"/>
    <row r="36041" hidden="1" x14ac:dyDescent="0.2"/>
    <row r="36042" hidden="1" x14ac:dyDescent="0.2"/>
    <row r="36043" hidden="1" x14ac:dyDescent="0.2"/>
    <row r="36044" hidden="1" x14ac:dyDescent="0.2"/>
    <row r="36045" hidden="1" x14ac:dyDescent="0.2"/>
    <row r="36046" hidden="1" x14ac:dyDescent="0.2"/>
    <row r="36047" hidden="1" x14ac:dyDescent="0.2"/>
    <row r="36048" hidden="1" x14ac:dyDescent="0.2"/>
    <row r="36049" hidden="1" x14ac:dyDescent="0.2"/>
    <row r="36050" hidden="1" x14ac:dyDescent="0.2"/>
    <row r="36051" hidden="1" x14ac:dyDescent="0.2"/>
    <row r="36052" hidden="1" x14ac:dyDescent="0.2"/>
    <row r="36053" hidden="1" x14ac:dyDescent="0.2"/>
    <row r="36054" hidden="1" x14ac:dyDescent="0.2"/>
    <row r="36055" hidden="1" x14ac:dyDescent="0.2"/>
    <row r="36056" hidden="1" x14ac:dyDescent="0.2"/>
    <row r="36057" hidden="1" x14ac:dyDescent="0.2"/>
    <row r="36058" hidden="1" x14ac:dyDescent="0.2"/>
    <row r="36059" hidden="1" x14ac:dyDescent="0.2"/>
    <row r="36060" hidden="1" x14ac:dyDescent="0.2"/>
    <row r="36061" hidden="1" x14ac:dyDescent="0.2"/>
    <row r="36062" hidden="1" x14ac:dyDescent="0.2"/>
    <row r="36063" hidden="1" x14ac:dyDescent="0.2"/>
    <row r="36064" hidden="1" x14ac:dyDescent="0.2"/>
    <row r="36065" hidden="1" x14ac:dyDescent="0.2"/>
    <row r="36066" hidden="1" x14ac:dyDescent="0.2"/>
    <row r="36067" hidden="1" x14ac:dyDescent="0.2"/>
    <row r="36068" hidden="1" x14ac:dyDescent="0.2"/>
    <row r="36069" hidden="1" x14ac:dyDescent="0.2"/>
    <row r="36070" hidden="1" x14ac:dyDescent="0.2"/>
    <row r="36071" hidden="1" x14ac:dyDescent="0.2"/>
    <row r="36072" hidden="1" x14ac:dyDescent="0.2"/>
    <row r="36073" hidden="1" x14ac:dyDescent="0.2"/>
    <row r="36074" hidden="1" x14ac:dyDescent="0.2"/>
    <row r="36075" hidden="1" x14ac:dyDescent="0.2"/>
    <row r="36076" hidden="1" x14ac:dyDescent="0.2"/>
    <row r="36077" hidden="1" x14ac:dyDescent="0.2"/>
    <row r="36078" hidden="1" x14ac:dyDescent="0.2"/>
    <row r="36079" hidden="1" x14ac:dyDescent="0.2"/>
    <row r="36080" hidden="1" x14ac:dyDescent="0.2"/>
    <row r="36081" hidden="1" x14ac:dyDescent="0.2"/>
    <row r="36082" hidden="1" x14ac:dyDescent="0.2"/>
    <row r="36083" hidden="1" x14ac:dyDescent="0.2"/>
    <row r="36084" hidden="1" x14ac:dyDescent="0.2"/>
    <row r="36085" hidden="1" x14ac:dyDescent="0.2"/>
    <row r="36086" hidden="1" x14ac:dyDescent="0.2"/>
    <row r="36087" hidden="1" x14ac:dyDescent="0.2"/>
    <row r="36088" hidden="1" x14ac:dyDescent="0.2"/>
    <row r="36089" hidden="1" x14ac:dyDescent="0.2"/>
    <row r="36090" hidden="1" x14ac:dyDescent="0.2"/>
    <row r="36091" hidden="1" x14ac:dyDescent="0.2"/>
    <row r="36092" hidden="1" x14ac:dyDescent="0.2"/>
    <row r="36093" hidden="1" x14ac:dyDescent="0.2"/>
    <row r="36094" hidden="1" x14ac:dyDescent="0.2"/>
    <row r="36095" hidden="1" x14ac:dyDescent="0.2"/>
    <row r="36096" hidden="1" x14ac:dyDescent="0.2"/>
    <row r="36097" hidden="1" x14ac:dyDescent="0.2"/>
    <row r="36098" hidden="1" x14ac:dyDescent="0.2"/>
    <row r="36099" hidden="1" x14ac:dyDescent="0.2"/>
    <row r="36100" hidden="1" x14ac:dyDescent="0.2"/>
    <row r="36101" hidden="1" x14ac:dyDescent="0.2"/>
    <row r="36102" hidden="1" x14ac:dyDescent="0.2"/>
    <row r="36103" hidden="1" x14ac:dyDescent="0.2"/>
    <row r="36104" hidden="1" x14ac:dyDescent="0.2"/>
    <row r="36105" hidden="1" x14ac:dyDescent="0.2"/>
    <row r="36106" hidden="1" x14ac:dyDescent="0.2"/>
    <row r="36107" hidden="1" x14ac:dyDescent="0.2"/>
    <row r="36108" hidden="1" x14ac:dyDescent="0.2"/>
    <row r="36109" hidden="1" x14ac:dyDescent="0.2"/>
    <row r="36110" hidden="1" x14ac:dyDescent="0.2"/>
    <row r="36111" hidden="1" x14ac:dyDescent="0.2"/>
    <row r="36112" hidden="1" x14ac:dyDescent="0.2"/>
    <row r="36113" hidden="1" x14ac:dyDescent="0.2"/>
    <row r="36114" hidden="1" x14ac:dyDescent="0.2"/>
    <row r="36115" hidden="1" x14ac:dyDescent="0.2"/>
    <row r="36116" hidden="1" x14ac:dyDescent="0.2"/>
    <row r="36117" hidden="1" x14ac:dyDescent="0.2"/>
    <row r="36118" hidden="1" x14ac:dyDescent="0.2"/>
    <row r="36119" hidden="1" x14ac:dyDescent="0.2"/>
    <row r="36120" hidden="1" x14ac:dyDescent="0.2"/>
    <row r="36121" hidden="1" x14ac:dyDescent="0.2"/>
    <row r="36122" hidden="1" x14ac:dyDescent="0.2"/>
    <row r="36123" hidden="1" x14ac:dyDescent="0.2"/>
    <row r="36124" hidden="1" x14ac:dyDescent="0.2"/>
    <row r="36125" hidden="1" x14ac:dyDescent="0.2"/>
    <row r="36126" hidden="1" x14ac:dyDescent="0.2"/>
    <row r="36127" hidden="1" x14ac:dyDescent="0.2"/>
    <row r="36128" hidden="1" x14ac:dyDescent="0.2"/>
    <row r="36129" hidden="1" x14ac:dyDescent="0.2"/>
    <row r="36130" hidden="1" x14ac:dyDescent="0.2"/>
    <row r="36131" hidden="1" x14ac:dyDescent="0.2"/>
    <row r="36132" hidden="1" x14ac:dyDescent="0.2"/>
    <row r="36133" hidden="1" x14ac:dyDescent="0.2"/>
    <row r="36134" hidden="1" x14ac:dyDescent="0.2"/>
    <row r="36135" hidden="1" x14ac:dyDescent="0.2"/>
    <row r="36136" hidden="1" x14ac:dyDescent="0.2"/>
    <row r="36137" hidden="1" x14ac:dyDescent="0.2"/>
    <row r="36138" hidden="1" x14ac:dyDescent="0.2"/>
    <row r="36139" hidden="1" x14ac:dyDescent="0.2"/>
    <row r="36140" hidden="1" x14ac:dyDescent="0.2"/>
    <row r="36141" hidden="1" x14ac:dyDescent="0.2"/>
    <row r="36142" hidden="1" x14ac:dyDescent="0.2"/>
    <row r="36143" hidden="1" x14ac:dyDescent="0.2"/>
    <row r="36144" hidden="1" x14ac:dyDescent="0.2"/>
    <row r="36145" hidden="1" x14ac:dyDescent="0.2"/>
    <row r="36146" hidden="1" x14ac:dyDescent="0.2"/>
    <row r="36147" hidden="1" x14ac:dyDescent="0.2"/>
    <row r="36148" hidden="1" x14ac:dyDescent="0.2"/>
    <row r="36149" hidden="1" x14ac:dyDescent="0.2"/>
    <row r="36150" hidden="1" x14ac:dyDescent="0.2"/>
    <row r="36151" hidden="1" x14ac:dyDescent="0.2"/>
    <row r="36152" hidden="1" x14ac:dyDescent="0.2"/>
    <row r="36153" hidden="1" x14ac:dyDescent="0.2"/>
    <row r="36154" hidden="1" x14ac:dyDescent="0.2"/>
    <row r="36155" hidden="1" x14ac:dyDescent="0.2"/>
    <row r="36156" hidden="1" x14ac:dyDescent="0.2"/>
    <row r="36157" hidden="1" x14ac:dyDescent="0.2"/>
    <row r="36158" hidden="1" x14ac:dyDescent="0.2"/>
    <row r="36159" hidden="1" x14ac:dyDescent="0.2"/>
    <row r="36160" hidden="1" x14ac:dyDescent="0.2"/>
    <row r="36161" hidden="1" x14ac:dyDescent="0.2"/>
    <row r="36162" hidden="1" x14ac:dyDescent="0.2"/>
    <row r="36163" hidden="1" x14ac:dyDescent="0.2"/>
    <row r="36164" hidden="1" x14ac:dyDescent="0.2"/>
    <row r="36165" hidden="1" x14ac:dyDescent="0.2"/>
    <row r="36166" hidden="1" x14ac:dyDescent="0.2"/>
    <row r="36167" hidden="1" x14ac:dyDescent="0.2"/>
    <row r="36168" hidden="1" x14ac:dyDescent="0.2"/>
    <row r="36169" hidden="1" x14ac:dyDescent="0.2"/>
    <row r="36170" hidden="1" x14ac:dyDescent="0.2"/>
    <row r="36171" hidden="1" x14ac:dyDescent="0.2"/>
    <row r="36172" hidden="1" x14ac:dyDescent="0.2"/>
    <row r="36173" hidden="1" x14ac:dyDescent="0.2"/>
    <row r="36174" hidden="1" x14ac:dyDescent="0.2"/>
    <row r="36175" hidden="1" x14ac:dyDescent="0.2"/>
    <row r="36176" hidden="1" x14ac:dyDescent="0.2"/>
    <row r="36177" hidden="1" x14ac:dyDescent="0.2"/>
    <row r="36178" hidden="1" x14ac:dyDescent="0.2"/>
    <row r="36179" hidden="1" x14ac:dyDescent="0.2"/>
    <row r="36180" hidden="1" x14ac:dyDescent="0.2"/>
    <row r="36181" hidden="1" x14ac:dyDescent="0.2"/>
    <row r="36182" hidden="1" x14ac:dyDescent="0.2"/>
    <row r="36183" hidden="1" x14ac:dyDescent="0.2"/>
    <row r="36184" hidden="1" x14ac:dyDescent="0.2"/>
    <row r="36185" hidden="1" x14ac:dyDescent="0.2"/>
    <row r="36186" hidden="1" x14ac:dyDescent="0.2"/>
    <row r="36187" hidden="1" x14ac:dyDescent="0.2"/>
    <row r="36188" hidden="1" x14ac:dyDescent="0.2"/>
    <row r="36189" hidden="1" x14ac:dyDescent="0.2"/>
    <row r="36190" hidden="1" x14ac:dyDescent="0.2"/>
    <row r="36191" hidden="1" x14ac:dyDescent="0.2"/>
    <row r="36192" hidden="1" x14ac:dyDescent="0.2"/>
    <row r="36193" hidden="1" x14ac:dyDescent="0.2"/>
    <row r="36194" hidden="1" x14ac:dyDescent="0.2"/>
    <row r="36195" hidden="1" x14ac:dyDescent="0.2"/>
    <row r="36196" hidden="1" x14ac:dyDescent="0.2"/>
    <row r="36197" hidden="1" x14ac:dyDescent="0.2"/>
    <row r="36198" hidden="1" x14ac:dyDescent="0.2"/>
    <row r="36199" hidden="1" x14ac:dyDescent="0.2"/>
    <row r="36200" hidden="1" x14ac:dyDescent="0.2"/>
    <row r="36201" hidden="1" x14ac:dyDescent="0.2"/>
    <row r="36202" hidden="1" x14ac:dyDescent="0.2"/>
    <row r="36203" hidden="1" x14ac:dyDescent="0.2"/>
    <row r="36204" hidden="1" x14ac:dyDescent="0.2"/>
    <row r="36205" hidden="1" x14ac:dyDescent="0.2"/>
    <row r="36206" hidden="1" x14ac:dyDescent="0.2"/>
    <row r="36207" hidden="1" x14ac:dyDescent="0.2"/>
    <row r="36208" hidden="1" x14ac:dyDescent="0.2"/>
    <row r="36209" hidden="1" x14ac:dyDescent="0.2"/>
    <row r="36210" hidden="1" x14ac:dyDescent="0.2"/>
    <row r="36211" hidden="1" x14ac:dyDescent="0.2"/>
    <row r="36212" hidden="1" x14ac:dyDescent="0.2"/>
    <row r="36213" hidden="1" x14ac:dyDescent="0.2"/>
    <row r="36214" hidden="1" x14ac:dyDescent="0.2"/>
    <row r="36215" hidden="1" x14ac:dyDescent="0.2"/>
    <row r="36216" hidden="1" x14ac:dyDescent="0.2"/>
    <row r="36217" hidden="1" x14ac:dyDescent="0.2"/>
    <row r="36218" hidden="1" x14ac:dyDescent="0.2"/>
    <row r="36219" hidden="1" x14ac:dyDescent="0.2"/>
    <row r="36220" hidden="1" x14ac:dyDescent="0.2"/>
    <row r="36221" hidden="1" x14ac:dyDescent="0.2"/>
    <row r="36222" hidden="1" x14ac:dyDescent="0.2"/>
    <row r="36223" hidden="1" x14ac:dyDescent="0.2"/>
    <row r="36224" hidden="1" x14ac:dyDescent="0.2"/>
    <row r="36225" hidden="1" x14ac:dyDescent="0.2"/>
    <row r="36226" hidden="1" x14ac:dyDescent="0.2"/>
    <row r="36227" hidden="1" x14ac:dyDescent="0.2"/>
    <row r="36228" hidden="1" x14ac:dyDescent="0.2"/>
    <row r="36229" hidden="1" x14ac:dyDescent="0.2"/>
    <row r="36230" hidden="1" x14ac:dyDescent="0.2"/>
    <row r="36231" hidden="1" x14ac:dyDescent="0.2"/>
    <row r="36232" hidden="1" x14ac:dyDescent="0.2"/>
    <row r="36233" hidden="1" x14ac:dyDescent="0.2"/>
    <row r="36234" hidden="1" x14ac:dyDescent="0.2"/>
    <row r="36235" hidden="1" x14ac:dyDescent="0.2"/>
    <row r="36236" hidden="1" x14ac:dyDescent="0.2"/>
    <row r="36237" hidden="1" x14ac:dyDescent="0.2"/>
    <row r="36238" hidden="1" x14ac:dyDescent="0.2"/>
    <row r="36239" hidden="1" x14ac:dyDescent="0.2"/>
    <row r="36240" hidden="1" x14ac:dyDescent="0.2"/>
    <row r="36241" hidden="1" x14ac:dyDescent="0.2"/>
    <row r="36242" hidden="1" x14ac:dyDescent="0.2"/>
    <row r="36243" hidden="1" x14ac:dyDescent="0.2"/>
    <row r="36244" hidden="1" x14ac:dyDescent="0.2"/>
    <row r="36245" hidden="1" x14ac:dyDescent="0.2"/>
    <row r="36246" hidden="1" x14ac:dyDescent="0.2"/>
    <row r="36247" hidden="1" x14ac:dyDescent="0.2"/>
    <row r="36248" hidden="1" x14ac:dyDescent="0.2"/>
    <row r="36249" hidden="1" x14ac:dyDescent="0.2"/>
    <row r="36250" hidden="1" x14ac:dyDescent="0.2"/>
    <row r="36251" hidden="1" x14ac:dyDescent="0.2"/>
    <row r="36252" hidden="1" x14ac:dyDescent="0.2"/>
    <row r="36253" hidden="1" x14ac:dyDescent="0.2"/>
    <row r="36254" hidden="1" x14ac:dyDescent="0.2"/>
    <row r="36255" hidden="1" x14ac:dyDescent="0.2"/>
    <row r="36256" hidden="1" x14ac:dyDescent="0.2"/>
    <row r="36257" hidden="1" x14ac:dyDescent="0.2"/>
    <row r="36258" hidden="1" x14ac:dyDescent="0.2"/>
    <row r="36259" hidden="1" x14ac:dyDescent="0.2"/>
    <row r="36260" hidden="1" x14ac:dyDescent="0.2"/>
    <row r="36261" hidden="1" x14ac:dyDescent="0.2"/>
    <row r="36262" hidden="1" x14ac:dyDescent="0.2"/>
    <row r="36263" hidden="1" x14ac:dyDescent="0.2"/>
    <row r="36264" hidden="1" x14ac:dyDescent="0.2"/>
    <row r="36265" hidden="1" x14ac:dyDescent="0.2"/>
    <row r="36266" hidden="1" x14ac:dyDescent="0.2"/>
    <row r="36267" hidden="1" x14ac:dyDescent="0.2"/>
    <row r="36268" hidden="1" x14ac:dyDescent="0.2"/>
    <row r="36269" hidden="1" x14ac:dyDescent="0.2"/>
    <row r="36270" hidden="1" x14ac:dyDescent="0.2"/>
    <row r="36271" hidden="1" x14ac:dyDescent="0.2"/>
    <row r="36272" hidden="1" x14ac:dyDescent="0.2"/>
    <row r="36273" hidden="1" x14ac:dyDescent="0.2"/>
    <row r="36274" hidden="1" x14ac:dyDescent="0.2"/>
    <row r="36275" hidden="1" x14ac:dyDescent="0.2"/>
    <row r="36276" hidden="1" x14ac:dyDescent="0.2"/>
    <row r="36277" hidden="1" x14ac:dyDescent="0.2"/>
    <row r="36278" hidden="1" x14ac:dyDescent="0.2"/>
    <row r="36279" hidden="1" x14ac:dyDescent="0.2"/>
    <row r="36280" hidden="1" x14ac:dyDescent="0.2"/>
    <row r="36281" hidden="1" x14ac:dyDescent="0.2"/>
    <row r="36282" hidden="1" x14ac:dyDescent="0.2"/>
    <row r="36283" hidden="1" x14ac:dyDescent="0.2"/>
    <row r="36284" hidden="1" x14ac:dyDescent="0.2"/>
    <row r="36285" hidden="1" x14ac:dyDescent="0.2"/>
    <row r="36286" hidden="1" x14ac:dyDescent="0.2"/>
    <row r="36287" hidden="1" x14ac:dyDescent="0.2"/>
    <row r="36288" hidden="1" x14ac:dyDescent="0.2"/>
    <row r="36289" hidden="1" x14ac:dyDescent="0.2"/>
    <row r="36290" hidden="1" x14ac:dyDescent="0.2"/>
    <row r="36291" hidden="1" x14ac:dyDescent="0.2"/>
    <row r="36292" hidden="1" x14ac:dyDescent="0.2"/>
    <row r="36293" hidden="1" x14ac:dyDescent="0.2"/>
    <row r="36294" hidden="1" x14ac:dyDescent="0.2"/>
    <row r="36295" hidden="1" x14ac:dyDescent="0.2"/>
    <row r="36296" hidden="1" x14ac:dyDescent="0.2"/>
    <row r="36297" hidden="1" x14ac:dyDescent="0.2"/>
    <row r="36298" hidden="1" x14ac:dyDescent="0.2"/>
    <row r="36299" hidden="1" x14ac:dyDescent="0.2"/>
    <row r="36300" hidden="1" x14ac:dyDescent="0.2"/>
    <row r="36301" hidden="1" x14ac:dyDescent="0.2"/>
    <row r="36302" hidden="1" x14ac:dyDescent="0.2"/>
    <row r="36303" hidden="1" x14ac:dyDescent="0.2"/>
    <row r="36304" hidden="1" x14ac:dyDescent="0.2"/>
    <row r="36305" hidden="1" x14ac:dyDescent="0.2"/>
    <row r="36306" hidden="1" x14ac:dyDescent="0.2"/>
    <row r="36307" hidden="1" x14ac:dyDescent="0.2"/>
    <row r="36308" hidden="1" x14ac:dyDescent="0.2"/>
    <row r="36309" hidden="1" x14ac:dyDescent="0.2"/>
    <row r="36310" hidden="1" x14ac:dyDescent="0.2"/>
    <row r="36311" hidden="1" x14ac:dyDescent="0.2"/>
    <row r="36312" hidden="1" x14ac:dyDescent="0.2"/>
    <row r="36313" hidden="1" x14ac:dyDescent="0.2"/>
    <row r="36314" hidden="1" x14ac:dyDescent="0.2"/>
    <row r="36315" hidden="1" x14ac:dyDescent="0.2"/>
    <row r="36316" hidden="1" x14ac:dyDescent="0.2"/>
    <row r="36317" hidden="1" x14ac:dyDescent="0.2"/>
    <row r="36318" hidden="1" x14ac:dyDescent="0.2"/>
    <row r="36319" hidden="1" x14ac:dyDescent="0.2"/>
    <row r="36320" hidden="1" x14ac:dyDescent="0.2"/>
    <row r="36321" hidden="1" x14ac:dyDescent="0.2"/>
    <row r="36322" hidden="1" x14ac:dyDescent="0.2"/>
    <row r="36323" hidden="1" x14ac:dyDescent="0.2"/>
    <row r="36324" hidden="1" x14ac:dyDescent="0.2"/>
    <row r="36325" hidden="1" x14ac:dyDescent="0.2"/>
    <row r="36326" hidden="1" x14ac:dyDescent="0.2"/>
    <row r="36327" hidden="1" x14ac:dyDescent="0.2"/>
    <row r="36328" hidden="1" x14ac:dyDescent="0.2"/>
    <row r="36329" hidden="1" x14ac:dyDescent="0.2"/>
    <row r="36330" hidden="1" x14ac:dyDescent="0.2"/>
    <row r="36331" hidden="1" x14ac:dyDescent="0.2"/>
    <row r="36332" hidden="1" x14ac:dyDescent="0.2"/>
    <row r="36333" hidden="1" x14ac:dyDescent="0.2"/>
    <row r="36334" hidden="1" x14ac:dyDescent="0.2"/>
    <row r="36335" hidden="1" x14ac:dyDescent="0.2"/>
    <row r="36336" hidden="1" x14ac:dyDescent="0.2"/>
    <row r="36337" hidden="1" x14ac:dyDescent="0.2"/>
    <row r="36338" hidden="1" x14ac:dyDescent="0.2"/>
    <row r="36339" hidden="1" x14ac:dyDescent="0.2"/>
    <row r="36340" hidden="1" x14ac:dyDescent="0.2"/>
    <row r="36341" hidden="1" x14ac:dyDescent="0.2"/>
    <row r="36342" hidden="1" x14ac:dyDescent="0.2"/>
    <row r="36343" hidden="1" x14ac:dyDescent="0.2"/>
    <row r="36344" hidden="1" x14ac:dyDescent="0.2"/>
    <row r="36345" hidden="1" x14ac:dyDescent="0.2"/>
    <row r="36346" hidden="1" x14ac:dyDescent="0.2"/>
    <row r="36347" hidden="1" x14ac:dyDescent="0.2"/>
    <row r="36348" hidden="1" x14ac:dyDescent="0.2"/>
    <row r="36349" hidden="1" x14ac:dyDescent="0.2"/>
    <row r="36350" hidden="1" x14ac:dyDescent="0.2"/>
    <row r="36351" hidden="1" x14ac:dyDescent="0.2"/>
    <row r="36352" hidden="1" x14ac:dyDescent="0.2"/>
    <row r="36353" hidden="1" x14ac:dyDescent="0.2"/>
    <row r="36354" hidden="1" x14ac:dyDescent="0.2"/>
    <row r="36355" hidden="1" x14ac:dyDescent="0.2"/>
    <row r="36356" hidden="1" x14ac:dyDescent="0.2"/>
    <row r="36357" hidden="1" x14ac:dyDescent="0.2"/>
    <row r="36358" hidden="1" x14ac:dyDescent="0.2"/>
    <row r="36359" hidden="1" x14ac:dyDescent="0.2"/>
    <row r="36360" hidden="1" x14ac:dyDescent="0.2"/>
    <row r="36361" hidden="1" x14ac:dyDescent="0.2"/>
    <row r="36362" hidden="1" x14ac:dyDescent="0.2"/>
    <row r="36363" hidden="1" x14ac:dyDescent="0.2"/>
    <row r="36364" hidden="1" x14ac:dyDescent="0.2"/>
    <row r="36365" hidden="1" x14ac:dyDescent="0.2"/>
    <row r="36366" hidden="1" x14ac:dyDescent="0.2"/>
    <row r="36367" hidden="1" x14ac:dyDescent="0.2"/>
    <row r="36368" hidden="1" x14ac:dyDescent="0.2"/>
    <row r="36369" hidden="1" x14ac:dyDescent="0.2"/>
    <row r="36370" hidden="1" x14ac:dyDescent="0.2"/>
    <row r="36371" hidden="1" x14ac:dyDescent="0.2"/>
    <row r="36372" hidden="1" x14ac:dyDescent="0.2"/>
    <row r="36373" hidden="1" x14ac:dyDescent="0.2"/>
    <row r="36374" hidden="1" x14ac:dyDescent="0.2"/>
    <row r="36375" hidden="1" x14ac:dyDescent="0.2"/>
    <row r="36376" hidden="1" x14ac:dyDescent="0.2"/>
    <row r="36377" hidden="1" x14ac:dyDescent="0.2"/>
    <row r="36378" hidden="1" x14ac:dyDescent="0.2"/>
    <row r="36379" hidden="1" x14ac:dyDescent="0.2"/>
    <row r="36380" hidden="1" x14ac:dyDescent="0.2"/>
    <row r="36381" hidden="1" x14ac:dyDescent="0.2"/>
    <row r="36382" hidden="1" x14ac:dyDescent="0.2"/>
    <row r="36383" hidden="1" x14ac:dyDescent="0.2"/>
    <row r="36384" hidden="1" x14ac:dyDescent="0.2"/>
    <row r="36385" hidden="1" x14ac:dyDescent="0.2"/>
    <row r="36386" hidden="1" x14ac:dyDescent="0.2"/>
    <row r="36387" hidden="1" x14ac:dyDescent="0.2"/>
    <row r="36388" hidden="1" x14ac:dyDescent="0.2"/>
    <row r="36389" hidden="1" x14ac:dyDescent="0.2"/>
    <row r="36390" hidden="1" x14ac:dyDescent="0.2"/>
    <row r="36391" hidden="1" x14ac:dyDescent="0.2"/>
    <row r="36392" hidden="1" x14ac:dyDescent="0.2"/>
    <row r="36393" hidden="1" x14ac:dyDescent="0.2"/>
    <row r="36394" hidden="1" x14ac:dyDescent="0.2"/>
    <row r="36395" hidden="1" x14ac:dyDescent="0.2"/>
    <row r="36396" hidden="1" x14ac:dyDescent="0.2"/>
    <row r="36397" hidden="1" x14ac:dyDescent="0.2"/>
    <row r="36398" hidden="1" x14ac:dyDescent="0.2"/>
    <row r="36399" hidden="1" x14ac:dyDescent="0.2"/>
    <row r="36400" hidden="1" x14ac:dyDescent="0.2"/>
    <row r="36401" hidden="1" x14ac:dyDescent="0.2"/>
    <row r="36402" hidden="1" x14ac:dyDescent="0.2"/>
    <row r="36403" hidden="1" x14ac:dyDescent="0.2"/>
    <row r="36404" hidden="1" x14ac:dyDescent="0.2"/>
    <row r="36405" hidden="1" x14ac:dyDescent="0.2"/>
    <row r="36406" hidden="1" x14ac:dyDescent="0.2"/>
    <row r="36407" hidden="1" x14ac:dyDescent="0.2"/>
    <row r="36408" hidden="1" x14ac:dyDescent="0.2"/>
    <row r="36409" hidden="1" x14ac:dyDescent="0.2"/>
    <row r="36410" hidden="1" x14ac:dyDescent="0.2"/>
    <row r="36411" hidden="1" x14ac:dyDescent="0.2"/>
    <row r="36412" hidden="1" x14ac:dyDescent="0.2"/>
    <row r="36413" hidden="1" x14ac:dyDescent="0.2"/>
    <row r="36414" hidden="1" x14ac:dyDescent="0.2"/>
    <row r="36415" hidden="1" x14ac:dyDescent="0.2"/>
    <row r="36416" hidden="1" x14ac:dyDescent="0.2"/>
    <row r="36417" hidden="1" x14ac:dyDescent="0.2"/>
    <row r="36418" hidden="1" x14ac:dyDescent="0.2"/>
    <row r="36419" hidden="1" x14ac:dyDescent="0.2"/>
    <row r="36420" hidden="1" x14ac:dyDescent="0.2"/>
    <row r="36421" hidden="1" x14ac:dyDescent="0.2"/>
    <row r="36422" hidden="1" x14ac:dyDescent="0.2"/>
    <row r="36423" hidden="1" x14ac:dyDescent="0.2"/>
    <row r="36424" hidden="1" x14ac:dyDescent="0.2"/>
    <row r="36425" hidden="1" x14ac:dyDescent="0.2"/>
    <row r="36426" hidden="1" x14ac:dyDescent="0.2"/>
    <row r="36427" hidden="1" x14ac:dyDescent="0.2"/>
    <row r="36428" hidden="1" x14ac:dyDescent="0.2"/>
    <row r="36429" hidden="1" x14ac:dyDescent="0.2"/>
    <row r="36430" hidden="1" x14ac:dyDescent="0.2"/>
    <row r="36431" hidden="1" x14ac:dyDescent="0.2"/>
    <row r="36432" hidden="1" x14ac:dyDescent="0.2"/>
    <row r="36433" hidden="1" x14ac:dyDescent="0.2"/>
    <row r="36434" hidden="1" x14ac:dyDescent="0.2"/>
    <row r="36435" hidden="1" x14ac:dyDescent="0.2"/>
    <row r="36436" hidden="1" x14ac:dyDescent="0.2"/>
    <row r="36437" hidden="1" x14ac:dyDescent="0.2"/>
    <row r="36438" hidden="1" x14ac:dyDescent="0.2"/>
    <row r="36439" hidden="1" x14ac:dyDescent="0.2"/>
    <row r="36440" hidden="1" x14ac:dyDescent="0.2"/>
    <row r="36441" hidden="1" x14ac:dyDescent="0.2"/>
    <row r="36442" hidden="1" x14ac:dyDescent="0.2"/>
    <row r="36443" hidden="1" x14ac:dyDescent="0.2"/>
    <row r="36444" hidden="1" x14ac:dyDescent="0.2"/>
    <row r="36445" hidden="1" x14ac:dyDescent="0.2"/>
    <row r="36446" hidden="1" x14ac:dyDescent="0.2"/>
    <row r="36447" hidden="1" x14ac:dyDescent="0.2"/>
    <row r="36448" hidden="1" x14ac:dyDescent="0.2"/>
    <row r="36449" hidden="1" x14ac:dyDescent="0.2"/>
    <row r="36450" hidden="1" x14ac:dyDescent="0.2"/>
    <row r="36451" hidden="1" x14ac:dyDescent="0.2"/>
    <row r="36452" hidden="1" x14ac:dyDescent="0.2"/>
    <row r="36453" hidden="1" x14ac:dyDescent="0.2"/>
    <row r="36454" hidden="1" x14ac:dyDescent="0.2"/>
    <row r="36455" hidden="1" x14ac:dyDescent="0.2"/>
    <row r="36456" hidden="1" x14ac:dyDescent="0.2"/>
    <row r="36457" hidden="1" x14ac:dyDescent="0.2"/>
    <row r="36458" hidden="1" x14ac:dyDescent="0.2"/>
    <row r="36459" hidden="1" x14ac:dyDescent="0.2"/>
    <row r="36460" hidden="1" x14ac:dyDescent="0.2"/>
    <row r="36461" hidden="1" x14ac:dyDescent="0.2"/>
    <row r="36462" hidden="1" x14ac:dyDescent="0.2"/>
    <row r="36463" hidden="1" x14ac:dyDescent="0.2"/>
    <row r="36464" hidden="1" x14ac:dyDescent="0.2"/>
    <row r="36465" hidden="1" x14ac:dyDescent="0.2"/>
    <row r="36466" hidden="1" x14ac:dyDescent="0.2"/>
    <row r="36467" hidden="1" x14ac:dyDescent="0.2"/>
    <row r="36468" hidden="1" x14ac:dyDescent="0.2"/>
    <row r="36469" hidden="1" x14ac:dyDescent="0.2"/>
    <row r="36470" hidden="1" x14ac:dyDescent="0.2"/>
    <row r="36471" hidden="1" x14ac:dyDescent="0.2"/>
    <row r="36472" hidden="1" x14ac:dyDescent="0.2"/>
    <row r="36473" hidden="1" x14ac:dyDescent="0.2"/>
    <row r="36474" hidden="1" x14ac:dyDescent="0.2"/>
    <row r="36475" hidden="1" x14ac:dyDescent="0.2"/>
    <row r="36476" hidden="1" x14ac:dyDescent="0.2"/>
    <row r="36477" hidden="1" x14ac:dyDescent="0.2"/>
    <row r="36478" hidden="1" x14ac:dyDescent="0.2"/>
    <row r="36479" hidden="1" x14ac:dyDescent="0.2"/>
    <row r="36480" hidden="1" x14ac:dyDescent="0.2"/>
    <row r="36481" hidden="1" x14ac:dyDescent="0.2"/>
    <row r="36482" hidden="1" x14ac:dyDescent="0.2"/>
    <row r="36483" hidden="1" x14ac:dyDescent="0.2"/>
    <row r="36484" hidden="1" x14ac:dyDescent="0.2"/>
    <row r="36485" hidden="1" x14ac:dyDescent="0.2"/>
    <row r="36486" hidden="1" x14ac:dyDescent="0.2"/>
    <row r="36487" hidden="1" x14ac:dyDescent="0.2"/>
    <row r="36488" hidden="1" x14ac:dyDescent="0.2"/>
    <row r="36489" hidden="1" x14ac:dyDescent="0.2"/>
    <row r="36490" hidden="1" x14ac:dyDescent="0.2"/>
    <row r="36491" hidden="1" x14ac:dyDescent="0.2"/>
    <row r="36492" hidden="1" x14ac:dyDescent="0.2"/>
    <row r="36493" hidden="1" x14ac:dyDescent="0.2"/>
    <row r="36494" hidden="1" x14ac:dyDescent="0.2"/>
    <row r="36495" hidden="1" x14ac:dyDescent="0.2"/>
    <row r="36496" hidden="1" x14ac:dyDescent="0.2"/>
    <row r="36497" hidden="1" x14ac:dyDescent="0.2"/>
    <row r="36498" hidden="1" x14ac:dyDescent="0.2"/>
    <row r="36499" hidden="1" x14ac:dyDescent="0.2"/>
    <row r="36500" hidden="1" x14ac:dyDescent="0.2"/>
    <row r="36501" hidden="1" x14ac:dyDescent="0.2"/>
    <row r="36502" hidden="1" x14ac:dyDescent="0.2"/>
    <row r="36503" hidden="1" x14ac:dyDescent="0.2"/>
    <row r="36504" hidden="1" x14ac:dyDescent="0.2"/>
    <row r="36505" hidden="1" x14ac:dyDescent="0.2"/>
    <row r="36506" hidden="1" x14ac:dyDescent="0.2"/>
    <row r="36507" hidden="1" x14ac:dyDescent="0.2"/>
    <row r="36508" hidden="1" x14ac:dyDescent="0.2"/>
    <row r="36509" hidden="1" x14ac:dyDescent="0.2"/>
    <row r="36510" hidden="1" x14ac:dyDescent="0.2"/>
    <row r="36511" hidden="1" x14ac:dyDescent="0.2"/>
    <row r="36512" hidden="1" x14ac:dyDescent="0.2"/>
    <row r="36513" hidden="1" x14ac:dyDescent="0.2"/>
    <row r="36514" hidden="1" x14ac:dyDescent="0.2"/>
    <row r="36515" hidden="1" x14ac:dyDescent="0.2"/>
    <row r="36516" hidden="1" x14ac:dyDescent="0.2"/>
    <row r="36517" hidden="1" x14ac:dyDescent="0.2"/>
    <row r="36518" hidden="1" x14ac:dyDescent="0.2"/>
    <row r="36519" hidden="1" x14ac:dyDescent="0.2"/>
    <row r="36520" hidden="1" x14ac:dyDescent="0.2"/>
    <row r="36521" hidden="1" x14ac:dyDescent="0.2"/>
    <row r="36522" hidden="1" x14ac:dyDescent="0.2"/>
    <row r="36523" hidden="1" x14ac:dyDescent="0.2"/>
    <row r="36524" hidden="1" x14ac:dyDescent="0.2"/>
    <row r="36525" hidden="1" x14ac:dyDescent="0.2"/>
    <row r="36526" hidden="1" x14ac:dyDescent="0.2"/>
    <row r="36527" hidden="1" x14ac:dyDescent="0.2"/>
    <row r="36528" hidden="1" x14ac:dyDescent="0.2"/>
    <row r="36529" hidden="1" x14ac:dyDescent="0.2"/>
    <row r="36530" hidden="1" x14ac:dyDescent="0.2"/>
    <row r="36531" hidden="1" x14ac:dyDescent="0.2"/>
    <row r="36532" hidden="1" x14ac:dyDescent="0.2"/>
    <row r="36533" hidden="1" x14ac:dyDescent="0.2"/>
    <row r="36534" hidden="1" x14ac:dyDescent="0.2"/>
    <row r="36535" hidden="1" x14ac:dyDescent="0.2"/>
    <row r="36536" hidden="1" x14ac:dyDescent="0.2"/>
    <row r="36537" hidden="1" x14ac:dyDescent="0.2"/>
    <row r="36538" hidden="1" x14ac:dyDescent="0.2"/>
    <row r="36539" hidden="1" x14ac:dyDescent="0.2"/>
    <row r="36540" hidden="1" x14ac:dyDescent="0.2"/>
    <row r="36541" hidden="1" x14ac:dyDescent="0.2"/>
    <row r="36542" hidden="1" x14ac:dyDescent="0.2"/>
    <row r="36543" hidden="1" x14ac:dyDescent="0.2"/>
    <row r="36544" hidden="1" x14ac:dyDescent="0.2"/>
    <row r="36545" hidden="1" x14ac:dyDescent="0.2"/>
    <row r="36546" hidden="1" x14ac:dyDescent="0.2"/>
    <row r="36547" hidden="1" x14ac:dyDescent="0.2"/>
    <row r="36548" hidden="1" x14ac:dyDescent="0.2"/>
    <row r="36549" hidden="1" x14ac:dyDescent="0.2"/>
    <row r="36550" hidden="1" x14ac:dyDescent="0.2"/>
    <row r="36551" hidden="1" x14ac:dyDescent="0.2"/>
    <row r="36552" hidden="1" x14ac:dyDescent="0.2"/>
    <row r="36553" hidden="1" x14ac:dyDescent="0.2"/>
    <row r="36554" hidden="1" x14ac:dyDescent="0.2"/>
    <row r="36555" hidden="1" x14ac:dyDescent="0.2"/>
    <row r="36556" hidden="1" x14ac:dyDescent="0.2"/>
    <row r="36557" hidden="1" x14ac:dyDescent="0.2"/>
    <row r="36558" hidden="1" x14ac:dyDescent="0.2"/>
    <row r="36559" hidden="1" x14ac:dyDescent="0.2"/>
    <row r="36560" hidden="1" x14ac:dyDescent="0.2"/>
    <row r="36561" hidden="1" x14ac:dyDescent="0.2"/>
    <row r="36562" hidden="1" x14ac:dyDescent="0.2"/>
    <row r="36563" hidden="1" x14ac:dyDescent="0.2"/>
    <row r="36564" hidden="1" x14ac:dyDescent="0.2"/>
    <row r="36565" hidden="1" x14ac:dyDescent="0.2"/>
    <row r="36566" hidden="1" x14ac:dyDescent="0.2"/>
    <row r="36567" hidden="1" x14ac:dyDescent="0.2"/>
    <row r="36568" hidden="1" x14ac:dyDescent="0.2"/>
    <row r="36569" hidden="1" x14ac:dyDescent="0.2"/>
    <row r="36570" hidden="1" x14ac:dyDescent="0.2"/>
    <row r="36571" hidden="1" x14ac:dyDescent="0.2"/>
    <row r="36572" hidden="1" x14ac:dyDescent="0.2"/>
    <row r="36573" hidden="1" x14ac:dyDescent="0.2"/>
    <row r="36574" hidden="1" x14ac:dyDescent="0.2"/>
    <row r="36575" hidden="1" x14ac:dyDescent="0.2"/>
    <row r="36576" hidden="1" x14ac:dyDescent="0.2"/>
    <row r="36577" hidden="1" x14ac:dyDescent="0.2"/>
    <row r="36578" hidden="1" x14ac:dyDescent="0.2"/>
    <row r="36579" hidden="1" x14ac:dyDescent="0.2"/>
    <row r="36580" hidden="1" x14ac:dyDescent="0.2"/>
    <row r="36581" hidden="1" x14ac:dyDescent="0.2"/>
    <row r="36582" hidden="1" x14ac:dyDescent="0.2"/>
    <row r="36583" hidden="1" x14ac:dyDescent="0.2"/>
    <row r="36584" hidden="1" x14ac:dyDescent="0.2"/>
    <row r="36585" hidden="1" x14ac:dyDescent="0.2"/>
    <row r="36586" hidden="1" x14ac:dyDescent="0.2"/>
    <row r="36587" hidden="1" x14ac:dyDescent="0.2"/>
    <row r="36588" hidden="1" x14ac:dyDescent="0.2"/>
    <row r="36589" hidden="1" x14ac:dyDescent="0.2"/>
    <row r="36590" hidden="1" x14ac:dyDescent="0.2"/>
    <row r="36591" hidden="1" x14ac:dyDescent="0.2"/>
    <row r="36592" hidden="1" x14ac:dyDescent="0.2"/>
    <row r="36593" hidden="1" x14ac:dyDescent="0.2"/>
    <row r="36594" hidden="1" x14ac:dyDescent="0.2"/>
    <row r="36595" hidden="1" x14ac:dyDescent="0.2"/>
    <row r="36596" hidden="1" x14ac:dyDescent="0.2"/>
    <row r="36597" hidden="1" x14ac:dyDescent="0.2"/>
    <row r="36598" hidden="1" x14ac:dyDescent="0.2"/>
    <row r="36599" hidden="1" x14ac:dyDescent="0.2"/>
    <row r="36600" hidden="1" x14ac:dyDescent="0.2"/>
    <row r="36601" hidden="1" x14ac:dyDescent="0.2"/>
    <row r="36602" hidden="1" x14ac:dyDescent="0.2"/>
    <row r="36603" hidden="1" x14ac:dyDescent="0.2"/>
    <row r="36604" hidden="1" x14ac:dyDescent="0.2"/>
    <row r="36605" hidden="1" x14ac:dyDescent="0.2"/>
    <row r="36606" hidden="1" x14ac:dyDescent="0.2"/>
    <row r="36607" hidden="1" x14ac:dyDescent="0.2"/>
    <row r="36608" hidden="1" x14ac:dyDescent="0.2"/>
    <row r="36609" hidden="1" x14ac:dyDescent="0.2"/>
    <row r="36610" hidden="1" x14ac:dyDescent="0.2"/>
    <row r="36611" hidden="1" x14ac:dyDescent="0.2"/>
    <row r="36612" hidden="1" x14ac:dyDescent="0.2"/>
    <row r="36613" hidden="1" x14ac:dyDescent="0.2"/>
    <row r="36614" hidden="1" x14ac:dyDescent="0.2"/>
    <row r="36615" hidden="1" x14ac:dyDescent="0.2"/>
    <row r="36616" hidden="1" x14ac:dyDescent="0.2"/>
    <row r="36617" hidden="1" x14ac:dyDescent="0.2"/>
    <row r="36618" hidden="1" x14ac:dyDescent="0.2"/>
    <row r="36619" hidden="1" x14ac:dyDescent="0.2"/>
    <row r="36620" hidden="1" x14ac:dyDescent="0.2"/>
    <row r="36621" hidden="1" x14ac:dyDescent="0.2"/>
    <row r="36622" hidden="1" x14ac:dyDescent="0.2"/>
    <row r="36623" hidden="1" x14ac:dyDescent="0.2"/>
    <row r="36624" hidden="1" x14ac:dyDescent="0.2"/>
    <row r="36625" hidden="1" x14ac:dyDescent="0.2"/>
    <row r="36626" hidden="1" x14ac:dyDescent="0.2"/>
    <row r="36627" hidden="1" x14ac:dyDescent="0.2"/>
    <row r="36628" hidden="1" x14ac:dyDescent="0.2"/>
    <row r="36629" hidden="1" x14ac:dyDescent="0.2"/>
    <row r="36630" hidden="1" x14ac:dyDescent="0.2"/>
    <row r="36631" hidden="1" x14ac:dyDescent="0.2"/>
    <row r="36632" hidden="1" x14ac:dyDescent="0.2"/>
    <row r="36633" hidden="1" x14ac:dyDescent="0.2"/>
    <row r="36634" hidden="1" x14ac:dyDescent="0.2"/>
    <row r="36635" hidden="1" x14ac:dyDescent="0.2"/>
    <row r="36636" hidden="1" x14ac:dyDescent="0.2"/>
    <row r="36637" hidden="1" x14ac:dyDescent="0.2"/>
    <row r="36638" hidden="1" x14ac:dyDescent="0.2"/>
    <row r="36639" hidden="1" x14ac:dyDescent="0.2"/>
    <row r="36640" hidden="1" x14ac:dyDescent="0.2"/>
    <row r="36641" hidden="1" x14ac:dyDescent="0.2"/>
    <row r="36642" hidden="1" x14ac:dyDescent="0.2"/>
    <row r="36643" hidden="1" x14ac:dyDescent="0.2"/>
    <row r="36644" hidden="1" x14ac:dyDescent="0.2"/>
    <row r="36645" hidden="1" x14ac:dyDescent="0.2"/>
    <row r="36646" hidden="1" x14ac:dyDescent="0.2"/>
    <row r="36647" hidden="1" x14ac:dyDescent="0.2"/>
    <row r="36648" hidden="1" x14ac:dyDescent="0.2"/>
    <row r="36649" hidden="1" x14ac:dyDescent="0.2"/>
    <row r="36650" hidden="1" x14ac:dyDescent="0.2"/>
    <row r="36651" hidden="1" x14ac:dyDescent="0.2"/>
    <row r="36652" hidden="1" x14ac:dyDescent="0.2"/>
    <row r="36653" hidden="1" x14ac:dyDescent="0.2"/>
    <row r="36654" hidden="1" x14ac:dyDescent="0.2"/>
    <row r="36655" hidden="1" x14ac:dyDescent="0.2"/>
    <row r="36656" hidden="1" x14ac:dyDescent="0.2"/>
    <row r="36657" hidden="1" x14ac:dyDescent="0.2"/>
    <row r="36658" hidden="1" x14ac:dyDescent="0.2"/>
    <row r="36659" hidden="1" x14ac:dyDescent="0.2"/>
    <row r="36660" hidden="1" x14ac:dyDescent="0.2"/>
    <row r="36661" hidden="1" x14ac:dyDescent="0.2"/>
    <row r="36662" hidden="1" x14ac:dyDescent="0.2"/>
    <row r="36663" hidden="1" x14ac:dyDescent="0.2"/>
    <row r="36664" hidden="1" x14ac:dyDescent="0.2"/>
    <row r="36665" hidden="1" x14ac:dyDescent="0.2"/>
    <row r="36666" hidden="1" x14ac:dyDescent="0.2"/>
    <row r="36667" hidden="1" x14ac:dyDescent="0.2"/>
    <row r="36668" hidden="1" x14ac:dyDescent="0.2"/>
    <row r="36669" hidden="1" x14ac:dyDescent="0.2"/>
    <row r="36670" hidden="1" x14ac:dyDescent="0.2"/>
    <row r="36671" hidden="1" x14ac:dyDescent="0.2"/>
    <row r="36672" hidden="1" x14ac:dyDescent="0.2"/>
    <row r="36673" hidden="1" x14ac:dyDescent="0.2"/>
    <row r="36674" hidden="1" x14ac:dyDescent="0.2"/>
    <row r="36675" hidden="1" x14ac:dyDescent="0.2"/>
    <row r="36676" hidden="1" x14ac:dyDescent="0.2"/>
    <row r="36677" hidden="1" x14ac:dyDescent="0.2"/>
    <row r="36678" hidden="1" x14ac:dyDescent="0.2"/>
    <row r="36679" hidden="1" x14ac:dyDescent="0.2"/>
    <row r="36680" hidden="1" x14ac:dyDescent="0.2"/>
    <row r="36681" hidden="1" x14ac:dyDescent="0.2"/>
    <row r="36682" hidden="1" x14ac:dyDescent="0.2"/>
    <row r="36683" hidden="1" x14ac:dyDescent="0.2"/>
    <row r="36684" hidden="1" x14ac:dyDescent="0.2"/>
    <row r="36685" hidden="1" x14ac:dyDescent="0.2"/>
    <row r="36686" hidden="1" x14ac:dyDescent="0.2"/>
    <row r="36687" hidden="1" x14ac:dyDescent="0.2"/>
    <row r="36688" hidden="1" x14ac:dyDescent="0.2"/>
    <row r="36689" hidden="1" x14ac:dyDescent="0.2"/>
    <row r="36690" hidden="1" x14ac:dyDescent="0.2"/>
    <row r="36691" hidden="1" x14ac:dyDescent="0.2"/>
    <row r="36692" hidden="1" x14ac:dyDescent="0.2"/>
    <row r="36693" hidden="1" x14ac:dyDescent="0.2"/>
    <row r="36694" hidden="1" x14ac:dyDescent="0.2"/>
    <row r="36695" hidden="1" x14ac:dyDescent="0.2"/>
    <row r="36696" hidden="1" x14ac:dyDescent="0.2"/>
    <row r="36697" hidden="1" x14ac:dyDescent="0.2"/>
    <row r="36698" hidden="1" x14ac:dyDescent="0.2"/>
    <row r="36699" hidden="1" x14ac:dyDescent="0.2"/>
    <row r="36700" hidden="1" x14ac:dyDescent="0.2"/>
    <row r="36701" hidden="1" x14ac:dyDescent="0.2"/>
    <row r="36702" hidden="1" x14ac:dyDescent="0.2"/>
    <row r="36703" hidden="1" x14ac:dyDescent="0.2"/>
    <row r="36704" hidden="1" x14ac:dyDescent="0.2"/>
    <row r="36705" hidden="1" x14ac:dyDescent="0.2"/>
    <row r="36706" hidden="1" x14ac:dyDescent="0.2"/>
    <row r="36707" hidden="1" x14ac:dyDescent="0.2"/>
    <row r="36708" hidden="1" x14ac:dyDescent="0.2"/>
    <row r="36709" hidden="1" x14ac:dyDescent="0.2"/>
    <row r="36710" hidden="1" x14ac:dyDescent="0.2"/>
    <row r="36711" hidden="1" x14ac:dyDescent="0.2"/>
    <row r="36712" hidden="1" x14ac:dyDescent="0.2"/>
    <row r="36713" hidden="1" x14ac:dyDescent="0.2"/>
    <row r="36714" hidden="1" x14ac:dyDescent="0.2"/>
    <row r="36715" hidden="1" x14ac:dyDescent="0.2"/>
    <row r="36716" hidden="1" x14ac:dyDescent="0.2"/>
    <row r="36717" hidden="1" x14ac:dyDescent="0.2"/>
    <row r="36718" hidden="1" x14ac:dyDescent="0.2"/>
    <row r="36719" hidden="1" x14ac:dyDescent="0.2"/>
    <row r="36720" hidden="1" x14ac:dyDescent="0.2"/>
    <row r="36721" hidden="1" x14ac:dyDescent="0.2"/>
    <row r="36722" hidden="1" x14ac:dyDescent="0.2"/>
    <row r="36723" hidden="1" x14ac:dyDescent="0.2"/>
    <row r="36724" hidden="1" x14ac:dyDescent="0.2"/>
    <row r="36725" hidden="1" x14ac:dyDescent="0.2"/>
    <row r="36726" hidden="1" x14ac:dyDescent="0.2"/>
    <row r="36727" hidden="1" x14ac:dyDescent="0.2"/>
    <row r="36728" hidden="1" x14ac:dyDescent="0.2"/>
    <row r="36729" hidden="1" x14ac:dyDescent="0.2"/>
    <row r="36730" hidden="1" x14ac:dyDescent="0.2"/>
    <row r="36731" hidden="1" x14ac:dyDescent="0.2"/>
    <row r="36732" hidden="1" x14ac:dyDescent="0.2"/>
    <row r="36733" hidden="1" x14ac:dyDescent="0.2"/>
    <row r="36734" hidden="1" x14ac:dyDescent="0.2"/>
    <row r="36735" hidden="1" x14ac:dyDescent="0.2"/>
    <row r="36736" hidden="1" x14ac:dyDescent="0.2"/>
    <row r="36737" hidden="1" x14ac:dyDescent="0.2"/>
    <row r="36738" hidden="1" x14ac:dyDescent="0.2"/>
    <row r="36739" hidden="1" x14ac:dyDescent="0.2"/>
    <row r="36740" hidden="1" x14ac:dyDescent="0.2"/>
    <row r="36741" hidden="1" x14ac:dyDescent="0.2"/>
    <row r="36742" hidden="1" x14ac:dyDescent="0.2"/>
    <row r="36743" hidden="1" x14ac:dyDescent="0.2"/>
    <row r="36744" hidden="1" x14ac:dyDescent="0.2"/>
    <row r="36745" hidden="1" x14ac:dyDescent="0.2"/>
    <row r="36746" hidden="1" x14ac:dyDescent="0.2"/>
    <row r="36747" hidden="1" x14ac:dyDescent="0.2"/>
    <row r="36748" hidden="1" x14ac:dyDescent="0.2"/>
    <row r="36749" hidden="1" x14ac:dyDescent="0.2"/>
    <row r="36750" hidden="1" x14ac:dyDescent="0.2"/>
    <row r="36751" hidden="1" x14ac:dyDescent="0.2"/>
    <row r="36752" hidden="1" x14ac:dyDescent="0.2"/>
    <row r="36753" hidden="1" x14ac:dyDescent="0.2"/>
    <row r="36754" hidden="1" x14ac:dyDescent="0.2"/>
    <row r="36755" hidden="1" x14ac:dyDescent="0.2"/>
    <row r="36756" hidden="1" x14ac:dyDescent="0.2"/>
    <row r="36757" hidden="1" x14ac:dyDescent="0.2"/>
    <row r="36758" hidden="1" x14ac:dyDescent="0.2"/>
    <row r="36759" hidden="1" x14ac:dyDescent="0.2"/>
    <row r="36760" hidden="1" x14ac:dyDescent="0.2"/>
    <row r="36761" hidden="1" x14ac:dyDescent="0.2"/>
    <row r="36762" hidden="1" x14ac:dyDescent="0.2"/>
    <row r="36763" hidden="1" x14ac:dyDescent="0.2"/>
    <row r="36764" hidden="1" x14ac:dyDescent="0.2"/>
    <row r="36765" hidden="1" x14ac:dyDescent="0.2"/>
    <row r="36766" hidden="1" x14ac:dyDescent="0.2"/>
    <row r="36767" hidden="1" x14ac:dyDescent="0.2"/>
    <row r="36768" hidden="1" x14ac:dyDescent="0.2"/>
    <row r="36769" hidden="1" x14ac:dyDescent="0.2"/>
    <row r="36770" hidden="1" x14ac:dyDescent="0.2"/>
    <row r="36771" hidden="1" x14ac:dyDescent="0.2"/>
    <row r="36772" hidden="1" x14ac:dyDescent="0.2"/>
    <row r="36773" hidden="1" x14ac:dyDescent="0.2"/>
    <row r="36774" hidden="1" x14ac:dyDescent="0.2"/>
    <row r="36775" hidden="1" x14ac:dyDescent="0.2"/>
    <row r="36776" hidden="1" x14ac:dyDescent="0.2"/>
    <row r="36777" hidden="1" x14ac:dyDescent="0.2"/>
    <row r="36778" hidden="1" x14ac:dyDescent="0.2"/>
    <row r="36779" hidden="1" x14ac:dyDescent="0.2"/>
    <row r="36780" hidden="1" x14ac:dyDescent="0.2"/>
    <row r="36781" hidden="1" x14ac:dyDescent="0.2"/>
    <row r="36782" hidden="1" x14ac:dyDescent="0.2"/>
    <row r="36783" hidden="1" x14ac:dyDescent="0.2"/>
    <row r="36784" hidden="1" x14ac:dyDescent="0.2"/>
    <row r="36785" hidden="1" x14ac:dyDescent="0.2"/>
    <row r="36786" hidden="1" x14ac:dyDescent="0.2"/>
    <row r="36787" hidden="1" x14ac:dyDescent="0.2"/>
    <row r="36788" hidden="1" x14ac:dyDescent="0.2"/>
    <row r="36789" hidden="1" x14ac:dyDescent="0.2"/>
    <row r="36790" hidden="1" x14ac:dyDescent="0.2"/>
    <row r="36791" hidden="1" x14ac:dyDescent="0.2"/>
    <row r="36792" hidden="1" x14ac:dyDescent="0.2"/>
    <row r="36793" hidden="1" x14ac:dyDescent="0.2"/>
    <row r="36794" hidden="1" x14ac:dyDescent="0.2"/>
    <row r="36795" hidden="1" x14ac:dyDescent="0.2"/>
    <row r="36796" hidden="1" x14ac:dyDescent="0.2"/>
    <row r="36797" hidden="1" x14ac:dyDescent="0.2"/>
    <row r="36798" hidden="1" x14ac:dyDescent="0.2"/>
    <row r="36799" hidden="1" x14ac:dyDescent="0.2"/>
    <row r="36800" hidden="1" x14ac:dyDescent="0.2"/>
    <row r="36801" hidden="1" x14ac:dyDescent="0.2"/>
    <row r="36802" hidden="1" x14ac:dyDescent="0.2"/>
    <row r="36803" hidden="1" x14ac:dyDescent="0.2"/>
    <row r="36804" hidden="1" x14ac:dyDescent="0.2"/>
    <row r="36805" hidden="1" x14ac:dyDescent="0.2"/>
    <row r="36806" hidden="1" x14ac:dyDescent="0.2"/>
    <row r="36807" hidden="1" x14ac:dyDescent="0.2"/>
    <row r="36808" hidden="1" x14ac:dyDescent="0.2"/>
    <row r="36809" hidden="1" x14ac:dyDescent="0.2"/>
    <row r="36810" hidden="1" x14ac:dyDescent="0.2"/>
    <row r="36811" hidden="1" x14ac:dyDescent="0.2"/>
    <row r="36812" hidden="1" x14ac:dyDescent="0.2"/>
    <row r="36813" hidden="1" x14ac:dyDescent="0.2"/>
    <row r="36814" hidden="1" x14ac:dyDescent="0.2"/>
    <row r="36815" hidden="1" x14ac:dyDescent="0.2"/>
    <row r="36816" hidden="1" x14ac:dyDescent="0.2"/>
    <row r="36817" hidden="1" x14ac:dyDescent="0.2"/>
    <row r="36818" hidden="1" x14ac:dyDescent="0.2"/>
    <row r="36819" hidden="1" x14ac:dyDescent="0.2"/>
    <row r="36820" hidden="1" x14ac:dyDescent="0.2"/>
    <row r="36821" hidden="1" x14ac:dyDescent="0.2"/>
    <row r="36822" hidden="1" x14ac:dyDescent="0.2"/>
    <row r="36823" hidden="1" x14ac:dyDescent="0.2"/>
    <row r="36824" hidden="1" x14ac:dyDescent="0.2"/>
    <row r="36825" hidden="1" x14ac:dyDescent="0.2"/>
    <row r="36826" hidden="1" x14ac:dyDescent="0.2"/>
    <row r="36827" hidden="1" x14ac:dyDescent="0.2"/>
    <row r="36828" hidden="1" x14ac:dyDescent="0.2"/>
    <row r="36829" hidden="1" x14ac:dyDescent="0.2"/>
    <row r="36830" hidden="1" x14ac:dyDescent="0.2"/>
    <row r="36831" hidden="1" x14ac:dyDescent="0.2"/>
    <row r="36832" hidden="1" x14ac:dyDescent="0.2"/>
    <row r="36833" hidden="1" x14ac:dyDescent="0.2"/>
    <row r="36834" hidden="1" x14ac:dyDescent="0.2"/>
    <row r="36835" hidden="1" x14ac:dyDescent="0.2"/>
    <row r="36836" hidden="1" x14ac:dyDescent="0.2"/>
    <row r="36837" hidden="1" x14ac:dyDescent="0.2"/>
    <row r="36838" hidden="1" x14ac:dyDescent="0.2"/>
    <row r="36839" hidden="1" x14ac:dyDescent="0.2"/>
    <row r="36840" hidden="1" x14ac:dyDescent="0.2"/>
    <row r="36841" hidden="1" x14ac:dyDescent="0.2"/>
    <row r="36842" hidden="1" x14ac:dyDescent="0.2"/>
    <row r="36843" hidden="1" x14ac:dyDescent="0.2"/>
    <row r="36844" hidden="1" x14ac:dyDescent="0.2"/>
    <row r="36845" hidden="1" x14ac:dyDescent="0.2"/>
    <row r="36846" hidden="1" x14ac:dyDescent="0.2"/>
    <row r="36847" hidden="1" x14ac:dyDescent="0.2"/>
    <row r="36848" hidden="1" x14ac:dyDescent="0.2"/>
    <row r="36849" hidden="1" x14ac:dyDescent="0.2"/>
    <row r="36850" hidden="1" x14ac:dyDescent="0.2"/>
    <row r="36851" hidden="1" x14ac:dyDescent="0.2"/>
    <row r="36852" hidden="1" x14ac:dyDescent="0.2"/>
    <row r="36853" hidden="1" x14ac:dyDescent="0.2"/>
    <row r="36854" hidden="1" x14ac:dyDescent="0.2"/>
    <row r="36855" hidden="1" x14ac:dyDescent="0.2"/>
    <row r="36856" hidden="1" x14ac:dyDescent="0.2"/>
    <row r="36857" hidden="1" x14ac:dyDescent="0.2"/>
    <row r="36858" hidden="1" x14ac:dyDescent="0.2"/>
    <row r="36859" hidden="1" x14ac:dyDescent="0.2"/>
    <row r="36860" hidden="1" x14ac:dyDescent="0.2"/>
    <row r="36861" hidden="1" x14ac:dyDescent="0.2"/>
    <row r="36862" hidden="1" x14ac:dyDescent="0.2"/>
    <row r="36863" hidden="1" x14ac:dyDescent="0.2"/>
    <row r="36864" hidden="1" x14ac:dyDescent="0.2"/>
    <row r="36865" hidden="1" x14ac:dyDescent="0.2"/>
    <row r="36866" hidden="1" x14ac:dyDescent="0.2"/>
    <row r="36867" hidden="1" x14ac:dyDescent="0.2"/>
    <row r="36868" hidden="1" x14ac:dyDescent="0.2"/>
    <row r="36869" hidden="1" x14ac:dyDescent="0.2"/>
    <row r="36870" hidden="1" x14ac:dyDescent="0.2"/>
    <row r="36871" hidden="1" x14ac:dyDescent="0.2"/>
    <row r="36872" hidden="1" x14ac:dyDescent="0.2"/>
    <row r="36873" hidden="1" x14ac:dyDescent="0.2"/>
    <row r="36874" hidden="1" x14ac:dyDescent="0.2"/>
    <row r="36875" hidden="1" x14ac:dyDescent="0.2"/>
    <row r="36876" hidden="1" x14ac:dyDescent="0.2"/>
    <row r="36877" hidden="1" x14ac:dyDescent="0.2"/>
    <row r="36878" hidden="1" x14ac:dyDescent="0.2"/>
    <row r="36879" hidden="1" x14ac:dyDescent="0.2"/>
    <row r="36880" hidden="1" x14ac:dyDescent="0.2"/>
    <row r="36881" hidden="1" x14ac:dyDescent="0.2"/>
    <row r="36882" hidden="1" x14ac:dyDescent="0.2"/>
    <row r="36883" hidden="1" x14ac:dyDescent="0.2"/>
    <row r="36884" hidden="1" x14ac:dyDescent="0.2"/>
    <row r="36885" hidden="1" x14ac:dyDescent="0.2"/>
    <row r="36886" hidden="1" x14ac:dyDescent="0.2"/>
    <row r="36887" hidden="1" x14ac:dyDescent="0.2"/>
    <row r="36888" hidden="1" x14ac:dyDescent="0.2"/>
    <row r="36889" hidden="1" x14ac:dyDescent="0.2"/>
    <row r="36890" hidden="1" x14ac:dyDescent="0.2"/>
    <row r="36891" hidden="1" x14ac:dyDescent="0.2"/>
    <row r="36892" hidden="1" x14ac:dyDescent="0.2"/>
    <row r="36893" hidden="1" x14ac:dyDescent="0.2"/>
    <row r="36894" hidden="1" x14ac:dyDescent="0.2"/>
    <row r="36895" hidden="1" x14ac:dyDescent="0.2"/>
    <row r="36896" hidden="1" x14ac:dyDescent="0.2"/>
    <row r="36897" hidden="1" x14ac:dyDescent="0.2"/>
    <row r="36898" hidden="1" x14ac:dyDescent="0.2"/>
    <row r="36899" hidden="1" x14ac:dyDescent="0.2"/>
    <row r="36900" hidden="1" x14ac:dyDescent="0.2"/>
    <row r="36901" hidden="1" x14ac:dyDescent="0.2"/>
    <row r="36902" hidden="1" x14ac:dyDescent="0.2"/>
    <row r="36903" hidden="1" x14ac:dyDescent="0.2"/>
    <row r="36904" hidden="1" x14ac:dyDescent="0.2"/>
    <row r="36905" hidden="1" x14ac:dyDescent="0.2"/>
    <row r="36906" hidden="1" x14ac:dyDescent="0.2"/>
    <row r="36907" hidden="1" x14ac:dyDescent="0.2"/>
    <row r="36908" hidden="1" x14ac:dyDescent="0.2"/>
    <row r="36909" hidden="1" x14ac:dyDescent="0.2"/>
    <row r="36910" hidden="1" x14ac:dyDescent="0.2"/>
    <row r="36911" hidden="1" x14ac:dyDescent="0.2"/>
    <row r="36912" hidden="1" x14ac:dyDescent="0.2"/>
    <row r="36913" hidden="1" x14ac:dyDescent="0.2"/>
    <row r="36914" hidden="1" x14ac:dyDescent="0.2"/>
    <row r="36915" hidden="1" x14ac:dyDescent="0.2"/>
    <row r="36916" hidden="1" x14ac:dyDescent="0.2"/>
    <row r="36917" hidden="1" x14ac:dyDescent="0.2"/>
    <row r="36918" hidden="1" x14ac:dyDescent="0.2"/>
    <row r="36919" hidden="1" x14ac:dyDescent="0.2"/>
    <row r="36920" hidden="1" x14ac:dyDescent="0.2"/>
    <row r="36921" hidden="1" x14ac:dyDescent="0.2"/>
    <row r="36922" hidden="1" x14ac:dyDescent="0.2"/>
    <row r="36923" hidden="1" x14ac:dyDescent="0.2"/>
    <row r="36924" hidden="1" x14ac:dyDescent="0.2"/>
    <row r="36925" hidden="1" x14ac:dyDescent="0.2"/>
    <row r="36926" hidden="1" x14ac:dyDescent="0.2"/>
    <row r="36927" hidden="1" x14ac:dyDescent="0.2"/>
    <row r="36928" hidden="1" x14ac:dyDescent="0.2"/>
    <row r="36929" hidden="1" x14ac:dyDescent="0.2"/>
    <row r="36930" hidden="1" x14ac:dyDescent="0.2"/>
    <row r="36931" hidden="1" x14ac:dyDescent="0.2"/>
    <row r="36932" hidden="1" x14ac:dyDescent="0.2"/>
    <row r="36933" hidden="1" x14ac:dyDescent="0.2"/>
    <row r="36934" hidden="1" x14ac:dyDescent="0.2"/>
    <row r="36935" hidden="1" x14ac:dyDescent="0.2"/>
    <row r="36936" hidden="1" x14ac:dyDescent="0.2"/>
    <row r="36937" hidden="1" x14ac:dyDescent="0.2"/>
    <row r="36938" hidden="1" x14ac:dyDescent="0.2"/>
    <row r="36939" hidden="1" x14ac:dyDescent="0.2"/>
    <row r="36940" hidden="1" x14ac:dyDescent="0.2"/>
    <row r="36941" hidden="1" x14ac:dyDescent="0.2"/>
    <row r="36942" hidden="1" x14ac:dyDescent="0.2"/>
    <row r="36943" hidden="1" x14ac:dyDescent="0.2"/>
    <row r="36944" hidden="1" x14ac:dyDescent="0.2"/>
    <row r="36945" hidden="1" x14ac:dyDescent="0.2"/>
    <row r="36946" hidden="1" x14ac:dyDescent="0.2"/>
    <row r="36947" hidden="1" x14ac:dyDescent="0.2"/>
    <row r="36948" hidden="1" x14ac:dyDescent="0.2"/>
    <row r="36949" hidden="1" x14ac:dyDescent="0.2"/>
    <row r="36950" hidden="1" x14ac:dyDescent="0.2"/>
    <row r="36951" hidden="1" x14ac:dyDescent="0.2"/>
    <row r="36952" hidden="1" x14ac:dyDescent="0.2"/>
    <row r="36953" hidden="1" x14ac:dyDescent="0.2"/>
    <row r="36954" hidden="1" x14ac:dyDescent="0.2"/>
    <row r="36955" hidden="1" x14ac:dyDescent="0.2"/>
    <row r="36956" hidden="1" x14ac:dyDescent="0.2"/>
    <row r="36957" hidden="1" x14ac:dyDescent="0.2"/>
    <row r="36958" hidden="1" x14ac:dyDescent="0.2"/>
    <row r="36959" hidden="1" x14ac:dyDescent="0.2"/>
    <row r="36960" hidden="1" x14ac:dyDescent="0.2"/>
    <row r="36961" hidden="1" x14ac:dyDescent="0.2"/>
    <row r="36962" hidden="1" x14ac:dyDescent="0.2"/>
    <row r="36963" hidden="1" x14ac:dyDescent="0.2"/>
    <row r="36964" hidden="1" x14ac:dyDescent="0.2"/>
    <row r="36965" hidden="1" x14ac:dyDescent="0.2"/>
    <row r="36966" hidden="1" x14ac:dyDescent="0.2"/>
    <row r="36967" hidden="1" x14ac:dyDescent="0.2"/>
    <row r="36968" hidden="1" x14ac:dyDescent="0.2"/>
    <row r="36969" hidden="1" x14ac:dyDescent="0.2"/>
    <row r="36970" hidden="1" x14ac:dyDescent="0.2"/>
    <row r="36971" hidden="1" x14ac:dyDescent="0.2"/>
    <row r="36972" hidden="1" x14ac:dyDescent="0.2"/>
    <row r="36973" hidden="1" x14ac:dyDescent="0.2"/>
    <row r="36974" hidden="1" x14ac:dyDescent="0.2"/>
    <row r="36975" hidden="1" x14ac:dyDescent="0.2"/>
    <row r="36976" hidden="1" x14ac:dyDescent="0.2"/>
    <row r="36977" hidden="1" x14ac:dyDescent="0.2"/>
    <row r="36978" hidden="1" x14ac:dyDescent="0.2"/>
    <row r="36979" hidden="1" x14ac:dyDescent="0.2"/>
    <row r="36980" hidden="1" x14ac:dyDescent="0.2"/>
    <row r="36981" hidden="1" x14ac:dyDescent="0.2"/>
    <row r="36982" hidden="1" x14ac:dyDescent="0.2"/>
    <row r="36983" hidden="1" x14ac:dyDescent="0.2"/>
    <row r="36984" hidden="1" x14ac:dyDescent="0.2"/>
    <row r="36985" hidden="1" x14ac:dyDescent="0.2"/>
    <row r="36986" hidden="1" x14ac:dyDescent="0.2"/>
    <row r="36987" hidden="1" x14ac:dyDescent="0.2"/>
    <row r="36988" hidden="1" x14ac:dyDescent="0.2"/>
    <row r="36989" hidden="1" x14ac:dyDescent="0.2"/>
    <row r="36990" hidden="1" x14ac:dyDescent="0.2"/>
    <row r="36991" hidden="1" x14ac:dyDescent="0.2"/>
    <row r="36992" hidden="1" x14ac:dyDescent="0.2"/>
    <row r="36993" hidden="1" x14ac:dyDescent="0.2"/>
    <row r="36994" hidden="1" x14ac:dyDescent="0.2"/>
    <row r="36995" hidden="1" x14ac:dyDescent="0.2"/>
    <row r="36996" hidden="1" x14ac:dyDescent="0.2"/>
    <row r="36997" hidden="1" x14ac:dyDescent="0.2"/>
    <row r="36998" hidden="1" x14ac:dyDescent="0.2"/>
    <row r="36999" hidden="1" x14ac:dyDescent="0.2"/>
    <row r="37000" hidden="1" x14ac:dyDescent="0.2"/>
    <row r="37001" hidden="1" x14ac:dyDescent="0.2"/>
    <row r="37002" hidden="1" x14ac:dyDescent="0.2"/>
    <row r="37003" hidden="1" x14ac:dyDescent="0.2"/>
    <row r="37004" hidden="1" x14ac:dyDescent="0.2"/>
    <row r="37005" hidden="1" x14ac:dyDescent="0.2"/>
    <row r="37006" hidden="1" x14ac:dyDescent="0.2"/>
    <row r="37007" hidden="1" x14ac:dyDescent="0.2"/>
    <row r="37008" hidden="1" x14ac:dyDescent="0.2"/>
    <row r="37009" hidden="1" x14ac:dyDescent="0.2"/>
    <row r="37010" hidden="1" x14ac:dyDescent="0.2"/>
    <row r="37011" hidden="1" x14ac:dyDescent="0.2"/>
    <row r="37012" hidden="1" x14ac:dyDescent="0.2"/>
    <row r="37013" hidden="1" x14ac:dyDescent="0.2"/>
    <row r="37014" hidden="1" x14ac:dyDescent="0.2"/>
    <row r="37015" hidden="1" x14ac:dyDescent="0.2"/>
    <row r="37016" hidden="1" x14ac:dyDescent="0.2"/>
    <row r="37017" hidden="1" x14ac:dyDescent="0.2"/>
    <row r="37018" hidden="1" x14ac:dyDescent="0.2"/>
    <row r="37019" hidden="1" x14ac:dyDescent="0.2"/>
    <row r="37020" hidden="1" x14ac:dyDescent="0.2"/>
    <row r="37021" hidden="1" x14ac:dyDescent="0.2"/>
    <row r="37022" hidden="1" x14ac:dyDescent="0.2"/>
    <row r="37023" hidden="1" x14ac:dyDescent="0.2"/>
    <row r="37024" hidden="1" x14ac:dyDescent="0.2"/>
    <row r="37025" hidden="1" x14ac:dyDescent="0.2"/>
    <row r="37026" hidden="1" x14ac:dyDescent="0.2"/>
    <row r="37027" hidden="1" x14ac:dyDescent="0.2"/>
    <row r="37028" hidden="1" x14ac:dyDescent="0.2"/>
    <row r="37029" hidden="1" x14ac:dyDescent="0.2"/>
    <row r="37030" hidden="1" x14ac:dyDescent="0.2"/>
    <row r="37031" hidden="1" x14ac:dyDescent="0.2"/>
    <row r="37032" hidden="1" x14ac:dyDescent="0.2"/>
    <row r="37033" hidden="1" x14ac:dyDescent="0.2"/>
    <row r="37034" hidden="1" x14ac:dyDescent="0.2"/>
    <row r="37035" hidden="1" x14ac:dyDescent="0.2"/>
    <row r="37036" hidden="1" x14ac:dyDescent="0.2"/>
    <row r="37037" hidden="1" x14ac:dyDescent="0.2"/>
    <row r="37038" hidden="1" x14ac:dyDescent="0.2"/>
    <row r="37039" hidden="1" x14ac:dyDescent="0.2"/>
    <row r="37040" hidden="1" x14ac:dyDescent="0.2"/>
    <row r="37041" hidden="1" x14ac:dyDescent="0.2"/>
    <row r="37042" hidden="1" x14ac:dyDescent="0.2"/>
    <row r="37043" hidden="1" x14ac:dyDescent="0.2"/>
    <row r="37044" hidden="1" x14ac:dyDescent="0.2"/>
    <row r="37045" hidden="1" x14ac:dyDescent="0.2"/>
    <row r="37046" hidden="1" x14ac:dyDescent="0.2"/>
    <row r="37047" hidden="1" x14ac:dyDescent="0.2"/>
    <row r="37048" hidden="1" x14ac:dyDescent="0.2"/>
    <row r="37049" hidden="1" x14ac:dyDescent="0.2"/>
    <row r="37050" hidden="1" x14ac:dyDescent="0.2"/>
    <row r="37051" hidden="1" x14ac:dyDescent="0.2"/>
    <row r="37052" hidden="1" x14ac:dyDescent="0.2"/>
    <row r="37053" hidden="1" x14ac:dyDescent="0.2"/>
    <row r="37054" hidden="1" x14ac:dyDescent="0.2"/>
    <row r="37055" hidden="1" x14ac:dyDescent="0.2"/>
    <row r="37056" hidden="1" x14ac:dyDescent="0.2"/>
    <row r="37057" hidden="1" x14ac:dyDescent="0.2"/>
    <row r="37058" hidden="1" x14ac:dyDescent="0.2"/>
    <row r="37059" hidden="1" x14ac:dyDescent="0.2"/>
    <row r="37060" hidden="1" x14ac:dyDescent="0.2"/>
    <row r="37061" hidden="1" x14ac:dyDescent="0.2"/>
    <row r="37062" hidden="1" x14ac:dyDescent="0.2"/>
    <row r="37063" hidden="1" x14ac:dyDescent="0.2"/>
    <row r="37064" hidden="1" x14ac:dyDescent="0.2"/>
    <row r="37065" hidden="1" x14ac:dyDescent="0.2"/>
    <row r="37066" hidden="1" x14ac:dyDescent="0.2"/>
    <row r="37067" hidden="1" x14ac:dyDescent="0.2"/>
    <row r="37068" hidden="1" x14ac:dyDescent="0.2"/>
    <row r="37069" hidden="1" x14ac:dyDescent="0.2"/>
    <row r="37070" hidden="1" x14ac:dyDescent="0.2"/>
    <row r="37071" hidden="1" x14ac:dyDescent="0.2"/>
    <row r="37072" hidden="1" x14ac:dyDescent="0.2"/>
    <row r="37073" hidden="1" x14ac:dyDescent="0.2"/>
    <row r="37074" hidden="1" x14ac:dyDescent="0.2"/>
    <row r="37075" hidden="1" x14ac:dyDescent="0.2"/>
    <row r="37076" hidden="1" x14ac:dyDescent="0.2"/>
    <row r="37077" hidden="1" x14ac:dyDescent="0.2"/>
    <row r="37078" hidden="1" x14ac:dyDescent="0.2"/>
    <row r="37079" hidden="1" x14ac:dyDescent="0.2"/>
    <row r="37080" hidden="1" x14ac:dyDescent="0.2"/>
    <row r="37081" hidden="1" x14ac:dyDescent="0.2"/>
    <row r="37082" hidden="1" x14ac:dyDescent="0.2"/>
    <row r="37083" hidden="1" x14ac:dyDescent="0.2"/>
    <row r="37084" hidden="1" x14ac:dyDescent="0.2"/>
    <row r="37085" hidden="1" x14ac:dyDescent="0.2"/>
    <row r="37086" hidden="1" x14ac:dyDescent="0.2"/>
    <row r="37087" hidden="1" x14ac:dyDescent="0.2"/>
    <row r="37088" hidden="1" x14ac:dyDescent="0.2"/>
    <row r="37089" hidden="1" x14ac:dyDescent="0.2"/>
    <row r="37090" hidden="1" x14ac:dyDescent="0.2"/>
    <row r="37091" hidden="1" x14ac:dyDescent="0.2"/>
    <row r="37092" hidden="1" x14ac:dyDescent="0.2"/>
    <row r="37093" hidden="1" x14ac:dyDescent="0.2"/>
    <row r="37094" hidden="1" x14ac:dyDescent="0.2"/>
    <row r="37095" hidden="1" x14ac:dyDescent="0.2"/>
    <row r="37096" hidden="1" x14ac:dyDescent="0.2"/>
    <row r="37097" hidden="1" x14ac:dyDescent="0.2"/>
    <row r="37098" hidden="1" x14ac:dyDescent="0.2"/>
    <row r="37099" hidden="1" x14ac:dyDescent="0.2"/>
    <row r="37100" hidden="1" x14ac:dyDescent="0.2"/>
    <row r="37101" hidden="1" x14ac:dyDescent="0.2"/>
    <row r="37102" hidden="1" x14ac:dyDescent="0.2"/>
    <row r="37103" hidden="1" x14ac:dyDescent="0.2"/>
    <row r="37104" hidden="1" x14ac:dyDescent="0.2"/>
    <row r="37105" hidden="1" x14ac:dyDescent="0.2"/>
    <row r="37106" hidden="1" x14ac:dyDescent="0.2"/>
    <row r="37107" hidden="1" x14ac:dyDescent="0.2"/>
    <row r="37108" hidden="1" x14ac:dyDescent="0.2"/>
    <row r="37109" hidden="1" x14ac:dyDescent="0.2"/>
    <row r="37110" hidden="1" x14ac:dyDescent="0.2"/>
    <row r="37111" hidden="1" x14ac:dyDescent="0.2"/>
    <row r="37112" hidden="1" x14ac:dyDescent="0.2"/>
    <row r="37113" hidden="1" x14ac:dyDescent="0.2"/>
    <row r="37114" hidden="1" x14ac:dyDescent="0.2"/>
    <row r="37115" hidden="1" x14ac:dyDescent="0.2"/>
    <row r="37116" hidden="1" x14ac:dyDescent="0.2"/>
    <row r="37117" hidden="1" x14ac:dyDescent="0.2"/>
    <row r="37118" hidden="1" x14ac:dyDescent="0.2"/>
    <row r="37119" hidden="1" x14ac:dyDescent="0.2"/>
    <row r="37120" hidden="1" x14ac:dyDescent="0.2"/>
    <row r="37121" hidden="1" x14ac:dyDescent="0.2"/>
    <row r="37122" hidden="1" x14ac:dyDescent="0.2"/>
    <row r="37123" hidden="1" x14ac:dyDescent="0.2"/>
    <row r="37124" hidden="1" x14ac:dyDescent="0.2"/>
    <row r="37125" hidden="1" x14ac:dyDescent="0.2"/>
    <row r="37126" hidden="1" x14ac:dyDescent="0.2"/>
    <row r="37127" hidden="1" x14ac:dyDescent="0.2"/>
    <row r="37128" hidden="1" x14ac:dyDescent="0.2"/>
    <row r="37129" hidden="1" x14ac:dyDescent="0.2"/>
    <row r="37130" hidden="1" x14ac:dyDescent="0.2"/>
    <row r="37131" hidden="1" x14ac:dyDescent="0.2"/>
    <row r="37132" hidden="1" x14ac:dyDescent="0.2"/>
    <row r="37133" hidden="1" x14ac:dyDescent="0.2"/>
    <row r="37134" hidden="1" x14ac:dyDescent="0.2"/>
    <row r="37135" hidden="1" x14ac:dyDescent="0.2"/>
    <row r="37136" hidden="1" x14ac:dyDescent="0.2"/>
    <row r="37137" hidden="1" x14ac:dyDescent="0.2"/>
    <row r="37138" hidden="1" x14ac:dyDescent="0.2"/>
    <row r="37139" hidden="1" x14ac:dyDescent="0.2"/>
    <row r="37140" hidden="1" x14ac:dyDescent="0.2"/>
    <row r="37141" hidden="1" x14ac:dyDescent="0.2"/>
    <row r="37142" hidden="1" x14ac:dyDescent="0.2"/>
    <row r="37143" hidden="1" x14ac:dyDescent="0.2"/>
    <row r="37144" hidden="1" x14ac:dyDescent="0.2"/>
    <row r="37145" hidden="1" x14ac:dyDescent="0.2"/>
    <row r="37146" hidden="1" x14ac:dyDescent="0.2"/>
    <row r="37147" hidden="1" x14ac:dyDescent="0.2"/>
    <row r="37148" hidden="1" x14ac:dyDescent="0.2"/>
    <row r="37149" hidden="1" x14ac:dyDescent="0.2"/>
    <row r="37150" hidden="1" x14ac:dyDescent="0.2"/>
    <row r="37151" hidden="1" x14ac:dyDescent="0.2"/>
    <row r="37152" hidden="1" x14ac:dyDescent="0.2"/>
    <row r="37153" hidden="1" x14ac:dyDescent="0.2"/>
    <row r="37154" hidden="1" x14ac:dyDescent="0.2"/>
    <row r="37155" hidden="1" x14ac:dyDescent="0.2"/>
    <row r="37156" hidden="1" x14ac:dyDescent="0.2"/>
    <row r="37157" hidden="1" x14ac:dyDescent="0.2"/>
    <row r="37158" hidden="1" x14ac:dyDescent="0.2"/>
    <row r="37159" hidden="1" x14ac:dyDescent="0.2"/>
    <row r="37160" hidden="1" x14ac:dyDescent="0.2"/>
    <row r="37161" hidden="1" x14ac:dyDescent="0.2"/>
    <row r="37162" hidden="1" x14ac:dyDescent="0.2"/>
    <row r="37163" hidden="1" x14ac:dyDescent="0.2"/>
    <row r="37164" hidden="1" x14ac:dyDescent="0.2"/>
    <row r="37165" hidden="1" x14ac:dyDescent="0.2"/>
    <row r="37166" hidden="1" x14ac:dyDescent="0.2"/>
    <row r="37167" hidden="1" x14ac:dyDescent="0.2"/>
    <row r="37168" hidden="1" x14ac:dyDescent="0.2"/>
    <row r="37169" hidden="1" x14ac:dyDescent="0.2"/>
    <row r="37170" hidden="1" x14ac:dyDescent="0.2"/>
    <row r="37171" hidden="1" x14ac:dyDescent="0.2"/>
    <row r="37172" hidden="1" x14ac:dyDescent="0.2"/>
    <row r="37173" hidden="1" x14ac:dyDescent="0.2"/>
    <row r="37174" hidden="1" x14ac:dyDescent="0.2"/>
    <row r="37175" hidden="1" x14ac:dyDescent="0.2"/>
    <row r="37176" hidden="1" x14ac:dyDescent="0.2"/>
    <row r="37177" hidden="1" x14ac:dyDescent="0.2"/>
    <row r="37178" hidden="1" x14ac:dyDescent="0.2"/>
    <row r="37179" hidden="1" x14ac:dyDescent="0.2"/>
    <row r="37180" hidden="1" x14ac:dyDescent="0.2"/>
    <row r="37181" hidden="1" x14ac:dyDescent="0.2"/>
    <row r="37182" hidden="1" x14ac:dyDescent="0.2"/>
    <row r="37183" hidden="1" x14ac:dyDescent="0.2"/>
    <row r="37184" hidden="1" x14ac:dyDescent="0.2"/>
    <row r="37185" hidden="1" x14ac:dyDescent="0.2"/>
    <row r="37186" hidden="1" x14ac:dyDescent="0.2"/>
    <row r="37187" hidden="1" x14ac:dyDescent="0.2"/>
    <row r="37188" hidden="1" x14ac:dyDescent="0.2"/>
    <row r="37189" hidden="1" x14ac:dyDescent="0.2"/>
    <row r="37190" hidden="1" x14ac:dyDescent="0.2"/>
    <row r="37191" hidden="1" x14ac:dyDescent="0.2"/>
    <row r="37192" hidden="1" x14ac:dyDescent="0.2"/>
    <row r="37193" hidden="1" x14ac:dyDescent="0.2"/>
    <row r="37194" hidden="1" x14ac:dyDescent="0.2"/>
    <row r="37195" hidden="1" x14ac:dyDescent="0.2"/>
    <row r="37196" hidden="1" x14ac:dyDescent="0.2"/>
    <row r="37197" hidden="1" x14ac:dyDescent="0.2"/>
    <row r="37198" hidden="1" x14ac:dyDescent="0.2"/>
    <row r="37199" hidden="1" x14ac:dyDescent="0.2"/>
    <row r="37200" hidden="1" x14ac:dyDescent="0.2"/>
    <row r="37201" hidden="1" x14ac:dyDescent="0.2"/>
    <row r="37202" hidden="1" x14ac:dyDescent="0.2"/>
    <row r="37203" hidden="1" x14ac:dyDescent="0.2"/>
    <row r="37204" hidden="1" x14ac:dyDescent="0.2"/>
    <row r="37205" hidden="1" x14ac:dyDescent="0.2"/>
    <row r="37206" hidden="1" x14ac:dyDescent="0.2"/>
    <row r="37207" hidden="1" x14ac:dyDescent="0.2"/>
    <row r="37208" hidden="1" x14ac:dyDescent="0.2"/>
    <row r="37209" hidden="1" x14ac:dyDescent="0.2"/>
    <row r="37210" hidden="1" x14ac:dyDescent="0.2"/>
    <row r="37211" hidden="1" x14ac:dyDescent="0.2"/>
    <row r="37212" hidden="1" x14ac:dyDescent="0.2"/>
    <row r="37213" hidden="1" x14ac:dyDescent="0.2"/>
    <row r="37214" hidden="1" x14ac:dyDescent="0.2"/>
    <row r="37215" hidden="1" x14ac:dyDescent="0.2"/>
    <row r="37216" hidden="1" x14ac:dyDescent="0.2"/>
    <row r="37217" hidden="1" x14ac:dyDescent="0.2"/>
    <row r="37218" hidden="1" x14ac:dyDescent="0.2"/>
    <row r="37219" hidden="1" x14ac:dyDescent="0.2"/>
    <row r="37220" hidden="1" x14ac:dyDescent="0.2"/>
    <row r="37221" hidden="1" x14ac:dyDescent="0.2"/>
    <row r="37222" hidden="1" x14ac:dyDescent="0.2"/>
    <row r="37223" hidden="1" x14ac:dyDescent="0.2"/>
    <row r="37224" hidden="1" x14ac:dyDescent="0.2"/>
    <row r="37225" hidden="1" x14ac:dyDescent="0.2"/>
    <row r="37226" hidden="1" x14ac:dyDescent="0.2"/>
    <row r="37227" hidden="1" x14ac:dyDescent="0.2"/>
    <row r="37228" hidden="1" x14ac:dyDescent="0.2"/>
    <row r="37229" hidden="1" x14ac:dyDescent="0.2"/>
    <row r="37230" hidden="1" x14ac:dyDescent="0.2"/>
    <row r="37231" hidden="1" x14ac:dyDescent="0.2"/>
    <row r="37232" hidden="1" x14ac:dyDescent="0.2"/>
    <row r="37233" hidden="1" x14ac:dyDescent="0.2"/>
    <row r="37234" hidden="1" x14ac:dyDescent="0.2"/>
    <row r="37235" hidden="1" x14ac:dyDescent="0.2"/>
    <row r="37236" hidden="1" x14ac:dyDescent="0.2"/>
    <row r="37237" hidden="1" x14ac:dyDescent="0.2"/>
    <row r="37238" hidden="1" x14ac:dyDescent="0.2"/>
    <row r="37239" hidden="1" x14ac:dyDescent="0.2"/>
    <row r="37240" hidden="1" x14ac:dyDescent="0.2"/>
    <row r="37241" hidden="1" x14ac:dyDescent="0.2"/>
    <row r="37242" hidden="1" x14ac:dyDescent="0.2"/>
    <row r="37243" hidden="1" x14ac:dyDescent="0.2"/>
    <row r="37244" hidden="1" x14ac:dyDescent="0.2"/>
    <row r="37245" hidden="1" x14ac:dyDescent="0.2"/>
    <row r="37246" hidden="1" x14ac:dyDescent="0.2"/>
    <row r="37247" hidden="1" x14ac:dyDescent="0.2"/>
    <row r="37248" hidden="1" x14ac:dyDescent="0.2"/>
    <row r="37249" hidden="1" x14ac:dyDescent="0.2"/>
    <row r="37250" hidden="1" x14ac:dyDescent="0.2"/>
    <row r="37251" hidden="1" x14ac:dyDescent="0.2"/>
    <row r="37252" hidden="1" x14ac:dyDescent="0.2"/>
    <row r="37253" hidden="1" x14ac:dyDescent="0.2"/>
    <row r="37254" hidden="1" x14ac:dyDescent="0.2"/>
    <row r="37255" hidden="1" x14ac:dyDescent="0.2"/>
    <row r="37256" hidden="1" x14ac:dyDescent="0.2"/>
    <row r="37257" hidden="1" x14ac:dyDescent="0.2"/>
    <row r="37258" hidden="1" x14ac:dyDescent="0.2"/>
    <row r="37259" hidden="1" x14ac:dyDescent="0.2"/>
    <row r="37260" hidden="1" x14ac:dyDescent="0.2"/>
    <row r="37261" hidden="1" x14ac:dyDescent="0.2"/>
    <row r="37262" hidden="1" x14ac:dyDescent="0.2"/>
    <row r="37263" hidden="1" x14ac:dyDescent="0.2"/>
    <row r="37264" hidden="1" x14ac:dyDescent="0.2"/>
    <row r="37265" hidden="1" x14ac:dyDescent="0.2"/>
    <row r="37266" hidden="1" x14ac:dyDescent="0.2"/>
    <row r="37267" hidden="1" x14ac:dyDescent="0.2"/>
    <row r="37268" hidden="1" x14ac:dyDescent="0.2"/>
    <row r="37269" hidden="1" x14ac:dyDescent="0.2"/>
    <row r="37270" hidden="1" x14ac:dyDescent="0.2"/>
    <row r="37271" hidden="1" x14ac:dyDescent="0.2"/>
    <row r="37272" hidden="1" x14ac:dyDescent="0.2"/>
    <row r="37273" hidden="1" x14ac:dyDescent="0.2"/>
    <row r="37274" hidden="1" x14ac:dyDescent="0.2"/>
    <row r="37275" hidden="1" x14ac:dyDescent="0.2"/>
    <row r="37276" hidden="1" x14ac:dyDescent="0.2"/>
    <row r="37277" hidden="1" x14ac:dyDescent="0.2"/>
    <row r="37278" hidden="1" x14ac:dyDescent="0.2"/>
    <row r="37279" hidden="1" x14ac:dyDescent="0.2"/>
    <row r="37280" hidden="1" x14ac:dyDescent="0.2"/>
    <row r="37281" hidden="1" x14ac:dyDescent="0.2"/>
    <row r="37282" hidden="1" x14ac:dyDescent="0.2"/>
    <row r="37283" hidden="1" x14ac:dyDescent="0.2"/>
    <row r="37284" hidden="1" x14ac:dyDescent="0.2"/>
    <row r="37285" hidden="1" x14ac:dyDescent="0.2"/>
    <row r="37286" hidden="1" x14ac:dyDescent="0.2"/>
    <row r="37287" hidden="1" x14ac:dyDescent="0.2"/>
    <row r="37288" hidden="1" x14ac:dyDescent="0.2"/>
    <row r="37289" hidden="1" x14ac:dyDescent="0.2"/>
    <row r="37290" hidden="1" x14ac:dyDescent="0.2"/>
    <row r="37291" hidden="1" x14ac:dyDescent="0.2"/>
    <row r="37292" hidden="1" x14ac:dyDescent="0.2"/>
    <row r="37293" hidden="1" x14ac:dyDescent="0.2"/>
    <row r="37294" hidden="1" x14ac:dyDescent="0.2"/>
    <row r="37295" hidden="1" x14ac:dyDescent="0.2"/>
    <row r="37296" hidden="1" x14ac:dyDescent="0.2"/>
    <row r="37297" hidden="1" x14ac:dyDescent="0.2"/>
    <row r="37298" hidden="1" x14ac:dyDescent="0.2"/>
    <row r="37299" hidden="1" x14ac:dyDescent="0.2"/>
    <row r="37300" hidden="1" x14ac:dyDescent="0.2"/>
    <row r="37301" hidden="1" x14ac:dyDescent="0.2"/>
    <row r="37302" hidden="1" x14ac:dyDescent="0.2"/>
    <row r="37303" hidden="1" x14ac:dyDescent="0.2"/>
    <row r="37304" hidden="1" x14ac:dyDescent="0.2"/>
    <row r="37305" hidden="1" x14ac:dyDescent="0.2"/>
    <row r="37306" hidden="1" x14ac:dyDescent="0.2"/>
    <row r="37307" hidden="1" x14ac:dyDescent="0.2"/>
    <row r="37308" hidden="1" x14ac:dyDescent="0.2"/>
    <row r="37309" hidden="1" x14ac:dyDescent="0.2"/>
    <row r="37310" hidden="1" x14ac:dyDescent="0.2"/>
    <row r="37311" hidden="1" x14ac:dyDescent="0.2"/>
    <row r="37312" hidden="1" x14ac:dyDescent="0.2"/>
    <row r="37313" hidden="1" x14ac:dyDescent="0.2"/>
    <row r="37314" hidden="1" x14ac:dyDescent="0.2"/>
    <row r="37315" hidden="1" x14ac:dyDescent="0.2"/>
    <row r="37316" hidden="1" x14ac:dyDescent="0.2"/>
    <row r="37317" hidden="1" x14ac:dyDescent="0.2"/>
    <row r="37318" hidden="1" x14ac:dyDescent="0.2"/>
    <row r="37319" hidden="1" x14ac:dyDescent="0.2"/>
    <row r="37320" hidden="1" x14ac:dyDescent="0.2"/>
    <row r="37321" hidden="1" x14ac:dyDescent="0.2"/>
    <row r="37322" hidden="1" x14ac:dyDescent="0.2"/>
    <row r="37323" hidden="1" x14ac:dyDescent="0.2"/>
    <row r="37324" hidden="1" x14ac:dyDescent="0.2"/>
    <row r="37325" hidden="1" x14ac:dyDescent="0.2"/>
    <row r="37326" hidden="1" x14ac:dyDescent="0.2"/>
    <row r="37327" hidden="1" x14ac:dyDescent="0.2"/>
    <row r="37328" hidden="1" x14ac:dyDescent="0.2"/>
    <row r="37329" hidden="1" x14ac:dyDescent="0.2"/>
    <row r="37330" hidden="1" x14ac:dyDescent="0.2"/>
    <row r="37331" hidden="1" x14ac:dyDescent="0.2"/>
    <row r="37332" hidden="1" x14ac:dyDescent="0.2"/>
    <row r="37333" hidden="1" x14ac:dyDescent="0.2"/>
    <row r="37334" hidden="1" x14ac:dyDescent="0.2"/>
    <row r="37335" hidden="1" x14ac:dyDescent="0.2"/>
    <row r="37336" hidden="1" x14ac:dyDescent="0.2"/>
    <row r="37337" hidden="1" x14ac:dyDescent="0.2"/>
    <row r="37338" hidden="1" x14ac:dyDescent="0.2"/>
    <row r="37339" hidden="1" x14ac:dyDescent="0.2"/>
    <row r="37340" hidden="1" x14ac:dyDescent="0.2"/>
    <row r="37341" hidden="1" x14ac:dyDescent="0.2"/>
    <row r="37342" hidden="1" x14ac:dyDescent="0.2"/>
    <row r="37343" hidden="1" x14ac:dyDescent="0.2"/>
    <row r="37344" hidden="1" x14ac:dyDescent="0.2"/>
    <row r="37345" hidden="1" x14ac:dyDescent="0.2"/>
    <row r="37346" hidden="1" x14ac:dyDescent="0.2"/>
    <row r="37347" hidden="1" x14ac:dyDescent="0.2"/>
    <row r="37348" hidden="1" x14ac:dyDescent="0.2"/>
    <row r="37349" hidden="1" x14ac:dyDescent="0.2"/>
    <row r="37350" hidden="1" x14ac:dyDescent="0.2"/>
    <row r="37351" hidden="1" x14ac:dyDescent="0.2"/>
    <row r="37352" hidden="1" x14ac:dyDescent="0.2"/>
    <row r="37353" hidden="1" x14ac:dyDescent="0.2"/>
    <row r="37354" hidden="1" x14ac:dyDescent="0.2"/>
    <row r="37355" hidden="1" x14ac:dyDescent="0.2"/>
    <row r="37356" hidden="1" x14ac:dyDescent="0.2"/>
    <row r="37357" hidden="1" x14ac:dyDescent="0.2"/>
    <row r="37358" hidden="1" x14ac:dyDescent="0.2"/>
    <row r="37359" hidden="1" x14ac:dyDescent="0.2"/>
    <row r="37360" hidden="1" x14ac:dyDescent="0.2"/>
    <row r="37361" hidden="1" x14ac:dyDescent="0.2"/>
    <row r="37362" hidden="1" x14ac:dyDescent="0.2"/>
    <row r="37363" hidden="1" x14ac:dyDescent="0.2"/>
    <row r="37364" hidden="1" x14ac:dyDescent="0.2"/>
    <row r="37365" hidden="1" x14ac:dyDescent="0.2"/>
    <row r="37366" hidden="1" x14ac:dyDescent="0.2"/>
    <row r="37367" hidden="1" x14ac:dyDescent="0.2"/>
    <row r="37368" hidden="1" x14ac:dyDescent="0.2"/>
    <row r="37369" hidden="1" x14ac:dyDescent="0.2"/>
    <row r="37370" hidden="1" x14ac:dyDescent="0.2"/>
    <row r="37371" hidden="1" x14ac:dyDescent="0.2"/>
    <row r="37372" hidden="1" x14ac:dyDescent="0.2"/>
    <row r="37373" hidden="1" x14ac:dyDescent="0.2"/>
    <row r="37374" hidden="1" x14ac:dyDescent="0.2"/>
    <row r="37375" hidden="1" x14ac:dyDescent="0.2"/>
    <row r="37376" hidden="1" x14ac:dyDescent="0.2"/>
    <row r="37377" hidden="1" x14ac:dyDescent="0.2"/>
    <row r="37378" hidden="1" x14ac:dyDescent="0.2"/>
    <row r="37379" hidden="1" x14ac:dyDescent="0.2"/>
    <row r="37380" hidden="1" x14ac:dyDescent="0.2"/>
    <row r="37381" hidden="1" x14ac:dyDescent="0.2"/>
    <row r="37382" hidden="1" x14ac:dyDescent="0.2"/>
    <row r="37383" hidden="1" x14ac:dyDescent="0.2"/>
    <row r="37384" hidden="1" x14ac:dyDescent="0.2"/>
    <row r="37385" hidden="1" x14ac:dyDescent="0.2"/>
    <row r="37386" hidden="1" x14ac:dyDescent="0.2"/>
    <row r="37387" hidden="1" x14ac:dyDescent="0.2"/>
    <row r="37388" hidden="1" x14ac:dyDescent="0.2"/>
    <row r="37389" hidden="1" x14ac:dyDescent="0.2"/>
    <row r="37390" hidden="1" x14ac:dyDescent="0.2"/>
    <row r="37391" hidden="1" x14ac:dyDescent="0.2"/>
    <row r="37392" hidden="1" x14ac:dyDescent="0.2"/>
    <row r="37393" hidden="1" x14ac:dyDescent="0.2"/>
    <row r="37394" hidden="1" x14ac:dyDescent="0.2"/>
    <row r="37395" hidden="1" x14ac:dyDescent="0.2"/>
    <row r="37396" hidden="1" x14ac:dyDescent="0.2"/>
    <row r="37397" hidden="1" x14ac:dyDescent="0.2"/>
    <row r="37398" hidden="1" x14ac:dyDescent="0.2"/>
    <row r="37399" hidden="1" x14ac:dyDescent="0.2"/>
    <row r="37400" hidden="1" x14ac:dyDescent="0.2"/>
    <row r="37401" hidden="1" x14ac:dyDescent="0.2"/>
    <row r="37402" hidden="1" x14ac:dyDescent="0.2"/>
    <row r="37403" hidden="1" x14ac:dyDescent="0.2"/>
    <row r="37404" hidden="1" x14ac:dyDescent="0.2"/>
    <row r="37405" hidden="1" x14ac:dyDescent="0.2"/>
    <row r="37406" hidden="1" x14ac:dyDescent="0.2"/>
    <row r="37407" hidden="1" x14ac:dyDescent="0.2"/>
    <row r="37408" hidden="1" x14ac:dyDescent="0.2"/>
    <row r="37409" hidden="1" x14ac:dyDescent="0.2"/>
    <row r="37410" hidden="1" x14ac:dyDescent="0.2"/>
    <row r="37411" hidden="1" x14ac:dyDescent="0.2"/>
    <row r="37412" hidden="1" x14ac:dyDescent="0.2"/>
    <row r="37413" hidden="1" x14ac:dyDescent="0.2"/>
    <row r="37414" hidden="1" x14ac:dyDescent="0.2"/>
    <row r="37415" hidden="1" x14ac:dyDescent="0.2"/>
    <row r="37416" hidden="1" x14ac:dyDescent="0.2"/>
    <row r="37417" hidden="1" x14ac:dyDescent="0.2"/>
    <row r="37418" hidden="1" x14ac:dyDescent="0.2"/>
    <row r="37419" hidden="1" x14ac:dyDescent="0.2"/>
    <row r="37420" hidden="1" x14ac:dyDescent="0.2"/>
    <row r="37421" hidden="1" x14ac:dyDescent="0.2"/>
    <row r="37422" hidden="1" x14ac:dyDescent="0.2"/>
    <row r="37423" hidden="1" x14ac:dyDescent="0.2"/>
    <row r="37424" hidden="1" x14ac:dyDescent="0.2"/>
    <row r="37425" hidden="1" x14ac:dyDescent="0.2"/>
    <row r="37426" hidden="1" x14ac:dyDescent="0.2"/>
    <row r="37427" hidden="1" x14ac:dyDescent="0.2"/>
    <row r="37428" hidden="1" x14ac:dyDescent="0.2"/>
    <row r="37429" hidden="1" x14ac:dyDescent="0.2"/>
    <row r="37430" hidden="1" x14ac:dyDescent="0.2"/>
    <row r="37431" hidden="1" x14ac:dyDescent="0.2"/>
    <row r="37432" hidden="1" x14ac:dyDescent="0.2"/>
    <row r="37433" hidden="1" x14ac:dyDescent="0.2"/>
    <row r="37434" hidden="1" x14ac:dyDescent="0.2"/>
    <row r="37435" hidden="1" x14ac:dyDescent="0.2"/>
    <row r="37436" hidden="1" x14ac:dyDescent="0.2"/>
    <row r="37437" hidden="1" x14ac:dyDescent="0.2"/>
    <row r="37438" hidden="1" x14ac:dyDescent="0.2"/>
    <row r="37439" hidden="1" x14ac:dyDescent="0.2"/>
    <row r="37440" hidden="1" x14ac:dyDescent="0.2"/>
    <row r="37441" hidden="1" x14ac:dyDescent="0.2"/>
    <row r="37442" hidden="1" x14ac:dyDescent="0.2"/>
    <row r="37443" hidden="1" x14ac:dyDescent="0.2"/>
    <row r="37444" hidden="1" x14ac:dyDescent="0.2"/>
    <row r="37445" hidden="1" x14ac:dyDescent="0.2"/>
    <row r="37446" hidden="1" x14ac:dyDescent="0.2"/>
    <row r="37447" hidden="1" x14ac:dyDescent="0.2"/>
    <row r="37448" hidden="1" x14ac:dyDescent="0.2"/>
    <row r="37449" hidden="1" x14ac:dyDescent="0.2"/>
    <row r="37450" hidden="1" x14ac:dyDescent="0.2"/>
    <row r="37451" hidden="1" x14ac:dyDescent="0.2"/>
    <row r="37452" hidden="1" x14ac:dyDescent="0.2"/>
    <row r="37453" hidden="1" x14ac:dyDescent="0.2"/>
    <row r="37454" hidden="1" x14ac:dyDescent="0.2"/>
    <row r="37455" hidden="1" x14ac:dyDescent="0.2"/>
    <row r="37456" hidden="1" x14ac:dyDescent="0.2"/>
    <row r="37457" hidden="1" x14ac:dyDescent="0.2"/>
    <row r="37458" hidden="1" x14ac:dyDescent="0.2"/>
    <row r="37459" hidden="1" x14ac:dyDescent="0.2"/>
    <row r="37460" hidden="1" x14ac:dyDescent="0.2"/>
    <row r="37461" hidden="1" x14ac:dyDescent="0.2"/>
    <row r="37462" hidden="1" x14ac:dyDescent="0.2"/>
    <row r="37463" hidden="1" x14ac:dyDescent="0.2"/>
    <row r="37464" hidden="1" x14ac:dyDescent="0.2"/>
    <row r="37465" hidden="1" x14ac:dyDescent="0.2"/>
    <row r="37466" hidden="1" x14ac:dyDescent="0.2"/>
    <row r="37467" hidden="1" x14ac:dyDescent="0.2"/>
    <row r="37468" hidden="1" x14ac:dyDescent="0.2"/>
    <row r="37469" hidden="1" x14ac:dyDescent="0.2"/>
    <row r="37470" hidden="1" x14ac:dyDescent="0.2"/>
    <row r="37471" hidden="1" x14ac:dyDescent="0.2"/>
    <row r="37472" hidden="1" x14ac:dyDescent="0.2"/>
    <row r="37473" hidden="1" x14ac:dyDescent="0.2"/>
    <row r="37474" hidden="1" x14ac:dyDescent="0.2"/>
    <row r="37475" hidden="1" x14ac:dyDescent="0.2"/>
    <row r="37476" hidden="1" x14ac:dyDescent="0.2"/>
    <row r="37477" hidden="1" x14ac:dyDescent="0.2"/>
    <row r="37478" hidden="1" x14ac:dyDescent="0.2"/>
    <row r="37479" hidden="1" x14ac:dyDescent="0.2"/>
    <row r="37480" hidden="1" x14ac:dyDescent="0.2"/>
    <row r="37481" hidden="1" x14ac:dyDescent="0.2"/>
    <row r="37482" hidden="1" x14ac:dyDescent="0.2"/>
    <row r="37483" hidden="1" x14ac:dyDescent="0.2"/>
    <row r="37484" hidden="1" x14ac:dyDescent="0.2"/>
    <row r="37485" hidden="1" x14ac:dyDescent="0.2"/>
    <row r="37486" hidden="1" x14ac:dyDescent="0.2"/>
    <row r="37487" hidden="1" x14ac:dyDescent="0.2"/>
    <row r="37488" hidden="1" x14ac:dyDescent="0.2"/>
    <row r="37489" hidden="1" x14ac:dyDescent="0.2"/>
    <row r="37490" hidden="1" x14ac:dyDescent="0.2"/>
    <row r="37491" hidden="1" x14ac:dyDescent="0.2"/>
    <row r="37492" hidden="1" x14ac:dyDescent="0.2"/>
    <row r="37493" hidden="1" x14ac:dyDescent="0.2"/>
    <row r="37494" hidden="1" x14ac:dyDescent="0.2"/>
    <row r="37495" hidden="1" x14ac:dyDescent="0.2"/>
    <row r="37496" hidden="1" x14ac:dyDescent="0.2"/>
    <row r="37497" hidden="1" x14ac:dyDescent="0.2"/>
    <row r="37498" hidden="1" x14ac:dyDescent="0.2"/>
    <row r="37499" hidden="1" x14ac:dyDescent="0.2"/>
    <row r="37500" hidden="1" x14ac:dyDescent="0.2"/>
    <row r="37501" hidden="1" x14ac:dyDescent="0.2"/>
    <row r="37502" hidden="1" x14ac:dyDescent="0.2"/>
    <row r="37503" hidden="1" x14ac:dyDescent="0.2"/>
    <row r="37504" hidden="1" x14ac:dyDescent="0.2"/>
    <row r="37505" hidden="1" x14ac:dyDescent="0.2"/>
    <row r="37506" hidden="1" x14ac:dyDescent="0.2"/>
    <row r="37507" hidden="1" x14ac:dyDescent="0.2"/>
    <row r="37508" hidden="1" x14ac:dyDescent="0.2"/>
    <row r="37509" hidden="1" x14ac:dyDescent="0.2"/>
    <row r="37510" hidden="1" x14ac:dyDescent="0.2"/>
    <row r="37511" hidden="1" x14ac:dyDescent="0.2"/>
    <row r="37512" hidden="1" x14ac:dyDescent="0.2"/>
    <row r="37513" hidden="1" x14ac:dyDescent="0.2"/>
    <row r="37514" hidden="1" x14ac:dyDescent="0.2"/>
    <row r="37515" hidden="1" x14ac:dyDescent="0.2"/>
    <row r="37516" hidden="1" x14ac:dyDescent="0.2"/>
    <row r="37517" hidden="1" x14ac:dyDescent="0.2"/>
    <row r="37518" hidden="1" x14ac:dyDescent="0.2"/>
    <row r="37519" hidden="1" x14ac:dyDescent="0.2"/>
    <row r="37520" hidden="1" x14ac:dyDescent="0.2"/>
    <row r="37521" hidden="1" x14ac:dyDescent="0.2"/>
    <row r="37522" hidden="1" x14ac:dyDescent="0.2"/>
    <row r="37523" hidden="1" x14ac:dyDescent="0.2"/>
    <row r="37524" hidden="1" x14ac:dyDescent="0.2"/>
    <row r="37525" hidden="1" x14ac:dyDescent="0.2"/>
    <row r="37526" hidden="1" x14ac:dyDescent="0.2"/>
    <row r="37527" hidden="1" x14ac:dyDescent="0.2"/>
    <row r="37528" hidden="1" x14ac:dyDescent="0.2"/>
    <row r="37529" hidden="1" x14ac:dyDescent="0.2"/>
    <row r="37530" hidden="1" x14ac:dyDescent="0.2"/>
    <row r="37531" hidden="1" x14ac:dyDescent="0.2"/>
    <row r="37532" hidden="1" x14ac:dyDescent="0.2"/>
    <row r="37533" hidden="1" x14ac:dyDescent="0.2"/>
    <row r="37534" hidden="1" x14ac:dyDescent="0.2"/>
    <row r="37535" hidden="1" x14ac:dyDescent="0.2"/>
    <row r="37536" hidden="1" x14ac:dyDescent="0.2"/>
    <row r="37537" hidden="1" x14ac:dyDescent="0.2"/>
    <row r="37538" hidden="1" x14ac:dyDescent="0.2"/>
    <row r="37539" hidden="1" x14ac:dyDescent="0.2"/>
    <row r="37540" hidden="1" x14ac:dyDescent="0.2"/>
    <row r="37541" hidden="1" x14ac:dyDescent="0.2"/>
    <row r="37542" hidden="1" x14ac:dyDescent="0.2"/>
    <row r="37543" hidden="1" x14ac:dyDescent="0.2"/>
    <row r="37544" hidden="1" x14ac:dyDescent="0.2"/>
    <row r="37545" hidden="1" x14ac:dyDescent="0.2"/>
    <row r="37546" hidden="1" x14ac:dyDescent="0.2"/>
    <row r="37547" hidden="1" x14ac:dyDescent="0.2"/>
    <row r="37548" hidden="1" x14ac:dyDescent="0.2"/>
    <row r="37549" hidden="1" x14ac:dyDescent="0.2"/>
    <row r="37550" hidden="1" x14ac:dyDescent="0.2"/>
    <row r="37551" hidden="1" x14ac:dyDescent="0.2"/>
    <row r="37552" hidden="1" x14ac:dyDescent="0.2"/>
    <row r="37553" hidden="1" x14ac:dyDescent="0.2"/>
    <row r="37554" hidden="1" x14ac:dyDescent="0.2"/>
    <row r="37555" hidden="1" x14ac:dyDescent="0.2"/>
    <row r="37556" hidden="1" x14ac:dyDescent="0.2"/>
    <row r="37557" hidden="1" x14ac:dyDescent="0.2"/>
    <row r="37558" hidden="1" x14ac:dyDescent="0.2"/>
    <row r="37559" hidden="1" x14ac:dyDescent="0.2"/>
    <row r="37560" hidden="1" x14ac:dyDescent="0.2"/>
    <row r="37561" hidden="1" x14ac:dyDescent="0.2"/>
    <row r="37562" hidden="1" x14ac:dyDescent="0.2"/>
    <row r="37563" hidden="1" x14ac:dyDescent="0.2"/>
    <row r="37564" hidden="1" x14ac:dyDescent="0.2"/>
    <row r="37565" hidden="1" x14ac:dyDescent="0.2"/>
    <row r="37566" hidden="1" x14ac:dyDescent="0.2"/>
    <row r="37567" hidden="1" x14ac:dyDescent="0.2"/>
    <row r="37568" hidden="1" x14ac:dyDescent="0.2"/>
    <row r="37569" hidden="1" x14ac:dyDescent="0.2"/>
    <row r="37570" hidden="1" x14ac:dyDescent="0.2"/>
    <row r="37571" hidden="1" x14ac:dyDescent="0.2"/>
    <row r="37572" hidden="1" x14ac:dyDescent="0.2"/>
    <row r="37573" hidden="1" x14ac:dyDescent="0.2"/>
    <row r="37574" hidden="1" x14ac:dyDescent="0.2"/>
    <row r="37575" hidden="1" x14ac:dyDescent="0.2"/>
    <row r="37576" hidden="1" x14ac:dyDescent="0.2"/>
    <row r="37577" hidden="1" x14ac:dyDescent="0.2"/>
    <row r="37578" hidden="1" x14ac:dyDescent="0.2"/>
    <row r="37579" hidden="1" x14ac:dyDescent="0.2"/>
    <row r="37580" hidden="1" x14ac:dyDescent="0.2"/>
    <row r="37581" hidden="1" x14ac:dyDescent="0.2"/>
    <row r="37582" hidden="1" x14ac:dyDescent="0.2"/>
    <row r="37583" hidden="1" x14ac:dyDescent="0.2"/>
    <row r="37584" hidden="1" x14ac:dyDescent="0.2"/>
    <row r="37585" hidden="1" x14ac:dyDescent="0.2"/>
    <row r="37586" hidden="1" x14ac:dyDescent="0.2"/>
    <row r="37587" hidden="1" x14ac:dyDescent="0.2"/>
    <row r="37588" hidden="1" x14ac:dyDescent="0.2"/>
    <row r="37589" hidden="1" x14ac:dyDescent="0.2"/>
    <row r="37590" hidden="1" x14ac:dyDescent="0.2"/>
    <row r="37591" hidden="1" x14ac:dyDescent="0.2"/>
    <row r="37592" hidden="1" x14ac:dyDescent="0.2"/>
    <row r="37593" hidden="1" x14ac:dyDescent="0.2"/>
    <row r="37594" hidden="1" x14ac:dyDescent="0.2"/>
    <row r="37595" hidden="1" x14ac:dyDescent="0.2"/>
    <row r="37596" hidden="1" x14ac:dyDescent="0.2"/>
    <row r="37597" hidden="1" x14ac:dyDescent="0.2"/>
    <row r="37598" hidden="1" x14ac:dyDescent="0.2"/>
    <row r="37599" hidden="1" x14ac:dyDescent="0.2"/>
    <row r="37600" hidden="1" x14ac:dyDescent="0.2"/>
    <row r="37601" hidden="1" x14ac:dyDescent="0.2"/>
    <row r="37602" hidden="1" x14ac:dyDescent="0.2"/>
    <row r="37603" hidden="1" x14ac:dyDescent="0.2"/>
    <row r="37604" hidden="1" x14ac:dyDescent="0.2"/>
    <row r="37605" hidden="1" x14ac:dyDescent="0.2"/>
    <row r="37606" hidden="1" x14ac:dyDescent="0.2"/>
    <row r="37607" hidden="1" x14ac:dyDescent="0.2"/>
    <row r="37608" hidden="1" x14ac:dyDescent="0.2"/>
    <row r="37609" hidden="1" x14ac:dyDescent="0.2"/>
    <row r="37610" hidden="1" x14ac:dyDescent="0.2"/>
    <row r="37611" hidden="1" x14ac:dyDescent="0.2"/>
    <row r="37612" hidden="1" x14ac:dyDescent="0.2"/>
    <row r="37613" hidden="1" x14ac:dyDescent="0.2"/>
    <row r="37614" hidden="1" x14ac:dyDescent="0.2"/>
    <row r="37615" hidden="1" x14ac:dyDescent="0.2"/>
    <row r="37616" hidden="1" x14ac:dyDescent="0.2"/>
    <row r="37617" hidden="1" x14ac:dyDescent="0.2"/>
    <row r="37618" hidden="1" x14ac:dyDescent="0.2"/>
    <row r="37619" hidden="1" x14ac:dyDescent="0.2"/>
    <row r="37620" hidden="1" x14ac:dyDescent="0.2"/>
    <row r="37621" hidden="1" x14ac:dyDescent="0.2"/>
    <row r="37622" hidden="1" x14ac:dyDescent="0.2"/>
    <row r="37623" hidden="1" x14ac:dyDescent="0.2"/>
    <row r="37624" hidden="1" x14ac:dyDescent="0.2"/>
    <row r="37625" hidden="1" x14ac:dyDescent="0.2"/>
    <row r="37626" hidden="1" x14ac:dyDescent="0.2"/>
    <row r="37627" hidden="1" x14ac:dyDescent="0.2"/>
    <row r="37628" hidden="1" x14ac:dyDescent="0.2"/>
    <row r="37629" hidden="1" x14ac:dyDescent="0.2"/>
    <row r="37630" hidden="1" x14ac:dyDescent="0.2"/>
    <row r="37631" hidden="1" x14ac:dyDescent="0.2"/>
    <row r="37632" hidden="1" x14ac:dyDescent="0.2"/>
    <row r="37633" hidden="1" x14ac:dyDescent="0.2"/>
    <row r="37634" hidden="1" x14ac:dyDescent="0.2"/>
    <row r="37635" hidden="1" x14ac:dyDescent="0.2"/>
    <row r="37636" hidden="1" x14ac:dyDescent="0.2"/>
    <row r="37637" hidden="1" x14ac:dyDescent="0.2"/>
    <row r="37638" hidden="1" x14ac:dyDescent="0.2"/>
    <row r="37639" hidden="1" x14ac:dyDescent="0.2"/>
    <row r="37640" hidden="1" x14ac:dyDescent="0.2"/>
    <row r="37641" hidden="1" x14ac:dyDescent="0.2"/>
    <row r="37642" hidden="1" x14ac:dyDescent="0.2"/>
    <row r="37643" hidden="1" x14ac:dyDescent="0.2"/>
    <row r="37644" hidden="1" x14ac:dyDescent="0.2"/>
    <row r="37645" hidden="1" x14ac:dyDescent="0.2"/>
    <row r="37646" hidden="1" x14ac:dyDescent="0.2"/>
    <row r="37647" hidden="1" x14ac:dyDescent="0.2"/>
    <row r="37648" hidden="1" x14ac:dyDescent="0.2"/>
    <row r="37649" hidden="1" x14ac:dyDescent="0.2"/>
    <row r="37650" hidden="1" x14ac:dyDescent="0.2"/>
    <row r="37651" hidden="1" x14ac:dyDescent="0.2"/>
    <row r="37652" hidden="1" x14ac:dyDescent="0.2"/>
    <row r="37653" hidden="1" x14ac:dyDescent="0.2"/>
    <row r="37654" hidden="1" x14ac:dyDescent="0.2"/>
    <row r="37655" hidden="1" x14ac:dyDescent="0.2"/>
    <row r="37656" hidden="1" x14ac:dyDescent="0.2"/>
    <row r="37657" hidden="1" x14ac:dyDescent="0.2"/>
    <row r="37658" hidden="1" x14ac:dyDescent="0.2"/>
    <row r="37659" hidden="1" x14ac:dyDescent="0.2"/>
    <row r="37660" hidden="1" x14ac:dyDescent="0.2"/>
    <row r="37661" hidden="1" x14ac:dyDescent="0.2"/>
    <row r="37662" hidden="1" x14ac:dyDescent="0.2"/>
    <row r="37663" hidden="1" x14ac:dyDescent="0.2"/>
    <row r="37664" hidden="1" x14ac:dyDescent="0.2"/>
    <row r="37665" hidden="1" x14ac:dyDescent="0.2"/>
    <row r="37666" hidden="1" x14ac:dyDescent="0.2"/>
    <row r="37667" hidden="1" x14ac:dyDescent="0.2"/>
    <row r="37668" hidden="1" x14ac:dyDescent="0.2"/>
    <row r="37669" hidden="1" x14ac:dyDescent="0.2"/>
    <row r="37670" hidden="1" x14ac:dyDescent="0.2"/>
    <row r="37671" hidden="1" x14ac:dyDescent="0.2"/>
    <row r="37672" hidden="1" x14ac:dyDescent="0.2"/>
    <row r="37673" hidden="1" x14ac:dyDescent="0.2"/>
    <row r="37674" hidden="1" x14ac:dyDescent="0.2"/>
    <row r="37675" hidden="1" x14ac:dyDescent="0.2"/>
    <row r="37676" hidden="1" x14ac:dyDescent="0.2"/>
    <row r="37677" hidden="1" x14ac:dyDescent="0.2"/>
    <row r="37678" hidden="1" x14ac:dyDescent="0.2"/>
    <row r="37679" hidden="1" x14ac:dyDescent="0.2"/>
    <row r="37680" hidden="1" x14ac:dyDescent="0.2"/>
    <row r="37681" hidden="1" x14ac:dyDescent="0.2"/>
    <row r="37682" hidden="1" x14ac:dyDescent="0.2"/>
    <row r="37683" hidden="1" x14ac:dyDescent="0.2"/>
    <row r="37684" hidden="1" x14ac:dyDescent="0.2"/>
    <row r="37685" hidden="1" x14ac:dyDescent="0.2"/>
    <row r="37686" hidden="1" x14ac:dyDescent="0.2"/>
    <row r="37687" hidden="1" x14ac:dyDescent="0.2"/>
    <row r="37688" hidden="1" x14ac:dyDescent="0.2"/>
    <row r="37689" hidden="1" x14ac:dyDescent="0.2"/>
    <row r="37690" hidden="1" x14ac:dyDescent="0.2"/>
    <row r="37691" hidden="1" x14ac:dyDescent="0.2"/>
    <row r="37692" hidden="1" x14ac:dyDescent="0.2"/>
    <row r="37693" hidden="1" x14ac:dyDescent="0.2"/>
    <row r="37694" hidden="1" x14ac:dyDescent="0.2"/>
    <row r="37695" hidden="1" x14ac:dyDescent="0.2"/>
    <row r="37696" hidden="1" x14ac:dyDescent="0.2"/>
    <row r="37697" hidden="1" x14ac:dyDescent="0.2"/>
    <row r="37698" hidden="1" x14ac:dyDescent="0.2"/>
    <row r="37699" hidden="1" x14ac:dyDescent="0.2"/>
    <row r="37700" hidden="1" x14ac:dyDescent="0.2"/>
    <row r="37701" hidden="1" x14ac:dyDescent="0.2"/>
    <row r="37702" hidden="1" x14ac:dyDescent="0.2"/>
    <row r="37703" hidden="1" x14ac:dyDescent="0.2"/>
    <row r="37704" hidden="1" x14ac:dyDescent="0.2"/>
    <row r="37705" hidden="1" x14ac:dyDescent="0.2"/>
    <row r="37706" hidden="1" x14ac:dyDescent="0.2"/>
    <row r="37707" hidden="1" x14ac:dyDescent="0.2"/>
    <row r="37708" hidden="1" x14ac:dyDescent="0.2"/>
    <row r="37709" hidden="1" x14ac:dyDescent="0.2"/>
    <row r="37710" hidden="1" x14ac:dyDescent="0.2"/>
    <row r="37711" hidden="1" x14ac:dyDescent="0.2"/>
    <row r="37712" hidden="1" x14ac:dyDescent="0.2"/>
    <row r="37713" hidden="1" x14ac:dyDescent="0.2"/>
    <row r="37714" hidden="1" x14ac:dyDescent="0.2"/>
    <row r="37715" hidden="1" x14ac:dyDescent="0.2"/>
    <row r="37716" hidden="1" x14ac:dyDescent="0.2"/>
    <row r="37717" hidden="1" x14ac:dyDescent="0.2"/>
    <row r="37718" hidden="1" x14ac:dyDescent="0.2"/>
    <row r="37719" hidden="1" x14ac:dyDescent="0.2"/>
    <row r="37720" hidden="1" x14ac:dyDescent="0.2"/>
    <row r="37721" hidden="1" x14ac:dyDescent="0.2"/>
    <row r="37722" hidden="1" x14ac:dyDescent="0.2"/>
    <row r="37723" hidden="1" x14ac:dyDescent="0.2"/>
    <row r="37724" hidden="1" x14ac:dyDescent="0.2"/>
    <row r="37725" hidden="1" x14ac:dyDescent="0.2"/>
    <row r="37726" hidden="1" x14ac:dyDescent="0.2"/>
    <row r="37727" hidden="1" x14ac:dyDescent="0.2"/>
    <row r="37728" hidden="1" x14ac:dyDescent="0.2"/>
    <row r="37729" hidden="1" x14ac:dyDescent="0.2"/>
    <row r="37730" hidden="1" x14ac:dyDescent="0.2"/>
    <row r="37731" hidden="1" x14ac:dyDescent="0.2"/>
    <row r="37732" hidden="1" x14ac:dyDescent="0.2"/>
    <row r="37733" hidden="1" x14ac:dyDescent="0.2"/>
    <row r="37734" hidden="1" x14ac:dyDescent="0.2"/>
    <row r="37735" hidden="1" x14ac:dyDescent="0.2"/>
    <row r="37736" hidden="1" x14ac:dyDescent="0.2"/>
    <row r="37737" hidden="1" x14ac:dyDescent="0.2"/>
    <row r="37738" hidden="1" x14ac:dyDescent="0.2"/>
    <row r="37739" hidden="1" x14ac:dyDescent="0.2"/>
    <row r="37740" hidden="1" x14ac:dyDescent="0.2"/>
    <row r="37741" hidden="1" x14ac:dyDescent="0.2"/>
    <row r="37742" hidden="1" x14ac:dyDescent="0.2"/>
    <row r="37743" hidden="1" x14ac:dyDescent="0.2"/>
    <row r="37744" hidden="1" x14ac:dyDescent="0.2"/>
    <row r="37745" hidden="1" x14ac:dyDescent="0.2"/>
    <row r="37746" hidden="1" x14ac:dyDescent="0.2"/>
    <row r="37747" hidden="1" x14ac:dyDescent="0.2"/>
    <row r="37748" hidden="1" x14ac:dyDescent="0.2"/>
    <row r="37749" hidden="1" x14ac:dyDescent="0.2"/>
    <row r="37750" hidden="1" x14ac:dyDescent="0.2"/>
    <row r="37751" hidden="1" x14ac:dyDescent="0.2"/>
    <row r="37752" hidden="1" x14ac:dyDescent="0.2"/>
    <row r="37753" hidden="1" x14ac:dyDescent="0.2"/>
    <row r="37754" hidden="1" x14ac:dyDescent="0.2"/>
    <row r="37755" hidden="1" x14ac:dyDescent="0.2"/>
    <row r="37756" hidden="1" x14ac:dyDescent="0.2"/>
    <row r="37757" hidden="1" x14ac:dyDescent="0.2"/>
    <row r="37758" hidden="1" x14ac:dyDescent="0.2"/>
    <row r="37759" hidden="1" x14ac:dyDescent="0.2"/>
    <row r="37760" hidden="1" x14ac:dyDescent="0.2"/>
    <row r="37761" hidden="1" x14ac:dyDescent="0.2"/>
    <row r="37762" hidden="1" x14ac:dyDescent="0.2"/>
    <row r="37763" hidden="1" x14ac:dyDescent="0.2"/>
    <row r="37764" hidden="1" x14ac:dyDescent="0.2"/>
    <row r="37765" hidden="1" x14ac:dyDescent="0.2"/>
    <row r="37766" hidden="1" x14ac:dyDescent="0.2"/>
    <row r="37767" hidden="1" x14ac:dyDescent="0.2"/>
    <row r="37768" hidden="1" x14ac:dyDescent="0.2"/>
    <row r="37769" hidden="1" x14ac:dyDescent="0.2"/>
    <row r="37770" hidden="1" x14ac:dyDescent="0.2"/>
    <row r="37771" hidden="1" x14ac:dyDescent="0.2"/>
    <row r="37772" hidden="1" x14ac:dyDescent="0.2"/>
    <row r="37773" hidden="1" x14ac:dyDescent="0.2"/>
    <row r="37774" hidden="1" x14ac:dyDescent="0.2"/>
    <row r="37775" hidden="1" x14ac:dyDescent="0.2"/>
    <row r="37776" hidden="1" x14ac:dyDescent="0.2"/>
    <row r="37777" hidden="1" x14ac:dyDescent="0.2"/>
    <row r="37778" hidden="1" x14ac:dyDescent="0.2"/>
    <row r="37779" hidden="1" x14ac:dyDescent="0.2"/>
    <row r="37780" hidden="1" x14ac:dyDescent="0.2"/>
    <row r="37781" hidden="1" x14ac:dyDescent="0.2"/>
    <row r="37782" hidden="1" x14ac:dyDescent="0.2"/>
    <row r="37783" hidden="1" x14ac:dyDescent="0.2"/>
    <row r="37784" hidden="1" x14ac:dyDescent="0.2"/>
    <row r="37785" hidden="1" x14ac:dyDescent="0.2"/>
    <row r="37786" hidden="1" x14ac:dyDescent="0.2"/>
    <row r="37787" hidden="1" x14ac:dyDescent="0.2"/>
    <row r="37788" hidden="1" x14ac:dyDescent="0.2"/>
    <row r="37789" hidden="1" x14ac:dyDescent="0.2"/>
    <row r="37790" hidden="1" x14ac:dyDescent="0.2"/>
    <row r="37791" hidden="1" x14ac:dyDescent="0.2"/>
    <row r="37792" hidden="1" x14ac:dyDescent="0.2"/>
    <row r="37793" hidden="1" x14ac:dyDescent="0.2"/>
    <row r="37794" hidden="1" x14ac:dyDescent="0.2"/>
    <row r="37795" hidden="1" x14ac:dyDescent="0.2"/>
    <row r="37796" hidden="1" x14ac:dyDescent="0.2"/>
    <row r="37797" hidden="1" x14ac:dyDescent="0.2"/>
    <row r="37798" hidden="1" x14ac:dyDescent="0.2"/>
    <row r="37799" hidden="1" x14ac:dyDescent="0.2"/>
    <row r="37800" hidden="1" x14ac:dyDescent="0.2"/>
    <row r="37801" hidden="1" x14ac:dyDescent="0.2"/>
    <row r="37802" hidden="1" x14ac:dyDescent="0.2"/>
    <row r="37803" hidden="1" x14ac:dyDescent="0.2"/>
    <row r="37804" hidden="1" x14ac:dyDescent="0.2"/>
    <row r="37805" hidden="1" x14ac:dyDescent="0.2"/>
    <row r="37806" hidden="1" x14ac:dyDescent="0.2"/>
    <row r="37807" hidden="1" x14ac:dyDescent="0.2"/>
    <row r="37808" hidden="1" x14ac:dyDescent="0.2"/>
    <row r="37809" hidden="1" x14ac:dyDescent="0.2"/>
    <row r="37810" hidden="1" x14ac:dyDescent="0.2"/>
    <row r="37811" hidden="1" x14ac:dyDescent="0.2"/>
    <row r="37812" hidden="1" x14ac:dyDescent="0.2"/>
    <row r="37813" hidden="1" x14ac:dyDescent="0.2"/>
    <row r="37814" hidden="1" x14ac:dyDescent="0.2"/>
    <row r="37815" hidden="1" x14ac:dyDescent="0.2"/>
    <row r="37816" hidden="1" x14ac:dyDescent="0.2"/>
    <row r="37817" hidden="1" x14ac:dyDescent="0.2"/>
    <row r="37818" hidden="1" x14ac:dyDescent="0.2"/>
    <row r="37819" hidden="1" x14ac:dyDescent="0.2"/>
    <row r="37820" hidden="1" x14ac:dyDescent="0.2"/>
    <row r="37821" hidden="1" x14ac:dyDescent="0.2"/>
    <row r="37822" hidden="1" x14ac:dyDescent="0.2"/>
    <row r="37823" hidden="1" x14ac:dyDescent="0.2"/>
    <row r="37824" hidden="1" x14ac:dyDescent="0.2"/>
    <row r="37825" hidden="1" x14ac:dyDescent="0.2"/>
    <row r="37826" hidden="1" x14ac:dyDescent="0.2"/>
    <row r="37827" hidden="1" x14ac:dyDescent="0.2"/>
    <row r="37828" hidden="1" x14ac:dyDescent="0.2"/>
    <row r="37829" hidden="1" x14ac:dyDescent="0.2"/>
    <row r="37830" hidden="1" x14ac:dyDescent="0.2"/>
    <row r="37831" hidden="1" x14ac:dyDescent="0.2"/>
    <row r="37832" hidden="1" x14ac:dyDescent="0.2"/>
    <row r="37833" hidden="1" x14ac:dyDescent="0.2"/>
    <row r="37834" hidden="1" x14ac:dyDescent="0.2"/>
    <row r="37835" hidden="1" x14ac:dyDescent="0.2"/>
    <row r="37836" hidden="1" x14ac:dyDescent="0.2"/>
    <row r="37837" hidden="1" x14ac:dyDescent="0.2"/>
    <row r="37838" hidden="1" x14ac:dyDescent="0.2"/>
    <row r="37839" hidden="1" x14ac:dyDescent="0.2"/>
    <row r="37840" hidden="1" x14ac:dyDescent="0.2"/>
    <row r="37841" hidden="1" x14ac:dyDescent="0.2"/>
    <row r="37842" hidden="1" x14ac:dyDescent="0.2"/>
    <row r="37843" hidden="1" x14ac:dyDescent="0.2"/>
    <row r="37844" hidden="1" x14ac:dyDescent="0.2"/>
    <row r="37845" hidden="1" x14ac:dyDescent="0.2"/>
    <row r="37846" hidden="1" x14ac:dyDescent="0.2"/>
    <row r="37847" hidden="1" x14ac:dyDescent="0.2"/>
    <row r="37848" hidden="1" x14ac:dyDescent="0.2"/>
    <row r="37849" hidden="1" x14ac:dyDescent="0.2"/>
    <row r="37850" hidden="1" x14ac:dyDescent="0.2"/>
    <row r="37851" hidden="1" x14ac:dyDescent="0.2"/>
    <row r="37852" hidden="1" x14ac:dyDescent="0.2"/>
    <row r="37853" hidden="1" x14ac:dyDescent="0.2"/>
    <row r="37854" hidden="1" x14ac:dyDescent="0.2"/>
    <row r="37855" hidden="1" x14ac:dyDescent="0.2"/>
    <row r="37856" hidden="1" x14ac:dyDescent="0.2"/>
    <row r="37857" hidden="1" x14ac:dyDescent="0.2"/>
    <row r="37858" hidden="1" x14ac:dyDescent="0.2"/>
    <row r="37859" hidden="1" x14ac:dyDescent="0.2"/>
    <row r="37860" hidden="1" x14ac:dyDescent="0.2"/>
    <row r="37861" hidden="1" x14ac:dyDescent="0.2"/>
    <row r="37862" hidden="1" x14ac:dyDescent="0.2"/>
    <row r="37863" hidden="1" x14ac:dyDescent="0.2"/>
    <row r="37864" hidden="1" x14ac:dyDescent="0.2"/>
    <row r="37865" hidden="1" x14ac:dyDescent="0.2"/>
    <row r="37866" hidden="1" x14ac:dyDescent="0.2"/>
    <row r="37867" hidden="1" x14ac:dyDescent="0.2"/>
    <row r="37868" hidden="1" x14ac:dyDescent="0.2"/>
    <row r="37869" hidden="1" x14ac:dyDescent="0.2"/>
    <row r="37870" hidden="1" x14ac:dyDescent="0.2"/>
    <row r="37871" hidden="1" x14ac:dyDescent="0.2"/>
    <row r="37872" hidden="1" x14ac:dyDescent="0.2"/>
    <row r="37873" hidden="1" x14ac:dyDescent="0.2"/>
    <row r="37874" hidden="1" x14ac:dyDescent="0.2"/>
    <row r="37875" hidden="1" x14ac:dyDescent="0.2"/>
    <row r="37876" hidden="1" x14ac:dyDescent="0.2"/>
    <row r="37877" hidden="1" x14ac:dyDescent="0.2"/>
    <row r="37878" hidden="1" x14ac:dyDescent="0.2"/>
    <row r="37879" hidden="1" x14ac:dyDescent="0.2"/>
    <row r="37880" hidden="1" x14ac:dyDescent="0.2"/>
    <row r="37881" hidden="1" x14ac:dyDescent="0.2"/>
    <row r="37882" hidden="1" x14ac:dyDescent="0.2"/>
    <row r="37883" hidden="1" x14ac:dyDescent="0.2"/>
    <row r="37884" hidden="1" x14ac:dyDescent="0.2"/>
    <row r="37885" hidden="1" x14ac:dyDescent="0.2"/>
    <row r="37886" hidden="1" x14ac:dyDescent="0.2"/>
    <row r="37887" hidden="1" x14ac:dyDescent="0.2"/>
    <row r="37888" hidden="1" x14ac:dyDescent="0.2"/>
    <row r="37889" hidden="1" x14ac:dyDescent="0.2"/>
    <row r="37890" hidden="1" x14ac:dyDescent="0.2"/>
    <row r="37891" hidden="1" x14ac:dyDescent="0.2"/>
    <row r="37892" hidden="1" x14ac:dyDescent="0.2"/>
    <row r="37893" hidden="1" x14ac:dyDescent="0.2"/>
    <row r="37894" hidden="1" x14ac:dyDescent="0.2"/>
    <row r="37895" hidden="1" x14ac:dyDescent="0.2"/>
    <row r="37896" hidden="1" x14ac:dyDescent="0.2"/>
    <row r="37897" hidden="1" x14ac:dyDescent="0.2"/>
    <row r="37898" hidden="1" x14ac:dyDescent="0.2"/>
    <row r="37899" hidden="1" x14ac:dyDescent="0.2"/>
    <row r="37900" hidden="1" x14ac:dyDescent="0.2"/>
    <row r="37901" hidden="1" x14ac:dyDescent="0.2"/>
    <row r="37902" hidden="1" x14ac:dyDescent="0.2"/>
    <row r="37903" hidden="1" x14ac:dyDescent="0.2"/>
    <row r="37904" hidden="1" x14ac:dyDescent="0.2"/>
    <row r="37905" hidden="1" x14ac:dyDescent="0.2"/>
    <row r="37906" hidden="1" x14ac:dyDescent="0.2"/>
    <row r="37907" hidden="1" x14ac:dyDescent="0.2"/>
    <row r="37908" hidden="1" x14ac:dyDescent="0.2"/>
    <row r="37909" hidden="1" x14ac:dyDescent="0.2"/>
    <row r="37910" hidden="1" x14ac:dyDescent="0.2"/>
    <row r="37911" hidden="1" x14ac:dyDescent="0.2"/>
    <row r="37912" hidden="1" x14ac:dyDescent="0.2"/>
    <row r="37913" hidden="1" x14ac:dyDescent="0.2"/>
    <row r="37914" hidden="1" x14ac:dyDescent="0.2"/>
    <row r="37915" hidden="1" x14ac:dyDescent="0.2"/>
    <row r="37916" hidden="1" x14ac:dyDescent="0.2"/>
    <row r="37917" hidden="1" x14ac:dyDescent="0.2"/>
    <row r="37918" hidden="1" x14ac:dyDescent="0.2"/>
    <row r="37919" hidden="1" x14ac:dyDescent="0.2"/>
    <row r="37920" hidden="1" x14ac:dyDescent="0.2"/>
    <row r="37921" hidden="1" x14ac:dyDescent="0.2"/>
    <row r="37922" hidden="1" x14ac:dyDescent="0.2"/>
    <row r="37923" hidden="1" x14ac:dyDescent="0.2"/>
    <row r="37924" hidden="1" x14ac:dyDescent="0.2"/>
    <row r="37925" hidden="1" x14ac:dyDescent="0.2"/>
    <row r="37926" hidden="1" x14ac:dyDescent="0.2"/>
    <row r="37927" hidden="1" x14ac:dyDescent="0.2"/>
    <row r="37928" hidden="1" x14ac:dyDescent="0.2"/>
    <row r="37929" hidden="1" x14ac:dyDescent="0.2"/>
    <row r="37930" hidden="1" x14ac:dyDescent="0.2"/>
    <row r="37931" hidden="1" x14ac:dyDescent="0.2"/>
    <row r="37932" hidden="1" x14ac:dyDescent="0.2"/>
    <row r="37933" hidden="1" x14ac:dyDescent="0.2"/>
    <row r="37934" hidden="1" x14ac:dyDescent="0.2"/>
    <row r="37935" hidden="1" x14ac:dyDescent="0.2"/>
    <row r="37936" hidden="1" x14ac:dyDescent="0.2"/>
    <row r="37937" hidden="1" x14ac:dyDescent="0.2"/>
    <row r="37938" hidden="1" x14ac:dyDescent="0.2"/>
    <row r="37939" hidden="1" x14ac:dyDescent="0.2"/>
    <row r="37940" hidden="1" x14ac:dyDescent="0.2"/>
    <row r="37941" hidden="1" x14ac:dyDescent="0.2"/>
    <row r="37942" hidden="1" x14ac:dyDescent="0.2"/>
    <row r="37943" hidden="1" x14ac:dyDescent="0.2"/>
    <row r="37944" hidden="1" x14ac:dyDescent="0.2"/>
    <row r="37945" hidden="1" x14ac:dyDescent="0.2"/>
    <row r="37946" hidden="1" x14ac:dyDescent="0.2"/>
    <row r="37947" hidden="1" x14ac:dyDescent="0.2"/>
    <row r="37948" hidden="1" x14ac:dyDescent="0.2"/>
    <row r="37949" hidden="1" x14ac:dyDescent="0.2"/>
    <row r="37950" hidden="1" x14ac:dyDescent="0.2"/>
    <row r="37951" hidden="1" x14ac:dyDescent="0.2"/>
    <row r="37952" hidden="1" x14ac:dyDescent="0.2"/>
    <row r="37953" hidden="1" x14ac:dyDescent="0.2"/>
    <row r="37954" hidden="1" x14ac:dyDescent="0.2"/>
    <row r="37955" hidden="1" x14ac:dyDescent="0.2"/>
    <row r="37956" hidden="1" x14ac:dyDescent="0.2"/>
    <row r="37957" hidden="1" x14ac:dyDescent="0.2"/>
    <row r="37958" hidden="1" x14ac:dyDescent="0.2"/>
    <row r="37959" hidden="1" x14ac:dyDescent="0.2"/>
    <row r="37960" hidden="1" x14ac:dyDescent="0.2"/>
    <row r="37961" hidden="1" x14ac:dyDescent="0.2"/>
    <row r="37962" hidden="1" x14ac:dyDescent="0.2"/>
    <row r="37963" hidden="1" x14ac:dyDescent="0.2"/>
    <row r="37964" hidden="1" x14ac:dyDescent="0.2"/>
    <row r="37965" hidden="1" x14ac:dyDescent="0.2"/>
    <row r="37966" hidden="1" x14ac:dyDescent="0.2"/>
    <row r="37967" hidden="1" x14ac:dyDescent="0.2"/>
    <row r="37968" hidden="1" x14ac:dyDescent="0.2"/>
    <row r="37969" hidden="1" x14ac:dyDescent="0.2"/>
    <row r="37970" hidden="1" x14ac:dyDescent="0.2"/>
    <row r="37971" hidden="1" x14ac:dyDescent="0.2"/>
    <row r="37972" hidden="1" x14ac:dyDescent="0.2"/>
    <row r="37973" hidden="1" x14ac:dyDescent="0.2"/>
    <row r="37974" hidden="1" x14ac:dyDescent="0.2"/>
    <row r="37975" hidden="1" x14ac:dyDescent="0.2"/>
    <row r="37976" hidden="1" x14ac:dyDescent="0.2"/>
    <row r="37977" hidden="1" x14ac:dyDescent="0.2"/>
    <row r="37978" hidden="1" x14ac:dyDescent="0.2"/>
    <row r="37979" hidden="1" x14ac:dyDescent="0.2"/>
    <row r="37980" hidden="1" x14ac:dyDescent="0.2"/>
    <row r="37981" hidden="1" x14ac:dyDescent="0.2"/>
    <row r="37982" hidden="1" x14ac:dyDescent="0.2"/>
    <row r="37983" hidden="1" x14ac:dyDescent="0.2"/>
    <row r="37984" hidden="1" x14ac:dyDescent="0.2"/>
    <row r="37985" hidden="1" x14ac:dyDescent="0.2"/>
    <row r="37986" hidden="1" x14ac:dyDescent="0.2"/>
    <row r="37987" hidden="1" x14ac:dyDescent="0.2"/>
    <row r="37988" hidden="1" x14ac:dyDescent="0.2"/>
    <row r="37989" hidden="1" x14ac:dyDescent="0.2"/>
    <row r="37990" hidden="1" x14ac:dyDescent="0.2"/>
    <row r="37991" hidden="1" x14ac:dyDescent="0.2"/>
    <row r="37992" hidden="1" x14ac:dyDescent="0.2"/>
    <row r="37993" hidden="1" x14ac:dyDescent="0.2"/>
    <row r="37994" hidden="1" x14ac:dyDescent="0.2"/>
    <row r="37995" hidden="1" x14ac:dyDescent="0.2"/>
    <row r="37996" hidden="1" x14ac:dyDescent="0.2"/>
    <row r="37997" hidden="1" x14ac:dyDescent="0.2"/>
    <row r="37998" hidden="1" x14ac:dyDescent="0.2"/>
    <row r="37999" hidden="1" x14ac:dyDescent="0.2"/>
    <row r="38000" hidden="1" x14ac:dyDescent="0.2"/>
    <row r="38001" hidden="1" x14ac:dyDescent="0.2"/>
    <row r="38002" hidden="1" x14ac:dyDescent="0.2"/>
    <row r="38003" hidden="1" x14ac:dyDescent="0.2"/>
    <row r="38004" hidden="1" x14ac:dyDescent="0.2"/>
    <row r="38005" hidden="1" x14ac:dyDescent="0.2"/>
    <row r="38006" hidden="1" x14ac:dyDescent="0.2"/>
    <row r="38007" hidden="1" x14ac:dyDescent="0.2"/>
    <row r="38008" hidden="1" x14ac:dyDescent="0.2"/>
    <row r="38009" hidden="1" x14ac:dyDescent="0.2"/>
    <row r="38010" hidden="1" x14ac:dyDescent="0.2"/>
    <row r="38011" hidden="1" x14ac:dyDescent="0.2"/>
    <row r="38012" hidden="1" x14ac:dyDescent="0.2"/>
    <row r="38013" hidden="1" x14ac:dyDescent="0.2"/>
    <row r="38014" hidden="1" x14ac:dyDescent="0.2"/>
    <row r="38015" hidden="1" x14ac:dyDescent="0.2"/>
    <row r="38016" hidden="1" x14ac:dyDescent="0.2"/>
    <row r="38017" hidden="1" x14ac:dyDescent="0.2"/>
    <row r="38018" hidden="1" x14ac:dyDescent="0.2"/>
    <row r="38019" hidden="1" x14ac:dyDescent="0.2"/>
    <row r="38020" hidden="1" x14ac:dyDescent="0.2"/>
    <row r="38021" hidden="1" x14ac:dyDescent="0.2"/>
    <row r="38022" hidden="1" x14ac:dyDescent="0.2"/>
    <row r="38023" hidden="1" x14ac:dyDescent="0.2"/>
    <row r="38024" hidden="1" x14ac:dyDescent="0.2"/>
    <row r="38025" hidden="1" x14ac:dyDescent="0.2"/>
    <row r="38026" hidden="1" x14ac:dyDescent="0.2"/>
    <row r="38027" hidden="1" x14ac:dyDescent="0.2"/>
    <row r="38028" hidden="1" x14ac:dyDescent="0.2"/>
    <row r="38029" hidden="1" x14ac:dyDescent="0.2"/>
    <row r="38030" hidden="1" x14ac:dyDescent="0.2"/>
    <row r="38031" hidden="1" x14ac:dyDescent="0.2"/>
    <row r="38032" hidden="1" x14ac:dyDescent="0.2"/>
    <row r="38033" hidden="1" x14ac:dyDescent="0.2"/>
    <row r="38034" hidden="1" x14ac:dyDescent="0.2"/>
    <row r="38035" hidden="1" x14ac:dyDescent="0.2"/>
    <row r="38036" hidden="1" x14ac:dyDescent="0.2"/>
    <row r="38037" hidden="1" x14ac:dyDescent="0.2"/>
    <row r="38038" hidden="1" x14ac:dyDescent="0.2"/>
    <row r="38039" hidden="1" x14ac:dyDescent="0.2"/>
    <row r="38040" hidden="1" x14ac:dyDescent="0.2"/>
    <row r="38041" hidden="1" x14ac:dyDescent="0.2"/>
    <row r="38042" hidden="1" x14ac:dyDescent="0.2"/>
    <row r="38043" hidden="1" x14ac:dyDescent="0.2"/>
    <row r="38044" hidden="1" x14ac:dyDescent="0.2"/>
    <row r="38045" hidden="1" x14ac:dyDescent="0.2"/>
    <row r="38046" hidden="1" x14ac:dyDescent="0.2"/>
    <row r="38047" hidden="1" x14ac:dyDescent="0.2"/>
    <row r="38048" hidden="1" x14ac:dyDescent="0.2"/>
    <row r="38049" hidden="1" x14ac:dyDescent="0.2"/>
    <row r="38050" hidden="1" x14ac:dyDescent="0.2"/>
    <row r="38051" hidden="1" x14ac:dyDescent="0.2"/>
    <row r="38052" hidden="1" x14ac:dyDescent="0.2"/>
    <row r="38053" hidden="1" x14ac:dyDescent="0.2"/>
    <row r="38054" hidden="1" x14ac:dyDescent="0.2"/>
    <row r="38055" hidden="1" x14ac:dyDescent="0.2"/>
    <row r="38056" hidden="1" x14ac:dyDescent="0.2"/>
    <row r="38057" hidden="1" x14ac:dyDescent="0.2"/>
    <row r="38058" hidden="1" x14ac:dyDescent="0.2"/>
    <row r="38059" hidden="1" x14ac:dyDescent="0.2"/>
    <row r="38060" hidden="1" x14ac:dyDescent="0.2"/>
    <row r="38061" hidden="1" x14ac:dyDescent="0.2"/>
    <row r="38062" hidden="1" x14ac:dyDescent="0.2"/>
    <row r="38063" hidden="1" x14ac:dyDescent="0.2"/>
    <row r="38064" hidden="1" x14ac:dyDescent="0.2"/>
    <row r="38065" hidden="1" x14ac:dyDescent="0.2"/>
    <row r="38066" hidden="1" x14ac:dyDescent="0.2"/>
    <row r="38067" hidden="1" x14ac:dyDescent="0.2"/>
    <row r="38068" hidden="1" x14ac:dyDescent="0.2"/>
    <row r="38069" hidden="1" x14ac:dyDescent="0.2"/>
    <row r="38070" hidden="1" x14ac:dyDescent="0.2"/>
    <row r="38071" hidden="1" x14ac:dyDescent="0.2"/>
    <row r="38072" hidden="1" x14ac:dyDescent="0.2"/>
    <row r="38073" hidden="1" x14ac:dyDescent="0.2"/>
    <row r="38074" hidden="1" x14ac:dyDescent="0.2"/>
    <row r="38075" hidden="1" x14ac:dyDescent="0.2"/>
    <row r="38076" hidden="1" x14ac:dyDescent="0.2"/>
    <row r="38077" hidden="1" x14ac:dyDescent="0.2"/>
    <row r="38078" hidden="1" x14ac:dyDescent="0.2"/>
    <row r="38079" hidden="1" x14ac:dyDescent="0.2"/>
    <row r="38080" hidden="1" x14ac:dyDescent="0.2"/>
    <row r="38081" hidden="1" x14ac:dyDescent="0.2"/>
    <row r="38082" hidden="1" x14ac:dyDescent="0.2"/>
    <row r="38083" hidden="1" x14ac:dyDescent="0.2"/>
    <row r="38084" hidden="1" x14ac:dyDescent="0.2"/>
    <row r="38085" hidden="1" x14ac:dyDescent="0.2"/>
    <row r="38086" hidden="1" x14ac:dyDescent="0.2"/>
    <row r="38087" hidden="1" x14ac:dyDescent="0.2"/>
    <row r="38088" hidden="1" x14ac:dyDescent="0.2"/>
    <row r="38089" hidden="1" x14ac:dyDescent="0.2"/>
    <row r="38090" hidden="1" x14ac:dyDescent="0.2"/>
    <row r="38091" hidden="1" x14ac:dyDescent="0.2"/>
    <row r="38092" hidden="1" x14ac:dyDescent="0.2"/>
    <row r="38093" hidden="1" x14ac:dyDescent="0.2"/>
    <row r="38094" hidden="1" x14ac:dyDescent="0.2"/>
    <row r="38095" hidden="1" x14ac:dyDescent="0.2"/>
    <row r="38096" hidden="1" x14ac:dyDescent="0.2"/>
    <row r="38097" hidden="1" x14ac:dyDescent="0.2"/>
    <row r="38098" hidden="1" x14ac:dyDescent="0.2"/>
    <row r="38099" hidden="1" x14ac:dyDescent="0.2"/>
    <row r="38100" hidden="1" x14ac:dyDescent="0.2"/>
    <row r="38101" hidden="1" x14ac:dyDescent="0.2"/>
    <row r="38102" hidden="1" x14ac:dyDescent="0.2"/>
    <row r="38103" hidden="1" x14ac:dyDescent="0.2"/>
    <row r="38104" hidden="1" x14ac:dyDescent="0.2"/>
    <row r="38105" hidden="1" x14ac:dyDescent="0.2"/>
    <row r="38106" hidden="1" x14ac:dyDescent="0.2"/>
    <row r="38107" hidden="1" x14ac:dyDescent="0.2"/>
    <row r="38108" hidden="1" x14ac:dyDescent="0.2"/>
    <row r="38109" hidden="1" x14ac:dyDescent="0.2"/>
    <row r="38110" hidden="1" x14ac:dyDescent="0.2"/>
    <row r="38111" hidden="1" x14ac:dyDescent="0.2"/>
    <row r="38112" hidden="1" x14ac:dyDescent="0.2"/>
    <row r="38113" hidden="1" x14ac:dyDescent="0.2"/>
    <row r="38114" hidden="1" x14ac:dyDescent="0.2"/>
    <row r="38115" hidden="1" x14ac:dyDescent="0.2"/>
    <row r="38116" hidden="1" x14ac:dyDescent="0.2"/>
    <row r="38117" hidden="1" x14ac:dyDescent="0.2"/>
    <row r="38118" hidden="1" x14ac:dyDescent="0.2"/>
    <row r="38119" hidden="1" x14ac:dyDescent="0.2"/>
    <row r="38120" hidden="1" x14ac:dyDescent="0.2"/>
    <row r="38121" hidden="1" x14ac:dyDescent="0.2"/>
    <row r="38122" hidden="1" x14ac:dyDescent="0.2"/>
    <row r="38123" hidden="1" x14ac:dyDescent="0.2"/>
    <row r="38124" hidden="1" x14ac:dyDescent="0.2"/>
    <row r="38125" hidden="1" x14ac:dyDescent="0.2"/>
    <row r="38126" hidden="1" x14ac:dyDescent="0.2"/>
    <row r="38127" hidden="1" x14ac:dyDescent="0.2"/>
    <row r="38128" hidden="1" x14ac:dyDescent="0.2"/>
    <row r="38129" hidden="1" x14ac:dyDescent="0.2"/>
    <row r="38130" hidden="1" x14ac:dyDescent="0.2"/>
    <row r="38131" hidden="1" x14ac:dyDescent="0.2"/>
    <row r="38132" hidden="1" x14ac:dyDescent="0.2"/>
    <row r="38133" hidden="1" x14ac:dyDescent="0.2"/>
    <row r="38134" hidden="1" x14ac:dyDescent="0.2"/>
    <row r="38135" hidden="1" x14ac:dyDescent="0.2"/>
    <row r="38136" hidden="1" x14ac:dyDescent="0.2"/>
    <row r="38137" hidden="1" x14ac:dyDescent="0.2"/>
    <row r="38138" hidden="1" x14ac:dyDescent="0.2"/>
    <row r="38139" hidden="1" x14ac:dyDescent="0.2"/>
    <row r="38140" hidden="1" x14ac:dyDescent="0.2"/>
    <row r="38141" hidden="1" x14ac:dyDescent="0.2"/>
    <row r="38142" hidden="1" x14ac:dyDescent="0.2"/>
    <row r="38143" hidden="1" x14ac:dyDescent="0.2"/>
    <row r="38144" hidden="1" x14ac:dyDescent="0.2"/>
    <row r="38145" hidden="1" x14ac:dyDescent="0.2"/>
    <row r="38146" hidden="1" x14ac:dyDescent="0.2"/>
    <row r="38147" hidden="1" x14ac:dyDescent="0.2"/>
    <row r="38148" hidden="1" x14ac:dyDescent="0.2"/>
    <row r="38149" hidden="1" x14ac:dyDescent="0.2"/>
    <row r="38150" hidden="1" x14ac:dyDescent="0.2"/>
    <row r="38151" hidden="1" x14ac:dyDescent="0.2"/>
    <row r="38152" hidden="1" x14ac:dyDescent="0.2"/>
    <row r="38153" hidden="1" x14ac:dyDescent="0.2"/>
    <row r="38154" hidden="1" x14ac:dyDescent="0.2"/>
    <row r="38155" hidden="1" x14ac:dyDescent="0.2"/>
    <row r="38156" hidden="1" x14ac:dyDescent="0.2"/>
    <row r="38157" hidden="1" x14ac:dyDescent="0.2"/>
    <row r="38158" hidden="1" x14ac:dyDescent="0.2"/>
    <row r="38159" hidden="1" x14ac:dyDescent="0.2"/>
    <row r="38160" hidden="1" x14ac:dyDescent="0.2"/>
    <row r="38161" hidden="1" x14ac:dyDescent="0.2"/>
    <row r="38162" hidden="1" x14ac:dyDescent="0.2"/>
    <row r="38163" hidden="1" x14ac:dyDescent="0.2"/>
    <row r="38164" hidden="1" x14ac:dyDescent="0.2"/>
    <row r="38165" hidden="1" x14ac:dyDescent="0.2"/>
    <row r="38166" hidden="1" x14ac:dyDescent="0.2"/>
    <row r="38167" hidden="1" x14ac:dyDescent="0.2"/>
    <row r="38168" hidden="1" x14ac:dyDescent="0.2"/>
    <row r="38169" hidden="1" x14ac:dyDescent="0.2"/>
    <row r="38170" hidden="1" x14ac:dyDescent="0.2"/>
    <row r="38171" hidden="1" x14ac:dyDescent="0.2"/>
    <row r="38172" hidden="1" x14ac:dyDescent="0.2"/>
    <row r="38173" hidden="1" x14ac:dyDescent="0.2"/>
    <row r="38174" hidden="1" x14ac:dyDescent="0.2"/>
    <row r="38175" hidden="1" x14ac:dyDescent="0.2"/>
    <row r="38176" hidden="1" x14ac:dyDescent="0.2"/>
    <row r="38177" hidden="1" x14ac:dyDescent="0.2"/>
    <row r="38178" hidden="1" x14ac:dyDescent="0.2"/>
    <row r="38179" hidden="1" x14ac:dyDescent="0.2"/>
    <row r="38180" hidden="1" x14ac:dyDescent="0.2"/>
    <row r="38181" hidden="1" x14ac:dyDescent="0.2"/>
    <row r="38182" hidden="1" x14ac:dyDescent="0.2"/>
    <row r="38183" hidden="1" x14ac:dyDescent="0.2"/>
    <row r="38184" hidden="1" x14ac:dyDescent="0.2"/>
    <row r="38185" hidden="1" x14ac:dyDescent="0.2"/>
    <row r="38186" hidden="1" x14ac:dyDescent="0.2"/>
    <row r="38187" hidden="1" x14ac:dyDescent="0.2"/>
    <row r="38188" hidden="1" x14ac:dyDescent="0.2"/>
    <row r="38189" hidden="1" x14ac:dyDescent="0.2"/>
    <row r="38190" hidden="1" x14ac:dyDescent="0.2"/>
    <row r="38191" hidden="1" x14ac:dyDescent="0.2"/>
    <row r="38192" hidden="1" x14ac:dyDescent="0.2"/>
    <row r="38193" hidden="1" x14ac:dyDescent="0.2"/>
    <row r="38194" hidden="1" x14ac:dyDescent="0.2"/>
    <row r="38195" hidden="1" x14ac:dyDescent="0.2"/>
    <row r="38196" hidden="1" x14ac:dyDescent="0.2"/>
    <row r="38197" hidden="1" x14ac:dyDescent="0.2"/>
    <row r="38198" hidden="1" x14ac:dyDescent="0.2"/>
    <row r="38199" hidden="1" x14ac:dyDescent="0.2"/>
    <row r="38200" hidden="1" x14ac:dyDescent="0.2"/>
    <row r="38201" hidden="1" x14ac:dyDescent="0.2"/>
    <row r="38202" hidden="1" x14ac:dyDescent="0.2"/>
    <row r="38203" hidden="1" x14ac:dyDescent="0.2"/>
    <row r="38204" hidden="1" x14ac:dyDescent="0.2"/>
    <row r="38205" hidden="1" x14ac:dyDescent="0.2"/>
    <row r="38206" hidden="1" x14ac:dyDescent="0.2"/>
    <row r="38207" hidden="1" x14ac:dyDescent="0.2"/>
    <row r="38208" hidden="1" x14ac:dyDescent="0.2"/>
    <row r="38209" hidden="1" x14ac:dyDescent="0.2"/>
    <row r="38210" hidden="1" x14ac:dyDescent="0.2"/>
    <row r="38211" hidden="1" x14ac:dyDescent="0.2"/>
    <row r="38212" hidden="1" x14ac:dyDescent="0.2"/>
    <row r="38213" hidden="1" x14ac:dyDescent="0.2"/>
    <row r="38214" hidden="1" x14ac:dyDescent="0.2"/>
    <row r="38215" hidden="1" x14ac:dyDescent="0.2"/>
    <row r="38216" hidden="1" x14ac:dyDescent="0.2"/>
    <row r="38217" hidden="1" x14ac:dyDescent="0.2"/>
    <row r="38218" hidden="1" x14ac:dyDescent="0.2"/>
    <row r="38219" hidden="1" x14ac:dyDescent="0.2"/>
    <row r="38220" hidden="1" x14ac:dyDescent="0.2"/>
    <row r="38221" hidden="1" x14ac:dyDescent="0.2"/>
    <row r="38222" hidden="1" x14ac:dyDescent="0.2"/>
    <row r="38223" hidden="1" x14ac:dyDescent="0.2"/>
    <row r="38224" hidden="1" x14ac:dyDescent="0.2"/>
    <row r="38225" hidden="1" x14ac:dyDescent="0.2"/>
    <row r="38226" hidden="1" x14ac:dyDescent="0.2"/>
    <row r="38227" hidden="1" x14ac:dyDescent="0.2"/>
    <row r="38228" hidden="1" x14ac:dyDescent="0.2"/>
    <row r="38229" hidden="1" x14ac:dyDescent="0.2"/>
    <row r="38230" hidden="1" x14ac:dyDescent="0.2"/>
    <row r="38231" hidden="1" x14ac:dyDescent="0.2"/>
    <row r="38232" hidden="1" x14ac:dyDescent="0.2"/>
    <row r="38233" hidden="1" x14ac:dyDescent="0.2"/>
    <row r="38234" hidden="1" x14ac:dyDescent="0.2"/>
    <row r="38235" hidden="1" x14ac:dyDescent="0.2"/>
    <row r="38236" hidden="1" x14ac:dyDescent="0.2"/>
    <row r="38237" hidden="1" x14ac:dyDescent="0.2"/>
    <row r="38238" hidden="1" x14ac:dyDescent="0.2"/>
    <row r="38239" hidden="1" x14ac:dyDescent="0.2"/>
    <row r="38240" hidden="1" x14ac:dyDescent="0.2"/>
    <row r="38241" hidden="1" x14ac:dyDescent="0.2"/>
    <row r="38242" hidden="1" x14ac:dyDescent="0.2"/>
    <row r="38243" hidden="1" x14ac:dyDescent="0.2"/>
    <row r="38244" hidden="1" x14ac:dyDescent="0.2"/>
    <row r="38245" hidden="1" x14ac:dyDescent="0.2"/>
    <row r="38246" hidden="1" x14ac:dyDescent="0.2"/>
    <row r="38247" hidden="1" x14ac:dyDescent="0.2"/>
    <row r="38248" hidden="1" x14ac:dyDescent="0.2"/>
    <row r="38249" hidden="1" x14ac:dyDescent="0.2"/>
    <row r="38250" hidden="1" x14ac:dyDescent="0.2"/>
    <row r="38251" hidden="1" x14ac:dyDescent="0.2"/>
    <row r="38252" hidden="1" x14ac:dyDescent="0.2"/>
    <row r="38253" hidden="1" x14ac:dyDescent="0.2"/>
    <row r="38254" hidden="1" x14ac:dyDescent="0.2"/>
    <row r="38255" hidden="1" x14ac:dyDescent="0.2"/>
    <row r="38256" hidden="1" x14ac:dyDescent="0.2"/>
    <row r="38257" hidden="1" x14ac:dyDescent="0.2"/>
    <row r="38258" hidden="1" x14ac:dyDescent="0.2"/>
    <row r="38259" hidden="1" x14ac:dyDescent="0.2"/>
    <row r="38260" hidden="1" x14ac:dyDescent="0.2"/>
    <row r="38261" hidden="1" x14ac:dyDescent="0.2"/>
    <row r="38262" hidden="1" x14ac:dyDescent="0.2"/>
    <row r="38263" hidden="1" x14ac:dyDescent="0.2"/>
    <row r="38264" hidden="1" x14ac:dyDescent="0.2"/>
    <row r="38265" hidden="1" x14ac:dyDescent="0.2"/>
    <row r="38266" hidden="1" x14ac:dyDescent="0.2"/>
    <row r="38267" hidden="1" x14ac:dyDescent="0.2"/>
    <row r="38268" hidden="1" x14ac:dyDescent="0.2"/>
    <row r="38269" hidden="1" x14ac:dyDescent="0.2"/>
    <row r="38270" hidden="1" x14ac:dyDescent="0.2"/>
    <row r="38271" hidden="1" x14ac:dyDescent="0.2"/>
    <row r="38272" hidden="1" x14ac:dyDescent="0.2"/>
    <row r="38273" hidden="1" x14ac:dyDescent="0.2"/>
    <row r="38274" hidden="1" x14ac:dyDescent="0.2"/>
    <row r="38275" hidden="1" x14ac:dyDescent="0.2"/>
    <row r="38276" hidden="1" x14ac:dyDescent="0.2"/>
    <row r="38277" hidden="1" x14ac:dyDescent="0.2"/>
    <row r="38278" hidden="1" x14ac:dyDescent="0.2"/>
    <row r="38279" hidden="1" x14ac:dyDescent="0.2"/>
    <row r="38280" hidden="1" x14ac:dyDescent="0.2"/>
    <row r="38281" hidden="1" x14ac:dyDescent="0.2"/>
    <row r="38282" hidden="1" x14ac:dyDescent="0.2"/>
    <row r="38283" hidden="1" x14ac:dyDescent="0.2"/>
    <row r="38284" hidden="1" x14ac:dyDescent="0.2"/>
    <row r="38285" hidden="1" x14ac:dyDescent="0.2"/>
    <row r="38286" hidden="1" x14ac:dyDescent="0.2"/>
    <row r="38287" hidden="1" x14ac:dyDescent="0.2"/>
    <row r="38288" hidden="1" x14ac:dyDescent="0.2"/>
    <row r="38289" hidden="1" x14ac:dyDescent="0.2"/>
    <row r="38290" hidden="1" x14ac:dyDescent="0.2"/>
    <row r="38291" hidden="1" x14ac:dyDescent="0.2"/>
    <row r="38292" hidden="1" x14ac:dyDescent="0.2"/>
    <row r="38293" hidden="1" x14ac:dyDescent="0.2"/>
    <row r="38294" hidden="1" x14ac:dyDescent="0.2"/>
    <row r="38295" hidden="1" x14ac:dyDescent="0.2"/>
    <row r="38296" hidden="1" x14ac:dyDescent="0.2"/>
    <row r="38297" hidden="1" x14ac:dyDescent="0.2"/>
    <row r="38298" hidden="1" x14ac:dyDescent="0.2"/>
    <row r="38299" hidden="1" x14ac:dyDescent="0.2"/>
    <row r="38300" hidden="1" x14ac:dyDescent="0.2"/>
    <row r="38301" hidden="1" x14ac:dyDescent="0.2"/>
    <row r="38302" hidden="1" x14ac:dyDescent="0.2"/>
    <row r="38303" hidden="1" x14ac:dyDescent="0.2"/>
    <row r="38304" hidden="1" x14ac:dyDescent="0.2"/>
    <row r="38305" hidden="1" x14ac:dyDescent="0.2"/>
    <row r="38306" hidden="1" x14ac:dyDescent="0.2"/>
    <row r="38307" hidden="1" x14ac:dyDescent="0.2"/>
    <row r="38308" hidden="1" x14ac:dyDescent="0.2"/>
    <row r="38309" hidden="1" x14ac:dyDescent="0.2"/>
    <row r="38310" hidden="1" x14ac:dyDescent="0.2"/>
    <row r="38311" hidden="1" x14ac:dyDescent="0.2"/>
    <row r="38312" hidden="1" x14ac:dyDescent="0.2"/>
    <row r="38313" hidden="1" x14ac:dyDescent="0.2"/>
    <row r="38314" hidden="1" x14ac:dyDescent="0.2"/>
    <row r="38315" hidden="1" x14ac:dyDescent="0.2"/>
    <row r="38316" hidden="1" x14ac:dyDescent="0.2"/>
    <row r="38317" hidden="1" x14ac:dyDescent="0.2"/>
    <row r="38318" hidden="1" x14ac:dyDescent="0.2"/>
    <row r="38319" hidden="1" x14ac:dyDescent="0.2"/>
    <row r="38320" hidden="1" x14ac:dyDescent="0.2"/>
    <row r="38321" hidden="1" x14ac:dyDescent="0.2"/>
    <row r="38322" hidden="1" x14ac:dyDescent="0.2"/>
    <row r="38323" hidden="1" x14ac:dyDescent="0.2"/>
    <row r="38324" hidden="1" x14ac:dyDescent="0.2"/>
    <row r="38325" hidden="1" x14ac:dyDescent="0.2"/>
    <row r="38326" hidden="1" x14ac:dyDescent="0.2"/>
    <row r="38327" hidden="1" x14ac:dyDescent="0.2"/>
    <row r="38328" hidden="1" x14ac:dyDescent="0.2"/>
    <row r="38329" hidden="1" x14ac:dyDescent="0.2"/>
    <row r="38330" hidden="1" x14ac:dyDescent="0.2"/>
    <row r="38331" hidden="1" x14ac:dyDescent="0.2"/>
    <row r="38332" hidden="1" x14ac:dyDescent="0.2"/>
    <row r="38333" hidden="1" x14ac:dyDescent="0.2"/>
    <row r="38334" hidden="1" x14ac:dyDescent="0.2"/>
    <row r="38335" hidden="1" x14ac:dyDescent="0.2"/>
    <row r="38336" hidden="1" x14ac:dyDescent="0.2"/>
    <row r="38337" hidden="1" x14ac:dyDescent="0.2"/>
    <row r="38338" hidden="1" x14ac:dyDescent="0.2"/>
    <row r="38339" hidden="1" x14ac:dyDescent="0.2"/>
    <row r="38340" hidden="1" x14ac:dyDescent="0.2"/>
    <row r="38341" hidden="1" x14ac:dyDescent="0.2"/>
    <row r="38342" hidden="1" x14ac:dyDescent="0.2"/>
    <row r="38343" hidden="1" x14ac:dyDescent="0.2"/>
    <row r="38344" hidden="1" x14ac:dyDescent="0.2"/>
    <row r="38345" hidden="1" x14ac:dyDescent="0.2"/>
    <row r="38346" hidden="1" x14ac:dyDescent="0.2"/>
    <row r="38347" hidden="1" x14ac:dyDescent="0.2"/>
    <row r="38348" hidden="1" x14ac:dyDescent="0.2"/>
    <row r="38349" hidden="1" x14ac:dyDescent="0.2"/>
    <row r="38350" hidden="1" x14ac:dyDescent="0.2"/>
    <row r="38351" hidden="1" x14ac:dyDescent="0.2"/>
    <row r="38352" hidden="1" x14ac:dyDescent="0.2"/>
    <row r="38353" hidden="1" x14ac:dyDescent="0.2"/>
    <row r="38354" hidden="1" x14ac:dyDescent="0.2"/>
    <row r="38355" hidden="1" x14ac:dyDescent="0.2"/>
    <row r="38356" hidden="1" x14ac:dyDescent="0.2"/>
    <row r="38357" hidden="1" x14ac:dyDescent="0.2"/>
    <row r="38358" hidden="1" x14ac:dyDescent="0.2"/>
    <row r="38359" hidden="1" x14ac:dyDescent="0.2"/>
    <row r="38360" hidden="1" x14ac:dyDescent="0.2"/>
    <row r="38361" hidden="1" x14ac:dyDescent="0.2"/>
    <row r="38362" hidden="1" x14ac:dyDescent="0.2"/>
    <row r="38363" hidden="1" x14ac:dyDescent="0.2"/>
    <row r="38364" hidden="1" x14ac:dyDescent="0.2"/>
    <row r="38365" hidden="1" x14ac:dyDescent="0.2"/>
    <row r="38366" hidden="1" x14ac:dyDescent="0.2"/>
    <row r="38367" hidden="1" x14ac:dyDescent="0.2"/>
    <row r="38368" hidden="1" x14ac:dyDescent="0.2"/>
    <row r="38369" hidden="1" x14ac:dyDescent="0.2"/>
    <row r="38370" hidden="1" x14ac:dyDescent="0.2"/>
    <row r="38371" hidden="1" x14ac:dyDescent="0.2"/>
    <row r="38372" hidden="1" x14ac:dyDescent="0.2"/>
    <row r="38373" hidden="1" x14ac:dyDescent="0.2"/>
    <row r="38374" hidden="1" x14ac:dyDescent="0.2"/>
    <row r="38375" hidden="1" x14ac:dyDescent="0.2"/>
    <row r="38376" hidden="1" x14ac:dyDescent="0.2"/>
    <row r="38377" hidden="1" x14ac:dyDescent="0.2"/>
    <row r="38378" hidden="1" x14ac:dyDescent="0.2"/>
    <row r="38379" hidden="1" x14ac:dyDescent="0.2"/>
    <row r="38380" hidden="1" x14ac:dyDescent="0.2"/>
    <row r="38381" hidden="1" x14ac:dyDescent="0.2"/>
    <row r="38382" hidden="1" x14ac:dyDescent="0.2"/>
    <row r="38383" hidden="1" x14ac:dyDescent="0.2"/>
    <row r="38384" hidden="1" x14ac:dyDescent="0.2"/>
    <row r="38385" hidden="1" x14ac:dyDescent="0.2"/>
    <row r="38386" hidden="1" x14ac:dyDescent="0.2"/>
    <row r="38387" hidden="1" x14ac:dyDescent="0.2"/>
    <row r="38388" hidden="1" x14ac:dyDescent="0.2"/>
    <row r="38389" hidden="1" x14ac:dyDescent="0.2"/>
    <row r="38390" hidden="1" x14ac:dyDescent="0.2"/>
    <row r="38391" hidden="1" x14ac:dyDescent="0.2"/>
    <row r="38392" hidden="1" x14ac:dyDescent="0.2"/>
    <row r="38393" hidden="1" x14ac:dyDescent="0.2"/>
    <row r="38394" hidden="1" x14ac:dyDescent="0.2"/>
    <row r="38395" hidden="1" x14ac:dyDescent="0.2"/>
    <row r="38396" hidden="1" x14ac:dyDescent="0.2"/>
    <row r="38397" hidden="1" x14ac:dyDescent="0.2"/>
    <row r="38398" hidden="1" x14ac:dyDescent="0.2"/>
    <row r="38399" hidden="1" x14ac:dyDescent="0.2"/>
    <row r="38400" hidden="1" x14ac:dyDescent="0.2"/>
    <row r="38401" hidden="1" x14ac:dyDescent="0.2"/>
    <row r="38402" hidden="1" x14ac:dyDescent="0.2"/>
    <row r="38403" hidden="1" x14ac:dyDescent="0.2"/>
    <row r="38404" hidden="1" x14ac:dyDescent="0.2"/>
    <row r="38405" hidden="1" x14ac:dyDescent="0.2"/>
    <row r="38406" hidden="1" x14ac:dyDescent="0.2"/>
    <row r="38407" hidden="1" x14ac:dyDescent="0.2"/>
    <row r="38408" hidden="1" x14ac:dyDescent="0.2"/>
    <row r="38409" hidden="1" x14ac:dyDescent="0.2"/>
    <row r="38410" hidden="1" x14ac:dyDescent="0.2"/>
    <row r="38411" hidden="1" x14ac:dyDescent="0.2"/>
    <row r="38412" hidden="1" x14ac:dyDescent="0.2"/>
    <row r="38413" hidden="1" x14ac:dyDescent="0.2"/>
    <row r="38414" hidden="1" x14ac:dyDescent="0.2"/>
    <row r="38415" hidden="1" x14ac:dyDescent="0.2"/>
    <row r="38416" hidden="1" x14ac:dyDescent="0.2"/>
    <row r="38417" hidden="1" x14ac:dyDescent="0.2"/>
    <row r="38418" hidden="1" x14ac:dyDescent="0.2"/>
    <row r="38419" hidden="1" x14ac:dyDescent="0.2"/>
    <row r="38420" hidden="1" x14ac:dyDescent="0.2"/>
    <row r="38421" hidden="1" x14ac:dyDescent="0.2"/>
    <row r="38422" hidden="1" x14ac:dyDescent="0.2"/>
    <row r="38423" hidden="1" x14ac:dyDescent="0.2"/>
    <row r="38424" hidden="1" x14ac:dyDescent="0.2"/>
    <row r="38425" hidden="1" x14ac:dyDescent="0.2"/>
    <row r="38426" hidden="1" x14ac:dyDescent="0.2"/>
    <row r="38427" hidden="1" x14ac:dyDescent="0.2"/>
    <row r="38428" hidden="1" x14ac:dyDescent="0.2"/>
    <row r="38429" hidden="1" x14ac:dyDescent="0.2"/>
    <row r="38430" hidden="1" x14ac:dyDescent="0.2"/>
    <row r="38431" hidden="1" x14ac:dyDescent="0.2"/>
    <row r="38432" hidden="1" x14ac:dyDescent="0.2"/>
    <row r="38433" hidden="1" x14ac:dyDescent="0.2"/>
    <row r="38434" hidden="1" x14ac:dyDescent="0.2"/>
    <row r="38435" hidden="1" x14ac:dyDescent="0.2"/>
    <row r="38436" hidden="1" x14ac:dyDescent="0.2"/>
    <row r="38437" hidden="1" x14ac:dyDescent="0.2"/>
    <row r="38438" hidden="1" x14ac:dyDescent="0.2"/>
    <row r="38439" hidden="1" x14ac:dyDescent="0.2"/>
    <row r="38440" hidden="1" x14ac:dyDescent="0.2"/>
    <row r="38441" hidden="1" x14ac:dyDescent="0.2"/>
    <row r="38442" hidden="1" x14ac:dyDescent="0.2"/>
    <row r="38443" hidden="1" x14ac:dyDescent="0.2"/>
    <row r="38444" hidden="1" x14ac:dyDescent="0.2"/>
    <row r="38445" hidden="1" x14ac:dyDescent="0.2"/>
    <row r="38446" hidden="1" x14ac:dyDescent="0.2"/>
    <row r="38447" hidden="1" x14ac:dyDescent="0.2"/>
    <row r="38448" hidden="1" x14ac:dyDescent="0.2"/>
    <row r="38449" hidden="1" x14ac:dyDescent="0.2"/>
    <row r="38450" hidden="1" x14ac:dyDescent="0.2"/>
    <row r="38451" hidden="1" x14ac:dyDescent="0.2"/>
    <row r="38452" hidden="1" x14ac:dyDescent="0.2"/>
    <row r="38453" hidden="1" x14ac:dyDescent="0.2"/>
    <row r="38454" hidden="1" x14ac:dyDescent="0.2"/>
    <row r="38455" hidden="1" x14ac:dyDescent="0.2"/>
    <row r="38456" hidden="1" x14ac:dyDescent="0.2"/>
    <row r="38457" hidden="1" x14ac:dyDescent="0.2"/>
    <row r="38458" hidden="1" x14ac:dyDescent="0.2"/>
    <row r="38459" hidden="1" x14ac:dyDescent="0.2"/>
    <row r="38460" hidden="1" x14ac:dyDescent="0.2"/>
    <row r="38461" hidden="1" x14ac:dyDescent="0.2"/>
    <row r="38462" hidden="1" x14ac:dyDescent="0.2"/>
    <row r="38463" hidden="1" x14ac:dyDescent="0.2"/>
    <row r="38464" hidden="1" x14ac:dyDescent="0.2"/>
    <row r="38465" hidden="1" x14ac:dyDescent="0.2"/>
    <row r="38466" hidden="1" x14ac:dyDescent="0.2"/>
    <row r="38467" hidden="1" x14ac:dyDescent="0.2"/>
    <row r="38468" hidden="1" x14ac:dyDescent="0.2"/>
    <row r="38469" hidden="1" x14ac:dyDescent="0.2"/>
    <row r="38470" hidden="1" x14ac:dyDescent="0.2"/>
    <row r="38471" hidden="1" x14ac:dyDescent="0.2"/>
    <row r="38472" hidden="1" x14ac:dyDescent="0.2"/>
    <row r="38473" hidden="1" x14ac:dyDescent="0.2"/>
    <row r="38474" hidden="1" x14ac:dyDescent="0.2"/>
    <row r="38475" hidden="1" x14ac:dyDescent="0.2"/>
    <row r="38476" hidden="1" x14ac:dyDescent="0.2"/>
    <row r="38477" hidden="1" x14ac:dyDescent="0.2"/>
    <row r="38478" hidden="1" x14ac:dyDescent="0.2"/>
    <row r="38479" hidden="1" x14ac:dyDescent="0.2"/>
    <row r="38480" hidden="1" x14ac:dyDescent="0.2"/>
    <row r="38481" hidden="1" x14ac:dyDescent="0.2"/>
    <row r="38482" hidden="1" x14ac:dyDescent="0.2"/>
    <row r="38483" hidden="1" x14ac:dyDescent="0.2"/>
    <row r="38484" hidden="1" x14ac:dyDescent="0.2"/>
    <row r="38485" hidden="1" x14ac:dyDescent="0.2"/>
    <row r="38486" hidden="1" x14ac:dyDescent="0.2"/>
    <row r="38487" hidden="1" x14ac:dyDescent="0.2"/>
    <row r="38488" hidden="1" x14ac:dyDescent="0.2"/>
    <row r="38489" hidden="1" x14ac:dyDescent="0.2"/>
    <row r="38490" hidden="1" x14ac:dyDescent="0.2"/>
    <row r="38491" hidden="1" x14ac:dyDescent="0.2"/>
    <row r="38492" hidden="1" x14ac:dyDescent="0.2"/>
    <row r="38493" hidden="1" x14ac:dyDescent="0.2"/>
    <row r="38494" hidden="1" x14ac:dyDescent="0.2"/>
    <row r="38495" hidden="1" x14ac:dyDescent="0.2"/>
    <row r="38496" hidden="1" x14ac:dyDescent="0.2"/>
    <row r="38497" hidden="1" x14ac:dyDescent="0.2"/>
    <row r="38498" hidden="1" x14ac:dyDescent="0.2"/>
    <row r="38499" hidden="1" x14ac:dyDescent="0.2"/>
    <row r="38500" hidden="1" x14ac:dyDescent="0.2"/>
    <row r="38501" hidden="1" x14ac:dyDescent="0.2"/>
    <row r="38502" hidden="1" x14ac:dyDescent="0.2"/>
    <row r="38503" hidden="1" x14ac:dyDescent="0.2"/>
    <row r="38504" hidden="1" x14ac:dyDescent="0.2"/>
    <row r="38505" hidden="1" x14ac:dyDescent="0.2"/>
    <row r="38506" hidden="1" x14ac:dyDescent="0.2"/>
    <row r="38507" hidden="1" x14ac:dyDescent="0.2"/>
    <row r="38508" hidden="1" x14ac:dyDescent="0.2"/>
    <row r="38509" hidden="1" x14ac:dyDescent="0.2"/>
    <row r="38510" hidden="1" x14ac:dyDescent="0.2"/>
    <row r="38511" hidden="1" x14ac:dyDescent="0.2"/>
    <row r="38512" hidden="1" x14ac:dyDescent="0.2"/>
    <row r="38513" hidden="1" x14ac:dyDescent="0.2"/>
    <row r="38514" hidden="1" x14ac:dyDescent="0.2"/>
    <row r="38515" hidden="1" x14ac:dyDescent="0.2"/>
    <row r="38516" hidden="1" x14ac:dyDescent="0.2"/>
    <row r="38517" hidden="1" x14ac:dyDescent="0.2"/>
    <row r="38518" hidden="1" x14ac:dyDescent="0.2"/>
    <row r="38519" hidden="1" x14ac:dyDescent="0.2"/>
    <row r="38520" hidden="1" x14ac:dyDescent="0.2"/>
    <row r="38521" hidden="1" x14ac:dyDescent="0.2"/>
    <row r="38522" hidden="1" x14ac:dyDescent="0.2"/>
    <row r="38523" hidden="1" x14ac:dyDescent="0.2"/>
    <row r="38524" hidden="1" x14ac:dyDescent="0.2"/>
    <row r="38525" hidden="1" x14ac:dyDescent="0.2"/>
    <row r="38526" hidden="1" x14ac:dyDescent="0.2"/>
    <row r="38527" hidden="1" x14ac:dyDescent="0.2"/>
    <row r="38528" hidden="1" x14ac:dyDescent="0.2"/>
    <row r="38529" hidden="1" x14ac:dyDescent="0.2"/>
    <row r="38530" hidden="1" x14ac:dyDescent="0.2"/>
    <row r="38531" hidden="1" x14ac:dyDescent="0.2"/>
    <row r="38532" hidden="1" x14ac:dyDescent="0.2"/>
    <row r="38533" hidden="1" x14ac:dyDescent="0.2"/>
    <row r="38534" hidden="1" x14ac:dyDescent="0.2"/>
    <row r="38535" hidden="1" x14ac:dyDescent="0.2"/>
    <row r="38536" hidden="1" x14ac:dyDescent="0.2"/>
    <row r="38537" hidden="1" x14ac:dyDescent="0.2"/>
    <row r="38538" hidden="1" x14ac:dyDescent="0.2"/>
    <row r="38539" hidden="1" x14ac:dyDescent="0.2"/>
    <row r="38540" hidden="1" x14ac:dyDescent="0.2"/>
    <row r="38541" hidden="1" x14ac:dyDescent="0.2"/>
    <row r="38542" hidden="1" x14ac:dyDescent="0.2"/>
    <row r="38543" hidden="1" x14ac:dyDescent="0.2"/>
    <row r="38544" hidden="1" x14ac:dyDescent="0.2"/>
    <row r="38545" hidden="1" x14ac:dyDescent="0.2"/>
    <row r="38546" hidden="1" x14ac:dyDescent="0.2"/>
    <row r="38547" hidden="1" x14ac:dyDescent="0.2"/>
    <row r="38548" hidden="1" x14ac:dyDescent="0.2"/>
    <row r="38549" hidden="1" x14ac:dyDescent="0.2"/>
    <row r="38550" hidden="1" x14ac:dyDescent="0.2"/>
    <row r="38551" hidden="1" x14ac:dyDescent="0.2"/>
    <row r="38552" hidden="1" x14ac:dyDescent="0.2"/>
    <row r="38553" hidden="1" x14ac:dyDescent="0.2"/>
    <row r="38554" hidden="1" x14ac:dyDescent="0.2"/>
    <row r="38555" hidden="1" x14ac:dyDescent="0.2"/>
    <row r="38556" hidden="1" x14ac:dyDescent="0.2"/>
    <row r="38557" hidden="1" x14ac:dyDescent="0.2"/>
    <row r="38558" hidden="1" x14ac:dyDescent="0.2"/>
    <row r="38559" hidden="1" x14ac:dyDescent="0.2"/>
    <row r="38560" hidden="1" x14ac:dyDescent="0.2"/>
    <row r="38561" hidden="1" x14ac:dyDescent="0.2"/>
    <row r="38562" hidden="1" x14ac:dyDescent="0.2"/>
    <row r="38563" hidden="1" x14ac:dyDescent="0.2"/>
    <row r="38564" hidden="1" x14ac:dyDescent="0.2"/>
    <row r="38565" hidden="1" x14ac:dyDescent="0.2"/>
    <row r="38566" hidden="1" x14ac:dyDescent="0.2"/>
    <row r="38567" hidden="1" x14ac:dyDescent="0.2"/>
    <row r="38568" hidden="1" x14ac:dyDescent="0.2"/>
    <row r="38569" hidden="1" x14ac:dyDescent="0.2"/>
    <row r="38570" hidden="1" x14ac:dyDescent="0.2"/>
    <row r="38571" hidden="1" x14ac:dyDescent="0.2"/>
    <row r="38572" hidden="1" x14ac:dyDescent="0.2"/>
    <row r="38573" hidden="1" x14ac:dyDescent="0.2"/>
    <row r="38574" hidden="1" x14ac:dyDescent="0.2"/>
    <row r="38575" hidden="1" x14ac:dyDescent="0.2"/>
    <row r="38576" hidden="1" x14ac:dyDescent="0.2"/>
    <row r="38577" hidden="1" x14ac:dyDescent="0.2"/>
    <row r="38578" hidden="1" x14ac:dyDescent="0.2"/>
    <row r="38579" hidden="1" x14ac:dyDescent="0.2"/>
    <row r="38580" hidden="1" x14ac:dyDescent="0.2"/>
    <row r="38581" hidden="1" x14ac:dyDescent="0.2"/>
    <row r="38582" hidden="1" x14ac:dyDescent="0.2"/>
    <row r="38583" hidden="1" x14ac:dyDescent="0.2"/>
    <row r="38584" hidden="1" x14ac:dyDescent="0.2"/>
    <row r="38585" hidden="1" x14ac:dyDescent="0.2"/>
    <row r="38586" hidden="1" x14ac:dyDescent="0.2"/>
    <row r="38587" hidden="1" x14ac:dyDescent="0.2"/>
    <row r="38588" hidden="1" x14ac:dyDescent="0.2"/>
    <row r="38589" hidden="1" x14ac:dyDescent="0.2"/>
    <row r="38590" hidden="1" x14ac:dyDescent="0.2"/>
    <row r="38591" hidden="1" x14ac:dyDescent="0.2"/>
    <row r="38592" hidden="1" x14ac:dyDescent="0.2"/>
    <row r="38593" hidden="1" x14ac:dyDescent="0.2"/>
    <row r="38594" hidden="1" x14ac:dyDescent="0.2"/>
    <row r="38595" hidden="1" x14ac:dyDescent="0.2"/>
    <row r="38596" hidden="1" x14ac:dyDescent="0.2"/>
    <row r="38597" hidden="1" x14ac:dyDescent="0.2"/>
    <row r="38598" hidden="1" x14ac:dyDescent="0.2"/>
    <row r="38599" hidden="1" x14ac:dyDescent="0.2"/>
    <row r="38600" hidden="1" x14ac:dyDescent="0.2"/>
    <row r="38601" hidden="1" x14ac:dyDescent="0.2"/>
    <row r="38602" hidden="1" x14ac:dyDescent="0.2"/>
    <row r="38603" hidden="1" x14ac:dyDescent="0.2"/>
    <row r="38604" hidden="1" x14ac:dyDescent="0.2"/>
    <row r="38605" hidden="1" x14ac:dyDescent="0.2"/>
    <row r="38606" hidden="1" x14ac:dyDescent="0.2"/>
    <row r="38607" hidden="1" x14ac:dyDescent="0.2"/>
    <row r="38608" hidden="1" x14ac:dyDescent="0.2"/>
    <row r="38609" hidden="1" x14ac:dyDescent="0.2"/>
    <row r="38610" hidden="1" x14ac:dyDescent="0.2"/>
    <row r="38611" hidden="1" x14ac:dyDescent="0.2"/>
    <row r="38612" hidden="1" x14ac:dyDescent="0.2"/>
    <row r="38613" hidden="1" x14ac:dyDescent="0.2"/>
    <row r="38614" hidden="1" x14ac:dyDescent="0.2"/>
    <row r="38615" hidden="1" x14ac:dyDescent="0.2"/>
    <row r="38616" hidden="1" x14ac:dyDescent="0.2"/>
    <row r="38617" hidden="1" x14ac:dyDescent="0.2"/>
    <row r="38618" hidden="1" x14ac:dyDescent="0.2"/>
    <row r="38619" hidden="1" x14ac:dyDescent="0.2"/>
    <row r="38620" hidden="1" x14ac:dyDescent="0.2"/>
    <row r="38621" hidden="1" x14ac:dyDescent="0.2"/>
    <row r="38622" hidden="1" x14ac:dyDescent="0.2"/>
    <row r="38623" hidden="1" x14ac:dyDescent="0.2"/>
    <row r="38624" hidden="1" x14ac:dyDescent="0.2"/>
    <row r="38625" hidden="1" x14ac:dyDescent="0.2"/>
    <row r="38626" hidden="1" x14ac:dyDescent="0.2"/>
    <row r="38627" hidden="1" x14ac:dyDescent="0.2"/>
    <row r="38628" hidden="1" x14ac:dyDescent="0.2"/>
    <row r="38629" hidden="1" x14ac:dyDescent="0.2"/>
    <row r="38630" hidden="1" x14ac:dyDescent="0.2"/>
    <row r="38631" hidden="1" x14ac:dyDescent="0.2"/>
    <row r="38632" hidden="1" x14ac:dyDescent="0.2"/>
    <row r="38633" hidden="1" x14ac:dyDescent="0.2"/>
    <row r="38634" hidden="1" x14ac:dyDescent="0.2"/>
    <row r="38635" hidden="1" x14ac:dyDescent="0.2"/>
    <row r="38636" hidden="1" x14ac:dyDescent="0.2"/>
    <row r="38637" hidden="1" x14ac:dyDescent="0.2"/>
    <row r="38638" hidden="1" x14ac:dyDescent="0.2"/>
    <row r="38639" hidden="1" x14ac:dyDescent="0.2"/>
    <row r="38640" hidden="1" x14ac:dyDescent="0.2"/>
    <row r="38641" hidden="1" x14ac:dyDescent="0.2"/>
    <row r="38642" hidden="1" x14ac:dyDescent="0.2"/>
    <row r="38643" hidden="1" x14ac:dyDescent="0.2"/>
    <row r="38644" hidden="1" x14ac:dyDescent="0.2"/>
    <row r="38645" hidden="1" x14ac:dyDescent="0.2"/>
    <row r="38646" hidden="1" x14ac:dyDescent="0.2"/>
    <row r="38647" hidden="1" x14ac:dyDescent="0.2"/>
    <row r="38648" hidden="1" x14ac:dyDescent="0.2"/>
    <row r="38649" hidden="1" x14ac:dyDescent="0.2"/>
    <row r="38650" hidden="1" x14ac:dyDescent="0.2"/>
    <row r="38651" hidden="1" x14ac:dyDescent="0.2"/>
    <row r="38652" hidden="1" x14ac:dyDescent="0.2"/>
    <row r="38653" hidden="1" x14ac:dyDescent="0.2"/>
    <row r="38654" hidden="1" x14ac:dyDescent="0.2"/>
    <row r="38655" hidden="1" x14ac:dyDescent="0.2"/>
    <row r="38656" hidden="1" x14ac:dyDescent="0.2"/>
    <row r="38657" hidden="1" x14ac:dyDescent="0.2"/>
    <row r="38658" hidden="1" x14ac:dyDescent="0.2"/>
    <row r="38659" hidden="1" x14ac:dyDescent="0.2"/>
    <row r="38660" hidden="1" x14ac:dyDescent="0.2"/>
    <row r="38661" hidden="1" x14ac:dyDescent="0.2"/>
    <row r="38662" hidden="1" x14ac:dyDescent="0.2"/>
    <row r="38663" hidden="1" x14ac:dyDescent="0.2"/>
    <row r="38664" hidden="1" x14ac:dyDescent="0.2"/>
    <row r="38665" hidden="1" x14ac:dyDescent="0.2"/>
    <row r="38666" hidden="1" x14ac:dyDescent="0.2"/>
    <row r="38667" hidden="1" x14ac:dyDescent="0.2"/>
    <row r="38668" hidden="1" x14ac:dyDescent="0.2"/>
    <row r="38669" hidden="1" x14ac:dyDescent="0.2"/>
    <row r="38670" hidden="1" x14ac:dyDescent="0.2"/>
    <row r="38671" hidden="1" x14ac:dyDescent="0.2"/>
    <row r="38672" hidden="1" x14ac:dyDescent="0.2"/>
    <row r="38673" hidden="1" x14ac:dyDescent="0.2"/>
    <row r="38674" hidden="1" x14ac:dyDescent="0.2"/>
    <row r="38675" hidden="1" x14ac:dyDescent="0.2"/>
    <row r="38676" hidden="1" x14ac:dyDescent="0.2"/>
    <row r="38677" hidden="1" x14ac:dyDescent="0.2"/>
    <row r="38678" hidden="1" x14ac:dyDescent="0.2"/>
    <row r="38679" hidden="1" x14ac:dyDescent="0.2"/>
    <row r="38680" hidden="1" x14ac:dyDescent="0.2"/>
    <row r="38681" hidden="1" x14ac:dyDescent="0.2"/>
    <row r="38682" hidden="1" x14ac:dyDescent="0.2"/>
    <row r="38683" hidden="1" x14ac:dyDescent="0.2"/>
    <row r="38684" hidden="1" x14ac:dyDescent="0.2"/>
    <row r="38685" hidden="1" x14ac:dyDescent="0.2"/>
    <row r="38686" hidden="1" x14ac:dyDescent="0.2"/>
    <row r="38687" hidden="1" x14ac:dyDescent="0.2"/>
    <row r="38688" hidden="1" x14ac:dyDescent="0.2"/>
    <row r="38689" hidden="1" x14ac:dyDescent="0.2"/>
    <row r="38690" hidden="1" x14ac:dyDescent="0.2"/>
    <row r="38691" hidden="1" x14ac:dyDescent="0.2"/>
    <row r="38692" hidden="1" x14ac:dyDescent="0.2"/>
    <row r="38693" hidden="1" x14ac:dyDescent="0.2"/>
    <row r="38694" hidden="1" x14ac:dyDescent="0.2"/>
    <row r="38695" hidden="1" x14ac:dyDescent="0.2"/>
    <row r="38696" hidden="1" x14ac:dyDescent="0.2"/>
    <row r="38697" hidden="1" x14ac:dyDescent="0.2"/>
    <row r="38698" hidden="1" x14ac:dyDescent="0.2"/>
    <row r="38699" hidden="1" x14ac:dyDescent="0.2"/>
    <row r="38700" hidden="1" x14ac:dyDescent="0.2"/>
    <row r="38701" hidden="1" x14ac:dyDescent="0.2"/>
    <row r="38702" hidden="1" x14ac:dyDescent="0.2"/>
    <row r="38703" hidden="1" x14ac:dyDescent="0.2"/>
    <row r="38704" hidden="1" x14ac:dyDescent="0.2"/>
    <row r="38705" hidden="1" x14ac:dyDescent="0.2"/>
    <row r="38706" hidden="1" x14ac:dyDescent="0.2"/>
    <row r="38707" hidden="1" x14ac:dyDescent="0.2"/>
    <row r="38708" hidden="1" x14ac:dyDescent="0.2"/>
    <row r="38709" hidden="1" x14ac:dyDescent="0.2"/>
    <row r="38710" hidden="1" x14ac:dyDescent="0.2"/>
    <row r="38711" hidden="1" x14ac:dyDescent="0.2"/>
    <row r="38712" hidden="1" x14ac:dyDescent="0.2"/>
    <row r="38713" hidden="1" x14ac:dyDescent="0.2"/>
    <row r="38714" hidden="1" x14ac:dyDescent="0.2"/>
    <row r="38715" hidden="1" x14ac:dyDescent="0.2"/>
    <row r="38716" hidden="1" x14ac:dyDescent="0.2"/>
    <row r="38717" hidden="1" x14ac:dyDescent="0.2"/>
    <row r="38718" hidden="1" x14ac:dyDescent="0.2"/>
    <row r="38719" hidden="1" x14ac:dyDescent="0.2"/>
    <row r="38720" hidden="1" x14ac:dyDescent="0.2"/>
    <row r="38721" hidden="1" x14ac:dyDescent="0.2"/>
    <row r="38722" hidden="1" x14ac:dyDescent="0.2"/>
    <row r="38723" hidden="1" x14ac:dyDescent="0.2"/>
    <row r="38724" hidden="1" x14ac:dyDescent="0.2"/>
    <row r="38725" hidden="1" x14ac:dyDescent="0.2"/>
    <row r="38726" hidden="1" x14ac:dyDescent="0.2"/>
    <row r="38727" hidden="1" x14ac:dyDescent="0.2"/>
    <row r="38728" hidden="1" x14ac:dyDescent="0.2"/>
    <row r="38729" hidden="1" x14ac:dyDescent="0.2"/>
    <row r="38730" hidden="1" x14ac:dyDescent="0.2"/>
    <row r="38731" hidden="1" x14ac:dyDescent="0.2"/>
    <row r="38732" hidden="1" x14ac:dyDescent="0.2"/>
    <row r="38733" hidden="1" x14ac:dyDescent="0.2"/>
    <row r="38734" hidden="1" x14ac:dyDescent="0.2"/>
    <row r="38735" hidden="1" x14ac:dyDescent="0.2"/>
    <row r="38736" hidden="1" x14ac:dyDescent="0.2"/>
    <row r="38737" hidden="1" x14ac:dyDescent="0.2"/>
    <row r="38738" hidden="1" x14ac:dyDescent="0.2"/>
    <row r="38739" hidden="1" x14ac:dyDescent="0.2"/>
    <row r="38740" hidden="1" x14ac:dyDescent="0.2"/>
    <row r="38741" hidden="1" x14ac:dyDescent="0.2"/>
    <row r="38742" hidden="1" x14ac:dyDescent="0.2"/>
    <row r="38743" hidden="1" x14ac:dyDescent="0.2"/>
    <row r="38744" hidden="1" x14ac:dyDescent="0.2"/>
    <row r="38745" hidden="1" x14ac:dyDescent="0.2"/>
    <row r="38746" hidden="1" x14ac:dyDescent="0.2"/>
    <row r="38747" hidden="1" x14ac:dyDescent="0.2"/>
    <row r="38748" hidden="1" x14ac:dyDescent="0.2"/>
    <row r="38749" hidden="1" x14ac:dyDescent="0.2"/>
    <row r="38750" hidden="1" x14ac:dyDescent="0.2"/>
    <row r="38751" hidden="1" x14ac:dyDescent="0.2"/>
    <row r="38752" hidden="1" x14ac:dyDescent="0.2"/>
    <row r="38753" hidden="1" x14ac:dyDescent="0.2"/>
    <row r="38754" hidden="1" x14ac:dyDescent="0.2"/>
    <row r="38755" hidden="1" x14ac:dyDescent="0.2"/>
    <row r="38756" hidden="1" x14ac:dyDescent="0.2"/>
    <row r="38757" hidden="1" x14ac:dyDescent="0.2"/>
    <row r="38758" hidden="1" x14ac:dyDescent="0.2"/>
    <row r="38759" hidden="1" x14ac:dyDescent="0.2"/>
    <row r="38760" hidden="1" x14ac:dyDescent="0.2"/>
    <row r="38761" hidden="1" x14ac:dyDescent="0.2"/>
    <row r="38762" hidden="1" x14ac:dyDescent="0.2"/>
    <row r="38763" hidden="1" x14ac:dyDescent="0.2"/>
    <row r="38764" hidden="1" x14ac:dyDescent="0.2"/>
    <row r="38765" hidden="1" x14ac:dyDescent="0.2"/>
    <row r="38766" hidden="1" x14ac:dyDescent="0.2"/>
    <row r="38767" hidden="1" x14ac:dyDescent="0.2"/>
    <row r="38768" hidden="1" x14ac:dyDescent="0.2"/>
    <row r="38769" hidden="1" x14ac:dyDescent="0.2"/>
    <row r="38770" hidden="1" x14ac:dyDescent="0.2"/>
    <row r="38771" hidden="1" x14ac:dyDescent="0.2"/>
    <row r="38772" hidden="1" x14ac:dyDescent="0.2"/>
    <row r="38773" hidden="1" x14ac:dyDescent="0.2"/>
    <row r="38774" hidden="1" x14ac:dyDescent="0.2"/>
    <row r="38775" hidden="1" x14ac:dyDescent="0.2"/>
    <row r="38776" hidden="1" x14ac:dyDescent="0.2"/>
    <row r="38777" hidden="1" x14ac:dyDescent="0.2"/>
    <row r="38778" hidden="1" x14ac:dyDescent="0.2"/>
    <row r="38779" hidden="1" x14ac:dyDescent="0.2"/>
    <row r="38780" hidden="1" x14ac:dyDescent="0.2"/>
    <row r="38781" hidden="1" x14ac:dyDescent="0.2"/>
    <row r="38782" hidden="1" x14ac:dyDescent="0.2"/>
    <row r="38783" hidden="1" x14ac:dyDescent="0.2"/>
    <row r="38784" hidden="1" x14ac:dyDescent="0.2"/>
    <row r="38785" hidden="1" x14ac:dyDescent="0.2"/>
    <row r="38786" hidden="1" x14ac:dyDescent="0.2"/>
    <row r="38787" hidden="1" x14ac:dyDescent="0.2"/>
    <row r="38788" hidden="1" x14ac:dyDescent="0.2"/>
    <row r="38789" hidden="1" x14ac:dyDescent="0.2"/>
    <row r="38790" hidden="1" x14ac:dyDescent="0.2"/>
    <row r="38791" hidden="1" x14ac:dyDescent="0.2"/>
    <row r="38792" hidden="1" x14ac:dyDescent="0.2"/>
    <row r="38793" hidden="1" x14ac:dyDescent="0.2"/>
    <row r="38794" hidden="1" x14ac:dyDescent="0.2"/>
    <row r="38795" hidden="1" x14ac:dyDescent="0.2"/>
    <row r="38796" hidden="1" x14ac:dyDescent="0.2"/>
    <row r="38797" hidden="1" x14ac:dyDescent="0.2"/>
    <row r="38798" hidden="1" x14ac:dyDescent="0.2"/>
    <row r="38799" hidden="1" x14ac:dyDescent="0.2"/>
    <row r="38800" hidden="1" x14ac:dyDescent="0.2"/>
    <row r="38801" hidden="1" x14ac:dyDescent="0.2"/>
    <row r="38802" hidden="1" x14ac:dyDescent="0.2"/>
    <row r="38803" hidden="1" x14ac:dyDescent="0.2"/>
    <row r="38804" hidden="1" x14ac:dyDescent="0.2"/>
    <row r="38805" hidden="1" x14ac:dyDescent="0.2"/>
    <row r="38806" hidden="1" x14ac:dyDescent="0.2"/>
    <row r="38807" hidden="1" x14ac:dyDescent="0.2"/>
    <row r="38808" hidden="1" x14ac:dyDescent="0.2"/>
    <row r="38809" hidden="1" x14ac:dyDescent="0.2"/>
    <row r="38810" hidden="1" x14ac:dyDescent="0.2"/>
    <row r="38811" hidden="1" x14ac:dyDescent="0.2"/>
    <row r="38812" hidden="1" x14ac:dyDescent="0.2"/>
    <row r="38813" hidden="1" x14ac:dyDescent="0.2"/>
    <row r="38814" hidden="1" x14ac:dyDescent="0.2"/>
    <row r="38815" hidden="1" x14ac:dyDescent="0.2"/>
    <row r="38816" hidden="1" x14ac:dyDescent="0.2"/>
    <row r="38817" hidden="1" x14ac:dyDescent="0.2"/>
    <row r="38818" hidden="1" x14ac:dyDescent="0.2"/>
    <row r="38819" hidden="1" x14ac:dyDescent="0.2"/>
    <row r="38820" hidden="1" x14ac:dyDescent="0.2"/>
    <row r="38821" hidden="1" x14ac:dyDescent="0.2"/>
    <row r="38822" hidden="1" x14ac:dyDescent="0.2"/>
    <row r="38823" hidden="1" x14ac:dyDescent="0.2"/>
    <row r="38824" hidden="1" x14ac:dyDescent="0.2"/>
    <row r="38825" hidden="1" x14ac:dyDescent="0.2"/>
    <row r="38826" hidden="1" x14ac:dyDescent="0.2"/>
    <row r="38827" hidden="1" x14ac:dyDescent="0.2"/>
    <row r="38828" hidden="1" x14ac:dyDescent="0.2"/>
    <row r="38829" hidden="1" x14ac:dyDescent="0.2"/>
    <row r="38830" hidden="1" x14ac:dyDescent="0.2"/>
    <row r="38831" hidden="1" x14ac:dyDescent="0.2"/>
    <row r="38832" hidden="1" x14ac:dyDescent="0.2"/>
    <row r="38833" hidden="1" x14ac:dyDescent="0.2"/>
    <row r="38834" hidden="1" x14ac:dyDescent="0.2"/>
    <row r="38835" hidden="1" x14ac:dyDescent="0.2"/>
    <row r="38836" hidden="1" x14ac:dyDescent="0.2"/>
    <row r="38837" hidden="1" x14ac:dyDescent="0.2"/>
    <row r="38838" hidden="1" x14ac:dyDescent="0.2"/>
    <row r="38839" hidden="1" x14ac:dyDescent="0.2"/>
    <row r="38840" hidden="1" x14ac:dyDescent="0.2"/>
    <row r="38841" hidden="1" x14ac:dyDescent="0.2"/>
    <row r="38842" hidden="1" x14ac:dyDescent="0.2"/>
    <row r="38843" hidden="1" x14ac:dyDescent="0.2"/>
    <row r="38844" hidden="1" x14ac:dyDescent="0.2"/>
    <row r="38845" hidden="1" x14ac:dyDescent="0.2"/>
    <row r="38846" hidden="1" x14ac:dyDescent="0.2"/>
    <row r="38847" hidden="1" x14ac:dyDescent="0.2"/>
    <row r="38848" hidden="1" x14ac:dyDescent="0.2"/>
    <row r="38849" hidden="1" x14ac:dyDescent="0.2"/>
    <row r="38850" hidden="1" x14ac:dyDescent="0.2"/>
    <row r="38851" hidden="1" x14ac:dyDescent="0.2"/>
    <row r="38852" hidden="1" x14ac:dyDescent="0.2"/>
    <row r="38853" hidden="1" x14ac:dyDescent="0.2"/>
    <row r="38854" hidden="1" x14ac:dyDescent="0.2"/>
    <row r="38855" hidden="1" x14ac:dyDescent="0.2"/>
    <row r="38856" hidden="1" x14ac:dyDescent="0.2"/>
    <row r="38857" hidden="1" x14ac:dyDescent="0.2"/>
    <row r="38858" hidden="1" x14ac:dyDescent="0.2"/>
    <row r="38859" hidden="1" x14ac:dyDescent="0.2"/>
    <row r="38860" hidden="1" x14ac:dyDescent="0.2"/>
    <row r="38861" hidden="1" x14ac:dyDescent="0.2"/>
    <row r="38862" hidden="1" x14ac:dyDescent="0.2"/>
    <row r="38863" hidden="1" x14ac:dyDescent="0.2"/>
    <row r="38864" hidden="1" x14ac:dyDescent="0.2"/>
    <row r="38865" hidden="1" x14ac:dyDescent="0.2"/>
    <row r="38866" hidden="1" x14ac:dyDescent="0.2"/>
    <row r="38867" hidden="1" x14ac:dyDescent="0.2"/>
    <row r="38868" hidden="1" x14ac:dyDescent="0.2"/>
    <row r="38869" hidden="1" x14ac:dyDescent="0.2"/>
    <row r="38870" hidden="1" x14ac:dyDescent="0.2"/>
    <row r="38871" hidden="1" x14ac:dyDescent="0.2"/>
    <row r="38872" hidden="1" x14ac:dyDescent="0.2"/>
    <row r="38873" hidden="1" x14ac:dyDescent="0.2"/>
    <row r="38874" hidden="1" x14ac:dyDescent="0.2"/>
    <row r="38875" hidden="1" x14ac:dyDescent="0.2"/>
    <row r="38876" hidden="1" x14ac:dyDescent="0.2"/>
    <row r="38877" hidden="1" x14ac:dyDescent="0.2"/>
    <row r="38878" hidden="1" x14ac:dyDescent="0.2"/>
    <row r="38879" hidden="1" x14ac:dyDescent="0.2"/>
    <row r="38880" hidden="1" x14ac:dyDescent="0.2"/>
    <row r="38881" hidden="1" x14ac:dyDescent="0.2"/>
    <row r="38882" hidden="1" x14ac:dyDescent="0.2"/>
    <row r="38883" hidden="1" x14ac:dyDescent="0.2"/>
    <row r="38884" hidden="1" x14ac:dyDescent="0.2"/>
    <row r="38885" hidden="1" x14ac:dyDescent="0.2"/>
    <row r="38886" hidden="1" x14ac:dyDescent="0.2"/>
    <row r="38887" hidden="1" x14ac:dyDescent="0.2"/>
    <row r="38888" hidden="1" x14ac:dyDescent="0.2"/>
    <row r="38889" hidden="1" x14ac:dyDescent="0.2"/>
    <row r="38890" hidden="1" x14ac:dyDescent="0.2"/>
    <row r="38891" hidden="1" x14ac:dyDescent="0.2"/>
    <row r="38892" hidden="1" x14ac:dyDescent="0.2"/>
    <row r="38893" hidden="1" x14ac:dyDescent="0.2"/>
    <row r="38894" hidden="1" x14ac:dyDescent="0.2"/>
    <row r="38895" hidden="1" x14ac:dyDescent="0.2"/>
    <row r="38896" hidden="1" x14ac:dyDescent="0.2"/>
    <row r="38897" hidden="1" x14ac:dyDescent="0.2"/>
    <row r="38898" hidden="1" x14ac:dyDescent="0.2"/>
    <row r="38899" hidden="1" x14ac:dyDescent="0.2"/>
    <row r="38900" hidden="1" x14ac:dyDescent="0.2"/>
    <row r="38901" hidden="1" x14ac:dyDescent="0.2"/>
    <row r="38902" hidden="1" x14ac:dyDescent="0.2"/>
    <row r="38903" hidden="1" x14ac:dyDescent="0.2"/>
    <row r="38904" hidden="1" x14ac:dyDescent="0.2"/>
    <row r="38905" hidden="1" x14ac:dyDescent="0.2"/>
    <row r="38906" hidden="1" x14ac:dyDescent="0.2"/>
    <row r="38907" hidden="1" x14ac:dyDescent="0.2"/>
    <row r="38908" hidden="1" x14ac:dyDescent="0.2"/>
    <row r="38909" hidden="1" x14ac:dyDescent="0.2"/>
    <row r="38910" hidden="1" x14ac:dyDescent="0.2"/>
    <row r="38911" hidden="1" x14ac:dyDescent="0.2"/>
    <row r="38912" hidden="1" x14ac:dyDescent="0.2"/>
    <row r="38913" hidden="1" x14ac:dyDescent="0.2"/>
    <row r="38914" hidden="1" x14ac:dyDescent="0.2"/>
    <row r="38915" hidden="1" x14ac:dyDescent="0.2"/>
    <row r="38916" hidden="1" x14ac:dyDescent="0.2"/>
    <row r="38917" hidden="1" x14ac:dyDescent="0.2"/>
    <row r="38918" hidden="1" x14ac:dyDescent="0.2"/>
    <row r="38919" hidden="1" x14ac:dyDescent="0.2"/>
    <row r="38920" hidden="1" x14ac:dyDescent="0.2"/>
    <row r="38921" hidden="1" x14ac:dyDescent="0.2"/>
    <row r="38922" hidden="1" x14ac:dyDescent="0.2"/>
    <row r="38923" hidden="1" x14ac:dyDescent="0.2"/>
    <row r="38924" hidden="1" x14ac:dyDescent="0.2"/>
    <row r="38925" hidden="1" x14ac:dyDescent="0.2"/>
    <row r="38926" hidden="1" x14ac:dyDescent="0.2"/>
    <row r="38927" hidden="1" x14ac:dyDescent="0.2"/>
    <row r="38928" hidden="1" x14ac:dyDescent="0.2"/>
    <row r="38929" hidden="1" x14ac:dyDescent="0.2"/>
    <row r="38930" hidden="1" x14ac:dyDescent="0.2"/>
    <row r="38931" hidden="1" x14ac:dyDescent="0.2"/>
    <row r="38932" hidden="1" x14ac:dyDescent="0.2"/>
    <row r="38933" hidden="1" x14ac:dyDescent="0.2"/>
    <row r="38934" hidden="1" x14ac:dyDescent="0.2"/>
    <row r="38935" hidden="1" x14ac:dyDescent="0.2"/>
    <row r="38936" hidden="1" x14ac:dyDescent="0.2"/>
    <row r="38937" hidden="1" x14ac:dyDescent="0.2"/>
    <row r="38938" hidden="1" x14ac:dyDescent="0.2"/>
    <row r="38939" hidden="1" x14ac:dyDescent="0.2"/>
    <row r="38940" hidden="1" x14ac:dyDescent="0.2"/>
    <row r="38941" hidden="1" x14ac:dyDescent="0.2"/>
    <row r="38942" hidden="1" x14ac:dyDescent="0.2"/>
    <row r="38943" hidden="1" x14ac:dyDescent="0.2"/>
    <row r="38944" hidden="1" x14ac:dyDescent="0.2"/>
    <row r="38945" hidden="1" x14ac:dyDescent="0.2"/>
    <row r="38946" hidden="1" x14ac:dyDescent="0.2"/>
    <row r="38947" hidden="1" x14ac:dyDescent="0.2"/>
    <row r="38948" hidden="1" x14ac:dyDescent="0.2"/>
    <row r="38949" hidden="1" x14ac:dyDescent="0.2"/>
    <row r="38950" hidden="1" x14ac:dyDescent="0.2"/>
    <row r="38951" hidden="1" x14ac:dyDescent="0.2"/>
    <row r="38952" hidden="1" x14ac:dyDescent="0.2"/>
    <row r="38953" hidden="1" x14ac:dyDescent="0.2"/>
    <row r="38954" hidden="1" x14ac:dyDescent="0.2"/>
    <row r="38955" hidden="1" x14ac:dyDescent="0.2"/>
    <row r="38956" hidden="1" x14ac:dyDescent="0.2"/>
    <row r="38957" hidden="1" x14ac:dyDescent="0.2"/>
    <row r="38958" hidden="1" x14ac:dyDescent="0.2"/>
    <row r="38959" hidden="1" x14ac:dyDescent="0.2"/>
    <row r="38960" hidden="1" x14ac:dyDescent="0.2"/>
    <row r="38961" hidden="1" x14ac:dyDescent="0.2"/>
    <row r="38962" hidden="1" x14ac:dyDescent="0.2"/>
    <row r="38963" hidden="1" x14ac:dyDescent="0.2"/>
    <row r="38964" hidden="1" x14ac:dyDescent="0.2"/>
    <row r="38965" hidden="1" x14ac:dyDescent="0.2"/>
    <row r="38966" hidden="1" x14ac:dyDescent="0.2"/>
    <row r="38967" hidden="1" x14ac:dyDescent="0.2"/>
    <row r="38968" hidden="1" x14ac:dyDescent="0.2"/>
    <row r="38969" hidden="1" x14ac:dyDescent="0.2"/>
    <row r="38970" hidden="1" x14ac:dyDescent="0.2"/>
    <row r="38971" hidden="1" x14ac:dyDescent="0.2"/>
    <row r="38972" hidden="1" x14ac:dyDescent="0.2"/>
    <row r="38973" hidden="1" x14ac:dyDescent="0.2"/>
    <row r="38974" hidden="1" x14ac:dyDescent="0.2"/>
    <row r="38975" hidden="1" x14ac:dyDescent="0.2"/>
    <row r="38976" hidden="1" x14ac:dyDescent="0.2"/>
    <row r="38977" hidden="1" x14ac:dyDescent="0.2"/>
    <row r="38978" hidden="1" x14ac:dyDescent="0.2"/>
    <row r="38979" hidden="1" x14ac:dyDescent="0.2"/>
    <row r="38980" hidden="1" x14ac:dyDescent="0.2"/>
    <row r="38981" hidden="1" x14ac:dyDescent="0.2"/>
    <row r="38982" hidden="1" x14ac:dyDescent="0.2"/>
    <row r="38983" hidden="1" x14ac:dyDescent="0.2"/>
    <row r="38984" hidden="1" x14ac:dyDescent="0.2"/>
    <row r="38985" hidden="1" x14ac:dyDescent="0.2"/>
    <row r="38986" hidden="1" x14ac:dyDescent="0.2"/>
    <row r="38987" hidden="1" x14ac:dyDescent="0.2"/>
    <row r="38988" hidden="1" x14ac:dyDescent="0.2"/>
    <row r="38989" hidden="1" x14ac:dyDescent="0.2"/>
    <row r="38990" hidden="1" x14ac:dyDescent="0.2"/>
    <row r="38991" hidden="1" x14ac:dyDescent="0.2"/>
    <row r="38992" hidden="1" x14ac:dyDescent="0.2"/>
    <row r="38993" hidden="1" x14ac:dyDescent="0.2"/>
    <row r="38994" hidden="1" x14ac:dyDescent="0.2"/>
    <row r="38995" hidden="1" x14ac:dyDescent="0.2"/>
    <row r="38996" hidden="1" x14ac:dyDescent="0.2"/>
    <row r="38997" hidden="1" x14ac:dyDescent="0.2"/>
    <row r="38998" hidden="1" x14ac:dyDescent="0.2"/>
    <row r="38999" hidden="1" x14ac:dyDescent="0.2"/>
    <row r="39000" hidden="1" x14ac:dyDescent="0.2"/>
    <row r="39001" hidden="1" x14ac:dyDescent="0.2"/>
    <row r="39002" hidden="1" x14ac:dyDescent="0.2"/>
    <row r="39003" hidden="1" x14ac:dyDescent="0.2"/>
    <row r="39004" hidden="1" x14ac:dyDescent="0.2"/>
    <row r="39005" hidden="1" x14ac:dyDescent="0.2"/>
    <row r="39006" hidden="1" x14ac:dyDescent="0.2"/>
    <row r="39007" hidden="1" x14ac:dyDescent="0.2"/>
    <row r="39008" hidden="1" x14ac:dyDescent="0.2"/>
    <row r="39009" hidden="1" x14ac:dyDescent="0.2"/>
    <row r="39010" hidden="1" x14ac:dyDescent="0.2"/>
    <row r="39011" hidden="1" x14ac:dyDescent="0.2"/>
    <row r="39012" hidden="1" x14ac:dyDescent="0.2"/>
    <row r="39013" hidden="1" x14ac:dyDescent="0.2"/>
    <row r="39014" hidden="1" x14ac:dyDescent="0.2"/>
    <row r="39015" hidden="1" x14ac:dyDescent="0.2"/>
    <row r="39016" hidden="1" x14ac:dyDescent="0.2"/>
    <row r="39017" hidden="1" x14ac:dyDescent="0.2"/>
    <row r="39018" hidden="1" x14ac:dyDescent="0.2"/>
    <row r="39019" hidden="1" x14ac:dyDescent="0.2"/>
    <row r="39020" hidden="1" x14ac:dyDescent="0.2"/>
    <row r="39021" hidden="1" x14ac:dyDescent="0.2"/>
    <row r="39022" hidden="1" x14ac:dyDescent="0.2"/>
    <row r="39023" hidden="1" x14ac:dyDescent="0.2"/>
    <row r="39024" hidden="1" x14ac:dyDescent="0.2"/>
    <row r="39025" hidden="1" x14ac:dyDescent="0.2"/>
    <row r="39026" hidden="1" x14ac:dyDescent="0.2"/>
    <row r="39027" hidden="1" x14ac:dyDescent="0.2"/>
    <row r="39028" hidden="1" x14ac:dyDescent="0.2"/>
    <row r="39029" hidden="1" x14ac:dyDescent="0.2"/>
    <row r="39030" hidden="1" x14ac:dyDescent="0.2"/>
    <row r="39031" hidden="1" x14ac:dyDescent="0.2"/>
    <row r="39032" hidden="1" x14ac:dyDescent="0.2"/>
    <row r="39033" hidden="1" x14ac:dyDescent="0.2"/>
    <row r="39034" hidden="1" x14ac:dyDescent="0.2"/>
    <row r="39035" hidden="1" x14ac:dyDescent="0.2"/>
    <row r="39036" hidden="1" x14ac:dyDescent="0.2"/>
    <row r="39037" hidden="1" x14ac:dyDescent="0.2"/>
    <row r="39038" hidden="1" x14ac:dyDescent="0.2"/>
    <row r="39039" hidden="1" x14ac:dyDescent="0.2"/>
    <row r="39040" hidden="1" x14ac:dyDescent="0.2"/>
    <row r="39041" hidden="1" x14ac:dyDescent="0.2"/>
    <row r="39042" hidden="1" x14ac:dyDescent="0.2"/>
    <row r="39043" hidden="1" x14ac:dyDescent="0.2"/>
    <row r="39044" hidden="1" x14ac:dyDescent="0.2"/>
    <row r="39045" hidden="1" x14ac:dyDescent="0.2"/>
    <row r="39046" hidden="1" x14ac:dyDescent="0.2"/>
    <row r="39047" hidden="1" x14ac:dyDescent="0.2"/>
    <row r="39048" hidden="1" x14ac:dyDescent="0.2"/>
    <row r="39049" hidden="1" x14ac:dyDescent="0.2"/>
    <row r="39050" hidden="1" x14ac:dyDescent="0.2"/>
    <row r="39051" hidden="1" x14ac:dyDescent="0.2"/>
    <row r="39052" hidden="1" x14ac:dyDescent="0.2"/>
    <row r="39053" hidden="1" x14ac:dyDescent="0.2"/>
    <row r="39054" hidden="1" x14ac:dyDescent="0.2"/>
    <row r="39055" hidden="1" x14ac:dyDescent="0.2"/>
    <row r="39056" hidden="1" x14ac:dyDescent="0.2"/>
    <row r="39057" hidden="1" x14ac:dyDescent="0.2"/>
    <row r="39058" hidden="1" x14ac:dyDescent="0.2"/>
    <row r="39059" hidden="1" x14ac:dyDescent="0.2"/>
    <row r="39060" hidden="1" x14ac:dyDescent="0.2"/>
    <row r="39061" hidden="1" x14ac:dyDescent="0.2"/>
    <row r="39062" hidden="1" x14ac:dyDescent="0.2"/>
    <row r="39063" hidden="1" x14ac:dyDescent="0.2"/>
    <row r="39064" hidden="1" x14ac:dyDescent="0.2"/>
    <row r="39065" hidden="1" x14ac:dyDescent="0.2"/>
    <row r="39066" hidden="1" x14ac:dyDescent="0.2"/>
    <row r="39067" hidden="1" x14ac:dyDescent="0.2"/>
    <row r="39068" hidden="1" x14ac:dyDescent="0.2"/>
    <row r="39069" hidden="1" x14ac:dyDescent="0.2"/>
    <row r="39070" hidden="1" x14ac:dyDescent="0.2"/>
    <row r="39071" hidden="1" x14ac:dyDescent="0.2"/>
    <row r="39072" hidden="1" x14ac:dyDescent="0.2"/>
    <row r="39073" hidden="1" x14ac:dyDescent="0.2"/>
    <row r="39074" hidden="1" x14ac:dyDescent="0.2"/>
    <row r="39075" hidden="1" x14ac:dyDescent="0.2"/>
    <row r="39076" hidden="1" x14ac:dyDescent="0.2"/>
    <row r="39077" hidden="1" x14ac:dyDescent="0.2"/>
    <row r="39078" hidden="1" x14ac:dyDescent="0.2"/>
    <row r="39079" hidden="1" x14ac:dyDescent="0.2"/>
    <row r="39080" hidden="1" x14ac:dyDescent="0.2"/>
    <row r="39081" hidden="1" x14ac:dyDescent="0.2"/>
    <row r="39082" hidden="1" x14ac:dyDescent="0.2"/>
    <row r="39083" hidden="1" x14ac:dyDescent="0.2"/>
    <row r="39084" hidden="1" x14ac:dyDescent="0.2"/>
    <row r="39085" hidden="1" x14ac:dyDescent="0.2"/>
    <row r="39086" hidden="1" x14ac:dyDescent="0.2"/>
    <row r="39087" hidden="1" x14ac:dyDescent="0.2"/>
    <row r="39088" hidden="1" x14ac:dyDescent="0.2"/>
    <row r="39089" hidden="1" x14ac:dyDescent="0.2"/>
    <row r="39090" hidden="1" x14ac:dyDescent="0.2"/>
    <row r="39091" hidden="1" x14ac:dyDescent="0.2"/>
    <row r="39092" hidden="1" x14ac:dyDescent="0.2"/>
    <row r="39093" hidden="1" x14ac:dyDescent="0.2"/>
    <row r="39094" hidden="1" x14ac:dyDescent="0.2"/>
    <row r="39095" hidden="1" x14ac:dyDescent="0.2"/>
    <row r="39096" hidden="1" x14ac:dyDescent="0.2"/>
    <row r="39097" hidden="1" x14ac:dyDescent="0.2"/>
    <row r="39098" hidden="1" x14ac:dyDescent="0.2"/>
    <row r="39099" hidden="1" x14ac:dyDescent="0.2"/>
    <row r="39100" hidden="1" x14ac:dyDescent="0.2"/>
    <row r="39101" hidden="1" x14ac:dyDescent="0.2"/>
    <row r="39102" hidden="1" x14ac:dyDescent="0.2"/>
    <row r="39103" hidden="1" x14ac:dyDescent="0.2"/>
    <row r="39104" hidden="1" x14ac:dyDescent="0.2"/>
    <row r="39105" hidden="1" x14ac:dyDescent="0.2"/>
    <row r="39106" hidden="1" x14ac:dyDescent="0.2"/>
    <row r="39107" hidden="1" x14ac:dyDescent="0.2"/>
    <row r="39108" hidden="1" x14ac:dyDescent="0.2"/>
    <row r="39109" hidden="1" x14ac:dyDescent="0.2"/>
    <row r="39110" hidden="1" x14ac:dyDescent="0.2"/>
    <row r="39111" hidden="1" x14ac:dyDescent="0.2"/>
    <row r="39112" hidden="1" x14ac:dyDescent="0.2"/>
    <row r="39113" hidden="1" x14ac:dyDescent="0.2"/>
    <row r="39114" hidden="1" x14ac:dyDescent="0.2"/>
    <row r="39115" hidden="1" x14ac:dyDescent="0.2"/>
    <row r="39116" hidden="1" x14ac:dyDescent="0.2"/>
    <row r="39117" hidden="1" x14ac:dyDescent="0.2"/>
    <row r="39118" hidden="1" x14ac:dyDescent="0.2"/>
    <row r="39119" hidden="1" x14ac:dyDescent="0.2"/>
    <row r="39120" hidden="1" x14ac:dyDescent="0.2"/>
    <row r="39121" hidden="1" x14ac:dyDescent="0.2"/>
    <row r="39122" hidden="1" x14ac:dyDescent="0.2"/>
    <row r="39123" hidden="1" x14ac:dyDescent="0.2"/>
    <row r="39124" hidden="1" x14ac:dyDescent="0.2"/>
    <row r="39125" hidden="1" x14ac:dyDescent="0.2"/>
    <row r="39126" hidden="1" x14ac:dyDescent="0.2"/>
    <row r="39127" hidden="1" x14ac:dyDescent="0.2"/>
    <row r="39128" hidden="1" x14ac:dyDescent="0.2"/>
    <row r="39129" hidden="1" x14ac:dyDescent="0.2"/>
    <row r="39130" hidden="1" x14ac:dyDescent="0.2"/>
    <row r="39131" hidden="1" x14ac:dyDescent="0.2"/>
    <row r="39132" hidden="1" x14ac:dyDescent="0.2"/>
    <row r="39133" hidden="1" x14ac:dyDescent="0.2"/>
    <row r="39134" hidden="1" x14ac:dyDescent="0.2"/>
    <row r="39135" hidden="1" x14ac:dyDescent="0.2"/>
    <row r="39136" hidden="1" x14ac:dyDescent="0.2"/>
    <row r="39137" hidden="1" x14ac:dyDescent="0.2"/>
    <row r="39138" hidden="1" x14ac:dyDescent="0.2"/>
    <row r="39139" hidden="1" x14ac:dyDescent="0.2"/>
    <row r="39140" hidden="1" x14ac:dyDescent="0.2"/>
    <row r="39141" hidden="1" x14ac:dyDescent="0.2"/>
    <row r="39142" hidden="1" x14ac:dyDescent="0.2"/>
    <row r="39143" hidden="1" x14ac:dyDescent="0.2"/>
    <row r="39144" hidden="1" x14ac:dyDescent="0.2"/>
    <row r="39145" hidden="1" x14ac:dyDescent="0.2"/>
    <row r="39146" hidden="1" x14ac:dyDescent="0.2"/>
    <row r="39147" hidden="1" x14ac:dyDescent="0.2"/>
    <row r="39148" hidden="1" x14ac:dyDescent="0.2"/>
    <row r="39149" hidden="1" x14ac:dyDescent="0.2"/>
    <row r="39150" hidden="1" x14ac:dyDescent="0.2"/>
    <row r="39151" hidden="1" x14ac:dyDescent="0.2"/>
    <row r="39152" hidden="1" x14ac:dyDescent="0.2"/>
    <row r="39153" hidden="1" x14ac:dyDescent="0.2"/>
    <row r="39154" hidden="1" x14ac:dyDescent="0.2"/>
    <row r="39155" hidden="1" x14ac:dyDescent="0.2"/>
    <row r="39156" hidden="1" x14ac:dyDescent="0.2"/>
    <row r="39157" hidden="1" x14ac:dyDescent="0.2"/>
    <row r="39158" hidden="1" x14ac:dyDescent="0.2"/>
    <row r="39159" hidden="1" x14ac:dyDescent="0.2"/>
    <row r="39160" hidden="1" x14ac:dyDescent="0.2"/>
    <row r="39161" hidden="1" x14ac:dyDescent="0.2"/>
    <row r="39162" hidden="1" x14ac:dyDescent="0.2"/>
    <row r="39163" hidden="1" x14ac:dyDescent="0.2"/>
    <row r="39164" hidden="1" x14ac:dyDescent="0.2"/>
    <row r="39165" hidden="1" x14ac:dyDescent="0.2"/>
    <row r="39166" hidden="1" x14ac:dyDescent="0.2"/>
    <row r="39167" hidden="1" x14ac:dyDescent="0.2"/>
    <row r="39168" hidden="1" x14ac:dyDescent="0.2"/>
    <row r="39169" hidden="1" x14ac:dyDescent="0.2"/>
    <row r="39170" hidden="1" x14ac:dyDescent="0.2"/>
    <row r="39171" hidden="1" x14ac:dyDescent="0.2"/>
    <row r="39172" hidden="1" x14ac:dyDescent="0.2"/>
    <row r="39173" hidden="1" x14ac:dyDescent="0.2"/>
    <row r="39174" hidden="1" x14ac:dyDescent="0.2"/>
    <row r="39175" hidden="1" x14ac:dyDescent="0.2"/>
    <row r="39176" hidden="1" x14ac:dyDescent="0.2"/>
    <row r="39177" hidden="1" x14ac:dyDescent="0.2"/>
    <row r="39178" hidden="1" x14ac:dyDescent="0.2"/>
    <row r="39179" hidden="1" x14ac:dyDescent="0.2"/>
    <row r="39180" hidden="1" x14ac:dyDescent="0.2"/>
    <row r="39181" hidden="1" x14ac:dyDescent="0.2"/>
    <row r="39182" hidden="1" x14ac:dyDescent="0.2"/>
    <row r="39183" hidden="1" x14ac:dyDescent="0.2"/>
    <row r="39184" hidden="1" x14ac:dyDescent="0.2"/>
    <row r="39185" hidden="1" x14ac:dyDescent="0.2"/>
    <row r="39186" hidden="1" x14ac:dyDescent="0.2"/>
    <row r="39187" hidden="1" x14ac:dyDescent="0.2"/>
    <row r="39188" hidden="1" x14ac:dyDescent="0.2"/>
    <row r="39189" hidden="1" x14ac:dyDescent="0.2"/>
    <row r="39190" hidden="1" x14ac:dyDescent="0.2"/>
    <row r="39191" hidden="1" x14ac:dyDescent="0.2"/>
    <row r="39192" hidden="1" x14ac:dyDescent="0.2"/>
    <row r="39193" hidden="1" x14ac:dyDescent="0.2"/>
    <row r="39194" hidden="1" x14ac:dyDescent="0.2"/>
    <row r="39195" hidden="1" x14ac:dyDescent="0.2"/>
    <row r="39196" hidden="1" x14ac:dyDescent="0.2"/>
    <row r="39197" hidden="1" x14ac:dyDescent="0.2"/>
    <row r="39198" hidden="1" x14ac:dyDescent="0.2"/>
    <row r="39199" hidden="1" x14ac:dyDescent="0.2"/>
    <row r="39200" hidden="1" x14ac:dyDescent="0.2"/>
    <row r="39201" hidden="1" x14ac:dyDescent="0.2"/>
    <row r="39202" hidden="1" x14ac:dyDescent="0.2"/>
    <row r="39203" hidden="1" x14ac:dyDescent="0.2"/>
    <row r="39204" hidden="1" x14ac:dyDescent="0.2"/>
    <row r="39205" hidden="1" x14ac:dyDescent="0.2"/>
    <row r="39206" hidden="1" x14ac:dyDescent="0.2"/>
    <row r="39207" hidden="1" x14ac:dyDescent="0.2"/>
    <row r="39208" hidden="1" x14ac:dyDescent="0.2"/>
    <row r="39209" hidden="1" x14ac:dyDescent="0.2"/>
    <row r="39210" hidden="1" x14ac:dyDescent="0.2"/>
    <row r="39211" hidden="1" x14ac:dyDescent="0.2"/>
    <row r="39212" hidden="1" x14ac:dyDescent="0.2"/>
    <row r="39213" hidden="1" x14ac:dyDescent="0.2"/>
    <row r="39214" hidden="1" x14ac:dyDescent="0.2"/>
    <row r="39215" hidden="1" x14ac:dyDescent="0.2"/>
    <row r="39216" hidden="1" x14ac:dyDescent="0.2"/>
    <row r="39217" hidden="1" x14ac:dyDescent="0.2"/>
    <row r="39218" hidden="1" x14ac:dyDescent="0.2"/>
    <row r="39219" hidden="1" x14ac:dyDescent="0.2"/>
    <row r="39220" hidden="1" x14ac:dyDescent="0.2"/>
    <row r="39221" hidden="1" x14ac:dyDescent="0.2"/>
    <row r="39222" hidden="1" x14ac:dyDescent="0.2"/>
    <row r="39223" hidden="1" x14ac:dyDescent="0.2"/>
    <row r="39224" hidden="1" x14ac:dyDescent="0.2"/>
    <row r="39225" hidden="1" x14ac:dyDescent="0.2"/>
    <row r="39226" hidden="1" x14ac:dyDescent="0.2"/>
    <row r="39227" hidden="1" x14ac:dyDescent="0.2"/>
    <row r="39228" hidden="1" x14ac:dyDescent="0.2"/>
    <row r="39229" hidden="1" x14ac:dyDescent="0.2"/>
    <row r="39230" hidden="1" x14ac:dyDescent="0.2"/>
    <row r="39231" hidden="1" x14ac:dyDescent="0.2"/>
    <row r="39232" hidden="1" x14ac:dyDescent="0.2"/>
    <row r="39233" hidden="1" x14ac:dyDescent="0.2"/>
    <row r="39234" hidden="1" x14ac:dyDescent="0.2"/>
    <row r="39235" hidden="1" x14ac:dyDescent="0.2"/>
    <row r="39236" hidden="1" x14ac:dyDescent="0.2"/>
    <row r="39237" hidden="1" x14ac:dyDescent="0.2"/>
    <row r="39238" hidden="1" x14ac:dyDescent="0.2"/>
    <row r="39239" hidden="1" x14ac:dyDescent="0.2"/>
    <row r="39240" hidden="1" x14ac:dyDescent="0.2"/>
    <row r="39241" hidden="1" x14ac:dyDescent="0.2"/>
    <row r="39242" hidden="1" x14ac:dyDescent="0.2"/>
    <row r="39243" hidden="1" x14ac:dyDescent="0.2"/>
    <row r="39244" hidden="1" x14ac:dyDescent="0.2"/>
    <row r="39245" hidden="1" x14ac:dyDescent="0.2"/>
    <row r="39246" hidden="1" x14ac:dyDescent="0.2"/>
    <row r="39247" hidden="1" x14ac:dyDescent="0.2"/>
    <row r="39248" hidden="1" x14ac:dyDescent="0.2"/>
    <row r="39249" hidden="1" x14ac:dyDescent="0.2"/>
    <row r="39250" hidden="1" x14ac:dyDescent="0.2"/>
    <row r="39251" hidden="1" x14ac:dyDescent="0.2"/>
    <row r="39252" hidden="1" x14ac:dyDescent="0.2"/>
    <row r="39253" hidden="1" x14ac:dyDescent="0.2"/>
    <row r="39254" hidden="1" x14ac:dyDescent="0.2"/>
    <row r="39255" hidden="1" x14ac:dyDescent="0.2"/>
    <row r="39256" hidden="1" x14ac:dyDescent="0.2"/>
    <row r="39257" hidden="1" x14ac:dyDescent="0.2"/>
    <row r="39258" hidden="1" x14ac:dyDescent="0.2"/>
    <row r="39259" hidden="1" x14ac:dyDescent="0.2"/>
    <row r="39260" hidden="1" x14ac:dyDescent="0.2"/>
    <row r="39261" hidden="1" x14ac:dyDescent="0.2"/>
    <row r="39262" hidden="1" x14ac:dyDescent="0.2"/>
    <row r="39263" hidden="1" x14ac:dyDescent="0.2"/>
    <row r="39264" hidden="1" x14ac:dyDescent="0.2"/>
    <row r="39265" hidden="1" x14ac:dyDescent="0.2"/>
    <row r="39266" hidden="1" x14ac:dyDescent="0.2"/>
    <row r="39267" hidden="1" x14ac:dyDescent="0.2"/>
    <row r="39268" hidden="1" x14ac:dyDescent="0.2"/>
    <row r="39269" hidden="1" x14ac:dyDescent="0.2"/>
    <row r="39270" hidden="1" x14ac:dyDescent="0.2"/>
    <row r="39271" hidden="1" x14ac:dyDescent="0.2"/>
    <row r="39272" hidden="1" x14ac:dyDescent="0.2"/>
    <row r="39273" hidden="1" x14ac:dyDescent="0.2"/>
    <row r="39274" hidden="1" x14ac:dyDescent="0.2"/>
    <row r="39275" hidden="1" x14ac:dyDescent="0.2"/>
    <row r="39276" hidden="1" x14ac:dyDescent="0.2"/>
    <row r="39277" hidden="1" x14ac:dyDescent="0.2"/>
    <row r="39278" hidden="1" x14ac:dyDescent="0.2"/>
    <row r="39279" hidden="1" x14ac:dyDescent="0.2"/>
    <row r="39280" hidden="1" x14ac:dyDescent="0.2"/>
    <row r="39281" hidden="1" x14ac:dyDescent="0.2"/>
    <row r="39282" hidden="1" x14ac:dyDescent="0.2"/>
    <row r="39283" hidden="1" x14ac:dyDescent="0.2"/>
    <row r="39284" hidden="1" x14ac:dyDescent="0.2"/>
    <row r="39285" hidden="1" x14ac:dyDescent="0.2"/>
    <row r="39286" hidden="1" x14ac:dyDescent="0.2"/>
    <row r="39287" hidden="1" x14ac:dyDescent="0.2"/>
    <row r="39288" hidden="1" x14ac:dyDescent="0.2"/>
    <row r="39289" hidden="1" x14ac:dyDescent="0.2"/>
    <row r="39290" hidden="1" x14ac:dyDescent="0.2"/>
    <row r="39291" hidden="1" x14ac:dyDescent="0.2"/>
    <row r="39292" hidden="1" x14ac:dyDescent="0.2"/>
    <row r="39293" hidden="1" x14ac:dyDescent="0.2"/>
    <row r="39294" hidden="1" x14ac:dyDescent="0.2"/>
    <row r="39295" hidden="1" x14ac:dyDescent="0.2"/>
    <row r="39296" hidden="1" x14ac:dyDescent="0.2"/>
    <row r="39297" hidden="1" x14ac:dyDescent="0.2"/>
    <row r="39298" hidden="1" x14ac:dyDescent="0.2"/>
    <row r="39299" hidden="1" x14ac:dyDescent="0.2"/>
    <row r="39300" hidden="1" x14ac:dyDescent="0.2"/>
    <row r="39301" hidden="1" x14ac:dyDescent="0.2"/>
    <row r="39302" hidden="1" x14ac:dyDescent="0.2"/>
    <row r="39303" hidden="1" x14ac:dyDescent="0.2"/>
    <row r="39304" hidden="1" x14ac:dyDescent="0.2"/>
    <row r="39305" hidden="1" x14ac:dyDescent="0.2"/>
    <row r="39306" hidden="1" x14ac:dyDescent="0.2"/>
    <row r="39307" hidden="1" x14ac:dyDescent="0.2"/>
    <row r="39308" hidden="1" x14ac:dyDescent="0.2"/>
    <row r="39309" hidden="1" x14ac:dyDescent="0.2"/>
    <row r="39310" hidden="1" x14ac:dyDescent="0.2"/>
    <row r="39311" hidden="1" x14ac:dyDescent="0.2"/>
    <row r="39312" hidden="1" x14ac:dyDescent="0.2"/>
    <row r="39313" hidden="1" x14ac:dyDescent="0.2"/>
    <row r="39314" hidden="1" x14ac:dyDescent="0.2"/>
    <row r="39315" hidden="1" x14ac:dyDescent="0.2"/>
    <row r="39316" hidden="1" x14ac:dyDescent="0.2"/>
    <row r="39317" hidden="1" x14ac:dyDescent="0.2"/>
    <row r="39318" hidden="1" x14ac:dyDescent="0.2"/>
    <row r="39319" hidden="1" x14ac:dyDescent="0.2"/>
    <row r="39320" hidden="1" x14ac:dyDescent="0.2"/>
    <row r="39321" hidden="1" x14ac:dyDescent="0.2"/>
    <row r="39322" hidden="1" x14ac:dyDescent="0.2"/>
    <row r="39323" hidden="1" x14ac:dyDescent="0.2"/>
    <row r="39324" hidden="1" x14ac:dyDescent="0.2"/>
    <row r="39325" hidden="1" x14ac:dyDescent="0.2"/>
    <row r="39326" hidden="1" x14ac:dyDescent="0.2"/>
    <row r="39327" hidden="1" x14ac:dyDescent="0.2"/>
    <row r="39328" hidden="1" x14ac:dyDescent="0.2"/>
    <row r="39329" hidden="1" x14ac:dyDescent="0.2"/>
    <row r="39330" hidden="1" x14ac:dyDescent="0.2"/>
    <row r="39331" hidden="1" x14ac:dyDescent="0.2"/>
    <row r="39332" hidden="1" x14ac:dyDescent="0.2"/>
    <row r="39333" hidden="1" x14ac:dyDescent="0.2"/>
    <row r="39334" hidden="1" x14ac:dyDescent="0.2"/>
    <row r="39335" hidden="1" x14ac:dyDescent="0.2"/>
    <row r="39336" hidden="1" x14ac:dyDescent="0.2"/>
    <row r="39337" hidden="1" x14ac:dyDescent="0.2"/>
    <row r="39338" hidden="1" x14ac:dyDescent="0.2"/>
    <row r="39339" hidden="1" x14ac:dyDescent="0.2"/>
    <row r="39340" hidden="1" x14ac:dyDescent="0.2"/>
    <row r="39341" hidden="1" x14ac:dyDescent="0.2"/>
    <row r="39342" hidden="1" x14ac:dyDescent="0.2"/>
    <row r="39343" hidden="1" x14ac:dyDescent="0.2"/>
    <row r="39344" hidden="1" x14ac:dyDescent="0.2"/>
    <row r="39345" hidden="1" x14ac:dyDescent="0.2"/>
    <row r="39346" hidden="1" x14ac:dyDescent="0.2"/>
    <row r="39347" hidden="1" x14ac:dyDescent="0.2"/>
    <row r="39348" hidden="1" x14ac:dyDescent="0.2"/>
    <row r="39349" hidden="1" x14ac:dyDescent="0.2"/>
    <row r="39350" hidden="1" x14ac:dyDescent="0.2"/>
    <row r="39351" hidden="1" x14ac:dyDescent="0.2"/>
    <row r="39352" hidden="1" x14ac:dyDescent="0.2"/>
    <row r="39353" hidden="1" x14ac:dyDescent="0.2"/>
    <row r="39354" hidden="1" x14ac:dyDescent="0.2"/>
    <row r="39355" hidden="1" x14ac:dyDescent="0.2"/>
    <row r="39356" hidden="1" x14ac:dyDescent="0.2"/>
    <row r="39357" hidden="1" x14ac:dyDescent="0.2"/>
    <row r="39358" hidden="1" x14ac:dyDescent="0.2"/>
    <row r="39359" hidden="1" x14ac:dyDescent="0.2"/>
    <row r="39360" hidden="1" x14ac:dyDescent="0.2"/>
    <row r="39361" hidden="1" x14ac:dyDescent="0.2"/>
    <row r="39362" hidden="1" x14ac:dyDescent="0.2"/>
    <row r="39363" hidden="1" x14ac:dyDescent="0.2"/>
    <row r="39364" hidden="1" x14ac:dyDescent="0.2"/>
    <row r="39365" hidden="1" x14ac:dyDescent="0.2"/>
    <row r="39366" hidden="1" x14ac:dyDescent="0.2"/>
    <row r="39367" hidden="1" x14ac:dyDescent="0.2"/>
    <row r="39368" hidden="1" x14ac:dyDescent="0.2"/>
    <row r="39369" hidden="1" x14ac:dyDescent="0.2"/>
    <row r="39370" hidden="1" x14ac:dyDescent="0.2"/>
    <row r="39371" hidden="1" x14ac:dyDescent="0.2"/>
    <row r="39372" hidden="1" x14ac:dyDescent="0.2"/>
    <row r="39373" hidden="1" x14ac:dyDescent="0.2"/>
    <row r="39374" hidden="1" x14ac:dyDescent="0.2"/>
    <row r="39375" hidden="1" x14ac:dyDescent="0.2"/>
    <row r="39376" hidden="1" x14ac:dyDescent="0.2"/>
    <row r="39377" hidden="1" x14ac:dyDescent="0.2"/>
    <row r="39378" hidden="1" x14ac:dyDescent="0.2"/>
    <row r="39379" hidden="1" x14ac:dyDescent="0.2"/>
    <row r="39380" hidden="1" x14ac:dyDescent="0.2"/>
    <row r="39381" hidden="1" x14ac:dyDescent="0.2"/>
    <row r="39382" hidden="1" x14ac:dyDescent="0.2"/>
    <row r="39383" hidden="1" x14ac:dyDescent="0.2"/>
    <row r="39384" hidden="1" x14ac:dyDescent="0.2"/>
    <row r="39385" hidden="1" x14ac:dyDescent="0.2"/>
    <row r="39386" hidden="1" x14ac:dyDescent="0.2"/>
    <row r="39387" hidden="1" x14ac:dyDescent="0.2"/>
    <row r="39388" hidden="1" x14ac:dyDescent="0.2"/>
    <row r="39389" hidden="1" x14ac:dyDescent="0.2"/>
    <row r="39390" hidden="1" x14ac:dyDescent="0.2"/>
    <row r="39391" hidden="1" x14ac:dyDescent="0.2"/>
    <row r="39392" hidden="1" x14ac:dyDescent="0.2"/>
    <row r="39393" hidden="1" x14ac:dyDescent="0.2"/>
    <row r="39394" hidden="1" x14ac:dyDescent="0.2"/>
    <row r="39395" hidden="1" x14ac:dyDescent="0.2"/>
    <row r="39396" hidden="1" x14ac:dyDescent="0.2"/>
    <row r="39397" hidden="1" x14ac:dyDescent="0.2"/>
    <row r="39398" hidden="1" x14ac:dyDescent="0.2"/>
    <row r="39399" hidden="1" x14ac:dyDescent="0.2"/>
    <row r="39400" hidden="1" x14ac:dyDescent="0.2"/>
    <row r="39401" hidden="1" x14ac:dyDescent="0.2"/>
    <row r="39402" hidden="1" x14ac:dyDescent="0.2"/>
    <row r="39403" hidden="1" x14ac:dyDescent="0.2"/>
    <row r="39404" hidden="1" x14ac:dyDescent="0.2"/>
    <row r="39405" hidden="1" x14ac:dyDescent="0.2"/>
    <row r="39406" hidden="1" x14ac:dyDescent="0.2"/>
    <row r="39407" hidden="1" x14ac:dyDescent="0.2"/>
    <row r="39408" hidden="1" x14ac:dyDescent="0.2"/>
    <row r="39409" hidden="1" x14ac:dyDescent="0.2"/>
    <row r="39410" hidden="1" x14ac:dyDescent="0.2"/>
    <row r="39411" hidden="1" x14ac:dyDescent="0.2"/>
    <row r="39412" hidden="1" x14ac:dyDescent="0.2"/>
    <row r="39413" hidden="1" x14ac:dyDescent="0.2"/>
    <row r="39414" hidden="1" x14ac:dyDescent="0.2"/>
    <row r="39415" hidden="1" x14ac:dyDescent="0.2"/>
    <row r="39416" hidden="1" x14ac:dyDescent="0.2"/>
    <row r="39417" hidden="1" x14ac:dyDescent="0.2"/>
    <row r="39418" hidden="1" x14ac:dyDescent="0.2"/>
    <row r="39419" hidden="1" x14ac:dyDescent="0.2"/>
    <row r="39420" hidden="1" x14ac:dyDescent="0.2"/>
    <row r="39421" hidden="1" x14ac:dyDescent="0.2"/>
    <row r="39422" hidden="1" x14ac:dyDescent="0.2"/>
    <row r="39423" hidden="1" x14ac:dyDescent="0.2"/>
    <row r="39424" hidden="1" x14ac:dyDescent="0.2"/>
    <row r="39425" hidden="1" x14ac:dyDescent="0.2"/>
    <row r="39426" hidden="1" x14ac:dyDescent="0.2"/>
    <row r="39427" hidden="1" x14ac:dyDescent="0.2"/>
    <row r="39428" hidden="1" x14ac:dyDescent="0.2"/>
    <row r="39429" hidden="1" x14ac:dyDescent="0.2"/>
    <row r="39430" hidden="1" x14ac:dyDescent="0.2"/>
    <row r="39431" hidden="1" x14ac:dyDescent="0.2"/>
    <row r="39432" hidden="1" x14ac:dyDescent="0.2"/>
    <row r="39433" hidden="1" x14ac:dyDescent="0.2"/>
    <row r="39434" hidden="1" x14ac:dyDescent="0.2"/>
    <row r="39435" hidden="1" x14ac:dyDescent="0.2"/>
    <row r="39436" hidden="1" x14ac:dyDescent="0.2"/>
    <row r="39437" hidden="1" x14ac:dyDescent="0.2"/>
    <row r="39438" hidden="1" x14ac:dyDescent="0.2"/>
    <row r="39439" hidden="1" x14ac:dyDescent="0.2"/>
    <row r="39440" hidden="1" x14ac:dyDescent="0.2"/>
    <row r="39441" hidden="1" x14ac:dyDescent="0.2"/>
    <row r="39442" hidden="1" x14ac:dyDescent="0.2"/>
    <row r="39443" hidden="1" x14ac:dyDescent="0.2"/>
    <row r="39444" hidden="1" x14ac:dyDescent="0.2"/>
    <row r="39445" hidden="1" x14ac:dyDescent="0.2"/>
    <row r="39446" hidden="1" x14ac:dyDescent="0.2"/>
    <row r="39447" hidden="1" x14ac:dyDescent="0.2"/>
    <row r="39448" hidden="1" x14ac:dyDescent="0.2"/>
    <row r="39449" hidden="1" x14ac:dyDescent="0.2"/>
    <row r="39450" hidden="1" x14ac:dyDescent="0.2"/>
    <row r="39451" hidden="1" x14ac:dyDescent="0.2"/>
    <row r="39452" hidden="1" x14ac:dyDescent="0.2"/>
    <row r="39453" hidden="1" x14ac:dyDescent="0.2"/>
    <row r="39454" hidden="1" x14ac:dyDescent="0.2"/>
    <row r="39455" hidden="1" x14ac:dyDescent="0.2"/>
    <row r="39456" hidden="1" x14ac:dyDescent="0.2"/>
    <row r="39457" hidden="1" x14ac:dyDescent="0.2"/>
    <row r="39458" hidden="1" x14ac:dyDescent="0.2"/>
    <row r="39459" hidden="1" x14ac:dyDescent="0.2"/>
    <row r="39460" hidden="1" x14ac:dyDescent="0.2"/>
    <row r="39461" hidden="1" x14ac:dyDescent="0.2"/>
    <row r="39462" hidden="1" x14ac:dyDescent="0.2"/>
    <row r="39463" hidden="1" x14ac:dyDescent="0.2"/>
    <row r="39464" hidden="1" x14ac:dyDescent="0.2"/>
    <row r="39465" hidden="1" x14ac:dyDescent="0.2"/>
    <row r="39466" hidden="1" x14ac:dyDescent="0.2"/>
    <row r="39467" hidden="1" x14ac:dyDescent="0.2"/>
    <row r="39468" hidden="1" x14ac:dyDescent="0.2"/>
    <row r="39469" hidden="1" x14ac:dyDescent="0.2"/>
    <row r="39470" hidden="1" x14ac:dyDescent="0.2"/>
    <row r="39471" hidden="1" x14ac:dyDescent="0.2"/>
    <row r="39472" hidden="1" x14ac:dyDescent="0.2"/>
    <row r="39473" hidden="1" x14ac:dyDescent="0.2"/>
    <row r="39474" hidden="1" x14ac:dyDescent="0.2"/>
    <row r="39475" hidden="1" x14ac:dyDescent="0.2"/>
    <row r="39476" hidden="1" x14ac:dyDescent="0.2"/>
    <row r="39477" hidden="1" x14ac:dyDescent="0.2"/>
    <row r="39478" hidden="1" x14ac:dyDescent="0.2"/>
    <row r="39479" hidden="1" x14ac:dyDescent="0.2"/>
    <row r="39480" hidden="1" x14ac:dyDescent="0.2"/>
    <row r="39481" hidden="1" x14ac:dyDescent="0.2"/>
    <row r="39482" hidden="1" x14ac:dyDescent="0.2"/>
    <row r="39483" hidden="1" x14ac:dyDescent="0.2"/>
    <row r="39484" hidden="1" x14ac:dyDescent="0.2"/>
    <row r="39485" hidden="1" x14ac:dyDescent="0.2"/>
    <row r="39486" hidden="1" x14ac:dyDescent="0.2"/>
    <row r="39487" hidden="1" x14ac:dyDescent="0.2"/>
    <row r="39488" hidden="1" x14ac:dyDescent="0.2"/>
    <row r="39489" hidden="1" x14ac:dyDescent="0.2"/>
    <row r="39490" hidden="1" x14ac:dyDescent="0.2"/>
    <row r="39491" hidden="1" x14ac:dyDescent="0.2"/>
    <row r="39492" hidden="1" x14ac:dyDescent="0.2"/>
    <row r="39493" hidden="1" x14ac:dyDescent="0.2"/>
    <row r="39494" hidden="1" x14ac:dyDescent="0.2"/>
    <row r="39495" hidden="1" x14ac:dyDescent="0.2"/>
    <row r="39496" hidden="1" x14ac:dyDescent="0.2"/>
    <row r="39497" hidden="1" x14ac:dyDescent="0.2"/>
    <row r="39498" hidden="1" x14ac:dyDescent="0.2"/>
    <row r="39499" hidden="1" x14ac:dyDescent="0.2"/>
    <row r="39500" hidden="1" x14ac:dyDescent="0.2"/>
    <row r="39501" hidden="1" x14ac:dyDescent="0.2"/>
    <row r="39502" hidden="1" x14ac:dyDescent="0.2"/>
    <row r="39503" hidden="1" x14ac:dyDescent="0.2"/>
    <row r="39504" hidden="1" x14ac:dyDescent="0.2"/>
    <row r="39505" hidden="1" x14ac:dyDescent="0.2"/>
    <row r="39506" hidden="1" x14ac:dyDescent="0.2"/>
    <row r="39507" hidden="1" x14ac:dyDescent="0.2"/>
    <row r="39508" hidden="1" x14ac:dyDescent="0.2"/>
    <row r="39509" hidden="1" x14ac:dyDescent="0.2"/>
    <row r="39510" hidden="1" x14ac:dyDescent="0.2"/>
    <row r="39511" hidden="1" x14ac:dyDescent="0.2"/>
    <row r="39512" hidden="1" x14ac:dyDescent="0.2"/>
    <row r="39513" hidden="1" x14ac:dyDescent="0.2"/>
    <row r="39514" hidden="1" x14ac:dyDescent="0.2"/>
    <row r="39515" hidden="1" x14ac:dyDescent="0.2"/>
    <row r="39516" hidden="1" x14ac:dyDescent="0.2"/>
    <row r="39517" hidden="1" x14ac:dyDescent="0.2"/>
    <row r="39518" hidden="1" x14ac:dyDescent="0.2"/>
    <row r="39519" hidden="1" x14ac:dyDescent="0.2"/>
    <row r="39520" hidden="1" x14ac:dyDescent="0.2"/>
    <row r="39521" hidden="1" x14ac:dyDescent="0.2"/>
    <row r="39522" hidden="1" x14ac:dyDescent="0.2"/>
    <row r="39523" hidden="1" x14ac:dyDescent="0.2"/>
    <row r="39524" hidden="1" x14ac:dyDescent="0.2"/>
    <row r="39525" hidden="1" x14ac:dyDescent="0.2"/>
    <row r="39526" hidden="1" x14ac:dyDescent="0.2"/>
    <row r="39527" hidden="1" x14ac:dyDescent="0.2"/>
    <row r="39528" hidden="1" x14ac:dyDescent="0.2"/>
    <row r="39529" hidden="1" x14ac:dyDescent="0.2"/>
    <row r="39530" hidden="1" x14ac:dyDescent="0.2"/>
    <row r="39531" hidden="1" x14ac:dyDescent="0.2"/>
    <row r="39532" hidden="1" x14ac:dyDescent="0.2"/>
    <row r="39533" hidden="1" x14ac:dyDescent="0.2"/>
    <row r="39534" hidden="1" x14ac:dyDescent="0.2"/>
    <row r="39535" hidden="1" x14ac:dyDescent="0.2"/>
    <row r="39536" hidden="1" x14ac:dyDescent="0.2"/>
    <row r="39537" hidden="1" x14ac:dyDescent="0.2"/>
    <row r="39538" hidden="1" x14ac:dyDescent="0.2"/>
    <row r="39539" hidden="1" x14ac:dyDescent="0.2"/>
    <row r="39540" hidden="1" x14ac:dyDescent="0.2"/>
    <row r="39541" hidden="1" x14ac:dyDescent="0.2"/>
    <row r="39542" hidden="1" x14ac:dyDescent="0.2"/>
    <row r="39543" hidden="1" x14ac:dyDescent="0.2"/>
    <row r="39544" hidden="1" x14ac:dyDescent="0.2"/>
    <row r="39545" hidden="1" x14ac:dyDescent="0.2"/>
    <row r="39546" hidden="1" x14ac:dyDescent="0.2"/>
    <row r="39547" hidden="1" x14ac:dyDescent="0.2"/>
    <row r="39548" hidden="1" x14ac:dyDescent="0.2"/>
    <row r="39549" hidden="1" x14ac:dyDescent="0.2"/>
    <row r="39550" hidden="1" x14ac:dyDescent="0.2"/>
    <row r="39551" hidden="1" x14ac:dyDescent="0.2"/>
    <row r="39552" hidden="1" x14ac:dyDescent="0.2"/>
    <row r="39553" hidden="1" x14ac:dyDescent="0.2"/>
    <row r="39554" hidden="1" x14ac:dyDescent="0.2"/>
    <row r="39555" hidden="1" x14ac:dyDescent="0.2"/>
    <row r="39556" hidden="1" x14ac:dyDescent="0.2"/>
    <row r="39557" hidden="1" x14ac:dyDescent="0.2"/>
    <row r="39558" hidden="1" x14ac:dyDescent="0.2"/>
    <row r="39559" hidden="1" x14ac:dyDescent="0.2"/>
    <row r="39560" hidden="1" x14ac:dyDescent="0.2"/>
    <row r="39561" hidden="1" x14ac:dyDescent="0.2"/>
    <row r="39562" hidden="1" x14ac:dyDescent="0.2"/>
    <row r="39563" hidden="1" x14ac:dyDescent="0.2"/>
    <row r="39564" hidden="1" x14ac:dyDescent="0.2"/>
    <row r="39565" hidden="1" x14ac:dyDescent="0.2"/>
    <row r="39566" hidden="1" x14ac:dyDescent="0.2"/>
    <row r="39567" hidden="1" x14ac:dyDescent="0.2"/>
    <row r="39568" hidden="1" x14ac:dyDescent="0.2"/>
    <row r="39569" hidden="1" x14ac:dyDescent="0.2"/>
    <row r="39570" hidden="1" x14ac:dyDescent="0.2"/>
    <row r="39571" hidden="1" x14ac:dyDescent="0.2"/>
    <row r="39572" hidden="1" x14ac:dyDescent="0.2"/>
    <row r="39573" hidden="1" x14ac:dyDescent="0.2"/>
    <row r="39574" hidden="1" x14ac:dyDescent="0.2"/>
    <row r="39575" hidden="1" x14ac:dyDescent="0.2"/>
    <row r="39576" hidden="1" x14ac:dyDescent="0.2"/>
    <row r="39577" hidden="1" x14ac:dyDescent="0.2"/>
    <row r="39578" hidden="1" x14ac:dyDescent="0.2"/>
    <row r="39579" hidden="1" x14ac:dyDescent="0.2"/>
    <row r="39580" hidden="1" x14ac:dyDescent="0.2"/>
    <row r="39581" hidden="1" x14ac:dyDescent="0.2"/>
    <row r="39582" hidden="1" x14ac:dyDescent="0.2"/>
    <row r="39583" hidden="1" x14ac:dyDescent="0.2"/>
    <row r="39584" hidden="1" x14ac:dyDescent="0.2"/>
    <row r="39585" hidden="1" x14ac:dyDescent="0.2"/>
    <row r="39586" hidden="1" x14ac:dyDescent="0.2"/>
    <row r="39587" hidden="1" x14ac:dyDescent="0.2"/>
    <row r="39588" hidden="1" x14ac:dyDescent="0.2"/>
    <row r="39589" hidden="1" x14ac:dyDescent="0.2"/>
    <row r="39590" hidden="1" x14ac:dyDescent="0.2"/>
    <row r="39591" hidden="1" x14ac:dyDescent="0.2"/>
    <row r="39592" hidden="1" x14ac:dyDescent="0.2"/>
    <row r="39593" hidden="1" x14ac:dyDescent="0.2"/>
    <row r="39594" hidden="1" x14ac:dyDescent="0.2"/>
    <row r="39595" hidden="1" x14ac:dyDescent="0.2"/>
    <row r="39596" hidden="1" x14ac:dyDescent="0.2"/>
    <row r="39597" hidden="1" x14ac:dyDescent="0.2"/>
    <row r="39598" hidden="1" x14ac:dyDescent="0.2"/>
    <row r="39599" hidden="1" x14ac:dyDescent="0.2"/>
    <row r="39600" hidden="1" x14ac:dyDescent="0.2"/>
    <row r="39601" hidden="1" x14ac:dyDescent="0.2"/>
    <row r="39602" hidden="1" x14ac:dyDescent="0.2"/>
    <row r="39603" hidden="1" x14ac:dyDescent="0.2"/>
    <row r="39604" hidden="1" x14ac:dyDescent="0.2"/>
    <row r="39605" hidden="1" x14ac:dyDescent="0.2"/>
    <row r="39606" hidden="1" x14ac:dyDescent="0.2"/>
    <row r="39607" hidden="1" x14ac:dyDescent="0.2"/>
    <row r="39608" hidden="1" x14ac:dyDescent="0.2"/>
    <row r="39609" hidden="1" x14ac:dyDescent="0.2"/>
    <row r="39610" hidden="1" x14ac:dyDescent="0.2"/>
    <row r="39611" hidden="1" x14ac:dyDescent="0.2"/>
    <row r="39612" hidden="1" x14ac:dyDescent="0.2"/>
    <row r="39613" hidden="1" x14ac:dyDescent="0.2"/>
    <row r="39614" hidden="1" x14ac:dyDescent="0.2"/>
    <row r="39615" hidden="1" x14ac:dyDescent="0.2"/>
    <row r="39616" hidden="1" x14ac:dyDescent="0.2"/>
    <row r="39617" hidden="1" x14ac:dyDescent="0.2"/>
    <row r="39618" hidden="1" x14ac:dyDescent="0.2"/>
    <row r="39619" hidden="1" x14ac:dyDescent="0.2"/>
    <row r="39620" hidden="1" x14ac:dyDescent="0.2"/>
    <row r="39621" hidden="1" x14ac:dyDescent="0.2"/>
    <row r="39622" hidden="1" x14ac:dyDescent="0.2"/>
    <row r="39623" hidden="1" x14ac:dyDescent="0.2"/>
    <row r="39624" hidden="1" x14ac:dyDescent="0.2"/>
    <row r="39625" hidden="1" x14ac:dyDescent="0.2"/>
    <row r="39626" hidden="1" x14ac:dyDescent="0.2"/>
    <row r="39627" hidden="1" x14ac:dyDescent="0.2"/>
    <row r="39628" hidden="1" x14ac:dyDescent="0.2"/>
    <row r="39629" hidden="1" x14ac:dyDescent="0.2"/>
    <row r="39630" hidden="1" x14ac:dyDescent="0.2"/>
    <row r="39631" hidden="1" x14ac:dyDescent="0.2"/>
    <row r="39632" hidden="1" x14ac:dyDescent="0.2"/>
    <row r="39633" hidden="1" x14ac:dyDescent="0.2"/>
    <row r="39634" hidden="1" x14ac:dyDescent="0.2"/>
    <row r="39635" hidden="1" x14ac:dyDescent="0.2"/>
    <row r="39636" hidden="1" x14ac:dyDescent="0.2"/>
    <row r="39637" hidden="1" x14ac:dyDescent="0.2"/>
    <row r="39638" hidden="1" x14ac:dyDescent="0.2"/>
    <row r="39639" hidden="1" x14ac:dyDescent="0.2"/>
    <row r="39640" hidden="1" x14ac:dyDescent="0.2"/>
    <row r="39641" hidden="1" x14ac:dyDescent="0.2"/>
    <row r="39642" hidden="1" x14ac:dyDescent="0.2"/>
    <row r="39643" hidden="1" x14ac:dyDescent="0.2"/>
    <row r="39644" hidden="1" x14ac:dyDescent="0.2"/>
    <row r="39645" hidden="1" x14ac:dyDescent="0.2"/>
    <row r="39646" hidden="1" x14ac:dyDescent="0.2"/>
    <row r="39647" hidden="1" x14ac:dyDescent="0.2"/>
    <row r="39648" hidden="1" x14ac:dyDescent="0.2"/>
    <row r="39649" hidden="1" x14ac:dyDescent="0.2"/>
    <row r="39650" hidden="1" x14ac:dyDescent="0.2"/>
    <row r="39651" hidden="1" x14ac:dyDescent="0.2"/>
    <row r="39652" hidden="1" x14ac:dyDescent="0.2"/>
    <row r="39653" hidden="1" x14ac:dyDescent="0.2"/>
    <row r="39654" hidden="1" x14ac:dyDescent="0.2"/>
    <row r="39655" hidden="1" x14ac:dyDescent="0.2"/>
    <row r="39656" hidden="1" x14ac:dyDescent="0.2"/>
    <row r="39657" hidden="1" x14ac:dyDescent="0.2"/>
    <row r="39658" hidden="1" x14ac:dyDescent="0.2"/>
    <row r="39659" hidden="1" x14ac:dyDescent="0.2"/>
    <row r="39660" hidden="1" x14ac:dyDescent="0.2"/>
    <row r="39661" hidden="1" x14ac:dyDescent="0.2"/>
    <row r="39662" hidden="1" x14ac:dyDescent="0.2"/>
    <row r="39663" hidden="1" x14ac:dyDescent="0.2"/>
    <row r="39664" hidden="1" x14ac:dyDescent="0.2"/>
    <row r="39665" hidden="1" x14ac:dyDescent="0.2"/>
    <row r="39666" hidden="1" x14ac:dyDescent="0.2"/>
    <row r="39667" hidden="1" x14ac:dyDescent="0.2"/>
    <row r="39668" hidden="1" x14ac:dyDescent="0.2"/>
    <row r="39669" hidden="1" x14ac:dyDescent="0.2"/>
    <row r="39670" hidden="1" x14ac:dyDescent="0.2"/>
    <row r="39671" hidden="1" x14ac:dyDescent="0.2"/>
    <row r="39672" hidden="1" x14ac:dyDescent="0.2"/>
    <row r="39673" hidden="1" x14ac:dyDescent="0.2"/>
    <row r="39674" hidden="1" x14ac:dyDescent="0.2"/>
    <row r="39675" hidden="1" x14ac:dyDescent="0.2"/>
    <row r="39676" hidden="1" x14ac:dyDescent="0.2"/>
    <row r="39677" hidden="1" x14ac:dyDescent="0.2"/>
    <row r="39678" hidden="1" x14ac:dyDescent="0.2"/>
    <row r="39679" hidden="1" x14ac:dyDescent="0.2"/>
    <row r="39680" hidden="1" x14ac:dyDescent="0.2"/>
    <row r="39681" hidden="1" x14ac:dyDescent="0.2"/>
    <row r="39682" hidden="1" x14ac:dyDescent="0.2"/>
    <row r="39683" hidden="1" x14ac:dyDescent="0.2"/>
    <row r="39684" hidden="1" x14ac:dyDescent="0.2"/>
    <row r="39685" hidden="1" x14ac:dyDescent="0.2"/>
    <row r="39686" hidden="1" x14ac:dyDescent="0.2"/>
    <row r="39687" hidden="1" x14ac:dyDescent="0.2"/>
    <row r="39688" hidden="1" x14ac:dyDescent="0.2"/>
    <row r="39689" hidden="1" x14ac:dyDescent="0.2"/>
    <row r="39690" hidden="1" x14ac:dyDescent="0.2"/>
    <row r="39691" hidden="1" x14ac:dyDescent="0.2"/>
    <row r="39692" hidden="1" x14ac:dyDescent="0.2"/>
    <row r="39693" hidden="1" x14ac:dyDescent="0.2"/>
    <row r="39694" hidden="1" x14ac:dyDescent="0.2"/>
    <row r="39695" hidden="1" x14ac:dyDescent="0.2"/>
    <row r="39696" hidden="1" x14ac:dyDescent="0.2"/>
    <row r="39697" hidden="1" x14ac:dyDescent="0.2"/>
    <row r="39698" hidden="1" x14ac:dyDescent="0.2"/>
    <row r="39699" hidden="1" x14ac:dyDescent="0.2"/>
    <row r="39700" hidden="1" x14ac:dyDescent="0.2"/>
    <row r="39701" hidden="1" x14ac:dyDescent="0.2"/>
    <row r="39702" hidden="1" x14ac:dyDescent="0.2"/>
    <row r="39703" hidden="1" x14ac:dyDescent="0.2"/>
    <row r="39704" hidden="1" x14ac:dyDescent="0.2"/>
    <row r="39705" hidden="1" x14ac:dyDescent="0.2"/>
    <row r="39706" hidden="1" x14ac:dyDescent="0.2"/>
    <row r="39707" hidden="1" x14ac:dyDescent="0.2"/>
    <row r="39708" hidden="1" x14ac:dyDescent="0.2"/>
    <row r="39709" hidden="1" x14ac:dyDescent="0.2"/>
    <row r="39710" hidden="1" x14ac:dyDescent="0.2"/>
    <row r="39711" hidden="1" x14ac:dyDescent="0.2"/>
    <row r="39712" hidden="1" x14ac:dyDescent="0.2"/>
    <row r="39713" hidden="1" x14ac:dyDescent="0.2"/>
    <row r="39714" hidden="1" x14ac:dyDescent="0.2"/>
    <row r="39715" hidden="1" x14ac:dyDescent="0.2"/>
    <row r="39716" hidden="1" x14ac:dyDescent="0.2"/>
    <row r="39717" hidden="1" x14ac:dyDescent="0.2"/>
    <row r="39718" hidden="1" x14ac:dyDescent="0.2"/>
    <row r="39719" hidden="1" x14ac:dyDescent="0.2"/>
    <row r="39720" hidden="1" x14ac:dyDescent="0.2"/>
    <row r="39721" hidden="1" x14ac:dyDescent="0.2"/>
    <row r="39722" hidden="1" x14ac:dyDescent="0.2"/>
    <row r="39723" hidden="1" x14ac:dyDescent="0.2"/>
    <row r="39724" hidden="1" x14ac:dyDescent="0.2"/>
    <row r="39725" hidden="1" x14ac:dyDescent="0.2"/>
    <row r="39726" hidden="1" x14ac:dyDescent="0.2"/>
    <row r="39727" hidden="1" x14ac:dyDescent="0.2"/>
    <row r="39728" hidden="1" x14ac:dyDescent="0.2"/>
    <row r="39729" hidden="1" x14ac:dyDescent="0.2"/>
    <row r="39730" hidden="1" x14ac:dyDescent="0.2"/>
    <row r="39731" hidden="1" x14ac:dyDescent="0.2"/>
    <row r="39732" hidden="1" x14ac:dyDescent="0.2"/>
    <row r="39733" hidden="1" x14ac:dyDescent="0.2"/>
    <row r="39734" hidden="1" x14ac:dyDescent="0.2"/>
    <row r="39735" hidden="1" x14ac:dyDescent="0.2"/>
    <row r="39736" hidden="1" x14ac:dyDescent="0.2"/>
    <row r="39737" hidden="1" x14ac:dyDescent="0.2"/>
    <row r="39738" hidden="1" x14ac:dyDescent="0.2"/>
    <row r="39739" hidden="1" x14ac:dyDescent="0.2"/>
    <row r="39740" hidden="1" x14ac:dyDescent="0.2"/>
    <row r="39741" hidden="1" x14ac:dyDescent="0.2"/>
    <row r="39742" hidden="1" x14ac:dyDescent="0.2"/>
    <row r="39743" hidden="1" x14ac:dyDescent="0.2"/>
    <row r="39744" hidden="1" x14ac:dyDescent="0.2"/>
    <row r="39745" hidden="1" x14ac:dyDescent="0.2"/>
    <row r="39746" hidden="1" x14ac:dyDescent="0.2"/>
    <row r="39747" hidden="1" x14ac:dyDescent="0.2"/>
    <row r="39748" hidden="1" x14ac:dyDescent="0.2"/>
    <row r="39749" hidden="1" x14ac:dyDescent="0.2"/>
    <row r="39750" hidden="1" x14ac:dyDescent="0.2"/>
    <row r="39751" hidden="1" x14ac:dyDescent="0.2"/>
    <row r="39752" hidden="1" x14ac:dyDescent="0.2"/>
    <row r="39753" hidden="1" x14ac:dyDescent="0.2"/>
    <row r="39754" hidden="1" x14ac:dyDescent="0.2"/>
    <row r="39755" hidden="1" x14ac:dyDescent="0.2"/>
    <row r="39756" hidden="1" x14ac:dyDescent="0.2"/>
    <row r="39757" hidden="1" x14ac:dyDescent="0.2"/>
    <row r="39758" hidden="1" x14ac:dyDescent="0.2"/>
    <row r="39759" hidden="1" x14ac:dyDescent="0.2"/>
    <row r="39760" hidden="1" x14ac:dyDescent="0.2"/>
    <row r="39761" hidden="1" x14ac:dyDescent="0.2"/>
    <row r="39762" hidden="1" x14ac:dyDescent="0.2"/>
    <row r="39763" hidden="1" x14ac:dyDescent="0.2"/>
    <row r="39764" hidden="1" x14ac:dyDescent="0.2"/>
    <row r="39765" hidden="1" x14ac:dyDescent="0.2"/>
    <row r="39766" hidden="1" x14ac:dyDescent="0.2"/>
    <row r="39767" hidden="1" x14ac:dyDescent="0.2"/>
    <row r="39768" hidden="1" x14ac:dyDescent="0.2"/>
    <row r="39769" hidden="1" x14ac:dyDescent="0.2"/>
    <row r="39770" hidden="1" x14ac:dyDescent="0.2"/>
    <row r="39771" hidden="1" x14ac:dyDescent="0.2"/>
    <row r="39772" hidden="1" x14ac:dyDescent="0.2"/>
    <row r="39773" hidden="1" x14ac:dyDescent="0.2"/>
    <row r="39774" hidden="1" x14ac:dyDescent="0.2"/>
    <row r="39775" hidden="1" x14ac:dyDescent="0.2"/>
    <row r="39776" hidden="1" x14ac:dyDescent="0.2"/>
    <row r="39777" hidden="1" x14ac:dyDescent="0.2"/>
    <row r="39778" hidden="1" x14ac:dyDescent="0.2"/>
    <row r="39779" hidden="1" x14ac:dyDescent="0.2"/>
    <row r="39780" hidden="1" x14ac:dyDescent="0.2"/>
    <row r="39781" hidden="1" x14ac:dyDescent="0.2"/>
    <row r="39782" hidden="1" x14ac:dyDescent="0.2"/>
    <row r="39783" hidden="1" x14ac:dyDescent="0.2"/>
    <row r="39784" hidden="1" x14ac:dyDescent="0.2"/>
    <row r="39785" hidden="1" x14ac:dyDescent="0.2"/>
    <row r="39786" hidden="1" x14ac:dyDescent="0.2"/>
    <row r="39787" hidden="1" x14ac:dyDescent="0.2"/>
    <row r="39788" hidden="1" x14ac:dyDescent="0.2"/>
    <row r="39789" hidden="1" x14ac:dyDescent="0.2"/>
    <row r="39790" hidden="1" x14ac:dyDescent="0.2"/>
    <row r="39791" hidden="1" x14ac:dyDescent="0.2"/>
    <row r="39792" hidden="1" x14ac:dyDescent="0.2"/>
    <row r="39793" hidden="1" x14ac:dyDescent="0.2"/>
    <row r="39794" hidden="1" x14ac:dyDescent="0.2"/>
    <row r="39795" hidden="1" x14ac:dyDescent="0.2"/>
    <row r="39796" hidden="1" x14ac:dyDescent="0.2"/>
    <row r="39797" hidden="1" x14ac:dyDescent="0.2"/>
    <row r="39798" hidden="1" x14ac:dyDescent="0.2"/>
    <row r="39799" hidden="1" x14ac:dyDescent="0.2"/>
    <row r="39800" hidden="1" x14ac:dyDescent="0.2"/>
    <row r="39801" hidden="1" x14ac:dyDescent="0.2"/>
    <row r="39802" hidden="1" x14ac:dyDescent="0.2"/>
    <row r="39803" hidden="1" x14ac:dyDescent="0.2"/>
    <row r="39804" hidden="1" x14ac:dyDescent="0.2"/>
    <row r="39805" hidden="1" x14ac:dyDescent="0.2"/>
    <row r="39806" hidden="1" x14ac:dyDescent="0.2"/>
    <row r="39807" hidden="1" x14ac:dyDescent="0.2"/>
    <row r="39808" hidden="1" x14ac:dyDescent="0.2"/>
    <row r="39809" hidden="1" x14ac:dyDescent="0.2"/>
    <row r="39810" hidden="1" x14ac:dyDescent="0.2"/>
    <row r="39811" hidden="1" x14ac:dyDescent="0.2"/>
    <row r="39812" hidden="1" x14ac:dyDescent="0.2"/>
    <row r="39813" hidden="1" x14ac:dyDescent="0.2"/>
    <row r="39814" hidden="1" x14ac:dyDescent="0.2"/>
    <row r="39815" hidden="1" x14ac:dyDescent="0.2"/>
    <row r="39816" hidden="1" x14ac:dyDescent="0.2"/>
    <row r="39817" hidden="1" x14ac:dyDescent="0.2"/>
    <row r="39818" hidden="1" x14ac:dyDescent="0.2"/>
    <row r="39819" hidden="1" x14ac:dyDescent="0.2"/>
    <row r="39820" hidden="1" x14ac:dyDescent="0.2"/>
    <row r="39821" hidden="1" x14ac:dyDescent="0.2"/>
    <row r="39822" hidden="1" x14ac:dyDescent="0.2"/>
    <row r="39823" hidden="1" x14ac:dyDescent="0.2"/>
    <row r="39824" hidden="1" x14ac:dyDescent="0.2"/>
    <row r="39825" hidden="1" x14ac:dyDescent="0.2"/>
    <row r="39826" hidden="1" x14ac:dyDescent="0.2"/>
    <row r="39827" hidden="1" x14ac:dyDescent="0.2"/>
    <row r="39828" hidden="1" x14ac:dyDescent="0.2"/>
    <row r="39829" hidden="1" x14ac:dyDescent="0.2"/>
    <row r="39830" hidden="1" x14ac:dyDescent="0.2"/>
    <row r="39831" hidden="1" x14ac:dyDescent="0.2"/>
    <row r="39832" hidden="1" x14ac:dyDescent="0.2"/>
    <row r="39833" hidden="1" x14ac:dyDescent="0.2"/>
    <row r="39834" hidden="1" x14ac:dyDescent="0.2"/>
    <row r="39835" hidden="1" x14ac:dyDescent="0.2"/>
    <row r="39836" hidden="1" x14ac:dyDescent="0.2"/>
    <row r="39837" hidden="1" x14ac:dyDescent="0.2"/>
    <row r="39838" hidden="1" x14ac:dyDescent="0.2"/>
    <row r="39839" hidden="1" x14ac:dyDescent="0.2"/>
    <row r="39840" hidden="1" x14ac:dyDescent="0.2"/>
    <row r="39841" hidden="1" x14ac:dyDescent="0.2"/>
    <row r="39842" hidden="1" x14ac:dyDescent="0.2"/>
    <row r="39843" hidden="1" x14ac:dyDescent="0.2"/>
    <row r="39844" hidden="1" x14ac:dyDescent="0.2"/>
    <row r="39845" hidden="1" x14ac:dyDescent="0.2"/>
    <row r="39846" hidden="1" x14ac:dyDescent="0.2"/>
    <row r="39847" hidden="1" x14ac:dyDescent="0.2"/>
    <row r="39848" hidden="1" x14ac:dyDescent="0.2"/>
    <row r="39849" hidden="1" x14ac:dyDescent="0.2"/>
    <row r="39850" hidden="1" x14ac:dyDescent="0.2"/>
    <row r="39851" hidden="1" x14ac:dyDescent="0.2"/>
    <row r="39852" hidden="1" x14ac:dyDescent="0.2"/>
    <row r="39853" hidden="1" x14ac:dyDescent="0.2"/>
    <row r="39854" hidden="1" x14ac:dyDescent="0.2"/>
    <row r="39855" hidden="1" x14ac:dyDescent="0.2"/>
    <row r="39856" hidden="1" x14ac:dyDescent="0.2"/>
    <row r="39857" hidden="1" x14ac:dyDescent="0.2"/>
    <row r="39858" hidden="1" x14ac:dyDescent="0.2"/>
    <row r="39859" hidden="1" x14ac:dyDescent="0.2"/>
    <row r="39860" hidden="1" x14ac:dyDescent="0.2"/>
    <row r="39861" hidden="1" x14ac:dyDescent="0.2"/>
    <row r="39862" hidden="1" x14ac:dyDescent="0.2"/>
    <row r="39863" hidden="1" x14ac:dyDescent="0.2"/>
    <row r="39864" hidden="1" x14ac:dyDescent="0.2"/>
    <row r="39865" hidden="1" x14ac:dyDescent="0.2"/>
    <row r="39866" hidden="1" x14ac:dyDescent="0.2"/>
    <row r="39867" hidden="1" x14ac:dyDescent="0.2"/>
    <row r="39868" hidden="1" x14ac:dyDescent="0.2"/>
    <row r="39869" hidden="1" x14ac:dyDescent="0.2"/>
    <row r="39870" hidden="1" x14ac:dyDescent="0.2"/>
    <row r="39871" hidden="1" x14ac:dyDescent="0.2"/>
    <row r="39872" hidden="1" x14ac:dyDescent="0.2"/>
    <row r="39873" hidden="1" x14ac:dyDescent="0.2"/>
    <row r="39874" hidden="1" x14ac:dyDescent="0.2"/>
    <row r="39875" hidden="1" x14ac:dyDescent="0.2"/>
    <row r="39876" hidden="1" x14ac:dyDescent="0.2"/>
    <row r="39877" hidden="1" x14ac:dyDescent="0.2"/>
    <row r="39878" hidden="1" x14ac:dyDescent="0.2"/>
    <row r="39879" hidden="1" x14ac:dyDescent="0.2"/>
    <row r="39880" hidden="1" x14ac:dyDescent="0.2"/>
    <row r="39881" hidden="1" x14ac:dyDescent="0.2"/>
    <row r="39882" hidden="1" x14ac:dyDescent="0.2"/>
    <row r="39883" hidden="1" x14ac:dyDescent="0.2"/>
    <row r="39884" hidden="1" x14ac:dyDescent="0.2"/>
    <row r="39885" hidden="1" x14ac:dyDescent="0.2"/>
    <row r="39886" hidden="1" x14ac:dyDescent="0.2"/>
    <row r="39887" hidden="1" x14ac:dyDescent="0.2"/>
    <row r="39888" hidden="1" x14ac:dyDescent="0.2"/>
    <row r="39889" hidden="1" x14ac:dyDescent="0.2"/>
    <row r="39890" hidden="1" x14ac:dyDescent="0.2"/>
    <row r="39891" hidden="1" x14ac:dyDescent="0.2"/>
    <row r="39892" hidden="1" x14ac:dyDescent="0.2"/>
    <row r="39893" hidden="1" x14ac:dyDescent="0.2"/>
    <row r="39894" hidden="1" x14ac:dyDescent="0.2"/>
    <row r="39895" hidden="1" x14ac:dyDescent="0.2"/>
    <row r="39896" hidden="1" x14ac:dyDescent="0.2"/>
    <row r="39897" hidden="1" x14ac:dyDescent="0.2"/>
    <row r="39898" hidden="1" x14ac:dyDescent="0.2"/>
    <row r="39899" hidden="1" x14ac:dyDescent="0.2"/>
    <row r="39900" hidden="1" x14ac:dyDescent="0.2"/>
    <row r="39901" hidden="1" x14ac:dyDescent="0.2"/>
    <row r="39902" hidden="1" x14ac:dyDescent="0.2"/>
    <row r="39903" hidden="1" x14ac:dyDescent="0.2"/>
    <row r="39904" hidden="1" x14ac:dyDescent="0.2"/>
    <row r="39905" hidden="1" x14ac:dyDescent="0.2"/>
    <row r="39906" hidden="1" x14ac:dyDescent="0.2"/>
    <row r="39907" hidden="1" x14ac:dyDescent="0.2"/>
    <row r="39908" hidden="1" x14ac:dyDescent="0.2"/>
    <row r="39909" hidden="1" x14ac:dyDescent="0.2"/>
    <row r="39910" hidden="1" x14ac:dyDescent="0.2"/>
    <row r="39911" hidden="1" x14ac:dyDescent="0.2"/>
    <row r="39912" hidden="1" x14ac:dyDescent="0.2"/>
    <row r="39913" hidden="1" x14ac:dyDescent="0.2"/>
    <row r="39914" hidden="1" x14ac:dyDescent="0.2"/>
    <row r="39915" hidden="1" x14ac:dyDescent="0.2"/>
    <row r="39916" hidden="1" x14ac:dyDescent="0.2"/>
    <row r="39917" hidden="1" x14ac:dyDescent="0.2"/>
    <row r="39918" hidden="1" x14ac:dyDescent="0.2"/>
    <row r="39919" hidden="1" x14ac:dyDescent="0.2"/>
    <row r="39920" hidden="1" x14ac:dyDescent="0.2"/>
    <row r="39921" hidden="1" x14ac:dyDescent="0.2"/>
    <row r="39922" hidden="1" x14ac:dyDescent="0.2"/>
    <row r="39923" hidden="1" x14ac:dyDescent="0.2"/>
    <row r="39924" hidden="1" x14ac:dyDescent="0.2"/>
    <row r="39925" hidden="1" x14ac:dyDescent="0.2"/>
    <row r="39926" hidden="1" x14ac:dyDescent="0.2"/>
    <row r="39927" hidden="1" x14ac:dyDescent="0.2"/>
    <row r="39928" hidden="1" x14ac:dyDescent="0.2"/>
    <row r="39929" hidden="1" x14ac:dyDescent="0.2"/>
    <row r="39930" hidden="1" x14ac:dyDescent="0.2"/>
    <row r="39931" hidden="1" x14ac:dyDescent="0.2"/>
    <row r="39932" hidden="1" x14ac:dyDescent="0.2"/>
    <row r="39933" hidden="1" x14ac:dyDescent="0.2"/>
    <row r="39934" hidden="1" x14ac:dyDescent="0.2"/>
    <row r="39935" hidden="1" x14ac:dyDescent="0.2"/>
    <row r="39936" hidden="1" x14ac:dyDescent="0.2"/>
    <row r="39937" hidden="1" x14ac:dyDescent="0.2"/>
    <row r="39938" hidden="1" x14ac:dyDescent="0.2"/>
    <row r="39939" hidden="1" x14ac:dyDescent="0.2"/>
    <row r="39940" hidden="1" x14ac:dyDescent="0.2"/>
    <row r="39941" hidden="1" x14ac:dyDescent="0.2"/>
    <row r="39942" hidden="1" x14ac:dyDescent="0.2"/>
    <row r="39943" hidden="1" x14ac:dyDescent="0.2"/>
    <row r="39944" hidden="1" x14ac:dyDescent="0.2"/>
    <row r="39945" hidden="1" x14ac:dyDescent="0.2"/>
    <row r="39946" hidden="1" x14ac:dyDescent="0.2"/>
    <row r="39947" hidden="1" x14ac:dyDescent="0.2"/>
    <row r="39948" hidden="1" x14ac:dyDescent="0.2"/>
    <row r="39949" hidden="1" x14ac:dyDescent="0.2"/>
    <row r="39950" hidden="1" x14ac:dyDescent="0.2"/>
    <row r="39951" hidden="1" x14ac:dyDescent="0.2"/>
    <row r="39952" hidden="1" x14ac:dyDescent="0.2"/>
    <row r="39953" hidden="1" x14ac:dyDescent="0.2"/>
    <row r="39954" hidden="1" x14ac:dyDescent="0.2"/>
    <row r="39955" hidden="1" x14ac:dyDescent="0.2"/>
    <row r="39956" hidden="1" x14ac:dyDescent="0.2"/>
    <row r="39957" hidden="1" x14ac:dyDescent="0.2"/>
    <row r="39958" hidden="1" x14ac:dyDescent="0.2"/>
    <row r="39959" hidden="1" x14ac:dyDescent="0.2"/>
    <row r="39960" hidden="1" x14ac:dyDescent="0.2"/>
    <row r="39961" hidden="1" x14ac:dyDescent="0.2"/>
    <row r="39962" hidden="1" x14ac:dyDescent="0.2"/>
    <row r="39963" hidden="1" x14ac:dyDescent="0.2"/>
    <row r="39964" hidden="1" x14ac:dyDescent="0.2"/>
    <row r="39965" hidden="1" x14ac:dyDescent="0.2"/>
    <row r="39966" hidden="1" x14ac:dyDescent="0.2"/>
    <row r="39967" hidden="1" x14ac:dyDescent="0.2"/>
    <row r="39968" hidden="1" x14ac:dyDescent="0.2"/>
    <row r="39969" hidden="1" x14ac:dyDescent="0.2"/>
    <row r="39970" hidden="1" x14ac:dyDescent="0.2"/>
    <row r="39971" hidden="1" x14ac:dyDescent="0.2"/>
    <row r="39972" hidden="1" x14ac:dyDescent="0.2"/>
    <row r="39973" hidden="1" x14ac:dyDescent="0.2"/>
    <row r="39974" hidden="1" x14ac:dyDescent="0.2"/>
    <row r="39975" hidden="1" x14ac:dyDescent="0.2"/>
    <row r="39976" hidden="1" x14ac:dyDescent="0.2"/>
    <row r="39977" hidden="1" x14ac:dyDescent="0.2"/>
    <row r="39978" hidden="1" x14ac:dyDescent="0.2"/>
    <row r="39979" hidden="1" x14ac:dyDescent="0.2"/>
    <row r="39980" hidden="1" x14ac:dyDescent="0.2"/>
    <row r="39981" hidden="1" x14ac:dyDescent="0.2"/>
    <row r="39982" hidden="1" x14ac:dyDescent="0.2"/>
    <row r="39983" hidden="1" x14ac:dyDescent="0.2"/>
    <row r="39984" hidden="1" x14ac:dyDescent="0.2"/>
    <row r="39985" hidden="1" x14ac:dyDescent="0.2"/>
    <row r="39986" hidden="1" x14ac:dyDescent="0.2"/>
    <row r="39987" hidden="1" x14ac:dyDescent="0.2"/>
    <row r="39988" hidden="1" x14ac:dyDescent="0.2"/>
    <row r="39989" hidden="1" x14ac:dyDescent="0.2"/>
    <row r="39990" hidden="1" x14ac:dyDescent="0.2"/>
    <row r="39991" hidden="1" x14ac:dyDescent="0.2"/>
    <row r="39992" hidden="1" x14ac:dyDescent="0.2"/>
    <row r="39993" hidden="1" x14ac:dyDescent="0.2"/>
    <row r="39994" hidden="1" x14ac:dyDescent="0.2"/>
    <row r="39995" hidden="1" x14ac:dyDescent="0.2"/>
    <row r="39996" hidden="1" x14ac:dyDescent="0.2"/>
    <row r="39997" hidden="1" x14ac:dyDescent="0.2"/>
    <row r="39998" hidden="1" x14ac:dyDescent="0.2"/>
    <row r="39999" hidden="1" x14ac:dyDescent="0.2"/>
    <row r="40000" hidden="1" x14ac:dyDescent="0.2"/>
    <row r="40001" hidden="1" x14ac:dyDescent="0.2"/>
    <row r="40002" hidden="1" x14ac:dyDescent="0.2"/>
    <row r="40003" hidden="1" x14ac:dyDescent="0.2"/>
    <row r="40004" hidden="1" x14ac:dyDescent="0.2"/>
    <row r="40005" hidden="1" x14ac:dyDescent="0.2"/>
    <row r="40006" hidden="1" x14ac:dyDescent="0.2"/>
    <row r="40007" hidden="1" x14ac:dyDescent="0.2"/>
    <row r="40008" hidden="1" x14ac:dyDescent="0.2"/>
    <row r="40009" hidden="1" x14ac:dyDescent="0.2"/>
    <row r="40010" hidden="1" x14ac:dyDescent="0.2"/>
    <row r="40011" hidden="1" x14ac:dyDescent="0.2"/>
    <row r="40012" hidden="1" x14ac:dyDescent="0.2"/>
    <row r="40013" hidden="1" x14ac:dyDescent="0.2"/>
    <row r="40014" hidden="1" x14ac:dyDescent="0.2"/>
    <row r="40015" hidden="1" x14ac:dyDescent="0.2"/>
    <row r="40016" hidden="1" x14ac:dyDescent="0.2"/>
    <row r="40017" hidden="1" x14ac:dyDescent="0.2"/>
    <row r="40018" hidden="1" x14ac:dyDescent="0.2"/>
    <row r="40019" hidden="1" x14ac:dyDescent="0.2"/>
    <row r="40020" hidden="1" x14ac:dyDescent="0.2"/>
    <row r="40021" hidden="1" x14ac:dyDescent="0.2"/>
    <row r="40022" hidden="1" x14ac:dyDescent="0.2"/>
    <row r="40023" hidden="1" x14ac:dyDescent="0.2"/>
    <row r="40024" hidden="1" x14ac:dyDescent="0.2"/>
    <row r="40025" hidden="1" x14ac:dyDescent="0.2"/>
    <row r="40026" hidden="1" x14ac:dyDescent="0.2"/>
    <row r="40027" hidden="1" x14ac:dyDescent="0.2"/>
    <row r="40028" hidden="1" x14ac:dyDescent="0.2"/>
    <row r="40029" hidden="1" x14ac:dyDescent="0.2"/>
    <row r="40030" hidden="1" x14ac:dyDescent="0.2"/>
    <row r="40031" hidden="1" x14ac:dyDescent="0.2"/>
    <row r="40032" hidden="1" x14ac:dyDescent="0.2"/>
    <row r="40033" hidden="1" x14ac:dyDescent="0.2"/>
    <row r="40034" hidden="1" x14ac:dyDescent="0.2"/>
    <row r="40035" hidden="1" x14ac:dyDescent="0.2"/>
    <row r="40036" hidden="1" x14ac:dyDescent="0.2"/>
    <row r="40037" hidden="1" x14ac:dyDescent="0.2"/>
    <row r="40038" hidden="1" x14ac:dyDescent="0.2"/>
    <row r="40039" hidden="1" x14ac:dyDescent="0.2"/>
    <row r="40040" hidden="1" x14ac:dyDescent="0.2"/>
    <row r="40041" hidden="1" x14ac:dyDescent="0.2"/>
    <row r="40042" hidden="1" x14ac:dyDescent="0.2"/>
    <row r="40043" hidden="1" x14ac:dyDescent="0.2"/>
    <row r="40044" hidden="1" x14ac:dyDescent="0.2"/>
    <row r="40045" hidden="1" x14ac:dyDescent="0.2"/>
    <row r="40046" hidden="1" x14ac:dyDescent="0.2"/>
    <row r="40047" hidden="1" x14ac:dyDescent="0.2"/>
    <row r="40048" hidden="1" x14ac:dyDescent="0.2"/>
    <row r="40049" hidden="1" x14ac:dyDescent="0.2"/>
    <row r="40050" hidden="1" x14ac:dyDescent="0.2"/>
    <row r="40051" hidden="1" x14ac:dyDescent="0.2"/>
    <row r="40052" hidden="1" x14ac:dyDescent="0.2"/>
    <row r="40053" hidden="1" x14ac:dyDescent="0.2"/>
    <row r="40054" hidden="1" x14ac:dyDescent="0.2"/>
    <row r="40055" hidden="1" x14ac:dyDescent="0.2"/>
    <row r="40056" hidden="1" x14ac:dyDescent="0.2"/>
    <row r="40057" hidden="1" x14ac:dyDescent="0.2"/>
    <row r="40058" hidden="1" x14ac:dyDescent="0.2"/>
    <row r="40059" hidden="1" x14ac:dyDescent="0.2"/>
    <row r="40060" hidden="1" x14ac:dyDescent="0.2"/>
    <row r="40061" hidden="1" x14ac:dyDescent="0.2"/>
    <row r="40062" hidden="1" x14ac:dyDescent="0.2"/>
    <row r="40063" hidden="1" x14ac:dyDescent="0.2"/>
    <row r="40064" hidden="1" x14ac:dyDescent="0.2"/>
    <row r="40065" hidden="1" x14ac:dyDescent="0.2"/>
    <row r="40066" hidden="1" x14ac:dyDescent="0.2"/>
    <row r="40067" hidden="1" x14ac:dyDescent="0.2"/>
    <row r="40068" hidden="1" x14ac:dyDescent="0.2"/>
    <row r="40069" hidden="1" x14ac:dyDescent="0.2"/>
    <row r="40070" hidden="1" x14ac:dyDescent="0.2"/>
    <row r="40071" hidden="1" x14ac:dyDescent="0.2"/>
    <row r="40072" hidden="1" x14ac:dyDescent="0.2"/>
    <row r="40073" hidden="1" x14ac:dyDescent="0.2"/>
    <row r="40074" hidden="1" x14ac:dyDescent="0.2"/>
    <row r="40075" hidden="1" x14ac:dyDescent="0.2"/>
    <row r="40076" hidden="1" x14ac:dyDescent="0.2"/>
    <row r="40077" hidden="1" x14ac:dyDescent="0.2"/>
    <row r="40078" hidden="1" x14ac:dyDescent="0.2"/>
    <row r="40079" hidden="1" x14ac:dyDescent="0.2"/>
    <row r="40080" hidden="1" x14ac:dyDescent="0.2"/>
    <row r="40081" hidden="1" x14ac:dyDescent="0.2"/>
    <row r="40082" hidden="1" x14ac:dyDescent="0.2"/>
    <row r="40083" hidden="1" x14ac:dyDescent="0.2"/>
    <row r="40084" hidden="1" x14ac:dyDescent="0.2"/>
    <row r="40085" hidden="1" x14ac:dyDescent="0.2"/>
    <row r="40086" hidden="1" x14ac:dyDescent="0.2"/>
    <row r="40087" hidden="1" x14ac:dyDescent="0.2"/>
    <row r="40088" hidden="1" x14ac:dyDescent="0.2"/>
    <row r="40089" hidden="1" x14ac:dyDescent="0.2"/>
    <row r="40090" hidden="1" x14ac:dyDescent="0.2"/>
    <row r="40091" hidden="1" x14ac:dyDescent="0.2"/>
    <row r="40092" hidden="1" x14ac:dyDescent="0.2"/>
    <row r="40093" hidden="1" x14ac:dyDescent="0.2"/>
    <row r="40094" hidden="1" x14ac:dyDescent="0.2"/>
    <row r="40095" hidden="1" x14ac:dyDescent="0.2"/>
    <row r="40096" hidden="1" x14ac:dyDescent="0.2"/>
    <row r="40097" hidden="1" x14ac:dyDescent="0.2"/>
    <row r="40098" hidden="1" x14ac:dyDescent="0.2"/>
    <row r="40099" hidden="1" x14ac:dyDescent="0.2"/>
    <row r="40100" hidden="1" x14ac:dyDescent="0.2"/>
    <row r="40101" hidden="1" x14ac:dyDescent="0.2"/>
    <row r="40102" hidden="1" x14ac:dyDescent="0.2"/>
    <row r="40103" hidden="1" x14ac:dyDescent="0.2"/>
    <row r="40104" hidden="1" x14ac:dyDescent="0.2"/>
    <row r="40105" hidden="1" x14ac:dyDescent="0.2"/>
    <row r="40106" hidden="1" x14ac:dyDescent="0.2"/>
    <row r="40107" hidden="1" x14ac:dyDescent="0.2"/>
    <row r="40108" hidden="1" x14ac:dyDescent="0.2"/>
    <row r="40109" hidden="1" x14ac:dyDescent="0.2"/>
    <row r="40110" hidden="1" x14ac:dyDescent="0.2"/>
    <row r="40111" hidden="1" x14ac:dyDescent="0.2"/>
    <row r="40112" hidden="1" x14ac:dyDescent="0.2"/>
    <row r="40113" hidden="1" x14ac:dyDescent="0.2"/>
    <row r="40114" hidden="1" x14ac:dyDescent="0.2"/>
    <row r="40115" hidden="1" x14ac:dyDescent="0.2"/>
    <row r="40116" hidden="1" x14ac:dyDescent="0.2"/>
    <row r="40117" hidden="1" x14ac:dyDescent="0.2"/>
    <row r="40118" hidden="1" x14ac:dyDescent="0.2"/>
    <row r="40119" hidden="1" x14ac:dyDescent="0.2"/>
    <row r="40120" hidden="1" x14ac:dyDescent="0.2"/>
    <row r="40121" hidden="1" x14ac:dyDescent="0.2"/>
    <row r="40122" hidden="1" x14ac:dyDescent="0.2"/>
    <row r="40123" hidden="1" x14ac:dyDescent="0.2"/>
    <row r="40124" hidden="1" x14ac:dyDescent="0.2"/>
    <row r="40125" hidden="1" x14ac:dyDescent="0.2"/>
    <row r="40126" hidden="1" x14ac:dyDescent="0.2"/>
    <row r="40127" hidden="1" x14ac:dyDescent="0.2"/>
    <row r="40128" hidden="1" x14ac:dyDescent="0.2"/>
    <row r="40129" hidden="1" x14ac:dyDescent="0.2"/>
    <row r="40130" hidden="1" x14ac:dyDescent="0.2"/>
    <row r="40131" hidden="1" x14ac:dyDescent="0.2"/>
    <row r="40132" hidden="1" x14ac:dyDescent="0.2"/>
    <row r="40133" hidden="1" x14ac:dyDescent="0.2"/>
    <row r="40134" hidden="1" x14ac:dyDescent="0.2"/>
    <row r="40135" hidden="1" x14ac:dyDescent="0.2"/>
    <row r="40136" hidden="1" x14ac:dyDescent="0.2"/>
    <row r="40137" hidden="1" x14ac:dyDescent="0.2"/>
    <row r="40138" hidden="1" x14ac:dyDescent="0.2"/>
    <row r="40139" hidden="1" x14ac:dyDescent="0.2"/>
    <row r="40140" hidden="1" x14ac:dyDescent="0.2"/>
    <row r="40141" hidden="1" x14ac:dyDescent="0.2"/>
    <row r="40142" hidden="1" x14ac:dyDescent="0.2"/>
    <row r="40143" hidden="1" x14ac:dyDescent="0.2"/>
    <row r="40144" hidden="1" x14ac:dyDescent="0.2"/>
    <row r="40145" hidden="1" x14ac:dyDescent="0.2"/>
    <row r="40146" hidden="1" x14ac:dyDescent="0.2"/>
    <row r="40147" hidden="1" x14ac:dyDescent="0.2"/>
    <row r="40148" hidden="1" x14ac:dyDescent="0.2"/>
    <row r="40149" hidden="1" x14ac:dyDescent="0.2"/>
    <row r="40150" hidden="1" x14ac:dyDescent="0.2"/>
    <row r="40151" hidden="1" x14ac:dyDescent="0.2"/>
    <row r="40152" hidden="1" x14ac:dyDescent="0.2"/>
    <row r="40153" hidden="1" x14ac:dyDescent="0.2"/>
    <row r="40154" hidden="1" x14ac:dyDescent="0.2"/>
    <row r="40155" hidden="1" x14ac:dyDescent="0.2"/>
    <row r="40156" hidden="1" x14ac:dyDescent="0.2"/>
    <row r="40157" hidden="1" x14ac:dyDescent="0.2"/>
    <row r="40158" hidden="1" x14ac:dyDescent="0.2"/>
    <row r="40159" hidden="1" x14ac:dyDescent="0.2"/>
    <row r="40160" hidden="1" x14ac:dyDescent="0.2"/>
    <row r="40161" hidden="1" x14ac:dyDescent="0.2"/>
    <row r="40162" hidden="1" x14ac:dyDescent="0.2"/>
    <row r="40163" hidden="1" x14ac:dyDescent="0.2"/>
    <row r="40164" hidden="1" x14ac:dyDescent="0.2"/>
    <row r="40165" hidden="1" x14ac:dyDescent="0.2"/>
    <row r="40166" hidden="1" x14ac:dyDescent="0.2"/>
    <row r="40167" hidden="1" x14ac:dyDescent="0.2"/>
    <row r="40168" hidden="1" x14ac:dyDescent="0.2"/>
    <row r="40169" hidden="1" x14ac:dyDescent="0.2"/>
    <row r="40170" hidden="1" x14ac:dyDescent="0.2"/>
    <row r="40171" hidden="1" x14ac:dyDescent="0.2"/>
    <row r="40172" hidden="1" x14ac:dyDescent="0.2"/>
    <row r="40173" hidden="1" x14ac:dyDescent="0.2"/>
    <row r="40174" hidden="1" x14ac:dyDescent="0.2"/>
    <row r="40175" hidden="1" x14ac:dyDescent="0.2"/>
    <row r="40176" hidden="1" x14ac:dyDescent="0.2"/>
    <row r="40177" hidden="1" x14ac:dyDescent="0.2"/>
    <row r="40178" hidden="1" x14ac:dyDescent="0.2"/>
    <row r="40179" hidden="1" x14ac:dyDescent="0.2"/>
    <row r="40180" hidden="1" x14ac:dyDescent="0.2"/>
    <row r="40181" hidden="1" x14ac:dyDescent="0.2"/>
    <row r="40182" hidden="1" x14ac:dyDescent="0.2"/>
    <row r="40183" hidden="1" x14ac:dyDescent="0.2"/>
    <row r="40184" hidden="1" x14ac:dyDescent="0.2"/>
    <row r="40185" hidden="1" x14ac:dyDescent="0.2"/>
    <row r="40186" hidden="1" x14ac:dyDescent="0.2"/>
    <row r="40187" hidden="1" x14ac:dyDescent="0.2"/>
    <row r="40188" hidden="1" x14ac:dyDescent="0.2"/>
    <row r="40189" hidden="1" x14ac:dyDescent="0.2"/>
    <row r="40190" hidden="1" x14ac:dyDescent="0.2"/>
    <row r="40191" hidden="1" x14ac:dyDescent="0.2"/>
    <row r="40192" hidden="1" x14ac:dyDescent="0.2"/>
    <row r="40193" hidden="1" x14ac:dyDescent="0.2"/>
    <row r="40194" hidden="1" x14ac:dyDescent="0.2"/>
    <row r="40195" hidden="1" x14ac:dyDescent="0.2"/>
    <row r="40196" hidden="1" x14ac:dyDescent="0.2"/>
    <row r="40197" hidden="1" x14ac:dyDescent="0.2"/>
    <row r="40198" hidden="1" x14ac:dyDescent="0.2"/>
    <row r="40199" hidden="1" x14ac:dyDescent="0.2"/>
    <row r="40200" hidden="1" x14ac:dyDescent="0.2"/>
    <row r="40201" hidden="1" x14ac:dyDescent="0.2"/>
    <row r="40202" hidden="1" x14ac:dyDescent="0.2"/>
    <row r="40203" hidden="1" x14ac:dyDescent="0.2"/>
    <row r="40204" hidden="1" x14ac:dyDescent="0.2"/>
    <row r="40205" hidden="1" x14ac:dyDescent="0.2"/>
    <row r="40206" hidden="1" x14ac:dyDescent="0.2"/>
    <row r="40207" hidden="1" x14ac:dyDescent="0.2"/>
    <row r="40208" hidden="1" x14ac:dyDescent="0.2"/>
    <row r="40209" hidden="1" x14ac:dyDescent="0.2"/>
    <row r="40210" hidden="1" x14ac:dyDescent="0.2"/>
    <row r="40211" hidden="1" x14ac:dyDescent="0.2"/>
    <row r="40212" hidden="1" x14ac:dyDescent="0.2"/>
    <row r="40213" hidden="1" x14ac:dyDescent="0.2"/>
    <row r="40214" hidden="1" x14ac:dyDescent="0.2"/>
    <row r="40215" hidden="1" x14ac:dyDescent="0.2"/>
    <row r="40216" hidden="1" x14ac:dyDescent="0.2"/>
    <row r="40217" hidden="1" x14ac:dyDescent="0.2"/>
    <row r="40218" hidden="1" x14ac:dyDescent="0.2"/>
    <row r="40219" hidden="1" x14ac:dyDescent="0.2"/>
    <row r="40220" hidden="1" x14ac:dyDescent="0.2"/>
    <row r="40221" hidden="1" x14ac:dyDescent="0.2"/>
    <row r="40222" hidden="1" x14ac:dyDescent="0.2"/>
    <row r="40223" hidden="1" x14ac:dyDescent="0.2"/>
    <row r="40224" hidden="1" x14ac:dyDescent="0.2"/>
    <row r="40225" hidden="1" x14ac:dyDescent="0.2"/>
    <row r="40226" hidden="1" x14ac:dyDescent="0.2"/>
    <row r="40227" hidden="1" x14ac:dyDescent="0.2"/>
    <row r="40228" hidden="1" x14ac:dyDescent="0.2"/>
    <row r="40229" hidden="1" x14ac:dyDescent="0.2"/>
    <row r="40230" hidden="1" x14ac:dyDescent="0.2"/>
    <row r="40231" hidden="1" x14ac:dyDescent="0.2"/>
    <row r="40232" hidden="1" x14ac:dyDescent="0.2"/>
    <row r="40233" hidden="1" x14ac:dyDescent="0.2"/>
    <row r="40234" hidden="1" x14ac:dyDescent="0.2"/>
    <row r="40235" hidden="1" x14ac:dyDescent="0.2"/>
    <row r="40236" hidden="1" x14ac:dyDescent="0.2"/>
    <row r="40237" hidden="1" x14ac:dyDescent="0.2"/>
    <row r="40238" hidden="1" x14ac:dyDescent="0.2"/>
    <row r="40239" hidden="1" x14ac:dyDescent="0.2"/>
    <row r="40240" hidden="1" x14ac:dyDescent="0.2"/>
    <row r="40241" hidden="1" x14ac:dyDescent="0.2"/>
    <row r="40242" hidden="1" x14ac:dyDescent="0.2"/>
    <row r="40243" hidden="1" x14ac:dyDescent="0.2"/>
    <row r="40244" hidden="1" x14ac:dyDescent="0.2"/>
    <row r="40245" hidden="1" x14ac:dyDescent="0.2"/>
    <row r="40246" hidden="1" x14ac:dyDescent="0.2"/>
    <row r="40247" hidden="1" x14ac:dyDescent="0.2"/>
    <row r="40248" hidden="1" x14ac:dyDescent="0.2"/>
    <row r="40249" hidden="1" x14ac:dyDescent="0.2"/>
    <row r="40250" hidden="1" x14ac:dyDescent="0.2"/>
    <row r="40251" hidden="1" x14ac:dyDescent="0.2"/>
    <row r="40252" hidden="1" x14ac:dyDescent="0.2"/>
    <row r="40253" hidden="1" x14ac:dyDescent="0.2"/>
    <row r="40254" hidden="1" x14ac:dyDescent="0.2"/>
    <row r="40255" hidden="1" x14ac:dyDescent="0.2"/>
    <row r="40256" hidden="1" x14ac:dyDescent="0.2"/>
    <row r="40257" hidden="1" x14ac:dyDescent="0.2"/>
    <row r="40258" hidden="1" x14ac:dyDescent="0.2"/>
    <row r="40259" hidden="1" x14ac:dyDescent="0.2"/>
    <row r="40260" hidden="1" x14ac:dyDescent="0.2"/>
    <row r="40261" hidden="1" x14ac:dyDescent="0.2"/>
    <row r="40262" hidden="1" x14ac:dyDescent="0.2"/>
    <row r="40263" hidden="1" x14ac:dyDescent="0.2"/>
    <row r="40264" hidden="1" x14ac:dyDescent="0.2"/>
    <row r="40265" hidden="1" x14ac:dyDescent="0.2"/>
    <row r="40266" hidden="1" x14ac:dyDescent="0.2"/>
    <row r="40267" hidden="1" x14ac:dyDescent="0.2"/>
    <row r="40268" hidden="1" x14ac:dyDescent="0.2"/>
    <row r="40269" hidden="1" x14ac:dyDescent="0.2"/>
    <row r="40270" hidden="1" x14ac:dyDescent="0.2"/>
    <row r="40271" hidden="1" x14ac:dyDescent="0.2"/>
    <row r="40272" hidden="1" x14ac:dyDescent="0.2"/>
    <row r="40273" hidden="1" x14ac:dyDescent="0.2"/>
    <row r="40274" hidden="1" x14ac:dyDescent="0.2"/>
    <row r="40275" hidden="1" x14ac:dyDescent="0.2"/>
    <row r="40276" hidden="1" x14ac:dyDescent="0.2"/>
    <row r="40277" hidden="1" x14ac:dyDescent="0.2"/>
    <row r="40278" hidden="1" x14ac:dyDescent="0.2"/>
    <row r="40279" hidden="1" x14ac:dyDescent="0.2"/>
    <row r="40280" hidden="1" x14ac:dyDescent="0.2"/>
    <row r="40281" hidden="1" x14ac:dyDescent="0.2"/>
    <row r="40282" hidden="1" x14ac:dyDescent="0.2"/>
    <row r="40283" hidden="1" x14ac:dyDescent="0.2"/>
    <row r="40284" hidden="1" x14ac:dyDescent="0.2"/>
    <row r="40285" hidden="1" x14ac:dyDescent="0.2"/>
    <row r="40286" hidden="1" x14ac:dyDescent="0.2"/>
    <row r="40287" hidden="1" x14ac:dyDescent="0.2"/>
    <row r="40288" hidden="1" x14ac:dyDescent="0.2"/>
    <row r="40289" hidden="1" x14ac:dyDescent="0.2"/>
    <row r="40290" hidden="1" x14ac:dyDescent="0.2"/>
    <row r="40291" hidden="1" x14ac:dyDescent="0.2"/>
    <row r="40292" hidden="1" x14ac:dyDescent="0.2"/>
    <row r="40293" hidden="1" x14ac:dyDescent="0.2"/>
    <row r="40294" hidden="1" x14ac:dyDescent="0.2"/>
    <row r="40295" hidden="1" x14ac:dyDescent="0.2"/>
    <row r="40296" hidden="1" x14ac:dyDescent="0.2"/>
    <row r="40297" hidden="1" x14ac:dyDescent="0.2"/>
    <row r="40298" hidden="1" x14ac:dyDescent="0.2"/>
    <row r="40299" hidden="1" x14ac:dyDescent="0.2"/>
    <row r="40300" hidden="1" x14ac:dyDescent="0.2"/>
    <row r="40301" hidden="1" x14ac:dyDescent="0.2"/>
    <row r="40302" hidden="1" x14ac:dyDescent="0.2"/>
    <row r="40303" hidden="1" x14ac:dyDescent="0.2"/>
    <row r="40304" hidden="1" x14ac:dyDescent="0.2"/>
    <row r="40305" hidden="1" x14ac:dyDescent="0.2"/>
    <row r="40306" hidden="1" x14ac:dyDescent="0.2"/>
    <row r="40307" hidden="1" x14ac:dyDescent="0.2"/>
    <row r="40308" hidden="1" x14ac:dyDescent="0.2"/>
    <row r="40309" hidden="1" x14ac:dyDescent="0.2"/>
    <row r="40310" hidden="1" x14ac:dyDescent="0.2"/>
    <row r="40311" hidden="1" x14ac:dyDescent="0.2"/>
    <row r="40312" hidden="1" x14ac:dyDescent="0.2"/>
    <row r="40313" hidden="1" x14ac:dyDescent="0.2"/>
    <row r="40314" hidden="1" x14ac:dyDescent="0.2"/>
    <row r="40315" hidden="1" x14ac:dyDescent="0.2"/>
    <row r="40316" hidden="1" x14ac:dyDescent="0.2"/>
    <row r="40317" hidden="1" x14ac:dyDescent="0.2"/>
    <row r="40318" hidden="1" x14ac:dyDescent="0.2"/>
    <row r="40319" hidden="1" x14ac:dyDescent="0.2"/>
    <row r="40320" hidden="1" x14ac:dyDescent="0.2"/>
    <row r="40321" hidden="1" x14ac:dyDescent="0.2"/>
    <row r="40322" hidden="1" x14ac:dyDescent="0.2"/>
    <row r="40323" hidden="1" x14ac:dyDescent="0.2"/>
    <row r="40324" hidden="1" x14ac:dyDescent="0.2"/>
    <row r="40325" hidden="1" x14ac:dyDescent="0.2"/>
    <row r="40326" hidden="1" x14ac:dyDescent="0.2"/>
    <row r="40327" hidden="1" x14ac:dyDescent="0.2"/>
    <row r="40328" hidden="1" x14ac:dyDescent="0.2"/>
    <row r="40329" hidden="1" x14ac:dyDescent="0.2"/>
    <row r="40330" hidden="1" x14ac:dyDescent="0.2"/>
    <row r="40331" hidden="1" x14ac:dyDescent="0.2"/>
    <row r="40332" hidden="1" x14ac:dyDescent="0.2"/>
    <row r="40333" hidden="1" x14ac:dyDescent="0.2"/>
    <row r="40334" hidden="1" x14ac:dyDescent="0.2"/>
    <row r="40335" hidden="1" x14ac:dyDescent="0.2"/>
    <row r="40336" hidden="1" x14ac:dyDescent="0.2"/>
    <row r="40337" hidden="1" x14ac:dyDescent="0.2"/>
    <row r="40338" hidden="1" x14ac:dyDescent="0.2"/>
    <row r="40339" hidden="1" x14ac:dyDescent="0.2"/>
    <row r="40340" hidden="1" x14ac:dyDescent="0.2"/>
    <row r="40341" hidden="1" x14ac:dyDescent="0.2"/>
    <row r="40342" hidden="1" x14ac:dyDescent="0.2"/>
    <row r="40343" hidden="1" x14ac:dyDescent="0.2"/>
    <row r="40344" hidden="1" x14ac:dyDescent="0.2"/>
    <row r="40345" hidden="1" x14ac:dyDescent="0.2"/>
    <row r="40346" hidden="1" x14ac:dyDescent="0.2"/>
    <row r="40347" hidden="1" x14ac:dyDescent="0.2"/>
    <row r="40348" hidden="1" x14ac:dyDescent="0.2"/>
    <row r="40349" hidden="1" x14ac:dyDescent="0.2"/>
    <row r="40350" hidden="1" x14ac:dyDescent="0.2"/>
    <row r="40351" hidden="1" x14ac:dyDescent="0.2"/>
    <row r="40352" hidden="1" x14ac:dyDescent="0.2"/>
    <row r="40353" hidden="1" x14ac:dyDescent="0.2"/>
    <row r="40354" hidden="1" x14ac:dyDescent="0.2"/>
    <row r="40355" hidden="1" x14ac:dyDescent="0.2"/>
    <row r="40356" hidden="1" x14ac:dyDescent="0.2"/>
    <row r="40357" hidden="1" x14ac:dyDescent="0.2"/>
    <row r="40358" hidden="1" x14ac:dyDescent="0.2"/>
    <row r="40359" hidden="1" x14ac:dyDescent="0.2"/>
    <row r="40360" hidden="1" x14ac:dyDescent="0.2"/>
    <row r="40361" hidden="1" x14ac:dyDescent="0.2"/>
    <row r="40362" hidden="1" x14ac:dyDescent="0.2"/>
    <row r="40363" hidden="1" x14ac:dyDescent="0.2"/>
    <row r="40364" hidden="1" x14ac:dyDescent="0.2"/>
    <row r="40365" hidden="1" x14ac:dyDescent="0.2"/>
    <row r="40366" hidden="1" x14ac:dyDescent="0.2"/>
    <row r="40367" hidden="1" x14ac:dyDescent="0.2"/>
    <row r="40368" hidden="1" x14ac:dyDescent="0.2"/>
    <row r="40369" hidden="1" x14ac:dyDescent="0.2"/>
    <row r="40370" hidden="1" x14ac:dyDescent="0.2"/>
    <row r="40371" hidden="1" x14ac:dyDescent="0.2"/>
    <row r="40372" hidden="1" x14ac:dyDescent="0.2"/>
    <row r="40373" hidden="1" x14ac:dyDescent="0.2"/>
    <row r="40374" hidden="1" x14ac:dyDescent="0.2"/>
    <row r="40375" hidden="1" x14ac:dyDescent="0.2"/>
    <row r="40376" hidden="1" x14ac:dyDescent="0.2"/>
    <row r="40377" hidden="1" x14ac:dyDescent="0.2"/>
    <row r="40378" hidden="1" x14ac:dyDescent="0.2"/>
    <row r="40379" hidden="1" x14ac:dyDescent="0.2"/>
    <row r="40380" hidden="1" x14ac:dyDescent="0.2"/>
    <row r="40381" hidden="1" x14ac:dyDescent="0.2"/>
    <row r="40382" hidden="1" x14ac:dyDescent="0.2"/>
    <row r="40383" hidden="1" x14ac:dyDescent="0.2"/>
    <row r="40384" hidden="1" x14ac:dyDescent="0.2"/>
    <row r="40385" hidden="1" x14ac:dyDescent="0.2"/>
    <row r="40386" hidden="1" x14ac:dyDescent="0.2"/>
    <row r="40387" hidden="1" x14ac:dyDescent="0.2"/>
    <row r="40388" hidden="1" x14ac:dyDescent="0.2"/>
    <row r="40389" hidden="1" x14ac:dyDescent="0.2"/>
    <row r="40390" hidden="1" x14ac:dyDescent="0.2"/>
    <row r="40391" hidden="1" x14ac:dyDescent="0.2"/>
    <row r="40392" hidden="1" x14ac:dyDescent="0.2"/>
    <row r="40393" hidden="1" x14ac:dyDescent="0.2"/>
    <row r="40394" hidden="1" x14ac:dyDescent="0.2"/>
    <row r="40395" hidden="1" x14ac:dyDescent="0.2"/>
    <row r="40396" hidden="1" x14ac:dyDescent="0.2"/>
    <row r="40397" hidden="1" x14ac:dyDescent="0.2"/>
    <row r="40398" hidden="1" x14ac:dyDescent="0.2"/>
    <row r="40399" hidden="1" x14ac:dyDescent="0.2"/>
    <row r="40400" hidden="1" x14ac:dyDescent="0.2"/>
    <row r="40401" hidden="1" x14ac:dyDescent="0.2"/>
    <row r="40402" hidden="1" x14ac:dyDescent="0.2"/>
    <row r="40403" hidden="1" x14ac:dyDescent="0.2"/>
    <row r="40404" hidden="1" x14ac:dyDescent="0.2"/>
    <row r="40405" hidden="1" x14ac:dyDescent="0.2"/>
    <row r="40406" hidden="1" x14ac:dyDescent="0.2"/>
    <row r="40407" hidden="1" x14ac:dyDescent="0.2"/>
    <row r="40408" hidden="1" x14ac:dyDescent="0.2"/>
    <row r="40409" hidden="1" x14ac:dyDescent="0.2"/>
    <row r="40410" hidden="1" x14ac:dyDescent="0.2"/>
    <row r="40411" hidden="1" x14ac:dyDescent="0.2"/>
    <row r="40412" hidden="1" x14ac:dyDescent="0.2"/>
    <row r="40413" hidden="1" x14ac:dyDescent="0.2"/>
    <row r="40414" hidden="1" x14ac:dyDescent="0.2"/>
    <row r="40415" hidden="1" x14ac:dyDescent="0.2"/>
    <row r="40416" hidden="1" x14ac:dyDescent="0.2"/>
    <row r="40417" hidden="1" x14ac:dyDescent="0.2"/>
    <row r="40418" hidden="1" x14ac:dyDescent="0.2"/>
    <row r="40419" hidden="1" x14ac:dyDescent="0.2"/>
    <row r="40420" hidden="1" x14ac:dyDescent="0.2"/>
    <row r="40421" hidden="1" x14ac:dyDescent="0.2"/>
    <row r="40422" hidden="1" x14ac:dyDescent="0.2"/>
    <row r="40423" hidden="1" x14ac:dyDescent="0.2"/>
    <row r="40424" hidden="1" x14ac:dyDescent="0.2"/>
    <row r="40425" hidden="1" x14ac:dyDescent="0.2"/>
    <row r="40426" hidden="1" x14ac:dyDescent="0.2"/>
    <row r="40427" hidden="1" x14ac:dyDescent="0.2"/>
    <row r="40428" hidden="1" x14ac:dyDescent="0.2"/>
    <row r="40429" hidden="1" x14ac:dyDescent="0.2"/>
    <row r="40430" hidden="1" x14ac:dyDescent="0.2"/>
    <row r="40431" hidden="1" x14ac:dyDescent="0.2"/>
    <row r="40432" hidden="1" x14ac:dyDescent="0.2"/>
    <row r="40433" hidden="1" x14ac:dyDescent="0.2"/>
    <row r="40434" hidden="1" x14ac:dyDescent="0.2"/>
    <row r="40435" hidden="1" x14ac:dyDescent="0.2"/>
    <row r="40436" hidden="1" x14ac:dyDescent="0.2"/>
    <row r="40437" hidden="1" x14ac:dyDescent="0.2"/>
    <row r="40438" hidden="1" x14ac:dyDescent="0.2"/>
    <row r="40439" hidden="1" x14ac:dyDescent="0.2"/>
    <row r="40440" hidden="1" x14ac:dyDescent="0.2"/>
    <row r="40441" hidden="1" x14ac:dyDescent="0.2"/>
    <row r="40442" hidden="1" x14ac:dyDescent="0.2"/>
    <row r="40443" hidden="1" x14ac:dyDescent="0.2"/>
    <row r="40444" hidden="1" x14ac:dyDescent="0.2"/>
    <row r="40445" hidden="1" x14ac:dyDescent="0.2"/>
    <row r="40446" hidden="1" x14ac:dyDescent="0.2"/>
    <row r="40447" hidden="1" x14ac:dyDescent="0.2"/>
    <row r="40448" hidden="1" x14ac:dyDescent="0.2"/>
    <row r="40449" hidden="1" x14ac:dyDescent="0.2"/>
    <row r="40450" hidden="1" x14ac:dyDescent="0.2"/>
    <row r="40451" hidden="1" x14ac:dyDescent="0.2"/>
    <row r="40452" hidden="1" x14ac:dyDescent="0.2"/>
    <row r="40453" hidden="1" x14ac:dyDescent="0.2"/>
    <row r="40454" hidden="1" x14ac:dyDescent="0.2"/>
    <row r="40455" hidden="1" x14ac:dyDescent="0.2"/>
    <row r="40456" hidden="1" x14ac:dyDescent="0.2"/>
    <row r="40457" hidden="1" x14ac:dyDescent="0.2"/>
    <row r="40458" hidden="1" x14ac:dyDescent="0.2"/>
    <row r="40459" hidden="1" x14ac:dyDescent="0.2"/>
    <row r="40460" hidden="1" x14ac:dyDescent="0.2"/>
    <row r="40461" hidden="1" x14ac:dyDescent="0.2"/>
    <row r="40462" hidden="1" x14ac:dyDescent="0.2"/>
    <row r="40463" hidden="1" x14ac:dyDescent="0.2"/>
    <row r="40464" hidden="1" x14ac:dyDescent="0.2"/>
    <row r="40465" hidden="1" x14ac:dyDescent="0.2"/>
    <row r="40466" hidden="1" x14ac:dyDescent="0.2"/>
    <row r="40467" hidden="1" x14ac:dyDescent="0.2"/>
    <row r="40468" hidden="1" x14ac:dyDescent="0.2"/>
    <row r="40469" hidden="1" x14ac:dyDescent="0.2"/>
    <row r="40470" hidden="1" x14ac:dyDescent="0.2"/>
    <row r="40471" hidden="1" x14ac:dyDescent="0.2"/>
    <row r="40472" hidden="1" x14ac:dyDescent="0.2"/>
    <row r="40473" hidden="1" x14ac:dyDescent="0.2"/>
    <row r="40474" hidden="1" x14ac:dyDescent="0.2"/>
    <row r="40475" hidden="1" x14ac:dyDescent="0.2"/>
    <row r="40476" hidden="1" x14ac:dyDescent="0.2"/>
    <row r="40477" hidden="1" x14ac:dyDescent="0.2"/>
    <row r="40478" hidden="1" x14ac:dyDescent="0.2"/>
    <row r="40479" hidden="1" x14ac:dyDescent="0.2"/>
    <row r="40480" hidden="1" x14ac:dyDescent="0.2"/>
    <row r="40481" hidden="1" x14ac:dyDescent="0.2"/>
    <row r="40482" hidden="1" x14ac:dyDescent="0.2"/>
    <row r="40483" hidden="1" x14ac:dyDescent="0.2"/>
    <row r="40484" hidden="1" x14ac:dyDescent="0.2"/>
    <row r="40485" hidden="1" x14ac:dyDescent="0.2"/>
    <row r="40486" hidden="1" x14ac:dyDescent="0.2"/>
    <row r="40487" hidden="1" x14ac:dyDescent="0.2"/>
    <row r="40488" hidden="1" x14ac:dyDescent="0.2"/>
    <row r="40489" hidden="1" x14ac:dyDescent="0.2"/>
    <row r="40490" hidden="1" x14ac:dyDescent="0.2"/>
    <row r="40491" hidden="1" x14ac:dyDescent="0.2"/>
    <row r="40492" hidden="1" x14ac:dyDescent="0.2"/>
    <row r="40493" hidden="1" x14ac:dyDescent="0.2"/>
    <row r="40494" hidden="1" x14ac:dyDescent="0.2"/>
    <row r="40495" hidden="1" x14ac:dyDescent="0.2"/>
    <row r="40496" hidden="1" x14ac:dyDescent="0.2"/>
    <row r="40497" hidden="1" x14ac:dyDescent="0.2"/>
    <row r="40498" hidden="1" x14ac:dyDescent="0.2"/>
    <row r="40499" hidden="1" x14ac:dyDescent="0.2"/>
    <row r="40500" hidden="1" x14ac:dyDescent="0.2"/>
    <row r="40501" hidden="1" x14ac:dyDescent="0.2"/>
    <row r="40502" hidden="1" x14ac:dyDescent="0.2"/>
    <row r="40503" hidden="1" x14ac:dyDescent="0.2"/>
    <row r="40504" hidden="1" x14ac:dyDescent="0.2"/>
    <row r="40505" hidden="1" x14ac:dyDescent="0.2"/>
    <row r="40506" hidden="1" x14ac:dyDescent="0.2"/>
    <row r="40507" hidden="1" x14ac:dyDescent="0.2"/>
    <row r="40508" hidden="1" x14ac:dyDescent="0.2"/>
    <row r="40509" hidden="1" x14ac:dyDescent="0.2"/>
    <row r="40510" hidden="1" x14ac:dyDescent="0.2"/>
    <row r="40511" hidden="1" x14ac:dyDescent="0.2"/>
    <row r="40512" hidden="1" x14ac:dyDescent="0.2"/>
    <row r="40513" hidden="1" x14ac:dyDescent="0.2"/>
    <row r="40514" hidden="1" x14ac:dyDescent="0.2"/>
    <row r="40515" hidden="1" x14ac:dyDescent="0.2"/>
    <row r="40516" hidden="1" x14ac:dyDescent="0.2"/>
    <row r="40517" hidden="1" x14ac:dyDescent="0.2"/>
    <row r="40518" hidden="1" x14ac:dyDescent="0.2"/>
    <row r="40519" hidden="1" x14ac:dyDescent="0.2"/>
    <row r="40520" hidden="1" x14ac:dyDescent="0.2"/>
    <row r="40521" hidden="1" x14ac:dyDescent="0.2"/>
    <row r="40522" hidden="1" x14ac:dyDescent="0.2"/>
    <row r="40523" hidden="1" x14ac:dyDescent="0.2"/>
    <row r="40524" hidden="1" x14ac:dyDescent="0.2"/>
    <row r="40525" hidden="1" x14ac:dyDescent="0.2"/>
    <row r="40526" hidden="1" x14ac:dyDescent="0.2"/>
    <row r="40527" hidden="1" x14ac:dyDescent="0.2"/>
    <row r="40528" hidden="1" x14ac:dyDescent="0.2"/>
    <row r="40529" hidden="1" x14ac:dyDescent="0.2"/>
    <row r="40530" hidden="1" x14ac:dyDescent="0.2"/>
    <row r="40531" hidden="1" x14ac:dyDescent="0.2"/>
    <row r="40532" hidden="1" x14ac:dyDescent="0.2"/>
    <row r="40533" hidden="1" x14ac:dyDescent="0.2"/>
    <row r="40534" hidden="1" x14ac:dyDescent="0.2"/>
    <row r="40535" hidden="1" x14ac:dyDescent="0.2"/>
    <row r="40536" hidden="1" x14ac:dyDescent="0.2"/>
    <row r="40537" hidden="1" x14ac:dyDescent="0.2"/>
    <row r="40538" hidden="1" x14ac:dyDescent="0.2"/>
    <row r="40539" hidden="1" x14ac:dyDescent="0.2"/>
    <row r="40540" hidden="1" x14ac:dyDescent="0.2"/>
    <row r="40541" hidden="1" x14ac:dyDescent="0.2"/>
    <row r="40542" hidden="1" x14ac:dyDescent="0.2"/>
    <row r="40543" hidden="1" x14ac:dyDescent="0.2"/>
    <row r="40544" hidden="1" x14ac:dyDescent="0.2"/>
    <row r="40545" hidden="1" x14ac:dyDescent="0.2"/>
    <row r="40546" hidden="1" x14ac:dyDescent="0.2"/>
    <row r="40547" hidden="1" x14ac:dyDescent="0.2"/>
    <row r="40548" hidden="1" x14ac:dyDescent="0.2"/>
    <row r="40549" hidden="1" x14ac:dyDescent="0.2"/>
    <row r="40550" hidden="1" x14ac:dyDescent="0.2"/>
    <row r="40551" hidden="1" x14ac:dyDescent="0.2"/>
    <row r="40552" hidden="1" x14ac:dyDescent="0.2"/>
    <row r="40553" hidden="1" x14ac:dyDescent="0.2"/>
    <row r="40554" hidden="1" x14ac:dyDescent="0.2"/>
    <row r="40555" hidden="1" x14ac:dyDescent="0.2"/>
    <row r="40556" hidden="1" x14ac:dyDescent="0.2"/>
    <row r="40557" hidden="1" x14ac:dyDescent="0.2"/>
    <row r="40558" hidden="1" x14ac:dyDescent="0.2"/>
    <row r="40559" hidden="1" x14ac:dyDescent="0.2"/>
    <row r="40560" hidden="1" x14ac:dyDescent="0.2"/>
    <row r="40561" hidden="1" x14ac:dyDescent="0.2"/>
    <row r="40562" hidden="1" x14ac:dyDescent="0.2"/>
    <row r="40563" hidden="1" x14ac:dyDescent="0.2"/>
    <row r="40564" hidden="1" x14ac:dyDescent="0.2"/>
    <row r="40565" hidden="1" x14ac:dyDescent="0.2"/>
    <row r="40566" hidden="1" x14ac:dyDescent="0.2"/>
    <row r="40567" hidden="1" x14ac:dyDescent="0.2"/>
    <row r="40568" hidden="1" x14ac:dyDescent="0.2"/>
    <row r="40569" hidden="1" x14ac:dyDescent="0.2"/>
    <row r="40570" hidden="1" x14ac:dyDescent="0.2"/>
    <row r="40571" hidden="1" x14ac:dyDescent="0.2"/>
    <row r="40572" hidden="1" x14ac:dyDescent="0.2"/>
    <row r="40573" hidden="1" x14ac:dyDescent="0.2"/>
    <row r="40574" hidden="1" x14ac:dyDescent="0.2"/>
    <row r="40575" hidden="1" x14ac:dyDescent="0.2"/>
    <row r="40576" hidden="1" x14ac:dyDescent="0.2"/>
    <row r="40577" hidden="1" x14ac:dyDescent="0.2"/>
    <row r="40578" hidden="1" x14ac:dyDescent="0.2"/>
    <row r="40579" hidden="1" x14ac:dyDescent="0.2"/>
    <row r="40580" hidden="1" x14ac:dyDescent="0.2"/>
    <row r="40581" hidden="1" x14ac:dyDescent="0.2"/>
    <row r="40582" hidden="1" x14ac:dyDescent="0.2"/>
    <row r="40583" hidden="1" x14ac:dyDescent="0.2"/>
    <row r="40584" hidden="1" x14ac:dyDescent="0.2"/>
    <row r="40585" hidden="1" x14ac:dyDescent="0.2"/>
    <row r="40586" hidden="1" x14ac:dyDescent="0.2"/>
    <row r="40587" hidden="1" x14ac:dyDescent="0.2"/>
    <row r="40588" hidden="1" x14ac:dyDescent="0.2"/>
    <row r="40589" hidden="1" x14ac:dyDescent="0.2"/>
    <row r="40590" hidden="1" x14ac:dyDescent="0.2"/>
    <row r="40591" hidden="1" x14ac:dyDescent="0.2"/>
    <row r="40592" hidden="1" x14ac:dyDescent="0.2"/>
    <row r="40593" hidden="1" x14ac:dyDescent="0.2"/>
    <row r="40594" hidden="1" x14ac:dyDescent="0.2"/>
    <row r="40595" hidden="1" x14ac:dyDescent="0.2"/>
    <row r="40596" hidden="1" x14ac:dyDescent="0.2"/>
    <row r="40597" hidden="1" x14ac:dyDescent="0.2"/>
    <row r="40598" hidden="1" x14ac:dyDescent="0.2"/>
    <row r="40599" hidden="1" x14ac:dyDescent="0.2"/>
    <row r="40600" hidden="1" x14ac:dyDescent="0.2"/>
    <row r="40601" hidden="1" x14ac:dyDescent="0.2"/>
    <row r="40602" hidden="1" x14ac:dyDescent="0.2"/>
    <row r="40603" hidden="1" x14ac:dyDescent="0.2"/>
    <row r="40604" hidden="1" x14ac:dyDescent="0.2"/>
    <row r="40605" hidden="1" x14ac:dyDescent="0.2"/>
    <row r="40606" hidden="1" x14ac:dyDescent="0.2"/>
    <row r="40607" hidden="1" x14ac:dyDescent="0.2"/>
    <row r="40608" hidden="1" x14ac:dyDescent="0.2"/>
    <row r="40609" hidden="1" x14ac:dyDescent="0.2"/>
    <row r="40610" hidden="1" x14ac:dyDescent="0.2"/>
    <row r="40611" hidden="1" x14ac:dyDescent="0.2"/>
    <row r="40612" hidden="1" x14ac:dyDescent="0.2"/>
    <row r="40613" hidden="1" x14ac:dyDescent="0.2"/>
    <row r="40614" hidden="1" x14ac:dyDescent="0.2"/>
    <row r="40615" hidden="1" x14ac:dyDescent="0.2"/>
    <row r="40616" hidden="1" x14ac:dyDescent="0.2"/>
    <row r="40617" hidden="1" x14ac:dyDescent="0.2"/>
    <row r="40618" hidden="1" x14ac:dyDescent="0.2"/>
    <row r="40619" hidden="1" x14ac:dyDescent="0.2"/>
    <row r="40620" hidden="1" x14ac:dyDescent="0.2"/>
    <row r="40621" hidden="1" x14ac:dyDescent="0.2"/>
    <row r="40622" hidden="1" x14ac:dyDescent="0.2"/>
    <row r="40623" hidden="1" x14ac:dyDescent="0.2"/>
    <row r="40624" hidden="1" x14ac:dyDescent="0.2"/>
    <row r="40625" hidden="1" x14ac:dyDescent="0.2"/>
    <row r="40626" hidden="1" x14ac:dyDescent="0.2"/>
    <row r="40627" hidden="1" x14ac:dyDescent="0.2"/>
    <row r="40628" hidden="1" x14ac:dyDescent="0.2"/>
    <row r="40629" hidden="1" x14ac:dyDescent="0.2"/>
    <row r="40630" hidden="1" x14ac:dyDescent="0.2"/>
    <row r="40631" hidden="1" x14ac:dyDescent="0.2"/>
    <row r="40632" hidden="1" x14ac:dyDescent="0.2"/>
    <row r="40633" hidden="1" x14ac:dyDescent="0.2"/>
    <row r="40634" hidden="1" x14ac:dyDescent="0.2"/>
    <row r="40635" hidden="1" x14ac:dyDescent="0.2"/>
    <row r="40636" hidden="1" x14ac:dyDescent="0.2"/>
    <row r="40637" hidden="1" x14ac:dyDescent="0.2"/>
    <row r="40638" hidden="1" x14ac:dyDescent="0.2"/>
    <row r="40639" hidden="1" x14ac:dyDescent="0.2"/>
    <row r="40640" hidden="1" x14ac:dyDescent="0.2"/>
    <row r="40641" hidden="1" x14ac:dyDescent="0.2"/>
    <row r="40642" hidden="1" x14ac:dyDescent="0.2"/>
    <row r="40643" hidden="1" x14ac:dyDescent="0.2"/>
    <row r="40644" hidden="1" x14ac:dyDescent="0.2"/>
    <row r="40645" hidden="1" x14ac:dyDescent="0.2"/>
    <row r="40646" hidden="1" x14ac:dyDescent="0.2"/>
    <row r="40647" hidden="1" x14ac:dyDescent="0.2"/>
    <row r="40648" hidden="1" x14ac:dyDescent="0.2"/>
    <row r="40649" hidden="1" x14ac:dyDescent="0.2"/>
    <row r="40650" hidden="1" x14ac:dyDescent="0.2"/>
    <row r="40651" hidden="1" x14ac:dyDescent="0.2"/>
    <row r="40652" hidden="1" x14ac:dyDescent="0.2"/>
    <row r="40653" hidden="1" x14ac:dyDescent="0.2"/>
    <row r="40654" hidden="1" x14ac:dyDescent="0.2"/>
    <row r="40655" hidden="1" x14ac:dyDescent="0.2"/>
    <row r="40656" hidden="1" x14ac:dyDescent="0.2"/>
    <row r="40657" hidden="1" x14ac:dyDescent="0.2"/>
    <row r="40658" hidden="1" x14ac:dyDescent="0.2"/>
    <row r="40659" hidden="1" x14ac:dyDescent="0.2"/>
    <row r="40660" hidden="1" x14ac:dyDescent="0.2"/>
    <row r="40661" hidden="1" x14ac:dyDescent="0.2"/>
    <row r="40662" hidden="1" x14ac:dyDescent="0.2"/>
    <row r="40663" hidden="1" x14ac:dyDescent="0.2"/>
    <row r="40664" hidden="1" x14ac:dyDescent="0.2"/>
    <row r="40665" hidden="1" x14ac:dyDescent="0.2"/>
    <row r="40666" hidden="1" x14ac:dyDescent="0.2"/>
    <row r="40667" hidden="1" x14ac:dyDescent="0.2"/>
    <row r="40668" hidden="1" x14ac:dyDescent="0.2"/>
    <row r="40669" hidden="1" x14ac:dyDescent="0.2"/>
    <row r="40670" hidden="1" x14ac:dyDescent="0.2"/>
    <row r="40671" hidden="1" x14ac:dyDescent="0.2"/>
    <row r="40672" hidden="1" x14ac:dyDescent="0.2"/>
    <row r="40673" hidden="1" x14ac:dyDescent="0.2"/>
    <row r="40674" hidden="1" x14ac:dyDescent="0.2"/>
    <row r="40675" hidden="1" x14ac:dyDescent="0.2"/>
    <row r="40676" hidden="1" x14ac:dyDescent="0.2"/>
    <row r="40677" hidden="1" x14ac:dyDescent="0.2"/>
    <row r="40678" hidden="1" x14ac:dyDescent="0.2"/>
    <row r="40679" hidden="1" x14ac:dyDescent="0.2"/>
    <row r="40680" hidden="1" x14ac:dyDescent="0.2"/>
    <row r="40681" hidden="1" x14ac:dyDescent="0.2"/>
    <row r="40682" hidden="1" x14ac:dyDescent="0.2"/>
    <row r="40683" hidden="1" x14ac:dyDescent="0.2"/>
    <row r="40684" hidden="1" x14ac:dyDescent="0.2"/>
    <row r="40685" hidden="1" x14ac:dyDescent="0.2"/>
    <row r="40686" hidden="1" x14ac:dyDescent="0.2"/>
    <row r="40687" hidden="1" x14ac:dyDescent="0.2"/>
    <row r="40688" hidden="1" x14ac:dyDescent="0.2"/>
    <row r="40689" hidden="1" x14ac:dyDescent="0.2"/>
    <row r="40690" hidden="1" x14ac:dyDescent="0.2"/>
    <row r="40691" hidden="1" x14ac:dyDescent="0.2"/>
    <row r="40692" hidden="1" x14ac:dyDescent="0.2"/>
    <row r="40693" hidden="1" x14ac:dyDescent="0.2"/>
    <row r="40694" hidden="1" x14ac:dyDescent="0.2"/>
    <row r="40695" hidden="1" x14ac:dyDescent="0.2"/>
    <row r="40696" hidden="1" x14ac:dyDescent="0.2"/>
    <row r="40697" hidden="1" x14ac:dyDescent="0.2"/>
    <row r="40698" hidden="1" x14ac:dyDescent="0.2"/>
    <row r="40699" hidden="1" x14ac:dyDescent="0.2"/>
    <row r="40700" hidden="1" x14ac:dyDescent="0.2"/>
    <row r="40701" hidden="1" x14ac:dyDescent="0.2"/>
    <row r="40702" hidden="1" x14ac:dyDescent="0.2"/>
    <row r="40703" hidden="1" x14ac:dyDescent="0.2"/>
    <row r="40704" hidden="1" x14ac:dyDescent="0.2"/>
    <row r="40705" hidden="1" x14ac:dyDescent="0.2"/>
    <row r="40706" hidden="1" x14ac:dyDescent="0.2"/>
    <row r="40707" hidden="1" x14ac:dyDescent="0.2"/>
    <row r="40708" hidden="1" x14ac:dyDescent="0.2"/>
    <row r="40709" hidden="1" x14ac:dyDescent="0.2"/>
    <row r="40710" hidden="1" x14ac:dyDescent="0.2"/>
    <row r="40711" hidden="1" x14ac:dyDescent="0.2"/>
    <row r="40712" hidden="1" x14ac:dyDescent="0.2"/>
    <row r="40713" hidden="1" x14ac:dyDescent="0.2"/>
    <row r="40714" hidden="1" x14ac:dyDescent="0.2"/>
    <row r="40715" hidden="1" x14ac:dyDescent="0.2"/>
    <row r="40716" hidden="1" x14ac:dyDescent="0.2"/>
    <row r="40717" hidden="1" x14ac:dyDescent="0.2"/>
    <row r="40718" hidden="1" x14ac:dyDescent="0.2"/>
    <row r="40719" hidden="1" x14ac:dyDescent="0.2"/>
    <row r="40720" hidden="1" x14ac:dyDescent="0.2"/>
    <row r="40721" hidden="1" x14ac:dyDescent="0.2"/>
    <row r="40722" hidden="1" x14ac:dyDescent="0.2"/>
    <row r="40723" hidden="1" x14ac:dyDescent="0.2"/>
    <row r="40724" hidden="1" x14ac:dyDescent="0.2"/>
    <row r="40725" hidden="1" x14ac:dyDescent="0.2"/>
    <row r="40726" hidden="1" x14ac:dyDescent="0.2"/>
    <row r="40727" hidden="1" x14ac:dyDescent="0.2"/>
    <row r="40728" hidden="1" x14ac:dyDescent="0.2"/>
    <row r="40729" hidden="1" x14ac:dyDescent="0.2"/>
    <row r="40730" hidden="1" x14ac:dyDescent="0.2"/>
    <row r="40731" hidden="1" x14ac:dyDescent="0.2"/>
    <row r="40732" hidden="1" x14ac:dyDescent="0.2"/>
    <row r="40733" hidden="1" x14ac:dyDescent="0.2"/>
    <row r="40734" hidden="1" x14ac:dyDescent="0.2"/>
    <row r="40735" hidden="1" x14ac:dyDescent="0.2"/>
    <row r="40736" hidden="1" x14ac:dyDescent="0.2"/>
    <row r="40737" hidden="1" x14ac:dyDescent="0.2"/>
    <row r="40738" hidden="1" x14ac:dyDescent="0.2"/>
    <row r="40739" hidden="1" x14ac:dyDescent="0.2"/>
    <row r="40740" hidden="1" x14ac:dyDescent="0.2"/>
    <row r="40741" hidden="1" x14ac:dyDescent="0.2"/>
    <row r="40742" hidden="1" x14ac:dyDescent="0.2"/>
    <row r="40743" hidden="1" x14ac:dyDescent="0.2"/>
    <row r="40744" hidden="1" x14ac:dyDescent="0.2"/>
    <row r="40745" hidden="1" x14ac:dyDescent="0.2"/>
    <row r="40746" hidden="1" x14ac:dyDescent="0.2"/>
    <row r="40747" hidden="1" x14ac:dyDescent="0.2"/>
    <row r="40748" hidden="1" x14ac:dyDescent="0.2"/>
    <row r="40749" hidden="1" x14ac:dyDescent="0.2"/>
    <row r="40750" hidden="1" x14ac:dyDescent="0.2"/>
    <row r="40751" hidden="1" x14ac:dyDescent="0.2"/>
    <row r="40752" hidden="1" x14ac:dyDescent="0.2"/>
    <row r="40753" hidden="1" x14ac:dyDescent="0.2"/>
    <row r="40754" hidden="1" x14ac:dyDescent="0.2"/>
    <row r="40755" hidden="1" x14ac:dyDescent="0.2"/>
    <row r="40756" hidden="1" x14ac:dyDescent="0.2"/>
    <row r="40757" hidden="1" x14ac:dyDescent="0.2"/>
    <row r="40758" hidden="1" x14ac:dyDescent="0.2"/>
    <row r="40759" hidden="1" x14ac:dyDescent="0.2"/>
    <row r="40760" hidden="1" x14ac:dyDescent="0.2"/>
    <row r="40761" hidden="1" x14ac:dyDescent="0.2"/>
    <row r="40762" hidden="1" x14ac:dyDescent="0.2"/>
    <row r="40763" hidden="1" x14ac:dyDescent="0.2"/>
    <row r="40764" hidden="1" x14ac:dyDescent="0.2"/>
    <row r="40765" hidden="1" x14ac:dyDescent="0.2"/>
    <row r="40766" hidden="1" x14ac:dyDescent="0.2"/>
    <row r="40767" hidden="1" x14ac:dyDescent="0.2"/>
    <row r="40768" hidden="1" x14ac:dyDescent="0.2"/>
    <row r="40769" hidden="1" x14ac:dyDescent="0.2"/>
    <row r="40770" hidden="1" x14ac:dyDescent="0.2"/>
    <row r="40771" hidden="1" x14ac:dyDescent="0.2"/>
    <row r="40772" hidden="1" x14ac:dyDescent="0.2"/>
    <row r="40773" hidden="1" x14ac:dyDescent="0.2"/>
    <row r="40774" hidden="1" x14ac:dyDescent="0.2"/>
    <row r="40775" hidden="1" x14ac:dyDescent="0.2"/>
    <row r="40776" hidden="1" x14ac:dyDescent="0.2"/>
    <row r="40777" hidden="1" x14ac:dyDescent="0.2"/>
    <row r="40778" hidden="1" x14ac:dyDescent="0.2"/>
    <row r="40779" hidden="1" x14ac:dyDescent="0.2"/>
    <row r="40780" hidden="1" x14ac:dyDescent="0.2"/>
    <row r="40781" hidden="1" x14ac:dyDescent="0.2"/>
    <row r="40782" hidden="1" x14ac:dyDescent="0.2"/>
    <row r="40783" hidden="1" x14ac:dyDescent="0.2"/>
    <row r="40784" hidden="1" x14ac:dyDescent="0.2"/>
    <row r="40785" hidden="1" x14ac:dyDescent="0.2"/>
    <row r="40786" hidden="1" x14ac:dyDescent="0.2"/>
    <row r="40787" hidden="1" x14ac:dyDescent="0.2"/>
    <row r="40788" hidden="1" x14ac:dyDescent="0.2"/>
    <row r="40789" hidden="1" x14ac:dyDescent="0.2"/>
    <row r="40790" hidden="1" x14ac:dyDescent="0.2"/>
    <row r="40791" hidden="1" x14ac:dyDescent="0.2"/>
    <row r="40792" hidden="1" x14ac:dyDescent="0.2"/>
    <row r="40793" hidden="1" x14ac:dyDescent="0.2"/>
    <row r="40794" hidden="1" x14ac:dyDescent="0.2"/>
    <row r="40795" hidden="1" x14ac:dyDescent="0.2"/>
    <row r="40796" hidden="1" x14ac:dyDescent="0.2"/>
    <row r="40797" hidden="1" x14ac:dyDescent="0.2"/>
    <row r="40798" hidden="1" x14ac:dyDescent="0.2"/>
    <row r="40799" hidden="1" x14ac:dyDescent="0.2"/>
    <row r="40800" hidden="1" x14ac:dyDescent="0.2"/>
    <row r="40801" hidden="1" x14ac:dyDescent="0.2"/>
    <row r="40802" hidden="1" x14ac:dyDescent="0.2"/>
    <row r="40803" hidden="1" x14ac:dyDescent="0.2"/>
    <row r="40804" hidden="1" x14ac:dyDescent="0.2"/>
    <row r="40805" hidden="1" x14ac:dyDescent="0.2"/>
    <row r="40806" hidden="1" x14ac:dyDescent="0.2"/>
    <row r="40807" hidden="1" x14ac:dyDescent="0.2"/>
    <row r="40808" hidden="1" x14ac:dyDescent="0.2"/>
    <row r="40809" hidden="1" x14ac:dyDescent="0.2"/>
    <row r="40810" hidden="1" x14ac:dyDescent="0.2"/>
    <row r="40811" hidden="1" x14ac:dyDescent="0.2"/>
    <row r="40812" hidden="1" x14ac:dyDescent="0.2"/>
    <row r="40813" hidden="1" x14ac:dyDescent="0.2"/>
    <row r="40814" hidden="1" x14ac:dyDescent="0.2"/>
    <row r="40815" hidden="1" x14ac:dyDescent="0.2"/>
    <row r="40816" hidden="1" x14ac:dyDescent="0.2"/>
    <row r="40817" hidden="1" x14ac:dyDescent="0.2"/>
    <row r="40818" hidden="1" x14ac:dyDescent="0.2"/>
    <row r="40819" hidden="1" x14ac:dyDescent="0.2"/>
    <row r="40820" hidden="1" x14ac:dyDescent="0.2"/>
    <row r="40821" hidden="1" x14ac:dyDescent="0.2"/>
    <row r="40822" hidden="1" x14ac:dyDescent="0.2"/>
    <row r="40823" hidden="1" x14ac:dyDescent="0.2"/>
    <row r="40824" hidden="1" x14ac:dyDescent="0.2"/>
    <row r="40825" hidden="1" x14ac:dyDescent="0.2"/>
    <row r="40826" hidden="1" x14ac:dyDescent="0.2"/>
    <row r="40827" hidden="1" x14ac:dyDescent="0.2"/>
    <row r="40828" hidden="1" x14ac:dyDescent="0.2"/>
    <row r="40829" hidden="1" x14ac:dyDescent="0.2"/>
    <row r="40830" hidden="1" x14ac:dyDescent="0.2"/>
    <row r="40831" hidden="1" x14ac:dyDescent="0.2"/>
    <row r="40832" hidden="1" x14ac:dyDescent="0.2"/>
    <row r="40833" hidden="1" x14ac:dyDescent="0.2"/>
    <row r="40834" hidden="1" x14ac:dyDescent="0.2"/>
    <row r="40835" hidden="1" x14ac:dyDescent="0.2"/>
    <row r="40836" hidden="1" x14ac:dyDescent="0.2"/>
    <row r="40837" hidden="1" x14ac:dyDescent="0.2"/>
    <row r="40838" hidden="1" x14ac:dyDescent="0.2"/>
    <row r="40839" hidden="1" x14ac:dyDescent="0.2"/>
    <row r="40840" hidden="1" x14ac:dyDescent="0.2"/>
    <row r="40841" hidden="1" x14ac:dyDescent="0.2"/>
    <row r="40842" hidden="1" x14ac:dyDescent="0.2"/>
    <row r="40843" hidden="1" x14ac:dyDescent="0.2"/>
    <row r="40844" hidden="1" x14ac:dyDescent="0.2"/>
    <row r="40845" hidden="1" x14ac:dyDescent="0.2"/>
    <row r="40846" hidden="1" x14ac:dyDescent="0.2"/>
    <row r="40847" hidden="1" x14ac:dyDescent="0.2"/>
    <row r="40848" hidden="1" x14ac:dyDescent="0.2"/>
    <row r="40849" hidden="1" x14ac:dyDescent="0.2"/>
    <row r="40850" hidden="1" x14ac:dyDescent="0.2"/>
    <row r="40851" hidden="1" x14ac:dyDescent="0.2"/>
    <row r="40852" hidden="1" x14ac:dyDescent="0.2"/>
    <row r="40853" hidden="1" x14ac:dyDescent="0.2"/>
    <row r="40854" hidden="1" x14ac:dyDescent="0.2"/>
    <row r="40855" hidden="1" x14ac:dyDescent="0.2"/>
    <row r="40856" hidden="1" x14ac:dyDescent="0.2"/>
    <row r="40857" hidden="1" x14ac:dyDescent="0.2"/>
    <row r="40858" hidden="1" x14ac:dyDescent="0.2"/>
    <row r="40859" hidden="1" x14ac:dyDescent="0.2"/>
    <row r="40860" hidden="1" x14ac:dyDescent="0.2"/>
    <row r="40861" hidden="1" x14ac:dyDescent="0.2"/>
    <row r="40862" hidden="1" x14ac:dyDescent="0.2"/>
    <row r="40863" hidden="1" x14ac:dyDescent="0.2"/>
    <row r="40864" hidden="1" x14ac:dyDescent="0.2"/>
    <row r="40865" hidden="1" x14ac:dyDescent="0.2"/>
    <row r="40866" hidden="1" x14ac:dyDescent="0.2"/>
    <row r="40867" hidden="1" x14ac:dyDescent="0.2"/>
    <row r="40868" hidden="1" x14ac:dyDescent="0.2"/>
    <row r="40869" hidden="1" x14ac:dyDescent="0.2"/>
    <row r="40870" hidden="1" x14ac:dyDescent="0.2"/>
    <row r="40871" hidden="1" x14ac:dyDescent="0.2"/>
    <row r="40872" hidden="1" x14ac:dyDescent="0.2"/>
    <row r="40873" hidden="1" x14ac:dyDescent="0.2"/>
    <row r="40874" hidden="1" x14ac:dyDescent="0.2"/>
    <row r="40875" hidden="1" x14ac:dyDescent="0.2"/>
    <row r="40876" hidden="1" x14ac:dyDescent="0.2"/>
    <row r="40877" hidden="1" x14ac:dyDescent="0.2"/>
    <row r="40878" hidden="1" x14ac:dyDescent="0.2"/>
    <row r="40879" hidden="1" x14ac:dyDescent="0.2"/>
    <row r="40880" hidden="1" x14ac:dyDescent="0.2"/>
    <row r="40881" hidden="1" x14ac:dyDescent="0.2"/>
    <row r="40882" hidden="1" x14ac:dyDescent="0.2"/>
    <row r="40883" hidden="1" x14ac:dyDescent="0.2"/>
    <row r="40884" hidden="1" x14ac:dyDescent="0.2"/>
    <row r="40885" hidden="1" x14ac:dyDescent="0.2"/>
    <row r="40886" hidden="1" x14ac:dyDescent="0.2"/>
    <row r="40887" hidden="1" x14ac:dyDescent="0.2"/>
    <row r="40888" hidden="1" x14ac:dyDescent="0.2"/>
    <row r="40889" hidden="1" x14ac:dyDescent="0.2"/>
    <row r="40890" hidden="1" x14ac:dyDescent="0.2"/>
    <row r="40891" hidden="1" x14ac:dyDescent="0.2"/>
    <row r="40892" hidden="1" x14ac:dyDescent="0.2"/>
    <row r="40893" hidden="1" x14ac:dyDescent="0.2"/>
    <row r="40894" hidden="1" x14ac:dyDescent="0.2"/>
    <row r="40895" hidden="1" x14ac:dyDescent="0.2"/>
    <row r="40896" hidden="1" x14ac:dyDescent="0.2"/>
    <row r="40897" hidden="1" x14ac:dyDescent="0.2"/>
    <row r="40898" hidden="1" x14ac:dyDescent="0.2"/>
    <row r="40899" hidden="1" x14ac:dyDescent="0.2"/>
    <row r="40900" hidden="1" x14ac:dyDescent="0.2"/>
    <row r="40901" hidden="1" x14ac:dyDescent="0.2"/>
    <row r="40902" hidden="1" x14ac:dyDescent="0.2"/>
    <row r="40903" hidden="1" x14ac:dyDescent="0.2"/>
    <row r="40904" hidden="1" x14ac:dyDescent="0.2"/>
    <row r="40905" hidden="1" x14ac:dyDescent="0.2"/>
    <row r="40906" hidden="1" x14ac:dyDescent="0.2"/>
    <row r="40907" hidden="1" x14ac:dyDescent="0.2"/>
    <row r="40908" hidden="1" x14ac:dyDescent="0.2"/>
    <row r="40909" hidden="1" x14ac:dyDescent="0.2"/>
    <row r="40910" hidden="1" x14ac:dyDescent="0.2"/>
    <row r="40911" hidden="1" x14ac:dyDescent="0.2"/>
    <row r="40912" hidden="1" x14ac:dyDescent="0.2"/>
    <row r="40913" hidden="1" x14ac:dyDescent="0.2"/>
    <row r="40914" hidden="1" x14ac:dyDescent="0.2"/>
    <row r="40915" hidden="1" x14ac:dyDescent="0.2"/>
    <row r="40916" hidden="1" x14ac:dyDescent="0.2"/>
    <row r="40917" hidden="1" x14ac:dyDescent="0.2"/>
    <row r="40918" hidden="1" x14ac:dyDescent="0.2"/>
    <row r="40919" hidden="1" x14ac:dyDescent="0.2"/>
    <row r="40920" hidden="1" x14ac:dyDescent="0.2"/>
    <row r="40921" hidden="1" x14ac:dyDescent="0.2"/>
    <row r="40922" hidden="1" x14ac:dyDescent="0.2"/>
    <row r="40923" hidden="1" x14ac:dyDescent="0.2"/>
    <row r="40924" hidden="1" x14ac:dyDescent="0.2"/>
    <row r="40925" hidden="1" x14ac:dyDescent="0.2"/>
    <row r="40926" hidden="1" x14ac:dyDescent="0.2"/>
    <row r="40927" hidden="1" x14ac:dyDescent="0.2"/>
    <row r="40928" hidden="1" x14ac:dyDescent="0.2"/>
    <row r="40929" hidden="1" x14ac:dyDescent="0.2"/>
    <row r="40930" hidden="1" x14ac:dyDescent="0.2"/>
    <row r="40931" hidden="1" x14ac:dyDescent="0.2"/>
    <row r="40932" hidden="1" x14ac:dyDescent="0.2"/>
    <row r="40933" hidden="1" x14ac:dyDescent="0.2"/>
    <row r="40934" hidden="1" x14ac:dyDescent="0.2"/>
    <row r="40935" hidden="1" x14ac:dyDescent="0.2"/>
    <row r="40936" hidden="1" x14ac:dyDescent="0.2"/>
    <row r="40937" hidden="1" x14ac:dyDescent="0.2"/>
    <row r="40938" hidden="1" x14ac:dyDescent="0.2"/>
    <row r="40939" hidden="1" x14ac:dyDescent="0.2"/>
    <row r="40940" hidden="1" x14ac:dyDescent="0.2"/>
    <row r="40941" hidden="1" x14ac:dyDescent="0.2"/>
    <row r="40942" hidden="1" x14ac:dyDescent="0.2"/>
    <row r="40943" hidden="1" x14ac:dyDescent="0.2"/>
    <row r="40944" hidden="1" x14ac:dyDescent="0.2"/>
    <row r="40945" hidden="1" x14ac:dyDescent="0.2"/>
    <row r="40946" hidden="1" x14ac:dyDescent="0.2"/>
    <row r="40947" hidden="1" x14ac:dyDescent="0.2"/>
    <row r="40948" hidden="1" x14ac:dyDescent="0.2"/>
    <row r="40949" hidden="1" x14ac:dyDescent="0.2"/>
    <row r="40950" hidden="1" x14ac:dyDescent="0.2"/>
    <row r="40951" hidden="1" x14ac:dyDescent="0.2"/>
    <row r="40952" hidden="1" x14ac:dyDescent="0.2"/>
    <row r="40953" hidden="1" x14ac:dyDescent="0.2"/>
    <row r="40954" hidden="1" x14ac:dyDescent="0.2"/>
    <row r="40955" hidden="1" x14ac:dyDescent="0.2"/>
    <row r="40956" hidden="1" x14ac:dyDescent="0.2"/>
    <row r="40957" hidden="1" x14ac:dyDescent="0.2"/>
    <row r="40958" hidden="1" x14ac:dyDescent="0.2"/>
    <row r="40959" hidden="1" x14ac:dyDescent="0.2"/>
    <row r="40960" hidden="1" x14ac:dyDescent="0.2"/>
    <row r="40961" hidden="1" x14ac:dyDescent="0.2"/>
    <row r="40962" hidden="1" x14ac:dyDescent="0.2"/>
    <row r="40963" hidden="1" x14ac:dyDescent="0.2"/>
    <row r="40964" hidden="1" x14ac:dyDescent="0.2"/>
    <row r="40965" hidden="1" x14ac:dyDescent="0.2"/>
    <row r="40966" hidden="1" x14ac:dyDescent="0.2"/>
    <row r="40967" hidden="1" x14ac:dyDescent="0.2"/>
    <row r="40968" hidden="1" x14ac:dyDescent="0.2"/>
    <row r="40969" hidden="1" x14ac:dyDescent="0.2"/>
    <row r="40970" hidden="1" x14ac:dyDescent="0.2"/>
    <row r="40971" hidden="1" x14ac:dyDescent="0.2"/>
    <row r="40972" hidden="1" x14ac:dyDescent="0.2"/>
    <row r="40973" hidden="1" x14ac:dyDescent="0.2"/>
    <row r="40974" hidden="1" x14ac:dyDescent="0.2"/>
    <row r="40975" hidden="1" x14ac:dyDescent="0.2"/>
    <row r="40976" hidden="1" x14ac:dyDescent="0.2"/>
    <row r="40977" hidden="1" x14ac:dyDescent="0.2"/>
    <row r="40978" hidden="1" x14ac:dyDescent="0.2"/>
    <row r="40979" hidden="1" x14ac:dyDescent="0.2"/>
    <row r="40980" hidden="1" x14ac:dyDescent="0.2"/>
    <row r="40981" hidden="1" x14ac:dyDescent="0.2"/>
    <row r="40982" hidden="1" x14ac:dyDescent="0.2"/>
    <row r="40983" hidden="1" x14ac:dyDescent="0.2"/>
    <row r="40984" hidden="1" x14ac:dyDescent="0.2"/>
    <row r="40985" hidden="1" x14ac:dyDescent="0.2"/>
    <row r="40986" hidden="1" x14ac:dyDescent="0.2"/>
    <row r="40987" hidden="1" x14ac:dyDescent="0.2"/>
    <row r="40988" hidden="1" x14ac:dyDescent="0.2"/>
    <row r="40989" hidden="1" x14ac:dyDescent="0.2"/>
    <row r="40990" hidden="1" x14ac:dyDescent="0.2"/>
    <row r="40991" hidden="1" x14ac:dyDescent="0.2"/>
    <row r="40992" hidden="1" x14ac:dyDescent="0.2"/>
    <row r="40993" hidden="1" x14ac:dyDescent="0.2"/>
    <row r="40994" hidden="1" x14ac:dyDescent="0.2"/>
    <row r="40995" hidden="1" x14ac:dyDescent="0.2"/>
    <row r="40996" hidden="1" x14ac:dyDescent="0.2"/>
    <row r="40997" hidden="1" x14ac:dyDescent="0.2"/>
    <row r="40998" hidden="1" x14ac:dyDescent="0.2"/>
    <row r="40999" hidden="1" x14ac:dyDescent="0.2"/>
    <row r="41000" hidden="1" x14ac:dyDescent="0.2"/>
    <row r="41001" hidden="1" x14ac:dyDescent="0.2"/>
    <row r="41002" hidden="1" x14ac:dyDescent="0.2"/>
    <row r="41003" hidden="1" x14ac:dyDescent="0.2"/>
    <row r="41004" hidden="1" x14ac:dyDescent="0.2"/>
    <row r="41005" hidden="1" x14ac:dyDescent="0.2"/>
    <row r="41006" hidden="1" x14ac:dyDescent="0.2"/>
    <row r="41007" hidden="1" x14ac:dyDescent="0.2"/>
    <row r="41008" hidden="1" x14ac:dyDescent="0.2"/>
    <row r="41009" hidden="1" x14ac:dyDescent="0.2"/>
    <row r="41010" hidden="1" x14ac:dyDescent="0.2"/>
    <row r="41011" hidden="1" x14ac:dyDescent="0.2"/>
    <row r="41012" hidden="1" x14ac:dyDescent="0.2"/>
    <row r="41013" hidden="1" x14ac:dyDescent="0.2"/>
    <row r="41014" hidden="1" x14ac:dyDescent="0.2"/>
    <row r="41015" hidden="1" x14ac:dyDescent="0.2"/>
    <row r="41016" hidden="1" x14ac:dyDescent="0.2"/>
    <row r="41017" hidden="1" x14ac:dyDescent="0.2"/>
    <row r="41018" hidden="1" x14ac:dyDescent="0.2"/>
    <row r="41019" hidden="1" x14ac:dyDescent="0.2"/>
    <row r="41020" hidden="1" x14ac:dyDescent="0.2"/>
    <row r="41021" hidden="1" x14ac:dyDescent="0.2"/>
    <row r="41022" hidden="1" x14ac:dyDescent="0.2"/>
    <row r="41023" hidden="1" x14ac:dyDescent="0.2"/>
    <row r="41024" hidden="1" x14ac:dyDescent="0.2"/>
    <row r="41025" hidden="1" x14ac:dyDescent="0.2"/>
    <row r="41026" hidden="1" x14ac:dyDescent="0.2"/>
    <row r="41027" hidden="1" x14ac:dyDescent="0.2"/>
    <row r="41028" hidden="1" x14ac:dyDescent="0.2"/>
    <row r="41029" hidden="1" x14ac:dyDescent="0.2"/>
    <row r="41030" hidden="1" x14ac:dyDescent="0.2"/>
    <row r="41031" hidden="1" x14ac:dyDescent="0.2"/>
    <row r="41032" hidden="1" x14ac:dyDescent="0.2"/>
    <row r="41033" hidden="1" x14ac:dyDescent="0.2"/>
    <row r="41034" hidden="1" x14ac:dyDescent="0.2"/>
    <row r="41035" hidden="1" x14ac:dyDescent="0.2"/>
    <row r="41036" hidden="1" x14ac:dyDescent="0.2"/>
    <row r="41037" hidden="1" x14ac:dyDescent="0.2"/>
    <row r="41038" hidden="1" x14ac:dyDescent="0.2"/>
    <row r="41039" hidden="1" x14ac:dyDescent="0.2"/>
    <row r="41040" hidden="1" x14ac:dyDescent="0.2"/>
    <row r="41041" hidden="1" x14ac:dyDescent="0.2"/>
    <row r="41042" hidden="1" x14ac:dyDescent="0.2"/>
    <row r="41043" hidden="1" x14ac:dyDescent="0.2"/>
    <row r="41044" hidden="1" x14ac:dyDescent="0.2"/>
    <row r="41045" hidden="1" x14ac:dyDescent="0.2"/>
    <row r="41046" hidden="1" x14ac:dyDescent="0.2"/>
    <row r="41047" hidden="1" x14ac:dyDescent="0.2"/>
    <row r="41048" hidden="1" x14ac:dyDescent="0.2"/>
    <row r="41049" hidden="1" x14ac:dyDescent="0.2"/>
    <row r="41050" hidden="1" x14ac:dyDescent="0.2"/>
    <row r="41051" hidden="1" x14ac:dyDescent="0.2"/>
    <row r="41052" hidden="1" x14ac:dyDescent="0.2"/>
    <row r="41053" hidden="1" x14ac:dyDescent="0.2"/>
    <row r="41054" hidden="1" x14ac:dyDescent="0.2"/>
    <row r="41055" hidden="1" x14ac:dyDescent="0.2"/>
    <row r="41056" hidden="1" x14ac:dyDescent="0.2"/>
    <row r="41057" hidden="1" x14ac:dyDescent="0.2"/>
    <row r="41058" hidden="1" x14ac:dyDescent="0.2"/>
    <row r="41059" hidden="1" x14ac:dyDescent="0.2"/>
    <row r="41060" hidden="1" x14ac:dyDescent="0.2"/>
    <row r="41061" hidden="1" x14ac:dyDescent="0.2"/>
    <row r="41062" hidden="1" x14ac:dyDescent="0.2"/>
    <row r="41063" hidden="1" x14ac:dyDescent="0.2"/>
    <row r="41064" hidden="1" x14ac:dyDescent="0.2"/>
    <row r="41065" hidden="1" x14ac:dyDescent="0.2"/>
    <row r="41066" hidden="1" x14ac:dyDescent="0.2"/>
    <row r="41067" hidden="1" x14ac:dyDescent="0.2"/>
    <row r="41068" hidden="1" x14ac:dyDescent="0.2"/>
    <row r="41069" hidden="1" x14ac:dyDescent="0.2"/>
    <row r="41070" hidden="1" x14ac:dyDescent="0.2"/>
    <row r="41071" hidden="1" x14ac:dyDescent="0.2"/>
    <row r="41072" hidden="1" x14ac:dyDescent="0.2"/>
    <row r="41073" hidden="1" x14ac:dyDescent="0.2"/>
    <row r="41074" hidden="1" x14ac:dyDescent="0.2"/>
    <row r="41075" hidden="1" x14ac:dyDescent="0.2"/>
    <row r="41076" hidden="1" x14ac:dyDescent="0.2"/>
    <row r="41077" hidden="1" x14ac:dyDescent="0.2"/>
    <row r="41078" hidden="1" x14ac:dyDescent="0.2"/>
    <row r="41079" hidden="1" x14ac:dyDescent="0.2"/>
    <row r="41080" hidden="1" x14ac:dyDescent="0.2"/>
    <row r="41081" hidden="1" x14ac:dyDescent="0.2"/>
    <row r="41082" hidden="1" x14ac:dyDescent="0.2"/>
    <row r="41083" hidden="1" x14ac:dyDescent="0.2"/>
    <row r="41084" hidden="1" x14ac:dyDescent="0.2"/>
    <row r="41085" hidden="1" x14ac:dyDescent="0.2"/>
    <row r="41086" hidden="1" x14ac:dyDescent="0.2"/>
    <row r="41087" hidden="1" x14ac:dyDescent="0.2"/>
    <row r="41088" hidden="1" x14ac:dyDescent="0.2"/>
    <row r="41089" hidden="1" x14ac:dyDescent="0.2"/>
    <row r="41090" hidden="1" x14ac:dyDescent="0.2"/>
    <row r="41091" hidden="1" x14ac:dyDescent="0.2"/>
    <row r="41092" hidden="1" x14ac:dyDescent="0.2"/>
    <row r="41093" hidden="1" x14ac:dyDescent="0.2"/>
    <row r="41094" hidden="1" x14ac:dyDescent="0.2"/>
    <row r="41095" hidden="1" x14ac:dyDescent="0.2"/>
    <row r="41096" hidden="1" x14ac:dyDescent="0.2"/>
    <row r="41097" hidden="1" x14ac:dyDescent="0.2"/>
    <row r="41098" hidden="1" x14ac:dyDescent="0.2"/>
    <row r="41099" hidden="1" x14ac:dyDescent="0.2"/>
    <row r="41100" hidden="1" x14ac:dyDescent="0.2"/>
    <row r="41101" hidden="1" x14ac:dyDescent="0.2"/>
    <row r="41102" hidden="1" x14ac:dyDescent="0.2"/>
    <row r="41103" hidden="1" x14ac:dyDescent="0.2"/>
    <row r="41104" hidden="1" x14ac:dyDescent="0.2"/>
    <row r="41105" hidden="1" x14ac:dyDescent="0.2"/>
    <row r="41106" hidden="1" x14ac:dyDescent="0.2"/>
    <row r="41107" hidden="1" x14ac:dyDescent="0.2"/>
    <row r="41108" hidden="1" x14ac:dyDescent="0.2"/>
    <row r="41109" hidden="1" x14ac:dyDescent="0.2"/>
    <row r="41110" hidden="1" x14ac:dyDescent="0.2"/>
    <row r="41111" hidden="1" x14ac:dyDescent="0.2"/>
    <row r="41112" hidden="1" x14ac:dyDescent="0.2"/>
    <row r="41113" hidden="1" x14ac:dyDescent="0.2"/>
    <row r="41114" hidden="1" x14ac:dyDescent="0.2"/>
    <row r="41115" hidden="1" x14ac:dyDescent="0.2"/>
    <row r="41116" hidden="1" x14ac:dyDescent="0.2"/>
    <row r="41117" hidden="1" x14ac:dyDescent="0.2"/>
    <row r="41118" hidden="1" x14ac:dyDescent="0.2"/>
    <row r="41119" hidden="1" x14ac:dyDescent="0.2"/>
    <row r="41120" hidden="1" x14ac:dyDescent="0.2"/>
    <row r="41121" hidden="1" x14ac:dyDescent="0.2"/>
    <row r="41122" hidden="1" x14ac:dyDescent="0.2"/>
    <row r="41123" hidden="1" x14ac:dyDescent="0.2"/>
    <row r="41124" hidden="1" x14ac:dyDescent="0.2"/>
    <row r="41125" hidden="1" x14ac:dyDescent="0.2"/>
    <row r="41126" hidden="1" x14ac:dyDescent="0.2"/>
    <row r="41127" hidden="1" x14ac:dyDescent="0.2"/>
    <row r="41128" hidden="1" x14ac:dyDescent="0.2"/>
    <row r="41129" hidden="1" x14ac:dyDescent="0.2"/>
    <row r="41130" hidden="1" x14ac:dyDescent="0.2"/>
    <row r="41131" hidden="1" x14ac:dyDescent="0.2"/>
    <row r="41132" hidden="1" x14ac:dyDescent="0.2"/>
    <row r="41133" hidden="1" x14ac:dyDescent="0.2"/>
    <row r="41134" hidden="1" x14ac:dyDescent="0.2"/>
    <row r="41135" hidden="1" x14ac:dyDescent="0.2"/>
    <row r="41136" hidden="1" x14ac:dyDescent="0.2"/>
    <row r="41137" hidden="1" x14ac:dyDescent="0.2"/>
    <row r="41138" hidden="1" x14ac:dyDescent="0.2"/>
    <row r="41139" hidden="1" x14ac:dyDescent="0.2"/>
    <row r="41140" hidden="1" x14ac:dyDescent="0.2"/>
    <row r="41141" hidden="1" x14ac:dyDescent="0.2"/>
    <row r="41142" hidden="1" x14ac:dyDescent="0.2"/>
    <row r="41143" hidden="1" x14ac:dyDescent="0.2"/>
    <row r="41144" hidden="1" x14ac:dyDescent="0.2"/>
    <row r="41145" hidden="1" x14ac:dyDescent="0.2"/>
    <row r="41146" hidden="1" x14ac:dyDescent="0.2"/>
    <row r="41147" hidden="1" x14ac:dyDescent="0.2"/>
    <row r="41148" hidden="1" x14ac:dyDescent="0.2"/>
    <row r="41149" hidden="1" x14ac:dyDescent="0.2"/>
    <row r="41150" hidden="1" x14ac:dyDescent="0.2"/>
    <row r="41151" hidden="1" x14ac:dyDescent="0.2"/>
    <row r="41152" hidden="1" x14ac:dyDescent="0.2"/>
    <row r="41153" hidden="1" x14ac:dyDescent="0.2"/>
    <row r="41154" hidden="1" x14ac:dyDescent="0.2"/>
    <row r="41155" hidden="1" x14ac:dyDescent="0.2"/>
    <row r="41156" hidden="1" x14ac:dyDescent="0.2"/>
    <row r="41157" hidden="1" x14ac:dyDescent="0.2"/>
    <row r="41158" hidden="1" x14ac:dyDescent="0.2"/>
    <row r="41159" hidden="1" x14ac:dyDescent="0.2"/>
    <row r="41160" hidden="1" x14ac:dyDescent="0.2"/>
    <row r="41161" hidden="1" x14ac:dyDescent="0.2"/>
    <row r="41162" hidden="1" x14ac:dyDescent="0.2"/>
    <row r="41163" hidden="1" x14ac:dyDescent="0.2"/>
    <row r="41164" hidden="1" x14ac:dyDescent="0.2"/>
    <row r="41165" hidden="1" x14ac:dyDescent="0.2"/>
    <row r="41166" hidden="1" x14ac:dyDescent="0.2"/>
    <row r="41167" hidden="1" x14ac:dyDescent="0.2"/>
    <row r="41168" hidden="1" x14ac:dyDescent="0.2"/>
    <row r="41169" hidden="1" x14ac:dyDescent="0.2"/>
    <row r="41170" hidden="1" x14ac:dyDescent="0.2"/>
    <row r="41171" hidden="1" x14ac:dyDescent="0.2"/>
    <row r="41172" hidden="1" x14ac:dyDescent="0.2"/>
    <row r="41173" hidden="1" x14ac:dyDescent="0.2"/>
    <row r="41174" hidden="1" x14ac:dyDescent="0.2"/>
    <row r="41175" hidden="1" x14ac:dyDescent="0.2"/>
    <row r="41176" hidden="1" x14ac:dyDescent="0.2"/>
    <row r="41177" hidden="1" x14ac:dyDescent="0.2"/>
    <row r="41178" hidden="1" x14ac:dyDescent="0.2"/>
    <row r="41179" hidden="1" x14ac:dyDescent="0.2"/>
    <row r="41180" hidden="1" x14ac:dyDescent="0.2"/>
    <row r="41181" hidden="1" x14ac:dyDescent="0.2"/>
    <row r="41182" hidden="1" x14ac:dyDescent="0.2"/>
    <row r="41183" hidden="1" x14ac:dyDescent="0.2"/>
    <row r="41184" hidden="1" x14ac:dyDescent="0.2"/>
    <row r="41185" hidden="1" x14ac:dyDescent="0.2"/>
    <row r="41186" hidden="1" x14ac:dyDescent="0.2"/>
    <row r="41187" hidden="1" x14ac:dyDescent="0.2"/>
    <row r="41188" hidden="1" x14ac:dyDescent="0.2"/>
    <row r="41189" hidden="1" x14ac:dyDescent="0.2"/>
    <row r="41190" hidden="1" x14ac:dyDescent="0.2"/>
    <row r="41191" hidden="1" x14ac:dyDescent="0.2"/>
    <row r="41192" hidden="1" x14ac:dyDescent="0.2"/>
    <row r="41193" hidden="1" x14ac:dyDescent="0.2"/>
    <row r="41194" hidden="1" x14ac:dyDescent="0.2"/>
    <row r="41195" hidden="1" x14ac:dyDescent="0.2"/>
    <row r="41196" hidden="1" x14ac:dyDescent="0.2"/>
    <row r="41197" hidden="1" x14ac:dyDescent="0.2"/>
    <row r="41198" hidden="1" x14ac:dyDescent="0.2"/>
    <row r="41199" hidden="1" x14ac:dyDescent="0.2"/>
    <row r="41200" hidden="1" x14ac:dyDescent="0.2"/>
    <row r="41201" hidden="1" x14ac:dyDescent="0.2"/>
    <row r="41202" hidden="1" x14ac:dyDescent="0.2"/>
    <row r="41203" hidden="1" x14ac:dyDescent="0.2"/>
    <row r="41204" hidden="1" x14ac:dyDescent="0.2"/>
    <row r="41205" hidden="1" x14ac:dyDescent="0.2"/>
    <row r="41206" hidden="1" x14ac:dyDescent="0.2"/>
    <row r="41207" hidden="1" x14ac:dyDescent="0.2"/>
    <row r="41208" hidden="1" x14ac:dyDescent="0.2"/>
    <row r="41209" hidden="1" x14ac:dyDescent="0.2"/>
    <row r="41210" hidden="1" x14ac:dyDescent="0.2"/>
    <row r="41211" hidden="1" x14ac:dyDescent="0.2"/>
    <row r="41212" hidden="1" x14ac:dyDescent="0.2"/>
    <row r="41213" hidden="1" x14ac:dyDescent="0.2"/>
    <row r="41214" hidden="1" x14ac:dyDescent="0.2"/>
    <row r="41215" hidden="1" x14ac:dyDescent="0.2"/>
    <row r="41216" hidden="1" x14ac:dyDescent="0.2"/>
    <row r="41217" hidden="1" x14ac:dyDescent="0.2"/>
    <row r="41218" hidden="1" x14ac:dyDescent="0.2"/>
    <row r="41219" hidden="1" x14ac:dyDescent="0.2"/>
    <row r="41220" hidden="1" x14ac:dyDescent="0.2"/>
    <row r="41221" hidden="1" x14ac:dyDescent="0.2"/>
    <row r="41222" hidden="1" x14ac:dyDescent="0.2"/>
    <row r="41223" hidden="1" x14ac:dyDescent="0.2"/>
    <row r="41224" hidden="1" x14ac:dyDescent="0.2"/>
    <row r="41225" hidden="1" x14ac:dyDescent="0.2"/>
    <row r="41226" hidden="1" x14ac:dyDescent="0.2"/>
    <row r="41227" hidden="1" x14ac:dyDescent="0.2"/>
    <row r="41228" hidden="1" x14ac:dyDescent="0.2"/>
    <row r="41229" hidden="1" x14ac:dyDescent="0.2"/>
    <row r="41230" hidden="1" x14ac:dyDescent="0.2"/>
    <row r="41231" hidden="1" x14ac:dyDescent="0.2"/>
    <row r="41232" hidden="1" x14ac:dyDescent="0.2"/>
    <row r="41233" hidden="1" x14ac:dyDescent="0.2"/>
    <row r="41234" hidden="1" x14ac:dyDescent="0.2"/>
    <row r="41235" hidden="1" x14ac:dyDescent="0.2"/>
    <row r="41236" hidden="1" x14ac:dyDescent="0.2"/>
    <row r="41237" hidden="1" x14ac:dyDescent="0.2"/>
    <row r="41238" hidden="1" x14ac:dyDescent="0.2"/>
    <row r="41239" hidden="1" x14ac:dyDescent="0.2"/>
    <row r="41240" hidden="1" x14ac:dyDescent="0.2"/>
    <row r="41241" hidden="1" x14ac:dyDescent="0.2"/>
    <row r="41242" hidden="1" x14ac:dyDescent="0.2"/>
    <row r="41243" hidden="1" x14ac:dyDescent="0.2"/>
    <row r="41244" hidden="1" x14ac:dyDescent="0.2"/>
    <row r="41245" hidden="1" x14ac:dyDescent="0.2"/>
    <row r="41246" hidden="1" x14ac:dyDescent="0.2"/>
    <row r="41247" hidden="1" x14ac:dyDescent="0.2"/>
    <row r="41248" hidden="1" x14ac:dyDescent="0.2"/>
    <row r="41249" hidden="1" x14ac:dyDescent="0.2"/>
    <row r="41250" hidden="1" x14ac:dyDescent="0.2"/>
    <row r="41251" hidden="1" x14ac:dyDescent="0.2"/>
    <row r="41252" hidden="1" x14ac:dyDescent="0.2"/>
    <row r="41253" hidden="1" x14ac:dyDescent="0.2"/>
    <row r="41254" hidden="1" x14ac:dyDescent="0.2"/>
    <row r="41255" hidden="1" x14ac:dyDescent="0.2"/>
    <row r="41256" hidden="1" x14ac:dyDescent="0.2"/>
    <row r="41257" hidden="1" x14ac:dyDescent="0.2"/>
    <row r="41258" hidden="1" x14ac:dyDescent="0.2"/>
    <row r="41259" hidden="1" x14ac:dyDescent="0.2"/>
    <row r="41260" hidden="1" x14ac:dyDescent="0.2"/>
    <row r="41261" hidden="1" x14ac:dyDescent="0.2"/>
    <row r="41262" hidden="1" x14ac:dyDescent="0.2"/>
    <row r="41263" hidden="1" x14ac:dyDescent="0.2"/>
    <row r="41264" hidden="1" x14ac:dyDescent="0.2"/>
    <row r="41265" hidden="1" x14ac:dyDescent="0.2"/>
    <row r="41266" hidden="1" x14ac:dyDescent="0.2"/>
    <row r="41267" hidden="1" x14ac:dyDescent="0.2"/>
    <row r="41268" hidden="1" x14ac:dyDescent="0.2"/>
    <row r="41269" hidden="1" x14ac:dyDescent="0.2"/>
    <row r="41270" hidden="1" x14ac:dyDescent="0.2"/>
    <row r="41271" hidden="1" x14ac:dyDescent="0.2"/>
    <row r="41272" hidden="1" x14ac:dyDescent="0.2"/>
    <row r="41273" hidden="1" x14ac:dyDescent="0.2"/>
    <row r="41274" hidden="1" x14ac:dyDescent="0.2"/>
    <row r="41275" hidden="1" x14ac:dyDescent="0.2"/>
    <row r="41276" hidden="1" x14ac:dyDescent="0.2"/>
    <row r="41277" hidden="1" x14ac:dyDescent="0.2"/>
    <row r="41278" hidden="1" x14ac:dyDescent="0.2"/>
    <row r="41279" hidden="1" x14ac:dyDescent="0.2"/>
    <row r="41280" hidden="1" x14ac:dyDescent="0.2"/>
    <row r="41281" hidden="1" x14ac:dyDescent="0.2"/>
    <row r="41282" hidden="1" x14ac:dyDescent="0.2"/>
    <row r="41283" hidden="1" x14ac:dyDescent="0.2"/>
    <row r="41284" hidden="1" x14ac:dyDescent="0.2"/>
    <row r="41285" hidden="1" x14ac:dyDescent="0.2"/>
    <row r="41286" hidden="1" x14ac:dyDescent="0.2"/>
    <row r="41287" hidden="1" x14ac:dyDescent="0.2"/>
    <row r="41288" hidden="1" x14ac:dyDescent="0.2"/>
    <row r="41289" hidden="1" x14ac:dyDescent="0.2"/>
    <row r="41290" hidden="1" x14ac:dyDescent="0.2"/>
    <row r="41291" hidden="1" x14ac:dyDescent="0.2"/>
    <row r="41292" hidden="1" x14ac:dyDescent="0.2"/>
    <row r="41293" hidden="1" x14ac:dyDescent="0.2"/>
    <row r="41294" hidden="1" x14ac:dyDescent="0.2"/>
    <row r="41295" hidden="1" x14ac:dyDescent="0.2"/>
    <row r="41296" hidden="1" x14ac:dyDescent="0.2"/>
    <row r="41297" hidden="1" x14ac:dyDescent="0.2"/>
    <row r="41298" hidden="1" x14ac:dyDescent="0.2"/>
    <row r="41299" hidden="1" x14ac:dyDescent="0.2"/>
    <row r="41300" hidden="1" x14ac:dyDescent="0.2"/>
    <row r="41301" hidden="1" x14ac:dyDescent="0.2"/>
    <row r="41302" hidden="1" x14ac:dyDescent="0.2"/>
    <row r="41303" hidden="1" x14ac:dyDescent="0.2"/>
    <row r="41304" hidden="1" x14ac:dyDescent="0.2"/>
    <row r="41305" hidden="1" x14ac:dyDescent="0.2"/>
    <row r="41306" hidden="1" x14ac:dyDescent="0.2"/>
    <row r="41307" hidden="1" x14ac:dyDescent="0.2"/>
    <row r="41308" hidden="1" x14ac:dyDescent="0.2"/>
    <row r="41309" hidden="1" x14ac:dyDescent="0.2"/>
    <row r="41310" hidden="1" x14ac:dyDescent="0.2"/>
    <row r="41311" hidden="1" x14ac:dyDescent="0.2"/>
    <row r="41312" hidden="1" x14ac:dyDescent="0.2"/>
    <row r="41313" hidden="1" x14ac:dyDescent="0.2"/>
    <row r="41314" hidden="1" x14ac:dyDescent="0.2"/>
    <row r="41315" hidden="1" x14ac:dyDescent="0.2"/>
    <row r="41316" hidden="1" x14ac:dyDescent="0.2"/>
    <row r="41317" hidden="1" x14ac:dyDescent="0.2"/>
    <row r="41318" hidden="1" x14ac:dyDescent="0.2"/>
    <row r="41319" hidden="1" x14ac:dyDescent="0.2"/>
    <row r="41320" hidden="1" x14ac:dyDescent="0.2"/>
    <row r="41321" hidden="1" x14ac:dyDescent="0.2"/>
    <row r="41322" hidden="1" x14ac:dyDescent="0.2"/>
    <row r="41323" hidden="1" x14ac:dyDescent="0.2"/>
    <row r="41324" hidden="1" x14ac:dyDescent="0.2"/>
    <row r="41325" hidden="1" x14ac:dyDescent="0.2"/>
    <row r="41326" hidden="1" x14ac:dyDescent="0.2"/>
    <row r="41327" hidden="1" x14ac:dyDescent="0.2"/>
    <row r="41328" hidden="1" x14ac:dyDescent="0.2"/>
    <row r="41329" hidden="1" x14ac:dyDescent="0.2"/>
    <row r="41330" hidden="1" x14ac:dyDescent="0.2"/>
    <row r="41331" hidden="1" x14ac:dyDescent="0.2"/>
    <row r="41332" hidden="1" x14ac:dyDescent="0.2"/>
    <row r="41333" hidden="1" x14ac:dyDescent="0.2"/>
    <row r="41334" hidden="1" x14ac:dyDescent="0.2"/>
    <row r="41335" hidden="1" x14ac:dyDescent="0.2"/>
    <row r="41336" hidden="1" x14ac:dyDescent="0.2"/>
    <row r="41337" hidden="1" x14ac:dyDescent="0.2"/>
    <row r="41338" hidden="1" x14ac:dyDescent="0.2"/>
    <row r="41339" hidden="1" x14ac:dyDescent="0.2"/>
    <row r="41340" hidden="1" x14ac:dyDescent="0.2"/>
    <row r="41341" hidden="1" x14ac:dyDescent="0.2"/>
    <row r="41342" hidden="1" x14ac:dyDescent="0.2"/>
    <row r="41343" hidden="1" x14ac:dyDescent="0.2"/>
    <row r="41344" hidden="1" x14ac:dyDescent="0.2"/>
    <row r="41345" hidden="1" x14ac:dyDescent="0.2"/>
    <row r="41346" hidden="1" x14ac:dyDescent="0.2"/>
    <row r="41347" hidden="1" x14ac:dyDescent="0.2"/>
    <row r="41348" hidden="1" x14ac:dyDescent="0.2"/>
    <row r="41349" hidden="1" x14ac:dyDescent="0.2"/>
    <row r="41350" hidden="1" x14ac:dyDescent="0.2"/>
    <row r="41351" hidden="1" x14ac:dyDescent="0.2"/>
    <row r="41352" hidden="1" x14ac:dyDescent="0.2"/>
    <row r="41353" hidden="1" x14ac:dyDescent="0.2"/>
    <row r="41354" hidden="1" x14ac:dyDescent="0.2"/>
    <row r="41355" hidden="1" x14ac:dyDescent="0.2"/>
    <row r="41356" hidden="1" x14ac:dyDescent="0.2"/>
    <row r="41357" hidden="1" x14ac:dyDescent="0.2"/>
    <row r="41358" hidden="1" x14ac:dyDescent="0.2"/>
    <row r="41359" hidden="1" x14ac:dyDescent="0.2"/>
    <row r="41360" hidden="1" x14ac:dyDescent="0.2"/>
    <row r="41361" hidden="1" x14ac:dyDescent="0.2"/>
    <row r="41362" hidden="1" x14ac:dyDescent="0.2"/>
    <row r="41363" hidden="1" x14ac:dyDescent="0.2"/>
    <row r="41364" hidden="1" x14ac:dyDescent="0.2"/>
    <row r="41365" hidden="1" x14ac:dyDescent="0.2"/>
    <row r="41366" hidden="1" x14ac:dyDescent="0.2"/>
    <row r="41367" hidden="1" x14ac:dyDescent="0.2"/>
    <row r="41368" hidden="1" x14ac:dyDescent="0.2"/>
    <row r="41369" hidden="1" x14ac:dyDescent="0.2"/>
    <row r="41370" hidden="1" x14ac:dyDescent="0.2"/>
    <row r="41371" hidden="1" x14ac:dyDescent="0.2"/>
    <row r="41372" hidden="1" x14ac:dyDescent="0.2"/>
    <row r="41373" hidden="1" x14ac:dyDescent="0.2"/>
    <row r="41374" hidden="1" x14ac:dyDescent="0.2"/>
    <row r="41375" hidden="1" x14ac:dyDescent="0.2"/>
    <row r="41376" hidden="1" x14ac:dyDescent="0.2"/>
    <row r="41377" hidden="1" x14ac:dyDescent="0.2"/>
    <row r="41378" hidden="1" x14ac:dyDescent="0.2"/>
    <row r="41379" hidden="1" x14ac:dyDescent="0.2"/>
    <row r="41380" hidden="1" x14ac:dyDescent="0.2"/>
    <row r="41381" hidden="1" x14ac:dyDescent="0.2"/>
    <row r="41382" hidden="1" x14ac:dyDescent="0.2"/>
    <row r="41383" hidden="1" x14ac:dyDescent="0.2"/>
    <row r="41384" hidden="1" x14ac:dyDescent="0.2"/>
    <row r="41385" hidden="1" x14ac:dyDescent="0.2"/>
    <row r="41386" hidden="1" x14ac:dyDescent="0.2"/>
    <row r="41387" hidden="1" x14ac:dyDescent="0.2"/>
    <row r="41388" hidden="1" x14ac:dyDescent="0.2"/>
    <row r="41389" hidden="1" x14ac:dyDescent="0.2"/>
    <row r="41390" hidden="1" x14ac:dyDescent="0.2"/>
    <row r="41391" hidden="1" x14ac:dyDescent="0.2"/>
    <row r="41392" hidden="1" x14ac:dyDescent="0.2"/>
    <row r="41393" hidden="1" x14ac:dyDescent="0.2"/>
    <row r="41394" hidden="1" x14ac:dyDescent="0.2"/>
    <row r="41395" hidden="1" x14ac:dyDescent="0.2"/>
    <row r="41396" hidden="1" x14ac:dyDescent="0.2"/>
    <row r="41397" hidden="1" x14ac:dyDescent="0.2"/>
    <row r="41398" hidden="1" x14ac:dyDescent="0.2"/>
    <row r="41399" hidden="1" x14ac:dyDescent="0.2"/>
    <row r="41400" hidden="1" x14ac:dyDescent="0.2"/>
    <row r="41401" hidden="1" x14ac:dyDescent="0.2"/>
    <row r="41402" hidden="1" x14ac:dyDescent="0.2"/>
    <row r="41403" hidden="1" x14ac:dyDescent="0.2"/>
    <row r="41404" hidden="1" x14ac:dyDescent="0.2"/>
    <row r="41405" hidden="1" x14ac:dyDescent="0.2"/>
    <row r="41406" hidden="1" x14ac:dyDescent="0.2"/>
    <row r="41407" hidden="1" x14ac:dyDescent="0.2"/>
    <row r="41408" hidden="1" x14ac:dyDescent="0.2"/>
    <row r="41409" hidden="1" x14ac:dyDescent="0.2"/>
    <row r="41410" hidden="1" x14ac:dyDescent="0.2"/>
    <row r="41411" hidden="1" x14ac:dyDescent="0.2"/>
    <row r="41412" hidden="1" x14ac:dyDescent="0.2"/>
    <row r="41413" hidden="1" x14ac:dyDescent="0.2"/>
    <row r="41414" hidden="1" x14ac:dyDescent="0.2"/>
    <row r="41415" hidden="1" x14ac:dyDescent="0.2"/>
    <row r="41416" hidden="1" x14ac:dyDescent="0.2"/>
    <row r="41417" hidden="1" x14ac:dyDescent="0.2"/>
    <row r="41418" hidden="1" x14ac:dyDescent="0.2"/>
    <row r="41419" hidden="1" x14ac:dyDescent="0.2"/>
    <row r="41420" hidden="1" x14ac:dyDescent="0.2"/>
    <row r="41421" hidden="1" x14ac:dyDescent="0.2"/>
    <row r="41422" hidden="1" x14ac:dyDescent="0.2"/>
    <row r="41423" hidden="1" x14ac:dyDescent="0.2"/>
    <row r="41424" hidden="1" x14ac:dyDescent="0.2"/>
    <row r="41425" hidden="1" x14ac:dyDescent="0.2"/>
    <row r="41426" hidden="1" x14ac:dyDescent="0.2"/>
    <row r="41427" hidden="1" x14ac:dyDescent="0.2"/>
    <row r="41428" hidden="1" x14ac:dyDescent="0.2"/>
    <row r="41429" hidden="1" x14ac:dyDescent="0.2"/>
    <row r="41430" hidden="1" x14ac:dyDescent="0.2"/>
    <row r="41431" hidden="1" x14ac:dyDescent="0.2"/>
    <row r="41432" hidden="1" x14ac:dyDescent="0.2"/>
    <row r="41433" hidden="1" x14ac:dyDescent="0.2"/>
    <row r="41434" hidden="1" x14ac:dyDescent="0.2"/>
    <row r="41435" hidden="1" x14ac:dyDescent="0.2"/>
    <row r="41436" hidden="1" x14ac:dyDescent="0.2"/>
    <row r="41437" hidden="1" x14ac:dyDescent="0.2"/>
    <row r="41438" hidden="1" x14ac:dyDescent="0.2"/>
    <row r="41439" hidden="1" x14ac:dyDescent="0.2"/>
    <row r="41440" hidden="1" x14ac:dyDescent="0.2"/>
    <row r="41441" hidden="1" x14ac:dyDescent="0.2"/>
    <row r="41442" hidden="1" x14ac:dyDescent="0.2"/>
    <row r="41443" hidden="1" x14ac:dyDescent="0.2"/>
    <row r="41444" hidden="1" x14ac:dyDescent="0.2"/>
    <row r="41445" hidden="1" x14ac:dyDescent="0.2"/>
    <row r="41446" hidden="1" x14ac:dyDescent="0.2"/>
    <row r="41447" hidden="1" x14ac:dyDescent="0.2"/>
    <row r="41448" hidden="1" x14ac:dyDescent="0.2"/>
    <row r="41449" hidden="1" x14ac:dyDescent="0.2"/>
    <row r="41450" hidden="1" x14ac:dyDescent="0.2"/>
    <row r="41451" hidden="1" x14ac:dyDescent="0.2"/>
    <row r="41452" hidden="1" x14ac:dyDescent="0.2"/>
    <row r="41453" hidden="1" x14ac:dyDescent="0.2"/>
    <row r="41454" hidden="1" x14ac:dyDescent="0.2"/>
    <row r="41455" hidden="1" x14ac:dyDescent="0.2"/>
    <row r="41456" hidden="1" x14ac:dyDescent="0.2"/>
    <row r="41457" hidden="1" x14ac:dyDescent="0.2"/>
    <row r="41458" hidden="1" x14ac:dyDescent="0.2"/>
    <row r="41459" hidden="1" x14ac:dyDescent="0.2"/>
    <row r="41460" hidden="1" x14ac:dyDescent="0.2"/>
    <row r="41461" hidden="1" x14ac:dyDescent="0.2"/>
    <row r="41462" hidden="1" x14ac:dyDescent="0.2"/>
    <row r="41463" hidden="1" x14ac:dyDescent="0.2"/>
    <row r="41464" hidden="1" x14ac:dyDescent="0.2"/>
    <row r="41465" hidden="1" x14ac:dyDescent="0.2"/>
    <row r="41466" hidden="1" x14ac:dyDescent="0.2"/>
    <row r="41467" hidden="1" x14ac:dyDescent="0.2"/>
    <row r="41468" hidden="1" x14ac:dyDescent="0.2"/>
    <row r="41469" hidden="1" x14ac:dyDescent="0.2"/>
    <row r="41470" hidden="1" x14ac:dyDescent="0.2"/>
    <row r="41471" hidden="1" x14ac:dyDescent="0.2"/>
    <row r="41472" hidden="1" x14ac:dyDescent="0.2"/>
    <row r="41473" hidden="1" x14ac:dyDescent="0.2"/>
    <row r="41474" hidden="1" x14ac:dyDescent="0.2"/>
    <row r="41475" hidden="1" x14ac:dyDescent="0.2"/>
    <row r="41476" hidden="1" x14ac:dyDescent="0.2"/>
    <row r="41477" hidden="1" x14ac:dyDescent="0.2"/>
    <row r="41478" hidden="1" x14ac:dyDescent="0.2"/>
    <row r="41479" hidden="1" x14ac:dyDescent="0.2"/>
    <row r="41480" hidden="1" x14ac:dyDescent="0.2"/>
    <row r="41481" hidden="1" x14ac:dyDescent="0.2"/>
    <row r="41482" hidden="1" x14ac:dyDescent="0.2"/>
    <row r="41483" hidden="1" x14ac:dyDescent="0.2"/>
    <row r="41484" hidden="1" x14ac:dyDescent="0.2"/>
    <row r="41485" hidden="1" x14ac:dyDescent="0.2"/>
    <row r="41486" hidden="1" x14ac:dyDescent="0.2"/>
    <row r="41487" hidden="1" x14ac:dyDescent="0.2"/>
    <row r="41488" hidden="1" x14ac:dyDescent="0.2"/>
    <row r="41489" hidden="1" x14ac:dyDescent="0.2"/>
    <row r="41490" hidden="1" x14ac:dyDescent="0.2"/>
    <row r="41491" hidden="1" x14ac:dyDescent="0.2"/>
    <row r="41492" hidden="1" x14ac:dyDescent="0.2"/>
    <row r="41493" hidden="1" x14ac:dyDescent="0.2"/>
    <row r="41494" hidden="1" x14ac:dyDescent="0.2"/>
    <row r="41495" hidden="1" x14ac:dyDescent="0.2"/>
    <row r="41496" hidden="1" x14ac:dyDescent="0.2"/>
    <row r="41497" hidden="1" x14ac:dyDescent="0.2"/>
    <row r="41498" hidden="1" x14ac:dyDescent="0.2"/>
    <row r="41499" hidden="1" x14ac:dyDescent="0.2"/>
    <row r="41500" hidden="1" x14ac:dyDescent="0.2"/>
    <row r="41501" hidden="1" x14ac:dyDescent="0.2"/>
    <row r="41502" hidden="1" x14ac:dyDescent="0.2"/>
    <row r="41503" hidden="1" x14ac:dyDescent="0.2"/>
    <row r="41504" hidden="1" x14ac:dyDescent="0.2"/>
    <row r="41505" hidden="1" x14ac:dyDescent="0.2"/>
    <row r="41506" hidden="1" x14ac:dyDescent="0.2"/>
    <row r="41507" hidden="1" x14ac:dyDescent="0.2"/>
    <row r="41508" hidden="1" x14ac:dyDescent="0.2"/>
    <row r="41509" hidden="1" x14ac:dyDescent="0.2"/>
    <row r="41510" hidden="1" x14ac:dyDescent="0.2"/>
    <row r="41511" hidden="1" x14ac:dyDescent="0.2"/>
    <row r="41512" hidden="1" x14ac:dyDescent="0.2"/>
    <row r="41513" hidden="1" x14ac:dyDescent="0.2"/>
    <row r="41514" hidden="1" x14ac:dyDescent="0.2"/>
    <row r="41515" hidden="1" x14ac:dyDescent="0.2"/>
    <row r="41516" hidden="1" x14ac:dyDescent="0.2"/>
    <row r="41517" hidden="1" x14ac:dyDescent="0.2"/>
    <row r="41518" hidden="1" x14ac:dyDescent="0.2"/>
    <row r="41519" hidden="1" x14ac:dyDescent="0.2"/>
    <row r="41520" hidden="1" x14ac:dyDescent="0.2"/>
    <row r="41521" hidden="1" x14ac:dyDescent="0.2"/>
    <row r="41522" hidden="1" x14ac:dyDescent="0.2"/>
    <row r="41523" hidden="1" x14ac:dyDescent="0.2"/>
    <row r="41524" hidden="1" x14ac:dyDescent="0.2"/>
    <row r="41525" hidden="1" x14ac:dyDescent="0.2"/>
    <row r="41526" hidden="1" x14ac:dyDescent="0.2"/>
    <row r="41527" hidden="1" x14ac:dyDescent="0.2"/>
    <row r="41528" hidden="1" x14ac:dyDescent="0.2"/>
    <row r="41529" hidden="1" x14ac:dyDescent="0.2"/>
    <row r="41530" hidden="1" x14ac:dyDescent="0.2"/>
    <row r="41531" hidden="1" x14ac:dyDescent="0.2"/>
    <row r="41532" hidden="1" x14ac:dyDescent="0.2"/>
    <row r="41533" hidden="1" x14ac:dyDescent="0.2"/>
    <row r="41534" hidden="1" x14ac:dyDescent="0.2"/>
    <row r="41535" hidden="1" x14ac:dyDescent="0.2"/>
    <row r="41536" hidden="1" x14ac:dyDescent="0.2"/>
    <row r="41537" hidden="1" x14ac:dyDescent="0.2"/>
    <row r="41538" hidden="1" x14ac:dyDescent="0.2"/>
    <row r="41539" hidden="1" x14ac:dyDescent="0.2"/>
    <row r="41540" hidden="1" x14ac:dyDescent="0.2"/>
    <row r="41541" hidden="1" x14ac:dyDescent="0.2"/>
    <row r="41542" hidden="1" x14ac:dyDescent="0.2"/>
    <row r="41543" hidden="1" x14ac:dyDescent="0.2"/>
    <row r="41544" hidden="1" x14ac:dyDescent="0.2"/>
    <row r="41545" hidden="1" x14ac:dyDescent="0.2"/>
    <row r="41546" hidden="1" x14ac:dyDescent="0.2"/>
    <row r="41547" hidden="1" x14ac:dyDescent="0.2"/>
    <row r="41548" hidden="1" x14ac:dyDescent="0.2"/>
    <row r="41549" hidden="1" x14ac:dyDescent="0.2"/>
    <row r="41550" hidden="1" x14ac:dyDescent="0.2"/>
    <row r="41551" hidden="1" x14ac:dyDescent="0.2"/>
    <row r="41552" hidden="1" x14ac:dyDescent="0.2"/>
    <row r="41553" hidden="1" x14ac:dyDescent="0.2"/>
    <row r="41554" hidden="1" x14ac:dyDescent="0.2"/>
    <row r="41555" hidden="1" x14ac:dyDescent="0.2"/>
    <row r="41556" hidden="1" x14ac:dyDescent="0.2"/>
    <row r="41557" hidden="1" x14ac:dyDescent="0.2"/>
    <row r="41558" hidden="1" x14ac:dyDescent="0.2"/>
    <row r="41559" hidden="1" x14ac:dyDescent="0.2"/>
    <row r="41560" hidden="1" x14ac:dyDescent="0.2"/>
    <row r="41561" hidden="1" x14ac:dyDescent="0.2"/>
    <row r="41562" hidden="1" x14ac:dyDescent="0.2"/>
    <row r="41563" hidden="1" x14ac:dyDescent="0.2"/>
    <row r="41564" hidden="1" x14ac:dyDescent="0.2"/>
    <row r="41565" hidden="1" x14ac:dyDescent="0.2"/>
    <row r="41566" hidden="1" x14ac:dyDescent="0.2"/>
    <row r="41567" hidden="1" x14ac:dyDescent="0.2"/>
    <row r="41568" hidden="1" x14ac:dyDescent="0.2"/>
    <row r="41569" hidden="1" x14ac:dyDescent="0.2"/>
    <row r="41570" hidden="1" x14ac:dyDescent="0.2"/>
    <row r="41571" hidden="1" x14ac:dyDescent="0.2"/>
    <row r="41572" hidden="1" x14ac:dyDescent="0.2"/>
    <row r="41573" hidden="1" x14ac:dyDescent="0.2"/>
    <row r="41574" hidden="1" x14ac:dyDescent="0.2"/>
    <row r="41575" hidden="1" x14ac:dyDescent="0.2"/>
    <row r="41576" hidden="1" x14ac:dyDescent="0.2"/>
    <row r="41577" hidden="1" x14ac:dyDescent="0.2"/>
    <row r="41578" hidden="1" x14ac:dyDescent="0.2"/>
    <row r="41579" hidden="1" x14ac:dyDescent="0.2"/>
    <row r="41580" hidden="1" x14ac:dyDescent="0.2"/>
    <row r="41581" hidden="1" x14ac:dyDescent="0.2"/>
    <row r="41582" hidden="1" x14ac:dyDescent="0.2"/>
    <row r="41583" hidden="1" x14ac:dyDescent="0.2"/>
    <row r="41584" hidden="1" x14ac:dyDescent="0.2"/>
    <row r="41585" hidden="1" x14ac:dyDescent="0.2"/>
    <row r="41586" hidden="1" x14ac:dyDescent="0.2"/>
    <row r="41587" hidden="1" x14ac:dyDescent="0.2"/>
    <row r="41588" hidden="1" x14ac:dyDescent="0.2"/>
    <row r="41589" hidden="1" x14ac:dyDescent="0.2"/>
    <row r="41590" hidden="1" x14ac:dyDescent="0.2"/>
    <row r="41591" hidden="1" x14ac:dyDescent="0.2"/>
    <row r="41592" hidden="1" x14ac:dyDescent="0.2"/>
    <row r="41593" hidden="1" x14ac:dyDescent="0.2"/>
    <row r="41594" hidden="1" x14ac:dyDescent="0.2"/>
    <row r="41595" hidden="1" x14ac:dyDescent="0.2"/>
    <row r="41596" hidden="1" x14ac:dyDescent="0.2"/>
    <row r="41597" hidden="1" x14ac:dyDescent="0.2"/>
    <row r="41598" hidden="1" x14ac:dyDescent="0.2"/>
    <row r="41599" hidden="1" x14ac:dyDescent="0.2"/>
    <row r="41600" hidden="1" x14ac:dyDescent="0.2"/>
    <row r="41601" hidden="1" x14ac:dyDescent="0.2"/>
    <row r="41602" hidden="1" x14ac:dyDescent="0.2"/>
    <row r="41603" hidden="1" x14ac:dyDescent="0.2"/>
    <row r="41604" hidden="1" x14ac:dyDescent="0.2"/>
    <row r="41605" hidden="1" x14ac:dyDescent="0.2"/>
    <row r="41606" hidden="1" x14ac:dyDescent="0.2"/>
    <row r="41607" hidden="1" x14ac:dyDescent="0.2"/>
    <row r="41608" hidden="1" x14ac:dyDescent="0.2"/>
    <row r="41609" hidden="1" x14ac:dyDescent="0.2"/>
    <row r="41610" hidden="1" x14ac:dyDescent="0.2"/>
    <row r="41611" hidden="1" x14ac:dyDescent="0.2"/>
    <row r="41612" hidden="1" x14ac:dyDescent="0.2"/>
    <row r="41613" hidden="1" x14ac:dyDescent="0.2"/>
    <row r="41614" hidden="1" x14ac:dyDescent="0.2"/>
    <row r="41615" hidden="1" x14ac:dyDescent="0.2"/>
    <row r="41616" hidden="1" x14ac:dyDescent="0.2"/>
    <row r="41617" hidden="1" x14ac:dyDescent="0.2"/>
    <row r="41618" hidden="1" x14ac:dyDescent="0.2"/>
    <row r="41619" hidden="1" x14ac:dyDescent="0.2"/>
    <row r="41620" hidden="1" x14ac:dyDescent="0.2"/>
    <row r="41621" hidden="1" x14ac:dyDescent="0.2"/>
    <row r="41622" hidden="1" x14ac:dyDescent="0.2"/>
    <row r="41623" hidden="1" x14ac:dyDescent="0.2"/>
    <row r="41624" hidden="1" x14ac:dyDescent="0.2"/>
    <row r="41625" hidden="1" x14ac:dyDescent="0.2"/>
    <row r="41626" hidden="1" x14ac:dyDescent="0.2"/>
    <row r="41627" hidden="1" x14ac:dyDescent="0.2"/>
    <row r="41628" hidden="1" x14ac:dyDescent="0.2"/>
    <row r="41629" hidden="1" x14ac:dyDescent="0.2"/>
    <row r="41630" hidden="1" x14ac:dyDescent="0.2"/>
    <row r="41631" hidden="1" x14ac:dyDescent="0.2"/>
    <row r="41632" hidden="1" x14ac:dyDescent="0.2"/>
    <row r="41633" hidden="1" x14ac:dyDescent="0.2"/>
    <row r="41634" hidden="1" x14ac:dyDescent="0.2"/>
    <row r="41635" hidden="1" x14ac:dyDescent="0.2"/>
    <row r="41636" hidden="1" x14ac:dyDescent="0.2"/>
    <row r="41637" hidden="1" x14ac:dyDescent="0.2"/>
    <row r="41638" hidden="1" x14ac:dyDescent="0.2"/>
    <row r="41639" hidden="1" x14ac:dyDescent="0.2"/>
    <row r="41640" hidden="1" x14ac:dyDescent="0.2"/>
    <row r="41641" hidden="1" x14ac:dyDescent="0.2"/>
    <row r="41642" hidden="1" x14ac:dyDescent="0.2"/>
    <row r="41643" hidden="1" x14ac:dyDescent="0.2"/>
    <row r="41644" hidden="1" x14ac:dyDescent="0.2"/>
    <row r="41645" hidden="1" x14ac:dyDescent="0.2"/>
    <row r="41646" hidden="1" x14ac:dyDescent="0.2"/>
    <row r="41647" hidden="1" x14ac:dyDescent="0.2"/>
    <row r="41648" hidden="1" x14ac:dyDescent="0.2"/>
    <row r="41649" hidden="1" x14ac:dyDescent="0.2"/>
    <row r="41650" hidden="1" x14ac:dyDescent="0.2"/>
    <row r="41651" hidden="1" x14ac:dyDescent="0.2"/>
    <row r="41652" hidden="1" x14ac:dyDescent="0.2"/>
    <row r="41653" hidden="1" x14ac:dyDescent="0.2"/>
    <row r="41654" hidden="1" x14ac:dyDescent="0.2"/>
    <row r="41655" hidden="1" x14ac:dyDescent="0.2"/>
    <row r="41656" hidden="1" x14ac:dyDescent="0.2"/>
    <row r="41657" hidden="1" x14ac:dyDescent="0.2"/>
    <row r="41658" hidden="1" x14ac:dyDescent="0.2"/>
    <row r="41659" hidden="1" x14ac:dyDescent="0.2"/>
    <row r="41660" hidden="1" x14ac:dyDescent="0.2"/>
    <row r="41661" hidden="1" x14ac:dyDescent="0.2"/>
    <row r="41662" hidden="1" x14ac:dyDescent="0.2"/>
    <row r="41663" hidden="1" x14ac:dyDescent="0.2"/>
    <row r="41664" hidden="1" x14ac:dyDescent="0.2"/>
    <row r="41665" hidden="1" x14ac:dyDescent="0.2"/>
    <row r="41666" hidden="1" x14ac:dyDescent="0.2"/>
    <row r="41667" hidden="1" x14ac:dyDescent="0.2"/>
    <row r="41668" hidden="1" x14ac:dyDescent="0.2"/>
    <row r="41669" hidden="1" x14ac:dyDescent="0.2"/>
    <row r="41670" hidden="1" x14ac:dyDescent="0.2"/>
    <row r="41671" hidden="1" x14ac:dyDescent="0.2"/>
    <row r="41672" hidden="1" x14ac:dyDescent="0.2"/>
    <row r="41673" hidden="1" x14ac:dyDescent="0.2"/>
    <row r="41674" hidden="1" x14ac:dyDescent="0.2"/>
    <row r="41675" hidden="1" x14ac:dyDescent="0.2"/>
    <row r="41676" hidden="1" x14ac:dyDescent="0.2"/>
    <row r="41677" hidden="1" x14ac:dyDescent="0.2"/>
    <row r="41678" hidden="1" x14ac:dyDescent="0.2"/>
    <row r="41679" hidden="1" x14ac:dyDescent="0.2"/>
    <row r="41680" hidden="1" x14ac:dyDescent="0.2"/>
    <row r="41681" hidden="1" x14ac:dyDescent="0.2"/>
    <row r="41682" hidden="1" x14ac:dyDescent="0.2"/>
    <row r="41683" hidden="1" x14ac:dyDescent="0.2"/>
    <row r="41684" hidden="1" x14ac:dyDescent="0.2"/>
    <row r="41685" hidden="1" x14ac:dyDescent="0.2"/>
    <row r="41686" hidden="1" x14ac:dyDescent="0.2"/>
    <row r="41687" hidden="1" x14ac:dyDescent="0.2"/>
    <row r="41688" hidden="1" x14ac:dyDescent="0.2"/>
    <row r="41689" hidden="1" x14ac:dyDescent="0.2"/>
    <row r="41690" hidden="1" x14ac:dyDescent="0.2"/>
    <row r="41691" hidden="1" x14ac:dyDescent="0.2"/>
    <row r="41692" hidden="1" x14ac:dyDescent="0.2"/>
    <row r="41693" hidden="1" x14ac:dyDescent="0.2"/>
    <row r="41694" hidden="1" x14ac:dyDescent="0.2"/>
    <row r="41695" hidden="1" x14ac:dyDescent="0.2"/>
    <row r="41696" hidden="1" x14ac:dyDescent="0.2"/>
    <row r="41697" hidden="1" x14ac:dyDescent="0.2"/>
    <row r="41698" hidden="1" x14ac:dyDescent="0.2"/>
    <row r="41699" hidden="1" x14ac:dyDescent="0.2"/>
    <row r="41700" hidden="1" x14ac:dyDescent="0.2"/>
    <row r="41701" hidden="1" x14ac:dyDescent="0.2"/>
    <row r="41702" hidden="1" x14ac:dyDescent="0.2"/>
    <row r="41703" hidden="1" x14ac:dyDescent="0.2"/>
    <row r="41704" hidden="1" x14ac:dyDescent="0.2"/>
    <row r="41705" hidden="1" x14ac:dyDescent="0.2"/>
    <row r="41706" hidden="1" x14ac:dyDescent="0.2"/>
    <row r="41707" hidden="1" x14ac:dyDescent="0.2"/>
    <row r="41708" hidden="1" x14ac:dyDescent="0.2"/>
    <row r="41709" hidden="1" x14ac:dyDescent="0.2"/>
    <row r="41710" hidden="1" x14ac:dyDescent="0.2"/>
    <row r="41711" hidden="1" x14ac:dyDescent="0.2"/>
    <row r="41712" hidden="1" x14ac:dyDescent="0.2"/>
    <row r="41713" hidden="1" x14ac:dyDescent="0.2"/>
    <row r="41714" hidden="1" x14ac:dyDescent="0.2"/>
    <row r="41715" hidden="1" x14ac:dyDescent="0.2"/>
    <row r="41716" hidden="1" x14ac:dyDescent="0.2"/>
    <row r="41717" hidden="1" x14ac:dyDescent="0.2"/>
    <row r="41718" hidden="1" x14ac:dyDescent="0.2"/>
    <row r="41719" hidden="1" x14ac:dyDescent="0.2"/>
    <row r="41720" hidden="1" x14ac:dyDescent="0.2"/>
    <row r="41721" hidden="1" x14ac:dyDescent="0.2"/>
    <row r="41722" hidden="1" x14ac:dyDescent="0.2"/>
    <row r="41723" hidden="1" x14ac:dyDescent="0.2"/>
    <row r="41724" hidden="1" x14ac:dyDescent="0.2"/>
    <row r="41725" hidden="1" x14ac:dyDescent="0.2"/>
    <row r="41726" hidden="1" x14ac:dyDescent="0.2"/>
    <row r="41727" hidden="1" x14ac:dyDescent="0.2"/>
    <row r="41728" hidden="1" x14ac:dyDescent="0.2"/>
    <row r="41729" hidden="1" x14ac:dyDescent="0.2"/>
    <row r="41730" hidden="1" x14ac:dyDescent="0.2"/>
    <row r="41731" hidden="1" x14ac:dyDescent="0.2"/>
    <row r="41732" hidden="1" x14ac:dyDescent="0.2"/>
    <row r="41733" hidden="1" x14ac:dyDescent="0.2"/>
    <row r="41734" hidden="1" x14ac:dyDescent="0.2"/>
    <row r="41735" hidden="1" x14ac:dyDescent="0.2"/>
    <row r="41736" hidden="1" x14ac:dyDescent="0.2"/>
    <row r="41737" hidden="1" x14ac:dyDescent="0.2"/>
    <row r="41738" hidden="1" x14ac:dyDescent="0.2"/>
    <row r="41739" hidden="1" x14ac:dyDescent="0.2"/>
    <row r="41740" hidden="1" x14ac:dyDescent="0.2"/>
    <row r="41741" hidden="1" x14ac:dyDescent="0.2"/>
    <row r="41742" hidden="1" x14ac:dyDescent="0.2"/>
    <row r="41743" hidden="1" x14ac:dyDescent="0.2"/>
    <row r="41744" hidden="1" x14ac:dyDescent="0.2"/>
    <row r="41745" hidden="1" x14ac:dyDescent="0.2"/>
    <row r="41746" hidden="1" x14ac:dyDescent="0.2"/>
    <row r="41747" hidden="1" x14ac:dyDescent="0.2"/>
    <row r="41748" hidden="1" x14ac:dyDescent="0.2"/>
    <row r="41749" hidden="1" x14ac:dyDescent="0.2"/>
    <row r="41750" hidden="1" x14ac:dyDescent="0.2"/>
    <row r="41751" hidden="1" x14ac:dyDescent="0.2"/>
    <row r="41752" hidden="1" x14ac:dyDescent="0.2"/>
    <row r="41753" hidden="1" x14ac:dyDescent="0.2"/>
    <row r="41754" hidden="1" x14ac:dyDescent="0.2"/>
    <row r="41755" hidden="1" x14ac:dyDescent="0.2"/>
    <row r="41756" hidden="1" x14ac:dyDescent="0.2"/>
    <row r="41757" hidden="1" x14ac:dyDescent="0.2"/>
    <row r="41758" hidden="1" x14ac:dyDescent="0.2"/>
    <row r="41759" hidden="1" x14ac:dyDescent="0.2"/>
    <row r="41760" hidden="1" x14ac:dyDescent="0.2"/>
    <row r="41761" hidden="1" x14ac:dyDescent="0.2"/>
    <row r="41762" hidden="1" x14ac:dyDescent="0.2"/>
    <row r="41763" hidden="1" x14ac:dyDescent="0.2"/>
    <row r="41764" hidden="1" x14ac:dyDescent="0.2"/>
    <row r="41765" hidden="1" x14ac:dyDescent="0.2"/>
    <row r="41766" hidden="1" x14ac:dyDescent="0.2"/>
    <row r="41767" hidden="1" x14ac:dyDescent="0.2"/>
    <row r="41768" hidden="1" x14ac:dyDescent="0.2"/>
    <row r="41769" hidden="1" x14ac:dyDescent="0.2"/>
    <row r="41770" hidden="1" x14ac:dyDescent="0.2"/>
    <row r="41771" hidden="1" x14ac:dyDescent="0.2"/>
    <row r="41772" hidden="1" x14ac:dyDescent="0.2"/>
    <row r="41773" hidden="1" x14ac:dyDescent="0.2"/>
    <row r="41774" hidden="1" x14ac:dyDescent="0.2"/>
    <row r="41775" hidden="1" x14ac:dyDescent="0.2"/>
    <row r="41776" hidden="1" x14ac:dyDescent="0.2"/>
    <row r="41777" hidden="1" x14ac:dyDescent="0.2"/>
    <row r="41778" hidden="1" x14ac:dyDescent="0.2"/>
    <row r="41779" hidden="1" x14ac:dyDescent="0.2"/>
    <row r="41780" hidden="1" x14ac:dyDescent="0.2"/>
    <row r="41781" hidden="1" x14ac:dyDescent="0.2"/>
    <row r="41782" hidden="1" x14ac:dyDescent="0.2"/>
    <row r="41783" hidden="1" x14ac:dyDescent="0.2"/>
    <row r="41784" hidden="1" x14ac:dyDescent="0.2"/>
    <row r="41785" hidden="1" x14ac:dyDescent="0.2"/>
    <row r="41786" hidden="1" x14ac:dyDescent="0.2"/>
    <row r="41787" hidden="1" x14ac:dyDescent="0.2"/>
    <row r="41788" hidden="1" x14ac:dyDescent="0.2"/>
    <row r="41789" hidden="1" x14ac:dyDescent="0.2"/>
    <row r="41790" hidden="1" x14ac:dyDescent="0.2"/>
    <row r="41791" hidden="1" x14ac:dyDescent="0.2"/>
    <row r="41792" hidden="1" x14ac:dyDescent="0.2"/>
    <row r="41793" hidden="1" x14ac:dyDescent="0.2"/>
    <row r="41794" hidden="1" x14ac:dyDescent="0.2"/>
    <row r="41795" hidden="1" x14ac:dyDescent="0.2"/>
    <row r="41796" hidden="1" x14ac:dyDescent="0.2"/>
    <row r="41797" hidden="1" x14ac:dyDescent="0.2"/>
    <row r="41798" hidden="1" x14ac:dyDescent="0.2"/>
    <row r="41799" hidden="1" x14ac:dyDescent="0.2"/>
    <row r="41800" hidden="1" x14ac:dyDescent="0.2"/>
    <row r="41801" hidden="1" x14ac:dyDescent="0.2"/>
    <row r="41802" hidden="1" x14ac:dyDescent="0.2"/>
    <row r="41803" hidden="1" x14ac:dyDescent="0.2"/>
    <row r="41804" hidden="1" x14ac:dyDescent="0.2"/>
    <row r="41805" hidden="1" x14ac:dyDescent="0.2"/>
    <row r="41806" hidden="1" x14ac:dyDescent="0.2"/>
    <row r="41807" hidden="1" x14ac:dyDescent="0.2"/>
    <row r="41808" hidden="1" x14ac:dyDescent="0.2"/>
    <row r="41809" hidden="1" x14ac:dyDescent="0.2"/>
    <row r="41810" hidden="1" x14ac:dyDescent="0.2"/>
    <row r="41811" hidden="1" x14ac:dyDescent="0.2"/>
    <row r="41812" hidden="1" x14ac:dyDescent="0.2"/>
    <row r="41813" hidden="1" x14ac:dyDescent="0.2"/>
    <row r="41814" hidden="1" x14ac:dyDescent="0.2"/>
    <row r="41815" hidden="1" x14ac:dyDescent="0.2"/>
    <row r="41816" hidden="1" x14ac:dyDescent="0.2"/>
    <row r="41817" hidden="1" x14ac:dyDescent="0.2"/>
    <row r="41818" hidden="1" x14ac:dyDescent="0.2"/>
    <row r="41819" hidden="1" x14ac:dyDescent="0.2"/>
    <row r="41820" hidden="1" x14ac:dyDescent="0.2"/>
    <row r="41821" hidden="1" x14ac:dyDescent="0.2"/>
    <row r="41822" hidden="1" x14ac:dyDescent="0.2"/>
    <row r="41823" hidden="1" x14ac:dyDescent="0.2"/>
    <row r="41824" hidden="1" x14ac:dyDescent="0.2"/>
    <row r="41825" hidden="1" x14ac:dyDescent="0.2"/>
    <row r="41826" hidden="1" x14ac:dyDescent="0.2"/>
    <row r="41827" hidden="1" x14ac:dyDescent="0.2"/>
    <row r="41828" hidden="1" x14ac:dyDescent="0.2"/>
    <row r="41829" hidden="1" x14ac:dyDescent="0.2"/>
    <row r="41830" hidden="1" x14ac:dyDescent="0.2"/>
    <row r="41831" hidden="1" x14ac:dyDescent="0.2"/>
    <row r="41832" hidden="1" x14ac:dyDescent="0.2"/>
    <row r="41833" hidden="1" x14ac:dyDescent="0.2"/>
    <row r="41834" hidden="1" x14ac:dyDescent="0.2"/>
    <row r="41835" hidden="1" x14ac:dyDescent="0.2"/>
    <row r="41836" hidden="1" x14ac:dyDescent="0.2"/>
    <row r="41837" hidden="1" x14ac:dyDescent="0.2"/>
    <row r="41838" hidden="1" x14ac:dyDescent="0.2"/>
    <row r="41839" hidden="1" x14ac:dyDescent="0.2"/>
    <row r="41840" hidden="1" x14ac:dyDescent="0.2"/>
    <row r="41841" hidden="1" x14ac:dyDescent="0.2"/>
    <row r="41842" hidden="1" x14ac:dyDescent="0.2"/>
    <row r="41843" hidden="1" x14ac:dyDescent="0.2"/>
    <row r="41844" hidden="1" x14ac:dyDescent="0.2"/>
    <row r="41845" hidden="1" x14ac:dyDescent="0.2"/>
    <row r="41846" hidden="1" x14ac:dyDescent="0.2"/>
    <row r="41847" hidden="1" x14ac:dyDescent="0.2"/>
    <row r="41848" hidden="1" x14ac:dyDescent="0.2"/>
    <row r="41849" hidden="1" x14ac:dyDescent="0.2"/>
    <row r="41850" hidden="1" x14ac:dyDescent="0.2"/>
    <row r="41851" hidden="1" x14ac:dyDescent="0.2"/>
    <row r="41852" hidden="1" x14ac:dyDescent="0.2"/>
    <row r="41853" hidden="1" x14ac:dyDescent="0.2"/>
    <row r="41854" hidden="1" x14ac:dyDescent="0.2"/>
    <row r="41855" hidden="1" x14ac:dyDescent="0.2"/>
    <row r="41856" hidden="1" x14ac:dyDescent="0.2"/>
    <row r="41857" hidden="1" x14ac:dyDescent="0.2"/>
    <row r="41858" hidden="1" x14ac:dyDescent="0.2"/>
    <row r="41859" hidden="1" x14ac:dyDescent="0.2"/>
    <row r="41860" hidden="1" x14ac:dyDescent="0.2"/>
    <row r="41861" hidden="1" x14ac:dyDescent="0.2"/>
    <row r="41862" hidden="1" x14ac:dyDescent="0.2"/>
    <row r="41863" hidden="1" x14ac:dyDescent="0.2"/>
    <row r="41864" hidden="1" x14ac:dyDescent="0.2"/>
    <row r="41865" hidden="1" x14ac:dyDescent="0.2"/>
    <row r="41866" hidden="1" x14ac:dyDescent="0.2"/>
    <row r="41867" hidden="1" x14ac:dyDescent="0.2"/>
    <row r="41868" hidden="1" x14ac:dyDescent="0.2"/>
    <row r="41869" hidden="1" x14ac:dyDescent="0.2"/>
    <row r="41870" hidden="1" x14ac:dyDescent="0.2"/>
    <row r="41871" hidden="1" x14ac:dyDescent="0.2"/>
    <row r="41872" hidden="1" x14ac:dyDescent="0.2"/>
    <row r="41873" hidden="1" x14ac:dyDescent="0.2"/>
    <row r="41874" hidden="1" x14ac:dyDescent="0.2"/>
    <row r="41875" hidden="1" x14ac:dyDescent="0.2"/>
    <row r="41876" hidden="1" x14ac:dyDescent="0.2"/>
    <row r="41877" hidden="1" x14ac:dyDescent="0.2"/>
    <row r="41878" hidden="1" x14ac:dyDescent="0.2"/>
    <row r="41879" hidden="1" x14ac:dyDescent="0.2"/>
    <row r="41880" hidden="1" x14ac:dyDescent="0.2"/>
    <row r="41881" hidden="1" x14ac:dyDescent="0.2"/>
    <row r="41882" hidden="1" x14ac:dyDescent="0.2"/>
    <row r="41883" hidden="1" x14ac:dyDescent="0.2"/>
    <row r="41884" hidden="1" x14ac:dyDescent="0.2"/>
    <row r="41885" hidden="1" x14ac:dyDescent="0.2"/>
    <row r="41886" hidden="1" x14ac:dyDescent="0.2"/>
    <row r="41887" hidden="1" x14ac:dyDescent="0.2"/>
    <row r="41888" hidden="1" x14ac:dyDescent="0.2"/>
    <row r="41889" hidden="1" x14ac:dyDescent="0.2"/>
    <row r="41890" hidden="1" x14ac:dyDescent="0.2"/>
    <row r="41891" hidden="1" x14ac:dyDescent="0.2"/>
    <row r="41892" hidden="1" x14ac:dyDescent="0.2"/>
    <row r="41893" hidden="1" x14ac:dyDescent="0.2"/>
    <row r="41894" hidden="1" x14ac:dyDescent="0.2"/>
    <row r="41895" hidden="1" x14ac:dyDescent="0.2"/>
    <row r="41896" hidden="1" x14ac:dyDescent="0.2"/>
    <row r="41897" hidden="1" x14ac:dyDescent="0.2"/>
    <row r="41898" hidden="1" x14ac:dyDescent="0.2"/>
    <row r="41899" hidden="1" x14ac:dyDescent="0.2"/>
    <row r="41900" hidden="1" x14ac:dyDescent="0.2"/>
    <row r="41901" hidden="1" x14ac:dyDescent="0.2"/>
    <row r="41902" hidden="1" x14ac:dyDescent="0.2"/>
    <row r="41903" hidden="1" x14ac:dyDescent="0.2"/>
    <row r="41904" hidden="1" x14ac:dyDescent="0.2"/>
    <row r="41905" hidden="1" x14ac:dyDescent="0.2"/>
    <row r="41906" hidden="1" x14ac:dyDescent="0.2"/>
    <row r="41907" hidden="1" x14ac:dyDescent="0.2"/>
    <row r="41908" hidden="1" x14ac:dyDescent="0.2"/>
    <row r="41909" hidden="1" x14ac:dyDescent="0.2"/>
    <row r="41910" hidden="1" x14ac:dyDescent="0.2"/>
    <row r="41911" hidden="1" x14ac:dyDescent="0.2"/>
    <row r="41912" hidden="1" x14ac:dyDescent="0.2"/>
    <row r="41913" hidden="1" x14ac:dyDescent="0.2"/>
    <row r="41914" hidden="1" x14ac:dyDescent="0.2"/>
    <row r="41915" hidden="1" x14ac:dyDescent="0.2"/>
    <row r="41916" hidden="1" x14ac:dyDescent="0.2"/>
    <row r="41917" hidden="1" x14ac:dyDescent="0.2"/>
    <row r="41918" hidden="1" x14ac:dyDescent="0.2"/>
    <row r="41919" hidden="1" x14ac:dyDescent="0.2"/>
    <row r="41920" hidden="1" x14ac:dyDescent="0.2"/>
    <row r="41921" hidden="1" x14ac:dyDescent="0.2"/>
    <row r="41922" hidden="1" x14ac:dyDescent="0.2"/>
    <row r="41923" hidden="1" x14ac:dyDescent="0.2"/>
    <row r="41924" hidden="1" x14ac:dyDescent="0.2"/>
    <row r="41925" hidden="1" x14ac:dyDescent="0.2"/>
    <row r="41926" hidden="1" x14ac:dyDescent="0.2"/>
    <row r="41927" hidden="1" x14ac:dyDescent="0.2"/>
    <row r="41928" hidden="1" x14ac:dyDescent="0.2"/>
    <row r="41929" hidden="1" x14ac:dyDescent="0.2"/>
    <row r="41930" hidden="1" x14ac:dyDescent="0.2"/>
    <row r="41931" hidden="1" x14ac:dyDescent="0.2"/>
    <row r="41932" hidden="1" x14ac:dyDescent="0.2"/>
    <row r="41933" hidden="1" x14ac:dyDescent="0.2"/>
    <row r="41934" hidden="1" x14ac:dyDescent="0.2"/>
    <row r="41935" hidden="1" x14ac:dyDescent="0.2"/>
    <row r="41936" hidden="1" x14ac:dyDescent="0.2"/>
    <row r="41937" hidden="1" x14ac:dyDescent="0.2"/>
    <row r="41938" hidden="1" x14ac:dyDescent="0.2"/>
    <row r="41939" hidden="1" x14ac:dyDescent="0.2"/>
    <row r="41940" hidden="1" x14ac:dyDescent="0.2"/>
    <row r="41941" hidden="1" x14ac:dyDescent="0.2"/>
    <row r="41942" hidden="1" x14ac:dyDescent="0.2"/>
    <row r="41943" hidden="1" x14ac:dyDescent="0.2"/>
    <row r="41944" hidden="1" x14ac:dyDescent="0.2"/>
    <row r="41945" hidden="1" x14ac:dyDescent="0.2"/>
    <row r="41946" hidden="1" x14ac:dyDescent="0.2"/>
    <row r="41947" hidden="1" x14ac:dyDescent="0.2"/>
    <row r="41948" hidden="1" x14ac:dyDescent="0.2"/>
    <row r="41949" hidden="1" x14ac:dyDescent="0.2"/>
    <row r="41950" hidden="1" x14ac:dyDescent="0.2"/>
    <row r="41951" hidden="1" x14ac:dyDescent="0.2"/>
    <row r="41952" hidden="1" x14ac:dyDescent="0.2"/>
    <row r="41953" hidden="1" x14ac:dyDescent="0.2"/>
    <row r="41954" hidden="1" x14ac:dyDescent="0.2"/>
    <row r="41955" hidden="1" x14ac:dyDescent="0.2"/>
    <row r="41956" hidden="1" x14ac:dyDescent="0.2"/>
    <row r="41957" hidden="1" x14ac:dyDescent="0.2"/>
    <row r="41958" hidden="1" x14ac:dyDescent="0.2"/>
    <row r="41959" hidden="1" x14ac:dyDescent="0.2"/>
    <row r="41960" hidden="1" x14ac:dyDescent="0.2"/>
    <row r="41961" hidden="1" x14ac:dyDescent="0.2"/>
    <row r="41962" hidden="1" x14ac:dyDescent="0.2"/>
    <row r="41963" hidden="1" x14ac:dyDescent="0.2"/>
    <row r="41964" hidden="1" x14ac:dyDescent="0.2"/>
    <row r="41965" hidden="1" x14ac:dyDescent="0.2"/>
    <row r="41966" hidden="1" x14ac:dyDescent="0.2"/>
    <row r="41967" hidden="1" x14ac:dyDescent="0.2"/>
    <row r="41968" hidden="1" x14ac:dyDescent="0.2"/>
    <row r="41969" hidden="1" x14ac:dyDescent="0.2"/>
    <row r="41970" hidden="1" x14ac:dyDescent="0.2"/>
    <row r="41971" hidden="1" x14ac:dyDescent="0.2"/>
    <row r="41972" hidden="1" x14ac:dyDescent="0.2"/>
    <row r="41973" hidden="1" x14ac:dyDescent="0.2"/>
    <row r="41974" hidden="1" x14ac:dyDescent="0.2"/>
    <row r="41975" hidden="1" x14ac:dyDescent="0.2"/>
    <row r="41976" hidden="1" x14ac:dyDescent="0.2"/>
    <row r="41977" hidden="1" x14ac:dyDescent="0.2"/>
    <row r="41978" hidden="1" x14ac:dyDescent="0.2"/>
    <row r="41979" hidden="1" x14ac:dyDescent="0.2"/>
    <row r="41980" hidden="1" x14ac:dyDescent="0.2"/>
    <row r="41981" hidden="1" x14ac:dyDescent="0.2"/>
    <row r="41982" hidden="1" x14ac:dyDescent="0.2"/>
    <row r="41983" hidden="1" x14ac:dyDescent="0.2"/>
    <row r="41984" hidden="1" x14ac:dyDescent="0.2"/>
    <row r="41985" hidden="1" x14ac:dyDescent="0.2"/>
    <row r="41986" hidden="1" x14ac:dyDescent="0.2"/>
    <row r="41987" hidden="1" x14ac:dyDescent="0.2"/>
    <row r="41988" hidden="1" x14ac:dyDescent="0.2"/>
    <row r="41989" hidden="1" x14ac:dyDescent="0.2"/>
    <row r="41990" hidden="1" x14ac:dyDescent="0.2"/>
    <row r="41991" hidden="1" x14ac:dyDescent="0.2"/>
    <row r="41992" hidden="1" x14ac:dyDescent="0.2"/>
    <row r="41993" hidden="1" x14ac:dyDescent="0.2"/>
    <row r="41994" hidden="1" x14ac:dyDescent="0.2"/>
    <row r="41995" hidden="1" x14ac:dyDescent="0.2"/>
    <row r="41996" hidden="1" x14ac:dyDescent="0.2"/>
    <row r="41997" hidden="1" x14ac:dyDescent="0.2"/>
    <row r="41998" hidden="1" x14ac:dyDescent="0.2"/>
    <row r="41999" hidden="1" x14ac:dyDescent="0.2"/>
    <row r="42000" hidden="1" x14ac:dyDescent="0.2"/>
    <row r="42001" hidden="1" x14ac:dyDescent="0.2"/>
    <row r="42002" hidden="1" x14ac:dyDescent="0.2"/>
    <row r="42003" hidden="1" x14ac:dyDescent="0.2"/>
    <row r="42004" hidden="1" x14ac:dyDescent="0.2"/>
    <row r="42005" hidden="1" x14ac:dyDescent="0.2"/>
    <row r="42006" hidden="1" x14ac:dyDescent="0.2"/>
    <row r="42007" hidden="1" x14ac:dyDescent="0.2"/>
    <row r="42008" hidden="1" x14ac:dyDescent="0.2"/>
    <row r="42009" hidden="1" x14ac:dyDescent="0.2"/>
    <row r="42010" hidden="1" x14ac:dyDescent="0.2"/>
    <row r="42011" hidden="1" x14ac:dyDescent="0.2"/>
    <row r="42012" hidden="1" x14ac:dyDescent="0.2"/>
    <row r="42013" hidden="1" x14ac:dyDescent="0.2"/>
    <row r="42014" hidden="1" x14ac:dyDescent="0.2"/>
    <row r="42015" hidden="1" x14ac:dyDescent="0.2"/>
    <row r="42016" hidden="1" x14ac:dyDescent="0.2"/>
    <row r="42017" hidden="1" x14ac:dyDescent="0.2"/>
    <row r="42018" hidden="1" x14ac:dyDescent="0.2"/>
    <row r="42019" hidden="1" x14ac:dyDescent="0.2"/>
    <row r="42020" hidden="1" x14ac:dyDescent="0.2"/>
    <row r="42021" hidden="1" x14ac:dyDescent="0.2"/>
    <row r="42022" hidden="1" x14ac:dyDescent="0.2"/>
    <row r="42023" hidden="1" x14ac:dyDescent="0.2"/>
    <row r="42024" hidden="1" x14ac:dyDescent="0.2"/>
    <row r="42025" hidden="1" x14ac:dyDescent="0.2"/>
    <row r="42026" hidden="1" x14ac:dyDescent="0.2"/>
    <row r="42027" hidden="1" x14ac:dyDescent="0.2"/>
    <row r="42028" hidden="1" x14ac:dyDescent="0.2"/>
    <row r="42029" hidden="1" x14ac:dyDescent="0.2"/>
    <row r="42030" hidden="1" x14ac:dyDescent="0.2"/>
    <row r="42031" hidden="1" x14ac:dyDescent="0.2"/>
    <row r="42032" hidden="1" x14ac:dyDescent="0.2"/>
    <row r="42033" hidden="1" x14ac:dyDescent="0.2"/>
    <row r="42034" hidden="1" x14ac:dyDescent="0.2"/>
    <row r="42035" hidden="1" x14ac:dyDescent="0.2"/>
    <row r="42036" hidden="1" x14ac:dyDescent="0.2"/>
    <row r="42037" hidden="1" x14ac:dyDescent="0.2"/>
    <row r="42038" hidden="1" x14ac:dyDescent="0.2"/>
    <row r="42039" hidden="1" x14ac:dyDescent="0.2"/>
    <row r="42040" hidden="1" x14ac:dyDescent="0.2"/>
    <row r="42041" hidden="1" x14ac:dyDescent="0.2"/>
    <row r="42042" hidden="1" x14ac:dyDescent="0.2"/>
    <row r="42043" hidden="1" x14ac:dyDescent="0.2"/>
    <row r="42044" hidden="1" x14ac:dyDescent="0.2"/>
    <row r="42045" hidden="1" x14ac:dyDescent="0.2"/>
    <row r="42046" hidden="1" x14ac:dyDescent="0.2"/>
    <row r="42047" hidden="1" x14ac:dyDescent="0.2"/>
    <row r="42048" hidden="1" x14ac:dyDescent="0.2"/>
    <row r="42049" hidden="1" x14ac:dyDescent="0.2"/>
    <row r="42050" hidden="1" x14ac:dyDescent="0.2"/>
    <row r="42051" hidden="1" x14ac:dyDescent="0.2"/>
    <row r="42052" hidden="1" x14ac:dyDescent="0.2"/>
    <row r="42053" hidden="1" x14ac:dyDescent="0.2"/>
    <row r="42054" hidden="1" x14ac:dyDescent="0.2"/>
    <row r="42055" hidden="1" x14ac:dyDescent="0.2"/>
    <row r="42056" hidden="1" x14ac:dyDescent="0.2"/>
    <row r="42057" hidden="1" x14ac:dyDescent="0.2"/>
    <row r="42058" hidden="1" x14ac:dyDescent="0.2"/>
    <row r="42059" hidden="1" x14ac:dyDescent="0.2"/>
    <row r="42060" hidden="1" x14ac:dyDescent="0.2"/>
    <row r="42061" hidden="1" x14ac:dyDescent="0.2"/>
    <row r="42062" hidden="1" x14ac:dyDescent="0.2"/>
    <row r="42063" hidden="1" x14ac:dyDescent="0.2"/>
    <row r="42064" hidden="1" x14ac:dyDescent="0.2"/>
    <row r="42065" hidden="1" x14ac:dyDescent="0.2"/>
    <row r="42066" hidden="1" x14ac:dyDescent="0.2"/>
    <row r="42067" hidden="1" x14ac:dyDescent="0.2"/>
    <row r="42068" hidden="1" x14ac:dyDescent="0.2"/>
    <row r="42069" hidden="1" x14ac:dyDescent="0.2"/>
    <row r="42070" hidden="1" x14ac:dyDescent="0.2"/>
    <row r="42071" hidden="1" x14ac:dyDescent="0.2"/>
    <row r="42072" hidden="1" x14ac:dyDescent="0.2"/>
    <row r="42073" hidden="1" x14ac:dyDescent="0.2"/>
    <row r="42074" hidden="1" x14ac:dyDescent="0.2"/>
    <row r="42075" hidden="1" x14ac:dyDescent="0.2"/>
    <row r="42076" hidden="1" x14ac:dyDescent="0.2"/>
    <row r="42077" hidden="1" x14ac:dyDescent="0.2"/>
    <row r="42078" hidden="1" x14ac:dyDescent="0.2"/>
    <row r="42079" hidden="1" x14ac:dyDescent="0.2"/>
    <row r="42080" hidden="1" x14ac:dyDescent="0.2"/>
    <row r="42081" hidden="1" x14ac:dyDescent="0.2"/>
    <row r="42082" hidden="1" x14ac:dyDescent="0.2"/>
    <row r="42083" hidden="1" x14ac:dyDescent="0.2"/>
    <row r="42084" hidden="1" x14ac:dyDescent="0.2"/>
    <row r="42085" hidden="1" x14ac:dyDescent="0.2"/>
    <row r="42086" hidden="1" x14ac:dyDescent="0.2"/>
    <row r="42087" hidden="1" x14ac:dyDescent="0.2"/>
    <row r="42088" hidden="1" x14ac:dyDescent="0.2"/>
    <row r="42089" hidden="1" x14ac:dyDescent="0.2"/>
    <row r="42090" hidden="1" x14ac:dyDescent="0.2"/>
    <row r="42091" hidden="1" x14ac:dyDescent="0.2"/>
    <row r="42092" hidden="1" x14ac:dyDescent="0.2"/>
    <row r="42093" hidden="1" x14ac:dyDescent="0.2"/>
    <row r="42094" hidden="1" x14ac:dyDescent="0.2"/>
    <row r="42095" hidden="1" x14ac:dyDescent="0.2"/>
    <row r="42096" hidden="1" x14ac:dyDescent="0.2"/>
    <row r="42097" hidden="1" x14ac:dyDescent="0.2"/>
    <row r="42098" hidden="1" x14ac:dyDescent="0.2"/>
    <row r="42099" hidden="1" x14ac:dyDescent="0.2"/>
    <row r="42100" hidden="1" x14ac:dyDescent="0.2"/>
    <row r="42101" hidden="1" x14ac:dyDescent="0.2"/>
    <row r="42102" hidden="1" x14ac:dyDescent="0.2"/>
    <row r="42103" hidden="1" x14ac:dyDescent="0.2"/>
    <row r="42104" hidden="1" x14ac:dyDescent="0.2"/>
    <row r="42105" hidden="1" x14ac:dyDescent="0.2"/>
    <row r="42106" hidden="1" x14ac:dyDescent="0.2"/>
    <row r="42107" hidden="1" x14ac:dyDescent="0.2"/>
    <row r="42108" hidden="1" x14ac:dyDescent="0.2"/>
    <row r="42109" hidden="1" x14ac:dyDescent="0.2"/>
    <row r="42110" hidden="1" x14ac:dyDescent="0.2"/>
    <row r="42111" hidden="1" x14ac:dyDescent="0.2"/>
    <row r="42112" hidden="1" x14ac:dyDescent="0.2"/>
    <row r="42113" hidden="1" x14ac:dyDescent="0.2"/>
    <row r="42114" hidden="1" x14ac:dyDescent="0.2"/>
    <row r="42115" hidden="1" x14ac:dyDescent="0.2"/>
    <row r="42116" hidden="1" x14ac:dyDescent="0.2"/>
    <row r="42117" hidden="1" x14ac:dyDescent="0.2"/>
    <row r="42118" hidden="1" x14ac:dyDescent="0.2"/>
    <row r="42119" hidden="1" x14ac:dyDescent="0.2"/>
    <row r="42120" hidden="1" x14ac:dyDescent="0.2"/>
    <row r="42121" hidden="1" x14ac:dyDescent="0.2"/>
    <row r="42122" hidden="1" x14ac:dyDescent="0.2"/>
    <row r="42123" hidden="1" x14ac:dyDescent="0.2"/>
    <row r="42124" hidden="1" x14ac:dyDescent="0.2"/>
    <row r="42125" hidden="1" x14ac:dyDescent="0.2"/>
    <row r="42126" hidden="1" x14ac:dyDescent="0.2"/>
    <row r="42127" hidden="1" x14ac:dyDescent="0.2"/>
    <row r="42128" hidden="1" x14ac:dyDescent="0.2"/>
    <row r="42129" hidden="1" x14ac:dyDescent="0.2"/>
    <row r="42130" hidden="1" x14ac:dyDescent="0.2"/>
    <row r="42131" hidden="1" x14ac:dyDescent="0.2"/>
    <row r="42132" hidden="1" x14ac:dyDescent="0.2"/>
    <row r="42133" hidden="1" x14ac:dyDescent="0.2"/>
    <row r="42134" hidden="1" x14ac:dyDescent="0.2"/>
    <row r="42135" hidden="1" x14ac:dyDescent="0.2"/>
    <row r="42136" hidden="1" x14ac:dyDescent="0.2"/>
    <row r="42137" hidden="1" x14ac:dyDescent="0.2"/>
    <row r="42138" hidden="1" x14ac:dyDescent="0.2"/>
    <row r="42139" hidden="1" x14ac:dyDescent="0.2"/>
    <row r="42140" hidden="1" x14ac:dyDescent="0.2"/>
    <row r="42141" hidden="1" x14ac:dyDescent="0.2"/>
    <row r="42142" hidden="1" x14ac:dyDescent="0.2"/>
    <row r="42143" hidden="1" x14ac:dyDescent="0.2"/>
    <row r="42144" hidden="1" x14ac:dyDescent="0.2"/>
    <row r="42145" hidden="1" x14ac:dyDescent="0.2"/>
    <row r="42146" hidden="1" x14ac:dyDescent="0.2"/>
    <row r="42147" hidden="1" x14ac:dyDescent="0.2"/>
    <row r="42148" hidden="1" x14ac:dyDescent="0.2"/>
    <row r="42149" hidden="1" x14ac:dyDescent="0.2"/>
    <row r="42150" hidden="1" x14ac:dyDescent="0.2"/>
    <row r="42151" hidden="1" x14ac:dyDescent="0.2"/>
    <row r="42152" hidden="1" x14ac:dyDescent="0.2"/>
    <row r="42153" hidden="1" x14ac:dyDescent="0.2"/>
    <row r="42154" hidden="1" x14ac:dyDescent="0.2"/>
    <row r="42155" hidden="1" x14ac:dyDescent="0.2"/>
    <row r="42156" hidden="1" x14ac:dyDescent="0.2"/>
    <row r="42157" hidden="1" x14ac:dyDescent="0.2"/>
    <row r="42158" hidden="1" x14ac:dyDescent="0.2"/>
    <row r="42159" hidden="1" x14ac:dyDescent="0.2"/>
    <row r="42160" hidden="1" x14ac:dyDescent="0.2"/>
    <row r="42161" hidden="1" x14ac:dyDescent="0.2"/>
    <row r="42162" hidden="1" x14ac:dyDescent="0.2"/>
    <row r="42163" hidden="1" x14ac:dyDescent="0.2"/>
    <row r="42164" hidden="1" x14ac:dyDescent="0.2"/>
    <row r="42165" hidden="1" x14ac:dyDescent="0.2"/>
    <row r="42166" hidden="1" x14ac:dyDescent="0.2"/>
    <row r="42167" hidden="1" x14ac:dyDescent="0.2"/>
    <row r="42168" hidden="1" x14ac:dyDescent="0.2"/>
    <row r="42169" hidden="1" x14ac:dyDescent="0.2"/>
    <row r="42170" hidden="1" x14ac:dyDescent="0.2"/>
    <row r="42171" hidden="1" x14ac:dyDescent="0.2"/>
    <row r="42172" hidden="1" x14ac:dyDescent="0.2"/>
    <row r="42173" hidden="1" x14ac:dyDescent="0.2"/>
    <row r="42174" hidden="1" x14ac:dyDescent="0.2"/>
    <row r="42175" hidden="1" x14ac:dyDescent="0.2"/>
    <row r="42176" hidden="1" x14ac:dyDescent="0.2"/>
    <row r="42177" hidden="1" x14ac:dyDescent="0.2"/>
    <row r="42178" hidden="1" x14ac:dyDescent="0.2"/>
    <row r="42179" hidden="1" x14ac:dyDescent="0.2"/>
    <row r="42180" hidden="1" x14ac:dyDescent="0.2"/>
    <row r="42181" hidden="1" x14ac:dyDescent="0.2"/>
    <row r="42182" hidden="1" x14ac:dyDescent="0.2"/>
    <row r="42183" hidden="1" x14ac:dyDescent="0.2"/>
    <row r="42184" hidden="1" x14ac:dyDescent="0.2"/>
    <row r="42185" hidden="1" x14ac:dyDescent="0.2"/>
    <row r="42186" hidden="1" x14ac:dyDescent="0.2"/>
    <row r="42187" hidden="1" x14ac:dyDescent="0.2"/>
    <row r="42188" hidden="1" x14ac:dyDescent="0.2"/>
    <row r="42189" hidden="1" x14ac:dyDescent="0.2"/>
    <row r="42190" hidden="1" x14ac:dyDescent="0.2"/>
    <row r="42191" hidden="1" x14ac:dyDescent="0.2"/>
    <row r="42192" hidden="1" x14ac:dyDescent="0.2"/>
    <row r="42193" hidden="1" x14ac:dyDescent="0.2"/>
    <row r="42194" hidden="1" x14ac:dyDescent="0.2"/>
    <row r="42195" hidden="1" x14ac:dyDescent="0.2"/>
    <row r="42196" hidden="1" x14ac:dyDescent="0.2"/>
    <row r="42197" hidden="1" x14ac:dyDescent="0.2"/>
    <row r="42198" hidden="1" x14ac:dyDescent="0.2"/>
    <row r="42199" hidden="1" x14ac:dyDescent="0.2"/>
    <row r="42200" hidden="1" x14ac:dyDescent="0.2"/>
    <row r="42201" hidden="1" x14ac:dyDescent="0.2"/>
    <row r="42202" hidden="1" x14ac:dyDescent="0.2"/>
    <row r="42203" hidden="1" x14ac:dyDescent="0.2"/>
    <row r="42204" hidden="1" x14ac:dyDescent="0.2"/>
    <row r="42205" hidden="1" x14ac:dyDescent="0.2"/>
    <row r="42206" hidden="1" x14ac:dyDescent="0.2"/>
    <row r="42207" hidden="1" x14ac:dyDescent="0.2"/>
    <row r="42208" hidden="1" x14ac:dyDescent="0.2"/>
    <row r="42209" hidden="1" x14ac:dyDescent="0.2"/>
    <row r="42210" hidden="1" x14ac:dyDescent="0.2"/>
    <row r="42211" hidden="1" x14ac:dyDescent="0.2"/>
    <row r="42212" hidden="1" x14ac:dyDescent="0.2"/>
    <row r="42213" hidden="1" x14ac:dyDescent="0.2"/>
    <row r="42214" hidden="1" x14ac:dyDescent="0.2"/>
    <row r="42215" hidden="1" x14ac:dyDescent="0.2"/>
    <row r="42216" hidden="1" x14ac:dyDescent="0.2"/>
    <row r="42217" hidden="1" x14ac:dyDescent="0.2"/>
    <row r="42218" hidden="1" x14ac:dyDescent="0.2"/>
    <row r="42219" hidden="1" x14ac:dyDescent="0.2"/>
    <row r="42220" hidden="1" x14ac:dyDescent="0.2"/>
    <row r="42221" hidden="1" x14ac:dyDescent="0.2"/>
    <row r="42222" hidden="1" x14ac:dyDescent="0.2"/>
    <row r="42223" hidden="1" x14ac:dyDescent="0.2"/>
    <row r="42224" hidden="1" x14ac:dyDescent="0.2"/>
    <row r="42225" hidden="1" x14ac:dyDescent="0.2"/>
    <row r="42226" hidden="1" x14ac:dyDescent="0.2"/>
    <row r="42227" hidden="1" x14ac:dyDescent="0.2"/>
    <row r="42228" hidden="1" x14ac:dyDescent="0.2"/>
    <row r="42229" hidden="1" x14ac:dyDescent="0.2"/>
    <row r="42230" hidden="1" x14ac:dyDescent="0.2"/>
    <row r="42231" hidden="1" x14ac:dyDescent="0.2"/>
    <row r="42232" hidden="1" x14ac:dyDescent="0.2"/>
    <row r="42233" hidden="1" x14ac:dyDescent="0.2"/>
    <row r="42234" hidden="1" x14ac:dyDescent="0.2"/>
    <row r="42235" hidden="1" x14ac:dyDescent="0.2"/>
    <row r="42236" hidden="1" x14ac:dyDescent="0.2"/>
    <row r="42237" hidden="1" x14ac:dyDescent="0.2"/>
    <row r="42238" hidden="1" x14ac:dyDescent="0.2"/>
    <row r="42239" hidden="1" x14ac:dyDescent="0.2"/>
    <row r="42240" hidden="1" x14ac:dyDescent="0.2"/>
    <row r="42241" hidden="1" x14ac:dyDescent="0.2"/>
    <row r="42242" hidden="1" x14ac:dyDescent="0.2"/>
    <row r="42243" hidden="1" x14ac:dyDescent="0.2"/>
    <row r="42244" hidden="1" x14ac:dyDescent="0.2"/>
    <row r="42245" hidden="1" x14ac:dyDescent="0.2"/>
    <row r="42246" hidden="1" x14ac:dyDescent="0.2"/>
    <row r="42247" hidden="1" x14ac:dyDescent="0.2"/>
    <row r="42248" hidden="1" x14ac:dyDescent="0.2"/>
    <row r="42249" hidden="1" x14ac:dyDescent="0.2"/>
    <row r="42250" hidden="1" x14ac:dyDescent="0.2"/>
    <row r="42251" hidden="1" x14ac:dyDescent="0.2"/>
    <row r="42252" hidden="1" x14ac:dyDescent="0.2"/>
    <row r="42253" hidden="1" x14ac:dyDescent="0.2"/>
    <row r="42254" hidden="1" x14ac:dyDescent="0.2"/>
    <row r="42255" hidden="1" x14ac:dyDescent="0.2"/>
    <row r="42256" hidden="1" x14ac:dyDescent="0.2"/>
    <row r="42257" hidden="1" x14ac:dyDescent="0.2"/>
    <row r="42258" hidden="1" x14ac:dyDescent="0.2"/>
    <row r="42259" hidden="1" x14ac:dyDescent="0.2"/>
    <row r="42260" hidden="1" x14ac:dyDescent="0.2"/>
    <row r="42261" hidden="1" x14ac:dyDescent="0.2"/>
    <row r="42262" hidden="1" x14ac:dyDescent="0.2"/>
    <row r="42263" hidden="1" x14ac:dyDescent="0.2"/>
    <row r="42264" hidden="1" x14ac:dyDescent="0.2"/>
    <row r="42265" hidden="1" x14ac:dyDescent="0.2"/>
    <row r="42266" hidden="1" x14ac:dyDescent="0.2"/>
    <row r="42267" hidden="1" x14ac:dyDescent="0.2"/>
    <row r="42268" hidden="1" x14ac:dyDescent="0.2"/>
    <row r="42269" hidden="1" x14ac:dyDescent="0.2"/>
    <row r="42270" hidden="1" x14ac:dyDescent="0.2"/>
    <row r="42271" hidden="1" x14ac:dyDescent="0.2"/>
    <row r="42272" hidden="1" x14ac:dyDescent="0.2"/>
    <row r="42273" hidden="1" x14ac:dyDescent="0.2"/>
    <row r="42274" hidden="1" x14ac:dyDescent="0.2"/>
    <row r="42275" hidden="1" x14ac:dyDescent="0.2"/>
    <row r="42276" hidden="1" x14ac:dyDescent="0.2"/>
    <row r="42277" hidden="1" x14ac:dyDescent="0.2"/>
    <row r="42278" hidden="1" x14ac:dyDescent="0.2"/>
    <row r="42279" hidden="1" x14ac:dyDescent="0.2"/>
    <row r="42280" hidden="1" x14ac:dyDescent="0.2"/>
    <row r="42281" hidden="1" x14ac:dyDescent="0.2"/>
    <row r="42282" hidden="1" x14ac:dyDescent="0.2"/>
    <row r="42283" hidden="1" x14ac:dyDescent="0.2"/>
    <row r="42284" hidden="1" x14ac:dyDescent="0.2"/>
    <row r="42285" hidden="1" x14ac:dyDescent="0.2"/>
    <row r="42286" hidden="1" x14ac:dyDescent="0.2"/>
    <row r="42287" hidden="1" x14ac:dyDescent="0.2"/>
    <row r="42288" hidden="1" x14ac:dyDescent="0.2"/>
    <row r="42289" hidden="1" x14ac:dyDescent="0.2"/>
    <row r="42290" hidden="1" x14ac:dyDescent="0.2"/>
    <row r="42291" hidden="1" x14ac:dyDescent="0.2"/>
    <row r="42292" hidden="1" x14ac:dyDescent="0.2"/>
    <row r="42293" hidden="1" x14ac:dyDescent="0.2"/>
    <row r="42294" hidden="1" x14ac:dyDescent="0.2"/>
    <row r="42295" hidden="1" x14ac:dyDescent="0.2"/>
    <row r="42296" hidden="1" x14ac:dyDescent="0.2"/>
    <row r="42297" hidden="1" x14ac:dyDescent="0.2"/>
    <row r="42298" hidden="1" x14ac:dyDescent="0.2"/>
    <row r="42299" hidden="1" x14ac:dyDescent="0.2"/>
    <row r="42300" hidden="1" x14ac:dyDescent="0.2"/>
    <row r="42301" hidden="1" x14ac:dyDescent="0.2"/>
    <row r="42302" hidden="1" x14ac:dyDescent="0.2"/>
    <row r="42303" hidden="1" x14ac:dyDescent="0.2"/>
    <row r="42304" hidden="1" x14ac:dyDescent="0.2"/>
    <row r="42305" hidden="1" x14ac:dyDescent="0.2"/>
    <row r="42306" hidden="1" x14ac:dyDescent="0.2"/>
    <row r="42307" hidden="1" x14ac:dyDescent="0.2"/>
    <row r="42308" hidden="1" x14ac:dyDescent="0.2"/>
    <row r="42309" hidden="1" x14ac:dyDescent="0.2"/>
    <row r="42310" hidden="1" x14ac:dyDescent="0.2"/>
    <row r="42311" hidden="1" x14ac:dyDescent="0.2"/>
    <row r="42312" hidden="1" x14ac:dyDescent="0.2"/>
    <row r="42313" hidden="1" x14ac:dyDescent="0.2"/>
    <row r="42314" hidden="1" x14ac:dyDescent="0.2"/>
    <row r="42315" hidden="1" x14ac:dyDescent="0.2"/>
    <row r="42316" hidden="1" x14ac:dyDescent="0.2"/>
    <row r="42317" hidden="1" x14ac:dyDescent="0.2"/>
    <row r="42318" hidden="1" x14ac:dyDescent="0.2"/>
    <row r="42319" hidden="1" x14ac:dyDescent="0.2"/>
    <row r="42320" hidden="1" x14ac:dyDescent="0.2"/>
    <row r="42321" hidden="1" x14ac:dyDescent="0.2"/>
    <row r="42322" hidden="1" x14ac:dyDescent="0.2"/>
    <row r="42323" hidden="1" x14ac:dyDescent="0.2"/>
    <row r="42324" hidden="1" x14ac:dyDescent="0.2"/>
    <row r="42325" hidden="1" x14ac:dyDescent="0.2"/>
    <row r="42326" hidden="1" x14ac:dyDescent="0.2"/>
    <row r="42327" hidden="1" x14ac:dyDescent="0.2"/>
    <row r="42328" hidden="1" x14ac:dyDescent="0.2"/>
    <row r="42329" hidden="1" x14ac:dyDescent="0.2"/>
    <row r="42330" hidden="1" x14ac:dyDescent="0.2"/>
    <row r="42331" hidden="1" x14ac:dyDescent="0.2"/>
    <row r="42332" hidden="1" x14ac:dyDescent="0.2"/>
    <row r="42333" hidden="1" x14ac:dyDescent="0.2"/>
    <row r="42334" hidden="1" x14ac:dyDescent="0.2"/>
    <row r="42335" hidden="1" x14ac:dyDescent="0.2"/>
    <row r="42336" hidden="1" x14ac:dyDescent="0.2"/>
    <row r="42337" hidden="1" x14ac:dyDescent="0.2"/>
    <row r="42338" hidden="1" x14ac:dyDescent="0.2"/>
    <row r="42339" hidden="1" x14ac:dyDescent="0.2"/>
    <row r="42340" hidden="1" x14ac:dyDescent="0.2"/>
    <row r="42341" hidden="1" x14ac:dyDescent="0.2"/>
    <row r="42342" hidden="1" x14ac:dyDescent="0.2"/>
    <row r="42343" hidden="1" x14ac:dyDescent="0.2"/>
    <row r="42344" hidden="1" x14ac:dyDescent="0.2"/>
    <row r="42345" hidden="1" x14ac:dyDescent="0.2"/>
    <row r="42346" hidden="1" x14ac:dyDescent="0.2"/>
    <row r="42347" hidden="1" x14ac:dyDescent="0.2"/>
    <row r="42348" hidden="1" x14ac:dyDescent="0.2"/>
    <row r="42349" hidden="1" x14ac:dyDescent="0.2"/>
    <row r="42350" hidden="1" x14ac:dyDescent="0.2"/>
    <row r="42351" hidden="1" x14ac:dyDescent="0.2"/>
    <row r="42352" hidden="1" x14ac:dyDescent="0.2"/>
    <row r="42353" hidden="1" x14ac:dyDescent="0.2"/>
    <row r="42354" hidden="1" x14ac:dyDescent="0.2"/>
    <row r="42355" hidden="1" x14ac:dyDescent="0.2"/>
    <row r="42356" hidden="1" x14ac:dyDescent="0.2"/>
    <row r="42357" hidden="1" x14ac:dyDescent="0.2"/>
    <row r="42358" hidden="1" x14ac:dyDescent="0.2"/>
    <row r="42359" hidden="1" x14ac:dyDescent="0.2"/>
    <row r="42360" hidden="1" x14ac:dyDescent="0.2"/>
    <row r="42361" hidden="1" x14ac:dyDescent="0.2"/>
    <row r="42362" hidden="1" x14ac:dyDescent="0.2"/>
    <row r="42363" hidden="1" x14ac:dyDescent="0.2"/>
    <row r="42364" hidden="1" x14ac:dyDescent="0.2"/>
    <row r="42365" hidden="1" x14ac:dyDescent="0.2"/>
    <row r="42366" hidden="1" x14ac:dyDescent="0.2"/>
    <row r="42367" hidden="1" x14ac:dyDescent="0.2"/>
    <row r="42368" hidden="1" x14ac:dyDescent="0.2"/>
    <row r="42369" hidden="1" x14ac:dyDescent="0.2"/>
    <row r="42370" hidden="1" x14ac:dyDescent="0.2"/>
    <row r="42371" hidden="1" x14ac:dyDescent="0.2"/>
    <row r="42372" hidden="1" x14ac:dyDescent="0.2"/>
    <row r="42373" hidden="1" x14ac:dyDescent="0.2"/>
    <row r="42374" hidden="1" x14ac:dyDescent="0.2"/>
    <row r="42375" hidden="1" x14ac:dyDescent="0.2"/>
    <row r="42376" hidden="1" x14ac:dyDescent="0.2"/>
    <row r="42377" hidden="1" x14ac:dyDescent="0.2"/>
    <row r="42378" hidden="1" x14ac:dyDescent="0.2"/>
    <row r="42379" hidden="1" x14ac:dyDescent="0.2"/>
    <row r="42380" hidden="1" x14ac:dyDescent="0.2"/>
    <row r="42381" hidden="1" x14ac:dyDescent="0.2"/>
    <row r="42382" hidden="1" x14ac:dyDescent="0.2"/>
    <row r="42383" hidden="1" x14ac:dyDescent="0.2"/>
    <row r="42384" hidden="1" x14ac:dyDescent="0.2"/>
    <row r="42385" hidden="1" x14ac:dyDescent="0.2"/>
    <row r="42386" hidden="1" x14ac:dyDescent="0.2"/>
    <row r="42387" hidden="1" x14ac:dyDescent="0.2"/>
    <row r="42388" hidden="1" x14ac:dyDescent="0.2"/>
    <row r="42389" hidden="1" x14ac:dyDescent="0.2"/>
    <row r="42390" hidden="1" x14ac:dyDescent="0.2"/>
    <row r="42391" hidden="1" x14ac:dyDescent="0.2"/>
    <row r="42392" hidden="1" x14ac:dyDescent="0.2"/>
    <row r="42393" hidden="1" x14ac:dyDescent="0.2"/>
    <row r="42394" hidden="1" x14ac:dyDescent="0.2"/>
    <row r="42395" hidden="1" x14ac:dyDescent="0.2"/>
    <row r="42396" hidden="1" x14ac:dyDescent="0.2"/>
    <row r="42397" hidden="1" x14ac:dyDescent="0.2"/>
    <row r="42398" hidden="1" x14ac:dyDescent="0.2"/>
    <row r="42399" hidden="1" x14ac:dyDescent="0.2"/>
    <row r="42400" hidden="1" x14ac:dyDescent="0.2"/>
    <row r="42401" hidden="1" x14ac:dyDescent="0.2"/>
    <row r="42402" hidden="1" x14ac:dyDescent="0.2"/>
    <row r="42403" hidden="1" x14ac:dyDescent="0.2"/>
    <row r="42404" hidden="1" x14ac:dyDescent="0.2"/>
    <row r="42405" hidden="1" x14ac:dyDescent="0.2"/>
    <row r="42406" hidden="1" x14ac:dyDescent="0.2"/>
    <row r="42407" hidden="1" x14ac:dyDescent="0.2"/>
    <row r="42408" hidden="1" x14ac:dyDescent="0.2"/>
    <row r="42409" hidden="1" x14ac:dyDescent="0.2"/>
    <row r="42410" hidden="1" x14ac:dyDescent="0.2"/>
    <row r="42411" hidden="1" x14ac:dyDescent="0.2"/>
    <row r="42412" hidden="1" x14ac:dyDescent="0.2"/>
    <row r="42413" hidden="1" x14ac:dyDescent="0.2"/>
    <row r="42414" hidden="1" x14ac:dyDescent="0.2"/>
    <row r="42415" hidden="1" x14ac:dyDescent="0.2"/>
    <row r="42416" hidden="1" x14ac:dyDescent="0.2"/>
    <row r="42417" hidden="1" x14ac:dyDescent="0.2"/>
    <row r="42418" hidden="1" x14ac:dyDescent="0.2"/>
    <row r="42419" hidden="1" x14ac:dyDescent="0.2"/>
    <row r="42420" hidden="1" x14ac:dyDescent="0.2"/>
    <row r="42421" hidden="1" x14ac:dyDescent="0.2"/>
    <row r="42422" hidden="1" x14ac:dyDescent="0.2"/>
    <row r="42423" hidden="1" x14ac:dyDescent="0.2"/>
    <row r="42424" hidden="1" x14ac:dyDescent="0.2"/>
    <row r="42425" hidden="1" x14ac:dyDescent="0.2"/>
    <row r="42426" hidden="1" x14ac:dyDescent="0.2"/>
    <row r="42427" hidden="1" x14ac:dyDescent="0.2"/>
    <row r="42428" hidden="1" x14ac:dyDescent="0.2"/>
    <row r="42429" hidden="1" x14ac:dyDescent="0.2"/>
    <row r="42430" hidden="1" x14ac:dyDescent="0.2"/>
    <row r="42431" hidden="1" x14ac:dyDescent="0.2"/>
    <row r="42432" hidden="1" x14ac:dyDescent="0.2"/>
    <row r="42433" hidden="1" x14ac:dyDescent="0.2"/>
    <row r="42434" hidden="1" x14ac:dyDescent="0.2"/>
    <row r="42435" hidden="1" x14ac:dyDescent="0.2"/>
    <row r="42436" hidden="1" x14ac:dyDescent="0.2"/>
    <row r="42437" hidden="1" x14ac:dyDescent="0.2"/>
    <row r="42438" hidden="1" x14ac:dyDescent="0.2"/>
    <row r="42439" hidden="1" x14ac:dyDescent="0.2"/>
    <row r="42440" hidden="1" x14ac:dyDescent="0.2"/>
    <row r="42441" hidden="1" x14ac:dyDescent="0.2"/>
    <row r="42442" hidden="1" x14ac:dyDescent="0.2"/>
    <row r="42443" hidden="1" x14ac:dyDescent="0.2"/>
    <row r="42444" hidden="1" x14ac:dyDescent="0.2"/>
    <row r="42445" hidden="1" x14ac:dyDescent="0.2"/>
    <row r="42446" hidden="1" x14ac:dyDescent="0.2"/>
    <row r="42447" hidden="1" x14ac:dyDescent="0.2"/>
    <row r="42448" hidden="1" x14ac:dyDescent="0.2"/>
    <row r="42449" hidden="1" x14ac:dyDescent="0.2"/>
    <row r="42450" hidden="1" x14ac:dyDescent="0.2"/>
    <row r="42451" hidden="1" x14ac:dyDescent="0.2"/>
    <row r="42452" hidden="1" x14ac:dyDescent="0.2"/>
    <row r="42453" hidden="1" x14ac:dyDescent="0.2"/>
    <row r="42454" hidden="1" x14ac:dyDescent="0.2"/>
    <row r="42455" hidden="1" x14ac:dyDescent="0.2"/>
    <row r="42456" hidden="1" x14ac:dyDescent="0.2"/>
    <row r="42457" hidden="1" x14ac:dyDescent="0.2"/>
    <row r="42458" hidden="1" x14ac:dyDescent="0.2"/>
    <row r="42459" hidden="1" x14ac:dyDescent="0.2"/>
    <row r="42460" hidden="1" x14ac:dyDescent="0.2"/>
    <row r="42461" hidden="1" x14ac:dyDescent="0.2"/>
    <row r="42462" hidden="1" x14ac:dyDescent="0.2"/>
    <row r="42463" hidden="1" x14ac:dyDescent="0.2"/>
    <row r="42464" hidden="1" x14ac:dyDescent="0.2"/>
    <row r="42465" hidden="1" x14ac:dyDescent="0.2"/>
    <row r="42466" hidden="1" x14ac:dyDescent="0.2"/>
    <row r="42467" hidden="1" x14ac:dyDescent="0.2"/>
    <row r="42468" hidden="1" x14ac:dyDescent="0.2"/>
    <row r="42469" hidden="1" x14ac:dyDescent="0.2"/>
    <row r="42470" hidden="1" x14ac:dyDescent="0.2"/>
    <row r="42471" hidden="1" x14ac:dyDescent="0.2"/>
    <row r="42472" hidden="1" x14ac:dyDescent="0.2"/>
    <row r="42473" hidden="1" x14ac:dyDescent="0.2"/>
    <row r="42474" hidden="1" x14ac:dyDescent="0.2"/>
    <row r="42475" hidden="1" x14ac:dyDescent="0.2"/>
    <row r="42476" hidden="1" x14ac:dyDescent="0.2"/>
    <row r="42477" hidden="1" x14ac:dyDescent="0.2"/>
    <row r="42478" hidden="1" x14ac:dyDescent="0.2"/>
    <row r="42479" hidden="1" x14ac:dyDescent="0.2"/>
    <row r="42480" hidden="1" x14ac:dyDescent="0.2"/>
    <row r="42481" hidden="1" x14ac:dyDescent="0.2"/>
    <row r="42482" hidden="1" x14ac:dyDescent="0.2"/>
    <row r="42483" hidden="1" x14ac:dyDescent="0.2"/>
    <row r="42484" hidden="1" x14ac:dyDescent="0.2"/>
    <row r="42485" hidden="1" x14ac:dyDescent="0.2"/>
    <row r="42486" hidden="1" x14ac:dyDescent="0.2"/>
    <row r="42487" hidden="1" x14ac:dyDescent="0.2"/>
    <row r="42488" hidden="1" x14ac:dyDescent="0.2"/>
    <row r="42489" hidden="1" x14ac:dyDescent="0.2"/>
    <row r="42490" hidden="1" x14ac:dyDescent="0.2"/>
    <row r="42491" hidden="1" x14ac:dyDescent="0.2"/>
    <row r="42492" hidden="1" x14ac:dyDescent="0.2"/>
    <row r="42493" hidden="1" x14ac:dyDescent="0.2"/>
    <row r="42494" hidden="1" x14ac:dyDescent="0.2"/>
    <row r="42495" hidden="1" x14ac:dyDescent="0.2"/>
    <row r="42496" hidden="1" x14ac:dyDescent="0.2"/>
    <row r="42497" hidden="1" x14ac:dyDescent="0.2"/>
    <row r="42498" hidden="1" x14ac:dyDescent="0.2"/>
    <row r="42499" hidden="1" x14ac:dyDescent="0.2"/>
    <row r="42500" hidden="1" x14ac:dyDescent="0.2"/>
    <row r="42501" hidden="1" x14ac:dyDescent="0.2"/>
    <row r="42502" hidden="1" x14ac:dyDescent="0.2"/>
    <row r="42503" hidden="1" x14ac:dyDescent="0.2"/>
    <row r="42504" hidden="1" x14ac:dyDescent="0.2"/>
    <row r="42505" hidden="1" x14ac:dyDescent="0.2"/>
    <row r="42506" hidden="1" x14ac:dyDescent="0.2"/>
    <row r="42507" hidden="1" x14ac:dyDescent="0.2"/>
    <row r="42508" hidden="1" x14ac:dyDescent="0.2"/>
    <row r="42509" hidden="1" x14ac:dyDescent="0.2"/>
    <row r="42510" hidden="1" x14ac:dyDescent="0.2"/>
    <row r="42511" hidden="1" x14ac:dyDescent="0.2"/>
    <row r="42512" hidden="1" x14ac:dyDescent="0.2"/>
    <row r="42513" hidden="1" x14ac:dyDescent="0.2"/>
    <row r="42514" hidden="1" x14ac:dyDescent="0.2"/>
    <row r="42515" hidden="1" x14ac:dyDescent="0.2"/>
    <row r="42516" hidden="1" x14ac:dyDescent="0.2"/>
    <row r="42517" hidden="1" x14ac:dyDescent="0.2"/>
    <row r="42518" hidden="1" x14ac:dyDescent="0.2"/>
    <row r="42519" hidden="1" x14ac:dyDescent="0.2"/>
    <row r="42520" hidden="1" x14ac:dyDescent="0.2"/>
    <row r="42521" hidden="1" x14ac:dyDescent="0.2"/>
    <row r="42522" hidden="1" x14ac:dyDescent="0.2"/>
    <row r="42523" hidden="1" x14ac:dyDescent="0.2"/>
    <row r="42524" hidden="1" x14ac:dyDescent="0.2"/>
    <row r="42525" hidden="1" x14ac:dyDescent="0.2"/>
    <row r="42526" hidden="1" x14ac:dyDescent="0.2"/>
    <row r="42527" hidden="1" x14ac:dyDescent="0.2"/>
    <row r="42528" hidden="1" x14ac:dyDescent="0.2"/>
    <row r="42529" hidden="1" x14ac:dyDescent="0.2"/>
    <row r="42530" hidden="1" x14ac:dyDescent="0.2"/>
    <row r="42531" hidden="1" x14ac:dyDescent="0.2"/>
    <row r="42532" hidden="1" x14ac:dyDescent="0.2"/>
    <row r="42533" hidden="1" x14ac:dyDescent="0.2"/>
    <row r="42534" hidden="1" x14ac:dyDescent="0.2"/>
    <row r="42535" hidden="1" x14ac:dyDescent="0.2"/>
    <row r="42536" hidden="1" x14ac:dyDescent="0.2"/>
    <row r="42537" hidden="1" x14ac:dyDescent="0.2"/>
    <row r="42538" hidden="1" x14ac:dyDescent="0.2"/>
    <row r="42539" hidden="1" x14ac:dyDescent="0.2"/>
    <row r="42540" hidden="1" x14ac:dyDescent="0.2"/>
    <row r="42541" hidden="1" x14ac:dyDescent="0.2"/>
    <row r="42542" hidden="1" x14ac:dyDescent="0.2"/>
    <row r="42543" hidden="1" x14ac:dyDescent="0.2"/>
    <row r="42544" hidden="1" x14ac:dyDescent="0.2"/>
    <row r="42545" hidden="1" x14ac:dyDescent="0.2"/>
    <row r="42546" hidden="1" x14ac:dyDescent="0.2"/>
    <row r="42547" hidden="1" x14ac:dyDescent="0.2"/>
    <row r="42548" hidden="1" x14ac:dyDescent="0.2"/>
    <row r="42549" hidden="1" x14ac:dyDescent="0.2"/>
    <row r="42550" hidden="1" x14ac:dyDescent="0.2"/>
    <row r="42551" hidden="1" x14ac:dyDescent="0.2"/>
    <row r="42552" hidden="1" x14ac:dyDescent="0.2"/>
    <row r="42553" hidden="1" x14ac:dyDescent="0.2"/>
    <row r="42554" hidden="1" x14ac:dyDescent="0.2"/>
    <row r="42555" hidden="1" x14ac:dyDescent="0.2"/>
    <row r="42556" hidden="1" x14ac:dyDescent="0.2"/>
    <row r="42557" hidden="1" x14ac:dyDescent="0.2"/>
    <row r="42558" hidden="1" x14ac:dyDescent="0.2"/>
    <row r="42559" hidden="1" x14ac:dyDescent="0.2"/>
    <row r="42560" hidden="1" x14ac:dyDescent="0.2"/>
    <row r="42561" hidden="1" x14ac:dyDescent="0.2"/>
    <row r="42562" hidden="1" x14ac:dyDescent="0.2"/>
    <row r="42563" hidden="1" x14ac:dyDescent="0.2"/>
    <row r="42564" hidden="1" x14ac:dyDescent="0.2"/>
    <row r="42565" hidden="1" x14ac:dyDescent="0.2"/>
    <row r="42566" hidden="1" x14ac:dyDescent="0.2"/>
    <row r="42567" hidden="1" x14ac:dyDescent="0.2"/>
    <row r="42568" hidden="1" x14ac:dyDescent="0.2"/>
    <row r="42569" hidden="1" x14ac:dyDescent="0.2"/>
    <row r="42570" hidden="1" x14ac:dyDescent="0.2"/>
    <row r="42571" hidden="1" x14ac:dyDescent="0.2"/>
    <row r="42572" hidden="1" x14ac:dyDescent="0.2"/>
    <row r="42573" hidden="1" x14ac:dyDescent="0.2"/>
    <row r="42574" hidden="1" x14ac:dyDescent="0.2"/>
    <row r="42575" hidden="1" x14ac:dyDescent="0.2"/>
    <row r="42576" hidden="1" x14ac:dyDescent="0.2"/>
    <row r="42577" hidden="1" x14ac:dyDescent="0.2"/>
    <row r="42578" hidden="1" x14ac:dyDescent="0.2"/>
    <row r="42579" hidden="1" x14ac:dyDescent="0.2"/>
    <row r="42580" hidden="1" x14ac:dyDescent="0.2"/>
    <row r="42581" hidden="1" x14ac:dyDescent="0.2"/>
    <row r="42582" hidden="1" x14ac:dyDescent="0.2"/>
    <row r="42583" hidden="1" x14ac:dyDescent="0.2"/>
    <row r="42584" hidden="1" x14ac:dyDescent="0.2"/>
    <row r="42585" hidden="1" x14ac:dyDescent="0.2"/>
    <row r="42586" hidden="1" x14ac:dyDescent="0.2"/>
    <row r="42587" hidden="1" x14ac:dyDescent="0.2"/>
    <row r="42588" hidden="1" x14ac:dyDescent="0.2"/>
    <row r="42589" hidden="1" x14ac:dyDescent="0.2"/>
    <row r="42590" hidden="1" x14ac:dyDescent="0.2"/>
    <row r="42591" hidden="1" x14ac:dyDescent="0.2"/>
    <row r="42592" hidden="1" x14ac:dyDescent="0.2"/>
    <row r="42593" hidden="1" x14ac:dyDescent="0.2"/>
    <row r="42594" hidden="1" x14ac:dyDescent="0.2"/>
    <row r="42595" hidden="1" x14ac:dyDescent="0.2"/>
    <row r="42596" hidden="1" x14ac:dyDescent="0.2"/>
    <row r="42597" hidden="1" x14ac:dyDescent="0.2"/>
    <row r="42598" hidden="1" x14ac:dyDescent="0.2"/>
    <row r="42599" hidden="1" x14ac:dyDescent="0.2"/>
    <row r="42600" hidden="1" x14ac:dyDescent="0.2"/>
    <row r="42601" hidden="1" x14ac:dyDescent="0.2"/>
    <row r="42602" hidden="1" x14ac:dyDescent="0.2"/>
    <row r="42603" hidden="1" x14ac:dyDescent="0.2"/>
    <row r="42604" hidden="1" x14ac:dyDescent="0.2"/>
    <row r="42605" hidden="1" x14ac:dyDescent="0.2"/>
    <row r="42606" hidden="1" x14ac:dyDescent="0.2"/>
    <row r="42607" hidden="1" x14ac:dyDescent="0.2"/>
    <row r="42608" hidden="1" x14ac:dyDescent="0.2"/>
    <row r="42609" hidden="1" x14ac:dyDescent="0.2"/>
    <row r="42610" hidden="1" x14ac:dyDescent="0.2"/>
    <row r="42611" hidden="1" x14ac:dyDescent="0.2"/>
    <row r="42612" hidden="1" x14ac:dyDescent="0.2"/>
    <row r="42613" hidden="1" x14ac:dyDescent="0.2"/>
    <row r="42614" hidden="1" x14ac:dyDescent="0.2"/>
    <row r="42615" hidden="1" x14ac:dyDescent="0.2"/>
    <row r="42616" hidden="1" x14ac:dyDescent="0.2"/>
    <row r="42617" hidden="1" x14ac:dyDescent="0.2"/>
    <row r="42618" hidden="1" x14ac:dyDescent="0.2"/>
    <row r="42619" hidden="1" x14ac:dyDescent="0.2"/>
    <row r="42620" hidden="1" x14ac:dyDescent="0.2"/>
    <row r="42621" hidden="1" x14ac:dyDescent="0.2"/>
    <row r="42622" hidden="1" x14ac:dyDescent="0.2"/>
    <row r="42623" hidden="1" x14ac:dyDescent="0.2"/>
    <row r="42624" hidden="1" x14ac:dyDescent="0.2"/>
    <row r="42625" hidden="1" x14ac:dyDescent="0.2"/>
    <row r="42626" hidden="1" x14ac:dyDescent="0.2"/>
    <row r="42627" hidden="1" x14ac:dyDescent="0.2"/>
    <row r="42628" hidden="1" x14ac:dyDescent="0.2"/>
    <row r="42629" hidden="1" x14ac:dyDescent="0.2"/>
    <row r="42630" hidden="1" x14ac:dyDescent="0.2"/>
    <row r="42631" hidden="1" x14ac:dyDescent="0.2"/>
    <row r="42632" hidden="1" x14ac:dyDescent="0.2"/>
    <row r="42633" hidden="1" x14ac:dyDescent="0.2"/>
    <row r="42634" hidden="1" x14ac:dyDescent="0.2"/>
    <row r="42635" hidden="1" x14ac:dyDescent="0.2"/>
    <row r="42636" hidden="1" x14ac:dyDescent="0.2"/>
    <row r="42637" hidden="1" x14ac:dyDescent="0.2"/>
    <row r="42638" hidden="1" x14ac:dyDescent="0.2"/>
    <row r="42639" hidden="1" x14ac:dyDescent="0.2"/>
    <row r="42640" hidden="1" x14ac:dyDescent="0.2"/>
    <row r="42641" hidden="1" x14ac:dyDescent="0.2"/>
    <row r="42642" hidden="1" x14ac:dyDescent="0.2"/>
    <row r="42643" hidden="1" x14ac:dyDescent="0.2"/>
    <row r="42644" hidden="1" x14ac:dyDescent="0.2"/>
    <row r="42645" hidden="1" x14ac:dyDescent="0.2"/>
    <row r="42646" hidden="1" x14ac:dyDescent="0.2"/>
    <row r="42647" hidden="1" x14ac:dyDescent="0.2"/>
    <row r="42648" hidden="1" x14ac:dyDescent="0.2"/>
    <row r="42649" hidden="1" x14ac:dyDescent="0.2"/>
    <row r="42650" hidden="1" x14ac:dyDescent="0.2"/>
    <row r="42651" hidden="1" x14ac:dyDescent="0.2"/>
    <row r="42652" hidden="1" x14ac:dyDescent="0.2"/>
    <row r="42653" hidden="1" x14ac:dyDescent="0.2"/>
    <row r="42654" hidden="1" x14ac:dyDescent="0.2"/>
    <row r="42655" hidden="1" x14ac:dyDescent="0.2"/>
    <row r="42656" hidden="1" x14ac:dyDescent="0.2"/>
    <row r="42657" hidden="1" x14ac:dyDescent="0.2"/>
    <row r="42658" hidden="1" x14ac:dyDescent="0.2"/>
    <row r="42659" hidden="1" x14ac:dyDescent="0.2"/>
    <row r="42660" hidden="1" x14ac:dyDescent="0.2"/>
    <row r="42661" hidden="1" x14ac:dyDescent="0.2"/>
    <row r="42662" hidden="1" x14ac:dyDescent="0.2"/>
    <row r="42663" hidden="1" x14ac:dyDescent="0.2"/>
    <row r="42664" hidden="1" x14ac:dyDescent="0.2"/>
    <row r="42665" hidden="1" x14ac:dyDescent="0.2"/>
    <row r="42666" hidden="1" x14ac:dyDescent="0.2"/>
    <row r="42667" hidden="1" x14ac:dyDescent="0.2"/>
    <row r="42668" hidden="1" x14ac:dyDescent="0.2"/>
    <row r="42669" hidden="1" x14ac:dyDescent="0.2"/>
    <row r="42670" hidden="1" x14ac:dyDescent="0.2"/>
    <row r="42671" hidden="1" x14ac:dyDescent="0.2"/>
    <row r="42672" hidden="1" x14ac:dyDescent="0.2"/>
    <row r="42673" hidden="1" x14ac:dyDescent="0.2"/>
    <row r="42674" hidden="1" x14ac:dyDescent="0.2"/>
    <row r="42675" hidden="1" x14ac:dyDescent="0.2"/>
    <row r="42676" hidden="1" x14ac:dyDescent="0.2"/>
    <row r="42677" hidden="1" x14ac:dyDescent="0.2"/>
    <row r="42678" hidden="1" x14ac:dyDescent="0.2"/>
    <row r="42679" hidden="1" x14ac:dyDescent="0.2"/>
    <row r="42680" hidden="1" x14ac:dyDescent="0.2"/>
    <row r="42681" hidden="1" x14ac:dyDescent="0.2"/>
    <row r="42682" hidden="1" x14ac:dyDescent="0.2"/>
    <row r="42683" hidden="1" x14ac:dyDescent="0.2"/>
    <row r="42684" hidden="1" x14ac:dyDescent="0.2"/>
    <row r="42685" hidden="1" x14ac:dyDescent="0.2"/>
    <row r="42686" hidden="1" x14ac:dyDescent="0.2"/>
    <row r="42687" hidden="1" x14ac:dyDescent="0.2"/>
    <row r="42688" hidden="1" x14ac:dyDescent="0.2"/>
    <row r="42689" hidden="1" x14ac:dyDescent="0.2"/>
    <row r="42690" hidden="1" x14ac:dyDescent="0.2"/>
    <row r="42691" hidden="1" x14ac:dyDescent="0.2"/>
    <row r="42692" hidden="1" x14ac:dyDescent="0.2"/>
    <row r="42693" hidden="1" x14ac:dyDescent="0.2"/>
    <row r="42694" hidden="1" x14ac:dyDescent="0.2"/>
    <row r="42695" hidden="1" x14ac:dyDescent="0.2"/>
    <row r="42696" hidden="1" x14ac:dyDescent="0.2"/>
    <row r="42697" hidden="1" x14ac:dyDescent="0.2"/>
    <row r="42698" hidden="1" x14ac:dyDescent="0.2"/>
    <row r="42699" hidden="1" x14ac:dyDescent="0.2"/>
    <row r="42700" hidden="1" x14ac:dyDescent="0.2"/>
    <row r="42701" hidden="1" x14ac:dyDescent="0.2"/>
    <row r="42702" hidden="1" x14ac:dyDescent="0.2"/>
    <row r="42703" hidden="1" x14ac:dyDescent="0.2"/>
    <row r="42704" hidden="1" x14ac:dyDescent="0.2"/>
    <row r="42705" hidden="1" x14ac:dyDescent="0.2"/>
    <row r="42706" hidden="1" x14ac:dyDescent="0.2"/>
    <row r="42707" hidden="1" x14ac:dyDescent="0.2"/>
    <row r="42708" hidden="1" x14ac:dyDescent="0.2"/>
    <row r="42709" hidden="1" x14ac:dyDescent="0.2"/>
    <row r="42710" hidden="1" x14ac:dyDescent="0.2"/>
    <row r="42711" hidden="1" x14ac:dyDescent="0.2"/>
    <row r="42712" hidden="1" x14ac:dyDescent="0.2"/>
    <row r="42713" hidden="1" x14ac:dyDescent="0.2"/>
    <row r="42714" hidden="1" x14ac:dyDescent="0.2"/>
    <row r="42715" hidden="1" x14ac:dyDescent="0.2"/>
    <row r="42716" hidden="1" x14ac:dyDescent="0.2"/>
    <row r="42717" hidden="1" x14ac:dyDescent="0.2"/>
    <row r="42718" hidden="1" x14ac:dyDescent="0.2"/>
    <row r="42719" hidden="1" x14ac:dyDescent="0.2"/>
    <row r="42720" hidden="1" x14ac:dyDescent="0.2"/>
    <row r="42721" hidden="1" x14ac:dyDescent="0.2"/>
    <row r="42722" hidden="1" x14ac:dyDescent="0.2"/>
    <row r="42723" hidden="1" x14ac:dyDescent="0.2"/>
    <row r="42724" hidden="1" x14ac:dyDescent="0.2"/>
    <row r="42725" hidden="1" x14ac:dyDescent="0.2"/>
    <row r="42726" hidden="1" x14ac:dyDescent="0.2"/>
    <row r="42727" hidden="1" x14ac:dyDescent="0.2"/>
    <row r="42728" hidden="1" x14ac:dyDescent="0.2"/>
    <row r="42729" hidden="1" x14ac:dyDescent="0.2"/>
    <row r="42730" hidden="1" x14ac:dyDescent="0.2"/>
    <row r="42731" hidden="1" x14ac:dyDescent="0.2"/>
    <row r="42732" hidden="1" x14ac:dyDescent="0.2"/>
    <row r="42733" hidden="1" x14ac:dyDescent="0.2"/>
    <row r="42734" hidden="1" x14ac:dyDescent="0.2"/>
    <row r="42735" hidden="1" x14ac:dyDescent="0.2"/>
    <row r="42736" hidden="1" x14ac:dyDescent="0.2"/>
    <row r="42737" hidden="1" x14ac:dyDescent="0.2"/>
    <row r="42738" hidden="1" x14ac:dyDescent="0.2"/>
    <row r="42739" hidden="1" x14ac:dyDescent="0.2"/>
    <row r="42740" hidden="1" x14ac:dyDescent="0.2"/>
    <row r="42741" hidden="1" x14ac:dyDescent="0.2"/>
    <row r="42742" hidden="1" x14ac:dyDescent="0.2"/>
    <row r="42743" hidden="1" x14ac:dyDescent="0.2"/>
    <row r="42744" hidden="1" x14ac:dyDescent="0.2"/>
    <row r="42745" hidden="1" x14ac:dyDescent="0.2"/>
    <row r="42746" hidden="1" x14ac:dyDescent="0.2"/>
    <row r="42747" hidden="1" x14ac:dyDescent="0.2"/>
    <row r="42748" hidden="1" x14ac:dyDescent="0.2"/>
    <row r="42749" hidden="1" x14ac:dyDescent="0.2"/>
    <row r="42750" hidden="1" x14ac:dyDescent="0.2"/>
    <row r="42751" hidden="1" x14ac:dyDescent="0.2"/>
    <row r="42752" hidden="1" x14ac:dyDescent="0.2"/>
    <row r="42753" hidden="1" x14ac:dyDescent="0.2"/>
    <row r="42754" hidden="1" x14ac:dyDescent="0.2"/>
    <row r="42755" hidden="1" x14ac:dyDescent="0.2"/>
    <row r="42756" hidden="1" x14ac:dyDescent="0.2"/>
    <row r="42757" hidden="1" x14ac:dyDescent="0.2"/>
    <row r="42758" hidden="1" x14ac:dyDescent="0.2"/>
    <row r="42759" hidden="1" x14ac:dyDescent="0.2"/>
    <row r="42760" hidden="1" x14ac:dyDescent="0.2"/>
    <row r="42761" hidden="1" x14ac:dyDescent="0.2"/>
    <row r="42762" hidden="1" x14ac:dyDescent="0.2"/>
    <row r="42763" hidden="1" x14ac:dyDescent="0.2"/>
    <row r="42764" hidden="1" x14ac:dyDescent="0.2"/>
    <row r="42765" hidden="1" x14ac:dyDescent="0.2"/>
    <row r="42766" hidden="1" x14ac:dyDescent="0.2"/>
    <row r="42767" hidden="1" x14ac:dyDescent="0.2"/>
    <row r="42768" hidden="1" x14ac:dyDescent="0.2"/>
    <row r="42769" hidden="1" x14ac:dyDescent="0.2"/>
    <row r="42770" hidden="1" x14ac:dyDescent="0.2"/>
    <row r="42771" hidden="1" x14ac:dyDescent="0.2"/>
    <row r="42772" hidden="1" x14ac:dyDescent="0.2"/>
    <row r="42773" hidden="1" x14ac:dyDescent="0.2"/>
    <row r="42774" hidden="1" x14ac:dyDescent="0.2"/>
    <row r="42775" hidden="1" x14ac:dyDescent="0.2"/>
    <row r="42776" hidden="1" x14ac:dyDescent="0.2"/>
    <row r="42777" hidden="1" x14ac:dyDescent="0.2"/>
    <row r="42778" hidden="1" x14ac:dyDescent="0.2"/>
    <row r="42779" hidden="1" x14ac:dyDescent="0.2"/>
    <row r="42780" hidden="1" x14ac:dyDescent="0.2"/>
    <row r="42781" hidden="1" x14ac:dyDescent="0.2"/>
    <row r="42782" hidden="1" x14ac:dyDescent="0.2"/>
    <row r="42783" hidden="1" x14ac:dyDescent="0.2"/>
    <row r="42784" hidden="1" x14ac:dyDescent="0.2"/>
    <row r="42785" hidden="1" x14ac:dyDescent="0.2"/>
    <row r="42786" hidden="1" x14ac:dyDescent="0.2"/>
    <row r="42787" hidden="1" x14ac:dyDescent="0.2"/>
    <row r="42788" hidden="1" x14ac:dyDescent="0.2"/>
    <row r="42789" hidden="1" x14ac:dyDescent="0.2"/>
    <row r="42790" hidden="1" x14ac:dyDescent="0.2"/>
    <row r="42791" hidden="1" x14ac:dyDescent="0.2"/>
    <row r="42792" hidden="1" x14ac:dyDescent="0.2"/>
    <row r="42793" hidden="1" x14ac:dyDescent="0.2"/>
    <row r="42794" hidden="1" x14ac:dyDescent="0.2"/>
    <row r="42795" hidden="1" x14ac:dyDescent="0.2"/>
    <row r="42796" hidden="1" x14ac:dyDescent="0.2"/>
    <row r="42797" hidden="1" x14ac:dyDescent="0.2"/>
    <row r="42798" hidden="1" x14ac:dyDescent="0.2"/>
    <row r="42799" hidden="1" x14ac:dyDescent="0.2"/>
    <row r="42800" hidden="1" x14ac:dyDescent="0.2"/>
    <row r="42801" hidden="1" x14ac:dyDescent="0.2"/>
    <row r="42802" hidden="1" x14ac:dyDescent="0.2"/>
    <row r="42803" hidden="1" x14ac:dyDescent="0.2"/>
    <row r="42804" hidden="1" x14ac:dyDescent="0.2"/>
    <row r="42805" hidden="1" x14ac:dyDescent="0.2"/>
    <row r="42806" hidden="1" x14ac:dyDescent="0.2"/>
    <row r="42807" hidden="1" x14ac:dyDescent="0.2"/>
    <row r="42808" hidden="1" x14ac:dyDescent="0.2"/>
    <row r="42809" hidden="1" x14ac:dyDescent="0.2"/>
    <row r="42810" hidden="1" x14ac:dyDescent="0.2"/>
    <row r="42811" hidden="1" x14ac:dyDescent="0.2"/>
    <row r="42812" hidden="1" x14ac:dyDescent="0.2"/>
    <row r="42813" hidden="1" x14ac:dyDescent="0.2"/>
    <row r="42814" hidden="1" x14ac:dyDescent="0.2"/>
    <row r="42815" hidden="1" x14ac:dyDescent="0.2"/>
    <row r="42816" hidden="1" x14ac:dyDescent="0.2"/>
    <row r="42817" hidden="1" x14ac:dyDescent="0.2"/>
    <row r="42818" hidden="1" x14ac:dyDescent="0.2"/>
    <row r="42819" hidden="1" x14ac:dyDescent="0.2"/>
    <row r="42820" hidden="1" x14ac:dyDescent="0.2"/>
    <row r="42821" hidden="1" x14ac:dyDescent="0.2"/>
    <row r="42822" hidden="1" x14ac:dyDescent="0.2"/>
    <row r="42823" hidden="1" x14ac:dyDescent="0.2"/>
    <row r="42824" hidden="1" x14ac:dyDescent="0.2"/>
    <row r="42825" hidden="1" x14ac:dyDescent="0.2"/>
    <row r="42826" hidden="1" x14ac:dyDescent="0.2"/>
    <row r="42827" hidden="1" x14ac:dyDescent="0.2"/>
    <row r="42828" hidden="1" x14ac:dyDescent="0.2"/>
    <row r="42829" hidden="1" x14ac:dyDescent="0.2"/>
    <row r="42830" hidden="1" x14ac:dyDescent="0.2"/>
    <row r="42831" hidden="1" x14ac:dyDescent="0.2"/>
    <row r="42832" hidden="1" x14ac:dyDescent="0.2"/>
    <row r="42833" hidden="1" x14ac:dyDescent="0.2"/>
    <row r="42834" hidden="1" x14ac:dyDescent="0.2"/>
    <row r="42835" hidden="1" x14ac:dyDescent="0.2"/>
    <row r="42836" hidden="1" x14ac:dyDescent="0.2"/>
    <row r="42837" hidden="1" x14ac:dyDescent="0.2"/>
    <row r="42838" hidden="1" x14ac:dyDescent="0.2"/>
    <row r="42839" hidden="1" x14ac:dyDescent="0.2"/>
    <row r="42840" hidden="1" x14ac:dyDescent="0.2"/>
    <row r="42841" hidden="1" x14ac:dyDescent="0.2"/>
    <row r="42842" hidden="1" x14ac:dyDescent="0.2"/>
    <row r="42843" hidden="1" x14ac:dyDescent="0.2"/>
    <row r="42844" hidden="1" x14ac:dyDescent="0.2"/>
    <row r="42845" hidden="1" x14ac:dyDescent="0.2"/>
    <row r="42846" hidden="1" x14ac:dyDescent="0.2"/>
    <row r="42847" hidden="1" x14ac:dyDescent="0.2"/>
    <row r="42848" hidden="1" x14ac:dyDescent="0.2"/>
    <row r="42849" hidden="1" x14ac:dyDescent="0.2"/>
    <row r="42850" hidden="1" x14ac:dyDescent="0.2"/>
    <row r="42851" hidden="1" x14ac:dyDescent="0.2"/>
    <row r="42852" hidden="1" x14ac:dyDescent="0.2"/>
    <row r="42853" hidden="1" x14ac:dyDescent="0.2"/>
    <row r="42854" hidden="1" x14ac:dyDescent="0.2"/>
    <row r="42855" hidden="1" x14ac:dyDescent="0.2"/>
    <row r="42856" hidden="1" x14ac:dyDescent="0.2"/>
    <row r="42857" hidden="1" x14ac:dyDescent="0.2"/>
    <row r="42858" hidden="1" x14ac:dyDescent="0.2"/>
    <row r="42859" hidden="1" x14ac:dyDescent="0.2"/>
    <row r="42860" hidden="1" x14ac:dyDescent="0.2"/>
    <row r="42861" hidden="1" x14ac:dyDescent="0.2"/>
    <row r="42862" hidden="1" x14ac:dyDescent="0.2"/>
    <row r="42863" hidden="1" x14ac:dyDescent="0.2"/>
    <row r="42864" hidden="1" x14ac:dyDescent="0.2"/>
    <row r="42865" hidden="1" x14ac:dyDescent="0.2"/>
    <row r="42866" hidden="1" x14ac:dyDescent="0.2"/>
    <row r="42867" hidden="1" x14ac:dyDescent="0.2"/>
    <row r="42868" hidden="1" x14ac:dyDescent="0.2"/>
    <row r="42869" hidden="1" x14ac:dyDescent="0.2"/>
    <row r="42870" hidden="1" x14ac:dyDescent="0.2"/>
    <row r="42871" hidden="1" x14ac:dyDescent="0.2"/>
    <row r="42872" hidden="1" x14ac:dyDescent="0.2"/>
    <row r="42873" hidden="1" x14ac:dyDescent="0.2"/>
    <row r="42874" hidden="1" x14ac:dyDescent="0.2"/>
    <row r="42875" hidden="1" x14ac:dyDescent="0.2"/>
    <row r="42876" hidden="1" x14ac:dyDescent="0.2"/>
    <row r="42877" hidden="1" x14ac:dyDescent="0.2"/>
    <row r="42878" hidden="1" x14ac:dyDescent="0.2"/>
    <row r="42879" hidden="1" x14ac:dyDescent="0.2"/>
    <row r="42880" hidden="1" x14ac:dyDescent="0.2"/>
    <row r="42881" hidden="1" x14ac:dyDescent="0.2"/>
    <row r="42882" hidden="1" x14ac:dyDescent="0.2"/>
    <row r="42883" hidden="1" x14ac:dyDescent="0.2"/>
    <row r="42884" hidden="1" x14ac:dyDescent="0.2"/>
    <row r="42885" hidden="1" x14ac:dyDescent="0.2"/>
    <row r="42886" hidden="1" x14ac:dyDescent="0.2"/>
    <row r="42887" hidden="1" x14ac:dyDescent="0.2"/>
    <row r="42888" hidden="1" x14ac:dyDescent="0.2"/>
    <row r="42889" hidden="1" x14ac:dyDescent="0.2"/>
    <row r="42890" hidden="1" x14ac:dyDescent="0.2"/>
    <row r="42891" hidden="1" x14ac:dyDescent="0.2"/>
    <row r="42892" hidden="1" x14ac:dyDescent="0.2"/>
    <row r="42893" hidden="1" x14ac:dyDescent="0.2"/>
    <row r="42894" hidden="1" x14ac:dyDescent="0.2"/>
    <row r="42895" hidden="1" x14ac:dyDescent="0.2"/>
    <row r="42896" hidden="1" x14ac:dyDescent="0.2"/>
    <row r="42897" hidden="1" x14ac:dyDescent="0.2"/>
    <row r="42898" hidden="1" x14ac:dyDescent="0.2"/>
    <row r="42899" hidden="1" x14ac:dyDescent="0.2"/>
    <row r="42900" hidden="1" x14ac:dyDescent="0.2"/>
    <row r="42901" hidden="1" x14ac:dyDescent="0.2"/>
    <row r="42902" hidden="1" x14ac:dyDescent="0.2"/>
    <row r="42903" hidden="1" x14ac:dyDescent="0.2"/>
    <row r="42904" hidden="1" x14ac:dyDescent="0.2"/>
    <row r="42905" hidden="1" x14ac:dyDescent="0.2"/>
    <row r="42906" hidden="1" x14ac:dyDescent="0.2"/>
    <row r="42907" hidden="1" x14ac:dyDescent="0.2"/>
    <row r="42908" hidden="1" x14ac:dyDescent="0.2"/>
    <row r="42909" hidden="1" x14ac:dyDescent="0.2"/>
    <row r="42910" hidden="1" x14ac:dyDescent="0.2"/>
    <row r="42911" hidden="1" x14ac:dyDescent="0.2"/>
    <row r="42912" hidden="1" x14ac:dyDescent="0.2"/>
    <row r="42913" hidden="1" x14ac:dyDescent="0.2"/>
    <row r="42914" hidden="1" x14ac:dyDescent="0.2"/>
    <row r="42915" hidden="1" x14ac:dyDescent="0.2"/>
    <row r="42916" hidden="1" x14ac:dyDescent="0.2"/>
    <row r="42917" hidden="1" x14ac:dyDescent="0.2"/>
    <row r="42918" hidden="1" x14ac:dyDescent="0.2"/>
    <row r="42919" hidden="1" x14ac:dyDescent="0.2"/>
    <row r="42920" hidden="1" x14ac:dyDescent="0.2"/>
    <row r="42921" hidden="1" x14ac:dyDescent="0.2"/>
    <row r="42922" hidden="1" x14ac:dyDescent="0.2"/>
    <row r="42923" hidden="1" x14ac:dyDescent="0.2"/>
    <row r="42924" hidden="1" x14ac:dyDescent="0.2"/>
    <row r="42925" hidden="1" x14ac:dyDescent="0.2"/>
    <row r="42926" hidden="1" x14ac:dyDescent="0.2"/>
    <row r="42927" hidden="1" x14ac:dyDescent="0.2"/>
    <row r="42928" hidden="1" x14ac:dyDescent="0.2"/>
    <row r="42929" hidden="1" x14ac:dyDescent="0.2"/>
    <row r="42930" hidden="1" x14ac:dyDescent="0.2"/>
    <row r="42931" hidden="1" x14ac:dyDescent="0.2"/>
    <row r="42932" hidden="1" x14ac:dyDescent="0.2"/>
    <row r="42933" hidden="1" x14ac:dyDescent="0.2"/>
    <row r="42934" hidden="1" x14ac:dyDescent="0.2"/>
    <row r="42935" hidden="1" x14ac:dyDescent="0.2"/>
    <row r="42936" hidden="1" x14ac:dyDescent="0.2"/>
    <row r="42937" hidden="1" x14ac:dyDescent="0.2"/>
    <row r="42938" hidden="1" x14ac:dyDescent="0.2"/>
    <row r="42939" hidden="1" x14ac:dyDescent="0.2"/>
    <row r="42940" hidden="1" x14ac:dyDescent="0.2"/>
    <row r="42941" hidden="1" x14ac:dyDescent="0.2"/>
    <row r="42942" hidden="1" x14ac:dyDescent="0.2"/>
    <row r="42943" hidden="1" x14ac:dyDescent="0.2"/>
    <row r="42944" hidden="1" x14ac:dyDescent="0.2"/>
    <row r="42945" hidden="1" x14ac:dyDescent="0.2"/>
    <row r="42946" hidden="1" x14ac:dyDescent="0.2"/>
    <row r="42947" hidden="1" x14ac:dyDescent="0.2"/>
    <row r="42948" hidden="1" x14ac:dyDescent="0.2"/>
    <row r="42949" hidden="1" x14ac:dyDescent="0.2"/>
    <row r="42950" hidden="1" x14ac:dyDescent="0.2"/>
    <row r="42951" hidden="1" x14ac:dyDescent="0.2"/>
    <row r="42952" hidden="1" x14ac:dyDescent="0.2"/>
    <row r="42953" hidden="1" x14ac:dyDescent="0.2"/>
    <row r="42954" hidden="1" x14ac:dyDescent="0.2"/>
    <row r="42955" hidden="1" x14ac:dyDescent="0.2"/>
    <row r="42956" hidden="1" x14ac:dyDescent="0.2"/>
    <row r="42957" hidden="1" x14ac:dyDescent="0.2"/>
    <row r="42958" hidden="1" x14ac:dyDescent="0.2"/>
    <row r="42959" hidden="1" x14ac:dyDescent="0.2"/>
    <row r="42960" hidden="1" x14ac:dyDescent="0.2"/>
    <row r="42961" hidden="1" x14ac:dyDescent="0.2"/>
    <row r="42962" hidden="1" x14ac:dyDescent="0.2"/>
    <row r="42963" hidden="1" x14ac:dyDescent="0.2"/>
    <row r="42964" hidden="1" x14ac:dyDescent="0.2"/>
    <row r="42965" hidden="1" x14ac:dyDescent="0.2"/>
    <row r="42966" hidden="1" x14ac:dyDescent="0.2"/>
    <row r="42967" hidden="1" x14ac:dyDescent="0.2"/>
    <row r="42968" hidden="1" x14ac:dyDescent="0.2"/>
    <row r="42969" hidden="1" x14ac:dyDescent="0.2"/>
    <row r="42970" hidden="1" x14ac:dyDescent="0.2"/>
    <row r="42971" hidden="1" x14ac:dyDescent="0.2"/>
    <row r="42972" hidden="1" x14ac:dyDescent="0.2"/>
    <row r="42973" hidden="1" x14ac:dyDescent="0.2"/>
    <row r="42974" hidden="1" x14ac:dyDescent="0.2"/>
    <row r="42975" hidden="1" x14ac:dyDescent="0.2"/>
    <row r="42976" hidden="1" x14ac:dyDescent="0.2"/>
    <row r="42977" hidden="1" x14ac:dyDescent="0.2"/>
    <row r="42978" hidden="1" x14ac:dyDescent="0.2"/>
    <row r="42979" hidden="1" x14ac:dyDescent="0.2"/>
    <row r="42980" hidden="1" x14ac:dyDescent="0.2"/>
    <row r="42981" hidden="1" x14ac:dyDescent="0.2"/>
    <row r="42982" hidden="1" x14ac:dyDescent="0.2"/>
    <row r="42983" hidden="1" x14ac:dyDescent="0.2"/>
    <row r="42984" hidden="1" x14ac:dyDescent="0.2"/>
    <row r="42985" hidden="1" x14ac:dyDescent="0.2"/>
    <row r="42986" hidden="1" x14ac:dyDescent="0.2"/>
    <row r="42987" hidden="1" x14ac:dyDescent="0.2"/>
    <row r="42988" hidden="1" x14ac:dyDescent="0.2"/>
    <row r="42989" hidden="1" x14ac:dyDescent="0.2"/>
    <row r="42990" hidden="1" x14ac:dyDescent="0.2"/>
    <row r="42991" hidden="1" x14ac:dyDescent="0.2"/>
    <row r="42992" hidden="1" x14ac:dyDescent="0.2"/>
    <row r="42993" hidden="1" x14ac:dyDescent="0.2"/>
    <row r="42994" hidden="1" x14ac:dyDescent="0.2"/>
    <row r="42995" hidden="1" x14ac:dyDescent="0.2"/>
    <row r="42996" hidden="1" x14ac:dyDescent="0.2"/>
    <row r="42997" hidden="1" x14ac:dyDescent="0.2"/>
    <row r="42998" hidden="1" x14ac:dyDescent="0.2"/>
    <row r="42999" hidden="1" x14ac:dyDescent="0.2"/>
    <row r="43000" hidden="1" x14ac:dyDescent="0.2"/>
    <row r="43001" hidden="1" x14ac:dyDescent="0.2"/>
    <row r="43002" hidden="1" x14ac:dyDescent="0.2"/>
    <row r="43003" hidden="1" x14ac:dyDescent="0.2"/>
    <row r="43004" hidden="1" x14ac:dyDescent="0.2"/>
    <row r="43005" hidden="1" x14ac:dyDescent="0.2"/>
    <row r="43006" hidden="1" x14ac:dyDescent="0.2"/>
    <row r="43007" hidden="1" x14ac:dyDescent="0.2"/>
    <row r="43008" hidden="1" x14ac:dyDescent="0.2"/>
    <row r="43009" hidden="1" x14ac:dyDescent="0.2"/>
    <row r="43010" hidden="1" x14ac:dyDescent="0.2"/>
    <row r="43011" hidden="1" x14ac:dyDescent="0.2"/>
    <row r="43012" hidden="1" x14ac:dyDescent="0.2"/>
    <row r="43013" hidden="1" x14ac:dyDescent="0.2"/>
    <row r="43014" hidden="1" x14ac:dyDescent="0.2"/>
    <row r="43015" hidden="1" x14ac:dyDescent="0.2"/>
    <row r="43016" hidden="1" x14ac:dyDescent="0.2"/>
    <row r="43017" hidden="1" x14ac:dyDescent="0.2"/>
    <row r="43018" hidden="1" x14ac:dyDescent="0.2"/>
    <row r="43019" hidden="1" x14ac:dyDescent="0.2"/>
    <row r="43020" hidden="1" x14ac:dyDescent="0.2"/>
    <row r="43021" hidden="1" x14ac:dyDescent="0.2"/>
    <row r="43022" hidden="1" x14ac:dyDescent="0.2"/>
    <row r="43023" hidden="1" x14ac:dyDescent="0.2"/>
    <row r="43024" hidden="1" x14ac:dyDescent="0.2"/>
    <row r="43025" hidden="1" x14ac:dyDescent="0.2"/>
    <row r="43026" hidden="1" x14ac:dyDescent="0.2"/>
    <row r="43027" hidden="1" x14ac:dyDescent="0.2"/>
    <row r="43028" hidden="1" x14ac:dyDescent="0.2"/>
    <row r="43029" hidden="1" x14ac:dyDescent="0.2"/>
    <row r="43030" hidden="1" x14ac:dyDescent="0.2"/>
    <row r="43031" hidden="1" x14ac:dyDescent="0.2"/>
    <row r="43032" hidden="1" x14ac:dyDescent="0.2"/>
    <row r="43033" hidden="1" x14ac:dyDescent="0.2"/>
    <row r="43034" hidden="1" x14ac:dyDescent="0.2"/>
    <row r="43035" hidden="1" x14ac:dyDescent="0.2"/>
    <row r="43036" hidden="1" x14ac:dyDescent="0.2"/>
    <row r="43037" hidden="1" x14ac:dyDescent="0.2"/>
    <row r="43038" hidden="1" x14ac:dyDescent="0.2"/>
    <row r="43039" hidden="1" x14ac:dyDescent="0.2"/>
    <row r="43040" hidden="1" x14ac:dyDescent="0.2"/>
    <row r="43041" hidden="1" x14ac:dyDescent="0.2"/>
    <row r="43042" hidden="1" x14ac:dyDescent="0.2"/>
    <row r="43043" hidden="1" x14ac:dyDescent="0.2"/>
    <row r="43044" hidden="1" x14ac:dyDescent="0.2"/>
    <row r="43045" hidden="1" x14ac:dyDescent="0.2"/>
    <row r="43046" hidden="1" x14ac:dyDescent="0.2"/>
    <row r="43047" hidden="1" x14ac:dyDescent="0.2"/>
    <row r="43048" hidden="1" x14ac:dyDescent="0.2"/>
    <row r="43049" hidden="1" x14ac:dyDescent="0.2"/>
    <row r="43050" hidden="1" x14ac:dyDescent="0.2"/>
    <row r="43051" hidden="1" x14ac:dyDescent="0.2"/>
    <row r="43052" hidden="1" x14ac:dyDescent="0.2"/>
    <row r="43053" hidden="1" x14ac:dyDescent="0.2"/>
    <row r="43054" hidden="1" x14ac:dyDescent="0.2"/>
    <row r="43055" hidden="1" x14ac:dyDescent="0.2"/>
    <row r="43056" hidden="1" x14ac:dyDescent="0.2"/>
    <row r="43057" hidden="1" x14ac:dyDescent="0.2"/>
    <row r="43058" hidden="1" x14ac:dyDescent="0.2"/>
    <row r="43059" hidden="1" x14ac:dyDescent="0.2"/>
    <row r="43060" hidden="1" x14ac:dyDescent="0.2"/>
    <row r="43061" hidden="1" x14ac:dyDescent="0.2"/>
    <row r="43062" hidden="1" x14ac:dyDescent="0.2"/>
    <row r="43063" hidden="1" x14ac:dyDescent="0.2"/>
    <row r="43064" hidden="1" x14ac:dyDescent="0.2"/>
    <row r="43065" hidden="1" x14ac:dyDescent="0.2"/>
    <row r="43066" hidden="1" x14ac:dyDescent="0.2"/>
    <row r="43067" hidden="1" x14ac:dyDescent="0.2"/>
    <row r="43068" hidden="1" x14ac:dyDescent="0.2"/>
    <row r="43069" hidden="1" x14ac:dyDescent="0.2"/>
    <row r="43070" hidden="1" x14ac:dyDescent="0.2"/>
    <row r="43071" hidden="1" x14ac:dyDescent="0.2"/>
    <row r="43072" hidden="1" x14ac:dyDescent="0.2"/>
    <row r="43073" hidden="1" x14ac:dyDescent="0.2"/>
    <row r="43074" hidden="1" x14ac:dyDescent="0.2"/>
    <row r="43075" hidden="1" x14ac:dyDescent="0.2"/>
    <row r="43076" hidden="1" x14ac:dyDescent="0.2"/>
    <row r="43077" hidden="1" x14ac:dyDescent="0.2"/>
    <row r="43078" hidden="1" x14ac:dyDescent="0.2"/>
    <row r="43079" hidden="1" x14ac:dyDescent="0.2"/>
    <row r="43080" hidden="1" x14ac:dyDescent="0.2"/>
    <row r="43081" hidden="1" x14ac:dyDescent="0.2"/>
    <row r="43082" hidden="1" x14ac:dyDescent="0.2"/>
    <row r="43083" hidden="1" x14ac:dyDescent="0.2"/>
    <row r="43084" hidden="1" x14ac:dyDescent="0.2"/>
    <row r="43085" hidden="1" x14ac:dyDescent="0.2"/>
    <row r="43086" hidden="1" x14ac:dyDescent="0.2"/>
    <row r="43087" hidden="1" x14ac:dyDescent="0.2"/>
    <row r="43088" hidden="1" x14ac:dyDescent="0.2"/>
    <row r="43089" hidden="1" x14ac:dyDescent="0.2"/>
    <row r="43090" hidden="1" x14ac:dyDescent="0.2"/>
    <row r="43091" hidden="1" x14ac:dyDescent="0.2"/>
    <row r="43092" hidden="1" x14ac:dyDescent="0.2"/>
    <row r="43093" hidden="1" x14ac:dyDescent="0.2"/>
    <row r="43094" hidden="1" x14ac:dyDescent="0.2"/>
    <row r="43095" hidden="1" x14ac:dyDescent="0.2"/>
    <row r="43096" hidden="1" x14ac:dyDescent="0.2"/>
    <row r="43097" hidden="1" x14ac:dyDescent="0.2"/>
    <row r="43098" hidden="1" x14ac:dyDescent="0.2"/>
    <row r="43099" hidden="1" x14ac:dyDescent="0.2"/>
    <row r="43100" hidden="1" x14ac:dyDescent="0.2"/>
    <row r="43101" hidden="1" x14ac:dyDescent="0.2"/>
    <row r="43102" hidden="1" x14ac:dyDescent="0.2"/>
    <row r="43103" hidden="1" x14ac:dyDescent="0.2"/>
    <row r="43104" hidden="1" x14ac:dyDescent="0.2"/>
    <row r="43105" hidden="1" x14ac:dyDescent="0.2"/>
    <row r="43106" hidden="1" x14ac:dyDescent="0.2"/>
    <row r="43107" hidden="1" x14ac:dyDescent="0.2"/>
    <row r="43108" hidden="1" x14ac:dyDescent="0.2"/>
    <row r="43109" hidden="1" x14ac:dyDescent="0.2"/>
    <row r="43110" hidden="1" x14ac:dyDescent="0.2"/>
    <row r="43111" hidden="1" x14ac:dyDescent="0.2"/>
    <row r="43112" hidden="1" x14ac:dyDescent="0.2"/>
    <row r="43113" hidden="1" x14ac:dyDescent="0.2"/>
    <row r="43114" hidden="1" x14ac:dyDescent="0.2"/>
    <row r="43115" hidden="1" x14ac:dyDescent="0.2"/>
    <row r="43116" hidden="1" x14ac:dyDescent="0.2"/>
    <row r="43117" hidden="1" x14ac:dyDescent="0.2"/>
    <row r="43118" hidden="1" x14ac:dyDescent="0.2"/>
    <row r="43119" hidden="1" x14ac:dyDescent="0.2"/>
    <row r="43120" hidden="1" x14ac:dyDescent="0.2"/>
    <row r="43121" hidden="1" x14ac:dyDescent="0.2"/>
    <row r="43122" hidden="1" x14ac:dyDescent="0.2"/>
    <row r="43123" hidden="1" x14ac:dyDescent="0.2"/>
    <row r="43124" hidden="1" x14ac:dyDescent="0.2"/>
    <row r="43125" hidden="1" x14ac:dyDescent="0.2"/>
    <row r="43126" hidden="1" x14ac:dyDescent="0.2"/>
    <row r="43127" hidden="1" x14ac:dyDescent="0.2"/>
    <row r="43128" hidden="1" x14ac:dyDescent="0.2"/>
    <row r="43129" hidden="1" x14ac:dyDescent="0.2"/>
    <row r="43130" hidden="1" x14ac:dyDescent="0.2"/>
    <row r="43131" hidden="1" x14ac:dyDescent="0.2"/>
    <row r="43132" hidden="1" x14ac:dyDescent="0.2"/>
    <row r="43133" hidden="1" x14ac:dyDescent="0.2"/>
    <row r="43134" hidden="1" x14ac:dyDescent="0.2"/>
    <row r="43135" hidden="1" x14ac:dyDescent="0.2"/>
    <row r="43136" hidden="1" x14ac:dyDescent="0.2"/>
    <row r="43137" hidden="1" x14ac:dyDescent="0.2"/>
    <row r="43138" hidden="1" x14ac:dyDescent="0.2"/>
    <row r="43139" hidden="1" x14ac:dyDescent="0.2"/>
    <row r="43140" hidden="1" x14ac:dyDescent="0.2"/>
    <row r="43141" hidden="1" x14ac:dyDescent="0.2"/>
    <row r="43142" hidden="1" x14ac:dyDescent="0.2"/>
    <row r="43143" hidden="1" x14ac:dyDescent="0.2"/>
    <row r="43144" hidden="1" x14ac:dyDescent="0.2"/>
    <row r="43145" hidden="1" x14ac:dyDescent="0.2"/>
    <row r="43146" hidden="1" x14ac:dyDescent="0.2"/>
    <row r="43147" hidden="1" x14ac:dyDescent="0.2"/>
    <row r="43148" hidden="1" x14ac:dyDescent="0.2"/>
    <row r="43149" hidden="1" x14ac:dyDescent="0.2"/>
    <row r="43150" hidden="1" x14ac:dyDescent="0.2"/>
    <row r="43151" hidden="1" x14ac:dyDescent="0.2"/>
    <row r="43152" hidden="1" x14ac:dyDescent="0.2"/>
    <row r="43153" hidden="1" x14ac:dyDescent="0.2"/>
    <row r="43154" hidden="1" x14ac:dyDescent="0.2"/>
    <row r="43155" hidden="1" x14ac:dyDescent="0.2"/>
    <row r="43156" hidden="1" x14ac:dyDescent="0.2"/>
    <row r="43157" hidden="1" x14ac:dyDescent="0.2"/>
    <row r="43158" hidden="1" x14ac:dyDescent="0.2"/>
    <row r="43159" hidden="1" x14ac:dyDescent="0.2"/>
    <row r="43160" hidden="1" x14ac:dyDescent="0.2"/>
    <row r="43161" hidden="1" x14ac:dyDescent="0.2"/>
    <row r="43162" hidden="1" x14ac:dyDescent="0.2"/>
    <row r="43163" hidden="1" x14ac:dyDescent="0.2"/>
    <row r="43164" hidden="1" x14ac:dyDescent="0.2"/>
    <row r="43165" hidden="1" x14ac:dyDescent="0.2"/>
    <row r="43166" hidden="1" x14ac:dyDescent="0.2"/>
    <row r="43167" hidden="1" x14ac:dyDescent="0.2"/>
    <row r="43168" hidden="1" x14ac:dyDescent="0.2"/>
    <row r="43169" hidden="1" x14ac:dyDescent="0.2"/>
    <row r="43170" hidden="1" x14ac:dyDescent="0.2"/>
    <row r="43171" hidden="1" x14ac:dyDescent="0.2"/>
    <row r="43172" hidden="1" x14ac:dyDescent="0.2"/>
    <row r="43173" hidden="1" x14ac:dyDescent="0.2"/>
    <row r="43174" hidden="1" x14ac:dyDescent="0.2"/>
    <row r="43175" hidden="1" x14ac:dyDescent="0.2"/>
    <row r="43176" hidden="1" x14ac:dyDescent="0.2"/>
    <row r="43177" hidden="1" x14ac:dyDescent="0.2"/>
    <row r="43178" hidden="1" x14ac:dyDescent="0.2"/>
    <row r="43179" hidden="1" x14ac:dyDescent="0.2"/>
    <row r="43180" hidden="1" x14ac:dyDescent="0.2"/>
    <row r="43181" hidden="1" x14ac:dyDescent="0.2"/>
    <row r="43182" hidden="1" x14ac:dyDescent="0.2"/>
    <row r="43183" hidden="1" x14ac:dyDescent="0.2"/>
    <row r="43184" hidden="1" x14ac:dyDescent="0.2"/>
    <row r="43185" hidden="1" x14ac:dyDescent="0.2"/>
    <row r="43186" hidden="1" x14ac:dyDescent="0.2"/>
    <row r="43187" hidden="1" x14ac:dyDescent="0.2"/>
    <row r="43188" hidden="1" x14ac:dyDescent="0.2"/>
    <row r="43189" hidden="1" x14ac:dyDescent="0.2"/>
    <row r="43190" hidden="1" x14ac:dyDescent="0.2"/>
    <row r="43191" hidden="1" x14ac:dyDescent="0.2"/>
    <row r="43192" hidden="1" x14ac:dyDescent="0.2"/>
    <row r="43193" hidden="1" x14ac:dyDescent="0.2"/>
    <row r="43194" hidden="1" x14ac:dyDescent="0.2"/>
    <row r="43195" hidden="1" x14ac:dyDescent="0.2"/>
    <row r="43196" hidden="1" x14ac:dyDescent="0.2"/>
    <row r="43197" hidden="1" x14ac:dyDescent="0.2"/>
    <row r="43198" hidden="1" x14ac:dyDescent="0.2"/>
    <row r="43199" hidden="1" x14ac:dyDescent="0.2"/>
    <row r="43200" hidden="1" x14ac:dyDescent="0.2"/>
    <row r="43201" hidden="1" x14ac:dyDescent="0.2"/>
    <row r="43202" hidden="1" x14ac:dyDescent="0.2"/>
    <row r="43203" hidden="1" x14ac:dyDescent="0.2"/>
    <row r="43204" hidden="1" x14ac:dyDescent="0.2"/>
    <row r="43205" hidden="1" x14ac:dyDescent="0.2"/>
    <row r="43206" hidden="1" x14ac:dyDescent="0.2"/>
    <row r="43207" hidden="1" x14ac:dyDescent="0.2"/>
    <row r="43208" hidden="1" x14ac:dyDescent="0.2"/>
    <row r="43209" hidden="1" x14ac:dyDescent="0.2"/>
    <row r="43210" hidden="1" x14ac:dyDescent="0.2"/>
    <row r="43211" hidden="1" x14ac:dyDescent="0.2"/>
    <row r="43212" hidden="1" x14ac:dyDescent="0.2"/>
    <row r="43213" hidden="1" x14ac:dyDescent="0.2"/>
    <row r="43214" hidden="1" x14ac:dyDescent="0.2"/>
    <row r="43215" hidden="1" x14ac:dyDescent="0.2"/>
    <row r="43216" hidden="1" x14ac:dyDescent="0.2"/>
    <row r="43217" hidden="1" x14ac:dyDescent="0.2"/>
    <row r="43218" hidden="1" x14ac:dyDescent="0.2"/>
    <row r="43219" hidden="1" x14ac:dyDescent="0.2"/>
    <row r="43220" hidden="1" x14ac:dyDescent="0.2"/>
    <row r="43221" hidden="1" x14ac:dyDescent="0.2"/>
    <row r="43222" hidden="1" x14ac:dyDescent="0.2"/>
    <row r="43223" hidden="1" x14ac:dyDescent="0.2"/>
    <row r="43224" hidden="1" x14ac:dyDescent="0.2"/>
    <row r="43225" hidden="1" x14ac:dyDescent="0.2"/>
    <row r="43226" hidden="1" x14ac:dyDescent="0.2"/>
    <row r="43227" hidden="1" x14ac:dyDescent="0.2"/>
    <row r="43228" hidden="1" x14ac:dyDescent="0.2"/>
    <row r="43229" hidden="1" x14ac:dyDescent="0.2"/>
    <row r="43230" hidden="1" x14ac:dyDescent="0.2"/>
    <row r="43231" hidden="1" x14ac:dyDescent="0.2"/>
    <row r="43232" hidden="1" x14ac:dyDescent="0.2"/>
    <row r="43233" hidden="1" x14ac:dyDescent="0.2"/>
    <row r="43234" hidden="1" x14ac:dyDescent="0.2"/>
    <row r="43235" hidden="1" x14ac:dyDescent="0.2"/>
    <row r="43236" hidden="1" x14ac:dyDescent="0.2"/>
    <row r="43237" hidden="1" x14ac:dyDescent="0.2"/>
    <row r="43238" hidden="1" x14ac:dyDescent="0.2"/>
    <row r="43239" hidden="1" x14ac:dyDescent="0.2"/>
    <row r="43240" hidden="1" x14ac:dyDescent="0.2"/>
    <row r="43241" hidden="1" x14ac:dyDescent="0.2"/>
    <row r="43242" hidden="1" x14ac:dyDescent="0.2"/>
    <row r="43243" hidden="1" x14ac:dyDescent="0.2"/>
    <row r="43244" hidden="1" x14ac:dyDescent="0.2"/>
    <row r="43245" hidden="1" x14ac:dyDescent="0.2"/>
    <row r="43246" hidden="1" x14ac:dyDescent="0.2"/>
    <row r="43247" hidden="1" x14ac:dyDescent="0.2"/>
    <row r="43248" hidden="1" x14ac:dyDescent="0.2"/>
    <row r="43249" hidden="1" x14ac:dyDescent="0.2"/>
    <row r="43250" hidden="1" x14ac:dyDescent="0.2"/>
    <row r="43251" hidden="1" x14ac:dyDescent="0.2"/>
    <row r="43252" hidden="1" x14ac:dyDescent="0.2"/>
    <row r="43253" hidden="1" x14ac:dyDescent="0.2"/>
    <row r="43254" hidden="1" x14ac:dyDescent="0.2"/>
    <row r="43255" hidden="1" x14ac:dyDescent="0.2"/>
    <row r="43256" hidden="1" x14ac:dyDescent="0.2"/>
    <row r="43257" hidden="1" x14ac:dyDescent="0.2"/>
    <row r="43258" hidden="1" x14ac:dyDescent="0.2"/>
    <row r="43259" hidden="1" x14ac:dyDescent="0.2"/>
    <row r="43260" hidden="1" x14ac:dyDescent="0.2"/>
    <row r="43261" hidden="1" x14ac:dyDescent="0.2"/>
    <row r="43262" hidden="1" x14ac:dyDescent="0.2"/>
    <row r="43263" hidden="1" x14ac:dyDescent="0.2"/>
    <row r="43264" hidden="1" x14ac:dyDescent="0.2"/>
    <row r="43265" hidden="1" x14ac:dyDescent="0.2"/>
    <row r="43266" hidden="1" x14ac:dyDescent="0.2"/>
    <row r="43267" hidden="1" x14ac:dyDescent="0.2"/>
    <row r="43268" hidden="1" x14ac:dyDescent="0.2"/>
    <row r="43269" hidden="1" x14ac:dyDescent="0.2"/>
    <row r="43270" hidden="1" x14ac:dyDescent="0.2"/>
    <row r="43271" hidden="1" x14ac:dyDescent="0.2"/>
    <row r="43272" hidden="1" x14ac:dyDescent="0.2"/>
    <row r="43273" hidden="1" x14ac:dyDescent="0.2"/>
    <row r="43274" hidden="1" x14ac:dyDescent="0.2"/>
    <row r="43275" hidden="1" x14ac:dyDescent="0.2"/>
    <row r="43276" hidden="1" x14ac:dyDescent="0.2"/>
    <row r="43277" hidden="1" x14ac:dyDescent="0.2"/>
    <row r="43278" hidden="1" x14ac:dyDescent="0.2"/>
    <row r="43279" hidden="1" x14ac:dyDescent="0.2"/>
    <row r="43280" hidden="1" x14ac:dyDescent="0.2"/>
    <row r="43281" hidden="1" x14ac:dyDescent="0.2"/>
    <row r="43282" hidden="1" x14ac:dyDescent="0.2"/>
    <row r="43283" hidden="1" x14ac:dyDescent="0.2"/>
    <row r="43284" hidden="1" x14ac:dyDescent="0.2"/>
    <row r="43285" hidden="1" x14ac:dyDescent="0.2"/>
    <row r="43286" hidden="1" x14ac:dyDescent="0.2"/>
    <row r="43287" hidden="1" x14ac:dyDescent="0.2"/>
    <row r="43288" hidden="1" x14ac:dyDescent="0.2"/>
    <row r="43289" hidden="1" x14ac:dyDescent="0.2"/>
    <row r="43290" hidden="1" x14ac:dyDescent="0.2"/>
    <row r="43291" hidden="1" x14ac:dyDescent="0.2"/>
    <row r="43292" hidden="1" x14ac:dyDescent="0.2"/>
    <row r="43293" hidden="1" x14ac:dyDescent="0.2"/>
    <row r="43294" hidden="1" x14ac:dyDescent="0.2"/>
    <row r="43295" hidden="1" x14ac:dyDescent="0.2"/>
    <row r="43296" hidden="1" x14ac:dyDescent="0.2"/>
    <row r="43297" hidden="1" x14ac:dyDescent="0.2"/>
    <row r="43298" hidden="1" x14ac:dyDescent="0.2"/>
    <row r="43299" hidden="1" x14ac:dyDescent="0.2"/>
    <row r="43300" hidden="1" x14ac:dyDescent="0.2"/>
    <row r="43301" hidden="1" x14ac:dyDescent="0.2"/>
    <row r="43302" hidden="1" x14ac:dyDescent="0.2"/>
    <row r="43303" hidden="1" x14ac:dyDescent="0.2"/>
    <row r="43304" hidden="1" x14ac:dyDescent="0.2"/>
    <row r="43305" hidden="1" x14ac:dyDescent="0.2"/>
    <row r="43306" hidden="1" x14ac:dyDescent="0.2"/>
    <row r="43307" hidden="1" x14ac:dyDescent="0.2"/>
    <row r="43308" hidden="1" x14ac:dyDescent="0.2"/>
    <row r="43309" hidden="1" x14ac:dyDescent="0.2"/>
    <row r="43310" hidden="1" x14ac:dyDescent="0.2"/>
    <row r="43311" hidden="1" x14ac:dyDescent="0.2"/>
    <row r="43312" hidden="1" x14ac:dyDescent="0.2"/>
    <row r="43313" hidden="1" x14ac:dyDescent="0.2"/>
    <row r="43314" hidden="1" x14ac:dyDescent="0.2"/>
    <row r="43315" hidden="1" x14ac:dyDescent="0.2"/>
    <row r="43316" hidden="1" x14ac:dyDescent="0.2"/>
    <row r="43317" hidden="1" x14ac:dyDescent="0.2"/>
    <row r="43318" hidden="1" x14ac:dyDescent="0.2"/>
    <row r="43319" hidden="1" x14ac:dyDescent="0.2"/>
    <row r="43320" hidden="1" x14ac:dyDescent="0.2"/>
    <row r="43321" hidden="1" x14ac:dyDescent="0.2"/>
    <row r="43322" hidden="1" x14ac:dyDescent="0.2"/>
    <row r="43323" hidden="1" x14ac:dyDescent="0.2"/>
    <row r="43324" hidden="1" x14ac:dyDescent="0.2"/>
    <row r="43325" hidden="1" x14ac:dyDescent="0.2"/>
    <row r="43326" hidden="1" x14ac:dyDescent="0.2"/>
    <row r="43327" hidden="1" x14ac:dyDescent="0.2"/>
    <row r="43328" hidden="1" x14ac:dyDescent="0.2"/>
    <row r="43329" hidden="1" x14ac:dyDescent="0.2"/>
    <row r="43330" hidden="1" x14ac:dyDescent="0.2"/>
    <row r="43331" hidden="1" x14ac:dyDescent="0.2"/>
    <row r="43332" hidden="1" x14ac:dyDescent="0.2"/>
    <row r="43333" hidden="1" x14ac:dyDescent="0.2"/>
    <row r="43334" hidden="1" x14ac:dyDescent="0.2"/>
    <row r="43335" hidden="1" x14ac:dyDescent="0.2"/>
    <row r="43336" hidden="1" x14ac:dyDescent="0.2"/>
    <row r="43337" hidden="1" x14ac:dyDescent="0.2"/>
    <row r="43338" hidden="1" x14ac:dyDescent="0.2"/>
    <row r="43339" hidden="1" x14ac:dyDescent="0.2"/>
    <row r="43340" hidden="1" x14ac:dyDescent="0.2"/>
    <row r="43341" hidden="1" x14ac:dyDescent="0.2"/>
    <row r="43342" hidden="1" x14ac:dyDescent="0.2"/>
    <row r="43343" hidden="1" x14ac:dyDescent="0.2"/>
    <row r="43344" hidden="1" x14ac:dyDescent="0.2"/>
    <row r="43345" hidden="1" x14ac:dyDescent="0.2"/>
    <row r="43346" hidden="1" x14ac:dyDescent="0.2"/>
    <row r="43347" hidden="1" x14ac:dyDescent="0.2"/>
    <row r="43348" hidden="1" x14ac:dyDescent="0.2"/>
    <row r="43349" hidden="1" x14ac:dyDescent="0.2"/>
    <row r="43350" hidden="1" x14ac:dyDescent="0.2"/>
    <row r="43351" hidden="1" x14ac:dyDescent="0.2"/>
    <row r="43352" hidden="1" x14ac:dyDescent="0.2"/>
    <row r="43353" hidden="1" x14ac:dyDescent="0.2"/>
    <row r="43354" hidden="1" x14ac:dyDescent="0.2"/>
    <row r="43355" hidden="1" x14ac:dyDescent="0.2"/>
    <row r="43356" hidden="1" x14ac:dyDescent="0.2"/>
    <row r="43357" hidden="1" x14ac:dyDescent="0.2"/>
    <row r="43358" hidden="1" x14ac:dyDescent="0.2"/>
    <row r="43359" hidden="1" x14ac:dyDescent="0.2"/>
    <row r="43360" hidden="1" x14ac:dyDescent="0.2"/>
    <row r="43361" hidden="1" x14ac:dyDescent="0.2"/>
    <row r="43362" hidden="1" x14ac:dyDescent="0.2"/>
    <row r="43363" hidden="1" x14ac:dyDescent="0.2"/>
    <row r="43364" hidden="1" x14ac:dyDescent="0.2"/>
    <row r="43365" hidden="1" x14ac:dyDescent="0.2"/>
    <row r="43366" hidden="1" x14ac:dyDescent="0.2"/>
    <row r="43367" hidden="1" x14ac:dyDescent="0.2"/>
    <row r="43368" hidden="1" x14ac:dyDescent="0.2"/>
    <row r="43369" hidden="1" x14ac:dyDescent="0.2"/>
    <row r="43370" hidden="1" x14ac:dyDescent="0.2"/>
    <row r="43371" hidden="1" x14ac:dyDescent="0.2"/>
    <row r="43372" hidden="1" x14ac:dyDescent="0.2"/>
    <row r="43373" hidden="1" x14ac:dyDescent="0.2"/>
    <row r="43374" hidden="1" x14ac:dyDescent="0.2"/>
    <row r="43375" hidden="1" x14ac:dyDescent="0.2"/>
    <row r="43376" hidden="1" x14ac:dyDescent="0.2"/>
    <row r="43377" hidden="1" x14ac:dyDescent="0.2"/>
    <row r="43378" hidden="1" x14ac:dyDescent="0.2"/>
    <row r="43379" hidden="1" x14ac:dyDescent="0.2"/>
    <row r="43380" hidden="1" x14ac:dyDescent="0.2"/>
    <row r="43381" hidden="1" x14ac:dyDescent="0.2"/>
    <row r="43382" hidden="1" x14ac:dyDescent="0.2"/>
    <row r="43383" hidden="1" x14ac:dyDescent="0.2"/>
    <row r="43384" hidden="1" x14ac:dyDescent="0.2"/>
    <row r="43385" hidden="1" x14ac:dyDescent="0.2"/>
    <row r="43386" hidden="1" x14ac:dyDescent="0.2"/>
    <row r="43387" hidden="1" x14ac:dyDescent="0.2"/>
    <row r="43388" hidden="1" x14ac:dyDescent="0.2"/>
    <row r="43389" hidden="1" x14ac:dyDescent="0.2"/>
    <row r="43390" hidden="1" x14ac:dyDescent="0.2"/>
    <row r="43391" hidden="1" x14ac:dyDescent="0.2"/>
    <row r="43392" hidden="1" x14ac:dyDescent="0.2"/>
    <row r="43393" hidden="1" x14ac:dyDescent="0.2"/>
    <row r="43394" hidden="1" x14ac:dyDescent="0.2"/>
    <row r="43395" hidden="1" x14ac:dyDescent="0.2"/>
    <row r="43396" hidden="1" x14ac:dyDescent="0.2"/>
    <row r="43397" hidden="1" x14ac:dyDescent="0.2"/>
    <row r="43398" hidden="1" x14ac:dyDescent="0.2"/>
    <row r="43399" hidden="1" x14ac:dyDescent="0.2"/>
    <row r="43400" hidden="1" x14ac:dyDescent="0.2"/>
    <row r="43401" hidden="1" x14ac:dyDescent="0.2"/>
    <row r="43402" hidden="1" x14ac:dyDescent="0.2"/>
    <row r="43403" hidden="1" x14ac:dyDescent="0.2"/>
    <row r="43404" hidden="1" x14ac:dyDescent="0.2"/>
    <row r="43405" hidden="1" x14ac:dyDescent="0.2"/>
    <row r="43406" hidden="1" x14ac:dyDescent="0.2"/>
    <row r="43407" hidden="1" x14ac:dyDescent="0.2"/>
    <row r="43408" hidden="1" x14ac:dyDescent="0.2"/>
    <row r="43409" hidden="1" x14ac:dyDescent="0.2"/>
    <row r="43410" hidden="1" x14ac:dyDescent="0.2"/>
    <row r="43411" hidden="1" x14ac:dyDescent="0.2"/>
    <row r="43412" hidden="1" x14ac:dyDescent="0.2"/>
    <row r="43413" hidden="1" x14ac:dyDescent="0.2"/>
    <row r="43414" hidden="1" x14ac:dyDescent="0.2"/>
    <row r="43415" hidden="1" x14ac:dyDescent="0.2"/>
    <row r="43416" hidden="1" x14ac:dyDescent="0.2"/>
    <row r="43417" hidden="1" x14ac:dyDescent="0.2"/>
    <row r="43418" hidden="1" x14ac:dyDescent="0.2"/>
    <row r="43419" hidden="1" x14ac:dyDescent="0.2"/>
    <row r="43420" hidden="1" x14ac:dyDescent="0.2"/>
    <row r="43421" hidden="1" x14ac:dyDescent="0.2"/>
    <row r="43422" hidden="1" x14ac:dyDescent="0.2"/>
    <row r="43423" hidden="1" x14ac:dyDescent="0.2"/>
    <row r="43424" hidden="1" x14ac:dyDescent="0.2"/>
    <row r="43425" hidden="1" x14ac:dyDescent="0.2"/>
    <row r="43426" hidden="1" x14ac:dyDescent="0.2"/>
    <row r="43427" hidden="1" x14ac:dyDescent="0.2"/>
    <row r="43428" hidden="1" x14ac:dyDescent="0.2"/>
    <row r="43429" hidden="1" x14ac:dyDescent="0.2"/>
    <row r="43430" hidden="1" x14ac:dyDescent="0.2"/>
    <row r="43431" hidden="1" x14ac:dyDescent="0.2"/>
    <row r="43432" hidden="1" x14ac:dyDescent="0.2"/>
    <row r="43433" hidden="1" x14ac:dyDescent="0.2"/>
    <row r="43434" hidden="1" x14ac:dyDescent="0.2"/>
    <row r="43435" hidden="1" x14ac:dyDescent="0.2"/>
    <row r="43436" hidden="1" x14ac:dyDescent="0.2"/>
    <row r="43437" hidden="1" x14ac:dyDescent="0.2"/>
    <row r="43438" hidden="1" x14ac:dyDescent="0.2"/>
    <row r="43439" hidden="1" x14ac:dyDescent="0.2"/>
    <row r="43440" hidden="1" x14ac:dyDescent="0.2"/>
    <row r="43441" hidden="1" x14ac:dyDescent="0.2"/>
    <row r="43442" hidden="1" x14ac:dyDescent="0.2"/>
    <row r="43443" hidden="1" x14ac:dyDescent="0.2"/>
    <row r="43444" hidden="1" x14ac:dyDescent="0.2"/>
    <row r="43445" hidden="1" x14ac:dyDescent="0.2"/>
    <row r="43446" hidden="1" x14ac:dyDescent="0.2"/>
    <row r="43447" hidden="1" x14ac:dyDescent="0.2"/>
    <row r="43448" hidden="1" x14ac:dyDescent="0.2"/>
    <row r="43449" hidden="1" x14ac:dyDescent="0.2"/>
    <row r="43450" hidden="1" x14ac:dyDescent="0.2"/>
    <row r="43451" hidden="1" x14ac:dyDescent="0.2"/>
    <row r="43452" hidden="1" x14ac:dyDescent="0.2"/>
    <row r="43453" hidden="1" x14ac:dyDescent="0.2"/>
    <row r="43454" hidden="1" x14ac:dyDescent="0.2"/>
    <row r="43455" hidden="1" x14ac:dyDescent="0.2"/>
    <row r="43456" hidden="1" x14ac:dyDescent="0.2"/>
    <row r="43457" hidden="1" x14ac:dyDescent="0.2"/>
    <row r="43458" hidden="1" x14ac:dyDescent="0.2"/>
    <row r="43459" hidden="1" x14ac:dyDescent="0.2"/>
    <row r="43460" hidden="1" x14ac:dyDescent="0.2"/>
    <row r="43461" hidden="1" x14ac:dyDescent="0.2"/>
    <row r="43462" hidden="1" x14ac:dyDescent="0.2"/>
    <row r="43463" hidden="1" x14ac:dyDescent="0.2"/>
    <row r="43464" hidden="1" x14ac:dyDescent="0.2"/>
    <row r="43465" hidden="1" x14ac:dyDescent="0.2"/>
    <row r="43466" hidden="1" x14ac:dyDescent="0.2"/>
    <row r="43467" hidden="1" x14ac:dyDescent="0.2"/>
    <row r="43468" hidden="1" x14ac:dyDescent="0.2"/>
    <row r="43469" hidden="1" x14ac:dyDescent="0.2"/>
    <row r="43470" hidden="1" x14ac:dyDescent="0.2"/>
    <row r="43471" hidden="1" x14ac:dyDescent="0.2"/>
    <row r="43472" hidden="1" x14ac:dyDescent="0.2"/>
    <row r="43473" hidden="1" x14ac:dyDescent="0.2"/>
    <row r="43474" hidden="1" x14ac:dyDescent="0.2"/>
    <row r="43475" hidden="1" x14ac:dyDescent="0.2"/>
    <row r="43476" hidden="1" x14ac:dyDescent="0.2"/>
    <row r="43477" hidden="1" x14ac:dyDescent="0.2"/>
    <row r="43478" hidden="1" x14ac:dyDescent="0.2"/>
    <row r="43479" hidden="1" x14ac:dyDescent="0.2"/>
    <row r="43480" hidden="1" x14ac:dyDescent="0.2"/>
    <row r="43481" hidden="1" x14ac:dyDescent="0.2"/>
    <row r="43482" hidden="1" x14ac:dyDescent="0.2"/>
    <row r="43483" hidden="1" x14ac:dyDescent="0.2"/>
    <row r="43484" hidden="1" x14ac:dyDescent="0.2"/>
    <row r="43485" hidden="1" x14ac:dyDescent="0.2"/>
    <row r="43486" hidden="1" x14ac:dyDescent="0.2"/>
    <row r="43487" hidden="1" x14ac:dyDescent="0.2"/>
    <row r="43488" hidden="1" x14ac:dyDescent="0.2"/>
    <row r="43489" hidden="1" x14ac:dyDescent="0.2"/>
    <row r="43490" hidden="1" x14ac:dyDescent="0.2"/>
    <row r="43491" hidden="1" x14ac:dyDescent="0.2"/>
    <row r="43492" hidden="1" x14ac:dyDescent="0.2"/>
    <row r="43493" hidden="1" x14ac:dyDescent="0.2"/>
    <row r="43494" hidden="1" x14ac:dyDescent="0.2"/>
    <row r="43495" hidden="1" x14ac:dyDescent="0.2"/>
    <row r="43496" hidden="1" x14ac:dyDescent="0.2"/>
    <row r="43497" hidden="1" x14ac:dyDescent="0.2"/>
    <row r="43498" hidden="1" x14ac:dyDescent="0.2"/>
    <row r="43499" hidden="1" x14ac:dyDescent="0.2"/>
    <row r="43500" hidden="1" x14ac:dyDescent="0.2"/>
    <row r="43501" hidden="1" x14ac:dyDescent="0.2"/>
    <row r="43502" hidden="1" x14ac:dyDescent="0.2"/>
    <row r="43503" hidden="1" x14ac:dyDescent="0.2"/>
    <row r="43504" hidden="1" x14ac:dyDescent="0.2"/>
    <row r="43505" hidden="1" x14ac:dyDescent="0.2"/>
    <row r="43506" hidden="1" x14ac:dyDescent="0.2"/>
    <row r="43507" hidden="1" x14ac:dyDescent="0.2"/>
    <row r="43508" hidden="1" x14ac:dyDescent="0.2"/>
    <row r="43509" hidden="1" x14ac:dyDescent="0.2"/>
    <row r="43510" hidden="1" x14ac:dyDescent="0.2"/>
    <row r="43511" hidden="1" x14ac:dyDescent="0.2"/>
    <row r="43512" hidden="1" x14ac:dyDescent="0.2"/>
    <row r="43513" hidden="1" x14ac:dyDescent="0.2"/>
    <row r="43514" hidden="1" x14ac:dyDescent="0.2"/>
    <row r="43515" hidden="1" x14ac:dyDescent="0.2"/>
    <row r="43516" hidden="1" x14ac:dyDescent="0.2"/>
    <row r="43517" hidden="1" x14ac:dyDescent="0.2"/>
    <row r="43518" hidden="1" x14ac:dyDescent="0.2"/>
    <row r="43519" hidden="1" x14ac:dyDescent="0.2"/>
    <row r="43520" hidden="1" x14ac:dyDescent="0.2"/>
    <row r="43521" hidden="1" x14ac:dyDescent="0.2"/>
    <row r="43522" hidden="1" x14ac:dyDescent="0.2"/>
    <row r="43523" hidden="1" x14ac:dyDescent="0.2"/>
    <row r="43524" hidden="1" x14ac:dyDescent="0.2"/>
    <row r="43525" hidden="1" x14ac:dyDescent="0.2"/>
    <row r="43526" hidden="1" x14ac:dyDescent="0.2"/>
    <row r="43527" hidden="1" x14ac:dyDescent="0.2"/>
    <row r="43528" hidden="1" x14ac:dyDescent="0.2"/>
    <row r="43529" hidden="1" x14ac:dyDescent="0.2"/>
    <row r="43530" hidden="1" x14ac:dyDescent="0.2"/>
    <row r="43531" hidden="1" x14ac:dyDescent="0.2"/>
    <row r="43532" hidden="1" x14ac:dyDescent="0.2"/>
    <row r="43533" hidden="1" x14ac:dyDescent="0.2"/>
    <row r="43534" hidden="1" x14ac:dyDescent="0.2"/>
    <row r="43535" hidden="1" x14ac:dyDescent="0.2"/>
    <row r="43536" hidden="1" x14ac:dyDescent="0.2"/>
    <row r="43537" hidden="1" x14ac:dyDescent="0.2"/>
    <row r="43538" hidden="1" x14ac:dyDescent="0.2"/>
    <row r="43539" hidden="1" x14ac:dyDescent="0.2"/>
    <row r="43540" hidden="1" x14ac:dyDescent="0.2"/>
    <row r="43541" hidden="1" x14ac:dyDescent="0.2"/>
    <row r="43542" hidden="1" x14ac:dyDescent="0.2"/>
    <row r="43543" hidden="1" x14ac:dyDescent="0.2"/>
    <row r="43544" hidden="1" x14ac:dyDescent="0.2"/>
    <row r="43545" hidden="1" x14ac:dyDescent="0.2"/>
    <row r="43546" hidden="1" x14ac:dyDescent="0.2"/>
    <row r="43547" hidden="1" x14ac:dyDescent="0.2"/>
    <row r="43548" hidden="1" x14ac:dyDescent="0.2"/>
    <row r="43549" hidden="1" x14ac:dyDescent="0.2"/>
    <row r="43550" hidden="1" x14ac:dyDescent="0.2"/>
    <row r="43551" hidden="1" x14ac:dyDescent="0.2"/>
    <row r="43552" hidden="1" x14ac:dyDescent="0.2"/>
    <row r="43553" hidden="1" x14ac:dyDescent="0.2"/>
    <row r="43554" hidden="1" x14ac:dyDescent="0.2"/>
    <row r="43555" hidden="1" x14ac:dyDescent="0.2"/>
    <row r="43556" hidden="1" x14ac:dyDescent="0.2"/>
    <row r="43557" hidden="1" x14ac:dyDescent="0.2"/>
    <row r="43558" hidden="1" x14ac:dyDescent="0.2"/>
    <row r="43559" hidden="1" x14ac:dyDescent="0.2"/>
    <row r="43560" hidden="1" x14ac:dyDescent="0.2"/>
    <row r="43561" hidden="1" x14ac:dyDescent="0.2"/>
    <row r="43562" hidden="1" x14ac:dyDescent="0.2"/>
    <row r="43563" hidden="1" x14ac:dyDescent="0.2"/>
    <row r="43564" hidden="1" x14ac:dyDescent="0.2"/>
    <row r="43565" hidden="1" x14ac:dyDescent="0.2"/>
    <row r="43566" hidden="1" x14ac:dyDescent="0.2"/>
    <row r="43567" hidden="1" x14ac:dyDescent="0.2"/>
    <row r="43568" hidden="1" x14ac:dyDescent="0.2"/>
    <row r="43569" hidden="1" x14ac:dyDescent="0.2"/>
    <row r="43570" hidden="1" x14ac:dyDescent="0.2"/>
    <row r="43571" hidden="1" x14ac:dyDescent="0.2"/>
    <row r="43572" hidden="1" x14ac:dyDescent="0.2"/>
    <row r="43573" hidden="1" x14ac:dyDescent="0.2"/>
    <row r="43574" hidden="1" x14ac:dyDescent="0.2"/>
    <row r="43575" hidden="1" x14ac:dyDescent="0.2"/>
    <row r="43576" hidden="1" x14ac:dyDescent="0.2"/>
    <row r="43577" hidden="1" x14ac:dyDescent="0.2"/>
    <row r="43578" hidden="1" x14ac:dyDescent="0.2"/>
    <row r="43579" hidden="1" x14ac:dyDescent="0.2"/>
    <row r="43580" hidden="1" x14ac:dyDescent="0.2"/>
    <row r="43581" hidden="1" x14ac:dyDescent="0.2"/>
    <row r="43582" hidden="1" x14ac:dyDescent="0.2"/>
    <row r="43583" hidden="1" x14ac:dyDescent="0.2"/>
    <row r="43584" hidden="1" x14ac:dyDescent="0.2"/>
    <row r="43585" hidden="1" x14ac:dyDescent="0.2"/>
    <row r="43586" hidden="1" x14ac:dyDescent="0.2"/>
    <row r="43587" hidden="1" x14ac:dyDescent="0.2"/>
    <row r="43588" hidden="1" x14ac:dyDescent="0.2"/>
    <row r="43589" hidden="1" x14ac:dyDescent="0.2"/>
    <row r="43590" hidden="1" x14ac:dyDescent="0.2"/>
    <row r="43591" hidden="1" x14ac:dyDescent="0.2"/>
    <row r="43592" hidden="1" x14ac:dyDescent="0.2"/>
    <row r="43593" hidden="1" x14ac:dyDescent="0.2"/>
    <row r="43594" hidden="1" x14ac:dyDescent="0.2"/>
    <row r="43595" hidden="1" x14ac:dyDescent="0.2"/>
    <row r="43596" hidden="1" x14ac:dyDescent="0.2"/>
    <row r="43597" hidden="1" x14ac:dyDescent="0.2"/>
    <row r="43598" hidden="1" x14ac:dyDescent="0.2"/>
    <row r="43599" hidden="1" x14ac:dyDescent="0.2"/>
    <row r="43600" hidden="1" x14ac:dyDescent="0.2"/>
    <row r="43601" hidden="1" x14ac:dyDescent="0.2"/>
    <row r="43602" hidden="1" x14ac:dyDescent="0.2"/>
    <row r="43603" hidden="1" x14ac:dyDescent="0.2"/>
    <row r="43604" hidden="1" x14ac:dyDescent="0.2"/>
    <row r="43605" hidden="1" x14ac:dyDescent="0.2"/>
    <row r="43606" hidden="1" x14ac:dyDescent="0.2"/>
    <row r="43607" hidden="1" x14ac:dyDescent="0.2"/>
    <row r="43608" hidden="1" x14ac:dyDescent="0.2"/>
    <row r="43609" hidden="1" x14ac:dyDescent="0.2"/>
    <row r="43610" hidden="1" x14ac:dyDescent="0.2"/>
    <row r="43611" hidden="1" x14ac:dyDescent="0.2"/>
    <row r="43612" hidden="1" x14ac:dyDescent="0.2"/>
    <row r="43613" hidden="1" x14ac:dyDescent="0.2"/>
    <row r="43614" hidden="1" x14ac:dyDescent="0.2"/>
    <row r="43615" hidden="1" x14ac:dyDescent="0.2"/>
    <row r="43616" hidden="1" x14ac:dyDescent="0.2"/>
    <row r="43617" hidden="1" x14ac:dyDescent="0.2"/>
    <row r="43618" hidden="1" x14ac:dyDescent="0.2"/>
    <row r="43619" hidden="1" x14ac:dyDescent="0.2"/>
    <row r="43620" hidden="1" x14ac:dyDescent="0.2"/>
    <row r="43621" hidden="1" x14ac:dyDescent="0.2"/>
    <row r="43622" hidden="1" x14ac:dyDescent="0.2"/>
    <row r="43623" hidden="1" x14ac:dyDescent="0.2"/>
    <row r="43624" hidden="1" x14ac:dyDescent="0.2"/>
    <row r="43625" hidden="1" x14ac:dyDescent="0.2"/>
    <row r="43626" hidden="1" x14ac:dyDescent="0.2"/>
    <row r="43627" hidden="1" x14ac:dyDescent="0.2"/>
    <row r="43628" hidden="1" x14ac:dyDescent="0.2"/>
    <row r="43629" hidden="1" x14ac:dyDescent="0.2"/>
    <row r="43630" hidden="1" x14ac:dyDescent="0.2"/>
    <row r="43631" hidden="1" x14ac:dyDescent="0.2"/>
    <row r="43632" hidden="1" x14ac:dyDescent="0.2"/>
    <row r="43633" hidden="1" x14ac:dyDescent="0.2"/>
    <row r="43634" hidden="1" x14ac:dyDescent="0.2"/>
    <row r="43635" hidden="1" x14ac:dyDescent="0.2"/>
    <row r="43636" hidden="1" x14ac:dyDescent="0.2"/>
    <row r="43637" hidden="1" x14ac:dyDescent="0.2"/>
    <row r="43638" hidden="1" x14ac:dyDescent="0.2"/>
    <row r="43639" hidden="1" x14ac:dyDescent="0.2"/>
    <row r="43640" hidden="1" x14ac:dyDescent="0.2"/>
    <row r="43641" hidden="1" x14ac:dyDescent="0.2"/>
    <row r="43642" hidden="1" x14ac:dyDescent="0.2"/>
    <row r="43643" hidden="1" x14ac:dyDescent="0.2"/>
    <row r="43644" hidden="1" x14ac:dyDescent="0.2"/>
    <row r="43645" hidden="1" x14ac:dyDescent="0.2"/>
    <row r="43646" hidden="1" x14ac:dyDescent="0.2"/>
    <row r="43647" hidden="1" x14ac:dyDescent="0.2"/>
    <row r="43648" hidden="1" x14ac:dyDescent="0.2"/>
    <row r="43649" hidden="1" x14ac:dyDescent="0.2"/>
    <row r="43650" hidden="1" x14ac:dyDescent="0.2"/>
    <row r="43651" hidden="1" x14ac:dyDescent="0.2"/>
    <row r="43652" hidden="1" x14ac:dyDescent="0.2"/>
    <row r="43653" hidden="1" x14ac:dyDescent="0.2"/>
    <row r="43654" hidden="1" x14ac:dyDescent="0.2"/>
    <row r="43655" hidden="1" x14ac:dyDescent="0.2"/>
    <row r="43656" hidden="1" x14ac:dyDescent="0.2"/>
    <row r="43657" hidden="1" x14ac:dyDescent="0.2"/>
    <row r="43658" hidden="1" x14ac:dyDescent="0.2"/>
    <row r="43659" hidden="1" x14ac:dyDescent="0.2"/>
    <row r="43660" hidden="1" x14ac:dyDescent="0.2"/>
    <row r="43661" hidden="1" x14ac:dyDescent="0.2"/>
    <row r="43662" hidden="1" x14ac:dyDescent="0.2"/>
    <row r="43663" hidden="1" x14ac:dyDescent="0.2"/>
    <row r="43664" hidden="1" x14ac:dyDescent="0.2"/>
    <row r="43665" hidden="1" x14ac:dyDescent="0.2"/>
    <row r="43666" hidden="1" x14ac:dyDescent="0.2"/>
    <row r="43667" hidden="1" x14ac:dyDescent="0.2"/>
    <row r="43668" hidden="1" x14ac:dyDescent="0.2"/>
    <row r="43669" hidden="1" x14ac:dyDescent="0.2"/>
    <row r="43670" hidden="1" x14ac:dyDescent="0.2"/>
    <row r="43671" hidden="1" x14ac:dyDescent="0.2"/>
    <row r="43672" hidden="1" x14ac:dyDescent="0.2"/>
    <row r="43673" hidden="1" x14ac:dyDescent="0.2"/>
    <row r="43674" hidden="1" x14ac:dyDescent="0.2"/>
    <row r="43675" hidden="1" x14ac:dyDescent="0.2"/>
    <row r="43676" hidden="1" x14ac:dyDescent="0.2"/>
    <row r="43677" hidden="1" x14ac:dyDescent="0.2"/>
    <row r="43678" hidden="1" x14ac:dyDescent="0.2"/>
    <row r="43679" hidden="1" x14ac:dyDescent="0.2"/>
    <row r="43680" hidden="1" x14ac:dyDescent="0.2"/>
    <row r="43681" hidden="1" x14ac:dyDescent="0.2"/>
    <row r="43682" hidden="1" x14ac:dyDescent="0.2"/>
    <row r="43683" hidden="1" x14ac:dyDescent="0.2"/>
    <row r="43684" hidden="1" x14ac:dyDescent="0.2"/>
    <row r="43685" hidden="1" x14ac:dyDescent="0.2"/>
    <row r="43686" hidden="1" x14ac:dyDescent="0.2"/>
    <row r="43687" hidden="1" x14ac:dyDescent="0.2"/>
    <row r="43688" hidden="1" x14ac:dyDescent="0.2"/>
    <row r="43689" hidden="1" x14ac:dyDescent="0.2"/>
    <row r="43690" hidden="1" x14ac:dyDescent="0.2"/>
    <row r="43691" hidden="1" x14ac:dyDescent="0.2"/>
    <row r="43692" hidden="1" x14ac:dyDescent="0.2"/>
    <row r="43693" hidden="1" x14ac:dyDescent="0.2"/>
    <row r="43694" hidden="1" x14ac:dyDescent="0.2"/>
    <row r="43695" hidden="1" x14ac:dyDescent="0.2"/>
    <row r="43696" hidden="1" x14ac:dyDescent="0.2"/>
    <row r="43697" hidden="1" x14ac:dyDescent="0.2"/>
    <row r="43698" hidden="1" x14ac:dyDescent="0.2"/>
    <row r="43699" hidden="1" x14ac:dyDescent="0.2"/>
    <row r="43700" hidden="1" x14ac:dyDescent="0.2"/>
    <row r="43701" hidden="1" x14ac:dyDescent="0.2"/>
    <row r="43702" hidden="1" x14ac:dyDescent="0.2"/>
    <row r="43703" hidden="1" x14ac:dyDescent="0.2"/>
    <row r="43704" hidden="1" x14ac:dyDescent="0.2"/>
    <row r="43705" hidden="1" x14ac:dyDescent="0.2"/>
    <row r="43706" hidden="1" x14ac:dyDescent="0.2"/>
    <row r="43707" hidden="1" x14ac:dyDescent="0.2"/>
    <row r="43708" hidden="1" x14ac:dyDescent="0.2"/>
    <row r="43709" hidden="1" x14ac:dyDescent="0.2"/>
    <row r="43710" hidden="1" x14ac:dyDescent="0.2"/>
    <row r="43711" hidden="1" x14ac:dyDescent="0.2"/>
    <row r="43712" hidden="1" x14ac:dyDescent="0.2"/>
    <row r="43713" hidden="1" x14ac:dyDescent="0.2"/>
    <row r="43714" hidden="1" x14ac:dyDescent="0.2"/>
    <row r="43715" hidden="1" x14ac:dyDescent="0.2"/>
    <row r="43716" hidden="1" x14ac:dyDescent="0.2"/>
    <row r="43717" hidden="1" x14ac:dyDescent="0.2"/>
    <row r="43718" hidden="1" x14ac:dyDescent="0.2"/>
    <row r="43719" hidden="1" x14ac:dyDescent="0.2"/>
    <row r="43720" hidden="1" x14ac:dyDescent="0.2"/>
    <row r="43721" hidden="1" x14ac:dyDescent="0.2"/>
    <row r="43722" hidden="1" x14ac:dyDescent="0.2"/>
    <row r="43723" hidden="1" x14ac:dyDescent="0.2"/>
    <row r="43724" hidden="1" x14ac:dyDescent="0.2"/>
    <row r="43725" hidden="1" x14ac:dyDescent="0.2"/>
    <row r="43726" hidden="1" x14ac:dyDescent="0.2"/>
    <row r="43727" hidden="1" x14ac:dyDescent="0.2"/>
    <row r="43728" hidden="1" x14ac:dyDescent="0.2"/>
    <row r="43729" hidden="1" x14ac:dyDescent="0.2"/>
    <row r="43730" hidden="1" x14ac:dyDescent="0.2"/>
    <row r="43731" hidden="1" x14ac:dyDescent="0.2"/>
    <row r="43732" hidden="1" x14ac:dyDescent="0.2"/>
    <row r="43733" hidden="1" x14ac:dyDescent="0.2"/>
    <row r="43734" hidden="1" x14ac:dyDescent="0.2"/>
    <row r="43735" hidden="1" x14ac:dyDescent="0.2"/>
    <row r="43736" hidden="1" x14ac:dyDescent="0.2"/>
    <row r="43737" hidden="1" x14ac:dyDescent="0.2"/>
    <row r="43738" hidden="1" x14ac:dyDescent="0.2"/>
    <row r="43739" hidden="1" x14ac:dyDescent="0.2"/>
    <row r="43740" hidden="1" x14ac:dyDescent="0.2"/>
    <row r="43741" hidden="1" x14ac:dyDescent="0.2"/>
    <row r="43742" hidden="1" x14ac:dyDescent="0.2"/>
    <row r="43743" hidden="1" x14ac:dyDescent="0.2"/>
    <row r="43744" hidden="1" x14ac:dyDescent="0.2"/>
    <row r="43745" hidden="1" x14ac:dyDescent="0.2"/>
    <row r="43746" hidden="1" x14ac:dyDescent="0.2"/>
    <row r="43747" hidden="1" x14ac:dyDescent="0.2"/>
    <row r="43748" hidden="1" x14ac:dyDescent="0.2"/>
    <row r="43749" hidden="1" x14ac:dyDescent="0.2"/>
    <row r="43750" hidden="1" x14ac:dyDescent="0.2"/>
    <row r="43751" hidden="1" x14ac:dyDescent="0.2"/>
    <row r="43752" hidden="1" x14ac:dyDescent="0.2"/>
    <row r="43753" hidden="1" x14ac:dyDescent="0.2"/>
    <row r="43754" hidden="1" x14ac:dyDescent="0.2"/>
    <row r="43755" hidden="1" x14ac:dyDescent="0.2"/>
    <row r="43756" hidden="1" x14ac:dyDescent="0.2"/>
    <row r="43757" hidden="1" x14ac:dyDescent="0.2"/>
    <row r="43758" hidden="1" x14ac:dyDescent="0.2"/>
    <row r="43759" hidden="1" x14ac:dyDescent="0.2"/>
    <row r="43760" hidden="1" x14ac:dyDescent="0.2"/>
    <row r="43761" hidden="1" x14ac:dyDescent="0.2"/>
    <row r="43762" hidden="1" x14ac:dyDescent="0.2"/>
    <row r="43763" hidden="1" x14ac:dyDescent="0.2"/>
    <row r="43764" hidden="1" x14ac:dyDescent="0.2"/>
    <row r="43765" hidden="1" x14ac:dyDescent="0.2"/>
    <row r="43766" hidden="1" x14ac:dyDescent="0.2"/>
    <row r="43767" hidden="1" x14ac:dyDescent="0.2"/>
    <row r="43768" hidden="1" x14ac:dyDescent="0.2"/>
    <row r="43769" hidden="1" x14ac:dyDescent="0.2"/>
    <row r="43770" hidden="1" x14ac:dyDescent="0.2"/>
    <row r="43771" hidden="1" x14ac:dyDescent="0.2"/>
    <row r="43772" hidden="1" x14ac:dyDescent="0.2"/>
    <row r="43773" hidden="1" x14ac:dyDescent="0.2"/>
    <row r="43774" hidden="1" x14ac:dyDescent="0.2"/>
    <row r="43775" hidden="1" x14ac:dyDescent="0.2"/>
    <row r="43776" hidden="1" x14ac:dyDescent="0.2"/>
    <row r="43777" hidden="1" x14ac:dyDescent="0.2"/>
    <row r="43778" hidden="1" x14ac:dyDescent="0.2"/>
    <row r="43779" hidden="1" x14ac:dyDescent="0.2"/>
    <row r="43780" hidden="1" x14ac:dyDescent="0.2"/>
    <row r="43781" hidden="1" x14ac:dyDescent="0.2"/>
    <row r="43782" hidden="1" x14ac:dyDescent="0.2"/>
    <row r="43783" hidden="1" x14ac:dyDescent="0.2"/>
    <row r="43784" hidden="1" x14ac:dyDescent="0.2"/>
    <row r="43785" hidden="1" x14ac:dyDescent="0.2"/>
    <row r="43786" hidden="1" x14ac:dyDescent="0.2"/>
    <row r="43787" hidden="1" x14ac:dyDescent="0.2"/>
    <row r="43788" hidden="1" x14ac:dyDescent="0.2"/>
    <row r="43789" hidden="1" x14ac:dyDescent="0.2"/>
    <row r="43790" hidden="1" x14ac:dyDescent="0.2"/>
    <row r="43791" hidden="1" x14ac:dyDescent="0.2"/>
    <row r="43792" hidden="1" x14ac:dyDescent="0.2"/>
    <row r="43793" hidden="1" x14ac:dyDescent="0.2"/>
    <row r="43794" hidden="1" x14ac:dyDescent="0.2"/>
    <row r="43795" hidden="1" x14ac:dyDescent="0.2"/>
    <row r="43796" hidden="1" x14ac:dyDescent="0.2"/>
    <row r="43797" hidden="1" x14ac:dyDescent="0.2"/>
    <row r="43798" hidden="1" x14ac:dyDescent="0.2"/>
    <row r="43799" hidden="1" x14ac:dyDescent="0.2"/>
    <row r="43800" hidden="1" x14ac:dyDescent="0.2"/>
    <row r="43801" hidden="1" x14ac:dyDescent="0.2"/>
    <row r="43802" hidden="1" x14ac:dyDescent="0.2"/>
    <row r="43803" hidden="1" x14ac:dyDescent="0.2"/>
    <row r="43804" hidden="1" x14ac:dyDescent="0.2"/>
    <row r="43805" hidden="1" x14ac:dyDescent="0.2"/>
    <row r="43806" hidden="1" x14ac:dyDescent="0.2"/>
    <row r="43807" hidden="1" x14ac:dyDescent="0.2"/>
    <row r="43808" hidden="1" x14ac:dyDescent="0.2"/>
    <row r="43809" hidden="1" x14ac:dyDescent="0.2"/>
    <row r="43810" hidden="1" x14ac:dyDescent="0.2"/>
    <row r="43811" hidden="1" x14ac:dyDescent="0.2"/>
    <row r="43812" hidden="1" x14ac:dyDescent="0.2"/>
    <row r="43813" hidden="1" x14ac:dyDescent="0.2"/>
    <row r="43814" hidden="1" x14ac:dyDescent="0.2"/>
    <row r="43815" hidden="1" x14ac:dyDescent="0.2"/>
    <row r="43816" hidden="1" x14ac:dyDescent="0.2"/>
    <row r="43817" hidden="1" x14ac:dyDescent="0.2"/>
    <row r="43818" hidden="1" x14ac:dyDescent="0.2"/>
    <row r="43819" hidden="1" x14ac:dyDescent="0.2"/>
    <row r="43820" hidden="1" x14ac:dyDescent="0.2"/>
    <row r="43821" hidden="1" x14ac:dyDescent="0.2"/>
    <row r="43822" hidden="1" x14ac:dyDescent="0.2"/>
    <row r="43823" hidden="1" x14ac:dyDescent="0.2"/>
    <row r="43824" hidden="1" x14ac:dyDescent="0.2"/>
    <row r="43825" hidden="1" x14ac:dyDescent="0.2"/>
    <row r="43826" hidden="1" x14ac:dyDescent="0.2"/>
    <row r="43827" hidden="1" x14ac:dyDescent="0.2"/>
    <row r="43828" hidden="1" x14ac:dyDescent="0.2"/>
    <row r="43829" hidden="1" x14ac:dyDescent="0.2"/>
    <row r="43830" hidden="1" x14ac:dyDescent="0.2"/>
    <row r="43831" hidden="1" x14ac:dyDescent="0.2"/>
    <row r="43832" hidden="1" x14ac:dyDescent="0.2"/>
    <row r="43833" hidden="1" x14ac:dyDescent="0.2"/>
    <row r="43834" hidden="1" x14ac:dyDescent="0.2"/>
    <row r="43835" hidden="1" x14ac:dyDescent="0.2"/>
    <row r="43836" hidden="1" x14ac:dyDescent="0.2"/>
    <row r="43837" hidden="1" x14ac:dyDescent="0.2"/>
    <row r="43838" hidden="1" x14ac:dyDescent="0.2"/>
    <row r="43839" hidden="1" x14ac:dyDescent="0.2"/>
    <row r="43840" hidden="1" x14ac:dyDescent="0.2"/>
    <row r="43841" hidden="1" x14ac:dyDescent="0.2"/>
    <row r="43842" hidden="1" x14ac:dyDescent="0.2"/>
    <row r="43843" hidden="1" x14ac:dyDescent="0.2"/>
    <row r="43844" hidden="1" x14ac:dyDescent="0.2"/>
    <row r="43845" hidden="1" x14ac:dyDescent="0.2"/>
    <row r="43846" hidden="1" x14ac:dyDescent="0.2"/>
    <row r="43847" hidden="1" x14ac:dyDescent="0.2"/>
    <row r="43848" hidden="1" x14ac:dyDescent="0.2"/>
    <row r="43849" hidden="1" x14ac:dyDescent="0.2"/>
    <row r="43850" hidden="1" x14ac:dyDescent="0.2"/>
    <row r="43851" hidden="1" x14ac:dyDescent="0.2"/>
    <row r="43852" hidden="1" x14ac:dyDescent="0.2"/>
    <row r="43853" hidden="1" x14ac:dyDescent="0.2"/>
    <row r="43854" hidden="1" x14ac:dyDescent="0.2"/>
    <row r="43855" hidden="1" x14ac:dyDescent="0.2"/>
    <row r="43856" hidden="1" x14ac:dyDescent="0.2"/>
    <row r="43857" hidden="1" x14ac:dyDescent="0.2"/>
    <row r="43858" hidden="1" x14ac:dyDescent="0.2"/>
    <row r="43859" hidden="1" x14ac:dyDescent="0.2"/>
    <row r="43860" hidden="1" x14ac:dyDescent="0.2"/>
    <row r="43861" hidden="1" x14ac:dyDescent="0.2"/>
    <row r="43862" hidden="1" x14ac:dyDescent="0.2"/>
    <row r="43863" hidden="1" x14ac:dyDescent="0.2"/>
    <row r="43864" hidden="1" x14ac:dyDescent="0.2"/>
    <row r="43865" hidden="1" x14ac:dyDescent="0.2"/>
    <row r="43866" hidden="1" x14ac:dyDescent="0.2"/>
    <row r="43867" hidden="1" x14ac:dyDescent="0.2"/>
    <row r="43868" hidden="1" x14ac:dyDescent="0.2"/>
    <row r="43869" hidden="1" x14ac:dyDescent="0.2"/>
    <row r="43870" hidden="1" x14ac:dyDescent="0.2"/>
    <row r="43871" hidden="1" x14ac:dyDescent="0.2"/>
    <row r="43872" hidden="1" x14ac:dyDescent="0.2"/>
    <row r="43873" hidden="1" x14ac:dyDescent="0.2"/>
    <row r="43874" hidden="1" x14ac:dyDescent="0.2"/>
    <row r="43875" hidden="1" x14ac:dyDescent="0.2"/>
    <row r="43876" hidden="1" x14ac:dyDescent="0.2"/>
    <row r="43877" hidden="1" x14ac:dyDescent="0.2"/>
    <row r="43878" hidden="1" x14ac:dyDescent="0.2"/>
    <row r="43879" hidden="1" x14ac:dyDescent="0.2"/>
    <row r="43880" hidden="1" x14ac:dyDescent="0.2"/>
    <row r="43881" hidden="1" x14ac:dyDescent="0.2"/>
    <row r="43882" hidden="1" x14ac:dyDescent="0.2"/>
    <row r="43883" hidden="1" x14ac:dyDescent="0.2"/>
    <row r="43884" hidden="1" x14ac:dyDescent="0.2"/>
    <row r="43885" hidden="1" x14ac:dyDescent="0.2"/>
    <row r="43886" hidden="1" x14ac:dyDescent="0.2"/>
    <row r="43887" hidden="1" x14ac:dyDescent="0.2"/>
    <row r="43888" hidden="1" x14ac:dyDescent="0.2"/>
    <row r="43889" hidden="1" x14ac:dyDescent="0.2"/>
    <row r="43890" hidden="1" x14ac:dyDescent="0.2"/>
    <row r="43891" hidden="1" x14ac:dyDescent="0.2"/>
    <row r="43892" hidden="1" x14ac:dyDescent="0.2"/>
    <row r="43893" hidden="1" x14ac:dyDescent="0.2"/>
    <row r="43894" hidden="1" x14ac:dyDescent="0.2"/>
    <row r="43895" hidden="1" x14ac:dyDescent="0.2"/>
    <row r="43896" hidden="1" x14ac:dyDescent="0.2"/>
    <row r="43897" hidden="1" x14ac:dyDescent="0.2"/>
    <row r="43898" hidden="1" x14ac:dyDescent="0.2"/>
    <row r="43899" hidden="1" x14ac:dyDescent="0.2"/>
    <row r="43900" hidden="1" x14ac:dyDescent="0.2"/>
    <row r="43901" hidden="1" x14ac:dyDescent="0.2"/>
    <row r="43902" hidden="1" x14ac:dyDescent="0.2"/>
    <row r="43903" hidden="1" x14ac:dyDescent="0.2"/>
    <row r="43904" hidden="1" x14ac:dyDescent="0.2"/>
    <row r="43905" hidden="1" x14ac:dyDescent="0.2"/>
    <row r="43906" hidden="1" x14ac:dyDescent="0.2"/>
    <row r="43907" hidden="1" x14ac:dyDescent="0.2"/>
    <row r="43908" hidden="1" x14ac:dyDescent="0.2"/>
    <row r="43909" hidden="1" x14ac:dyDescent="0.2"/>
    <row r="43910" hidden="1" x14ac:dyDescent="0.2"/>
    <row r="43911" hidden="1" x14ac:dyDescent="0.2"/>
    <row r="43912" hidden="1" x14ac:dyDescent="0.2"/>
    <row r="43913" hidden="1" x14ac:dyDescent="0.2"/>
    <row r="43914" hidden="1" x14ac:dyDescent="0.2"/>
    <row r="43915" hidden="1" x14ac:dyDescent="0.2"/>
    <row r="43916" hidden="1" x14ac:dyDescent="0.2"/>
    <row r="43917" hidden="1" x14ac:dyDescent="0.2"/>
    <row r="43918" hidden="1" x14ac:dyDescent="0.2"/>
    <row r="43919" hidden="1" x14ac:dyDescent="0.2"/>
    <row r="43920" hidden="1" x14ac:dyDescent="0.2"/>
    <row r="43921" hidden="1" x14ac:dyDescent="0.2"/>
    <row r="43922" hidden="1" x14ac:dyDescent="0.2"/>
    <row r="43923" hidden="1" x14ac:dyDescent="0.2"/>
    <row r="43924" hidden="1" x14ac:dyDescent="0.2"/>
    <row r="43925" hidden="1" x14ac:dyDescent="0.2"/>
    <row r="43926" hidden="1" x14ac:dyDescent="0.2"/>
    <row r="43927" hidden="1" x14ac:dyDescent="0.2"/>
    <row r="43928" hidden="1" x14ac:dyDescent="0.2"/>
    <row r="43929" hidden="1" x14ac:dyDescent="0.2"/>
    <row r="43930" hidden="1" x14ac:dyDescent="0.2"/>
    <row r="43931" hidden="1" x14ac:dyDescent="0.2"/>
    <row r="43932" hidden="1" x14ac:dyDescent="0.2"/>
    <row r="43933" hidden="1" x14ac:dyDescent="0.2"/>
    <row r="43934" hidden="1" x14ac:dyDescent="0.2"/>
    <row r="43935" hidden="1" x14ac:dyDescent="0.2"/>
    <row r="43936" hidden="1" x14ac:dyDescent="0.2"/>
    <row r="43937" hidden="1" x14ac:dyDescent="0.2"/>
    <row r="43938" hidden="1" x14ac:dyDescent="0.2"/>
    <row r="43939" hidden="1" x14ac:dyDescent="0.2"/>
    <row r="43940" hidden="1" x14ac:dyDescent="0.2"/>
    <row r="43941" hidden="1" x14ac:dyDescent="0.2"/>
    <row r="43942" hidden="1" x14ac:dyDescent="0.2"/>
    <row r="43943" hidden="1" x14ac:dyDescent="0.2"/>
    <row r="43944" hidden="1" x14ac:dyDescent="0.2"/>
    <row r="43945" hidden="1" x14ac:dyDescent="0.2"/>
    <row r="43946" hidden="1" x14ac:dyDescent="0.2"/>
    <row r="43947" hidden="1" x14ac:dyDescent="0.2"/>
    <row r="43948" hidden="1" x14ac:dyDescent="0.2"/>
    <row r="43949" hidden="1" x14ac:dyDescent="0.2"/>
    <row r="43950" hidden="1" x14ac:dyDescent="0.2"/>
    <row r="43951" hidden="1" x14ac:dyDescent="0.2"/>
    <row r="43952" hidden="1" x14ac:dyDescent="0.2"/>
    <row r="43953" hidden="1" x14ac:dyDescent="0.2"/>
    <row r="43954" hidden="1" x14ac:dyDescent="0.2"/>
    <row r="43955" hidden="1" x14ac:dyDescent="0.2"/>
    <row r="43956" hidden="1" x14ac:dyDescent="0.2"/>
    <row r="43957" hidden="1" x14ac:dyDescent="0.2"/>
    <row r="43958" hidden="1" x14ac:dyDescent="0.2"/>
    <row r="43959" hidden="1" x14ac:dyDescent="0.2"/>
    <row r="43960" hidden="1" x14ac:dyDescent="0.2"/>
    <row r="43961" hidden="1" x14ac:dyDescent="0.2"/>
    <row r="43962" hidden="1" x14ac:dyDescent="0.2"/>
    <row r="43963" hidden="1" x14ac:dyDescent="0.2"/>
    <row r="43964" hidden="1" x14ac:dyDescent="0.2"/>
    <row r="43965" hidden="1" x14ac:dyDescent="0.2"/>
    <row r="43966" hidden="1" x14ac:dyDescent="0.2"/>
    <row r="43967" hidden="1" x14ac:dyDescent="0.2"/>
    <row r="43968" hidden="1" x14ac:dyDescent="0.2"/>
    <row r="43969" hidden="1" x14ac:dyDescent="0.2"/>
    <row r="43970" hidden="1" x14ac:dyDescent="0.2"/>
    <row r="43971" hidden="1" x14ac:dyDescent="0.2"/>
    <row r="43972" hidden="1" x14ac:dyDescent="0.2"/>
    <row r="43973" hidden="1" x14ac:dyDescent="0.2"/>
    <row r="43974" hidden="1" x14ac:dyDescent="0.2"/>
    <row r="43975" hidden="1" x14ac:dyDescent="0.2"/>
    <row r="43976" hidden="1" x14ac:dyDescent="0.2"/>
    <row r="43977" hidden="1" x14ac:dyDescent="0.2"/>
    <row r="43978" hidden="1" x14ac:dyDescent="0.2"/>
    <row r="43979" hidden="1" x14ac:dyDescent="0.2"/>
    <row r="43980" hidden="1" x14ac:dyDescent="0.2"/>
    <row r="43981" hidden="1" x14ac:dyDescent="0.2"/>
    <row r="43982" hidden="1" x14ac:dyDescent="0.2"/>
    <row r="43983" hidden="1" x14ac:dyDescent="0.2"/>
    <row r="43984" hidden="1" x14ac:dyDescent="0.2"/>
    <row r="43985" hidden="1" x14ac:dyDescent="0.2"/>
    <row r="43986" hidden="1" x14ac:dyDescent="0.2"/>
    <row r="43987" hidden="1" x14ac:dyDescent="0.2"/>
    <row r="43988" hidden="1" x14ac:dyDescent="0.2"/>
    <row r="43989" hidden="1" x14ac:dyDescent="0.2"/>
    <row r="43990" hidden="1" x14ac:dyDescent="0.2"/>
    <row r="43991" hidden="1" x14ac:dyDescent="0.2"/>
    <row r="43992" hidden="1" x14ac:dyDescent="0.2"/>
    <row r="43993" hidden="1" x14ac:dyDescent="0.2"/>
    <row r="43994" hidden="1" x14ac:dyDescent="0.2"/>
    <row r="43995" hidden="1" x14ac:dyDescent="0.2"/>
    <row r="43996" hidden="1" x14ac:dyDescent="0.2"/>
    <row r="43997" hidden="1" x14ac:dyDescent="0.2"/>
    <row r="43998" hidden="1" x14ac:dyDescent="0.2"/>
    <row r="43999" hidden="1" x14ac:dyDescent="0.2"/>
    <row r="44000" hidden="1" x14ac:dyDescent="0.2"/>
    <row r="44001" hidden="1" x14ac:dyDescent="0.2"/>
    <row r="44002" hidden="1" x14ac:dyDescent="0.2"/>
    <row r="44003" hidden="1" x14ac:dyDescent="0.2"/>
    <row r="44004" hidden="1" x14ac:dyDescent="0.2"/>
    <row r="44005" hidden="1" x14ac:dyDescent="0.2"/>
    <row r="44006" hidden="1" x14ac:dyDescent="0.2"/>
    <row r="44007" hidden="1" x14ac:dyDescent="0.2"/>
    <row r="44008" hidden="1" x14ac:dyDescent="0.2"/>
    <row r="44009" hidden="1" x14ac:dyDescent="0.2"/>
    <row r="44010" hidden="1" x14ac:dyDescent="0.2"/>
    <row r="44011" hidden="1" x14ac:dyDescent="0.2"/>
    <row r="44012" hidden="1" x14ac:dyDescent="0.2"/>
    <row r="44013" hidden="1" x14ac:dyDescent="0.2"/>
    <row r="44014" hidden="1" x14ac:dyDescent="0.2"/>
    <row r="44015" hidden="1" x14ac:dyDescent="0.2"/>
    <row r="44016" hidden="1" x14ac:dyDescent="0.2"/>
    <row r="44017" hidden="1" x14ac:dyDescent="0.2"/>
    <row r="44018" hidden="1" x14ac:dyDescent="0.2"/>
    <row r="44019" hidden="1" x14ac:dyDescent="0.2"/>
    <row r="44020" hidden="1" x14ac:dyDescent="0.2"/>
    <row r="44021" hidden="1" x14ac:dyDescent="0.2"/>
    <row r="44022" hidden="1" x14ac:dyDescent="0.2"/>
    <row r="44023" hidden="1" x14ac:dyDescent="0.2"/>
    <row r="44024" hidden="1" x14ac:dyDescent="0.2"/>
    <row r="44025" hidden="1" x14ac:dyDescent="0.2"/>
    <row r="44026" hidden="1" x14ac:dyDescent="0.2"/>
    <row r="44027" hidden="1" x14ac:dyDescent="0.2"/>
    <row r="44028" hidden="1" x14ac:dyDescent="0.2"/>
    <row r="44029" hidden="1" x14ac:dyDescent="0.2"/>
    <row r="44030" hidden="1" x14ac:dyDescent="0.2"/>
    <row r="44031" hidden="1" x14ac:dyDescent="0.2"/>
    <row r="44032" hidden="1" x14ac:dyDescent="0.2"/>
    <row r="44033" hidden="1" x14ac:dyDescent="0.2"/>
    <row r="44034" hidden="1" x14ac:dyDescent="0.2"/>
    <row r="44035" hidden="1" x14ac:dyDescent="0.2"/>
    <row r="44036" hidden="1" x14ac:dyDescent="0.2"/>
    <row r="44037" hidden="1" x14ac:dyDescent="0.2"/>
    <row r="44038" hidden="1" x14ac:dyDescent="0.2"/>
    <row r="44039" hidden="1" x14ac:dyDescent="0.2"/>
    <row r="44040" hidden="1" x14ac:dyDescent="0.2"/>
    <row r="44041" hidden="1" x14ac:dyDescent="0.2"/>
    <row r="44042" hidden="1" x14ac:dyDescent="0.2"/>
    <row r="44043" hidden="1" x14ac:dyDescent="0.2"/>
    <row r="44044" hidden="1" x14ac:dyDescent="0.2"/>
    <row r="44045" hidden="1" x14ac:dyDescent="0.2"/>
    <row r="44046" hidden="1" x14ac:dyDescent="0.2"/>
    <row r="44047" hidden="1" x14ac:dyDescent="0.2"/>
    <row r="44048" hidden="1" x14ac:dyDescent="0.2"/>
    <row r="44049" hidden="1" x14ac:dyDescent="0.2"/>
    <row r="44050" hidden="1" x14ac:dyDescent="0.2"/>
    <row r="44051" hidden="1" x14ac:dyDescent="0.2"/>
    <row r="44052" hidden="1" x14ac:dyDescent="0.2"/>
    <row r="44053" hidden="1" x14ac:dyDescent="0.2"/>
    <row r="44054" hidden="1" x14ac:dyDescent="0.2"/>
    <row r="44055" hidden="1" x14ac:dyDescent="0.2"/>
    <row r="44056" hidden="1" x14ac:dyDescent="0.2"/>
    <row r="44057" hidden="1" x14ac:dyDescent="0.2"/>
    <row r="44058" hidden="1" x14ac:dyDescent="0.2"/>
    <row r="44059" hidden="1" x14ac:dyDescent="0.2"/>
    <row r="44060" hidden="1" x14ac:dyDescent="0.2"/>
    <row r="44061" hidden="1" x14ac:dyDescent="0.2"/>
    <row r="44062" hidden="1" x14ac:dyDescent="0.2"/>
    <row r="44063" hidden="1" x14ac:dyDescent="0.2"/>
    <row r="44064" hidden="1" x14ac:dyDescent="0.2"/>
    <row r="44065" hidden="1" x14ac:dyDescent="0.2"/>
    <row r="44066" hidden="1" x14ac:dyDescent="0.2"/>
    <row r="44067" hidden="1" x14ac:dyDescent="0.2"/>
    <row r="44068" hidden="1" x14ac:dyDescent="0.2"/>
    <row r="44069" hidden="1" x14ac:dyDescent="0.2"/>
    <row r="44070" hidden="1" x14ac:dyDescent="0.2"/>
    <row r="44071" hidden="1" x14ac:dyDescent="0.2"/>
    <row r="44072" hidden="1" x14ac:dyDescent="0.2"/>
    <row r="44073" hidden="1" x14ac:dyDescent="0.2"/>
    <row r="44074" hidden="1" x14ac:dyDescent="0.2"/>
    <row r="44075" hidden="1" x14ac:dyDescent="0.2"/>
    <row r="44076" hidden="1" x14ac:dyDescent="0.2"/>
    <row r="44077" hidden="1" x14ac:dyDescent="0.2"/>
    <row r="44078" hidden="1" x14ac:dyDescent="0.2"/>
    <row r="44079" hidden="1" x14ac:dyDescent="0.2"/>
    <row r="44080" hidden="1" x14ac:dyDescent="0.2"/>
    <row r="44081" hidden="1" x14ac:dyDescent="0.2"/>
    <row r="44082" hidden="1" x14ac:dyDescent="0.2"/>
    <row r="44083" hidden="1" x14ac:dyDescent="0.2"/>
    <row r="44084" hidden="1" x14ac:dyDescent="0.2"/>
    <row r="44085" hidden="1" x14ac:dyDescent="0.2"/>
    <row r="44086" hidden="1" x14ac:dyDescent="0.2"/>
    <row r="44087" hidden="1" x14ac:dyDescent="0.2"/>
    <row r="44088" hidden="1" x14ac:dyDescent="0.2"/>
    <row r="44089" hidden="1" x14ac:dyDescent="0.2"/>
    <row r="44090" hidden="1" x14ac:dyDescent="0.2"/>
    <row r="44091" hidden="1" x14ac:dyDescent="0.2"/>
    <row r="44092" hidden="1" x14ac:dyDescent="0.2"/>
    <row r="44093" hidden="1" x14ac:dyDescent="0.2"/>
    <row r="44094" hidden="1" x14ac:dyDescent="0.2"/>
    <row r="44095" hidden="1" x14ac:dyDescent="0.2"/>
    <row r="44096" hidden="1" x14ac:dyDescent="0.2"/>
    <row r="44097" hidden="1" x14ac:dyDescent="0.2"/>
    <row r="44098" hidden="1" x14ac:dyDescent="0.2"/>
    <row r="44099" hidden="1" x14ac:dyDescent="0.2"/>
    <row r="44100" hidden="1" x14ac:dyDescent="0.2"/>
    <row r="44101" hidden="1" x14ac:dyDescent="0.2"/>
    <row r="44102" hidden="1" x14ac:dyDescent="0.2"/>
    <row r="44103" hidden="1" x14ac:dyDescent="0.2"/>
    <row r="44104" hidden="1" x14ac:dyDescent="0.2"/>
    <row r="44105" hidden="1" x14ac:dyDescent="0.2"/>
    <row r="44106" hidden="1" x14ac:dyDescent="0.2"/>
    <row r="44107" hidden="1" x14ac:dyDescent="0.2"/>
    <row r="44108" hidden="1" x14ac:dyDescent="0.2"/>
    <row r="44109" hidden="1" x14ac:dyDescent="0.2"/>
    <row r="44110" hidden="1" x14ac:dyDescent="0.2"/>
    <row r="44111" hidden="1" x14ac:dyDescent="0.2"/>
    <row r="44112" hidden="1" x14ac:dyDescent="0.2"/>
    <row r="44113" hidden="1" x14ac:dyDescent="0.2"/>
    <row r="44114" hidden="1" x14ac:dyDescent="0.2"/>
    <row r="44115" hidden="1" x14ac:dyDescent="0.2"/>
    <row r="44116" hidden="1" x14ac:dyDescent="0.2"/>
    <row r="44117" hidden="1" x14ac:dyDescent="0.2"/>
    <row r="44118" hidden="1" x14ac:dyDescent="0.2"/>
    <row r="44119" hidden="1" x14ac:dyDescent="0.2"/>
    <row r="44120" hidden="1" x14ac:dyDescent="0.2"/>
    <row r="44121" hidden="1" x14ac:dyDescent="0.2"/>
    <row r="44122" hidden="1" x14ac:dyDescent="0.2"/>
    <row r="44123" hidden="1" x14ac:dyDescent="0.2"/>
    <row r="44124" hidden="1" x14ac:dyDescent="0.2"/>
    <row r="44125" hidden="1" x14ac:dyDescent="0.2"/>
    <row r="44126" hidden="1" x14ac:dyDescent="0.2"/>
    <row r="44127" hidden="1" x14ac:dyDescent="0.2"/>
    <row r="44128" hidden="1" x14ac:dyDescent="0.2"/>
    <row r="44129" hidden="1" x14ac:dyDescent="0.2"/>
    <row r="44130" hidden="1" x14ac:dyDescent="0.2"/>
    <row r="44131" hidden="1" x14ac:dyDescent="0.2"/>
    <row r="44132" hidden="1" x14ac:dyDescent="0.2"/>
    <row r="44133" hidden="1" x14ac:dyDescent="0.2"/>
    <row r="44134" hidden="1" x14ac:dyDescent="0.2"/>
    <row r="44135" hidden="1" x14ac:dyDescent="0.2"/>
    <row r="44136" hidden="1" x14ac:dyDescent="0.2"/>
    <row r="44137" hidden="1" x14ac:dyDescent="0.2"/>
    <row r="44138" hidden="1" x14ac:dyDescent="0.2"/>
    <row r="44139" hidden="1" x14ac:dyDescent="0.2"/>
    <row r="44140" hidden="1" x14ac:dyDescent="0.2"/>
    <row r="44141" hidden="1" x14ac:dyDescent="0.2"/>
    <row r="44142" hidden="1" x14ac:dyDescent="0.2"/>
    <row r="44143" hidden="1" x14ac:dyDescent="0.2"/>
    <row r="44144" hidden="1" x14ac:dyDescent="0.2"/>
    <row r="44145" hidden="1" x14ac:dyDescent="0.2"/>
    <row r="44146" hidden="1" x14ac:dyDescent="0.2"/>
    <row r="44147" hidden="1" x14ac:dyDescent="0.2"/>
    <row r="44148" hidden="1" x14ac:dyDescent="0.2"/>
    <row r="44149" hidden="1" x14ac:dyDescent="0.2"/>
    <row r="44150" hidden="1" x14ac:dyDescent="0.2"/>
    <row r="44151" hidden="1" x14ac:dyDescent="0.2"/>
    <row r="44152" hidden="1" x14ac:dyDescent="0.2"/>
    <row r="44153" hidden="1" x14ac:dyDescent="0.2"/>
    <row r="44154" hidden="1" x14ac:dyDescent="0.2"/>
    <row r="44155" hidden="1" x14ac:dyDescent="0.2"/>
    <row r="44156" hidden="1" x14ac:dyDescent="0.2"/>
    <row r="44157" hidden="1" x14ac:dyDescent="0.2"/>
    <row r="44158" hidden="1" x14ac:dyDescent="0.2"/>
    <row r="44159" hidden="1" x14ac:dyDescent="0.2"/>
    <row r="44160" hidden="1" x14ac:dyDescent="0.2"/>
    <row r="44161" hidden="1" x14ac:dyDescent="0.2"/>
    <row r="44162" hidden="1" x14ac:dyDescent="0.2"/>
    <row r="44163" hidden="1" x14ac:dyDescent="0.2"/>
    <row r="44164" hidden="1" x14ac:dyDescent="0.2"/>
    <row r="44165" hidden="1" x14ac:dyDescent="0.2"/>
    <row r="44166" hidden="1" x14ac:dyDescent="0.2"/>
    <row r="44167" hidden="1" x14ac:dyDescent="0.2"/>
    <row r="44168" hidden="1" x14ac:dyDescent="0.2"/>
    <row r="44169" hidden="1" x14ac:dyDescent="0.2"/>
    <row r="44170" hidden="1" x14ac:dyDescent="0.2"/>
    <row r="44171" hidden="1" x14ac:dyDescent="0.2"/>
    <row r="44172" hidden="1" x14ac:dyDescent="0.2"/>
    <row r="44173" hidden="1" x14ac:dyDescent="0.2"/>
    <row r="44174" hidden="1" x14ac:dyDescent="0.2"/>
    <row r="44175" hidden="1" x14ac:dyDescent="0.2"/>
    <row r="44176" hidden="1" x14ac:dyDescent="0.2"/>
    <row r="44177" hidden="1" x14ac:dyDescent="0.2"/>
    <row r="44178" hidden="1" x14ac:dyDescent="0.2"/>
    <row r="44179" hidden="1" x14ac:dyDescent="0.2"/>
    <row r="44180" hidden="1" x14ac:dyDescent="0.2"/>
    <row r="44181" hidden="1" x14ac:dyDescent="0.2"/>
    <row r="44182" hidden="1" x14ac:dyDescent="0.2"/>
    <row r="44183" hidden="1" x14ac:dyDescent="0.2"/>
    <row r="44184" hidden="1" x14ac:dyDescent="0.2"/>
    <row r="44185" hidden="1" x14ac:dyDescent="0.2"/>
    <row r="44186" hidden="1" x14ac:dyDescent="0.2"/>
    <row r="44187" hidden="1" x14ac:dyDescent="0.2"/>
    <row r="44188" hidden="1" x14ac:dyDescent="0.2"/>
    <row r="44189" hidden="1" x14ac:dyDescent="0.2"/>
    <row r="44190" hidden="1" x14ac:dyDescent="0.2"/>
    <row r="44191" hidden="1" x14ac:dyDescent="0.2"/>
    <row r="44192" hidden="1" x14ac:dyDescent="0.2"/>
    <row r="44193" hidden="1" x14ac:dyDescent="0.2"/>
    <row r="44194" hidden="1" x14ac:dyDescent="0.2"/>
    <row r="44195" hidden="1" x14ac:dyDescent="0.2"/>
    <row r="44196" hidden="1" x14ac:dyDescent="0.2"/>
    <row r="44197" hidden="1" x14ac:dyDescent="0.2"/>
    <row r="44198" hidden="1" x14ac:dyDescent="0.2"/>
    <row r="44199" hidden="1" x14ac:dyDescent="0.2"/>
    <row r="44200" hidden="1" x14ac:dyDescent="0.2"/>
    <row r="44201" hidden="1" x14ac:dyDescent="0.2"/>
    <row r="44202" hidden="1" x14ac:dyDescent="0.2"/>
    <row r="44203" hidden="1" x14ac:dyDescent="0.2"/>
    <row r="44204" hidden="1" x14ac:dyDescent="0.2"/>
    <row r="44205" hidden="1" x14ac:dyDescent="0.2"/>
    <row r="44206" hidden="1" x14ac:dyDescent="0.2"/>
    <row r="44207" hidden="1" x14ac:dyDescent="0.2"/>
    <row r="44208" hidden="1" x14ac:dyDescent="0.2"/>
    <row r="44209" hidden="1" x14ac:dyDescent="0.2"/>
    <row r="44210" hidden="1" x14ac:dyDescent="0.2"/>
    <row r="44211" hidden="1" x14ac:dyDescent="0.2"/>
    <row r="44212" hidden="1" x14ac:dyDescent="0.2"/>
    <row r="44213" hidden="1" x14ac:dyDescent="0.2"/>
    <row r="44214" hidden="1" x14ac:dyDescent="0.2"/>
    <row r="44215" hidden="1" x14ac:dyDescent="0.2"/>
    <row r="44216" hidden="1" x14ac:dyDescent="0.2"/>
    <row r="44217" hidden="1" x14ac:dyDescent="0.2"/>
    <row r="44218" hidden="1" x14ac:dyDescent="0.2"/>
    <row r="44219" hidden="1" x14ac:dyDescent="0.2"/>
    <row r="44220" hidden="1" x14ac:dyDescent="0.2"/>
    <row r="44221" hidden="1" x14ac:dyDescent="0.2"/>
    <row r="44222" hidden="1" x14ac:dyDescent="0.2"/>
    <row r="44223" hidden="1" x14ac:dyDescent="0.2"/>
    <row r="44224" hidden="1" x14ac:dyDescent="0.2"/>
    <row r="44225" hidden="1" x14ac:dyDescent="0.2"/>
    <row r="44226" hidden="1" x14ac:dyDescent="0.2"/>
    <row r="44227" hidden="1" x14ac:dyDescent="0.2"/>
    <row r="44228" hidden="1" x14ac:dyDescent="0.2"/>
    <row r="44229" hidden="1" x14ac:dyDescent="0.2"/>
    <row r="44230" hidden="1" x14ac:dyDescent="0.2"/>
    <row r="44231" hidden="1" x14ac:dyDescent="0.2"/>
    <row r="44232" hidden="1" x14ac:dyDescent="0.2"/>
    <row r="44233" hidden="1" x14ac:dyDescent="0.2"/>
    <row r="44234" hidden="1" x14ac:dyDescent="0.2"/>
    <row r="44235" hidden="1" x14ac:dyDescent="0.2"/>
    <row r="44236" hidden="1" x14ac:dyDescent="0.2"/>
    <row r="44237" hidden="1" x14ac:dyDescent="0.2"/>
    <row r="44238" hidden="1" x14ac:dyDescent="0.2"/>
    <row r="44239" hidden="1" x14ac:dyDescent="0.2"/>
    <row r="44240" hidden="1" x14ac:dyDescent="0.2"/>
    <row r="44241" hidden="1" x14ac:dyDescent="0.2"/>
    <row r="44242" hidden="1" x14ac:dyDescent="0.2"/>
    <row r="44243" hidden="1" x14ac:dyDescent="0.2"/>
    <row r="44244" hidden="1" x14ac:dyDescent="0.2"/>
    <row r="44245" hidden="1" x14ac:dyDescent="0.2"/>
    <row r="44246" hidden="1" x14ac:dyDescent="0.2"/>
    <row r="44247" hidden="1" x14ac:dyDescent="0.2"/>
    <row r="44248" hidden="1" x14ac:dyDescent="0.2"/>
    <row r="44249" hidden="1" x14ac:dyDescent="0.2"/>
    <row r="44250" hidden="1" x14ac:dyDescent="0.2"/>
    <row r="44251" hidden="1" x14ac:dyDescent="0.2"/>
    <row r="44252" hidden="1" x14ac:dyDescent="0.2"/>
    <row r="44253" hidden="1" x14ac:dyDescent="0.2"/>
    <row r="44254" hidden="1" x14ac:dyDescent="0.2"/>
    <row r="44255" hidden="1" x14ac:dyDescent="0.2"/>
    <row r="44256" hidden="1" x14ac:dyDescent="0.2"/>
    <row r="44257" hidden="1" x14ac:dyDescent="0.2"/>
    <row r="44258" hidden="1" x14ac:dyDescent="0.2"/>
    <row r="44259" hidden="1" x14ac:dyDescent="0.2"/>
    <row r="44260" hidden="1" x14ac:dyDescent="0.2"/>
    <row r="44261" hidden="1" x14ac:dyDescent="0.2"/>
    <row r="44262" hidden="1" x14ac:dyDescent="0.2"/>
    <row r="44263" hidden="1" x14ac:dyDescent="0.2"/>
    <row r="44264" hidden="1" x14ac:dyDescent="0.2"/>
    <row r="44265" hidden="1" x14ac:dyDescent="0.2"/>
    <row r="44266" hidden="1" x14ac:dyDescent="0.2"/>
    <row r="44267" hidden="1" x14ac:dyDescent="0.2"/>
    <row r="44268" hidden="1" x14ac:dyDescent="0.2"/>
    <row r="44269" hidden="1" x14ac:dyDescent="0.2"/>
    <row r="44270" hidden="1" x14ac:dyDescent="0.2"/>
    <row r="44271" hidden="1" x14ac:dyDescent="0.2"/>
    <row r="44272" hidden="1" x14ac:dyDescent="0.2"/>
    <row r="44273" hidden="1" x14ac:dyDescent="0.2"/>
    <row r="44274" hidden="1" x14ac:dyDescent="0.2"/>
    <row r="44275" hidden="1" x14ac:dyDescent="0.2"/>
    <row r="44276" hidden="1" x14ac:dyDescent="0.2"/>
    <row r="44277" hidden="1" x14ac:dyDescent="0.2"/>
    <row r="44278" hidden="1" x14ac:dyDescent="0.2"/>
    <row r="44279" hidden="1" x14ac:dyDescent="0.2"/>
    <row r="44280" hidden="1" x14ac:dyDescent="0.2"/>
    <row r="44281" hidden="1" x14ac:dyDescent="0.2"/>
    <row r="44282" hidden="1" x14ac:dyDescent="0.2"/>
    <row r="44283" hidden="1" x14ac:dyDescent="0.2"/>
    <row r="44284" hidden="1" x14ac:dyDescent="0.2"/>
    <row r="44285" hidden="1" x14ac:dyDescent="0.2"/>
    <row r="44286" hidden="1" x14ac:dyDescent="0.2"/>
    <row r="44287" hidden="1" x14ac:dyDescent="0.2"/>
    <row r="44288" hidden="1" x14ac:dyDescent="0.2"/>
    <row r="44289" hidden="1" x14ac:dyDescent="0.2"/>
    <row r="44290" hidden="1" x14ac:dyDescent="0.2"/>
    <row r="44291" hidden="1" x14ac:dyDescent="0.2"/>
    <row r="44292" hidden="1" x14ac:dyDescent="0.2"/>
    <row r="44293" hidden="1" x14ac:dyDescent="0.2"/>
    <row r="44294" hidden="1" x14ac:dyDescent="0.2"/>
    <row r="44295" hidden="1" x14ac:dyDescent="0.2"/>
    <row r="44296" hidden="1" x14ac:dyDescent="0.2"/>
    <row r="44297" hidden="1" x14ac:dyDescent="0.2"/>
    <row r="44298" hidden="1" x14ac:dyDescent="0.2"/>
    <row r="44299" hidden="1" x14ac:dyDescent="0.2"/>
    <row r="44300" hidden="1" x14ac:dyDescent="0.2"/>
    <row r="44301" hidden="1" x14ac:dyDescent="0.2"/>
    <row r="44302" hidden="1" x14ac:dyDescent="0.2"/>
    <row r="44303" hidden="1" x14ac:dyDescent="0.2"/>
    <row r="44304" hidden="1" x14ac:dyDescent="0.2"/>
    <row r="44305" hidden="1" x14ac:dyDescent="0.2"/>
    <row r="44306" hidden="1" x14ac:dyDescent="0.2"/>
    <row r="44307" hidden="1" x14ac:dyDescent="0.2"/>
    <row r="44308" hidden="1" x14ac:dyDescent="0.2"/>
    <row r="44309" hidden="1" x14ac:dyDescent="0.2"/>
    <row r="44310" hidden="1" x14ac:dyDescent="0.2"/>
    <row r="44311" hidden="1" x14ac:dyDescent="0.2"/>
    <row r="44312" hidden="1" x14ac:dyDescent="0.2"/>
    <row r="44313" hidden="1" x14ac:dyDescent="0.2"/>
    <row r="44314" hidden="1" x14ac:dyDescent="0.2"/>
    <row r="44315" hidden="1" x14ac:dyDescent="0.2"/>
    <row r="44316" hidden="1" x14ac:dyDescent="0.2"/>
    <row r="44317" hidden="1" x14ac:dyDescent="0.2"/>
    <row r="44318" hidden="1" x14ac:dyDescent="0.2"/>
    <row r="44319" hidden="1" x14ac:dyDescent="0.2"/>
    <row r="44320" hidden="1" x14ac:dyDescent="0.2"/>
    <row r="44321" hidden="1" x14ac:dyDescent="0.2"/>
    <row r="44322" hidden="1" x14ac:dyDescent="0.2"/>
    <row r="44323" hidden="1" x14ac:dyDescent="0.2"/>
    <row r="44324" hidden="1" x14ac:dyDescent="0.2"/>
    <row r="44325" hidden="1" x14ac:dyDescent="0.2"/>
    <row r="44326" hidden="1" x14ac:dyDescent="0.2"/>
    <row r="44327" hidden="1" x14ac:dyDescent="0.2"/>
    <row r="44328" hidden="1" x14ac:dyDescent="0.2"/>
    <row r="44329" hidden="1" x14ac:dyDescent="0.2"/>
    <row r="44330" hidden="1" x14ac:dyDescent="0.2"/>
    <row r="44331" hidden="1" x14ac:dyDescent="0.2"/>
    <row r="44332" hidden="1" x14ac:dyDescent="0.2"/>
    <row r="44333" hidden="1" x14ac:dyDescent="0.2"/>
    <row r="44334" hidden="1" x14ac:dyDescent="0.2"/>
    <row r="44335" hidden="1" x14ac:dyDescent="0.2"/>
    <row r="44336" hidden="1" x14ac:dyDescent="0.2"/>
    <row r="44337" hidden="1" x14ac:dyDescent="0.2"/>
    <row r="44338" hidden="1" x14ac:dyDescent="0.2"/>
    <row r="44339" hidden="1" x14ac:dyDescent="0.2"/>
    <row r="44340" hidden="1" x14ac:dyDescent="0.2"/>
    <row r="44341" hidden="1" x14ac:dyDescent="0.2"/>
    <row r="44342" hidden="1" x14ac:dyDescent="0.2"/>
    <row r="44343" hidden="1" x14ac:dyDescent="0.2"/>
    <row r="44344" hidden="1" x14ac:dyDescent="0.2"/>
    <row r="44345" hidden="1" x14ac:dyDescent="0.2"/>
    <row r="44346" hidden="1" x14ac:dyDescent="0.2"/>
    <row r="44347" hidden="1" x14ac:dyDescent="0.2"/>
    <row r="44348" hidden="1" x14ac:dyDescent="0.2"/>
    <row r="44349" hidden="1" x14ac:dyDescent="0.2"/>
    <row r="44350" hidden="1" x14ac:dyDescent="0.2"/>
    <row r="44351" hidden="1" x14ac:dyDescent="0.2"/>
    <row r="44352" hidden="1" x14ac:dyDescent="0.2"/>
    <row r="44353" hidden="1" x14ac:dyDescent="0.2"/>
    <row r="44354" hidden="1" x14ac:dyDescent="0.2"/>
    <row r="44355" hidden="1" x14ac:dyDescent="0.2"/>
    <row r="44356" hidden="1" x14ac:dyDescent="0.2"/>
    <row r="44357" hidden="1" x14ac:dyDescent="0.2"/>
    <row r="44358" hidden="1" x14ac:dyDescent="0.2"/>
    <row r="44359" hidden="1" x14ac:dyDescent="0.2"/>
    <row r="44360" hidden="1" x14ac:dyDescent="0.2"/>
    <row r="44361" hidden="1" x14ac:dyDescent="0.2"/>
    <row r="44362" hidden="1" x14ac:dyDescent="0.2"/>
    <row r="44363" hidden="1" x14ac:dyDescent="0.2"/>
    <row r="44364" hidden="1" x14ac:dyDescent="0.2"/>
    <row r="44365" hidden="1" x14ac:dyDescent="0.2"/>
    <row r="44366" hidden="1" x14ac:dyDescent="0.2"/>
    <row r="44367" hidden="1" x14ac:dyDescent="0.2"/>
    <row r="44368" hidden="1" x14ac:dyDescent="0.2"/>
    <row r="44369" hidden="1" x14ac:dyDescent="0.2"/>
    <row r="44370" hidden="1" x14ac:dyDescent="0.2"/>
    <row r="44371" hidden="1" x14ac:dyDescent="0.2"/>
    <row r="44372" hidden="1" x14ac:dyDescent="0.2"/>
    <row r="44373" hidden="1" x14ac:dyDescent="0.2"/>
    <row r="44374" hidden="1" x14ac:dyDescent="0.2"/>
    <row r="44375" hidden="1" x14ac:dyDescent="0.2"/>
    <row r="44376" hidden="1" x14ac:dyDescent="0.2"/>
    <row r="44377" hidden="1" x14ac:dyDescent="0.2"/>
    <row r="44378" hidden="1" x14ac:dyDescent="0.2"/>
    <row r="44379" hidden="1" x14ac:dyDescent="0.2"/>
    <row r="44380" hidden="1" x14ac:dyDescent="0.2"/>
    <row r="44381" hidden="1" x14ac:dyDescent="0.2"/>
    <row r="44382" hidden="1" x14ac:dyDescent="0.2"/>
    <row r="44383" hidden="1" x14ac:dyDescent="0.2"/>
    <row r="44384" hidden="1" x14ac:dyDescent="0.2"/>
    <row r="44385" hidden="1" x14ac:dyDescent="0.2"/>
    <row r="44386" hidden="1" x14ac:dyDescent="0.2"/>
    <row r="44387" hidden="1" x14ac:dyDescent="0.2"/>
    <row r="44388" hidden="1" x14ac:dyDescent="0.2"/>
    <row r="44389" hidden="1" x14ac:dyDescent="0.2"/>
    <row r="44390" hidden="1" x14ac:dyDescent="0.2"/>
    <row r="44391" hidden="1" x14ac:dyDescent="0.2"/>
    <row r="44392" hidden="1" x14ac:dyDescent="0.2"/>
    <row r="44393" hidden="1" x14ac:dyDescent="0.2"/>
    <row r="44394" hidden="1" x14ac:dyDescent="0.2"/>
    <row r="44395" hidden="1" x14ac:dyDescent="0.2"/>
    <row r="44396" hidden="1" x14ac:dyDescent="0.2"/>
    <row r="44397" hidden="1" x14ac:dyDescent="0.2"/>
    <row r="44398" hidden="1" x14ac:dyDescent="0.2"/>
    <row r="44399" hidden="1" x14ac:dyDescent="0.2"/>
    <row r="44400" hidden="1" x14ac:dyDescent="0.2"/>
    <row r="44401" hidden="1" x14ac:dyDescent="0.2"/>
    <row r="44402" hidden="1" x14ac:dyDescent="0.2"/>
    <row r="44403" hidden="1" x14ac:dyDescent="0.2"/>
    <row r="44404" hidden="1" x14ac:dyDescent="0.2"/>
    <row r="44405" hidden="1" x14ac:dyDescent="0.2"/>
    <row r="44406" hidden="1" x14ac:dyDescent="0.2"/>
    <row r="44407" hidden="1" x14ac:dyDescent="0.2"/>
    <row r="44408" hidden="1" x14ac:dyDescent="0.2"/>
    <row r="44409" hidden="1" x14ac:dyDescent="0.2"/>
    <row r="44410" hidden="1" x14ac:dyDescent="0.2"/>
    <row r="44411" hidden="1" x14ac:dyDescent="0.2"/>
    <row r="44412" hidden="1" x14ac:dyDescent="0.2"/>
    <row r="44413" hidden="1" x14ac:dyDescent="0.2"/>
    <row r="44414" hidden="1" x14ac:dyDescent="0.2"/>
    <row r="44415" hidden="1" x14ac:dyDescent="0.2"/>
    <row r="44416" hidden="1" x14ac:dyDescent="0.2"/>
    <row r="44417" hidden="1" x14ac:dyDescent="0.2"/>
    <row r="44418" hidden="1" x14ac:dyDescent="0.2"/>
    <row r="44419" hidden="1" x14ac:dyDescent="0.2"/>
    <row r="44420" hidden="1" x14ac:dyDescent="0.2"/>
    <row r="44421" hidden="1" x14ac:dyDescent="0.2"/>
    <row r="44422" hidden="1" x14ac:dyDescent="0.2"/>
    <row r="44423" hidden="1" x14ac:dyDescent="0.2"/>
    <row r="44424" hidden="1" x14ac:dyDescent="0.2"/>
    <row r="44425" hidden="1" x14ac:dyDescent="0.2"/>
    <row r="44426" hidden="1" x14ac:dyDescent="0.2"/>
    <row r="44427" hidden="1" x14ac:dyDescent="0.2"/>
    <row r="44428" hidden="1" x14ac:dyDescent="0.2"/>
    <row r="44429" hidden="1" x14ac:dyDescent="0.2"/>
    <row r="44430" hidden="1" x14ac:dyDescent="0.2"/>
    <row r="44431" hidden="1" x14ac:dyDescent="0.2"/>
    <row r="44432" hidden="1" x14ac:dyDescent="0.2"/>
    <row r="44433" hidden="1" x14ac:dyDescent="0.2"/>
    <row r="44434" hidden="1" x14ac:dyDescent="0.2"/>
    <row r="44435" hidden="1" x14ac:dyDescent="0.2"/>
    <row r="44436" hidden="1" x14ac:dyDescent="0.2"/>
    <row r="44437" hidden="1" x14ac:dyDescent="0.2"/>
    <row r="44438" hidden="1" x14ac:dyDescent="0.2"/>
    <row r="44439" hidden="1" x14ac:dyDescent="0.2"/>
    <row r="44440" hidden="1" x14ac:dyDescent="0.2"/>
    <row r="44441" hidden="1" x14ac:dyDescent="0.2"/>
    <row r="44442" hidden="1" x14ac:dyDescent="0.2"/>
    <row r="44443" hidden="1" x14ac:dyDescent="0.2"/>
    <row r="44444" hidden="1" x14ac:dyDescent="0.2"/>
    <row r="44445" hidden="1" x14ac:dyDescent="0.2"/>
    <row r="44446" hidden="1" x14ac:dyDescent="0.2"/>
    <row r="44447" hidden="1" x14ac:dyDescent="0.2"/>
    <row r="44448" hidden="1" x14ac:dyDescent="0.2"/>
    <row r="44449" hidden="1" x14ac:dyDescent="0.2"/>
    <row r="44450" hidden="1" x14ac:dyDescent="0.2"/>
    <row r="44451" hidden="1" x14ac:dyDescent="0.2"/>
    <row r="44452" hidden="1" x14ac:dyDescent="0.2"/>
    <row r="44453" hidden="1" x14ac:dyDescent="0.2"/>
    <row r="44454" hidden="1" x14ac:dyDescent="0.2"/>
    <row r="44455" hidden="1" x14ac:dyDescent="0.2"/>
    <row r="44456" hidden="1" x14ac:dyDescent="0.2"/>
    <row r="44457" hidden="1" x14ac:dyDescent="0.2"/>
    <row r="44458" hidden="1" x14ac:dyDescent="0.2"/>
    <row r="44459" hidden="1" x14ac:dyDescent="0.2"/>
    <row r="44460" hidden="1" x14ac:dyDescent="0.2"/>
    <row r="44461" hidden="1" x14ac:dyDescent="0.2"/>
    <row r="44462" hidden="1" x14ac:dyDescent="0.2"/>
    <row r="44463" hidden="1" x14ac:dyDescent="0.2"/>
    <row r="44464" hidden="1" x14ac:dyDescent="0.2"/>
    <row r="44465" hidden="1" x14ac:dyDescent="0.2"/>
    <row r="44466" hidden="1" x14ac:dyDescent="0.2"/>
    <row r="44467" hidden="1" x14ac:dyDescent="0.2"/>
    <row r="44468" hidden="1" x14ac:dyDescent="0.2"/>
    <row r="44469" hidden="1" x14ac:dyDescent="0.2"/>
    <row r="44470" hidden="1" x14ac:dyDescent="0.2"/>
    <row r="44471" hidden="1" x14ac:dyDescent="0.2"/>
    <row r="44472" hidden="1" x14ac:dyDescent="0.2"/>
    <row r="44473" hidden="1" x14ac:dyDescent="0.2"/>
    <row r="44474" hidden="1" x14ac:dyDescent="0.2"/>
    <row r="44475" hidden="1" x14ac:dyDescent="0.2"/>
    <row r="44476" hidden="1" x14ac:dyDescent="0.2"/>
    <row r="44477" hidden="1" x14ac:dyDescent="0.2"/>
    <row r="44478" hidden="1" x14ac:dyDescent="0.2"/>
    <row r="44479" hidden="1" x14ac:dyDescent="0.2"/>
    <row r="44480" hidden="1" x14ac:dyDescent="0.2"/>
    <row r="44481" hidden="1" x14ac:dyDescent="0.2"/>
    <row r="44482" hidden="1" x14ac:dyDescent="0.2"/>
    <row r="44483" hidden="1" x14ac:dyDescent="0.2"/>
    <row r="44484" hidden="1" x14ac:dyDescent="0.2"/>
    <row r="44485" hidden="1" x14ac:dyDescent="0.2"/>
    <row r="44486" hidden="1" x14ac:dyDescent="0.2"/>
    <row r="44487" hidden="1" x14ac:dyDescent="0.2"/>
    <row r="44488" hidden="1" x14ac:dyDescent="0.2"/>
    <row r="44489" hidden="1" x14ac:dyDescent="0.2"/>
    <row r="44490" hidden="1" x14ac:dyDescent="0.2"/>
    <row r="44491" hidden="1" x14ac:dyDescent="0.2"/>
    <row r="44492" hidden="1" x14ac:dyDescent="0.2"/>
    <row r="44493" hidden="1" x14ac:dyDescent="0.2"/>
    <row r="44494" hidden="1" x14ac:dyDescent="0.2"/>
    <row r="44495" hidden="1" x14ac:dyDescent="0.2"/>
    <row r="44496" hidden="1" x14ac:dyDescent="0.2"/>
    <row r="44497" hidden="1" x14ac:dyDescent="0.2"/>
    <row r="44498" hidden="1" x14ac:dyDescent="0.2"/>
    <row r="44499" hidden="1" x14ac:dyDescent="0.2"/>
    <row r="44500" hidden="1" x14ac:dyDescent="0.2"/>
    <row r="44501" hidden="1" x14ac:dyDescent="0.2"/>
    <row r="44502" hidden="1" x14ac:dyDescent="0.2"/>
    <row r="44503" hidden="1" x14ac:dyDescent="0.2"/>
    <row r="44504" hidden="1" x14ac:dyDescent="0.2"/>
    <row r="44505" hidden="1" x14ac:dyDescent="0.2"/>
    <row r="44506" hidden="1" x14ac:dyDescent="0.2"/>
    <row r="44507" hidden="1" x14ac:dyDescent="0.2"/>
    <row r="44508" hidden="1" x14ac:dyDescent="0.2"/>
    <row r="44509" hidden="1" x14ac:dyDescent="0.2"/>
    <row r="44510" hidden="1" x14ac:dyDescent="0.2"/>
    <row r="44511" hidden="1" x14ac:dyDescent="0.2"/>
    <row r="44512" hidden="1" x14ac:dyDescent="0.2"/>
    <row r="44513" hidden="1" x14ac:dyDescent="0.2"/>
    <row r="44514" hidden="1" x14ac:dyDescent="0.2"/>
    <row r="44515" hidden="1" x14ac:dyDescent="0.2"/>
    <row r="44516" hidden="1" x14ac:dyDescent="0.2"/>
    <row r="44517" hidden="1" x14ac:dyDescent="0.2"/>
    <row r="44518" hidden="1" x14ac:dyDescent="0.2"/>
    <row r="44519" hidden="1" x14ac:dyDescent="0.2"/>
    <row r="44520" hidden="1" x14ac:dyDescent="0.2"/>
    <row r="44521" hidden="1" x14ac:dyDescent="0.2"/>
    <row r="44522" hidden="1" x14ac:dyDescent="0.2"/>
    <row r="44523" hidden="1" x14ac:dyDescent="0.2"/>
    <row r="44524" hidden="1" x14ac:dyDescent="0.2"/>
    <row r="44525" hidden="1" x14ac:dyDescent="0.2"/>
    <row r="44526" hidden="1" x14ac:dyDescent="0.2"/>
    <row r="44527" hidden="1" x14ac:dyDescent="0.2"/>
    <row r="44528" hidden="1" x14ac:dyDescent="0.2"/>
    <row r="44529" hidden="1" x14ac:dyDescent="0.2"/>
    <row r="44530" hidden="1" x14ac:dyDescent="0.2"/>
    <row r="44531" hidden="1" x14ac:dyDescent="0.2"/>
    <row r="44532" hidden="1" x14ac:dyDescent="0.2"/>
    <row r="44533" hidden="1" x14ac:dyDescent="0.2"/>
    <row r="44534" hidden="1" x14ac:dyDescent="0.2"/>
    <row r="44535" hidden="1" x14ac:dyDescent="0.2"/>
    <row r="44536" hidden="1" x14ac:dyDescent="0.2"/>
    <row r="44537" hidden="1" x14ac:dyDescent="0.2"/>
    <row r="44538" hidden="1" x14ac:dyDescent="0.2"/>
    <row r="44539" hidden="1" x14ac:dyDescent="0.2"/>
    <row r="44540" hidden="1" x14ac:dyDescent="0.2"/>
    <row r="44541" hidden="1" x14ac:dyDescent="0.2"/>
    <row r="44542" hidden="1" x14ac:dyDescent="0.2"/>
    <row r="44543" hidden="1" x14ac:dyDescent="0.2"/>
    <row r="44544" hidden="1" x14ac:dyDescent="0.2"/>
    <row r="44545" hidden="1" x14ac:dyDescent="0.2"/>
    <row r="44546" hidden="1" x14ac:dyDescent="0.2"/>
    <row r="44547" hidden="1" x14ac:dyDescent="0.2"/>
    <row r="44548" hidden="1" x14ac:dyDescent="0.2"/>
    <row r="44549" hidden="1" x14ac:dyDescent="0.2"/>
    <row r="44550" hidden="1" x14ac:dyDescent="0.2"/>
    <row r="44551" hidden="1" x14ac:dyDescent="0.2"/>
    <row r="44552" hidden="1" x14ac:dyDescent="0.2"/>
    <row r="44553" hidden="1" x14ac:dyDescent="0.2"/>
    <row r="44554" hidden="1" x14ac:dyDescent="0.2"/>
    <row r="44555" hidden="1" x14ac:dyDescent="0.2"/>
    <row r="44556" hidden="1" x14ac:dyDescent="0.2"/>
    <row r="44557" hidden="1" x14ac:dyDescent="0.2"/>
    <row r="44558" hidden="1" x14ac:dyDescent="0.2"/>
    <row r="44559" hidden="1" x14ac:dyDescent="0.2"/>
    <row r="44560" hidden="1" x14ac:dyDescent="0.2"/>
    <row r="44561" hidden="1" x14ac:dyDescent="0.2"/>
    <row r="44562" hidden="1" x14ac:dyDescent="0.2"/>
    <row r="44563" hidden="1" x14ac:dyDescent="0.2"/>
    <row r="44564" hidden="1" x14ac:dyDescent="0.2"/>
    <row r="44565" hidden="1" x14ac:dyDescent="0.2"/>
    <row r="44566" hidden="1" x14ac:dyDescent="0.2"/>
    <row r="44567" hidden="1" x14ac:dyDescent="0.2"/>
    <row r="44568" hidden="1" x14ac:dyDescent="0.2"/>
    <row r="44569" hidden="1" x14ac:dyDescent="0.2"/>
    <row r="44570" hidden="1" x14ac:dyDescent="0.2"/>
    <row r="44571" hidden="1" x14ac:dyDescent="0.2"/>
    <row r="44572" hidden="1" x14ac:dyDescent="0.2"/>
    <row r="44573" hidden="1" x14ac:dyDescent="0.2"/>
    <row r="44574" hidden="1" x14ac:dyDescent="0.2"/>
    <row r="44575" hidden="1" x14ac:dyDescent="0.2"/>
    <row r="44576" hidden="1" x14ac:dyDescent="0.2"/>
    <row r="44577" hidden="1" x14ac:dyDescent="0.2"/>
    <row r="44578" hidden="1" x14ac:dyDescent="0.2"/>
    <row r="44579" hidden="1" x14ac:dyDescent="0.2"/>
    <row r="44580" hidden="1" x14ac:dyDescent="0.2"/>
    <row r="44581" hidden="1" x14ac:dyDescent="0.2"/>
    <row r="44582" hidden="1" x14ac:dyDescent="0.2"/>
    <row r="44583" hidden="1" x14ac:dyDescent="0.2"/>
    <row r="44584" hidden="1" x14ac:dyDescent="0.2"/>
    <row r="44585" hidden="1" x14ac:dyDescent="0.2"/>
    <row r="44586" hidden="1" x14ac:dyDescent="0.2"/>
    <row r="44587" hidden="1" x14ac:dyDescent="0.2"/>
    <row r="44588" hidden="1" x14ac:dyDescent="0.2"/>
    <row r="44589" hidden="1" x14ac:dyDescent="0.2"/>
    <row r="44590" hidden="1" x14ac:dyDescent="0.2"/>
    <row r="44591" hidden="1" x14ac:dyDescent="0.2"/>
    <row r="44592" hidden="1" x14ac:dyDescent="0.2"/>
    <row r="44593" hidden="1" x14ac:dyDescent="0.2"/>
    <row r="44594" hidden="1" x14ac:dyDescent="0.2"/>
    <row r="44595" hidden="1" x14ac:dyDescent="0.2"/>
    <row r="44596" hidden="1" x14ac:dyDescent="0.2"/>
    <row r="44597" hidden="1" x14ac:dyDescent="0.2"/>
    <row r="44598" hidden="1" x14ac:dyDescent="0.2"/>
    <row r="44599" hidden="1" x14ac:dyDescent="0.2"/>
    <row r="44600" hidden="1" x14ac:dyDescent="0.2"/>
    <row r="44601" hidden="1" x14ac:dyDescent="0.2"/>
    <row r="44602" hidden="1" x14ac:dyDescent="0.2"/>
    <row r="44603" hidden="1" x14ac:dyDescent="0.2"/>
    <row r="44604" hidden="1" x14ac:dyDescent="0.2"/>
    <row r="44605" hidden="1" x14ac:dyDescent="0.2"/>
    <row r="44606" hidden="1" x14ac:dyDescent="0.2"/>
    <row r="44607" hidden="1" x14ac:dyDescent="0.2"/>
    <row r="44608" hidden="1" x14ac:dyDescent="0.2"/>
    <row r="44609" hidden="1" x14ac:dyDescent="0.2"/>
    <row r="44610" hidden="1" x14ac:dyDescent="0.2"/>
    <row r="44611" hidden="1" x14ac:dyDescent="0.2"/>
    <row r="44612" hidden="1" x14ac:dyDescent="0.2"/>
    <row r="44613" hidden="1" x14ac:dyDescent="0.2"/>
    <row r="44614" hidden="1" x14ac:dyDescent="0.2"/>
    <row r="44615" hidden="1" x14ac:dyDescent="0.2"/>
    <row r="44616" hidden="1" x14ac:dyDescent="0.2"/>
    <row r="44617" hidden="1" x14ac:dyDescent="0.2"/>
    <row r="44618" hidden="1" x14ac:dyDescent="0.2"/>
    <row r="44619" hidden="1" x14ac:dyDescent="0.2"/>
    <row r="44620" hidden="1" x14ac:dyDescent="0.2"/>
    <row r="44621" hidden="1" x14ac:dyDescent="0.2"/>
    <row r="44622" hidden="1" x14ac:dyDescent="0.2"/>
    <row r="44623" hidden="1" x14ac:dyDescent="0.2"/>
    <row r="44624" hidden="1" x14ac:dyDescent="0.2"/>
    <row r="44625" hidden="1" x14ac:dyDescent="0.2"/>
    <row r="44626" hidden="1" x14ac:dyDescent="0.2"/>
    <row r="44627" hidden="1" x14ac:dyDescent="0.2"/>
    <row r="44628" hidden="1" x14ac:dyDescent="0.2"/>
    <row r="44629" hidden="1" x14ac:dyDescent="0.2"/>
    <row r="44630" hidden="1" x14ac:dyDescent="0.2"/>
    <row r="44631" hidden="1" x14ac:dyDescent="0.2"/>
    <row r="44632" hidden="1" x14ac:dyDescent="0.2"/>
    <row r="44633" hidden="1" x14ac:dyDescent="0.2"/>
    <row r="44634" hidden="1" x14ac:dyDescent="0.2"/>
    <row r="44635" hidden="1" x14ac:dyDescent="0.2"/>
    <row r="44636" hidden="1" x14ac:dyDescent="0.2"/>
    <row r="44637" hidden="1" x14ac:dyDescent="0.2"/>
    <row r="44638" hidden="1" x14ac:dyDescent="0.2"/>
    <row r="44639" hidden="1" x14ac:dyDescent="0.2"/>
    <row r="44640" hidden="1" x14ac:dyDescent="0.2"/>
    <row r="44641" hidden="1" x14ac:dyDescent="0.2"/>
    <row r="44642" hidden="1" x14ac:dyDescent="0.2"/>
    <row r="44643" hidden="1" x14ac:dyDescent="0.2"/>
    <row r="44644" hidden="1" x14ac:dyDescent="0.2"/>
    <row r="44645" hidden="1" x14ac:dyDescent="0.2"/>
    <row r="44646" hidden="1" x14ac:dyDescent="0.2"/>
    <row r="44647" hidden="1" x14ac:dyDescent="0.2"/>
    <row r="44648" hidden="1" x14ac:dyDescent="0.2"/>
    <row r="44649" hidden="1" x14ac:dyDescent="0.2"/>
    <row r="44650" hidden="1" x14ac:dyDescent="0.2"/>
    <row r="44651" hidden="1" x14ac:dyDescent="0.2"/>
    <row r="44652" hidden="1" x14ac:dyDescent="0.2"/>
    <row r="44653" hidden="1" x14ac:dyDescent="0.2"/>
    <row r="44654" hidden="1" x14ac:dyDescent="0.2"/>
    <row r="44655" hidden="1" x14ac:dyDescent="0.2"/>
    <row r="44656" hidden="1" x14ac:dyDescent="0.2"/>
    <row r="44657" hidden="1" x14ac:dyDescent="0.2"/>
    <row r="44658" hidden="1" x14ac:dyDescent="0.2"/>
    <row r="44659" hidden="1" x14ac:dyDescent="0.2"/>
    <row r="44660" hidden="1" x14ac:dyDescent="0.2"/>
    <row r="44661" hidden="1" x14ac:dyDescent="0.2"/>
    <row r="44662" hidden="1" x14ac:dyDescent="0.2"/>
    <row r="44663" hidden="1" x14ac:dyDescent="0.2"/>
    <row r="44664" hidden="1" x14ac:dyDescent="0.2"/>
    <row r="44665" hidden="1" x14ac:dyDescent="0.2"/>
    <row r="44666" hidden="1" x14ac:dyDescent="0.2"/>
    <row r="44667" hidden="1" x14ac:dyDescent="0.2"/>
    <row r="44668" hidden="1" x14ac:dyDescent="0.2"/>
    <row r="44669" hidden="1" x14ac:dyDescent="0.2"/>
    <row r="44670" hidden="1" x14ac:dyDescent="0.2"/>
    <row r="44671" hidden="1" x14ac:dyDescent="0.2"/>
    <row r="44672" hidden="1" x14ac:dyDescent="0.2"/>
    <row r="44673" hidden="1" x14ac:dyDescent="0.2"/>
    <row r="44674" hidden="1" x14ac:dyDescent="0.2"/>
    <row r="44675" hidden="1" x14ac:dyDescent="0.2"/>
    <row r="44676" hidden="1" x14ac:dyDescent="0.2"/>
    <row r="44677" hidden="1" x14ac:dyDescent="0.2"/>
    <row r="44678" hidden="1" x14ac:dyDescent="0.2"/>
    <row r="44679" hidden="1" x14ac:dyDescent="0.2"/>
    <row r="44680" hidden="1" x14ac:dyDescent="0.2"/>
    <row r="44681" hidden="1" x14ac:dyDescent="0.2"/>
    <row r="44682" hidden="1" x14ac:dyDescent="0.2"/>
    <row r="44683" hidden="1" x14ac:dyDescent="0.2"/>
    <row r="44684" hidden="1" x14ac:dyDescent="0.2"/>
    <row r="44685" hidden="1" x14ac:dyDescent="0.2"/>
    <row r="44686" hidden="1" x14ac:dyDescent="0.2"/>
    <row r="44687" hidden="1" x14ac:dyDescent="0.2"/>
    <row r="44688" hidden="1" x14ac:dyDescent="0.2"/>
    <row r="44689" hidden="1" x14ac:dyDescent="0.2"/>
    <row r="44690" hidden="1" x14ac:dyDescent="0.2"/>
    <row r="44691" hidden="1" x14ac:dyDescent="0.2"/>
    <row r="44692" hidden="1" x14ac:dyDescent="0.2"/>
    <row r="44693" hidden="1" x14ac:dyDescent="0.2"/>
    <row r="44694" hidden="1" x14ac:dyDescent="0.2"/>
    <row r="44695" hidden="1" x14ac:dyDescent="0.2"/>
    <row r="44696" hidden="1" x14ac:dyDescent="0.2"/>
    <row r="44697" hidden="1" x14ac:dyDescent="0.2"/>
    <row r="44698" hidden="1" x14ac:dyDescent="0.2"/>
    <row r="44699" hidden="1" x14ac:dyDescent="0.2"/>
    <row r="44700" hidden="1" x14ac:dyDescent="0.2"/>
    <row r="44701" hidden="1" x14ac:dyDescent="0.2"/>
    <row r="44702" hidden="1" x14ac:dyDescent="0.2"/>
    <row r="44703" hidden="1" x14ac:dyDescent="0.2"/>
    <row r="44704" hidden="1" x14ac:dyDescent="0.2"/>
    <row r="44705" hidden="1" x14ac:dyDescent="0.2"/>
    <row r="44706" hidden="1" x14ac:dyDescent="0.2"/>
    <row r="44707" hidden="1" x14ac:dyDescent="0.2"/>
    <row r="44708" hidden="1" x14ac:dyDescent="0.2"/>
    <row r="44709" hidden="1" x14ac:dyDescent="0.2"/>
    <row r="44710" hidden="1" x14ac:dyDescent="0.2"/>
    <row r="44711" hidden="1" x14ac:dyDescent="0.2"/>
    <row r="44712" hidden="1" x14ac:dyDescent="0.2"/>
    <row r="44713" hidden="1" x14ac:dyDescent="0.2"/>
    <row r="44714" hidden="1" x14ac:dyDescent="0.2"/>
    <row r="44715" hidden="1" x14ac:dyDescent="0.2"/>
    <row r="44716" hidden="1" x14ac:dyDescent="0.2"/>
    <row r="44717" hidden="1" x14ac:dyDescent="0.2"/>
    <row r="44718" hidden="1" x14ac:dyDescent="0.2"/>
    <row r="44719" hidden="1" x14ac:dyDescent="0.2"/>
    <row r="44720" hidden="1" x14ac:dyDescent="0.2"/>
    <row r="44721" hidden="1" x14ac:dyDescent="0.2"/>
    <row r="44722" hidden="1" x14ac:dyDescent="0.2"/>
    <row r="44723" hidden="1" x14ac:dyDescent="0.2"/>
    <row r="44724" hidden="1" x14ac:dyDescent="0.2"/>
    <row r="44725" hidden="1" x14ac:dyDescent="0.2"/>
    <row r="44726" hidden="1" x14ac:dyDescent="0.2"/>
    <row r="44727" hidden="1" x14ac:dyDescent="0.2"/>
    <row r="44728" hidden="1" x14ac:dyDescent="0.2"/>
    <row r="44729" hidden="1" x14ac:dyDescent="0.2"/>
    <row r="44730" hidden="1" x14ac:dyDescent="0.2"/>
    <row r="44731" hidden="1" x14ac:dyDescent="0.2"/>
    <row r="44732" hidden="1" x14ac:dyDescent="0.2"/>
    <row r="44733" hidden="1" x14ac:dyDescent="0.2"/>
    <row r="44734" hidden="1" x14ac:dyDescent="0.2"/>
    <row r="44735" hidden="1" x14ac:dyDescent="0.2"/>
    <row r="44736" hidden="1" x14ac:dyDescent="0.2"/>
    <row r="44737" hidden="1" x14ac:dyDescent="0.2"/>
    <row r="44738" hidden="1" x14ac:dyDescent="0.2"/>
    <row r="44739" hidden="1" x14ac:dyDescent="0.2"/>
    <row r="44740" hidden="1" x14ac:dyDescent="0.2"/>
    <row r="44741" hidden="1" x14ac:dyDescent="0.2"/>
    <row r="44742" hidden="1" x14ac:dyDescent="0.2"/>
    <row r="44743" hidden="1" x14ac:dyDescent="0.2"/>
    <row r="44744" hidden="1" x14ac:dyDescent="0.2"/>
    <row r="44745" hidden="1" x14ac:dyDescent="0.2"/>
    <row r="44746" hidden="1" x14ac:dyDescent="0.2"/>
    <row r="44747" hidden="1" x14ac:dyDescent="0.2"/>
    <row r="44748" hidden="1" x14ac:dyDescent="0.2"/>
    <row r="44749" hidden="1" x14ac:dyDescent="0.2"/>
    <row r="44750" hidden="1" x14ac:dyDescent="0.2"/>
    <row r="44751" hidden="1" x14ac:dyDescent="0.2"/>
    <row r="44752" hidden="1" x14ac:dyDescent="0.2"/>
    <row r="44753" hidden="1" x14ac:dyDescent="0.2"/>
    <row r="44754" hidden="1" x14ac:dyDescent="0.2"/>
    <row r="44755" hidden="1" x14ac:dyDescent="0.2"/>
    <row r="44756" hidden="1" x14ac:dyDescent="0.2"/>
    <row r="44757" hidden="1" x14ac:dyDescent="0.2"/>
    <row r="44758" hidden="1" x14ac:dyDescent="0.2"/>
    <row r="44759" hidden="1" x14ac:dyDescent="0.2"/>
    <row r="44760" hidden="1" x14ac:dyDescent="0.2"/>
    <row r="44761" hidden="1" x14ac:dyDescent="0.2"/>
    <row r="44762" hidden="1" x14ac:dyDescent="0.2"/>
    <row r="44763" hidden="1" x14ac:dyDescent="0.2"/>
    <row r="44764" hidden="1" x14ac:dyDescent="0.2"/>
    <row r="44765" hidden="1" x14ac:dyDescent="0.2"/>
    <row r="44766" hidden="1" x14ac:dyDescent="0.2"/>
    <row r="44767" hidden="1" x14ac:dyDescent="0.2"/>
    <row r="44768" hidden="1" x14ac:dyDescent="0.2"/>
    <row r="44769" hidden="1" x14ac:dyDescent="0.2"/>
    <row r="44770" hidden="1" x14ac:dyDescent="0.2"/>
    <row r="44771" hidden="1" x14ac:dyDescent="0.2"/>
    <row r="44772" hidden="1" x14ac:dyDescent="0.2"/>
    <row r="44773" hidden="1" x14ac:dyDescent="0.2"/>
    <row r="44774" hidden="1" x14ac:dyDescent="0.2"/>
    <row r="44775" hidden="1" x14ac:dyDescent="0.2"/>
    <row r="44776" hidden="1" x14ac:dyDescent="0.2"/>
    <row r="44777" hidden="1" x14ac:dyDescent="0.2"/>
    <row r="44778" hidden="1" x14ac:dyDescent="0.2"/>
    <row r="44779" hidden="1" x14ac:dyDescent="0.2"/>
    <row r="44780" hidden="1" x14ac:dyDescent="0.2"/>
    <row r="44781" hidden="1" x14ac:dyDescent="0.2"/>
    <row r="44782" hidden="1" x14ac:dyDescent="0.2"/>
    <row r="44783" hidden="1" x14ac:dyDescent="0.2"/>
    <row r="44784" hidden="1" x14ac:dyDescent="0.2"/>
    <row r="44785" hidden="1" x14ac:dyDescent="0.2"/>
    <row r="44786" hidden="1" x14ac:dyDescent="0.2"/>
    <row r="44787" hidden="1" x14ac:dyDescent="0.2"/>
    <row r="44788" hidden="1" x14ac:dyDescent="0.2"/>
    <row r="44789" hidden="1" x14ac:dyDescent="0.2"/>
    <row r="44790" hidden="1" x14ac:dyDescent="0.2"/>
    <row r="44791" hidden="1" x14ac:dyDescent="0.2"/>
    <row r="44792" hidden="1" x14ac:dyDescent="0.2"/>
    <row r="44793" hidden="1" x14ac:dyDescent="0.2"/>
    <row r="44794" hidden="1" x14ac:dyDescent="0.2"/>
    <row r="44795" hidden="1" x14ac:dyDescent="0.2"/>
    <row r="44796" hidden="1" x14ac:dyDescent="0.2"/>
    <row r="44797" hidden="1" x14ac:dyDescent="0.2"/>
    <row r="44798" hidden="1" x14ac:dyDescent="0.2"/>
    <row r="44799" hidden="1" x14ac:dyDescent="0.2"/>
    <row r="44800" hidden="1" x14ac:dyDescent="0.2"/>
    <row r="44801" hidden="1" x14ac:dyDescent="0.2"/>
    <row r="44802" hidden="1" x14ac:dyDescent="0.2"/>
    <row r="44803" hidden="1" x14ac:dyDescent="0.2"/>
    <row r="44804" hidden="1" x14ac:dyDescent="0.2"/>
    <row r="44805" hidden="1" x14ac:dyDescent="0.2"/>
    <row r="44806" hidden="1" x14ac:dyDescent="0.2"/>
    <row r="44807" hidden="1" x14ac:dyDescent="0.2"/>
    <row r="44808" hidden="1" x14ac:dyDescent="0.2"/>
    <row r="44809" hidden="1" x14ac:dyDescent="0.2"/>
    <row r="44810" hidden="1" x14ac:dyDescent="0.2"/>
    <row r="44811" hidden="1" x14ac:dyDescent="0.2"/>
    <row r="44812" hidden="1" x14ac:dyDescent="0.2"/>
    <row r="44813" hidden="1" x14ac:dyDescent="0.2"/>
    <row r="44814" hidden="1" x14ac:dyDescent="0.2"/>
    <row r="44815" hidden="1" x14ac:dyDescent="0.2"/>
    <row r="44816" hidden="1" x14ac:dyDescent="0.2"/>
    <row r="44817" hidden="1" x14ac:dyDescent="0.2"/>
    <row r="44818" hidden="1" x14ac:dyDescent="0.2"/>
    <row r="44819" hidden="1" x14ac:dyDescent="0.2"/>
    <row r="44820" hidden="1" x14ac:dyDescent="0.2"/>
    <row r="44821" hidden="1" x14ac:dyDescent="0.2"/>
    <row r="44822" hidden="1" x14ac:dyDescent="0.2"/>
    <row r="44823" hidden="1" x14ac:dyDescent="0.2"/>
    <row r="44824" hidden="1" x14ac:dyDescent="0.2"/>
    <row r="44825" hidden="1" x14ac:dyDescent="0.2"/>
    <row r="44826" hidden="1" x14ac:dyDescent="0.2"/>
    <row r="44827" hidden="1" x14ac:dyDescent="0.2"/>
    <row r="44828" hidden="1" x14ac:dyDescent="0.2"/>
    <row r="44829" hidden="1" x14ac:dyDescent="0.2"/>
    <row r="44830" hidden="1" x14ac:dyDescent="0.2"/>
    <row r="44831" hidden="1" x14ac:dyDescent="0.2"/>
    <row r="44832" hidden="1" x14ac:dyDescent="0.2"/>
    <row r="44833" hidden="1" x14ac:dyDescent="0.2"/>
    <row r="44834" hidden="1" x14ac:dyDescent="0.2"/>
    <row r="44835" hidden="1" x14ac:dyDescent="0.2"/>
    <row r="44836" hidden="1" x14ac:dyDescent="0.2"/>
    <row r="44837" hidden="1" x14ac:dyDescent="0.2"/>
    <row r="44838" hidden="1" x14ac:dyDescent="0.2"/>
    <row r="44839" hidden="1" x14ac:dyDescent="0.2"/>
    <row r="44840" hidden="1" x14ac:dyDescent="0.2"/>
    <row r="44841" hidden="1" x14ac:dyDescent="0.2"/>
    <row r="44842" hidden="1" x14ac:dyDescent="0.2"/>
    <row r="44843" hidden="1" x14ac:dyDescent="0.2"/>
    <row r="44844" hidden="1" x14ac:dyDescent="0.2"/>
    <row r="44845" hidden="1" x14ac:dyDescent="0.2"/>
    <row r="44846" hidden="1" x14ac:dyDescent="0.2"/>
    <row r="44847" hidden="1" x14ac:dyDescent="0.2"/>
    <row r="44848" hidden="1" x14ac:dyDescent="0.2"/>
    <row r="44849" hidden="1" x14ac:dyDescent="0.2"/>
    <row r="44850" hidden="1" x14ac:dyDescent="0.2"/>
    <row r="44851" hidden="1" x14ac:dyDescent="0.2"/>
    <row r="44852" hidden="1" x14ac:dyDescent="0.2"/>
    <row r="44853" hidden="1" x14ac:dyDescent="0.2"/>
    <row r="44854" hidden="1" x14ac:dyDescent="0.2"/>
    <row r="44855" hidden="1" x14ac:dyDescent="0.2"/>
    <row r="44856" hidden="1" x14ac:dyDescent="0.2"/>
    <row r="44857" hidden="1" x14ac:dyDescent="0.2"/>
    <row r="44858" hidden="1" x14ac:dyDescent="0.2"/>
    <row r="44859" hidden="1" x14ac:dyDescent="0.2"/>
    <row r="44860" hidden="1" x14ac:dyDescent="0.2"/>
    <row r="44861" hidden="1" x14ac:dyDescent="0.2"/>
    <row r="44862" hidden="1" x14ac:dyDescent="0.2"/>
    <row r="44863" hidden="1" x14ac:dyDescent="0.2"/>
    <row r="44864" hidden="1" x14ac:dyDescent="0.2"/>
    <row r="44865" hidden="1" x14ac:dyDescent="0.2"/>
    <row r="44866" hidden="1" x14ac:dyDescent="0.2"/>
    <row r="44867" hidden="1" x14ac:dyDescent="0.2"/>
    <row r="44868" hidden="1" x14ac:dyDescent="0.2"/>
    <row r="44869" hidden="1" x14ac:dyDescent="0.2"/>
    <row r="44870" hidden="1" x14ac:dyDescent="0.2"/>
    <row r="44871" hidden="1" x14ac:dyDescent="0.2"/>
    <row r="44872" hidden="1" x14ac:dyDescent="0.2"/>
    <row r="44873" hidden="1" x14ac:dyDescent="0.2"/>
    <row r="44874" hidden="1" x14ac:dyDescent="0.2"/>
    <row r="44875" hidden="1" x14ac:dyDescent="0.2"/>
    <row r="44876" hidden="1" x14ac:dyDescent="0.2"/>
    <row r="44877" hidden="1" x14ac:dyDescent="0.2"/>
    <row r="44878" hidden="1" x14ac:dyDescent="0.2"/>
    <row r="44879" hidden="1" x14ac:dyDescent="0.2"/>
    <row r="44880" hidden="1" x14ac:dyDescent="0.2"/>
    <row r="44881" hidden="1" x14ac:dyDescent="0.2"/>
    <row r="44882" hidden="1" x14ac:dyDescent="0.2"/>
    <row r="44883" hidden="1" x14ac:dyDescent="0.2"/>
    <row r="44884" hidden="1" x14ac:dyDescent="0.2"/>
    <row r="44885" hidden="1" x14ac:dyDescent="0.2"/>
    <row r="44886" hidden="1" x14ac:dyDescent="0.2"/>
    <row r="44887" hidden="1" x14ac:dyDescent="0.2"/>
    <row r="44888" hidden="1" x14ac:dyDescent="0.2"/>
    <row r="44889" hidden="1" x14ac:dyDescent="0.2"/>
    <row r="44890" hidden="1" x14ac:dyDescent="0.2"/>
    <row r="44891" hidden="1" x14ac:dyDescent="0.2"/>
    <row r="44892" hidden="1" x14ac:dyDescent="0.2"/>
    <row r="44893" hidden="1" x14ac:dyDescent="0.2"/>
    <row r="44894" hidden="1" x14ac:dyDescent="0.2"/>
    <row r="44895" hidden="1" x14ac:dyDescent="0.2"/>
    <row r="44896" hidden="1" x14ac:dyDescent="0.2"/>
    <row r="44897" hidden="1" x14ac:dyDescent="0.2"/>
    <row r="44898" hidden="1" x14ac:dyDescent="0.2"/>
    <row r="44899" hidden="1" x14ac:dyDescent="0.2"/>
    <row r="44900" hidden="1" x14ac:dyDescent="0.2"/>
    <row r="44901" hidden="1" x14ac:dyDescent="0.2"/>
    <row r="44902" hidden="1" x14ac:dyDescent="0.2"/>
    <row r="44903" hidden="1" x14ac:dyDescent="0.2"/>
    <row r="44904" hidden="1" x14ac:dyDescent="0.2"/>
    <row r="44905" hidden="1" x14ac:dyDescent="0.2"/>
    <row r="44906" hidden="1" x14ac:dyDescent="0.2"/>
    <row r="44907" hidden="1" x14ac:dyDescent="0.2"/>
    <row r="44908" hidden="1" x14ac:dyDescent="0.2"/>
    <row r="44909" hidden="1" x14ac:dyDescent="0.2"/>
    <row r="44910" hidden="1" x14ac:dyDescent="0.2"/>
    <row r="44911" hidden="1" x14ac:dyDescent="0.2"/>
    <row r="44912" hidden="1" x14ac:dyDescent="0.2"/>
    <row r="44913" hidden="1" x14ac:dyDescent="0.2"/>
    <row r="44914" hidden="1" x14ac:dyDescent="0.2"/>
    <row r="44915" hidden="1" x14ac:dyDescent="0.2"/>
    <row r="44916" hidden="1" x14ac:dyDescent="0.2"/>
    <row r="44917" hidden="1" x14ac:dyDescent="0.2"/>
    <row r="44918" hidden="1" x14ac:dyDescent="0.2"/>
    <row r="44919" hidden="1" x14ac:dyDescent="0.2"/>
    <row r="44920" hidden="1" x14ac:dyDescent="0.2"/>
    <row r="44921" hidden="1" x14ac:dyDescent="0.2"/>
    <row r="44922" hidden="1" x14ac:dyDescent="0.2"/>
    <row r="44923" hidden="1" x14ac:dyDescent="0.2"/>
    <row r="44924" hidden="1" x14ac:dyDescent="0.2"/>
    <row r="44925" hidden="1" x14ac:dyDescent="0.2"/>
    <row r="44926" hidden="1" x14ac:dyDescent="0.2"/>
    <row r="44927" hidden="1" x14ac:dyDescent="0.2"/>
    <row r="44928" hidden="1" x14ac:dyDescent="0.2"/>
    <row r="44929" hidden="1" x14ac:dyDescent="0.2"/>
    <row r="44930" hidden="1" x14ac:dyDescent="0.2"/>
    <row r="44931" hidden="1" x14ac:dyDescent="0.2"/>
    <row r="44932" hidden="1" x14ac:dyDescent="0.2"/>
    <row r="44933" hidden="1" x14ac:dyDescent="0.2"/>
    <row r="44934" hidden="1" x14ac:dyDescent="0.2"/>
    <row r="44935" hidden="1" x14ac:dyDescent="0.2"/>
    <row r="44936" hidden="1" x14ac:dyDescent="0.2"/>
    <row r="44937" hidden="1" x14ac:dyDescent="0.2"/>
    <row r="44938" hidden="1" x14ac:dyDescent="0.2"/>
    <row r="44939" hidden="1" x14ac:dyDescent="0.2"/>
    <row r="44940" hidden="1" x14ac:dyDescent="0.2"/>
    <row r="44941" hidden="1" x14ac:dyDescent="0.2"/>
    <row r="44942" hidden="1" x14ac:dyDescent="0.2"/>
    <row r="44943" hidden="1" x14ac:dyDescent="0.2"/>
    <row r="44944" hidden="1" x14ac:dyDescent="0.2"/>
    <row r="44945" hidden="1" x14ac:dyDescent="0.2"/>
    <row r="44946" hidden="1" x14ac:dyDescent="0.2"/>
    <row r="44947" hidden="1" x14ac:dyDescent="0.2"/>
    <row r="44948" hidden="1" x14ac:dyDescent="0.2"/>
    <row r="44949" hidden="1" x14ac:dyDescent="0.2"/>
    <row r="44950" hidden="1" x14ac:dyDescent="0.2"/>
    <row r="44951" hidden="1" x14ac:dyDescent="0.2"/>
    <row r="44952" hidden="1" x14ac:dyDescent="0.2"/>
    <row r="44953" hidden="1" x14ac:dyDescent="0.2"/>
    <row r="44954" hidden="1" x14ac:dyDescent="0.2"/>
    <row r="44955" hidden="1" x14ac:dyDescent="0.2"/>
    <row r="44956" hidden="1" x14ac:dyDescent="0.2"/>
    <row r="44957" hidden="1" x14ac:dyDescent="0.2"/>
    <row r="44958" hidden="1" x14ac:dyDescent="0.2"/>
    <row r="44959" hidden="1" x14ac:dyDescent="0.2"/>
    <row r="44960" hidden="1" x14ac:dyDescent="0.2"/>
    <row r="44961" hidden="1" x14ac:dyDescent="0.2"/>
    <row r="44962" hidden="1" x14ac:dyDescent="0.2"/>
    <row r="44963" hidden="1" x14ac:dyDescent="0.2"/>
    <row r="44964" hidden="1" x14ac:dyDescent="0.2"/>
    <row r="44965" hidden="1" x14ac:dyDescent="0.2"/>
    <row r="44966" hidden="1" x14ac:dyDescent="0.2"/>
    <row r="44967" hidden="1" x14ac:dyDescent="0.2"/>
    <row r="44968" hidden="1" x14ac:dyDescent="0.2"/>
    <row r="44969" hidden="1" x14ac:dyDescent="0.2"/>
    <row r="44970" hidden="1" x14ac:dyDescent="0.2"/>
    <row r="44971" hidden="1" x14ac:dyDescent="0.2"/>
    <row r="44972" hidden="1" x14ac:dyDescent="0.2"/>
    <row r="44973" hidden="1" x14ac:dyDescent="0.2"/>
    <row r="44974" hidden="1" x14ac:dyDescent="0.2"/>
    <row r="44975" hidden="1" x14ac:dyDescent="0.2"/>
    <row r="44976" hidden="1" x14ac:dyDescent="0.2"/>
    <row r="44977" hidden="1" x14ac:dyDescent="0.2"/>
    <row r="44978" hidden="1" x14ac:dyDescent="0.2"/>
    <row r="44979" hidden="1" x14ac:dyDescent="0.2"/>
    <row r="44980" hidden="1" x14ac:dyDescent="0.2"/>
    <row r="44981" hidden="1" x14ac:dyDescent="0.2"/>
    <row r="44982" hidden="1" x14ac:dyDescent="0.2"/>
    <row r="44983" hidden="1" x14ac:dyDescent="0.2"/>
    <row r="44984" hidden="1" x14ac:dyDescent="0.2"/>
    <row r="44985" hidden="1" x14ac:dyDescent="0.2"/>
    <row r="44986" hidden="1" x14ac:dyDescent="0.2"/>
    <row r="44987" hidden="1" x14ac:dyDescent="0.2"/>
    <row r="44988" hidden="1" x14ac:dyDescent="0.2"/>
    <row r="44989" hidden="1" x14ac:dyDescent="0.2"/>
    <row r="44990" hidden="1" x14ac:dyDescent="0.2"/>
    <row r="44991" hidden="1" x14ac:dyDescent="0.2"/>
    <row r="44992" hidden="1" x14ac:dyDescent="0.2"/>
    <row r="44993" hidden="1" x14ac:dyDescent="0.2"/>
    <row r="44994" hidden="1" x14ac:dyDescent="0.2"/>
    <row r="44995" hidden="1" x14ac:dyDescent="0.2"/>
    <row r="44996" hidden="1" x14ac:dyDescent="0.2"/>
    <row r="44997" hidden="1" x14ac:dyDescent="0.2"/>
    <row r="44998" hidden="1" x14ac:dyDescent="0.2"/>
    <row r="44999" hidden="1" x14ac:dyDescent="0.2"/>
    <row r="45000" hidden="1" x14ac:dyDescent="0.2"/>
    <row r="45001" hidden="1" x14ac:dyDescent="0.2"/>
    <row r="45002" hidden="1" x14ac:dyDescent="0.2"/>
    <row r="45003" hidden="1" x14ac:dyDescent="0.2"/>
    <row r="45004" hidden="1" x14ac:dyDescent="0.2"/>
    <row r="45005" hidden="1" x14ac:dyDescent="0.2"/>
    <row r="45006" hidden="1" x14ac:dyDescent="0.2"/>
    <row r="45007" hidden="1" x14ac:dyDescent="0.2"/>
    <row r="45008" hidden="1" x14ac:dyDescent="0.2"/>
    <row r="45009" hidden="1" x14ac:dyDescent="0.2"/>
    <row r="45010" hidden="1" x14ac:dyDescent="0.2"/>
    <row r="45011" hidden="1" x14ac:dyDescent="0.2"/>
    <row r="45012" hidden="1" x14ac:dyDescent="0.2"/>
    <row r="45013" hidden="1" x14ac:dyDescent="0.2"/>
    <row r="45014" hidden="1" x14ac:dyDescent="0.2"/>
    <row r="45015" hidden="1" x14ac:dyDescent="0.2"/>
    <row r="45016" hidden="1" x14ac:dyDescent="0.2"/>
    <row r="45017" hidden="1" x14ac:dyDescent="0.2"/>
    <row r="45018" hidden="1" x14ac:dyDescent="0.2"/>
    <row r="45019" hidden="1" x14ac:dyDescent="0.2"/>
    <row r="45020" hidden="1" x14ac:dyDescent="0.2"/>
    <row r="45021" hidden="1" x14ac:dyDescent="0.2"/>
    <row r="45022" hidden="1" x14ac:dyDescent="0.2"/>
    <row r="45023" hidden="1" x14ac:dyDescent="0.2"/>
    <row r="45024" hidden="1" x14ac:dyDescent="0.2"/>
    <row r="45025" hidden="1" x14ac:dyDescent="0.2"/>
    <row r="45026" hidden="1" x14ac:dyDescent="0.2"/>
    <row r="45027" hidden="1" x14ac:dyDescent="0.2"/>
    <row r="45028" hidden="1" x14ac:dyDescent="0.2"/>
    <row r="45029" hidden="1" x14ac:dyDescent="0.2"/>
    <row r="45030" hidden="1" x14ac:dyDescent="0.2"/>
    <row r="45031" hidden="1" x14ac:dyDescent="0.2"/>
    <row r="45032" hidden="1" x14ac:dyDescent="0.2"/>
    <row r="45033" hidden="1" x14ac:dyDescent="0.2"/>
    <row r="45034" hidden="1" x14ac:dyDescent="0.2"/>
    <row r="45035" hidden="1" x14ac:dyDescent="0.2"/>
    <row r="45036" hidden="1" x14ac:dyDescent="0.2"/>
    <row r="45037" hidden="1" x14ac:dyDescent="0.2"/>
    <row r="45038" hidden="1" x14ac:dyDescent="0.2"/>
    <row r="45039" hidden="1" x14ac:dyDescent="0.2"/>
    <row r="45040" hidden="1" x14ac:dyDescent="0.2"/>
    <row r="45041" hidden="1" x14ac:dyDescent="0.2"/>
    <row r="45042" hidden="1" x14ac:dyDescent="0.2"/>
    <row r="45043" hidden="1" x14ac:dyDescent="0.2"/>
    <row r="45044" hidden="1" x14ac:dyDescent="0.2"/>
    <row r="45045" hidden="1" x14ac:dyDescent="0.2"/>
    <row r="45046" hidden="1" x14ac:dyDescent="0.2"/>
    <row r="45047" hidden="1" x14ac:dyDescent="0.2"/>
    <row r="45048" hidden="1" x14ac:dyDescent="0.2"/>
    <row r="45049" hidden="1" x14ac:dyDescent="0.2"/>
    <row r="45050" hidden="1" x14ac:dyDescent="0.2"/>
    <row r="45051" hidden="1" x14ac:dyDescent="0.2"/>
    <row r="45052" hidden="1" x14ac:dyDescent="0.2"/>
    <row r="45053" hidden="1" x14ac:dyDescent="0.2"/>
    <row r="45054" hidden="1" x14ac:dyDescent="0.2"/>
    <row r="45055" hidden="1" x14ac:dyDescent="0.2"/>
    <row r="45056" hidden="1" x14ac:dyDescent="0.2"/>
    <row r="45057" hidden="1" x14ac:dyDescent="0.2"/>
    <row r="45058" hidden="1" x14ac:dyDescent="0.2"/>
    <row r="45059" hidden="1" x14ac:dyDescent="0.2"/>
    <row r="45060" hidden="1" x14ac:dyDescent="0.2"/>
    <row r="45061" hidden="1" x14ac:dyDescent="0.2"/>
    <row r="45062" hidden="1" x14ac:dyDescent="0.2"/>
    <row r="45063" hidden="1" x14ac:dyDescent="0.2"/>
    <row r="45064" hidden="1" x14ac:dyDescent="0.2"/>
    <row r="45065" hidden="1" x14ac:dyDescent="0.2"/>
    <row r="45066" hidden="1" x14ac:dyDescent="0.2"/>
    <row r="45067" hidden="1" x14ac:dyDescent="0.2"/>
    <row r="45068" hidden="1" x14ac:dyDescent="0.2"/>
    <row r="45069" hidden="1" x14ac:dyDescent="0.2"/>
    <row r="45070" hidden="1" x14ac:dyDescent="0.2"/>
    <row r="45071" hidden="1" x14ac:dyDescent="0.2"/>
    <row r="45072" hidden="1" x14ac:dyDescent="0.2"/>
    <row r="45073" hidden="1" x14ac:dyDescent="0.2"/>
    <row r="45074" hidden="1" x14ac:dyDescent="0.2"/>
    <row r="45075" hidden="1" x14ac:dyDescent="0.2"/>
    <row r="45076" hidden="1" x14ac:dyDescent="0.2"/>
    <row r="45077" hidden="1" x14ac:dyDescent="0.2"/>
    <row r="45078" hidden="1" x14ac:dyDescent="0.2"/>
    <row r="45079" hidden="1" x14ac:dyDescent="0.2"/>
    <row r="45080" hidden="1" x14ac:dyDescent="0.2"/>
    <row r="45081" hidden="1" x14ac:dyDescent="0.2"/>
    <row r="45082" hidden="1" x14ac:dyDescent="0.2"/>
    <row r="45083" hidden="1" x14ac:dyDescent="0.2"/>
    <row r="45084" hidden="1" x14ac:dyDescent="0.2"/>
    <row r="45085" hidden="1" x14ac:dyDescent="0.2"/>
    <row r="45086" hidden="1" x14ac:dyDescent="0.2"/>
    <row r="45087" hidden="1" x14ac:dyDescent="0.2"/>
    <row r="45088" hidden="1" x14ac:dyDescent="0.2"/>
    <row r="45089" hidden="1" x14ac:dyDescent="0.2"/>
    <row r="45090" hidden="1" x14ac:dyDescent="0.2"/>
    <row r="45091" hidden="1" x14ac:dyDescent="0.2"/>
    <row r="45092" hidden="1" x14ac:dyDescent="0.2"/>
    <row r="45093" hidden="1" x14ac:dyDescent="0.2"/>
    <row r="45094" hidden="1" x14ac:dyDescent="0.2"/>
    <row r="45095" hidden="1" x14ac:dyDescent="0.2"/>
    <row r="45096" hidden="1" x14ac:dyDescent="0.2"/>
    <row r="45097" hidden="1" x14ac:dyDescent="0.2"/>
    <row r="45098" hidden="1" x14ac:dyDescent="0.2"/>
    <row r="45099" hidden="1" x14ac:dyDescent="0.2"/>
    <row r="45100" hidden="1" x14ac:dyDescent="0.2"/>
    <row r="45101" hidden="1" x14ac:dyDescent="0.2"/>
    <row r="45102" hidden="1" x14ac:dyDescent="0.2"/>
    <row r="45103" hidden="1" x14ac:dyDescent="0.2"/>
    <row r="45104" hidden="1" x14ac:dyDescent="0.2"/>
    <row r="45105" hidden="1" x14ac:dyDescent="0.2"/>
    <row r="45106" hidden="1" x14ac:dyDescent="0.2"/>
    <row r="45107" hidden="1" x14ac:dyDescent="0.2"/>
    <row r="45108" hidden="1" x14ac:dyDescent="0.2"/>
    <row r="45109" hidden="1" x14ac:dyDescent="0.2"/>
    <row r="45110" hidden="1" x14ac:dyDescent="0.2"/>
    <row r="45111" hidden="1" x14ac:dyDescent="0.2"/>
    <row r="45112" hidden="1" x14ac:dyDescent="0.2"/>
    <row r="45113" hidden="1" x14ac:dyDescent="0.2"/>
    <row r="45114" hidden="1" x14ac:dyDescent="0.2"/>
    <row r="45115" hidden="1" x14ac:dyDescent="0.2"/>
    <row r="45116" hidden="1" x14ac:dyDescent="0.2"/>
    <row r="45117" hidden="1" x14ac:dyDescent="0.2"/>
    <row r="45118" hidden="1" x14ac:dyDescent="0.2"/>
    <row r="45119" hidden="1" x14ac:dyDescent="0.2"/>
    <row r="45120" hidden="1" x14ac:dyDescent="0.2"/>
    <row r="45121" hidden="1" x14ac:dyDescent="0.2"/>
    <row r="45122" hidden="1" x14ac:dyDescent="0.2"/>
    <row r="45123" hidden="1" x14ac:dyDescent="0.2"/>
    <row r="45124" hidden="1" x14ac:dyDescent="0.2"/>
    <row r="45125" hidden="1" x14ac:dyDescent="0.2"/>
    <row r="45126" hidden="1" x14ac:dyDescent="0.2"/>
    <row r="45127" hidden="1" x14ac:dyDescent="0.2"/>
    <row r="45128" hidden="1" x14ac:dyDescent="0.2"/>
    <row r="45129" hidden="1" x14ac:dyDescent="0.2"/>
    <row r="45130" hidden="1" x14ac:dyDescent="0.2"/>
    <row r="45131" hidden="1" x14ac:dyDescent="0.2"/>
    <row r="45132" hidden="1" x14ac:dyDescent="0.2"/>
    <row r="45133" hidden="1" x14ac:dyDescent="0.2"/>
    <row r="45134" hidden="1" x14ac:dyDescent="0.2"/>
    <row r="45135" hidden="1" x14ac:dyDescent="0.2"/>
    <row r="45136" hidden="1" x14ac:dyDescent="0.2"/>
    <row r="45137" hidden="1" x14ac:dyDescent="0.2"/>
    <row r="45138" hidden="1" x14ac:dyDescent="0.2"/>
    <row r="45139" hidden="1" x14ac:dyDescent="0.2"/>
    <row r="45140" hidden="1" x14ac:dyDescent="0.2"/>
    <row r="45141" hidden="1" x14ac:dyDescent="0.2"/>
    <row r="45142" hidden="1" x14ac:dyDescent="0.2"/>
    <row r="45143" hidden="1" x14ac:dyDescent="0.2"/>
    <row r="45144" hidden="1" x14ac:dyDescent="0.2"/>
    <row r="45145" hidden="1" x14ac:dyDescent="0.2"/>
    <row r="45146" hidden="1" x14ac:dyDescent="0.2"/>
    <row r="45147" hidden="1" x14ac:dyDescent="0.2"/>
    <row r="45148" hidden="1" x14ac:dyDescent="0.2"/>
    <row r="45149" hidden="1" x14ac:dyDescent="0.2"/>
    <row r="45150" hidden="1" x14ac:dyDescent="0.2"/>
    <row r="45151" hidden="1" x14ac:dyDescent="0.2"/>
    <row r="45152" hidden="1" x14ac:dyDescent="0.2"/>
    <row r="45153" hidden="1" x14ac:dyDescent="0.2"/>
    <row r="45154" hidden="1" x14ac:dyDescent="0.2"/>
    <row r="45155" hidden="1" x14ac:dyDescent="0.2"/>
    <row r="45156" hidden="1" x14ac:dyDescent="0.2"/>
    <row r="45157" hidden="1" x14ac:dyDescent="0.2"/>
    <row r="45158" hidden="1" x14ac:dyDescent="0.2"/>
    <row r="45159" hidden="1" x14ac:dyDescent="0.2"/>
    <row r="45160" hidden="1" x14ac:dyDescent="0.2"/>
    <row r="45161" hidden="1" x14ac:dyDescent="0.2"/>
    <row r="45162" hidden="1" x14ac:dyDescent="0.2"/>
    <row r="45163" hidden="1" x14ac:dyDescent="0.2"/>
    <row r="45164" hidden="1" x14ac:dyDescent="0.2"/>
    <row r="45165" hidden="1" x14ac:dyDescent="0.2"/>
    <row r="45166" hidden="1" x14ac:dyDescent="0.2"/>
    <row r="45167" hidden="1" x14ac:dyDescent="0.2"/>
    <row r="45168" hidden="1" x14ac:dyDescent="0.2"/>
    <row r="45169" hidden="1" x14ac:dyDescent="0.2"/>
    <row r="45170" hidden="1" x14ac:dyDescent="0.2"/>
    <row r="45171" hidden="1" x14ac:dyDescent="0.2"/>
    <row r="45172" hidden="1" x14ac:dyDescent="0.2"/>
    <row r="45173" hidden="1" x14ac:dyDescent="0.2"/>
    <row r="45174" hidden="1" x14ac:dyDescent="0.2"/>
    <row r="45175" hidden="1" x14ac:dyDescent="0.2"/>
    <row r="45176" hidden="1" x14ac:dyDescent="0.2"/>
    <row r="45177" hidden="1" x14ac:dyDescent="0.2"/>
    <row r="45178" hidden="1" x14ac:dyDescent="0.2"/>
    <row r="45179" hidden="1" x14ac:dyDescent="0.2"/>
    <row r="45180" hidden="1" x14ac:dyDescent="0.2"/>
    <row r="45181" hidden="1" x14ac:dyDescent="0.2"/>
    <row r="45182" hidden="1" x14ac:dyDescent="0.2"/>
    <row r="45183" hidden="1" x14ac:dyDescent="0.2"/>
    <row r="45184" hidden="1" x14ac:dyDescent="0.2"/>
    <row r="45185" hidden="1" x14ac:dyDescent="0.2"/>
    <row r="45186" hidden="1" x14ac:dyDescent="0.2"/>
    <row r="45187" hidden="1" x14ac:dyDescent="0.2"/>
    <row r="45188" hidden="1" x14ac:dyDescent="0.2"/>
    <row r="45189" hidden="1" x14ac:dyDescent="0.2"/>
    <row r="45190" hidden="1" x14ac:dyDescent="0.2"/>
    <row r="45191" hidden="1" x14ac:dyDescent="0.2"/>
    <row r="45192" hidden="1" x14ac:dyDescent="0.2"/>
    <row r="45193" hidden="1" x14ac:dyDescent="0.2"/>
    <row r="45194" hidden="1" x14ac:dyDescent="0.2"/>
    <row r="45195" hidden="1" x14ac:dyDescent="0.2"/>
    <row r="45196" hidden="1" x14ac:dyDescent="0.2"/>
    <row r="45197" hidden="1" x14ac:dyDescent="0.2"/>
    <row r="45198" hidden="1" x14ac:dyDescent="0.2"/>
    <row r="45199" hidden="1" x14ac:dyDescent="0.2"/>
    <row r="45200" hidden="1" x14ac:dyDescent="0.2"/>
    <row r="45201" hidden="1" x14ac:dyDescent="0.2"/>
    <row r="45202" hidden="1" x14ac:dyDescent="0.2"/>
    <row r="45203" hidden="1" x14ac:dyDescent="0.2"/>
    <row r="45204" hidden="1" x14ac:dyDescent="0.2"/>
    <row r="45205" hidden="1" x14ac:dyDescent="0.2"/>
    <row r="45206" hidden="1" x14ac:dyDescent="0.2"/>
    <row r="45207" hidden="1" x14ac:dyDescent="0.2"/>
    <row r="45208" hidden="1" x14ac:dyDescent="0.2"/>
    <row r="45209" hidden="1" x14ac:dyDescent="0.2"/>
    <row r="45210" hidden="1" x14ac:dyDescent="0.2"/>
    <row r="45211" hidden="1" x14ac:dyDescent="0.2"/>
    <row r="45212" hidden="1" x14ac:dyDescent="0.2"/>
    <row r="45213" hidden="1" x14ac:dyDescent="0.2"/>
    <row r="45214" hidden="1" x14ac:dyDescent="0.2"/>
    <row r="45215" hidden="1" x14ac:dyDescent="0.2"/>
    <row r="45216" hidden="1" x14ac:dyDescent="0.2"/>
    <row r="45217" hidden="1" x14ac:dyDescent="0.2"/>
    <row r="45218" hidden="1" x14ac:dyDescent="0.2"/>
    <row r="45219" hidden="1" x14ac:dyDescent="0.2"/>
    <row r="45220" hidden="1" x14ac:dyDescent="0.2"/>
    <row r="45221" hidden="1" x14ac:dyDescent="0.2"/>
    <row r="45222" hidden="1" x14ac:dyDescent="0.2"/>
    <row r="45223" hidden="1" x14ac:dyDescent="0.2"/>
    <row r="45224" hidden="1" x14ac:dyDescent="0.2"/>
    <row r="45225" hidden="1" x14ac:dyDescent="0.2"/>
    <row r="45226" hidden="1" x14ac:dyDescent="0.2"/>
    <row r="45227" hidden="1" x14ac:dyDescent="0.2"/>
    <row r="45228" hidden="1" x14ac:dyDescent="0.2"/>
    <row r="45229" hidden="1" x14ac:dyDescent="0.2"/>
    <row r="45230" hidden="1" x14ac:dyDescent="0.2"/>
    <row r="45231" hidden="1" x14ac:dyDescent="0.2"/>
    <row r="45232" hidden="1" x14ac:dyDescent="0.2"/>
    <row r="45233" hidden="1" x14ac:dyDescent="0.2"/>
    <row r="45234" hidden="1" x14ac:dyDescent="0.2"/>
    <row r="45235" hidden="1" x14ac:dyDescent="0.2"/>
    <row r="45236" hidden="1" x14ac:dyDescent="0.2"/>
    <row r="45237" hidden="1" x14ac:dyDescent="0.2"/>
    <row r="45238" hidden="1" x14ac:dyDescent="0.2"/>
    <row r="45239" hidden="1" x14ac:dyDescent="0.2"/>
    <row r="45240" hidden="1" x14ac:dyDescent="0.2"/>
    <row r="45241" hidden="1" x14ac:dyDescent="0.2"/>
    <row r="45242" hidden="1" x14ac:dyDescent="0.2"/>
    <row r="45243" hidden="1" x14ac:dyDescent="0.2"/>
    <row r="45244" hidden="1" x14ac:dyDescent="0.2"/>
    <row r="45245" hidden="1" x14ac:dyDescent="0.2"/>
    <row r="45246" hidden="1" x14ac:dyDescent="0.2"/>
    <row r="45247" hidden="1" x14ac:dyDescent="0.2"/>
    <row r="45248" hidden="1" x14ac:dyDescent="0.2"/>
    <row r="45249" hidden="1" x14ac:dyDescent="0.2"/>
    <row r="45250" hidden="1" x14ac:dyDescent="0.2"/>
    <row r="45251" hidden="1" x14ac:dyDescent="0.2"/>
    <row r="45252" hidden="1" x14ac:dyDescent="0.2"/>
    <row r="45253" hidden="1" x14ac:dyDescent="0.2"/>
    <row r="45254" hidden="1" x14ac:dyDescent="0.2"/>
    <row r="45255" hidden="1" x14ac:dyDescent="0.2"/>
    <row r="45256" hidden="1" x14ac:dyDescent="0.2"/>
    <row r="45257" hidden="1" x14ac:dyDescent="0.2"/>
    <row r="45258" hidden="1" x14ac:dyDescent="0.2"/>
    <row r="45259" hidden="1" x14ac:dyDescent="0.2"/>
    <row r="45260" hidden="1" x14ac:dyDescent="0.2"/>
    <row r="45261" hidden="1" x14ac:dyDescent="0.2"/>
    <row r="45262" hidden="1" x14ac:dyDescent="0.2"/>
    <row r="45263" hidden="1" x14ac:dyDescent="0.2"/>
    <row r="45264" hidden="1" x14ac:dyDescent="0.2"/>
    <row r="45265" hidden="1" x14ac:dyDescent="0.2"/>
    <row r="45266" hidden="1" x14ac:dyDescent="0.2"/>
    <row r="45267" hidden="1" x14ac:dyDescent="0.2"/>
    <row r="45268" hidden="1" x14ac:dyDescent="0.2"/>
    <row r="45269" hidden="1" x14ac:dyDescent="0.2"/>
    <row r="45270" hidden="1" x14ac:dyDescent="0.2"/>
    <row r="45271" hidden="1" x14ac:dyDescent="0.2"/>
    <row r="45272" hidden="1" x14ac:dyDescent="0.2"/>
    <row r="45273" hidden="1" x14ac:dyDescent="0.2"/>
    <row r="45274" hidden="1" x14ac:dyDescent="0.2"/>
    <row r="45275" hidden="1" x14ac:dyDescent="0.2"/>
    <row r="45276" hidden="1" x14ac:dyDescent="0.2"/>
    <row r="45277" hidden="1" x14ac:dyDescent="0.2"/>
    <row r="45278" hidden="1" x14ac:dyDescent="0.2"/>
    <row r="45279" hidden="1" x14ac:dyDescent="0.2"/>
    <row r="45280" hidden="1" x14ac:dyDescent="0.2"/>
    <row r="45281" hidden="1" x14ac:dyDescent="0.2"/>
    <row r="45282" hidden="1" x14ac:dyDescent="0.2"/>
    <row r="45283" hidden="1" x14ac:dyDescent="0.2"/>
    <row r="45284" hidden="1" x14ac:dyDescent="0.2"/>
    <row r="45285" hidden="1" x14ac:dyDescent="0.2"/>
    <row r="45286" hidden="1" x14ac:dyDescent="0.2"/>
    <row r="45287" hidden="1" x14ac:dyDescent="0.2"/>
    <row r="45288" hidden="1" x14ac:dyDescent="0.2"/>
    <row r="45289" hidden="1" x14ac:dyDescent="0.2"/>
    <row r="45290" hidden="1" x14ac:dyDescent="0.2"/>
    <row r="45291" hidden="1" x14ac:dyDescent="0.2"/>
    <row r="45292" hidden="1" x14ac:dyDescent="0.2"/>
    <row r="45293" hidden="1" x14ac:dyDescent="0.2"/>
    <row r="45294" hidden="1" x14ac:dyDescent="0.2"/>
    <row r="45295" hidden="1" x14ac:dyDescent="0.2"/>
    <row r="45296" hidden="1" x14ac:dyDescent="0.2"/>
    <row r="45297" hidden="1" x14ac:dyDescent="0.2"/>
    <row r="45298" hidden="1" x14ac:dyDescent="0.2"/>
    <row r="45299" hidden="1" x14ac:dyDescent="0.2"/>
    <row r="45300" hidden="1" x14ac:dyDescent="0.2"/>
    <row r="45301" hidden="1" x14ac:dyDescent="0.2"/>
    <row r="45302" hidden="1" x14ac:dyDescent="0.2"/>
    <row r="45303" hidden="1" x14ac:dyDescent="0.2"/>
    <row r="45304" hidden="1" x14ac:dyDescent="0.2"/>
    <row r="45305" hidden="1" x14ac:dyDescent="0.2"/>
    <row r="45306" hidden="1" x14ac:dyDescent="0.2"/>
    <row r="45307" hidden="1" x14ac:dyDescent="0.2"/>
    <row r="45308" hidden="1" x14ac:dyDescent="0.2"/>
    <row r="45309" hidden="1" x14ac:dyDescent="0.2"/>
    <row r="45310" hidden="1" x14ac:dyDescent="0.2"/>
    <row r="45311" hidden="1" x14ac:dyDescent="0.2"/>
    <row r="45312" hidden="1" x14ac:dyDescent="0.2"/>
    <row r="45313" hidden="1" x14ac:dyDescent="0.2"/>
    <row r="45314" hidden="1" x14ac:dyDescent="0.2"/>
    <row r="45315" hidden="1" x14ac:dyDescent="0.2"/>
    <row r="45316" hidden="1" x14ac:dyDescent="0.2"/>
    <row r="45317" hidden="1" x14ac:dyDescent="0.2"/>
    <row r="45318" hidden="1" x14ac:dyDescent="0.2"/>
    <row r="45319" hidden="1" x14ac:dyDescent="0.2"/>
    <row r="45320" hidden="1" x14ac:dyDescent="0.2"/>
    <row r="45321" hidden="1" x14ac:dyDescent="0.2"/>
    <row r="45322" hidden="1" x14ac:dyDescent="0.2"/>
    <row r="45323" hidden="1" x14ac:dyDescent="0.2"/>
    <row r="45324" hidden="1" x14ac:dyDescent="0.2"/>
    <row r="45325" hidden="1" x14ac:dyDescent="0.2"/>
    <row r="45326" hidden="1" x14ac:dyDescent="0.2"/>
    <row r="45327" hidden="1" x14ac:dyDescent="0.2"/>
    <row r="45328" hidden="1" x14ac:dyDescent="0.2"/>
    <row r="45329" hidden="1" x14ac:dyDescent="0.2"/>
    <row r="45330" hidden="1" x14ac:dyDescent="0.2"/>
    <row r="45331" hidden="1" x14ac:dyDescent="0.2"/>
    <row r="45332" hidden="1" x14ac:dyDescent="0.2"/>
    <row r="45333" hidden="1" x14ac:dyDescent="0.2"/>
    <row r="45334" hidden="1" x14ac:dyDescent="0.2"/>
    <row r="45335" hidden="1" x14ac:dyDescent="0.2"/>
    <row r="45336" hidden="1" x14ac:dyDescent="0.2"/>
    <row r="45337" hidden="1" x14ac:dyDescent="0.2"/>
    <row r="45338" hidden="1" x14ac:dyDescent="0.2"/>
    <row r="45339" hidden="1" x14ac:dyDescent="0.2"/>
    <row r="45340" hidden="1" x14ac:dyDescent="0.2"/>
    <row r="45341" hidden="1" x14ac:dyDescent="0.2"/>
    <row r="45342" hidden="1" x14ac:dyDescent="0.2"/>
    <row r="45343" hidden="1" x14ac:dyDescent="0.2"/>
    <row r="45344" hidden="1" x14ac:dyDescent="0.2"/>
    <row r="45345" hidden="1" x14ac:dyDescent="0.2"/>
    <row r="45346" hidden="1" x14ac:dyDescent="0.2"/>
    <row r="45347" hidden="1" x14ac:dyDescent="0.2"/>
    <row r="45348" hidden="1" x14ac:dyDescent="0.2"/>
    <row r="45349" hidden="1" x14ac:dyDescent="0.2"/>
    <row r="45350" hidden="1" x14ac:dyDescent="0.2"/>
    <row r="45351" hidden="1" x14ac:dyDescent="0.2"/>
    <row r="45352" hidden="1" x14ac:dyDescent="0.2"/>
    <row r="45353" hidden="1" x14ac:dyDescent="0.2"/>
    <row r="45354" hidden="1" x14ac:dyDescent="0.2"/>
    <row r="45355" hidden="1" x14ac:dyDescent="0.2"/>
    <row r="45356" hidden="1" x14ac:dyDescent="0.2"/>
    <row r="45357" hidden="1" x14ac:dyDescent="0.2"/>
    <row r="45358" hidden="1" x14ac:dyDescent="0.2"/>
    <row r="45359" hidden="1" x14ac:dyDescent="0.2"/>
    <row r="45360" hidden="1" x14ac:dyDescent="0.2"/>
    <row r="45361" hidden="1" x14ac:dyDescent="0.2"/>
    <row r="45362" hidden="1" x14ac:dyDescent="0.2"/>
    <row r="45363" hidden="1" x14ac:dyDescent="0.2"/>
    <row r="45364" hidden="1" x14ac:dyDescent="0.2"/>
    <row r="45365" hidden="1" x14ac:dyDescent="0.2"/>
    <row r="45366" hidden="1" x14ac:dyDescent="0.2"/>
    <row r="45367" hidden="1" x14ac:dyDescent="0.2"/>
    <row r="45368" hidden="1" x14ac:dyDescent="0.2"/>
    <row r="45369" hidden="1" x14ac:dyDescent="0.2"/>
    <row r="45370" hidden="1" x14ac:dyDescent="0.2"/>
    <row r="45371" hidden="1" x14ac:dyDescent="0.2"/>
    <row r="45372" hidden="1" x14ac:dyDescent="0.2"/>
    <row r="45373" hidden="1" x14ac:dyDescent="0.2"/>
    <row r="45374" hidden="1" x14ac:dyDescent="0.2"/>
    <row r="45375" hidden="1" x14ac:dyDescent="0.2"/>
    <row r="45376" hidden="1" x14ac:dyDescent="0.2"/>
    <row r="45377" hidden="1" x14ac:dyDescent="0.2"/>
    <row r="45378" hidden="1" x14ac:dyDescent="0.2"/>
    <row r="45379" hidden="1" x14ac:dyDescent="0.2"/>
    <row r="45380" hidden="1" x14ac:dyDescent="0.2"/>
    <row r="45381" hidden="1" x14ac:dyDescent="0.2"/>
    <row r="45382" hidden="1" x14ac:dyDescent="0.2"/>
    <row r="45383" hidden="1" x14ac:dyDescent="0.2"/>
    <row r="45384" hidden="1" x14ac:dyDescent="0.2"/>
    <row r="45385" hidden="1" x14ac:dyDescent="0.2"/>
    <row r="45386" hidden="1" x14ac:dyDescent="0.2"/>
    <row r="45387" hidden="1" x14ac:dyDescent="0.2"/>
    <row r="45388" hidden="1" x14ac:dyDescent="0.2"/>
    <row r="45389" hidden="1" x14ac:dyDescent="0.2"/>
    <row r="45390" hidden="1" x14ac:dyDescent="0.2"/>
    <row r="45391" hidden="1" x14ac:dyDescent="0.2"/>
    <row r="45392" hidden="1" x14ac:dyDescent="0.2"/>
    <row r="45393" hidden="1" x14ac:dyDescent="0.2"/>
    <row r="45394" hidden="1" x14ac:dyDescent="0.2"/>
    <row r="45395" hidden="1" x14ac:dyDescent="0.2"/>
    <row r="45396" hidden="1" x14ac:dyDescent="0.2"/>
    <row r="45397" hidden="1" x14ac:dyDescent="0.2"/>
    <row r="45398" hidden="1" x14ac:dyDescent="0.2"/>
    <row r="45399" hidden="1" x14ac:dyDescent="0.2"/>
    <row r="45400" hidden="1" x14ac:dyDescent="0.2"/>
    <row r="45401" hidden="1" x14ac:dyDescent="0.2"/>
    <row r="45402" hidden="1" x14ac:dyDescent="0.2"/>
    <row r="45403" hidden="1" x14ac:dyDescent="0.2"/>
    <row r="45404" hidden="1" x14ac:dyDescent="0.2"/>
    <row r="45405" hidden="1" x14ac:dyDescent="0.2"/>
    <row r="45406" hidden="1" x14ac:dyDescent="0.2"/>
    <row r="45407" hidden="1" x14ac:dyDescent="0.2"/>
    <row r="45408" hidden="1" x14ac:dyDescent="0.2"/>
    <row r="45409" hidden="1" x14ac:dyDescent="0.2"/>
    <row r="45410" hidden="1" x14ac:dyDescent="0.2"/>
    <row r="45411" hidden="1" x14ac:dyDescent="0.2"/>
    <row r="45412" hidden="1" x14ac:dyDescent="0.2"/>
    <row r="45413" hidden="1" x14ac:dyDescent="0.2"/>
    <row r="45414" hidden="1" x14ac:dyDescent="0.2"/>
    <row r="45415" hidden="1" x14ac:dyDescent="0.2"/>
    <row r="45416" hidden="1" x14ac:dyDescent="0.2"/>
    <row r="45417" hidden="1" x14ac:dyDescent="0.2"/>
    <row r="45418" hidden="1" x14ac:dyDescent="0.2"/>
    <row r="45419" hidden="1" x14ac:dyDescent="0.2"/>
    <row r="45420" hidden="1" x14ac:dyDescent="0.2"/>
    <row r="45421" hidden="1" x14ac:dyDescent="0.2"/>
    <row r="45422" hidden="1" x14ac:dyDescent="0.2"/>
    <row r="45423" hidden="1" x14ac:dyDescent="0.2"/>
    <row r="45424" hidden="1" x14ac:dyDescent="0.2"/>
    <row r="45425" hidden="1" x14ac:dyDescent="0.2"/>
    <row r="45426" hidden="1" x14ac:dyDescent="0.2"/>
    <row r="45427" hidden="1" x14ac:dyDescent="0.2"/>
    <row r="45428" hidden="1" x14ac:dyDescent="0.2"/>
    <row r="45429" hidden="1" x14ac:dyDescent="0.2"/>
    <row r="45430" hidden="1" x14ac:dyDescent="0.2"/>
    <row r="45431" hidden="1" x14ac:dyDescent="0.2"/>
    <row r="45432" hidden="1" x14ac:dyDescent="0.2"/>
    <row r="45433" hidden="1" x14ac:dyDescent="0.2"/>
    <row r="45434" hidden="1" x14ac:dyDescent="0.2"/>
    <row r="45435" hidden="1" x14ac:dyDescent="0.2"/>
    <row r="45436" hidden="1" x14ac:dyDescent="0.2"/>
    <row r="45437" hidden="1" x14ac:dyDescent="0.2"/>
    <row r="45438" hidden="1" x14ac:dyDescent="0.2"/>
    <row r="45439" hidden="1" x14ac:dyDescent="0.2"/>
    <row r="45440" hidden="1" x14ac:dyDescent="0.2"/>
    <row r="45441" hidden="1" x14ac:dyDescent="0.2"/>
    <row r="45442" hidden="1" x14ac:dyDescent="0.2"/>
    <row r="45443" hidden="1" x14ac:dyDescent="0.2"/>
    <row r="45444" hidden="1" x14ac:dyDescent="0.2"/>
    <row r="45445" hidden="1" x14ac:dyDescent="0.2"/>
    <row r="45446" hidden="1" x14ac:dyDescent="0.2"/>
    <row r="45447" hidden="1" x14ac:dyDescent="0.2"/>
    <row r="45448" hidden="1" x14ac:dyDescent="0.2"/>
    <row r="45449" hidden="1" x14ac:dyDescent="0.2"/>
    <row r="45450" hidden="1" x14ac:dyDescent="0.2"/>
    <row r="45451" hidden="1" x14ac:dyDescent="0.2"/>
    <row r="45452" hidden="1" x14ac:dyDescent="0.2"/>
    <row r="45453" hidden="1" x14ac:dyDescent="0.2"/>
    <row r="45454" hidden="1" x14ac:dyDescent="0.2"/>
    <row r="45455" hidden="1" x14ac:dyDescent="0.2"/>
    <row r="45456" hidden="1" x14ac:dyDescent="0.2"/>
    <row r="45457" hidden="1" x14ac:dyDescent="0.2"/>
    <row r="45458" hidden="1" x14ac:dyDescent="0.2"/>
    <row r="45459" hidden="1" x14ac:dyDescent="0.2"/>
    <row r="45460" hidden="1" x14ac:dyDescent="0.2"/>
    <row r="45461" hidden="1" x14ac:dyDescent="0.2"/>
    <row r="45462" hidden="1" x14ac:dyDescent="0.2"/>
    <row r="45463" hidden="1" x14ac:dyDescent="0.2"/>
    <row r="45464" hidden="1" x14ac:dyDescent="0.2"/>
    <row r="45465" hidden="1" x14ac:dyDescent="0.2"/>
    <row r="45466" hidden="1" x14ac:dyDescent="0.2"/>
    <row r="45467" hidden="1" x14ac:dyDescent="0.2"/>
    <row r="45468" hidden="1" x14ac:dyDescent="0.2"/>
    <row r="45469" hidden="1" x14ac:dyDescent="0.2"/>
    <row r="45470" hidden="1" x14ac:dyDescent="0.2"/>
    <row r="45471" hidden="1" x14ac:dyDescent="0.2"/>
    <row r="45472" hidden="1" x14ac:dyDescent="0.2"/>
    <row r="45473" hidden="1" x14ac:dyDescent="0.2"/>
    <row r="45474" hidden="1" x14ac:dyDescent="0.2"/>
    <row r="45475" hidden="1" x14ac:dyDescent="0.2"/>
    <row r="45476" hidden="1" x14ac:dyDescent="0.2"/>
    <row r="45477" hidden="1" x14ac:dyDescent="0.2"/>
    <row r="45478" hidden="1" x14ac:dyDescent="0.2"/>
    <row r="45479" hidden="1" x14ac:dyDescent="0.2"/>
    <row r="45480" hidden="1" x14ac:dyDescent="0.2"/>
    <row r="45481" hidden="1" x14ac:dyDescent="0.2"/>
    <row r="45482" hidden="1" x14ac:dyDescent="0.2"/>
    <row r="45483" hidden="1" x14ac:dyDescent="0.2"/>
    <row r="45484" hidden="1" x14ac:dyDescent="0.2"/>
    <row r="45485" hidden="1" x14ac:dyDescent="0.2"/>
    <row r="45486" hidden="1" x14ac:dyDescent="0.2"/>
    <row r="45487" hidden="1" x14ac:dyDescent="0.2"/>
    <row r="45488" hidden="1" x14ac:dyDescent="0.2"/>
    <row r="45489" hidden="1" x14ac:dyDescent="0.2"/>
    <row r="45490" hidden="1" x14ac:dyDescent="0.2"/>
    <row r="45491" hidden="1" x14ac:dyDescent="0.2"/>
    <row r="45492" hidden="1" x14ac:dyDescent="0.2"/>
    <row r="45493" hidden="1" x14ac:dyDescent="0.2"/>
    <row r="45494" hidden="1" x14ac:dyDescent="0.2"/>
    <row r="45495" hidden="1" x14ac:dyDescent="0.2"/>
    <row r="45496" hidden="1" x14ac:dyDescent="0.2"/>
    <row r="45497" hidden="1" x14ac:dyDescent="0.2"/>
    <row r="45498" hidden="1" x14ac:dyDescent="0.2"/>
    <row r="45499" hidden="1" x14ac:dyDescent="0.2"/>
    <row r="45500" hidden="1" x14ac:dyDescent="0.2"/>
    <row r="45501" hidden="1" x14ac:dyDescent="0.2"/>
    <row r="45502" hidden="1" x14ac:dyDescent="0.2"/>
    <row r="45503" hidden="1" x14ac:dyDescent="0.2"/>
    <row r="45504" hidden="1" x14ac:dyDescent="0.2"/>
    <row r="45505" hidden="1" x14ac:dyDescent="0.2"/>
    <row r="45506" hidden="1" x14ac:dyDescent="0.2"/>
    <row r="45507" hidden="1" x14ac:dyDescent="0.2"/>
    <row r="45508" hidden="1" x14ac:dyDescent="0.2"/>
    <row r="45509" hidden="1" x14ac:dyDescent="0.2"/>
    <row r="45510" hidden="1" x14ac:dyDescent="0.2"/>
    <row r="45511" hidden="1" x14ac:dyDescent="0.2"/>
    <row r="45512" hidden="1" x14ac:dyDescent="0.2"/>
    <row r="45513" hidden="1" x14ac:dyDescent="0.2"/>
    <row r="45514" hidden="1" x14ac:dyDescent="0.2"/>
    <row r="45515" hidden="1" x14ac:dyDescent="0.2"/>
    <row r="45516" hidden="1" x14ac:dyDescent="0.2"/>
    <row r="45517" hidden="1" x14ac:dyDescent="0.2"/>
    <row r="45518" hidden="1" x14ac:dyDescent="0.2"/>
    <row r="45519" hidden="1" x14ac:dyDescent="0.2"/>
    <row r="45520" hidden="1" x14ac:dyDescent="0.2"/>
    <row r="45521" hidden="1" x14ac:dyDescent="0.2"/>
    <row r="45522" hidden="1" x14ac:dyDescent="0.2"/>
    <row r="45523" hidden="1" x14ac:dyDescent="0.2"/>
    <row r="45524" hidden="1" x14ac:dyDescent="0.2"/>
    <row r="45525" hidden="1" x14ac:dyDescent="0.2"/>
    <row r="45526" hidden="1" x14ac:dyDescent="0.2"/>
    <row r="45527" hidden="1" x14ac:dyDescent="0.2"/>
    <row r="45528" hidden="1" x14ac:dyDescent="0.2"/>
    <row r="45529" hidden="1" x14ac:dyDescent="0.2"/>
    <row r="45530" hidden="1" x14ac:dyDescent="0.2"/>
    <row r="45531" hidden="1" x14ac:dyDescent="0.2"/>
    <row r="45532" hidden="1" x14ac:dyDescent="0.2"/>
    <row r="45533" hidden="1" x14ac:dyDescent="0.2"/>
    <row r="45534" hidden="1" x14ac:dyDescent="0.2"/>
    <row r="45535" hidden="1" x14ac:dyDescent="0.2"/>
    <row r="45536" hidden="1" x14ac:dyDescent="0.2"/>
    <row r="45537" hidden="1" x14ac:dyDescent="0.2"/>
    <row r="45538" hidden="1" x14ac:dyDescent="0.2"/>
    <row r="45539" hidden="1" x14ac:dyDescent="0.2"/>
    <row r="45540" hidden="1" x14ac:dyDescent="0.2"/>
    <row r="45541" hidden="1" x14ac:dyDescent="0.2"/>
    <row r="45542" hidden="1" x14ac:dyDescent="0.2"/>
    <row r="45543" hidden="1" x14ac:dyDescent="0.2"/>
    <row r="45544" hidden="1" x14ac:dyDescent="0.2"/>
    <row r="45545" hidden="1" x14ac:dyDescent="0.2"/>
    <row r="45546" hidden="1" x14ac:dyDescent="0.2"/>
    <row r="45547" hidden="1" x14ac:dyDescent="0.2"/>
    <row r="45548" hidden="1" x14ac:dyDescent="0.2"/>
    <row r="45549" hidden="1" x14ac:dyDescent="0.2"/>
    <row r="45550" hidden="1" x14ac:dyDescent="0.2"/>
    <row r="45551" hidden="1" x14ac:dyDescent="0.2"/>
    <row r="45552" hidden="1" x14ac:dyDescent="0.2"/>
    <row r="45553" hidden="1" x14ac:dyDescent="0.2"/>
    <row r="45554" hidden="1" x14ac:dyDescent="0.2"/>
    <row r="45555" hidden="1" x14ac:dyDescent="0.2"/>
    <row r="45556" hidden="1" x14ac:dyDescent="0.2"/>
    <row r="45557" hidden="1" x14ac:dyDescent="0.2"/>
    <row r="45558" hidden="1" x14ac:dyDescent="0.2"/>
    <row r="45559" hidden="1" x14ac:dyDescent="0.2"/>
    <row r="45560" hidden="1" x14ac:dyDescent="0.2"/>
    <row r="45561" hidden="1" x14ac:dyDescent="0.2"/>
    <row r="45562" hidden="1" x14ac:dyDescent="0.2"/>
    <row r="45563" hidden="1" x14ac:dyDescent="0.2"/>
    <row r="45564" hidden="1" x14ac:dyDescent="0.2"/>
    <row r="45565" hidden="1" x14ac:dyDescent="0.2"/>
    <row r="45566" hidden="1" x14ac:dyDescent="0.2"/>
    <row r="45567" hidden="1" x14ac:dyDescent="0.2"/>
    <row r="45568" hidden="1" x14ac:dyDescent="0.2"/>
    <row r="45569" hidden="1" x14ac:dyDescent="0.2"/>
    <row r="45570" hidden="1" x14ac:dyDescent="0.2"/>
    <row r="45571" hidden="1" x14ac:dyDescent="0.2"/>
    <row r="45572" hidden="1" x14ac:dyDescent="0.2"/>
    <row r="45573" hidden="1" x14ac:dyDescent="0.2"/>
    <row r="45574" hidden="1" x14ac:dyDescent="0.2"/>
    <row r="45575" hidden="1" x14ac:dyDescent="0.2"/>
    <row r="45576" hidden="1" x14ac:dyDescent="0.2"/>
    <row r="45577" hidden="1" x14ac:dyDescent="0.2"/>
    <row r="45578" hidden="1" x14ac:dyDescent="0.2"/>
    <row r="45579" hidden="1" x14ac:dyDescent="0.2"/>
    <row r="45580" hidden="1" x14ac:dyDescent="0.2"/>
    <row r="45581" hidden="1" x14ac:dyDescent="0.2"/>
    <row r="45582" hidden="1" x14ac:dyDescent="0.2"/>
    <row r="45583" hidden="1" x14ac:dyDescent="0.2"/>
    <row r="45584" hidden="1" x14ac:dyDescent="0.2"/>
    <row r="45585" hidden="1" x14ac:dyDescent="0.2"/>
    <row r="45586" hidden="1" x14ac:dyDescent="0.2"/>
    <row r="45587" hidden="1" x14ac:dyDescent="0.2"/>
    <row r="45588" hidden="1" x14ac:dyDescent="0.2"/>
    <row r="45589" hidden="1" x14ac:dyDescent="0.2"/>
    <row r="45590" hidden="1" x14ac:dyDescent="0.2"/>
    <row r="45591" hidden="1" x14ac:dyDescent="0.2"/>
    <row r="45592" hidden="1" x14ac:dyDescent="0.2"/>
    <row r="45593" hidden="1" x14ac:dyDescent="0.2"/>
    <row r="45594" hidden="1" x14ac:dyDescent="0.2"/>
    <row r="45595" hidden="1" x14ac:dyDescent="0.2"/>
    <row r="45596" hidden="1" x14ac:dyDescent="0.2"/>
    <row r="45597" hidden="1" x14ac:dyDescent="0.2"/>
    <row r="45598" hidden="1" x14ac:dyDescent="0.2"/>
    <row r="45599" hidden="1" x14ac:dyDescent="0.2"/>
    <row r="45600" hidden="1" x14ac:dyDescent="0.2"/>
    <row r="45601" hidden="1" x14ac:dyDescent="0.2"/>
    <row r="45602" hidden="1" x14ac:dyDescent="0.2"/>
    <row r="45603" hidden="1" x14ac:dyDescent="0.2"/>
    <row r="45604" hidden="1" x14ac:dyDescent="0.2"/>
    <row r="45605" hidden="1" x14ac:dyDescent="0.2"/>
    <row r="45606" hidden="1" x14ac:dyDescent="0.2"/>
    <row r="45607" hidden="1" x14ac:dyDescent="0.2"/>
    <row r="45608" hidden="1" x14ac:dyDescent="0.2"/>
    <row r="45609" hidden="1" x14ac:dyDescent="0.2"/>
    <row r="45610" hidden="1" x14ac:dyDescent="0.2"/>
    <row r="45611" hidden="1" x14ac:dyDescent="0.2"/>
    <row r="45612" hidden="1" x14ac:dyDescent="0.2"/>
    <row r="45613" hidden="1" x14ac:dyDescent="0.2"/>
    <row r="45614" hidden="1" x14ac:dyDescent="0.2"/>
    <row r="45615" hidden="1" x14ac:dyDescent="0.2"/>
    <row r="45616" hidden="1" x14ac:dyDescent="0.2"/>
    <row r="45617" hidden="1" x14ac:dyDescent="0.2"/>
    <row r="45618" hidden="1" x14ac:dyDescent="0.2"/>
    <row r="45619" hidden="1" x14ac:dyDescent="0.2"/>
    <row r="45620" hidden="1" x14ac:dyDescent="0.2"/>
    <row r="45621" hidden="1" x14ac:dyDescent="0.2"/>
    <row r="45622" hidden="1" x14ac:dyDescent="0.2"/>
    <row r="45623" hidden="1" x14ac:dyDescent="0.2"/>
    <row r="45624" hidden="1" x14ac:dyDescent="0.2"/>
    <row r="45625" hidden="1" x14ac:dyDescent="0.2"/>
    <row r="45626" hidden="1" x14ac:dyDescent="0.2"/>
    <row r="45627" hidden="1" x14ac:dyDescent="0.2"/>
    <row r="45628" hidden="1" x14ac:dyDescent="0.2"/>
    <row r="45629" hidden="1" x14ac:dyDescent="0.2"/>
    <row r="45630" hidden="1" x14ac:dyDescent="0.2"/>
    <row r="45631" hidden="1" x14ac:dyDescent="0.2"/>
    <row r="45632" hidden="1" x14ac:dyDescent="0.2"/>
    <row r="45633" hidden="1" x14ac:dyDescent="0.2"/>
    <row r="45634" hidden="1" x14ac:dyDescent="0.2"/>
    <row r="45635" hidden="1" x14ac:dyDescent="0.2"/>
    <row r="45636" hidden="1" x14ac:dyDescent="0.2"/>
    <row r="45637" hidden="1" x14ac:dyDescent="0.2"/>
    <row r="45638" hidden="1" x14ac:dyDescent="0.2"/>
    <row r="45639" hidden="1" x14ac:dyDescent="0.2"/>
    <row r="45640" hidden="1" x14ac:dyDescent="0.2"/>
    <row r="45641" hidden="1" x14ac:dyDescent="0.2"/>
    <row r="45642" hidden="1" x14ac:dyDescent="0.2"/>
    <row r="45643" hidden="1" x14ac:dyDescent="0.2"/>
    <row r="45644" hidden="1" x14ac:dyDescent="0.2"/>
    <row r="45645" hidden="1" x14ac:dyDescent="0.2"/>
    <row r="45646" hidden="1" x14ac:dyDescent="0.2"/>
    <row r="45647" hidden="1" x14ac:dyDescent="0.2"/>
    <row r="45648" hidden="1" x14ac:dyDescent="0.2"/>
    <row r="45649" hidden="1" x14ac:dyDescent="0.2"/>
    <row r="45650" hidden="1" x14ac:dyDescent="0.2"/>
    <row r="45651" hidden="1" x14ac:dyDescent="0.2"/>
    <row r="45652" hidden="1" x14ac:dyDescent="0.2"/>
    <row r="45653" hidden="1" x14ac:dyDescent="0.2"/>
    <row r="45654" hidden="1" x14ac:dyDescent="0.2"/>
    <row r="45655" hidden="1" x14ac:dyDescent="0.2"/>
    <row r="45656" hidden="1" x14ac:dyDescent="0.2"/>
    <row r="45657" hidden="1" x14ac:dyDescent="0.2"/>
    <row r="45658" hidden="1" x14ac:dyDescent="0.2"/>
    <row r="45659" hidden="1" x14ac:dyDescent="0.2"/>
    <row r="45660" hidden="1" x14ac:dyDescent="0.2"/>
    <row r="45661" hidden="1" x14ac:dyDescent="0.2"/>
    <row r="45662" hidden="1" x14ac:dyDescent="0.2"/>
    <row r="45663" hidden="1" x14ac:dyDescent="0.2"/>
    <row r="45664" hidden="1" x14ac:dyDescent="0.2"/>
    <row r="45665" hidden="1" x14ac:dyDescent="0.2"/>
    <row r="45666" hidden="1" x14ac:dyDescent="0.2"/>
    <row r="45667" hidden="1" x14ac:dyDescent="0.2"/>
    <row r="45668" hidden="1" x14ac:dyDescent="0.2"/>
    <row r="45669" hidden="1" x14ac:dyDescent="0.2"/>
    <row r="45670" hidden="1" x14ac:dyDescent="0.2"/>
    <row r="45671" hidden="1" x14ac:dyDescent="0.2"/>
    <row r="45672" hidden="1" x14ac:dyDescent="0.2"/>
    <row r="45673" hidden="1" x14ac:dyDescent="0.2"/>
    <row r="45674" hidden="1" x14ac:dyDescent="0.2"/>
    <row r="45675" hidden="1" x14ac:dyDescent="0.2"/>
    <row r="45676" hidden="1" x14ac:dyDescent="0.2"/>
    <row r="45677" hidden="1" x14ac:dyDescent="0.2"/>
    <row r="45678" hidden="1" x14ac:dyDescent="0.2"/>
    <row r="45679" hidden="1" x14ac:dyDescent="0.2"/>
    <row r="45680" hidden="1" x14ac:dyDescent="0.2"/>
    <row r="45681" hidden="1" x14ac:dyDescent="0.2"/>
    <row r="45682" hidden="1" x14ac:dyDescent="0.2"/>
    <row r="45683" hidden="1" x14ac:dyDescent="0.2"/>
    <row r="45684" hidden="1" x14ac:dyDescent="0.2"/>
    <row r="45685" hidden="1" x14ac:dyDescent="0.2"/>
    <row r="45686" hidden="1" x14ac:dyDescent="0.2"/>
    <row r="45687" hidden="1" x14ac:dyDescent="0.2"/>
    <row r="45688" hidden="1" x14ac:dyDescent="0.2"/>
    <row r="45689" hidden="1" x14ac:dyDescent="0.2"/>
    <row r="45690" hidden="1" x14ac:dyDescent="0.2"/>
    <row r="45691" hidden="1" x14ac:dyDescent="0.2"/>
    <row r="45692" hidden="1" x14ac:dyDescent="0.2"/>
    <row r="45693" hidden="1" x14ac:dyDescent="0.2"/>
    <row r="45694" hidden="1" x14ac:dyDescent="0.2"/>
    <row r="45695" hidden="1" x14ac:dyDescent="0.2"/>
    <row r="45696" hidden="1" x14ac:dyDescent="0.2"/>
    <row r="45697" hidden="1" x14ac:dyDescent="0.2"/>
    <row r="45698" hidden="1" x14ac:dyDescent="0.2"/>
    <row r="45699" hidden="1" x14ac:dyDescent="0.2"/>
    <row r="45700" hidden="1" x14ac:dyDescent="0.2"/>
    <row r="45701" hidden="1" x14ac:dyDescent="0.2"/>
    <row r="45702" hidden="1" x14ac:dyDescent="0.2"/>
    <row r="45703" hidden="1" x14ac:dyDescent="0.2"/>
    <row r="45704" hidden="1" x14ac:dyDescent="0.2"/>
    <row r="45705" hidden="1" x14ac:dyDescent="0.2"/>
    <row r="45706" hidden="1" x14ac:dyDescent="0.2"/>
    <row r="45707" hidden="1" x14ac:dyDescent="0.2"/>
    <row r="45708" hidden="1" x14ac:dyDescent="0.2"/>
    <row r="45709" hidden="1" x14ac:dyDescent="0.2"/>
    <row r="45710" hidden="1" x14ac:dyDescent="0.2"/>
    <row r="45711" hidden="1" x14ac:dyDescent="0.2"/>
    <row r="45712" hidden="1" x14ac:dyDescent="0.2"/>
    <row r="45713" hidden="1" x14ac:dyDescent="0.2"/>
    <row r="45714" hidden="1" x14ac:dyDescent="0.2"/>
    <row r="45715" hidden="1" x14ac:dyDescent="0.2"/>
    <row r="45716" hidden="1" x14ac:dyDescent="0.2"/>
    <row r="45717" hidden="1" x14ac:dyDescent="0.2"/>
    <row r="45718" hidden="1" x14ac:dyDescent="0.2"/>
    <row r="45719" hidden="1" x14ac:dyDescent="0.2"/>
    <row r="45720" hidden="1" x14ac:dyDescent="0.2"/>
    <row r="45721" hidden="1" x14ac:dyDescent="0.2"/>
    <row r="45722" hidden="1" x14ac:dyDescent="0.2"/>
    <row r="45723" hidden="1" x14ac:dyDescent="0.2"/>
    <row r="45724" hidden="1" x14ac:dyDescent="0.2"/>
    <row r="45725" hidden="1" x14ac:dyDescent="0.2"/>
    <row r="45726" hidden="1" x14ac:dyDescent="0.2"/>
    <row r="45727" hidden="1" x14ac:dyDescent="0.2"/>
    <row r="45728" hidden="1" x14ac:dyDescent="0.2"/>
    <row r="45729" hidden="1" x14ac:dyDescent="0.2"/>
    <row r="45730" hidden="1" x14ac:dyDescent="0.2"/>
    <row r="45731" hidden="1" x14ac:dyDescent="0.2"/>
    <row r="45732" hidden="1" x14ac:dyDescent="0.2"/>
    <row r="45733" hidden="1" x14ac:dyDescent="0.2"/>
    <row r="45734" hidden="1" x14ac:dyDescent="0.2"/>
    <row r="45735" hidden="1" x14ac:dyDescent="0.2"/>
    <row r="45736" hidden="1" x14ac:dyDescent="0.2"/>
    <row r="45737" hidden="1" x14ac:dyDescent="0.2"/>
    <row r="45738" hidden="1" x14ac:dyDescent="0.2"/>
    <row r="45739" hidden="1" x14ac:dyDescent="0.2"/>
    <row r="45740" hidden="1" x14ac:dyDescent="0.2"/>
    <row r="45741" hidden="1" x14ac:dyDescent="0.2"/>
    <row r="45742" hidden="1" x14ac:dyDescent="0.2"/>
    <row r="45743" hidden="1" x14ac:dyDescent="0.2"/>
    <row r="45744" hidden="1" x14ac:dyDescent="0.2"/>
    <row r="45745" hidden="1" x14ac:dyDescent="0.2"/>
    <row r="45746" hidden="1" x14ac:dyDescent="0.2"/>
    <row r="45747" hidden="1" x14ac:dyDescent="0.2"/>
    <row r="45748" hidden="1" x14ac:dyDescent="0.2"/>
    <row r="45749" hidden="1" x14ac:dyDescent="0.2"/>
    <row r="45750" hidden="1" x14ac:dyDescent="0.2"/>
    <row r="45751" hidden="1" x14ac:dyDescent="0.2"/>
    <row r="45752" hidden="1" x14ac:dyDescent="0.2"/>
    <row r="45753" hidden="1" x14ac:dyDescent="0.2"/>
    <row r="45754" hidden="1" x14ac:dyDescent="0.2"/>
    <row r="45755" hidden="1" x14ac:dyDescent="0.2"/>
    <row r="45756" hidden="1" x14ac:dyDescent="0.2"/>
    <row r="45757" hidden="1" x14ac:dyDescent="0.2"/>
    <row r="45758" hidden="1" x14ac:dyDescent="0.2"/>
    <row r="45759" hidden="1" x14ac:dyDescent="0.2"/>
    <row r="45760" hidden="1" x14ac:dyDescent="0.2"/>
    <row r="45761" hidden="1" x14ac:dyDescent="0.2"/>
    <row r="45762" hidden="1" x14ac:dyDescent="0.2"/>
    <row r="45763" hidden="1" x14ac:dyDescent="0.2"/>
    <row r="45764" hidden="1" x14ac:dyDescent="0.2"/>
    <row r="45765" hidden="1" x14ac:dyDescent="0.2"/>
    <row r="45766" hidden="1" x14ac:dyDescent="0.2"/>
    <row r="45767" hidden="1" x14ac:dyDescent="0.2"/>
    <row r="45768" hidden="1" x14ac:dyDescent="0.2"/>
    <row r="45769" hidden="1" x14ac:dyDescent="0.2"/>
    <row r="45770" hidden="1" x14ac:dyDescent="0.2"/>
    <row r="45771" hidden="1" x14ac:dyDescent="0.2"/>
    <row r="45772" hidden="1" x14ac:dyDescent="0.2"/>
    <row r="45773" hidden="1" x14ac:dyDescent="0.2"/>
    <row r="45774" hidden="1" x14ac:dyDescent="0.2"/>
    <row r="45775" hidden="1" x14ac:dyDescent="0.2"/>
    <row r="45776" hidden="1" x14ac:dyDescent="0.2"/>
    <row r="45777" hidden="1" x14ac:dyDescent="0.2"/>
    <row r="45778" hidden="1" x14ac:dyDescent="0.2"/>
    <row r="45779" hidden="1" x14ac:dyDescent="0.2"/>
    <row r="45780" hidden="1" x14ac:dyDescent="0.2"/>
    <row r="45781" hidden="1" x14ac:dyDescent="0.2"/>
    <row r="45782" hidden="1" x14ac:dyDescent="0.2"/>
    <row r="45783" hidden="1" x14ac:dyDescent="0.2"/>
    <row r="45784" hidden="1" x14ac:dyDescent="0.2"/>
    <row r="45785" hidden="1" x14ac:dyDescent="0.2"/>
    <row r="45786" hidden="1" x14ac:dyDescent="0.2"/>
    <row r="45787" hidden="1" x14ac:dyDescent="0.2"/>
    <row r="45788" hidden="1" x14ac:dyDescent="0.2"/>
    <row r="45789" hidden="1" x14ac:dyDescent="0.2"/>
    <row r="45790" hidden="1" x14ac:dyDescent="0.2"/>
    <row r="45791" hidden="1" x14ac:dyDescent="0.2"/>
    <row r="45792" hidden="1" x14ac:dyDescent="0.2"/>
    <row r="45793" hidden="1" x14ac:dyDescent="0.2"/>
    <row r="45794" hidden="1" x14ac:dyDescent="0.2"/>
    <row r="45795" hidden="1" x14ac:dyDescent="0.2"/>
    <row r="45796" hidden="1" x14ac:dyDescent="0.2"/>
    <row r="45797" hidden="1" x14ac:dyDescent="0.2"/>
    <row r="45798" hidden="1" x14ac:dyDescent="0.2"/>
    <row r="45799" hidden="1" x14ac:dyDescent="0.2"/>
    <row r="45800" hidden="1" x14ac:dyDescent="0.2"/>
    <row r="45801" hidden="1" x14ac:dyDescent="0.2"/>
    <row r="45802" hidden="1" x14ac:dyDescent="0.2"/>
    <row r="45803" hidden="1" x14ac:dyDescent="0.2"/>
    <row r="45804" hidden="1" x14ac:dyDescent="0.2"/>
    <row r="45805" hidden="1" x14ac:dyDescent="0.2"/>
    <row r="45806" hidden="1" x14ac:dyDescent="0.2"/>
    <row r="45807" hidden="1" x14ac:dyDescent="0.2"/>
    <row r="45808" hidden="1" x14ac:dyDescent="0.2"/>
    <row r="45809" hidden="1" x14ac:dyDescent="0.2"/>
    <row r="45810" hidden="1" x14ac:dyDescent="0.2"/>
    <row r="45811" hidden="1" x14ac:dyDescent="0.2"/>
    <row r="45812" hidden="1" x14ac:dyDescent="0.2"/>
    <row r="45813" hidden="1" x14ac:dyDescent="0.2"/>
    <row r="45814" hidden="1" x14ac:dyDescent="0.2"/>
    <row r="45815" hidden="1" x14ac:dyDescent="0.2"/>
    <row r="45816" hidden="1" x14ac:dyDescent="0.2"/>
    <row r="45817" hidden="1" x14ac:dyDescent="0.2"/>
    <row r="45818" hidden="1" x14ac:dyDescent="0.2"/>
    <row r="45819" hidden="1" x14ac:dyDescent="0.2"/>
    <row r="45820" hidden="1" x14ac:dyDescent="0.2"/>
    <row r="45821" hidden="1" x14ac:dyDescent="0.2"/>
    <row r="45822" hidden="1" x14ac:dyDescent="0.2"/>
    <row r="45823" hidden="1" x14ac:dyDescent="0.2"/>
    <row r="45824" hidden="1" x14ac:dyDescent="0.2"/>
    <row r="45825" hidden="1" x14ac:dyDescent="0.2"/>
    <row r="45826" hidden="1" x14ac:dyDescent="0.2"/>
    <row r="45827" hidden="1" x14ac:dyDescent="0.2"/>
    <row r="45828" hidden="1" x14ac:dyDescent="0.2"/>
    <row r="45829" hidden="1" x14ac:dyDescent="0.2"/>
    <row r="45830" hidden="1" x14ac:dyDescent="0.2"/>
    <row r="45831" hidden="1" x14ac:dyDescent="0.2"/>
    <row r="45832" hidden="1" x14ac:dyDescent="0.2"/>
    <row r="45833" hidden="1" x14ac:dyDescent="0.2"/>
    <row r="45834" hidden="1" x14ac:dyDescent="0.2"/>
    <row r="45835" hidden="1" x14ac:dyDescent="0.2"/>
    <row r="45836" hidden="1" x14ac:dyDescent="0.2"/>
    <row r="45837" hidden="1" x14ac:dyDescent="0.2"/>
    <row r="45838" hidden="1" x14ac:dyDescent="0.2"/>
    <row r="45839" hidden="1" x14ac:dyDescent="0.2"/>
    <row r="45840" hidden="1" x14ac:dyDescent="0.2"/>
    <row r="45841" hidden="1" x14ac:dyDescent="0.2"/>
    <row r="45842" hidden="1" x14ac:dyDescent="0.2"/>
    <row r="45843" hidden="1" x14ac:dyDescent="0.2"/>
    <row r="45844" hidden="1" x14ac:dyDescent="0.2"/>
    <row r="45845" hidden="1" x14ac:dyDescent="0.2"/>
    <row r="45846" hidden="1" x14ac:dyDescent="0.2"/>
    <row r="45847" hidden="1" x14ac:dyDescent="0.2"/>
    <row r="45848" hidden="1" x14ac:dyDescent="0.2"/>
    <row r="45849" hidden="1" x14ac:dyDescent="0.2"/>
    <row r="45850" hidden="1" x14ac:dyDescent="0.2"/>
    <row r="45851" hidden="1" x14ac:dyDescent="0.2"/>
    <row r="45852" hidden="1" x14ac:dyDescent="0.2"/>
    <row r="45853" hidden="1" x14ac:dyDescent="0.2"/>
    <row r="45854" hidden="1" x14ac:dyDescent="0.2"/>
    <row r="45855" hidden="1" x14ac:dyDescent="0.2"/>
    <row r="45856" hidden="1" x14ac:dyDescent="0.2"/>
    <row r="45857" hidden="1" x14ac:dyDescent="0.2"/>
    <row r="45858" hidden="1" x14ac:dyDescent="0.2"/>
    <row r="45859" hidden="1" x14ac:dyDescent="0.2"/>
    <row r="45860" hidden="1" x14ac:dyDescent="0.2"/>
    <row r="45861" hidden="1" x14ac:dyDescent="0.2"/>
    <row r="45862" hidden="1" x14ac:dyDescent="0.2"/>
    <row r="45863" hidden="1" x14ac:dyDescent="0.2"/>
    <row r="45864" hidden="1" x14ac:dyDescent="0.2"/>
    <row r="45865" hidden="1" x14ac:dyDescent="0.2"/>
    <row r="45866" hidden="1" x14ac:dyDescent="0.2"/>
    <row r="45867" hidden="1" x14ac:dyDescent="0.2"/>
    <row r="45868" hidden="1" x14ac:dyDescent="0.2"/>
    <row r="45869" hidden="1" x14ac:dyDescent="0.2"/>
    <row r="45870" hidden="1" x14ac:dyDescent="0.2"/>
    <row r="45871" hidden="1" x14ac:dyDescent="0.2"/>
    <row r="45872" hidden="1" x14ac:dyDescent="0.2"/>
    <row r="45873" hidden="1" x14ac:dyDescent="0.2"/>
    <row r="45874" hidden="1" x14ac:dyDescent="0.2"/>
    <row r="45875" hidden="1" x14ac:dyDescent="0.2"/>
    <row r="45876" hidden="1" x14ac:dyDescent="0.2"/>
    <row r="45877" hidden="1" x14ac:dyDescent="0.2"/>
    <row r="45878" hidden="1" x14ac:dyDescent="0.2"/>
    <row r="45879" hidden="1" x14ac:dyDescent="0.2"/>
    <row r="45880" hidden="1" x14ac:dyDescent="0.2"/>
    <row r="45881" hidden="1" x14ac:dyDescent="0.2"/>
    <row r="45882" hidden="1" x14ac:dyDescent="0.2"/>
    <row r="45883" hidden="1" x14ac:dyDescent="0.2"/>
    <row r="45884" hidden="1" x14ac:dyDescent="0.2"/>
    <row r="45885" hidden="1" x14ac:dyDescent="0.2"/>
    <row r="45886" hidden="1" x14ac:dyDescent="0.2"/>
    <row r="45887" hidden="1" x14ac:dyDescent="0.2"/>
    <row r="45888" hidden="1" x14ac:dyDescent="0.2"/>
    <row r="45889" hidden="1" x14ac:dyDescent="0.2"/>
    <row r="45890" hidden="1" x14ac:dyDescent="0.2"/>
    <row r="45891" hidden="1" x14ac:dyDescent="0.2"/>
    <row r="45892" hidden="1" x14ac:dyDescent="0.2"/>
    <row r="45893" hidden="1" x14ac:dyDescent="0.2"/>
    <row r="45894" hidden="1" x14ac:dyDescent="0.2"/>
    <row r="45895" hidden="1" x14ac:dyDescent="0.2"/>
    <row r="45896" hidden="1" x14ac:dyDescent="0.2"/>
    <row r="45897" hidden="1" x14ac:dyDescent="0.2"/>
    <row r="45898" hidden="1" x14ac:dyDescent="0.2"/>
    <row r="45899" hidden="1" x14ac:dyDescent="0.2"/>
    <row r="45900" hidden="1" x14ac:dyDescent="0.2"/>
    <row r="45901" hidden="1" x14ac:dyDescent="0.2"/>
    <row r="45902" hidden="1" x14ac:dyDescent="0.2"/>
    <row r="45903" hidden="1" x14ac:dyDescent="0.2"/>
    <row r="45904" hidden="1" x14ac:dyDescent="0.2"/>
    <row r="45905" hidden="1" x14ac:dyDescent="0.2"/>
    <row r="45906" hidden="1" x14ac:dyDescent="0.2"/>
    <row r="45907" hidden="1" x14ac:dyDescent="0.2"/>
    <row r="45908" hidden="1" x14ac:dyDescent="0.2"/>
    <row r="45909" hidden="1" x14ac:dyDescent="0.2"/>
    <row r="45910" hidden="1" x14ac:dyDescent="0.2"/>
    <row r="45911" hidden="1" x14ac:dyDescent="0.2"/>
    <row r="45912" hidden="1" x14ac:dyDescent="0.2"/>
    <row r="45913" hidden="1" x14ac:dyDescent="0.2"/>
    <row r="45914" hidden="1" x14ac:dyDescent="0.2"/>
    <row r="45915" hidden="1" x14ac:dyDescent="0.2"/>
    <row r="45916" hidden="1" x14ac:dyDescent="0.2"/>
    <row r="45917" hidden="1" x14ac:dyDescent="0.2"/>
    <row r="45918" hidden="1" x14ac:dyDescent="0.2"/>
    <row r="45919" hidden="1" x14ac:dyDescent="0.2"/>
    <row r="45920" hidden="1" x14ac:dyDescent="0.2"/>
    <row r="45921" hidden="1" x14ac:dyDescent="0.2"/>
    <row r="45922" hidden="1" x14ac:dyDescent="0.2"/>
    <row r="45923" hidden="1" x14ac:dyDescent="0.2"/>
    <row r="45924" hidden="1" x14ac:dyDescent="0.2"/>
    <row r="45925" hidden="1" x14ac:dyDescent="0.2"/>
    <row r="45926" hidden="1" x14ac:dyDescent="0.2"/>
    <row r="45927" hidden="1" x14ac:dyDescent="0.2"/>
    <row r="45928" hidden="1" x14ac:dyDescent="0.2"/>
    <row r="45929" hidden="1" x14ac:dyDescent="0.2"/>
    <row r="45930" hidden="1" x14ac:dyDescent="0.2"/>
    <row r="45931" hidden="1" x14ac:dyDescent="0.2"/>
    <row r="45932" hidden="1" x14ac:dyDescent="0.2"/>
    <row r="45933" hidden="1" x14ac:dyDescent="0.2"/>
    <row r="45934" hidden="1" x14ac:dyDescent="0.2"/>
    <row r="45935" hidden="1" x14ac:dyDescent="0.2"/>
    <row r="45936" hidden="1" x14ac:dyDescent="0.2"/>
    <row r="45937" hidden="1" x14ac:dyDescent="0.2"/>
    <row r="45938" hidden="1" x14ac:dyDescent="0.2"/>
    <row r="45939" hidden="1" x14ac:dyDescent="0.2"/>
    <row r="45940" hidden="1" x14ac:dyDescent="0.2"/>
    <row r="45941" hidden="1" x14ac:dyDescent="0.2"/>
    <row r="45942" hidden="1" x14ac:dyDescent="0.2"/>
    <row r="45943" hidden="1" x14ac:dyDescent="0.2"/>
    <row r="45944" hidden="1" x14ac:dyDescent="0.2"/>
    <row r="45945" hidden="1" x14ac:dyDescent="0.2"/>
    <row r="45946" hidden="1" x14ac:dyDescent="0.2"/>
    <row r="45947" hidden="1" x14ac:dyDescent="0.2"/>
    <row r="45948" hidden="1" x14ac:dyDescent="0.2"/>
    <row r="45949" hidden="1" x14ac:dyDescent="0.2"/>
    <row r="45950" hidden="1" x14ac:dyDescent="0.2"/>
    <row r="45951" hidden="1" x14ac:dyDescent="0.2"/>
    <row r="45952" hidden="1" x14ac:dyDescent="0.2"/>
    <row r="45953" hidden="1" x14ac:dyDescent="0.2"/>
    <row r="45954" hidden="1" x14ac:dyDescent="0.2"/>
    <row r="45955" hidden="1" x14ac:dyDescent="0.2"/>
    <row r="45956" hidden="1" x14ac:dyDescent="0.2"/>
    <row r="45957" hidden="1" x14ac:dyDescent="0.2"/>
    <row r="45958" hidden="1" x14ac:dyDescent="0.2"/>
    <row r="45959" hidden="1" x14ac:dyDescent="0.2"/>
    <row r="45960" hidden="1" x14ac:dyDescent="0.2"/>
    <row r="45961" hidden="1" x14ac:dyDescent="0.2"/>
    <row r="45962" hidden="1" x14ac:dyDescent="0.2"/>
    <row r="45963" hidden="1" x14ac:dyDescent="0.2"/>
    <row r="45964" hidden="1" x14ac:dyDescent="0.2"/>
    <row r="45965" hidden="1" x14ac:dyDescent="0.2"/>
    <row r="45966" hidden="1" x14ac:dyDescent="0.2"/>
    <row r="45967" hidden="1" x14ac:dyDescent="0.2"/>
    <row r="45968" hidden="1" x14ac:dyDescent="0.2"/>
    <row r="45969" hidden="1" x14ac:dyDescent="0.2"/>
    <row r="45970" hidden="1" x14ac:dyDescent="0.2"/>
    <row r="45971" hidden="1" x14ac:dyDescent="0.2"/>
    <row r="45972" hidden="1" x14ac:dyDescent="0.2"/>
    <row r="45973" hidden="1" x14ac:dyDescent="0.2"/>
    <row r="45974" hidden="1" x14ac:dyDescent="0.2"/>
    <row r="45975" hidden="1" x14ac:dyDescent="0.2"/>
    <row r="45976" hidden="1" x14ac:dyDescent="0.2"/>
    <row r="45977" hidden="1" x14ac:dyDescent="0.2"/>
    <row r="45978" hidden="1" x14ac:dyDescent="0.2"/>
    <row r="45979" hidden="1" x14ac:dyDescent="0.2"/>
    <row r="45980" hidden="1" x14ac:dyDescent="0.2"/>
    <row r="45981" hidden="1" x14ac:dyDescent="0.2"/>
    <row r="45982" hidden="1" x14ac:dyDescent="0.2"/>
    <row r="45983" hidden="1" x14ac:dyDescent="0.2"/>
    <row r="45984" hidden="1" x14ac:dyDescent="0.2"/>
    <row r="45985" hidden="1" x14ac:dyDescent="0.2"/>
    <row r="45986" hidden="1" x14ac:dyDescent="0.2"/>
    <row r="45987" hidden="1" x14ac:dyDescent="0.2"/>
    <row r="45988" hidden="1" x14ac:dyDescent="0.2"/>
    <row r="45989" hidden="1" x14ac:dyDescent="0.2"/>
    <row r="45990" hidden="1" x14ac:dyDescent="0.2"/>
    <row r="45991" hidden="1" x14ac:dyDescent="0.2"/>
    <row r="45992" hidden="1" x14ac:dyDescent="0.2"/>
    <row r="45993" hidden="1" x14ac:dyDescent="0.2"/>
    <row r="45994" hidden="1" x14ac:dyDescent="0.2"/>
    <row r="45995" hidden="1" x14ac:dyDescent="0.2"/>
    <row r="45996" hidden="1" x14ac:dyDescent="0.2"/>
    <row r="45997" hidden="1" x14ac:dyDescent="0.2"/>
    <row r="45998" hidden="1" x14ac:dyDescent="0.2"/>
    <row r="45999" hidden="1" x14ac:dyDescent="0.2"/>
    <row r="46000" hidden="1" x14ac:dyDescent="0.2"/>
    <row r="46001" hidden="1" x14ac:dyDescent="0.2"/>
    <row r="46002" hidden="1" x14ac:dyDescent="0.2"/>
    <row r="46003" hidden="1" x14ac:dyDescent="0.2"/>
    <row r="46004" hidden="1" x14ac:dyDescent="0.2"/>
    <row r="46005" hidden="1" x14ac:dyDescent="0.2"/>
    <row r="46006" hidden="1" x14ac:dyDescent="0.2"/>
    <row r="46007" hidden="1" x14ac:dyDescent="0.2"/>
    <row r="46008" hidden="1" x14ac:dyDescent="0.2"/>
    <row r="46009" hidden="1" x14ac:dyDescent="0.2"/>
    <row r="46010" hidden="1" x14ac:dyDescent="0.2"/>
    <row r="46011" hidden="1" x14ac:dyDescent="0.2"/>
    <row r="46012" hidden="1" x14ac:dyDescent="0.2"/>
    <row r="46013" hidden="1" x14ac:dyDescent="0.2"/>
    <row r="46014" hidden="1" x14ac:dyDescent="0.2"/>
    <row r="46015" hidden="1" x14ac:dyDescent="0.2"/>
    <row r="46016" hidden="1" x14ac:dyDescent="0.2"/>
    <row r="46017" hidden="1" x14ac:dyDescent="0.2"/>
    <row r="46018" hidden="1" x14ac:dyDescent="0.2"/>
    <row r="46019" hidden="1" x14ac:dyDescent="0.2"/>
    <row r="46020" hidden="1" x14ac:dyDescent="0.2"/>
    <row r="46021" hidden="1" x14ac:dyDescent="0.2"/>
    <row r="46022" hidden="1" x14ac:dyDescent="0.2"/>
    <row r="46023" hidden="1" x14ac:dyDescent="0.2"/>
    <row r="46024" hidden="1" x14ac:dyDescent="0.2"/>
    <row r="46025" hidden="1" x14ac:dyDescent="0.2"/>
    <row r="46026" hidden="1" x14ac:dyDescent="0.2"/>
    <row r="46027" hidden="1" x14ac:dyDescent="0.2"/>
    <row r="46028" hidden="1" x14ac:dyDescent="0.2"/>
    <row r="46029" hidden="1" x14ac:dyDescent="0.2"/>
    <row r="46030" hidden="1" x14ac:dyDescent="0.2"/>
    <row r="46031" hidden="1" x14ac:dyDescent="0.2"/>
    <row r="46032" hidden="1" x14ac:dyDescent="0.2"/>
    <row r="46033" hidden="1" x14ac:dyDescent="0.2"/>
    <row r="46034" hidden="1" x14ac:dyDescent="0.2"/>
    <row r="46035" hidden="1" x14ac:dyDescent="0.2"/>
    <row r="46036" hidden="1" x14ac:dyDescent="0.2"/>
    <row r="46037" hidden="1" x14ac:dyDescent="0.2"/>
    <row r="46038" hidden="1" x14ac:dyDescent="0.2"/>
    <row r="46039" hidden="1" x14ac:dyDescent="0.2"/>
    <row r="46040" hidden="1" x14ac:dyDescent="0.2"/>
    <row r="46041" hidden="1" x14ac:dyDescent="0.2"/>
    <row r="46042" hidden="1" x14ac:dyDescent="0.2"/>
    <row r="46043" hidden="1" x14ac:dyDescent="0.2"/>
    <row r="46044" hidden="1" x14ac:dyDescent="0.2"/>
    <row r="46045" hidden="1" x14ac:dyDescent="0.2"/>
    <row r="46046" hidden="1" x14ac:dyDescent="0.2"/>
    <row r="46047" hidden="1" x14ac:dyDescent="0.2"/>
    <row r="46048" hidden="1" x14ac:dyDescent="0.2"/>
    <row r="46049" hidden="1" x14ac:dyDescent="0.2"/>
    <row r="46050" hidden="1" x14ac:dyDescent="0.2"/>
    <row r="46051" hidden="1" x14ac:dyDescent="0.2"/>
    <row r="46052" hidden="1" x14ac:dyDescent="0.2"/>
    <row r="46053" hidden="1" x14ac:dyDescent="0.2"/>
    <row r="46054" hidden="1" x14ac:dyDescent="0.2"/>
    <row r="46055" hidden="1" x14ac:dyDescent="0.2"/>
    <row r="46056" hidden="1" x14ac:dyDescent="0.2"/>
    <row r="46057" hidden="1" x14ac:dyDescent="0.2"/>
    <row r="46058" hidden="1" x14ac:dyDescent="0.2"/>
    <row r="46059" hidden="1" x14ac:dyDescent="0.2"/>
    <row r="46060" hidden="1" x14ac:dyDescent="0.2"/>
    <row r="46061" hidden="1" x14ac:dyDescent="0.2"/>
    <row r="46062" hidden="1" x14ac:dyDescent="0.2"/>
    <row r="46063" hidden="1" x14ac:dyDescent="0.2"/>
    <row r="46064" hidden="1" x14ac:dyDescent="0.2"/>
    <row r="46065" hidden="1" x14ac:dyDescent="0.2"/>
    <row r="46066" hidden="1" x14ac:dyDescent="0.2"/>
    <row r="46067" hidden="1" x14ac:dyDescent="0.2"/>
    <row r="46068" hidden="1" x14ac:dyDescent="0.2"/>
    <row r="46069" hidden="1" x14ac:dyDescent="0.2"/>
    <row r="46070" hidden="1" x14ac:dyDescent="0.2"/>
    <row r="46071" hidden="1" x14ac:dyDescent="0.2"/>
    <row r="46072" hidden="1" x14ac:dyDescent="0.2"/>
    <row r="46073" hidden="1" x14ac:dyDescent="0.2"/>
    <row r="46074" hidden="1" x14ac:dyDescent="0.2"/>
    <row r="46075" hidden="1" x14ac:dyDescent="0.2"/>
    <row r="46076" hidden="1" x14ac:dyDescent="0.2"/>
    <row r="46077" hidden="1" x14ac:dyDescent="0.2"/>
    <row r="46078" hidden="1" x14ac:dyDescent="0.2"/>
    <row r="46079" hidden="1" x14ac:dyDescent="0.2"/>
    <row r="46080" hidden="1" x14ac:dyDescent="0.2"/>
    <row r="46081" hidden="1" x14ac:dyDescent="0.2"/>
    <row r="46082" hidden="1" x14ac:dyDescent="0.2"/>
    <row r="46083" hidden="1" x14ac:dyDescent="0.2"/>
    <row r="46084" hidden="1" x14ac:dyDescent="0.2"/>
    <row r="46085" hidden="1" x14ac:dyDescent="0.2"/>
    <row r="46086" hidden="1" x14ac:dyDescent="0.2"/>
    <row r="46087" hidden="1" x14ac:dyDescent="0.2"/>
    <row r="46088" hidden="1" x14ac:dyDescent="0.2"/>
    <row r="46089" hidden="1" x14ac:dyDescent="0.2"/>
    <row r="46090" hidden="1" x14ac:dyDescent="0.2"/>
    <row r="46091" hidden="1" x14ac:dyDescent="0.2"/>
    <row r="46092" hidden="1" x14ac:dyDescent="0.2"/>
    <row r="46093" hidden="1" x14ac:dyDescent="0.2"/>
    <row r="46094" hidden="1" x14ac:dyDescent="0.2"/>
    <row r="46095" hidden="1" x14ac:dyDescent="0.2"/>
    <row r="46096" hidden="1" x14ac:dyDescent="0.2"/>
    <row r="46097" hidden="1" x14ac:dyDescent="0.2"/>
    <row r="46098" hidden="1" x14ac:dyDescent="0.2"/>
    <row r="46099" hidden="1" x14ac:dyDescent="0.2"/>
    <row r="46100" hidden="1" x14ac:dyDescent="0.2"/>
    <row r="46101" hidden="1" x14ac:dyDescent="0.2"/>
    <row r="46102" hidden="1" x14ac:dyDescent="0.2"/>
    <row r="46103" hidden="1" x14ac:dyDescent="0.2"/>
    <row r="46104" hidden="1" x14ac:dyDescent="0.2"/>
    <row r="46105" hidden="1" x14ac:dyDescent="0.2"/>
    <row r="46106" hidden="1" x14ac:dyDescent="0.2"/>
    <row r="46107" hidden="1" x14ac:dyDescent="0.2"/>
    <row r="46108" hidden="1" x14ac:dyDescent="0.2"/>
    <row r="46109" hidden="1" x14ac:dyDescent="0.2"/>
    <row r="46110" hidden="1" x14ac:dyDescent="0.2"/>
    <row r="46111" hidden="1" x14ac:dyDescent="0.2"/>
    <row r="46112" hidden="1" x14ac:dyDescent="0.2"/>
    <row r="46113" hidden="1" x14ac:dyDescent="0.2"/>
    <row r="46114" hidden="1" x14ac:dyDescent="0.2"/>
    <row r="46115" hidden="1" x14ac:dyDescent="0.2"/>
    <row r="46116" hidden="1" x14ac:dyDescent="0.2"/>
    <row r="46117" hidden="1" x14ac:dyDescent="0.2"/>
    <row r="46118" hidden="1" x14ac:dyDescent="0.2"/>
    <row r="46119" hidden="1" x14ac:dyDescent="0.2"/>
    <row r="46120" hidden="1" x14ac:dyDescent="0.2"/>
    <row r="46121" hidden="1" x14ac:dyDescent="0.2"/>
    <row r="46122" hidden="1" x14ac:dyDescent="0.2"/>
    <row r="46123" hidden="1" x14ac:dyDescent="0.2"/>
    <row r="46124" hidden="1" x14ac:dyDescent="0.2"/>
    <row r="46125" hidden="1" x14ac:dyDescent="0.2"/>
    <row r="46126" hidden="1" x14ac:dyDescent="0.2"/>
    <row r="46127" hidden="1" x14ac:dyDescent="0.2"/>
    <row r="46128" hidden="1" x14ac:dyDescent="0.2"/>
    <row r="46129" hidden="1" x14ac:dyDescent="0.2"/>
    <row r="46130" hidden="1" x14ac:dyDescent="0.2"/>
    <row r="46131" hidden="1" x14ac:dyDescent="0.2"/>
    <row r="46132" hidden="1" x14ac:dyDescent="0.2"/>
    <row r="46133" hidden="1" x14ac:dyDescent="0.2"/>
    <row r="46134" hidden="1" x14ac:dyDescent="0.2"/>
    <row r="46135" hidden="1" x14ac:dyDescent="0.2"/>
    <row r="46136" hidden="1" x14ac:dyDescent="0.2"/>
    <row r="46137" hidden="1" x14ac:dyDescent="0.2"/>
    <row r="46138" hidden="1" x14ac:dyDescent="0.2"/>
    <row r="46139" hidden="1" x14ac:dyDescent="0.2"/>
    <row r="46140" hidden="1" x14ac:dyDescent="0.2"/>
    <row r="46141" hidden="1" x14ac:dyDescent="0.2"/>
    <row r="46142" hidden="1" x14ac:dyDescent="0.2"/>
    <row r="46143" hidden="1" x14ac:dyDescent="0.2"/>
    <row r="46144" hidden="1" x14ac:dyDescent="0.2"/>
    <row r="46145" hidden="1" x14ac:dyDescent="0.2"/>
    <row r="46146" hidden="1" x14ac:dyDescent="0.2"/>
    <row r="46147" hidden="1" x14ac:dyDescent="0.2"/>
    <row r="46148" hidden="1" x14ac:dyDescent="0.2"/>
    <row r="46149" hidden="1" x14ac:dyDescent="0.2"/>
    <row r="46150" hidden="1" x14ac:dyDescent="0.2"/>
    <row r="46151" hidden="1" x14ac:dyDescent="0.2"/>
    <row r="46152" hidden="1" x14ac:dyDescent="0.2"/>
    <row r="46153" hidden="1" x14ac:dyDescent="0.2"/>
    <row r="46154" hidden="1" x14ac:dyDescent="0.2"/>
    <row r="46155" hidden="1" x14ac:dyDescent="0.2"/>
    <row r="46156" hidden="1" x14ac:dyDescent="0.2"/>
    <row r="46157" hidden="1" x14ac:dyDescent="0.2"/>
    <row r="46158" hidden="1" x14ac:dyDescent="0.2"/>
    <row r="46159" hidden="1" x14ac:dyDescent="0.2"/>
    <row r="46160" hidden="1" x14ac:dyDescent="0.2"/>
    <row r="46161" hidden="1" x14ac:dyDescent="0.2"/>
    <row r="46162" hidden="1" x14ac:dyDescent="0.2"/>
    <row r="46163" hidden="1" x14ac:dyDescent="0.2"/>
    <row r="46164" hidden="1" x14ac:dyDescent="0.2"/>
    <row r="46165" hidden="1" x14ac:dyDescent="0.2"/>
    <row r="46166" hidden="1" x14ac:dyDescent="0.2"/>
    <row r="46167" hidden="1" x14ac:dyDescent="0.2"/>
    <row r="46168" hidden="1" x14ac:dyDescent="0.2"/>
    <row r="46169" hidden="1" x14ac:dyDescent="0.2"/>
    <row r="46170" hidden="1" x14ac:dyDescent="0.2"/>
    <row r="46171" hidden="1" x14ac:dyDescent="0.2"/>
    <row r="46172" hidden="1" x14ac:dyDescent="0.2"/>
    <row r="46173" hidden="1" x14ac:dyDescent="0.2"/>
    <row r="46174" hidden="1" x14ac:dyDescent="0.2"/>
    <row r="46175" hidden="1" x14ac:dyDescent="0.2"/>
    <row r="46176" hidden="1" x14ac:dyDescent="0.2"/>
    <row r="46177" hidden="1" x14ac:dyDescent="0.2"/>
    <row r="46178" hidden="1" x14ac:dyDescent="0.2"/>
    <row r="46179" hidden="1" x14ac:dyDescent="0.2"/>
    <row r="46180" hidden="1" x14ac:dyDescent="0.2"/>
    <row r="46181" hidden="1" x14ac:dyDescent="0.2"/>
    <row r="46182" hidden="1" x14ac:dyDescent="0.2"/>
    <row r="46183" hidden="1" x14ac:dyDescent="0.2"/>
    <row r="46184" hidden="1" x14ac:dyDescent="0.2"/>
    <row r="46185" hidden="1" x14ac:dyDescent="0.2"/>
    <row r="46186" hidden="1" x14ac:dyDescent="0.2"/>
    <row r="46187" hidden="1" x14ac:dyDescent="0.2"/>
    <row r="46188" hidden="1" x14ac:dyDescent="0.2"/>
    <row r="46189" hidden="1" x14ac:dyDescent="0.2"/>
    <row r="46190" hidden="1" x14ac:dyDescent="0.2"/>
    <row r="46191" hidden="1" x14ac:dyDescent="0.2"/>
    <row r="46192" hidden="1" x14ac:dyDescent="0.2"/>
    <row r="46193" hidden="1" x14ac:dyDescent="0.2"/>
    <row r="46194" hidden="1" x14ac:dyDescent="0.2"/>
    <row r="46195" hidden="1" x14ac:dyDescent="0.2"/>
    <row r="46196" hidden="1" x14ac:dyDescent="0.2"/>
    <row r="46197" hidden="1" x14ac:dyDescent="0.2"/>
    <row r="46198" hidden="1" x14ac:dyDescent="0.2"/>
    <row r="46199" hidden="1" x14ac:dyDescent="0.2"/>
    <row r="46200" hidden="1" x14ac:dyDescent="0.2"/>
    <row r="46201" hidden="1" x14ac:dyDescent="0.2"/>
    <row r="46202" hidden="1" x14ac:dyDescent="0.2"/>
    <row r="46203" hidden="1" x14ac:dyDescent="0.2"/>
    <row r="46204" hidden="1" x14ac:dyDescent="0.2"/>
    <row r="46205" hidden="1" x14ac:dyDescent="0.2"/>
    <row r="46206" hidden="1" x14ac:dyDescent="0.2"/>
    <row r="46207" hidden="1" x14ac:dyDescent="0.2"/>
    <row r="46208" hidden="1" x14ac:dyDescent="0.2"/>
    <row r="46209" hidden="1" x14ac:dyDescent="0.2"/>
    <row r="46210" hidden="1" x14ac:dyDescent="0.2"/>
    <row r="46211" hidden="1" x14ac:dyDescent="0.2"/>
    <row r="46212" hidden="1" x14ac:dyDescent="0.2"/>
    <row r="46213" hidden="1" x14ac:dyDescent="0.2"/>
    <row r="46214" hidden="1" x14ac:dyDescent="0.2"/>
    <row r="46215" hidden="1" x14ac:dyDescent="0.2"/>
    <row r="46216" hidden="1" x14ac:dyDescent="0.2"/>
    <row r="46217" hidden="1" x14ac:dyDescent="0.2"/>
    <row r="46218" hidden="1" x14ac:dyDescent="0.2"/>
    <row r="46219" hidden="1" x14ac:dyDescent="0.2"/>
    <row r="46220" hidden="1" x14ac:dyDescent="0.2"/>
    <row r="46221" hidden="1" x14ac:dyDescent="0.2"/>
    <row r="46222" hidden="1" x14ac:dyDescent="0.2"/>
    <row r="46223" hidden="1" x14ac:dyDescent="0.2"/>
    <row r="46224" hidden="1" x14ac:dyDescent="0.2"/>
    <row r="46225" hidden="1" x14ac:dyDescent="0.2"/>
    <row r="46226" hidden="1" x14ac:dyDescent="0.2"/>
    <row r="46227" hidden="1" x14ac:dyDescent="0.2"/>
    <row r="46228" hidden="1" x14ac:dyDescent="0.2"/>
    <row r="46229" hidden="1" x14ac:dyDescent="0.2"/>
    <row r="46230" hidden="1" x14ac:dyDescent="0.2"/>
    <row r="46231" hidden="1" x14ac:dyDescent="0.2"/>
    <row r="46232" hidden="1" x14ac:dyDescent="0.2"/>
    <row r="46233" hidden="1" x14ac:dyDescent="0.2"/>
    <row r="46234" hidden="1" x14ac:dyDescent="0.2"/>
    <row r="46235" hidden="1" x14ac:dyDescent="0.2"/>
    <row r="46236" hidden="1" x14ac:dyDescent="0.2"/>
    <row r="46237" hidden="1" x14ac:dyDescent="0.2"/>
    <row r="46238" hidden="1" x14ac:dyDescent="0.2"/>
    <row r="46239" hidden="1" x14ac:dyDescent="0.2"/>
    <row r="46240" hidden="1" x14ac:dyDescent="0.2"/>
    <row r="46241" hidden="1" x14ac:dyDescent="0.2"/>
    <row r="46242" hidden="1" x14ac:dyDescent="0.2"/>
    <row r="46243" hidden="1" x14ac:dyDescent="0.2"/>
    <row r="46244" hidden="1" x14ac:dyDescent="0.2"/>
    <row r="46245" hidden="1" x14ac:dyDescent="0.2"/>
    <row r="46246" hidden="1" x14ac:dyDescent="0.2"/>
    <row r="46247" hidden="1" x14ac:dyDescent="0.2"/>
    <row r="46248" hidden="1" x14ac:dyDescent="0.2"/>
    <row r="46249" hidden="1" x14ac:dyDescent="0.2"/>
    <row r="46250" hidden="1" x14ac:dyDescent="0.2"/>
    <row r="46251" hidden="1" x14ac:dyDescent="0.2"/>
    <row r="46252" hidden="1" x14ac:dyDescent="0.2"/>
    <row r="46253" hidden="1" x14ac:dyDescent="0.2"/>
    <row r="46254" hidden="1" x14ac:dyDescent="0.2"/>
    <row r="46255" hidden="1" x14ac:dyDescent="0.2"/>
    <row r="46256" hidden="1" x14ac:dyDescent="0.2"/>
    <row r="46257" hidden="1" x14ac:dyDescent="0.2"/>
    <row r="46258" hidden="1" x14ac:dyDescent="0.2"/>
    <row r="46259" hidden="1" x14ac:dyDescent="0.2"/>
    <row r="46260" hidden="1" x14ac:dyDescent="0.2"/>
    <row r="46261" hidden="1" x14ac:dyDescent="0.2"/>
    <row r="46262" hidden="1" x14ac:dyDescent="0.2"/>
    <row r="46263" hidden="1" x14ac:dyDescent="0.2"/>
    <row r="46264" hidden="1" x14ac:dyDescent="0.2"/>
    <row r="46265" hidden="1" x14ac:dyDescent="0.2"/>
    <row r="46266" hidden="1" x14ac:dyDescent="0.2"/>
    <row r="46267" hidden="1" x14ac:dyDescent="0.2"/>
    <row r="46268" hidden="1" x14ac:dyDescent="0.2"/>
    <row r="46269" hidden="1" x14ac:dyDescent="0.2"/>
    <row r="46270" hidden="1" x14ac:dyDescent="0.2"/>
    <row r="46271" hidden="1" x14ac:dyDescent="0.2"/>
    <row r="46272" hidden="1" x14ac:dyDescent="0.2"/>
    <row r="46273" hidden="1" x14ac:dyDescent="0.2"/>
    <row r="46274" hidden="1" x14ac:dyDescent="0.2"/>
    <row r="46275" hidden="1" x14ac:dyDescent="0.2"/>
    <row r="46276" hidden="1" x14ac:dyDescent="0.2"/>
    <row r="46277" hidden="1" x14ac:dyDescent="0.2"/>
    <row r="46278" hidden="1" x14ac:dyDescent="0.2"/>
    <row r="46279" hidden="1" x14ac:dyDescent="0.2"/>
    <row r="46280" hidden="1" x14ac:dyDescent="0.2"/>
    <row r="46281" hidden="1" x14ac:dyDescent="0.2"/>
    <row r="46282" hidden="1" x14ac:dyDescent="0.2"/>
    <row r="46283" hidden="1" x14ac:dyDescent="0.2"/>
    <row r="46284" hidden="1" x14ac:dyDescent="0.2"/>
    <row r="46285" hidden="1" x14ac:dyDescent="0.2"/>
    <row r="46286" hidden="1" x14ac:dyDescent="0.2"/>
    <row r="46287" hidden="1" x14ac:dyDescent="0.2"/>
    <row r="46288" hidden="1" x14ac:dyDescent="0.2"/>
    <row r="46289" hidden="1" x14ac:dyDescent="0.2"/>
    <row r="46290" hidden="1" x14ac:dyDescent="0.2"/>
    <row r="46291" hidden="1" x14ac:dyDescent="0.2"/>
    <row r="46292" hidden="1" x14ac:dyDescent="0.2"/>
    <row r="46293" hidden="1" x14ac:dyDescent="0.2"/>
    <row r="46294" hidden="1" x14ac:dyDescent="0.2"/>
    <row r="46295" hidden="1" x14ac:dyDescent="0.2"/>
    <row r="46296" hidden="1" x14ac:dyDescent="0.2"/>
    <row r="46297" hidden="1" x14ac:dyDescent="0.2"/>
    <row r="46298" hidden="1" x14ac:dyDescent="0.2"/>
    <row r="46299" hidden="1" x14ac:dyDescent="0.2"/>
    <row r="46300" hidden="1" x14ac:dyDescent="0.2"/>
    <row r="46301" hidden="1" x14ac:dyDescent="0.2"/>
    <row r="46302" hidden="1" x14ac:dyDescent="0.2"/>
    <row r="46303" hidden="1" x14ac:dyDescent="0.2"/>
    <row r="46304" hidden="1" x14ac:dyDescent="0.2"/>
    <row r="46305" hidden="1" x14ac:dyDescent="0.2"/>
    <row r="46306" hidden="1" x14ac:dyDescent="0.2"/>
    <row r="46307" hidden="1" x14ac:dyDescent="0.2"/>
    <row r="46308" hidden="1" x14ac:dyDescent="0.2"/>
    <row r="46309" hidden="1" x14ac:dyDescent="0.2"/>
    <row r="46310" hidden="1" x14ac:dyDescent="0.2"/>
    <row r="46311" hidden="1" x14ac:dyDescent="0.2"/>
    <row r="46312" hidden="1" x14ac:dyDescent="0.2"/>
    <row r="46313" hidden="1" x14ac:dyDescent="0.2"/>
    <row r="46314" hidden="1" x14ac:dyDescent="0.2"/>
    <row r="46315" hidden="1" x14ac:dyDescent="0.2"/>
    <row r="46316" hidden="1" x14ac:dyDescent="0.2"/>
    <row r="46317" hidden="1" x14ac:dyDescent="0.2"/>
    <row r="46318" hidden="1" x14ac:dyDescent="0.2"/>
    <row r="46319" hidden="1" x14ac:dyDescent="0.2"/>
    <row r="46320" hidden="1" x14ac:dyDescent="0.2"/>
    <row r="46321" hidden="1" x14ac:dyDescent="0.2"/>
    <row r="46322" hidden="1" x14ac:dyDescent="0.2"/>
    <row r="46323" hidden="1" x14ac:dyDescent="0.2"/>
    <row r="46324" hidden="1" x14ac:dyDescent="0.2"/>
    <row r="46325" hidden="1" x14ac:dyDescent="0.2"/>
    <row r="46326" hidden="1" x14ac:dyDescent="0.2"/>
    <row r="46327" hidden="1" x14ac:dyDescent="0.2"/>
    <row r="46328" hidden="1" x14ac:dyDescent="0.2"/>
    <row r="46329" hidden="1" x14ac:dyDescent="0.2"/>
    <row r="46330" hidden="1" x14ac:dyDescent="0.2"/>
    <row r="46331" hidden="1" x14ac:dyDescent="0.2"/>
    <row r="46332" hidden="1" x14ac:dyDescent="0.2"/>
    <row r="46333" hidden="1" x14ac:dyDescent="0.2"/>
    <row r="46334" hidden="1" x14ac:dyDescent="0.2"/>
    <row r="46335" hidden="1" x14ac:dyDescent="0.2"/>
    <row r="46336" hidden="1" x14ac:dyDescent="0.2"/>
    <row r="46337" hidden="1" x14ac:dyDescent="0.2"/>
    <row r="46338" hidden="1" x14ac:dyDescent="0.2"/>
    <row r="46339" hidden="1" x14ac:dyDescent="0.2"/>
    <row r="46340" hidden="1" x14ac:dyDescent="0.2"/>
    <row r="46341" hidden="1" x14ac:dyDescent="0.2"/>
    <row r="46342" hidden="1" x14ac:dyDescent="0.2"/>
    <row r="46343" hidden="1" x14ac:dyDescent="0.2"/>
    <row r="46344" hidden="1" x14ac:dyDescent="0.2"/>
    <row r="46345" hidden="1" x14ac:dyDescent="0.2"/>
    <row r="46346" hidden="1" x14ac:dyDescent="0.2"/>
    <row r="46347" hidden="1" x14ac:dyDescent="0.2"/>
    <row r="46348" hidden="1" x14ac:dyDescent="0.2"/>
    <row r="46349" hidden="1" x14ac:dyDescent="0.2"/>
    <row r="46350" hidden="1" x14ac:dyDescent="0.2"/>
    <row r="46351" hidden="1" x14ac:dyDescent="0.2"/>
    <row r="46352" hidden="1" x14ac:dyDescent="0.2"/>
    <row r="46353" hidden="1" x14ac:dyDescent="0.2"/>
    <row r="46354" hidden="1" x14ac:dyDescent="0.2"/>
    <row r="46355" hidden="1" x14ac:dyDescent="0.2"/>
    <row r="46356" hidden="1" x14ac:dyDescent="0.2"/>
    <row r="46357" hidden="1" x14ac:dyDescent="0.2"/>
    <row r="46358" hidden="1" x14ac:dyDescent="0.2"/>
    <row r="46359" hidden="1" x14ac:dyDescent="0.2"/>
    <row r="46360" hidden="1" x14ac:dyDescent="0.2"/>
    <row r="46361" hidden="1" x14ac:dyDescent="0.2"/>
    <row r="46362" hidden="1" x14ac:dyDescent="0.2"/>
    <row r="46363" hidden="1" x14ac:dyDescent="0.2"/>
    <row r="46364" hidden="1" x14ac:dyDescent="0.2"/>
    <row r="46365" hidden="1" x14ac:dyDescent="0.2"/>
    <row r="46366" hidden="1" x14ac:dyDescent="0.2"/>
    <row r="46367" hidden="1" x14ac:dyDescent="0.2"/>
    <row r="46368" hidden="1" x14ac:dyDescent="0.2"/>
    <row r="46369" hidden="1" x14ac:dyDescent="0.2"/>
    <row r="46370" hidden="1" x14ac:dyDescent="0.2"/>
    <row r="46371" hidden="1" x14ac:dyDescent="0.2"/>
    <row r="46372" hidden="1" x14ac:dyDescent="0.2"/>
    <row r="46373" hidden="1" x14ac:dyDescent="0.2"/>
    <row r="46374" hidden="1" x14ac:dyDescent="0.2"/>
    <row r="46375" hidden="1" x14ac:dyDescent="0.2"/>
    <row r="46376" hidden="1" x14ac:dyDescent="0.2"/>
    <row r="46377" hidden="1" x14ac:dyDescent="0.2"/>
    <row r="46378" hidden="1" x14ac:dyDescent="0.2"/>
    <row r="46379" hidden="1" x14ac:dyDescent="0.2"/>
    <row r="46380" hidden="1" x14ac:dyDescent="0.2"/>
    <row r="46381" hidden="1" x14ac:dyDescent="0.2"/>
    <row r="46382" hidden="1" x14ac:dyDescent="0.2"/>
    <row r="46383" hidden="1" x14ac:dyDescent="0.2"/>
    <row r="46384" hidden="1" x14ac:dyDescent="0.2"/>
    <row r="46385" hidden="1" x14ac:dyDescent="0.2"/>
    <row r="46386" hidden="1" x14ac:dyDescent="0.2"/>
    <row r="46387" hidden="1" x14ac:dyDescent="0.2"/>
    <row r="46388" hidden="1" x14ac:dyDescent="0.2"/>
    <row r="46389" hidden="1" x14ac:dyDescent="0.2"/>
    <row r="46390" hidden="1" x14ac:dyDescent="0.2"/>
    <row r="46391" hidden="1" x14ac:dyDescent="0.2"/>
    <row r="46392" hidden="1" x14ac:dyDescent="0.2"/>
    <row r="46393" hidden="1" x14ac:dyDescent="0.2"/>
    <row r="46394" hidden="1" x14ac:dyDescent="0.2"/>
    <row r="46395" hidden="1" x14ac:dyDescent="0.2"/>
    <row r="46396" hidden="1" x14ac:dyDescent="0.2"/>
    <row r="46397" hidden="1" x14ac:dyDescent="0.2"/>
    <row r="46398" hidden="1" x14ac:dyDescent="0.2"/>
    <row r="46399" hidden="1" x14ac:dyDescent="0.2"/>
    <row r="46400" hidden="1" x14ac:dyDescent="0.2"/>
    <row r="46401" hidden="1" x14ac:dyDescent="0.2"/>
    <row r="46402" hidden="1" x14ac:dyDescent="0.2"/>
    <row r="46403" hidden="1" x14ac:dyDescent="0.2"/>
    <row r="46404" hidden="1" x14ac:dyDescent="0.2"/>
    <row r="46405" hidden="1" x14ac:dyDescent="0.2"/>
    <row r="46406" hidden="1" x14ac:dyDescent="0.2"/>
    <row r="46407" hidden="1" x14ac:dyDescent="0.2"/>
    <row r="46408" hidden="1" x14ac:dyDescent="0.2"/>
    <row r="46409" hidden="1" x14ac:dyDescent="0.2"/>
    <row r="46410" hidden="1" x14ac:dyDescent="0.2"/>
    <row r="46411" hidden="1" x14ac:dyDescent="0.2"/>
    <row r="46412" hidden="1" x14ac:dyDescent="0.2"/>
    <row r="46413" hidden="1" x14ac:dyDescent="0.2"/>
    <row r="46414" hidden="1" x14ac:dyDescent="0.2"/>
    <row r="46415" hidden="1" x14ac:dyDescent="0.2"/>
    <row r="46416" hidden="1" x14ac:dyDescent="0.2"/>
    <row r="46417" hidden="1" x14ac:dyDescent="0.2"/>
    <row r="46418" hidden="1" x14ac:dyDescent="0.2"/>
    <row r="46419" hidden="1" x14ac:dyDescent="0.2"/>
    <row r="46420" hidden="1" x14ac:dyDescent="0.2"/>
    <row r="46421" hidden="1" x14ac:dyDescent="0.2"/>
    <row r="46422" hidden="1" x14ac:dyDescent="0.2"/>
    <row r="46423" hidden="1" x14ac:dyDescent="0.2"/>
    <row r="46424" hidden="1" x14ac:dyDescent="0.2"/>
    <row r="46425" hidden="1" x14ac:dyDescent="0.2"/>
    <row r="46426" hidden="1" x14ac:dyDescent="0.2"/>
    <row r="46427" hidden="1" x14ac:dyDescent="0.2"/>
    <row r="46428" hidden="1" x14ac:dyDescent="0.2"/>
    <row r="46429" hidden="1" x14ac:dyDescent="0.2"/>
    <row r="46430" hidden="1" x14ac:dyDescent="0.2"/>
    <row r="46431" hidden="1" x14ac:dyDescent="0.2"/>
    <row r="46432" hidden="1" x14ac:dyDescent="0.2"/>
    <row r="46433" hidden="1" x14ac:dyDescent="0.2"/>
    <row r="46434" hidden="1" x14ac:dyDescent="0.2"/>
    <row r="46435" hidden="1" x14ac:dyDescent="0.2"/>
    <row r="46436" hidden="1" x14ac:dyDescent="0.2"/>
    <row r="46437" hidden="1" x14ac:dyDescent="0.2"/>
    <row r="46438" hidden="1" x14ac:dyDescent="0.2"/>
    <row r="46439" hidden="1" x14ac:dyDescent="0.2"/>
    <row r="46440" hidden="1" x14ac:dyDescent="0.2"/>
    <row r="46441" hidden="1" x14ac:dyDescent="0.2"/>
    <row r="46442" hidden="1" x14ac:dyDescent="0.2"/>
    <row r="46443" hidden="1" x14ac:dyDescent="0.2"/>
    <row r="46444" hidden="1" x14ac:dyDescent="0.2"/>
    <row r="46445" hidden="1" x14ac:dyDescent="0.2"/>
    <row r="46446" hidden="1" x14ac:dyDescent="0.2"/>
    <row r="46447" hidden="1" x14ac:dyDescent="0.2"/>
    <row r="46448" hidden="1" x14ac:dyDescent="0.2"/>
    <row r="46449" hidden="1" x14ac:dyDescent="0.2"/>
    <row r="46450" hidden="1" x14ac:dyDescent="0.2"/>
    <row r="46451" hidden="1" x14ac:dyDescent="0.2"/>
    <row r="46452" hidden="1" x14ac:dyDescent="0.2"/>
    <row r="46453" hidden="1" x14ac:dyDescent="0.2"/>
    <row r="46454" hidden="1" x14ac:dyDescent="0.2"/>
    <row r="46455" hidden="1" x14ac:dyDescent="0.2"/>
    <row r="46456" hidden="1" x14ac:dyDescent="0.2"/>
    <row r="46457" hidden="1" x14ac:dyDescent="0.2"/>
    <row r="46458" hidden="1" x14ac:dyDescent="0.2"/>
    <row r="46459" hidden="1" x14ac:dyDescent="0.2"/>
    <row r="46460" hidden="1" x14ac:dyDescent="0.2"/>
    <row r="46461" hidden="1" x14ac:dyDescent="0.2"/>
    <row r="46462" hidden="1" x14ac:dyDescent="0.2"/>
    <row r="46463" hidden="1" x14ac:dyDescent="0.2"/>
    <row r="46464" hidden="1" x14ac:dyDescent="0.2"/>
    <row r="46465" hidden="1" x14ac:dyDescent="0.2"/>
    <row r="46466" hidden="1" x14ac:dyDescent="0.2"/>
    <row r="46467" hidden="1" x14ac:dyDescent="0.2"/>
    <row r="46468" hidden="1" x14ac:dyDescent="0.2"/>
    <row r="46469" hidden="1" x14ac:dyDescent="0.2"/>
    <row r="46470" hidden="1" x14ac:dyDescent="0.2"/>
    <row r="46471" hidden="1" x14ac:dyDescent="0.2"/>
    <row r="46472" hidden="1" x14ac:dyDescent="0.2"/>
    <row r="46473" hidden="1" x14ac:dyDescent="0.2"/>
    <row r="46474" hidden="1" x14ac:dyDescent="0.2"/>
    <row r="46475" hidden="1" x14ac:dyDescent="0.2"/>
    <row r="46476" hidden="1" x14ac:dyDescent="0.2"/>
    <row r="46477" hidden="1" x14ac:dyDescent="0.2"/>
    <row r="46478" hidden="1" x14ac:dyDescent="0.2"/>
    <row r="46479" hidden="1" x14ac:dyDescent="0.2"/>
    <row r="46480" hidden="1" x14ac:dyDescent="0.2"/>
    <row r="46481" hidden="1" x14ac:dyDescent="0.2"/>
    <row r="46482" hidden="1" x14ac:dyDescent="0.2"/>
    <row r="46483" hidden="1" x14ac:dyDescent="0.2"/>
    <row r="46484" hidden="1" x14ac:dyDescent="0.2"/>
    <row r="46485" hidden="1" x14ac:dyDescent="0.2"/>
    <row r="46486" hidden="1" x14ac:dyDescent="0.2"/>
    <row r="46487" hidden="1" x14ac:dyDescent="0.2"/>
    <row r="46488" hidden="1" x14ac:dyDescent="0.2"/>
    <row r="46489" hidden="1" x14ac:dyDescent="0.2"/>
    <row r="46490" hidden="1" x14ac:dyDescent="0.2"/>
    <row r="46491" hidden="1" x14ac:dyDescent="0.2"/>
    <row r="46492" hidden="1" x14ac:dyDescent="0.2"/>
    <row r="46493" hidden="1" x14ac:dyDescent="0.2"/>
    <row r="46494" hidden="1" x14ac:dyDescent="0.2"/>
    <row r="46495" hidden="1" x14ac:dyDescent="0.2"/>
    <row r="46496" hidden="1" x14ac:dyDescent="0.2"/>
    <row r="46497" hidden="1" x14ac:dyDescent="0.2"/>
    <row r="46498" hidden="1" x14ac:dyDescent="0.2"/>
    <row r="46499" hidden="1" x14ac:dyDescent="0.2"/>
    <row r="46500" hidden="1" x14ac:dyDescent="0.2"/>
    <row r="46501" hidden="1" x14ac:dyDescent="0.2"/>
    <row r="46502" hidden="1" x14ac:dyDescent="0.2"/>
    <row r="46503" hidden="1" x14ac:dyDescent="0.2"/>
    <row r="46504" hidden="1" x14ac:dyDescent="0.2"/>
    <row r="46505" hidden="1" x14ac:dyDescent="0.2"/>
    <row r="46506" hidden="1" x14ac:dyDescent="0.2"/>
    <row r="46507" hidden="1" x14ac:dyDescent="0.2"/>
    <row r="46508" hidden="1" x14ac:dyDescent="0.2"/>
    <row r="46509" hidden="1" x14ac:dyDescent="0.2"/>
    <row r="46510" hidden="1" x14ac:dyDescent="0.2"/>
    <row r="46511" hidden="1" x14ac:dyDescent="0.2"/>
    <row r="46512" hidden="1" x14ac:dyDescent="0.2"/>
    <row r="46513" hidden="1" x14ac:dyDescent="0.2"/>
    <row r="46514" hidden="1" x14ac:dyDescent="0.2"/>
    <row r="46515" hidden="1" x14ac:dyDescent="0.2"/>
    <row r="46516" hidden="1" x14ac:dyDescent="0.2"/>
    <row r="46517" hidden="1" x14ac:dyDescent="0.2"/>
    <row r="46518" hidden="1" x14ac:dyDescent="0.2"/>
    <row r="46519" hidden="1" x14ac:dyDescent="0.2"/>
    <row r="46520" hidden="1" x14ac:dyDescent="0.2"/>
    <row r="46521" hidden="1" x14ac:dyDescent="0.2"/>
    <row r="46522" hidden="1" x14ac:dyDescent="0.2"/>
    <row r="46523" hidden="1" x14ac:dyDescent="0.2"/>
    <row r="46524" hidden="1" x14ac:dyDescent="0.2"/>
    <row r="46525" hidden="1" x14ac:dyDescent="0.2"/>
    <row r="46526" hidden="1" x14ac:dyDescent="0.2"/>
    <row r="46527" hidden="1" x14ac:dyDescent="0.2"/>
    <row r="46528" hidden="1" x14ac:dyDescent="0.2"/>
    <row r="46529" hidden="1" x14ac:dyDescent="0.2"/>
    <row r="46530" hidden="1" x14ac:dyDescent="0.2"/>
    <row r="46531" hidden="1" x14ac:dyDescent="0.2"/>
    <row r="46532" hidden="1" x14ac:dyDescent="0.2"/>
    <row r="46533" hidden="1" x14ac:dyDescent="0.2"/>
    <row r="46534" hidden="1" x14ac:dyDescent="0.2"/>
    <row r="46535" hidden="1" x14ac:dyDescent="0.2"/>
    <row r="46536" hidden="1" x14ac:dyDescent="0.2"/>
    <row r="46537" hidden="1" x14ac:dyDescent="0.2"/>
    <row r="46538" hidden="1" x14ac:dyDescent="0.2"/>
    <row r="46539" hidden="1" x14ac:dyDescent="0.2"/>
    <row r="46540" hidden="1" x14ac:dyDescent="0.2"/>
    <row r="46541" hidden="1" x14ac:dyDescent="0.2"/>
    <row r="46542" hidden="1" x14ac:dyDescent="0.2"/>
    <row r="46543" hidden="1" x14ac:dyDescent="0.2"/>
    <row r="46544" hidden="1" x14ac:dyDescent="0.2"/>
    <row r="46545" hidden="1" x14ac:dyDescent="0.2"/>
    <row r="46546" hidden="1" x14ac:dyDescent="0.2"/>
    <row r="46547" hidden="1" x14ac:dyDescent="0.2"/>
    <row r="46548" hidden="1" x14ac:dyDescent="0.2"/>
    <row r="46549" hidden="1" x14ac:dyDescent="0.2"/>
    <row r="46550" hidden="1" x14ac:dyDescent="0.2"/>
    <row r="46551" hidden="1" x14ac:dyDescent="0.2"/>
    <row r="46552" hidden="1" x14ac:dyDescent="0.2"/>
    <row r="46553" hidden="1" x14ac:dyDescent="0.2"/>
    <row r="46554" hidden="1" x14ac:dyDescent="0.2"/>
    <row r="46555" hidden="1" x14ac:dyDescent="0.2"/>
    <row r="46556" hidden="1" x14ac:dyDescent="0.2"/>
    <row r="46557" hidden="1" x14ac:dyDescent="0.2"/>
    <row r="46558" hidden="1" x14ac:dyDescent="0.2"/>
    <row r="46559" hidden="1" x14ac:dyDescent="0.2"/>
    <row r="46560" hidden="1" x14ac:dyDescent="0.2"/>
    <row r="46561" hidden="1" x14ac:dyDescent="0.2"/>
    <row r="46562" hidden="1" x14ac:dyDescent="0.2"/>
    <row r="46563" hidden="1" x14ac:dyDescent="0.2"/>
    <row r="46564" hidden="1" x14ac:dyDescent="0.2"/>
    <row r="46565" hidden="1" x14ac:dyDescent="0.2"/>
    <row r="46566" hidden="1" x14ac:dyDescent="0.2"/>
    <row r="46567" hidden="1" x14ac:dyDescent="0.2"/>
    <row r="46568" hidden="1" x14ac:dyDescent="0.2"/>
    <row r="46569" hidden="1" x14ac:dyDescent="0.2"/>
    <row r="46570" hidden="1" x14ac:dyDescent="0.2"/>
    <row r="46571" hidden="1" x14ac:dyDescent="0.2"/>
    <row r="46572" hidden="1" x14ac:dyDescent="0.2"/>
    <row r="46573" hidden="1" x14ac:dyDescent="0.2"/>
    <row r="46574" hidden="1" x14ac:dyDescent="0.2"/>
    <row r="46575" hidden="1" x14ac:dyDescent="0.2"/>
    <row r="46576" hidden="1" x14ac:dyDescent="0.2"/>
    <row r="46577" hidden="1" x14ac:dyDescent="0.2"/>
    <row r="46578" hidden="1" x14ac:dyDescent="0.2"/>
    <row r="46579" hidden="1" x14ac:dyDescent="0.2"/>
    <row r="46580" hidden="1" x14ac:dyDescent="0.2"/>
    <row r="46581" hidden="1" x14ac:dyDescent="0.2"/>
    <row r="46582" hidden="1" x14ac:dyDescent="0.2"/>
    <row r="46583" hidden="1" x14ac:dyDescent="0.2"/>
    <row r="46584" hidden="1" x14ac:dyDescent="0.2"/>
    <row r="46585" hidden="1" x14ac:dyDescent="0.2"/>
    <row r="46586" hidden="1" x14ac:dyDescent="0.2"/>
    <row r="46587" hidden="1" x14ac:dyDescent="0.2"/>
    <row r="46588" hidden="1" x14ac:dyDescent="0.2"/>
    <row r="46589" hidden="1" x14ac:dyDescent="0.2"/>
    <row r="46590" hidden="1" x14ac:dyDescent="0.2"/>
    <row r="46591" hidden="1" x14ac:dyDescent="0.2"/>
    <row r="46592" hidden="1" x14ac:dyDescent="0.2"/>
    <row r="46593" hidden="1" x14ac:dyDescent="0.2"/>
    <row r="46594" hidden="1" x14ac:dyDescent="0.2"/>
    <row r="46595" hidden="1" x14ac:dyDescent="0.2"/>
    <row r="46596" hidden="1" x14ac:dyDescent="0.2"/>
    <row r="46597" hidden="1" x14ac:dyDescent="0.2"/>
    <row r="46598" hidden="1" x14ac:dyDescent="0.2"/>
    <row r="46599" hidden="1" x14ac:dyDescent="0.2"/>
    <row r="46600" hidden="1" x14ac:dyDescent="0.2"/>
    <row r="46601" hidden="1" x14ac:dyDescent="0.2"/>
    <row r="46602" hidden="1" x14ac:dyDescent="0.2"/>
    <row r="46603" hidden="1" x14ac:dyDescent="0.2"/>
    <row r="46604" hidden="1" x14ac:dyDescent="0.2"/>
    <row r="46605" hidden="1" x14ac:dyDescent="0.2"/>
    <row r="46606" hidden="1" x14ac:dyDescent="0.2"/>
    <row r="46607" hidden="1" x14ac:dyDescent="0.2"/>
    <row r="46608" hidden="1" x14ac:dyDescent="0.2"/>
    <row r="46609" hidden="1" x14ac:dyDescent="0.2"/>
    <row r="46610" hidden="1" x14ac:dyDescent="0.2"/>
    <row r="46611" hidden="1" x14ac:dyDescent="0.2"/>
    <row r="46612" hidden="1" x14ac:dyDescent="0.2"/>
    <row r="46613" hidden="1" x14ac:dyDescent="0.2"/>
    <row r="46614" hidden="1" x14ac:dyDescent="0.2"/>
    <row r="46615" hidden="1" x14ac:dyDescent="0.2"/>
    <row r="46616" hidden="1" x14ac:dyDescent="0.2"/>
    <row r="46617" hidden="1" x14ac:dyDescent="0.2"/>
    <row r="46618" hidden="1" x14ac:dyDescent="0.2"/>
    <row r="46619" hidden="1" x14ac:dyDescent="0.2"/>
    <row r="46620" hidden="1" x14ac:dyDescent="0.2"/>
    <row r="46621" hidden="1" x14ac:dyDescent="0.2"/>
    <row r="46622" hidden="1" x14ac:dyDescent="0.2"/>
    <row r="46623" hidden="1" x14ac:dyDescent="0.2"/>
    <row r="46624" hidden="1" x14ac:dyDescent="0.2"/>
    <row r="46625" hidden="1" x14ac:dyDescent="0.2"/>
    <row r="46626" hidden="1" x14ac:dyDescent="0.2"/>
    <row r="46627" hidden="1" x14ac:dyDescent="0.2"/>
    <row r="46628" hidden="1" x14ac:dyDescent="0.2"/>
    <row r="46629" hidden="1" x14ac:dyDescent="0.2"/>
    <row r="46630" hidden="1" x14ac:dyDescent="0.2"/>
    <row r="46631" hidden="1" x14ac:dyDescent="0.2"/>
    <row r="46632" hidden="1" x14ac:dyDescent="0.2"/>
    <row r="46633" hidden="1" x14ac:dyDescent="0.2"/>
    <row r="46634" hidden="1" x14ac:dyDescent="0.2"/>
    <row r="46635" hidden="1" x14ac:dyDescent="0.2"/>
    <row r="46636" hidden="1" x14ac:dyDescent="0.2"/>
    <row r="46637" hidden="1" x14ac:dyDescent="0.2"/>
    <row r="46638" hidden="1" x14ac:dyDescent="0.2"/>
    <row r="46639" hidden="1" x14ac:dyDescent="0.2"/>
    <row r="46640" hidden="1" x14ac:dyDescent="0.2"/>
    <row r="46641" hidden="1" x14ac:dyDescent="0.2"/>
    <row r="46642" hidden="1" x14ac:dyDescent="0.2"/>
    <row r="46643" hidden="1" x14ac:dyDescent="0.2"/>
    <row r="46644" hidden="1" x14ac:dyDescent="0.2"/>
    <row r="46645" hidden="1" x14ac:dyDescent="0.2"/>
    <row r="46646" hidden="1" x14ac:dyDescent="0.2"/>
    <row r="46647" hidden="1" x14ac:dyDescent="0.2"/>
    <row r="46648" hidden="1" x14ac:dyDescent="0.2"/>
    <row r="46649" hidden="1" x14ac:dyDescent="0.2"/>
    <row r="46650" hidden="1" x14ac:dyDescent="0.2"/>
    <row r="46651" hidden="1" x14ac:dyDescent="0.2"/>
    <row r="46652" hidden="1" x14ac:dyDescent="0.2"/>
    <row r="46653" hidden="1" x14ac:dyDescent="0.2"/>
    <row r="46654" hidden="1" x14ac:dyDescent="0.2"/>
    <row r="46655" hidden="1" x14ac:dyDescent="0.2"/>
    <row r="46656" hidden="1" x14ac:dyDescent="0.2"/>
    <row r="46657" hidden="1" x14ac:dyDescent="0.2"/>
    <row r="46658" hidden="1" x14ac:dyDescent="0.2"/>
    <row r="46659" hidden="1" x14ac:dyDescent="0.2"/>
    <row r="46660" hidden="1" x14ac:dyDescent="0.2"/>
    <row r="46661" hidden="1" x14ac:dyDescent="0.2"/>
    <row r="46662" hidden="1" x14ac:dyDescent="0.2"/>
    <row r="46663" hidden="1" x14ac:dyDescent="0.2"/>
    <row r="46664" hidden="1" x14ac:dyDescent="0.2"/>
    <row r="46665" hidden="1" x14ac:dyDescent="0.2"/>
    <row r="46666" hidden="1" x14ac:dyDescent="0.2"/>
    <row r="46667" hidden="1" x14ac:dyDescent="0.2"/>
    <row r="46668" hidden="1" x14ac:dyDescent="0.2"/>
    <row r="46669" hidden="1" x14ac:dyDescent="0.2"/>
    <row r="46670" hidden="1" x14ac:dyDescent="0.2"/>
    <row r="46671" hidden="1" x14ac:dyDescent="0.2"/>
    <row r="46672" hidden="1" x14ac:dyDescent="0.2"/>
    <row r="46673" hidden="1" x14ac:dyDescent="0.2"/>
    <row r="46674" hidden="1" x14ac:dyDescent="0.2"/>
    <row r="46675" hidden="1" x14ac:dyDescent="0.2"/>
    <row r="46676" hidden="1" x14ac:dyDescent="0.2"/>
    <row r="46677" hidden="1" x14ac:dyDescent="0.2"/>
    <row r="46678" hidden="1" x14ac:dyDescent="0.2"/>
    <row r="46679" hidden="1" x14ac:dyDescent="0.2"/>
    <row r="46680" hidden="1" x14ac:dyDescent="0.2"/>
    <row r="46681" hidden="1" x14ac:dyDescent="0.2"/>
    <row r="46682" hidden="1" x14ac:dyDescent="0.2"/>
    <row r="46683" hidden="1" x14ac:dyDescent="0.2"/>
    <row r="46684" hidden="1" x14ac:dyDescent="0.2"/>
    <row r="46685" hidden="1" x14ac:dyDescent="0.2"/>
    <row r="46686" hidden="1" x14ac:dyDescent="0.2"/>
    <row r="46687" hidden="1" x14ac:dyDescent="0.2"/>
    <row r="46688" hidden="1" x14ac:dyDescent="0.2"/>
    <row r="46689" hidden="1" x14ac:dyDescent="0.2"/>
    <row r="46690" hidden="1" x14ac:dyDescent="0.2"/>
    <row r="46691" hidden="1" x14ac:dyDescent="0.2"/>
    <row r="46692" hidden="1" x14ac:dyDescent="0.2"/>
    <row r="46693" hidden="1" x14ac:dyDescent="0.2"/>
    <row r="46694" hidden="1" x14ac:dyDescent="0.2"/>
    <row r="46695" hidden="1" x14ac:dyDescent="0.2"/>
    <row r="46696" hidden="1" x14ac:dyDescent="0.2"/>
    <row r="46697" hidden="1" x14ac:dyDescent="0.2"/>
    <row r="46698" hidden="1" x14ac:dyDescent="0.2"/>
    <row r="46699" hidden="1" x14ac:dyDescent="0.2"/>
    <row r="46700" hidden="1" x14ac:dyDescent="0.2"/>
    <row r="46701" hidden="1" x14ac:dyDescent="0.2"/>
    <row r="46702" hidden="1" x14ac:dyDescent="0.2"/>
    <row r="46703" hidden="1" x14ac:dyDescent="0.2"/>
    <row r="46704" hidden="1" x14ac:dyDescent="0.2"/>
    <row r="46705" hidden="1" x14ac:dyDescent="0.2"/>
    <row r="46706" hidden="1" x14ac:dyDescent="0.2"/>
    <row r="46707" hidden="1" x14ac:dyDescent="0.2"/>
    <row r="46708" hidden="1" x14ac:dyDescent="0.2"/>
    <row r="46709" hidden="1" x14ac:dyDescent="0.2"/>
    <row r="46710" hidden="1" x14ac:dyDescent="0.2"/>
    <row r="46711" hidden="1" x14ac:dyDescent="0.2"/>
    <row r="46712" hidden="1" x14ac:dyDescent="0.2"/>
    <row r="46713" hidden="1" x14ac:dyDescent="0.2"/>
    <row r="46714" hidden="1" x14ac:dyDescent="0.2"/>
    <row r="46715" hidden="1" x14ac:dyDescent="0.2"/>
    <row r="46716" hidden="1" x14ac:dyDescent="0.2"/>
    <row r="46717" hidden="1" x14ac:dyDescent="0.2"/>
    <row r="46718" hidden="1" x14ac:dyDescent="0.2"/>
    <row r="46719" hidden="1" x14ac:dyDescent="0.2"/>
    <row r="46720" hidden="1" x14ac:dyDescent="0.2"/>
    <row r="46721" hidden="1" x14ac:dyDescent="0.2"/>
    <row r="46722" hidden="1" x14ac:dyDescent="0.2"/>
    <row r="46723" hidden="1" x14ac:dyDescent="0.2"/>
    <row r="46724" hidden="1" x14ac:dyDescent="0.2"/>
    <row r="46725" hidden="1" x14ac:dyDescent="0.2"/>
    <row r="46726" hidden="1" x14ac:dyDescent="0.2"/>
    <row r="46727" hidden="1" x14ac:dyDescent="0.2"/>
    <row r="46728" hidden="1" x14ac:dyDescent="0.2"/>
    <row r="46729" hidden="1" x14ac:dyDescent="0.2"/>
    <row r="46730" hidden="1" x14ac:dyDescent="0.2"/>
    <row r="46731" hidden="1" x14ac:dyDescent="0.2"/>
    <row r="46732" hidden="1" x14ac:dyDescent="0.2"/>
    <row r="46733" hidden="1" x14ac:dyDescent="0.2"/>
    <row r="46734" hidden="1" x14ac:dyDescent="0.2"/>
    <row r="46735" hidden="1" x14ac:dyDescent="0.2"/>
    <row r="46736" hidden="1" x14ac:dyDescent="0.2"/>
    <row r="46737" hidden="1" x14ac:dyDescent="0.2"/>
    <row r="46738" hidden="1" x14ac:dyDescent="0.2"/>
    <row r="46739" hidden="1" x14ac:dyDescent="0.2"/>
    <row r="46740" hidden="1" x14ac:dyDescent="0.2"/>
    <row r="46741" hidden="1" x14ac:dyDescent="0.2"/>
    <row r="46742" hidden="1" x14ac:dyDescent="0.2"/>
    <row r="46743" hidden="1" x14ac:dyDescent="0.2"/>
    <row r="46744" hidden="1" x14ac:dyDescent="0.2"/>
    <row r="46745" hidden="1" x14ac:dyDescent="0.2"/>
    <row r="46746" hidden="1" x14ac:dyDescent="0.2"/>
    <row r="46747" hidden="1" x14ac:dyDescent="0.2"/>
    <row r="46748" hidden="1" x14ac:dyDescent="0.2"/>
    <row r="46749" hidden="1" x14ac:dyDescent="0.2"/>
    <row r="46750" hidden="1" x14ac:dyDescent="0.2"/>
    <row r="46751" hidden="1" x14ac:dyDescent="0.2"/>
    <row r="46752" hidden="1" x14ac:dyDescent="0.2"/>
    <row r="46753" hidden="1" x14ac:dyDescent="0.2"/>
    <row r="46754" hidden="1" x14ac:dyDescent="0.2"/>
    <row r="46755" hidden="1" x14ac:dyDescent="0.2"/>
    <row r="46756" hidden="1" x14ac:dyDescent="0.2"/>
    <row r="46757" hidden="1" x14ac:dyDescent="0.2"/>
    <row r="46758" hidden="1" x14ac:dyDescent="0.2"/>
    <row r="46759" hidden="1" x14ac:dyDescent="0.2"/>
    <row r="46760" hidden="1" x14ac:dyDescent="0.2"/>
    <row r="46761" hidden="1" x14ac:dyDescent="0.2"/>
    <row r="46762" hidden="1" x14ac:dyDescent="0.2"/>
    <row r="46763" hidden="1" x14ac:dyDescent="0.2"/>
    <row r="46764" hidden="1" x14ac:dyDescent="0.2"/>
    <row r="46765" hidden="1" x14ac:dyDescent="0.2"/>
    <row r="46766" hidden="1" x14ac:dyDescent="0.2"/>
    <row r="46767" hidden="1" x14ac:dyDescent="0.2"/>
    <row r="46768" hidden="1" x14ac:dyDescent="0.2"/>
    <row r="46769" hidden="1" x14ac:dyDescent="0.2"/>
    <row r="46770" hidden="1" x14ac:dyDescent="0.2"/>
    <row r="46771" hidden="1" x14ac:dyDescent="0.2"/>
    <row r="46772" hidden="1" x14ac:dyDescent="0.2"/>
    <row r="46773" hidden="1" x14ac:dyDescent="0.2"/>
    <row r="46774" hidden="1" x14ac:dyDescent="0.2"/>
    <row r="46775" hidden="1" x14ac:dyDescent="0.2"/>
    <row r="46776" hidden="1" x14ac:dyDescent="0.2"/>
    <row r="46777" hidden="1" x14ac:dyDescent="0.2"/>
    <row r="46778" hidden="1" x14ac:dyDescent="0.2"/>
    <row r="46779" hidden="1" x14ac:dyDescent="0.2"/>
    <row r="46780" hidden="1" x14ac:dyDescent="0.2"/>
    <row r="46781" hidden="1" x14ac:dyDescent="0.2"/>
    <row r="46782" hidden="1" x14ac:dyDescent="0.2"/>
    <row r="46783" hidden="1" x14ac:dyDescent="0.2"/>
    <row r="46784" hidden="1" x14ac:dyDescent="0.2"/>
    <row r="46785" hidden="1" x14ac:dyDescent="0.2"/>
    <row r="46786" hidden="1" x14ac:dyDescent="0.2"/>
    <row r="46787" hidden="1" x14ac:dyDescent="0.2"/>
    <row r="46788" hidden="1" x14ac:dyDescent="0.2"/>
    <row r="46789" hidden="1" x14ac:dyDescent="0.2"/>
    <row r="46790" hidden="1" x14ac:dyDescent="0.2"/>
    <row r="46791" hidden="1" x14ac:dyDescent="0.2"/>
    <row r="46792" hidden="1" x14ac:dyDescent="0.2"/>
    <row r="46793" hidden="1" x14ac:dyDescent="0.2"/>
    <row r="46794" hidden="1" x14ac:dyDescent="0.2"/>
    <row r="46795" hidden="1" x14ac:dyDescent="0.2"/>
    <row r="46796" hidden="1" x14ac:dyDescent="0.2"/>
    <row r="46797" hidden="1" x14ac:dyDescent="0.2"/>
    <row r="46798" hidden="1" x14ac:dyDescent="0.2"/>
    <row r="46799" hidden="1" x14ac:dyDescent="0.2"/>
    <row r="46800" hidden="1" x14ac:dyDescent="0.2"/>
    <row r="46801" hidden="1" x14ac:dyDescent="0.2"/>
    <row r="46802" hidden="1" x14ac:dyDescent="0.2"/>
    <row r="46803" hidden="1" x14ac:dyDescent="0.2"/>
    <row r="46804" hidden="1" x14ac:dyDescent="0.2"/>
    <row r="46805" hidden="1" x14ac:dyDescent="0.2"/>
    <row r="46806" hidden="1" x14ac:dyDescent="0.2"/>
    <row r="46807" hidden="1" x14ac:dyDescent="0.2"/>
    <row r="46808" hidden="1" x14ac:dyDescent="0.2"/>
    <row r="46809" hidden="1" x14ac:dyDescent="0.2"/>
    <row r="46810" hidden="1" x14ac:dyDescent="0.2"/>
    <row r="46811" hidden="1" x14ac:dyDescent="0.2"/>
    <row r="46812" hidden="1" x14ac:dyDescent="0.2"/>
    <row r="46813" hidden="1" x14ac:dyDescent="0.2"/>
    <row r="46814" hidden="1" x14ac:dyDescent="0.2"/>
    <row r="46815" hidden="1" x14ac:dyDescent="0.2"/>
    <row r="46816" hidden="1" x14ac:dyDescent="0.2"/>
    <row r="46817" hidden="1" x14ac:dyDescent="0.2"/>
    <row r="46818" hidden="1" x14ac:dyDescent="0.2"/>
    <row r="46819" hidden="1" x14ac:dyDescent="0.2"/>
    <row r="46820" hidden="1" x14ac:dyDescent="0.2"/>
    <row r="46821" hidden="1" x14ac:dyDescent="0.2"/>
    <row r="46822" hidden="1" x14ac:dyDescent="0.2"/>
    <row r="46823" hidden="1" x14ac:dyDescent="0.2"/>
    <row r="46824" hidden="1" x14ac:dyDescent="0.2"/>
    <row r="46825" hidden="1" x14ac:dyDescent="0.2"/>
    <row r="46826" hidden="1" x14ac:dyDescent="0.2"/>
    <row r="46827" hidden="1" x14ac:dyDescent="0.2"/>
    <row r="46828" hidden="1" x14ac:dyDescent="0.2"/>
    <row r="46829" hidden="1" x14ac:dyDescent="0.2"/>
    <row r="46830" hidden="1" x14ac:dyDescent="0.2"/>
    <row r="46831" hidden="1" x14ac:dyDescent="0.2"/>
    <row r="46832" hidden="1" x14ac:dyDescent="0.2"/>
    <row r="46833" hidden="1" x14ac:dyDescent="0.2"/>
    <row r="46834" hidden="1" x14ac:dyDescent="0.2"/>
    <row r="46835" hidden="1" x14ac:dyDescent="0.2"/>
    <row r="46836" hidden="1" x14ac:dyDescent="0.2"/>
    <row r="46837" hidden="1" x14ac:dyDescent="0.2"/>
    <row r="46838" hidden="1" x14ac:dyDescent="0.2"/>
    <row r="46839" hidden="1" x14ac:dyDescent="0.2"/>
    <row r="46840" hidden="1" x14ac:dyDescent="0.2"/>
    <row r="46841" hidden="1" x14ac:dyDescent="0.2"/>
    <row r="46842" hidden="1" x14ac:dyDescent="0.2"/>
    <row r="46843" hidden="1" x14ac:dyDescent="0.2"/>
    <row r="46844" hidden="1" x14ac:dyDescent="0.2"/>
    <row r="46845" hidden="1" x14ac:dyDescent="0.2"/>
    <row r="46846" hidden="1" x14ac:dyDescent="0.2"/>
    <row r="46847" hidden="1" x14ac:dyDescent="0.2"/>
    <row r="46848" hidden="1" x14ac:dyDescent="0.2"/>
    <row r="46849" hidden="1" x14ac:dyDescent="0.2"/>
    <row r="46850" hidden="1" x14ac:dyDescent="0.2"/>
    <row r="46851" hidden="1" x14ac:dyDescent="0.2"/>
    <row r="46852" hidden="1" x14ac:dyDescent="0.2"/>
    <row r="46853" hidden="1" x14ac:dyDescent="0.2"/>
    <row r="46854" hidden="1" x14ac:dyDescent="0.2"/>
    <row r="46855" hidden="1" x14ac:dyDescent="0.2"/>
    <row r="46856" hidden="1" x14ac:dyDescent="0.2"/>
    <row r="46857" hidden="1" x14ac:dyDescent="0.2"/>
    <row r="46858" hidden="1" x14ac:dyDescent="0.2"/>
    <row r="46859" hidden="1" x14ac:dyDescent="0.2"/>
    <row r="46860" hidden="1" x14ac:dyDescent="0.2"/>
    <row r="46861" hidden="1" x14ac:dyDescent="0.2"/>
    <row r="46862" hidden="1" x14ac:dyDescent="0.2"/>
    <row r="46863" hidden="1" x14ac:dyDescent="0.2"/>
    <row r="46864" hidden="1" x14ac:dyDescent="0.2"/>
    <row r="46865" hidden="1" x14ac:dyDescent="0.2"/>
    <row r="46866" hidden="1" x14ac:dyDescent="0.2"/>
    <row r="46867" hidden="1" x14ac:dyDescent="0.2"/>
    <row r="46868" hidden="1" x14ac:dyDescent="0.2"/>
    <row r="46869" hidden="1" x14ac:dyDescent="0.2"/>
    <row r="46870" hidden="1" x14ac:dyDescent="0.2"/>
    <row r="46871" hidden="1" x14ac:dyDescent="0.2"/>
    <row r="46872" hidden="1" x14ac:dyDescent="0.2"/>
    <row r="46873" hidden="1" x14ac:dyDescent="0.2"/>
    <row r="46874" hidden="1" x14ac:dyDescent="0.2"/>
    <row r="46875" hidden="1" x14ac:dyDescent="0.2"/>
    <row r="46876" hidden="1" x14ac:dyDescent="0.2"/>
    <row r="46877" hidden="1" x14ac:dyDescent="0.2"/>
    <row r="46878" hidden="1" x14ac:dyDescent="0.2"/>
    <row r="46879" hidden="1" x14ac:dyDescent="0.2"/>
    <row r="46880" hidden="1" x14ac:dyDescent="0.2"/>
    <row r="46881" hidden="1" x14ac:dyDescent="0.2"/>
    <row r="46882" hidden="1" x14ac:dyDescent="0.2"/>
    <row r="46883" hidden="1" x14ac:dyDescent="0.2"/>
    <row r="46884" hidden="1" x14ac:dyDescent="0.2"/>
    <row r="46885" hidden="1" x14ac:dyDescent="0.2"/>
    <row r="46886" hidden="1" x14ac:dyDescent="0.2"/>
    <row r="46887" hidden="1" x14ac:dyDescent="0.2"/>
    <row r="46888" hidden="1" x14ac:dyDescent="0.2"/>
    <row r="46889" hidden="1" x14ac:dyDescent="0.2"/>
    <row r="46890" hidden="1" x14ac:dyDescent="0.2"/>
    <row r="46891" hidden="1" x14ac:dyDescent="0.2"/>
    <row r="46892" hidden="1" x14ac:dyDescent="0.2"/>
    <row r="46893" hidden="1" x14ac:dyDescent="0.2"/>
    <row r="46894" hidden="1" x14ac:dyDescent="0.2"/>
    <row r="46895" hidden="1" x14ac:dyDescent="0.2"/>
    <row r="46896" hidden="1" x14ac:dyDescent="0.2"/>
    <row r="46897" hidden="1" x14ac:dyDescent="0.2"/>
    <row r="46898" hidden="1" x14ac:dyDescent="0.2"/>
    <row r="46899" hidden="1" x14ac:dyDescent="0.2"/>
    <row r="46900" hidden="1" x14ac:dyDescent="0.2"/>
    <row r="46901" hidden="1" x14ac:dyDescent="0.2"/>
    <row r="46902" hidden="1" x14ac:dyDescent="0.2"/>
    <row r="46903" hidden="1" x14ac:dyDescent="0.2"/>
    <row r="46904" hidden="1" x14ac:dyDescent="0.2"/>
    <row r="46905" hidden="1" x14ac:dyDescent="0.2"/>
    <row r="46906" hidden="1" x14ac:dyDescent="0.2"/>
    <row r="46907" hidden="1" x14ac:dyDescent="0.2"/>
    <row r="46908" hidden="1" x14ac:dyDescent="0.2"/>
    <row r="46909" hidden="1" x14ac:dyDescent="0.2"/>
    <row r="46910" hidden="1" x14ac:dyDescent="0.2"/>
    <row r="46911" hidden="1" x14ac:dyDescent="0.2"/>
    <row r="46912" hidden="1" x14ac:dyDescent="0.2"/>
    <row r="46913" hidden="1" x14ac:dyDescent="0.2"/>
    <row r="46914" hidden="1" x14ac:dyDescent="0.2"/>
    <row r="46915" hidden="1" x14ac:dyDescent="0.2"/>
    <row r="46916" hidden="1" x14ac:dyDescent="0.2"/>
    <row r="46917" hidden="1" x14ac:dyDescent="0.2"/>
    <row r="46918" hidden="1" x14ac:dyDescent="0.2"/>
    <row r="46919" hidden="1" x14ac:dyDescent="0.2"/>
    <row r="46920" hidden="1" x14ac:dyDescent="0.2"/>
    <row r="46921" hidden="1" x14ac:dyDescent="0.2"/>
    <row r="46922" hidden="1" x14ac:dyDescent="0.2"/>
    <row r="46923" hidden="1" x14ac:dyDescent="0.2"/>
    <row r="46924" hidden="1" x14ac:dyDescent="0.2"/>
    <row r="46925" hidden="1" x14ac:dyDescent="0.2"/>
    <row r="46926" hidden="1" x14ac:dyDescent="0.2"/>
    <row r="46927" hidden="1" x14ac:dyDescent="0.2"/>
    <row r="46928" hidden="1" x14ac:dyDescent="0.2"/>
    <row r="46929" hidden="1" x14ac:dyDescent="0.2"/>
    <row r="46930" hidden="1" x14ac:dyDescent="0.2"/>
    <row r="46931" hidden="1" x14ac:dyDescent="0.2"/>
    <row r="46932" hidden="1" x14ac:dyDescent="0.2"/>
    <row r="46933" hidden="1" x14ac:dyDescent="0.2"/>
    <row r="46934" hidden="1" x14ac:dyDescent="0.2"/>
    <row r="46935" hidden="1" x14ac:dyDescent="0.2"/>
    <row r="46936" hidden="1" x14ac:dyDescent="0.2"/>
    <row r="46937" hidden="1" x14ac:dyDescent="0.2"/>
    <row r="46938" hidden="1" x14ac:dyDescent="0.2"/>
    <row r="46939" hidden="1" x14ac:dyDescent="0.2"/>
    <row r="46940" hidden="1" x14ac:dyDescent="0.2"/>
    <row r="46941" hidden="1" x14ac:dyDescent="0.2"/>
    <row r="46942" hidden="1" x14ac:dyDescent="0.2"/>
    <row r="46943" hidden="1" x14ac:dyDescent="0.2"/>
    <row r="46944" hidden="1" x14ac:dyDescent="0.2"/>
    <row r="46945" hidden="1" x14ac:dyDescent="0.2"/>
    <row r="46946" hidden="1" x14ac:dyDescent="0.2"/>
    <row r="46947" hidden="1" x14ac:dyDescent="0.2"/>
    <row r="46948" hidden="1" x14ac:dyDescent="0.2"/>
    <row r="46949" hidden="1" x14ac:dyDescent="0.2"/>
    <row r="46950" hidden="1" x14ac:dyDescent="0.2"/>
    <row r="46951" hidden="1" x14ac:dyDescent="0.2"/>
    <row r="46952" hidden="1" x14ac:dyDescent="0.2"/>
    <row r="46953" hidden="1" x14ac:dyDescent="0.2"/>
    <row r="46954" hidden="1" x14ac:dyDescent="0.2"/>
    <row r="46955" hidden="1" x14ac:dyDescent="0.2"/>
    <row r="46956" hidden="1" x14ac:dyDescent="0.2"/>
    <row r="46957" hidden="1" x14ac:dyDescent="0.2"/>
    <row r="46958" hidden="1" x14ac:dyDescent="0.2"/>
    <row r="46959" hidden="1" x14ac:dyDescent="0.2"/>
    <row r="46960" hidden="1" x14ac:dyDescent="0.2"/>
    <row r="46961" hidden="1" x14ac:dyDescent="0.2"/>
    <row r="46962" hidden="1" x14ac:dyDescent="0.2"/>
    <row r="46963" hidden="1" x14ac:dyDescent="0.2"/>
    <row r="46964" hidden="1" x14ac:dyDescent="0.2"/>
    <row r="46965" hidden="1" x14ac:dyDescent="0.2"/>
    <row r="46966" hidden="1" x14ac:dyDescent="0.2"/>
    <row r="46967" hidden="1" x14ac:dyDescent="0.2"/>
    <row r="46968" hidden="1" x14ac:dyDescent="0.2"/>
    <row r="46969" hidden="1" x14ac:dyDescent="0.2"/>
    <row r="46970" hidden="1" x14ac:dyDescent="0.2"/>
    <row r="46971" hidden="1" x14ac:dyDescent="0.2"/>
    <row r="46972" hidden="1" x14ac:dyDescent="0.2"/>
    <row r="46973" hidden="1" x14ac:dyDescent="0.2"/>
    <row r="46974" hidden="1" x14ac:dyDescent="0.2"/>
    <row r="46975" hidden="1" x14ac:dyDescent="0.2"/>
    <row r="46976" hidden="1" x14ac:dyDescent="0.2"/>
    <row r="46977" hidden="1" x14ac:dyDescent="0.2"/>
    <row r="46978" hidden="1" x14ac:dyDescent="0.2"/>
    <row r="46979" hidden="1" x14ac:dyDescent="0.2"/>
    <row r="46980" hidden="1" x14ac:dyDescent="0.2"/>
    <row r="46981" hidden="1" x14ac:dyDescent="0.2"/>
    <row r="46982" hidden="1" x14ac:dyDescent="0.2"/>
    <row r="46983" hidden="1" x14ac:dyDescent="0.2"/>
    <row r="46984" hidden="1" x14ac:dyDescent="0.2"/>
    <row r="46985" hidden="1" x14ac:dyDescent="0.2"/>
    <row r="46986" hidden="1" x14ac:dyDescent="0.2"/>
    <row r="46987" hidden="1" x14ac:dyDescent="0.2"/>
    <row r="46988" hidden="1" x14ac:dyDescent="0.2"/>
    <row r="46989" hidden="1" x14ac:dyDescent="0.2"/>
    <row r="46990" hidden="1" x14ac:dyDescent="0.2"/>
    <row r="46991" hidden="1" x14ac:dyDescent="0.2"/>
    <row r="46992" hidden="1" x14ac:dyDescent="0.2"/>
    <row r="46993" hidden="1" x14ac:dyDescent="0.2"/>
    <row r="46994" hidden="1" x14ac:dyDescent="0.2"/>
    <row r="46995" hidden="1" x14ac:dyDescent="0.2"/>
    <row r="46996" hidden="1" x14ac:dyDescent="0.2"/>
    <row r="46997" hidden="1" x14ac:dyDescent="0.2"/>
    <row r="46998" hidden="1" x14ac:dyDescent="0.2"/>
    <row r="46999" hidden="1" x14ac:dyDescent="0.2"/>
    <row r="47000" hidden="1" x14ac:dyDescent="0.2"/>
    <row r="47001" hidden="1" x14ac:dyDescent="0.2"/>
    <row r="47002" hidden="1" x14ac:dyDescent="0.2"/>
    <row r="47003" hidden="1" x14ac:dyDescent="0.2"/>
    <row r="47004" hidden="1" x14ac:dyDescent="0.2"/>
    <row r="47005" hidden="1" x14ac:dyDescent="0.2"/>
    <row r="47006" hidden="1" x14ac:dyDescent="0.2"/>
    <row r="47007" hidden="1" x14ac:dyDescent="0.2"/>
    <row r="47008" hidden="1" x14ac:dyDescent="0.2"/>
    <row r="47009" hidden="1" x14ac:dyDescent="0.2"/>
    <row r="47010" hidden="1" x14ac:dyDescent="0.2"/>
    <row r="47011" hidden="1" x14ac:dyDescent="0.2"/>
    <row r="47012" hidden="1" x14ac:dyDescent="0.2"/>
    <row r="47013" hidden="1" x14ac:dyDescent="0.2"/>
    <row r="47014" hidden="1" x14ac:dyDescent="0.2"/>
    <row r="47015" hidden="1" x14ac:dyDescent="0.2"/>
    <row r="47016" hidden="1" x14ac:dyDescent="0.2"/>
    <row r="47017" hidden="1" x14ac:dyDescent="0.2"/>
    <row r="47018" hidden="1" x14ac:dyDescent="0.2"/>
    <row r="47019" hidden="1" x14ac:dyDescent="0.2"/>
    <row r="47020" hidden="1" x14ac:dyDescent="0.2"/>
    <row r="47021" hidden="1" x14ac:dyDescent="0.2"/>
    <row r="47022" hidden="1" x14ac:dyDescent="0.2"/>
    <row r="47023" hidden="1" x14ac:dyDescent="0.2"/>
    <row r="47024" hidden="1" x14ac:dyDescent="0.2"/>
    <row r="47025" hidden="1" x14ac:dyDescent="0.2"/>
    <row r="47026" hidden="1" x14ac:dyDescent="0.2"/>
    <row r="47027" hidden="1" x14ac:dyDescent="0.2"/>
    <row r="47028" hidden="1" x14ac:dyDescent="0.2"/>
    <row r="47029" hidden="1" x14ac:dyDescent="0.2"/>
    <row r="47030" hidden="1" x14ac:dyDescent="0.2"/>
    <row r="47031" hidden="1" x14ac:dyDescent="0.2"/>
    <row r="47032" hidden="1" x14ac:dyDescent="0.2"/>
    <row r="47033" hidden="1" x14ac:dyDescent="0.2"/>
    <row r="47034" hidden="1" x14ac:dyDescent="0.2"/>
    <row r="47035" hidden="1" x14ac:dyDescent="0.2"/>
    <row r="47036" hidden="1" x14ac:dyDescent="0.2"/>
    <row r="47037" hidden="1" x14ac:dyDescent="0.2"/>
    <row r="47038" hidden="1" x14ac:dyDescent="0.2"/>
    <row r="47039" hidden="1" x14ac:dyDescent="0.2"/>
    <row r="47040" hidden="1" x14ac:dyDescent="0.2"/>
    <row r="47041" hidden="1" x14ac:dyDescent="0.2"/>
    <row r="47042" hidden="1" x14ac:dyDescent="0.2"/>
    <row r="47043" hidden="1" x14ac:dyDescent="0.2"/>
    <row r="47044" hidden="1" x14ac:dyDescent="0.2"/>
    <row r="47045" hidden="1" x14ac:dyDescent="0.2"/>
    <row r="47046" hidden="1" x14ac:dyDescent="0.2"/>
    <row r="47047" hidden="1" x14ac:dyDescent="0.2"/>
    <row r="47048" hidden="1" x14ac:dyDescent="0.2"/>
    <row r="47049" hidden="1" x14ac:dyDescent="0.2"/>
    <row r="47050" hidden="1" x14ac:dyDescent="0.2"/>
    <row r="47051" hidden="1" x14ac:dyDescent="0.2"/>
    <row r="47052" hidden="1" x14ac:dyDescent="0.2"/>
    <row r="47053" hidden="1" x14ac:dyDescent="0.2"/>
    <row r="47054" hidden="1" x14ac:dyDescent="0.2"/>
    <row r="47055" hidden="1" x14ac:dyDescent="0.2"/>
    <row r="47056" hidden="1" x14ac:dyDescent="0.2"/>
    <row r="47057" hidden="1" x14ac:dyDescent="0.2"/>
    <row r="47058" hidden="1" x14ac:dyDescent="0.2"/>
    <row r="47059" hidden="1" x14ac:dyDescent="0.2"/>
    <row r="47060" hidden="1" x14ac:dyDescent="0.2"/>
    <row r="47061" hidden="1" x14ac:dyDescent="0.2"/>
    <row r="47062" hidden="1" x14ac:dyDescent="0.2"/>
    <row r="47063" hidden="1" x14ac:dyDescent="0.2"/>
    <row r="47064" hidden="1" x14ac:dyDescent="0.2"/>
    <row r="47065" hidden="1" x14ac:dyDescent="0.2"/>
    <row r="47066" hidden="1" x14ac:dyDescent="0.2"/>
    <row r="47067" hidden="1" x14ac:dyDescent="0.2"/>
    <row r="47068" hidden="1" x14ac:dyDescent="0.2"/>
    <row r="47069" hidden="1" x14ac:dyDescent="0.2"/>
    <row r="47070" hidden="1" x14ac:dyDescent="0.2"/>
    <row r="47071" hidden="1" x14ac:dyDescent="0.2"/>
    <row r="47072" hidden="1" x14ac:dyDescent="0.2"/>
    <row r="47073" hidden="1" x14ac:dyDescent="0.2"/>
    <row r="47074" hidden="1" x14ac:dyDescent="0.2"/>
    <row r="47075" hidden="1" x14ac:dyDescent="0.2"/>
    <row r="47076" hidden="1" x14ac:dyDescent="0.2"/>
    <row r="47077" hidden="1" x14ac:dyDescent="0.2"/>
    <row r="47078" hidden="1" x14ac:dyDescent="0.2"/>
    <row r="47079" hidden="1" x14ac:dyDescent="0.2"/>
    <row r="47080" hidden="1" x14ac:dyDescent="0.2"/>
    <row r="47081" hidden="1" x14ac:dyDescent="0.2"/>
    <row r="47082" hidden="1" x14ac:dyDescent="0.2"/>
    <row r="47083" hidden="1" x14ac:dyDescent="0.2"/>
    <row r="47084" hidden="1" x14ac:dyDescent="0.2"/>
    <row r="47085" hidden="1" x14ac:dyDescent="0.2"/>
    <row r="47086" hidden="1" x14ac:dyDescent="0.2"/>
    <row r="47087" hidden="1" x14ac:dyDescent="0.2"/>
    <row r="47088" hidden="1" x14ac:dyDescent="0.2"/>
    <row r="47089" hidden="1" x14ac:dyDescent="0.2"/>
    <row r="47090" hidden="1" x14ac:dyDescent="0.2"/>
    <row r="47091" hidden="1" x14ac:dyDescent="0.2"/>
    <row r="47092" hidden="1" x14ac:dyDescent="0.2"/>
    <row r="47093" hidden="1" x14ac:dyDescent="0.2"/>
    <row r="47094" hidden="1" x14ac:dyDescent="0.2"/>
    <row r="47095" hidden="1" x14ac:dyDescent="0.2"/>
    <row r="47096" hidden="1" x14ac:dyDescent="0.2"/>
    <row r="47097" hidden="1" x14ac:dyDescent="0.2"/>
    <row r="47098" hidden="1" x14ac:dyDescent="0.2"/>
    <row r="47099" hidden="1" x14ac:dyDescent="0.2"/>
    <row r="47100" hidden="1" x14ac:dyDescent="0.2"/>
    <row r="47101" hidden="1" x14ac:dyDescent="0.2"/>
    <row r="47102" hidden="1" x14ac:dyDescent="0.2"/>
    <row r="47103" hidden="1" x14ac:dyDescent="0.2"/>
    <row r="47104" hidden="1" x14ac:dyDescent="0.2"/>
    <row r="47105" hidden="1" x14ac:dyDescent="0.2"/>
    <row r="47106" hidden="1" x14ac:dyDescent="0.2"/>
    <row r="47107" hidden="1" x14ac:dyDescent="0.2"/>
    <row r="47108" hidden="1" x14ac:dyDescent="0.2"/>
    <row r="47109" hidden="1" x14ac:dyDescent="0.2"/>
    <row r="47110" hidden="1" x14ac:dyDescent="0.2"/>
    <row r="47111" hidden="1" x14ac:dyDescent="0.2"/>
    <row r="47112" hidden="1" x14ac:dyDescent="0.2"/>
    <row r="47113" hidden="1" x14ac:dyDescent="0.2"/>
    <row r="47114" hidden="1" x14ac:dyDescent="0.2"/>
    <row r="47115" hidden="1" x14ac:dyDescent="0.2"/>
    <row r="47116" hidden="1" x14ac:dyDescent="0.2"/>
    <row r="47117" hidden="1" x14ac:dyDescent="0.2"/>
    <row r="47118" hidden="1" x14ac:dyDescent="0.2"/>
    <row r="47119" hidden="1" x14ac:dyDescent="0.2"/>
    <row r="47120" hidden="1" x14ac:dyDescent="0.2"/>
    <row r="47121" hidden="1" x14ac:dyDescent="0.2"/>
    <row r="47122" hidden="1" x14ac:dyDescent="0.2"/>
    <row r="47123" hidden="1" x14ac:dyDescent="0.2"/>
    <row r="47124" hidden="1" x14ac:dyDescent="0.2"/>
    <row r="47125" hidden="1" x14ac:dyDescent="0.2"/>
    <row r="47126" hidden="1" x14ac:dyDescent="0.2"/>
    <row r="47127" hidden="1" x14ac:dyDescent="0.2"/>
    <row r="47128" hidden="1" x14ac:dyDescent="0.2"/>
    <row r="47129" hidden="1" x14ac:dyDescent="0.2"/>
    <row r="47130" hidden="1" x14ac:dyDescent="0.2"/>
    <row r="47131" hidden="1" x14ac:dyDescent="0.2"/>
    <row r="47132" hidden="1" x14ac:dyDescent="0.2"/>
    <row r="47133" hidden="1" x14ac:dyDescent="0.2"/>
    <row r="47134" hidden="1" x14ac:dyDescent="0.2"/>
    <row r="47135" hidden="1" x14ac:dyDescent="0.2"/>
    <row r="47136" hidden="1" x14ac:dyDescent="0.2"/>
    <row r="47137" hidden="1" x14ac:dyDescent="0.2"/>
    <row r="47138" hidden="1" x14ac:dyDescent="0.2"/>
    <row r="47139" hidden="1" x14ac:dyDescent="0.2"/>
    <row r="47140" hidden="1" x14ac:dyDescent="0.2"/>
    <row r="47141" hidden="1" x14ac:dyDescent="0.2"/>
    <row r="47142" hidden="1" x14ac:dyDescent="0.2"/>
    <row r="47143" hidden="1" x14ac:dyDescent="0.2"/>
    <row r="47144" hidden="1" x14ac:dyDescent="0.2"/>
    <row r="47145" hidden="1" x14ac:dyDescent="0.2"/>
    <row r="47146" hidden="1" x14ac:dyDescent="0.2"/>
    <row r="47147" hidden="1" x14ac:dyDescent="0.2"/>
    <row r="47148" hidden="1" x14ac:dyDescent="0.2"/>
    <row r="47149" hidden="1" x14ac:dyDescent="0.2"/>
    <row r="47150" hidden="1" x14ac:dyDescent="0.2"/>
    <row r="47151" hidden="1" x14ac:dyDescent="0.2"/>
    <row r="47152" hidden="1" x14ac:dyDescent="0.2"/>
    <row r="47153" hidden="1" x14ac:dyDescent="0.2"/>
    <row r="47154" hidden="1" x14ac:dyDescent="0.2"/>
    <row r="47155" hidden="1" x14ac:dyDescent="0.2"/>
    <row r="47156" hidden="1" x14ac:dyDescent="0.2"/>
    <row r="47157" hidden="1" x14ac:dyDescent="0.2"/>
    <row r="47158" hidden="1" x14ac:dyDescent="0.2"/>
    <row r="47159" hidden="1" x14ac:dyDescent="0.2"/>
    <row r="47160" hidden="1" x14ac:dyDescent="0.2"/>
    <row r="47161" hidden="1" x14ac:dyDescent="0.2"/>
    <row r="47162" hidden="1" x14ac:dyDescent="0.2"/>
    <row r="47163" hidden="1" x14ac:dyDescent="0.2"/>
    <row r="47164" hidden="1" x14ac:dyDescent="0.2"/>
    <row r="47165" hidden="1" x14ac:dyDescent="0.2"/>
    <row r="47166" hidden="1" x14ac:dyDescent="0.2"/>
    <row r="47167" hidden="1" x14ac:dyDescent="0.2"/>
    <row r="47168" hidden="1" x14ac:dyDescent="0.2"/>
    <row r="47169" hidden="1" x14ac:dyDescent="0.2"/>
    <row r="47170" hidden="1" x14ac:dyDescent="0.2"/>
    <row r="47171" hidden="1" x14ac:dyDescent="0.2"/>
    <row r="47172" hidden="1" x14ac:dyDescent="0.2"/>
    <row r="47173" hidden="1" x14ac:dyDescent="0.2"/>
    <row r="47174" hidden="1" x14ac:dyDescent="0.2"/>
    <row r="47175" hidden="1" x14ac:dyDescent="0.2"/>
    <row r="47176" hidden="1" x14ac:dyDescent="0.2"/>
    <row r="47177" hidden="1" x14ac:dyDescent="0.2"/>
    <row r="47178" hidden="1" x14ac:dyDescent="0.2"/>
    <row r="47179" hidden="1" x14ac:dyDescent="0.2"/>
    <row r="47180" hidden="1" x14ac:dyDescent="0.2"/>
    <row r="47181" hidden="1" x14ac:dyDescent="0.2"/>
    <row r="47182" hidden="1" x14ac:dyDescent="0.2"/>
    <row r="47183" hidden="1" x14ac:dyDescent="0.2"/>
    <row r="47184" hidden="1" x14ac:dyDescent="0.2"/>
    <row r="47185" hidden="1" x14ac:dyDescent="0.2"/>
    <row r="47186" hidden="1" x14ac:dyDescent="0.2"/>
    <row r="47187" hidden="1" x14ac:dyDescent="0.2"/>
    <row r="47188" hidden="1" x14ac:dyDescent="0.2"/>
    <row r="47189" hidden="1" x14ac:dyDescent="0.2"/>
    <row r="47190" hidden="1" x14ac:dyDescent="0.2"/>
    <row r="47191" hidden="1" x14ac:dyDescent="0.2"/>
    <row r="47192" hidden="1" x14ac:dyDescent="0.2"/>
    <row r="47193" hidden="1" x14ac:dyDescent="0.2"/>
    <row r="47194" hidden="1" x14ac:dyDescent="0.2"/>
    <row r="47195" hidden="1" x14ac:dyDescent="0.2"/>
    <row r="47196" hidden="1" x14ac:dyDescent="0.2"/>
    <row r="47197" hidden="1" x14ac:dyDescent="0.2"/>
    <row r="47198" hidden="1" x14ac:dyDescent="0.2"/>
    <row r="47199" hidden="1" x14ac:dyDescent="0.2"/>
    <row r="47200" hidden="1" x14ac:dyDescent="0.2"/>
    <row r="47201" hidden="1" x14ac:dyDescent="0.2"/>
    <row r="47202" hidden="1" x14ac:dyDescent="0.2"/>
    <row r="47203" hidden="1" x14ac:dyDescent="0.2"/>
    <row r="47204" hidden="1" x14ac:dyDescent="0.2"/>
    <row r="47205" hidden="1" x14ac:dyDescent="0.2"/>
    <row r="47206" hidden="1" x14ac:dyDescent="0.2"/>
    <row r="47207" hidden="1" x14ac:dyDescent="0.2"/>
    <row r="47208" hidden="1" x14ac:dyDescent="0.2"/>
    <row r="47209" hidden="1" x14ac:dyDescent="0.2"/>
    <row r="47210" hidden="1" x14ac:dyDescent="0.2"/>
    <row r="47211" hidden="1" x14ac:dyDescent="0.2"/>
    <row r="47212" hidden="1" x14ac:dyDescent="0.2"/>
    <row r="47213" hidden="1" x14ac:dyDescent="0.2"/>
    <row r="47214" hidden="1" x14ac:dyDescent="0.2"/>
    <row r="47215" hidden="1" x14ac:dyDescent="0.2"/>
    <row r="47216" hidden="1" x14ac:dyDescent="0.2"/>
    <row r="47217" hidden="1" x14ac:dyDescent="0.2"/>
    <row r="47218" hidden="1" x14ac:dyDescent="0.2"/>
    <row r="47219" hidden="1" x14ac:dyDescent="0.2"/>
    <row r="47220" hidden="1" x14ac:dyDescent="0.2"/>
    <row r="47221" hidden="1" x14ac:dyDescent="0.2"/>
    <row r="47222" hidden="1" x14ac:dyDescent="0.2"/>
    <row r="47223" hidden="1" x14ac:dyDescent="0.2"/>
    <row r="47224" hidden="1" x14ac:dyDescent="0.2"/>
    <row r="47225" hidden="1" x14ac:dyDescent="0.2"/>
    <row r="47226" hidden="1" x14ac:dyDescent="0.2"/>
    <row r="47227" hidden="1" x14ac:dyDescent="0.2"/>
    <row r="47228" hidden="1" x14ac:dyDescent="0.2"/>
    <row r="47229" hidden="1" x14ac:dyDescent="0.2"/>
    <row r="47230" hidden="1" x14ac:dyDescent="0.2"/>
    <row r="47231" hidden="1" x14ac:dyDescent="0.2"/>
    <row r="47232" hidden="1" x14ac:dyDescent="0.2"/>
    <row r="47233" hidden="1" x14ac:dyDescent="0.2"/>
    <row r="47234" hidden="1" x14ac:dyDescent="0.2"/>
    <row r="47235" hidden="1" x14ac:dyDescent="0.2"/>
    <row r="47236" hidden="1" x14ac:dyDescent="0.2"/>
    <row r="47237" hidden="1" x14ac:dyDescent="0.2"/>
    <row r="47238" hidden="1" x14ac:dyDescent="0.2"/>
    <row r="47239" hidden="1" x14ac:dyDescent="0.2"/>
    <row r="47240" hidden="1" x14ac:dyDescent="0.2"/>
    <row r="47241" hidden="1" x14ac:dyDescent="0.2"/>
    <row r="47242" hidden="1" x14ac:dyDescent="0.2"/>
    <row r="47243" hidden="1" x14ac:dyDescent="0.2"/>
    <row r="47244" hidden="1" x14ac:dyDescent="0.2"/>
    <row r="47245" hidden="1" x14ac:dyDescent="0.2"/>
    <row r="47246" hidden="1" x14ac:dyDescent="0.2"/>
    <row r="47247" hidden="1" x14ac:dyDescent="0.2"/>
    <row r="47248" hidden="1" x14ac:dyDescent="0.2"/>
    <row r="47249" hidden="1" x14ac:dyDescent="0.2"/>
    <row r="47250" hidden="1" x14ac:dyDescent="0.2"/>
    <row r="47251" hidden="1" x14ac:dyDescent="0.2"/>
    <row r="47252" hidden="1" x14ac:dyDescent="0.2"/>
    <row r="47253" hidden="1" x14ac:dyDescent="0.2"/>
    <row r="47254" hidden="1" x14ac:dyDescent="0.2"/>
    <row r="47255" hidden="1" x14ac:dyDescent="0.2"/>
    <row r="47256" hidden="1" x14ac:dyDescent="0.2"/>
    <row r="47257" hidden="1" x14ac:dyDescent="0.2"/>
    <row r="47258" hidden="1" x14ac:dyDescent="0.2"/>
    <row r="47259" hidden="1" x14ac:dyDescent="0.2"/>
    <row r="47260" hidden="1" x14ac:dyDescent="0.2"/>
    <row r="47261" hidden="1" x14ac:dyDescent="0.2"/>
    <row r="47262" hidden="1" x14ac:dyDescent="0.2"/>
    <row r="47263" hidden="1" x14ac:dyDescent="0.2"/>
    <row r="47264" hidden="1" x14ac:dyDescent="0.2"/>
    <row r="47265" hidden="1" x14ac:dyDescent="0.2"/>
    <row r="47266" hidden="1" x14ac:dyDescent="0.2"/>
    <row r="47267" hidden="1" x14ac:dyDescent="0.2"/>
    <row r="47268" hidden="1" x14ac:dyDescent="0.2"/>
    <row r="47269" hidden="1" x14ac:dyDescent="0.2"/>
    <row r="47270" hidden="1" x14ac:dyDescent="0.2"/>
    <row r="47271" hidden="1" x14ac:dyDescent="0.2"/>
    <row r="47272" hidden="1" x14ac:dyDescent="0.2"/>
    <row r="47273" hidden="1" x14ac:dyDescent="0.2"/>
    <row r="47274" hidden="1" x14ac:dyDescent="0.2"/>
    <row r="47275" hidden="1" x14ac:dyDescent="0.2"/>
    <row r="47276" hidden="1" x14ac:dyDescent="0.2"/>
    <row r="47277" hidden="1" x14ac:dyDescent="0.2"/>
    <row r="47278" hidden="1" x14ac:dyDescent="0.2"/>
    <row r="47279" hidden="1" x14ac:dyDescent="0.2"/>
    <row r="47280" hidden="1" x14ac:dyDescent="0.2"/>
    <row r="47281" hidden="1" x14ac:dyDescent="0.2"/>
    <row r="47282" hidden="1" x14ac:dyDescent="0.2"/>
    <row r="47283" hidden="1" x14ac:dyDescent="0.2"/>
    <row r="47284" hidden="1" x14ac:dyDescent="0.2"/>
    <row r="47285" hidden="1" x14ac:dyDescent="0.2"/>
    <row r="47286" hidden="1" x14ac:dyDescent="0.2"/>
    <row r="47287" hidden="1" x14ac:dyDescent="0.2"/>
    <row r="47288" hidden="1" x14ac:dyDescent="0.2"/>
    <row r="47289" hidden="1" x14ac:dyDescent="0.2"/>
    <row r="47290" hidden="1" x14ac:dyDescent="0.2"/>
    <row r="47291" hidden="1" x14ac:dyDescent="0.2"/>
    <row r="47292" hidden="1" x14ac:dyDescent="0.2"/>
    <row r="47293" hidden="1" x14ac:dyDescent="0.2"/>
    <row r="47294" hidden="1" x14ac:dyDescent="0.2"/>
    <row r="47295" hidden="1" x14ac:dyDescent="0.2"/>
    <row r="47296" hidden="1" x14ac:dyDescent="0.2"/>
    <row r="47297" hidden="1" x14ac:dyDescent="0.2"/>
    <row r="47298" hidden="1" x14ac:dyDescent="0.2"/>
    <row r="47299" hidden="1" x14ac:dyDescent="0.2"/>
    <row r="47300" hidden="1" x14ac:dyDescent="0.2"/>
    <row r="47301" hidden="1" x14ac:dyDescent="0.2"/>
    <row r="47302" hidden="1" x14ac:dyDescent="0.2"/>
    <row r="47303" hidden="1" x14ac:dyDescent="0.2"/>
    <row r="47304" hidden="1" x14ac:dyDescent="0.2"/>
    <row r="47305" hidden="1" x14ac:dyDescent="0.2"/>
    <row r="47306" hidden="1" x14ac:dyDescent="0.2"/>
    <row r="47307" hidden="1" x14ac:dyDescent="0.2"/>
    <row r="47308" hidden="1" x14ac:dyDescent="0.2"/>
    <row r="47309" hidden="1" x14ac:dyDescent="0.2"/>
    <row r="47310" hidden="1" x14ac:dyDescent="0.2"/>
    <row r="47311" hidden="1" x14ac:dyDescent="0.2"/>
    <row r="47312" hidden="1" x14ac:dyDescent="0.2"/>
    <row r="47313" hidden="1" x14ac:dyDescent="0.2"/>
    <row r="47314" hidden="1" x14ac:dyDescent="0.2"/>
    <row r="47315" hidden="1" x14ac:dyDescent="0.2"/>
    <row r="47316" hidden="1" x14ac:dyDescent="0.2"/>
    <row r="47317" hidden="1" x14ac:dyDescent="0.2"/>
    <row r="47318" hidden="1" x14ac:dyDescent="0.2"/>
    <row r="47319" hidden="1" x14ac:dyDescent="0.2"/>
    <row r="47320" hidden="1" x14ac:dyDescent="0.2"/>
    <row r="47321" hidden="1" x14ac:dyDescent="0.2"/>
    <row r="47322" hidden="1" x14ac:dyDescent="0.2"/>
    <row r="47323" hidden="1" x14ac:dyDescent="0.2"/>
    <row r="47324" hidden="1" x14ac:dyDescent="0.2"/>
    <row r="47325" hidden="1" x14ac:dyDescent="0.2"/>
    <row r="47326" hidden="1" x14ac:dyDescent="0.2"/>
    <row r="47327" hidden="1" x14ac:dyDescent="0.2"/>
    <row r="47328" hidden="1" x14ac:dyDescent="0.2"/>
    <row r="47329" hidden="1" x14ac:dyDescent="0.2"/>
    <row r="47330" hidden="1" x14ac:dyDescent="0.2"/>
    <row r="47331" hidden="1" x14ac:dyDescent="0.2"/>
    <row r="47332" hidden="1" x14ac:dyDescent="0.2"/>
    <row r="47333" hidden="1" x14ac:dyDescent="0.2"/>
    <row r="47334" hidden="1" x14ac:dyDescent="0.2"/>
    <row r="47335" hidden="1" x14ac:dyDescent="0.2"/>
    <row r="47336" hidden="1" x14ac:dyDescent="0.2"/>
    <row r="47337" hidden="1" x14ac:dyDescent="0.2"/>
    <row r="47338" hidden="1" x14ac:dyDescent="0.2"/>
    <row r="47339" hidden="1" x14ac:dyDescent="0.2"/>
    <row r="47340" hidden="1" x14ac:dyDescent="0.2"/>
    <row r="47341" hidden="1" x14ac:dyDescent="0.2"/>
    <row r="47342" hidden="1" x14ac:dyDescent="0.2"/>
    <row r="47343" hidden="1" x14ac:dyDescent="0.2"/>
    <row r="47344" hidden="1" x14ac:dyDescent="0.2"/>
    <row r="47345" hidden="1" x14ac:dyDescent="0.2"/>
    <row r="47346" hidden="1" x14ac:dyDescent="0.2"/>
    <row r="47347" hidden="1" x14ac:dyDescent="0.2"/>
    <row r="47348" hidden="1" x14ac:dyDescent="0.2"/>
    <row r="47349" hidden="1" x14ac:dyDescent="0.2"/>
    <row r="47350" hidden="1" x14ac:dyDescent="0.2"/>
    <row r="47351" hidden="1" x14ac:dyDescent="0.2"/>
    <row r="47352" hidden="1" x14ac:dyDescent="0.2"/>
    <row r="47353" hidden="1" x14ac:dyDescent="0.2"/>
    <row r="47354" hidden="1" x14ac:dyDescent="0.2"/>
    <row r="47355" hidden="1" x14ac:dyDescent="0.2"/>
    <row r="47356" hidden="1" x14ac:dyDescent="0.2"/>
    <row r="47357" hidden="1" x14ac:dyDescent="0.2"/>
    <row r="47358" hidden="1" x14ac:dyDescent="0.2"/>
    <row r="47359" hidden="1" x14ac:dyDescent="0.2"/>
    <row r="47360" hidden="1" x14ac:dyDescent="0.2"/>
    <row r="47361" hidden="1" x14ac:dyDescent="0.2"/>
    <row r="47362" hidden="1" x14ac:dyDescent="0.2"/>
    <row r="47363" hidden="1" x14ac:dyDescent="0.2"/>
    <row r="47364" hidden="1" x14ac:dyDescent="0.2"/>
    <row r="47365" hidden="1" x14ac:dyDescent="0.2"/>
    <row r="47366" hidden="1" x14ac:dyDescent="0.2"/>
    <row r="47367" hidden="1" x14ac:dyDescent="0.2"/>
    <row r="47368" hidden="1" x14ac:dyDescent="0.2"/>
    <row r="47369" hidden="1" x14ac:dyDescent="0.2"/>
    <row r="47370" hidden="1" x14ac:dyDescent="0.2"/>
    <row r="47371" hidden="1" x14ac:dyDescent="0.2"/>
    <row r="47372" hidden="1" x14ac:dyDescent="0.2"/>
    <row r="47373" hidden="1" x14ac:dyDescent="0.2"/>
    <row r="47374" hidden="1" x14ac:dyDescent="0.2"/>
    <row r="47375" hidden="1" x14ac:dyDescent="0.2"/>
    <row r="47376" hidden="1" x14ac:dyDescent="0.2"/>
    <row r="47377" hidden="1" x14ac:dyDescent="0.2"/>
    <row r="47378" hidden="1" x14ac:dyDescent="0.2"/>
    <row r="47379" hidden="1" x14ac:dyDescent="0.2"/>
    <row r="47380" hidden="1" x14ac:dyDescent="0.2"/>
    <row r="47381" hidden="1" x14ac:dyDescent="0.2"/>
    <row r="47382" hidden="1" x14ac:dyDescent="0.2"/>
    <row r="47383" hidden="1" x14ac:dyDescent="0.2"/>
    <row r="47384" hidden="1" x14ac:dyDescent="0.2"/>
    <row r="47385" hidden="1" x14ac:dyDescent="0.2"/>
    <row r="47386" hidden="1" x14ac:dyDescent="0.2"/>
    <row r="47387" hidden="1" x14ac:dyDescent="0.2"/>
    <row r="47388" hidden="1" x14ac:dyDescent="0.2"/>
    <row r="47389" hidden="1" x14ac:dyDescent="0.2"/>
    <row r="47390" hidden="1" x14ac:dyDescent="0.2"/>
    <row r="47391" hidden="1" x14ac:dyDescent="0.2"/>
    <row r="47392" hidden="1" x14ac:dyDescent="0.2"/>
    <row r="47393" hidden="1" x14ac:dyDescent="0.2"/>
    <row r="47394" hidden="1" x14ac:dyDescent="0.2"/>
    <row r="47395" hidden="1" x14ac:dyDescent="0.2"/>
    <row r="47396" hidden="1" x14ac:dyDescent="0.2"/>
    <row r="47397" hidden="1" x14ac:dyDescent="0.2"/>
    <row r="47398" hidden="1" x14ac:dyDescent="0.2"/>
    <row r="47399" hidden="1" x14ac:dyDescent="0.2"/>
    <row r="47400" hidden="1" x14ac:dyDescent="0.2"/>
    <row r="47401" hidden="1" x14ac:dyDescent="0.2"/>
    <row r="47402" hidden="1" x14ac:dyDescent="0.2"/>
    <row r="47403" hidden="1" x14ac:dyDescent="0.2"/>
    <row r="47404" hidden="1" x14ac:dyDescent="0.2"/>
    <row r="47405" hidden="1" x14ac:dyDescent="0.2"/>
    <row r="47406" hidden="1" x14ac:dyDescent="0.2"/>
    <row r="47407" hidden="1" x14ac:dyDescent="0.2"/>
    <row r="47408" hidden="1" x14ac:dyDescent="0.2"/>
    <row r="47409" hidden="1" x14ac:dyDescent="0.2"/>
    <row r="47410" hidden="1" x14ac:dyDescent="0.2"/>
    <row r="47411" hidden="1" x14ac:dyDescent="0.2"/>
    <row r="47412" hidden="1" x14ac:dyDescent="0.2"/>
    <row r="47413" hidden="1" x14ac:dyDescent="0.2"/>
    <row r="47414" hidden="1" x14ac:dyDescent="0.2"/>
    <row r="47415" hidden="1" x14ac:dyDescent="0.2"/>
    <row r="47416" hidden="1" x14ac:dyDescent="0.2"/>
    <row r="47417" hidden="1" x14ac:dyDescent="0.2"/>
    <row r="47418" hidden="1" x14ac:dyDescent="0.2"/>
    <row r="47419" hidden="1" x14ac:dyDescent="0.2"/>
    <row r="47420" hidden="1" x14ac:dyDescent="0.2"/>
    <row r="47421" hidden="1" x14ac:dyDescent="0.2"/>
    <row r="47422" hidden="1" x14ac:dyDescent="0.2"/>
    <row r="47423" hidden="1" x14ac:dyDescent="0.2"/>
    <row r="47424" hidden="1" x14ac:dyDescent="0.2"/>
    <row r="47425" hidden="1" x14ac:dyDescent="0.2"/>
    <row r="47426" hidden="1" x14ac:dyDescent="0.2"/>
    <row r="47427" hidden="1" x14ac:dyDescent="0.2"/>
    <row r="47428" hidden="1" x14ac:dyDescent="0.2"/>
    <row r="47429" hidden="1" x14ac:dyDescent="0.2"/>
    <row r="47430" hidden="1" x14ac:dyDescent="0.2"/>
    <row r="47431" hidden="1" x14ac:dyDescent="0.2"/>
    <row r="47432" hidden="1" x14ac:dyDescent="0.2"/>
    <row r="47433" hidden="1" x14ac:dyDescent="0.2"/>
    <row r="47434" hidden="1" x14ac:dyDescent="0.2"/>
    <row r="47435" hidden="1" x14ac:dyDescent="0.2"/>
    <row r="47436" hidden="1" x14ac:dyDescent="0.2"/>
    <row r="47437" hidden="1" x14ac:dyDescent="0.2"/>
    <row r="47438" hidden="1" x14ac:dyDescent="0.2"/>
    <row r="47439" hidden="1" x14ac:dyDescent="0.2"/>
    <row r="47440" hidden="1" x14ac:dyDescent="0.2"/>
    <row r="47441" hidden="1" x14ac:dyDescent="0.2"/>
    <row r="47442" hidden="1" x14ac:dyDescent="0.2"/>
    <row r="47443" hidden="1" x14ac:dyDescent="0.2"/>
    <row r="47444" hidden="1" x14ac:dyDescent="0.2"/>
    <row r="47445" hidden="1" x14ac:dyDescent="0.2"/>
    <row r="47446" hidden="1" x14ac:dyDescent="0.2"/>
    <row r="47447" hidden="1" x14ac:dyDescent="0.2"/>
    <row r="47448" hidden="1" x14ac:dyDescent="0.2"/>
    <row r="47449" hidden="1" x14ac:dyDescent="0.2"/>
    <row r="47450" hidden="1" x14ac:dyDescent="0.2"/>
    <row r="47451" hidden="1" x14ac:dyDescent="0.2"/>
    <row r="47452" hidden="1" x14ac:dyDescent="0.2"/>
    <row r="47453" hidden="1" x14ac:dyDescent="0.2"/>
    <row r="47454" hidden="1" x14ac:dyDescent="0.2"/>
    <row r="47455" hidden="1" x14ac:dyDescent="0.2"/>
    <row r="47456" hidden="1" x14ac:dyDescent="0.2"/>
    <row r="47457" hidden="1" x14ac:dyDescent="0.2"/>
    <row r="47458" hidden="1" x14ac:dyDescent="0.2"/>
    <row r="47459" hidden="1" x14ac:dyDescent="0.2"/>
    <row r="47460" hidden="1" x14ac:dyDescent="0.2"/>
    <row r="47461" hidden="1" x14ac:dyDescent="0.2"/>
    <row r="47462" hidden="1" x14ac:dyDescent="0.2"/>
    <row r="47463" hidden="1" x14ac:dyDescent="0.2"/>
    <row r="47464" hidden="1" x14ac:dyDescent="0.2"/>
    <row r="47465" hidden="1" x14ac:dyDescent="0.2"/>
    <row r="47466" hidden="1" x14ac:dyDescent="0.2"/>
    <row r="47467" hidden="1" x14ac:dyDescent="0.2"/>
    <row r="47468" hidden="1" x14ac:dyDescent="0.2"/>
    <row r="47469" hidden="1" x14ac:dyDescent="0.2"/>
    <row r="47470" hidden="1" x14ac:dyDescent="0.2"/>
    <row r="47471" hidden="1" x14ac:dyDescent="0.2"/>
    <row r="47472" hidden="1" x14ac:dyDescent="0.2"/>
    <row r="47473" hidden="1" x14ac:dyDescent="0.2"/>
    <row r="47474" hidden="1" x14ac:dyDescent="0.2"/>
    <row r="47475" hidden="1" x14ac:dyDescent="0.2"/>
    <row r="47476" hidden="1" x14ac:dyDescent="0.2"/>
    <row r="47477" hidden="1" x14ac:dyDescent="0.2"/>
    <row r="47478" hidden="1" x14ac:dyDescent="0.2"/>
    <row r="47479" hidden="1" x14ac:dyDescent="0.2"/>
    <row r="47480" hidden="1" x14ac:dyDescent="0.2"/>
    <row r="47481" hidden="1" x14ac:dyDescent="0.2"/>
    <row r="47482" hidden="1" x14ac:dyDescent="0.2"/>
    <row r="47483" hidden="1" x14ac:dyDescent="0.2"/>
    <row r="47484" hidden="1" x14ac:dyDescent="0.2"/>
    <row r="47485" hidden="1" x14ac:dyDescent="0.2"/>
    <row r="47486" hidden="1" x14ac:dyDescent="0.2"/>
    <row r="47487" hidden="1" x14ac:dyDescent="0.2"/>
    <row r="47488" hidden="1" x14ac:dyDescent="0.2"/>
    <row r="47489" hidden="1" x14ac:dyDescent="0.2"/>
    <row r="47490" hidden="1" x14ac:dyDescent="0.2"/>
    <row r="47491" hidden="1" x14ac:dyDescent="0.2"/>
    <row r="47492" hidden="1" x14ac:dyDescent="0.2"/>
    <row r="47493" hidden="1" x14ac:dyDescent="0.2"/>
    <row r="47494" hidden="1" x14ac:dyDescent="0.2"/>
    <row r="47495" hidden="1" x14ac:dyDescent="0.2"/>
    <row r="47496" hidden="1" x14ac:dyDescent="0.2"/>
    <row r="47497" hidden="1" x14ac:dyDescent="0.2"/>
    <row r="47498" hidden="1" x14ac:dyDescent="0.2"/>
    <row r="47499" hidden="1" x14ac:dyDescent="0.2"/>
    <row r="47500" hidden="1" x14ac:dyDescent="0.2"/>
    <row r="47501" hidden="1" x14ac:dyDescent="0.2"/>
    <row r="47502" hidden="1" x14ac:dyDescent="0.2"/>
    <row r="47503" hidden="1" x14ac:dyDescent="0.2"/>
    <row r="47504" hidden="1" x14ac:dyDescent="0.2"/>
    <row r="47505" hidden="1" x14ac:dyDescent="0.2"/>
    <row r="47506" hidden="1" x14ac:dyDescent="0.2"/>
    <row r="47507" hidden="1" x14ac:dyDescent="0.2"/>
    <row r="47508" hidden="1" x14ac:dyDescent="0.2"/>
    <row r="47509" hidden="1" x14ac:dyDescent="0.2"/>
    <row r="47510" hidden="1" x14ac:dyDescent="0.2"/>
    <row r="47511" hidden="1" x14ac:dyDescent="0.2"/>
    <row r="47512" hidden="1" x14ac:dyDescent="0.2"/>
    <row r="47513" hidden="1" x14ac:dyDescent="0.2"/>
    <row r="47514" hidden="1" x14ac:dyDescent="0.2"/>
    <row r="47515" hidden="1" x14ac:dyDescent="0.2"/>
    <row r="47516" hidden="1" x14ac:dyDescent="0.2"/>
    <row r="47517" hidden="1" x14ac:dyDescent="0.2"/>
    <row r="47518" hidden="1" x14ac:dyDescent="0.2"/>
    <row r="47519" hidden="1" x14ac:dyDescent="0.2"/>
    <row r="47520" hidden="1" x14ac:dyDescent="0.2"/>
    <row r="47521" hidden="1" x14ac:dyDescent="0.2"/>
    <row r="47522" hidden="1" x14ac:dyDescent="0.2"/>
    <row r="47523" hidden="1" x14ac:dyDescent="0.2"/>
    <row r="47524" hidden="1" x14ac:dyDescent="0.2"/>
    <row r="47525" hidden="1" x14ac:dyDescent="0.2"/>
    <row r="47526" hidden="1" x14ac:dyDescent="0.2"/>
    <row r="47527" hidden="1" x14ac:dyDescent="0.2"/>
    <row r="47528" hidden="1" x14ac:dyDescent="0.2"/>
    <row r="47529" hidden="1" x14ac:dyDescent="0.2"/>
    <row r="47530" hidden="1" x14ac:dyDescent="0.2"/>
    <row r="47531" hidden="1" x14ac:dyDescent="0.2"/>
    <row r="47532" hidden="1" x14ac:dyDescent="0.2"/>
    <row r="47533" hidden="1" x14ac:dyDescent="0.2"/>
    <row r="47534" hidden="1" x14ac:dyDescent="0.2"/>
    <row r="47535" hidden="1" x14ac:dyDescent="0.2"/>
    <row r="47536" hidden="1" x14ac:dyDescent="0.2"/>
    <row r="47537" hidden="1" x14ac:dyDescent="0.2"/>
    <row r="47538" hidden="1" x14ac:dyDescent="0.2"/>
    <row r="47539" hidden="1" x14ac:dyDescent="0.2"/>
    <row r="47540" hidden="1" x14ac:dyDescent="0.2"/>
    <row r="47541" hidden="1" x14ac:dyDescent="0.2"/>
    <row r="47542" hidden="1" x14ac:dyDescent="0.2"/>
    <row r="47543" hidden="1" x14ac:dyDescent="0.2"/>
    <row r="47544" hidden="1" x14ac:dyDescent="0.2"/>
    <row r="47545" hidden="1" x14ac:dyDescent="0.2"/>
    <row r="47546" hidden="1" x14ac:dyDescent="0.2"/>
    <row r="47547" hidden="1" x14ac:dyDescent="0.2"/>
    <row r="47548" hidden="1" x14ac:dyDescent="0.2"/>
    <row r="47549" hidden="1" x14ac:dyDescent="0.2"/>
    <row r="47550" hidden="1" x14ac:dyDescent="0.2"/>
    <row r="47551" hidden="1" x14ac:dyDescent="0.2"/>
    <row r="47552" hidden="1" x14ac:dyDescent="0.2"/>
    <row r="47553" hidden="1" x14ac:dyDescent="0.2"/>
    <row r="47554" hidden="1" x14ac:dyDescent="0.2"/>
    <row r="47555" hidden="1" x14ac:dyDescent="0.2"/>
    <row r="47556" hidden="1" x14ac:dyDescent="0.2"/>
    <row r="47557" hidden="1" x14ac:dyDescent="0.2"/>
    <row r="47558" hidden="1" x14ac:dyDescent="0.2"/>
    <row r="47559" hidden="1" x14ac:dyDescent="0.2"/>
    <row r="47560" hidden="1" x14ac:dyDescent="0.2"/>
    <row r="47561" hidden="1" x14ac:dyDescent="0.2"/>
    <row r="47562" hidden="1" x14ac:dyDescent="0.2"/>
    <row r="47563" hidden="1" x14ac:dyDescent="0.2"/>
    <row r="47564" hidden="1" x14ac:dyDescent="0.2"/>
    <row r="47565" hidden="1" x14ac:dyDescent="0.2"/>
    <row r="47566" hidden="1" x14ac:dyDescent="0.2"/>
    <row r="47567" hidden="1" x14ac:dyDescent="0.2"/>
    <row r="47568" hidden="1" x14ac:dyDescent="0.2"/>
    <row r="47569" hidden="1" x14ac:dyDescent="0.2"/>
    <row r="47570" hidden="1" x14ac:dyDescent="0.2"/>
    <row r="47571" hidden="1" x14ac:dyDescent="0.2"/>
    <row r="47572" hidden="1" x14ac:dyDescent="0.2"/>
    <row r="47573" hidden="1" x14ac:dyDescent="0.2"/>
    <row r="47574" hidden="1" x14ac:dyDescent="0.2"/>
    <row r="47575" hidden="1" x14ac:dyDescent="0.2"/>
    <row r="47576" hidden="1" x14ac:dyDescent="0.2"/>
    <row r="47577" hidden="1" x14ac:dyDescent="0.2"/>
    <row r="47578" hidden="1" x14ac:dyDescent="0.2"/>
    <row r="47579" hidden="1" x14ac:dyDescent="0.2"/>
    <row r="47580" hidden="1" x14ac:dyDescent="0.2"/>
    <row r="47581" hidden="1" x14ac:dyDescent="0.2"/>
    <row r="47582" hidden="1" x14ac:dyDescent="0.2"/>
    <row r="47583" hidden="1" x14ac:dyDescent="0.2"/>
    <row r="47584" hidden="1" x14ac:dyDescent="0.2"/>
    <row r="47585" hidden="1" x14ac:dyDescent="0.2"/>
    <row r="47586" hidden="1" x14ac:dyDescent="0.2"/>
    <row r="47587" hidden="1" x14ac:dyDescent="0.2"/>
    <row r="47588" hidden="1" x14ac:dyDescent="0.2"/>
    <row r="47589" hidden="1" x14ac:dyDescent="0.2"/>
    <row r="47590" hidden="1" x14ac:dyDescent="0.2"/>
    <row r="47591" hidden="1" x14ac:dyDescent="0.2"/>
    <row r="47592" hidden="1" x14ac:dyDescent="0.2"/>
    <row r="47593" hidden="1" x14ac:dyDescent="0.2"/>
    <row r="47594" hidden="1" x14ac:dyDescent="0.2"/>
    <row r="47595" hidden="1" x14ac:dyDescent="0.2"/>
    <row r="47596" hidden="1" x14ac:dyDescent="0.2"/>
    <row r="47597" hidden="1" x14ac:dyDescent="0.2"/>
    <row r="47598" hidden="1" x14ac:dyDescent="0.2"/>
    <row r="47599" hidden="1" x14ac:dyDescent="0.2"/>
    <row r="47600" hidden="1" x14ac:dyDescent="0.2"/>
    <row r="47601" hidden="1" x14ac:dyDescent="0.2"/>
    <row r="47602" hidden="1" x14ac:dyDescent="0.2"/>
    <row r="47603" hidden="1" x14ac:dyDescent="0.2"/>
    <row r="47604" hidden="1" x14ac:dyDescent="0.2"/>
    <row r="47605" hidden="1" x14ac:dyDescent="0.2"/>
    <row r="47606" hidden="1" x14ac:dyDescent="0.2"/>
    <row r="47607" hidden="1" x14ac:dyDescent="0.2"/>
    <row r="47608" hidden="1" x14ac:dyDescent="0.2"/>
    <row r="47609" hidden="1" x14ac:dyDescent="0.2"/>
    <row r="47610" hidden="1" x14ac:dyDescent="0.2"/>
    <row r="47611" hidden="1" x14ac:dyDescent="0.2"/>
    <row r="47612" hidden="1" x14ac:dyDescent="0.2"/>
    <row r="47613" hidden="1" x14ac:dyDescent="0.2"/>
    <row r="47614" hidden="1" x14ac:dyDescent="0.2"/>
    <row r="47615" hidden="1" x14ac:dyDescent="0.2"/>
    <row r="47616" hidden="1" x14ac:dyDescent="0.2"/>
    <row r="47617" hidden="1" x14ac:dyDescent="0.2"/>
    <row r="47618" hidden="1" x14ac:dyDescent="0.2"/>
    <row r="47619" hidden="1" x14ac:dyDescent="0.2"/>
    <row r="47620" hidden="1" x14ac:dyDescent="0.2"/>
    <row r="47621" hidden="1" x14ac:dyDescent="0.2"/>
    <row r="47622" hidden="1" x14ac:dyDescent="0.2"/>
    <row r="47623" hidden="1" x14ac:dyDescent="0.2"/>
    <row r="47624" hidden="1" x14ac:dyDescent="0.2"/>
    <row r="47625" hidden="1" x14ac:dyDescent="0.2"/>
    <row r="47626" hidden="1" x14ac:dyDescent="0.2"/>
    <row r="47627" hidden="1" x14ac:dyDescent="0.2"/>
    <row r="47628" hidden="1" x14ac:dyDescent="0.2"/>
    <row r="47629" hidden="1" x14ac:dyDescent="0.2"/>
    <row r="47630" hidden="1" x14ac:dyDescent="0.2"/>
    <row r="47631" hidden="1" x14ac:dyDescent="0.2"/>
    <row r="47632" hidden="1" x14ac:dyDescent="0.2"/>
    <row r="47633" hidden="1" x14ac:dyDescent="0.2"/>
    <row r="47634" hidden="1" x14ac:dyDescent="0.2"/>
    <row r="47635" hidden="1" x14ac:dyDescent="0.2"/>
    <row r="47636" hidden="1" x14ac:dyDescent="0.2"/>
    <row r="47637" hidden="1" x14ac:dyDescent="0.2"/>
    <row r="47638" hidden="1" x14ac:dyDescent="0.2"/>
    <row r="47639" hidden="1" x14ac:dyDescent="0.2"/>
    <row r="47640" hidden="1" x14ac:dyDescent="0.2"/>
    <row r="47641" hidden="1" x14ac:dyDescent="0.2"/>
    <row r="47642" hidden="1" x14ac:dyDescent="0.2"/>
    <row r="47643" hidden="1" x14ac:dyDescent="0.2"/>
    <row r="47644" hidden="1" x14ac:dyDescent="0.2"/>
    <row r="47645" hidden="1" x14ac:dyDescent="0.2"/>
    <row r="47646" hidden="1" x14ac:dyDescent="0.2"/>
    <row r="47647" hidden="1" x14ac:dyDescent="0.2"/>
    <row r="47648" hidden="1" x14ac:dyDescent="0.2"/>
    <row r="47649" hidden="1" x14ac:dyDescent="0.2"/>
    <row r="47650" hidden="1" x14ac:dyDescent="0.2"/>
    <row r="47651" hidden="1" x14ac:dyDescent="0.2"/>
    <row r="47652" hidden="1" x14ac:dyDescent="0.2"/>
    <row r="47653" hidden="1" x14ac:dyDescent="0.2"/>
    <row r="47654" hidden="1" x14ac:dyDescent="0.2"/>
    <row r="47655" hidden="1" x14ac:dyDescent="0.2"/>
    <row r="47656" hidden="1" x14ac:dyDescent="0.2"/>
    <row r="47657" hidden="1" x14ac:dyDescent="0.2"/>
    <row r="47658" hidden="1" x14ac:dyDescent="0.2"/>
    <row r="47659" hidden="1" x14ac:dyDescent="0.2"/>
    <row r="47660" hidden="1" x14ac:dyDescent="0.2"/>
    <row r="47661" hidden="1" x14ac:dyDescent="0.2"/>
    <row r="47662" hidden="1" x14ac:dyDescent="0.2"/>
    <row r="47663" hidden="1" x14ac:dyDescent="0.2"/>
    <row r="47664" hidden="1" x14ac:dyDescent="0.2"/>
    <row r="47665" hidden="1" x14ac:dyDescent="0.2"/>
    <row r="47666" hidden="1" x14ac:dyDescent="0.2"/>
    <row r="47667" hidden="1" x14ac:dyDescent="0.2"/>
    <row r="47668" hidden="1" x14ac:dyDescent="0.2"/>
    <row r="47669" hidden="1" x14ac:dyDescent="0.2"/>
    <row r="47670" hidden="1" x14ac:dyDescent="0.2"/>
    <row r="47671" hidden="1" x14ac:dyDescent="0.2"/>
    <row r="47672" hidden="1" x14ac:dyDescent="0.2"/>
    <row r="47673" hidden="1" x14ac:dyDescent="0.2"/>
    <row r="47674" hidden="1" x14ac:dyDescent="0.2"/>
    <row r="47675" hidden="1" x14ac:dyDescent="0.2"/>
    <row r="47676" hidden="1" x14ac:dyDescent="0.2"/>
    <row r="47677" hidden="1" x14ac:dyDescent="0.2"/>
    <row r="47678" hidden="1" x14ac:dyDescent="0.2"/>
    <row r="47679" hidden="1" x14ac:dyDescent="0.2"/>
    <row r="47680" hidden="1" x14ac:dyDescent="0.2"/>
    <row r="47681" hidden="1" x14ac:dyDescent="0.2"/>
    <row r="47682" hidden="1" x14ac:dyDescent="0.2"/>
    <row r="47683" hidden="1" x14ac:dyDescent="0.2"/>
    <row r="47684" hidden="1" x14ac:dyDescent="0.2"/>
    <row r="47685" hidden="1" x14ac:dyDescent="0.2"/>
    <row r="47686" hidden="1" x14ac:dyDescent="0.2"/>
    <row r="47687" hidden="1" x14ac:dyDescent="0.2"/>
    <row r="47688" hidden="1" x14ac:dyDescent="0.2"/>
    <row r="47689" hidden="1" x14ac:dyDescent="0.2"/>
    <row r="47690" hidden="1" x14ac:dyDescent="0.2"/>
    <row r="47691" hidden="1" x14ac:dyDescent="0.2"/>
    <row r="47692" hidden="1" x14ac:dyDescent="0.2"/>
    <row r="47693" hidden="1" x14ac:dyDescent="0.2"/>
    <row r="47694" hidden="1" x14ac:dyDescent="0.2"/>
    <row r="47695" hidden="1" x14ac:dyDescent="0.2"/>
    <row r="47696" hidden="1" x14ac:dyDescent="0.2"/>
    <row r="47697" hidden="1" x14ac:dyDescent="0.2"/>
    <row r="47698" hidden="1" x14ac:dyDescent="0.2"/>
    <row r="47699" hidden="1" x14ac:dyDescent="0.2"/>
    <row r="47700" hidden="1" x14ac:dyDescent="0.2"/>
    <row r="47701" hidden="1" x14ac:dyDescent="0.2"/>
    <row r="47702" hidden="1" x14ac:dyDescent="0.2"/>
    <row r="47703" hidden="1" x14ac:dyDescent="0.2"/>
    <row r="47704" hidden="1" x14ac:dyDescent="0.2"/>
    <row r="47705" hidden="1" x14ac:dyDescent="0.2"/>
    <row r="47706" hidden="1" x14ac:dyDescent="0.2"/>
    <row r="47707" hidden="1" x14ac:dyDescent="0.2"/>
    <row r="47708" hidden="1" x14ac:dyDescent="0.2"/>
    <row r="47709" hidden="1" x14ac:dyDescent="0.2"/>
    <row r="47710" hidden="1" x14ac:dyDescent="0.2"/>
    <row r="47711" hidden="1" x14ac:dyDescent="0.2"/>
    <row r="47712" hidden="1" x14ac:dyDescent="0.2"/>
    <row r="47713" hidden="1" x14ac:dyDescent="0.2"/>
    <row r="47714" hidden="1" x14ac:dyDescent="0.2"/>
    <row r="47715" hidden="1" x14ac:dyDescent="0.2"/>
    <row r="47716" hidden="1" x14ac:dyDescent="0.2"/>
    <row r="47717" hidden="1" x14ac:dyDescent="0.2"/>
    <row r="47718" hidden="1" x14ac:dyDescent="0.2"/>
    <row r="47719" hidden="1" x14ac:dyDescent="0.2"/>
    <row r="47720" hidden="1" x14ac:dyDescent="0.2"/>
    <row r="47721" hidden="1" x14ac:dyDescent="0.2"/>
    <row r="47722" hidden="1" x14ac:dyDescent="0.2"/>
    <row r="47723" hidden="1" x14ac:dyDescent="0.2"/>
    <row r="47724" hidden="1" x14ac:dyDescent="0.2"/>
    <row r="47725" hidden="1" x14ac:dyDescent="0.2"/>
    <row r="47726" hidden="1" x14ac:dyDescent="0.2"/>
    <row r="47727" hidden="1" x14ac:dyDescent="0.2"/>
    <row r="47728" hidden="1" x14ac:dyDescent="0.2"/>
    <row r="47729" hidden="1" x14ac:dyDescent="0.2"/>
    <row r="47730" hidden="1" x14ac:dyDescent="0.2"/>
    <row r="47731" hidden="1" x14ac:dyDescent="0.2"/>
    <row r="47732" hidden="1" x14ac:dyDescent="0.2"/>
    <row r="47733" hidden="1" x14ac:dyDescent="0.2"/>
    <row r="47734" hidden="1" x14ac:dyDescent="0.2"/>
    <row r="47735" hidden="1" x14ac:dyDescent="0.2"/>
    <row r="47736" hidden="1" x14ac:dyDescent="0.2"/>
    <row r="47737" hidden="1" x14ac:dyDescent="0.2"/>
    <row r="47738" hidden="1" x14ac:dyDescent="0.2"/>
    <row r="47739" hidden="1" x14ac:dyDescent="0.2"/>
    <row r="47740" hidden="1" x14ac:dyDescent="0.2"/>
    <row r="47741" hidden="1" x14ac:dyDescent="0.2"/>
    <row r="47742" hidden="1" x14ac:dyDescent="0.2"/>
    <row r="47743" hidden="1" x14ac:dyDescent="0.2"/>
    <row r="47744" hidden="1" x14ac:dyDescent="0.2"/>
    <row r="47745" hidden="1" x14ac:dyDescent="0.2"/>
    <row r="47746" hidden="1" x14ac:dyDescent="0.2"/>
    <row r="47747" hidden="1" x14ac:dyDescent="0.2"/>
    <row r="47748" hidden="1" x14ac:dyDescent="0.2"/>
    <row r="47749" hidden="1" x14ac:dyDescent="0.2"/>
    <row r="47750" hidden="1" x14ac:dyDescent="0.2"/>
    <row r="47751" hidden="1" x14ac:dyDescent="0.2"/>
    <row r="47752" hidden="1" x14ac:dyDescent="0.2"/>
    <row r="47753" hidden="1" x14ac:dyDescent="0.2"/>
    <row r="47754" hidden="1" x14ac:dyDescent="0.2"/>
    <row r="47755" hidden="1" x14ac:dyDescent="0.2"/>
    <row r="47756" hidden="1" x14ac:dyDescent="0.2"/>
    <row r="47757" hidden="1" x14ac:dyDescent="0.2"/>
    <row r="47758" hidden="1" x14ac:dyDescent="0.2"/>
    <row r="47759" hidden="1" x14ac:dyDescent="0.2"/>
    <row r="47760" hidden="1" x14ac:dyDescent="0.2"/>
    <row r="47761" hidden="1" x14ac:dyDescent="0.2"/>
    <row r="47762" hidden="1" x14ac:dyDescent="0.2"/>
    <row r="47763" hidden="1" x14ac:dyDescent="0.2"/>
    <row r="47764" hidden="1" x14ac:dyDescent="0.2"/>
    <row r="47765" hidden="1" x14ac:dyDescent="0.2"/>
    <row r="47766" hidden="1" x14ac:dyDescent="0.2"/>
    <row r="47767" hidden="1" x14ac:dyDescent="0.2"/>
    <row r="47768" hidden="1" x14ac:dyDescent="0.2"/>
    <row r="47769" hidden="1" x14ac:dyDescent="0.2"/>
    <row r="47770" hidden="1" x14ac:dyDescent="0.2"/>
    <row r="47771" hidden="1" x14ac:dyDescent="0.2"/>
    <row r="47772" hidden="1" x14ac:dyDescent="0.2"/>
    <row r="47773" hidden="1" x14ac:dyDescent="0.2"/>
    <row r="47774" hidden="1" x14ac:dyDescent="0.2"/>
    <row r="47775" hidden="1" x14ac:dyDescent="0.2"/>
    <row r="47776" hidden="1" x14ac:dyDescent="0.2"/>
    <row r="47777" hidden="1" x14ac:dyDescent="0.2"/>
    <row r="47778" hidden="1" x14ac:dyDescent="0.2"/>
    <row r="47779" hidden="1" x14ac:dyDescent="0.2"/>
    <row r="47780" hidden="1" x14ac:dyDescent="0.2"/>
    <row r="47781" hidden="1" x14ac:dyDescent="0.2"/>
    <row r="47782" hidden="1" x14ac:dyDescent="0.2"/>
    <row r="47783" hidden="1" x14ac:dyDescent="0.2"/>
    <row r="47784" hidden="1" x14ac:dyDescent="0.2"/>
    <row r="47785" hidden="1" x14ac:dyDescent="0.2"/>
    <row r="47786" hidden="1" x14ac:dyDescent="0.2"/>
    <row r="47787" hidden="1" x14ac:dyDescent="0.2"/>
    <row r="47788" hidden="1" x14ac:dyDescent="0.2"/>
    <row r="47789" hidden="1" x14ac:dyDescent="0.2"/>
    <row r="47790" hidden="1" x14ac:dyDescent="0.2"/>
    <row r="47791" hidden="1" x14ac:dyDescent="0.2"/>
    <row r="47792" hidden="1" x14ac:dyDescent="0.2"/>
    <row r="47793" hidden="1" x14ac:dyDescent="0.2"/>
    <row r="47794" hidden="1" x14ac:dyDescent="0.2"/>
    <row r="47795" hidden="1" x14ac:dyDescent="0.2"/>
    <row r="47796" hidden="1" x14ac:dyDescent="0.2"/>
    <row r="47797" hidden="1" x14ac:dyDescent="0.2"/>
    <row r="47798" hidden="1" x14ac:dyDescent="0.2"/>
    <row r="47799" hidden="1" x14ac:dyDescent="0.2"/>
    <row r="47800" hidden="1" x14ac:dyDescent="0.2"/>
    <row r="47801" hidden="1" x14ac:dyDescent="0.2"/>
    <row r="47802" hidden="1" x14ac:dyDescent="0.2"/>
    <row r="47803" hidden="1" x14ac:dyDescent="0.2"/>
    <row r="47804" hidden="1" x14ac:dyDescent="0.2"/>
    <row r="47805" hidden="1" x14ac:dyDescent="0.2"/>
    <row r="47806" hidden="1" x14ac:dyDescent="0.2"/>
    <row r="47807" hidden="1" x14ac:dyDescent="0.2"/>
    <row r="47808" hidden="1" x14ac:dyDescent="0.2"/>
    <row r="47809" hidden="1" x14ac:dyDescent="0.2"/>
    <row r="47810" hidden="1" x14ac:dyDescent="0.2"/>
    <row r="47811" hidden="1" x14ac:dyDescent="0.2"/>
    <row r="47812" hidden="1" x14ac:dyDescent="0.2"/>
    <row r="47813" hidden="1" x14ac:dyDescent="0.2"/>
    <row r="47814" hidden="1" x14ac:dyDescent="0.2"/>
    <row r="47815" hidden="1" x14ac:dyDescent="0.2"/>
    <row r="47816" hidden="1" x14ac:dyDescent="0.2"/>
    <row r="47817" hidden="1" x14ac:dyDescent="0.2"/>
    <row r="47818" hidden="1" x14ac:dyDescent="0.2"/>
    <row r="47819" hidden="1" x14ac:dyDescent="0.2"/>
    <row r="47820" hidden="1" x14ac:dyDescent="0.2"/>
    <row r="47821" hidden="1" x14ac:dyDescent="0.2"/>
    <row r="47822" hidden="1" x14ac:dyDescent="0.2"/>
    <row r="47823" hidden="1" x14ac:dyDescent="0.2"/>
    <row r="47824" hidden="1" x14ac:dyDescent="0.2"/>
    <row r="47825" hidden="1" x14ac:dyDescent="0.2"/>
    <row r="47826" hidden="1" x14ac:dyDescent="0.2"/>
    <row r="47827" hidden="1" x14ac:dyDescent="0.2"/>
    <row r="47828" hidden="1" x14ac:dyDescent="0.2"/>
    <row r="47829" hidden="1" x14ac:dyDescent="0.2"/>
    <row r="47830" hidden="1" x14ac:dyDescent="0.2"/>
    <row r="47831" hidden="1" x14ac:dyDescent="0.2"/>
    <row r="47832" hidden="1" x14ac:dyDescent="0.2"/>
    <row r="47833" hidden="1" x14ac:dyDescent="0.2"/>
    <row r="47834" hidden="1" x14ac:dyDescent="0.2"/>
    <row r="47835" hidden="1" x14ac:dyDescent="0.2"/>
    <row r="47836" hidden="1" x14ac:dyDescent="0.2"/>
    <row r="47837" hidden="1" x14ac:dyDescent="0.2"/>
    <row r="47838" hidden="1" x14ac:dyDescent="0.2"/>
    <row r="47839" hidden="1" x14ac:dyDescent="0.2"/>
    <row r="47840" hidden="1" x14ac:dyDescent="0.2"/>
    <row r="47841" hidden="1" x14ac:dyDescent="0.2"/>
    <row r="47842" hidden="1" x14ac:dyDescent="0.2"/>
    <row r="47843" hidden="1" x14ac:dyDescent="0.2"/>
    <row r="47844" hidden="1" x14ac:dyDescent="0.2"/>
    <row r="47845" hidden="1" x14ac:dyDescent="0.2"/>
    <row r="47846" hidden="1" x14ac:dyDescent="0.2"/>
    <row r="47847" hidden="1" x14ac:dyDescent="0.2"/>
    <row r="47848" hidden="1" x14ac:dyDescent="0.2"/>
    <row r="47849" hidden="1" x14ac:dyDescent="0.2"/>
    <row r="47850" hidden="1" x14ac:dyDescent="0.2"/>
    <row r="47851" hidden="1" x14ac:dyDescent="0.2"/>
    <row r="47852" hidden="1" x14ac:dyDescent="0.2"/>
    <row r="47853" hidden="1" x14ac:dyDescent="0.2"/>
    <row r="47854" hidden="1" x14ac:dyDescent="0.2"/>
    <row r="47855" hidden="1" x14ac:dyDescent="0.2"/>
    <row r="47856" hidden="1" x14ac:dyDescent="0.2"/>
    <row r="47857" hidden="1" x14ac:dyDescent="0.2"/>
    <row r="47858" hidden="1" x14ac:dyDescent="0.2"/>
    <row r="47859" hidden="1" x14ac:dyDescent="0.2"/>
    <row r="47860" hidden="1" x14ac:dyDescent="0.2"/>
    <row r="47861" hidden="1" x14ac:dyDescent="0.2"/>
    <row r="47862" hidden="1" x14ac:dyDescent="0.2"/>
    <row r="47863" hidden="1" x14ac:dyDescent="0.2"/>
    <row r="47864" hidden="1" x14ac:dyDescent="0.2"/>
    <row r="47865" hidden="1" x14ac:dyDescent="0.2"/>
    <row r="47866" hidden="1" x14ac:dyDescent="0.2"/>
    <row r="47867" hidden="1" x14ac:dyDescent="0.2"/>
    <row r="47868" hidden="1" x14ac:dyDescent="0.2"/>
    <row r="47869" hidden="1" x14ac:dyDescent="0.2"/>
    <row r="47870" hidden="1" x14ac:dyDescent="0.2"/>
    <row r="47871" hidden="1" x14ac:dyDescent="0.2"/>
    <row r="47872" hidden="1" x14ac:dyDescent="0.2"/>
    <row r="47873" hidden="1" x14ac:dyDescent="0.2"/>
    <row r="47874" hidden="1" x14ac:dyDescent="0.2"/>
    <row r="47875" hidden="1" x14ac:dyDescent="0.2"/>
    <row r="47876" hidden="1" x14ac:dyDescent="0.2"/>
    <row r="47877" hidden="1" x14ac:dyDescent="0.2"/>
    <row r="47878" hidden="1" x14ac:dyDescent="0.2"/>
    <row r="47879" hidden="1" x14ac:dyDescent="0.2"/>
    <row r="47880" hidden="1" x14ac:dyDescent="0.2"/>
    <row r="47881" hidden="1" x14ac:dyDescent="0.2"/>
    <row r="47882" hidden="1" x14ac:dyDescent="0.2"/>
    <row r="47883" hidden="1" x14ac:dyDescent="0.2"/>
    <row r="47884" hidden="1" x14ac:dyDescent="0.2"/>
    <row r="47885" hidden="1" x14ac:dyDescent="0.2"/>
    <row r="47886" hidden="1" x14ac:dyDescent="0.2"/>
    <row r="47887" hidden="1" x14ac:dyDescent="0.2"/>
    <row r="47888" hidden="1" x14ac:dyDescent="0.2"/>
    <row r="47889" hidden="1" x14ac:dyDescent="0.2"/>
    <row r="47890" hidden="1" x14ac:dyDescent="0.2"/>
    <row r="47891" hidden="1" x14ac:dyDescent="0.2"/>
    <row r="47892" hidden="1" x14ac:dyDescent="0.2"/>
    <row r="47893" hidden="1" x14ac:dyDescent="0.2"/>
    <row r="47894" hidden="1" x14ac:dyDescent="0.2"/>
    <row r="47895" hidden="1" x14ac:dyDescent="0.2"/>
    <row r="47896" hidden="1" x14ac:dyDescent="0.2"/>
    <row r="47897" hidden="1" x14ac:dyDescent="0.2"/>
    <row r="47898" hidden="1" x14ac:dyDescent="0.2"/>
    <row r="47899" hidden="1" x14ac:dyDescent="0.2"/>
    <row r="47900" hidden="1" x14ac:dyDescent="0.2"/>
    <row r="47901" hidden="1" x14ac:dyDescent="0.2"/>
    <row r="47902" hidden="1" x14ac:dyDescent="0.2"/>
    <row r="47903" hidden="1" x14ac:dyDescent="0.2"/>
    <row r="47904" hidden="1" x14ac:dyDescent="0.2"/>
    <row r="47905" hidden="1" x14ac:dyDescent="0.2"/>
    <row r="47906" hidden="1" x14ac:dyDescent="0.2"/>
    <row r="47907" hidden="1" x14ac:dyDescent="0.2"/>
    <row r="47908" hidden="1" x14ac:dyDescent="0.2"/>
    <row r="47909" hidden="1" x14ac:dyDescent="0.2"/>
    <row r="47910" hidden="1" x14ac:dyDescent="0.2"/>
    <row r="47911" hidden="1" x14ac:dyDescent="0.2"/>
    <row r="47912" hidden="1" x14ac:dyDescent="0.2"/>
    <row r="47913" hidden="1" x14ac:dyDescent="0.2"/>
    <row r="47914" hidden="1" x14ac:dyDescent="0.2"/>
    <row r="47915" hidden="1" x14ac:dyDescent="0.2"/>
    <row r="47916" hidden="1" x14ac:dyDescent="0.2"/>
    <row r="47917" hidden="1" x14ac:dyDescent="0.2"/>
    <row r="47918" hidden="1" x14ac:dyDescent="0.2"/>
    <row r="47919" hidden="1" x14ac:dyDescent="0.2"/>
    <row r="47920" hidden="1" x14ac:dyDescent="0.2"/>
    <row r="47921" hidden="1" x14ac:dyDescent="0.2"/>
    <row r="47922" hidden="1" x14ac:dyDescent="0.2"/>
    <row r="47923" hidden="1" x14ac:dyDescent="0.2"/>
    <row r="47924" hidden="1" x14ac:dyDescent="0.2"/>
    <row r="47925" hidden="1" x14ac:dyDescent="0.2"/>
    <row r="47926" hidden="1" x14ac:dyDescent="0.2"/>
    <row r="47927" hidden="1" x14ac:dyDescent="0.2"/>
    <row r="47928" hidden="1" x14ac:dyDescent="0.2"/>
    <row r="47929" hidden="1" x14ac:dyDescent="0.2"/>
    <row r="47930" hidden="1" x14ac:dyDescent="0.2"/>
    <row r="47931" hidden="1" x14ac:dyDescent="0.2"/>
    <row r="47932" hidden="1" x14ac:dyDescent="0.2"/>
    <row r="47933" hidden="1" x14ac:dyDescent="0.2"/>
    <row r="47934" hidden="1" x14ac:dyDescent="0.2"/>
    <row r="47935" hidden="1" x14ac:dyDescent="0.2"/>
    <row r="47936" hidden="1" x14ac:dyDescent="0.2"/>
    <row r="47937" hidden="1" x14ac:dyDescent="0.2"/>
    <row r="47938" hidden="1" x14ac:dyDescent="0.2"/>
    <row r="47939" hidden="1" x14ac:dyDescent="0.2"/>
    <row r="47940" hidden="1" x14ac:dyDescent="0.2"/>
    <row r="47941" hidden="1" x14ac:dyDescent="0.2"/>
    <row r="47942" hidden="1" x14ac:dyDescent="0.2"/>
    <row r="47943" hidden="1" x14ac:dyDescent="0.2"/>
    <row r="47944" hidden="1" x14ac:dyDescent="0.2"/>
    <row r="47945" hidden="1" x14ac:dyDescent="0.2"/>
    <row r="47946" hidden="1" x14ac:dyDescent="0.2"/>
    <row r="47947" hidden="1" x14ac:dyDescent="0.2"/>
    <row r="47948" hidden="1" x14ac:dyDescent="0.2"/>
    <row r="47949" hidden="1" x14ac:dyDescent="0.2"/>
    <row r="47950" hidden="1" x14ac:dyDescent="0.2"/>
    <row r="47951" hidden="1" x14ac:dyDescent="0.2"/>
    <row r="47952" hidden="1" x14ac:dyDescent="0.2"/>
    <row r="47953" hidden="1" x14ac:dyDescent="0.2"/>
    <row r="47954" hidden="1" x14ac:dyDescent="0.2"/>
    <row r="47955" hidden="1" x14ac:dyDescent="0.2"/>
    <row r="47956" hidden="1" x14ac:dyDescent="0.2"/>
    <row r="47957" hidden="1" x14ac:dyDescent="0.2"/>
    <row r="47958" hidden="1" x14ac:dyDescent="0.2"/>
    <row r="47959" hidden="1" x14ac:dyDescent="0.2"/>
    <row r="47960" hidden="1" x14ac:dyDescent="0.2"/>
    <row r="47961" hidden="1" x14ac:dyDescent="0.2"/>
    <row r="47962" hidden="1" x14ac:dyDescent="0.2"/>
    <row r="47963" hidden="1" x14ac:dyDescent="0.2"/>
    <row r="47964" hidden="1" x14ac:dyDescent="0.2"/>
    <row r="47965" hidden="1" x14ac:dyDescent="0.2"/>
    <row r="47966" hidden="1" x14ac:dyDescent="0.2"/>
    <row r="47967" hidden="1" x14ac:dyDescent="0.2"/>
    <row r="47968" hidden="1" x14ac:dyDescent="0.2"/>
    <row r="47969" hidden="1" x14ac:dyDescent="0.2"/>
    <row r="47970" hidden="1" x14ac:dyDescent="0.2"/>
    <row r="47971" hidden="1" x14ac:dyDescent="0.2"/>
    <row r="47972" hidden="1" x14ac:dyDescent="0.2"/>
    <row r="47973" hidden="1" x14ac:dyDescent="0.2"/>
    <row r="47974" hidden="1" x14ac:dyDescent="0.2"/>
    <row r="47975" hidden="1" x14ac:dyDescent="0.2"/>
    <row r="47976" hidden="1" x14ac:dyDescent="0.2"/>
    <row r="47977" hidden="1" x14ac:dyDescent="0.2"/>
    <row r="47978" hidden="1" x14ac:dyDescent="0.2"/>
    <row r="47979" hidden="1" x14ac:dyDescent="0.2"/>
    <row r="47980" hidden="1" x14ac:dyDescent="0.2"/>
    <row r="47981" hidden="1" x14ac:dyDescent="0.2"/>
    <row r="47982" hidden="1" x14ac:dyDescent="0.2"/>
    <row r="47983" hidden="1" x14ac:dyDescent="0.2"/>
    <row r="47984" hidden="1" x14ac:dyDescent="0.2"/>
    <row r="47985" hidden="1" x14ac:dyDescent="0.2"/>
    <row r="47986" hidden="1" x14ac:dyDescent="0.2"/>
    <row r="47987" hidden="1" x14ac:dyDescent="0.2"/>
    <row r="47988" hidden="1" x14ac:dyDescent="0.2"/>
    <row r="47989" hidden="1" x14ac:dyDescent="0.2"/>
    <row r="47990" hidden="1" x14ac:dyDescent="0.2"/>
    <row r="47991" hidden="1" x14ac:dyDescent="0.2"/>
    <row r="47992" hidden="1" x14ac:dyDescent="0.2"/>
    <row r="47993" hidden="1" x14ac:dyDescent="0.2"/>
    <row r="47994" hidden="1" x14ac:dyDescent="0.2"/>
    <row r="47995" hidden="1" x14ac:dyDescent="0.2"/>
    <row r="47996" hidden="1" x14ac:dyDescent="0.2"/>
    <row r="47997" hidden="1" x14ac:dyDescent="0.2"/>
    <row r="47998" hidden="1" x14ac:dyDescent="0.2"/>
    <row r="47999" hidden="1" x14ac:dyDescent="0.2"/>
    <row r="48000" hidden="1" x14ac:dyDescent="0.2"/>
    <row r="48001" hidden="1" x14ac:dyDescent="0.2"/>
    <row r="48002" hidden="1" x14ac:dyDescent="0.2"/>
    <row r="48003" hidden="1" x14ac:dyDescent="0.2"/>
    <row r="48004" hidden="1" x14ac:dyDescent="0.2"/>
    <row r="48005" hidden="1" x14ac:dyDescent="0.2"/>
    <row r="48006" hidden="1" x14ac:dyDescent="0.2"/>
    <row r="48007" hidden="1" x14ac:dyDescent="0.2"/>
    <row r="48008" hidden="1" x14ac:dyDescent="0.2"/>
    <row r="48009" hidden="1" x14ac:dyDescent="0.2"/>
    <row r="48010" hidden="1" x14ac:dyDescent="0.2"/>
    <row r="48011" hidden="1" x14ac:dyDescent="0.2"/>
    <row r="48012" hidden="1" x14ac:dyDescent="0.2"/>
    <row r="48013" hidden="1" x14ac:dyDescent="0.2"/>
    <row r="48014" hidden="1" x14ac:dyDescent="0.2"/>
    <row r="48015" hidden="1" x14ac:dyDescent="0.2"/>
    <row r="48016" hidden="1" x14ac:dyDescent="0.2"/>
    <row r="48017" hidden="1" x14ac:dyDescent="0.2"/>
    <row r="48018" hidden="1" x14ac:dyDescent="0.2"/>
    <row r="48019" hidden="1" x14ac:dyDescent="0.2"/>
    <row r="48020" hidden="1" x14ac:dyDescent="0.2"/>
    <row r="48021" hidden="1" x14ac:dyDescent="0.2"/>
    <row r="48022" hidden="1" x14ac:dyDescent="0.2"/>
    <row r="48023" hidden="1" x14ac:dyDescent="0.2"/>
    <row r="48024" hidden="1" x14ac:dyDescent="0.2"/>
    <row r="48025" hidden="1" x14ac:dyDescent="0.2"/>
    <row r="48026" hidden="1" x14ac:dyDescent="0.2"/>
    <row r="48027" hidden="1" x14ac:dyDescent="0.2"/>
    <row r="48028" hidden="1" x14ac:dyDescent="0.2"/>
    <row r="48029" hidden="1" x14ac:dyDescent="0.2"/>
    <row r="48030" hidden="1" x14ac:dyDescent="0.2"/>
    <row r="48031" hidden="1" x14ac:dyDescent="0.2"/>
    <row r="48032" hidden="1" x14ac:dyDescent="0.2"/>
    <row r="48033" hidden="1" x14ac:dyDescent="0.2"/>
    <row r="48034" hidden="1" x14ac:dyDescent="0.2"/>
    <row r="48035" hidden="1" x14ac:dyDescent="0.2"/>
    <row r="48036" hidden="1" x14ac:dyDescent="0.2"/>
    <row r="48037" hidden="1" x14ac:dyDescent="0.2"/>
    <row r="48038" hidden="1" x14ac:dyDescent="0.2"/>
    <row r="48039" hidden="1" x14ac:dyDescent="0.2"/>
    <row r="48040" hidden="1" x14ac:dyDescent="0.2"/>
    <row r="48041" hidden="1" x14ac:dyDescent="0.2"/>
    <row r="48042" hidden="1" x14ac:dyDescent="0.2"/>
    <row r="48043" hidden="1" x14ac:dyDescent="0.2"/>
    <row r="48044" hidden="1" x14ac:dyDescent="0.2"/>
    <row r="48045" hidden="1" x14ac:dyDescent="0.2"/>
    <row r="48046" hidden="1" x14ac:dyDescent="0.2"/>
    <row r="48047" hidden="1" x14ac:dyDescent="0.2"/>
    <row r="48048" hidden="1" x14ac:dyDescent="0.2"/>
    <row r="48049" hidden="1" x14ac:dyDescent="0.2"/>
    <row r="48050" hidden="1" x14ac:dyDescent="0.2"/>
    <row r="48051" hidden="1" x14ac:dyDescent="0.2"/>
    <row r="48052" hidden="1" x14ac:dyDescent="0.2"/>
    <row r="48053" hidden="1" x14ac:dyDescent="0.2"/>
    <row r="48054" hidden="1" x14ac:dyDescent="0.2"/>
    <row r="48055" hidden="1" x14ac:dyDescent="0.2"/>
    <row r="48056" hidden="1" x14ac:dyDescent="0.2"/>
    <row r="48057" hidden="1" x14ac:dyDescent="0.2"/>
    <row r="48058" hidden="1" x14ac:dyDescent="0.2"/>
    <row r="48059" hidden="1" x14ac:dyDescent="0.2"/>
    <row r="48060" hidden="1" x14ac:dyDescent="0.2"/>
    <row r="48061" hidden="1" x14ac:dyDescent="0.2"/>
    <row r="48062" hidden="1" x14ac:dyDescent="0.2"/>
    <row r="48063" hidden="1" x14ac:dyDescent="0.2"/>
    <row r="48064" hidden="1" x14ac:dyDescent="0.2"/>
    <row r="48065" hidden="1" x14ac:dyDescent="0.2"/>
    <row r="48066" hidden="1" x14ac:dyDescent="0.2"/>
    <row r="48067" hidden="1" x14ac:dyDescent="0.2"/>
    <row r="48068" hidden="1" x14ac:dyDescent="0.2"/>
    <row r="48069" hidden="1" x14ac:dyDescent="0.2"/>
    <row r="48070" hidden="1" x14ac:dyDescent="0.2"/>
    <row r="48071" hidden="1" x14ac:dyDescent="0.2"/>
    <row r="48072" hidden="1" x14ac:dyDescent="0.2"/>
    <row r="48073" hidden="1" x14ac:dyDescent="0.2"/>
    <row r="48074" hidden="1" x14ac:dyDescent="0.2"/>
    <row r="48075" hidden="1" x14ac:dyDescent="0.2"/>
    <row r="48076" hidden="1" x14ac:dyDescent="0.2"/>
    <row r="48077" hidden="1" x14ac:dyDescent="0.2"/>
    <row r="48078" hidden="1" x14ac:dyDescent="0.2"/>
    <row r="48079" hidden="1" x14ac:dyDescent="0.2"/>
    <row r="48080" hidden="1" x14ac:dyDescent="0.2"/>
    <row r="48081" hidden="1" x14ac:dyDescent="0.2"/>
    <row r="48082" hidden="1" x14ac:dyDescent="0.2"/>
    <row r="48083" hidden="1" x14ac:dyDescent="0.2"/>
    <row r="48084" hidden="1" x14ac:dyDescent="0.2"/>
    <row r="48085" hidden="1" x14ac:dyDescent="0.2"/>
    <row r="48086" hidden="1" x14ac:dyDescent="0.2"/>
    <row r="48087" hidden="1" x14ac:dyDescent="0.2"/>
    <row r="48088" hidden="1" x14ac:dyDescent="0.2"/>
    <row r="48089" hidden="1" x14ac:dyDescent="0.2"/>
    <row r="48090" hidden="1" x14ac:dyDescent="0.2"/>
    <row r="48091" hidden="1" x14ac:dyDescent="0.2"/>
    <row r="48092" hidden="1" x14ac:dyDescent="0.2"/>
    <row r="48093" hidden="1" x14ac:dyDescent="0.2"/>
    <row r="48094" hidden="1" x14ac:dyDescent="0.2"/>
    <row r="48095" hidden="1" x14ac:dyDescent="0.2"/>
    <row r="48096" hidden="1" x14ac:dyDescent="0.2"/>
    <row r="48097" hidden="1" x14ac:dyDescent="0.2"/>
    <row r="48098" hidden="1" x14ac:dyDescent="0.2"/>
    <row r="48099" hidden="1" x14ac:dyDescent="0.2"/>
    <row r="48100" hidden="1" x14ac:dyDescent="0.2"/>
    <row r="48101" hidden="1" x14ac:dyDescent="0.2"/>
    <row r="48102" hidden="1" x14ac:dyDescent="0.2"/>
    <row r="48103" hidden="1" x14ac:dyDescent="0.2"/>
    <row r="48104" hidden="1" x14ac:dyDescent="0.2"/>
    <row r="48105" hidden="1" x14ac:dyDescent="0.2"/>
    <row r="48106" hidden="1" x14ac:dyDescent="0.2"/>
    <row r="48107" hidden="1" x14ac:dyDescent="0.2"/>
    <row r="48108" hidden="1" x14ac:dyDescent="0.2"/>
    <row r="48109" hidden="1" x14ac:dyDescent="0.2"/>
    <row r="48110" hidden="1" x14ac:dyDescent="0.2"/>
    <row r="48111" hidden="1" x14ac:dyDescent="0.2"/>
    <row r="48112" hidden="1" x14ac:dyDescent="0.2"/>
    <row r="48113" hidden="1" x14ac:dyDescent="0.2"/>
    <row r="48114" hidden="1" x14ac:dyDescent="0.2"/>
    <row r="48115" hidden="1" x14ac:dyDescent="0.2"/>
    <row r="48116" hidden="1" x14ac:dyDescent="0.2"/>
    <row r="48117" hidden="1" x14ac:dyDescent="0.2"/>
    <row r="48118" hidden="1" x14ac:dyDescent="0.2"/>
    <row r="48119" hidden="1" x14ac:dyDescent="0.2"/>
    <row r="48120" hidden="1" x14ac:dyDescent="0.2"/>
    <row r="48121" hidden="1" x14ac:dyDescent="0.2"/>
    <row r="48122" hidden="1" x14ac:dyDescent="0.2"/>
    <row r="48123" hidden="1" x14ac:dyDescent="0.2"/>
    <row r="48124" hidden="1" x14ac:dyDescent="0.2"/>
    <row r="48125" hidden="1" x14ac:dyDescent="0.2"/>
    <row r="48126" hidden="1" x14ac:dyDescent="0.2"/>
    <row r="48127" hidden="1" x14ac:dyDescent="0.2"/>
    <row r="48128" hidden="1" x14ac:dyDescent="0.2"/>
    <row r="48129" hidden="1" x14ac:dyDescent="0.2"/>
    <row r="48130" hidden="1" x14ac:dyDescent="0.2"/>
    <row r="48131" hidden="1" x14ac:dyDescent="0.2"/>
    <row r="48132" hidden="1" x14ac:dyDescent="0.2"/>
    <row r="48133" hidden="1" x14ac:dyDescent="0.2"/>
    <row r="48134" hidden="1" x14ac:dyDescent="0.2"/>
    <row r="48135" hidden="1" x14ac:dyDescent="0.2"/>
    <row r="48136" hidden="1" x14ac:dyDescent="0.2"/>
    <row r="48137" hidden="1" x14ac:dyDescent="0.2"/>
    <row r="48138" hidden="1" x14ac:dyDescent="0.2"/>
    <row r="48139" hidden="1" x14ac:dyDescent="0.2"/>
    <row r="48140" hidden="1" x14ac:dyDescent="0.2"/>
    <row r="48141" hidden="1" x14ac:dyDescent="0.2"/>
    <row r="48142" hidden="1" x14ac:dyDescent="0.2"/>
    <row r="48143" hidden="1" x14ac:dyDescent="0.2"/>
    <row r="48144" hidden="1" x14ac:dyDescent="0.2"/>
    <row r="48145" hidden="1" x14ac:dyDescent="0.2"/>
    <row r="48146" hidden="1" x14ac:dyDescent="0.2"/>
    <row r="48147" hidden="1" x14ac:dyDescent="0.2"/>
    <row r="48148" hidden="1" x14ac:dyDescent="0.2"/>
    <row r="48149" hidden="1" x14ac:dyDescent="0.2"/>
    <row r="48150" hidden="1" x14ac:dyDescent="0.2"/>
    <row r="48151" hidden="1" x14ac:dyDescent="0.2"/>
    <row r="48152" hidden="1" x14ac:dyDescent="0.2"/>
    <row r="48153" hidden="1" x14ac:dyDescent="0.2"/>
    <row r="48154" hidden="1" x14ac:dyDescent="0.2"/>
    <row r="48155" hidden="1" x14ac:dyDescent="0.2"/>
    <row r="48156" hidden="1" x14ac:dyDescent="0.2"/>
    <row r="48157" hidden="1" x14ac:dyDescent="0.2"/>
    <row r="48158" hidden="1" x14ac:dyDescent="0.2"/>
    <row r="48159" hidden="1" x14ac:dyDescent="0.2"/>
    <row r="48160" hidden="1" x14ac:dyDescent="0.2"/>
    <row r="48161" hidden="1" x14ac:dyDescent="0.2"/>
    <row r="48162" hidden="1" x14ac:dyDescent="0.2"/>
    <row r="48163" hidden="1" x14ac:dyDescent="0.2"/>
    <row r="48164" hidden="1" x14ac:dyDescent="0.2"/>
    <row r="48165" hidden="1" x14ac:dyDescent="0.2"/>
    <row r="48166" hidden="1" x14ac:dyDescent="0.2"/>
    <row r="48167" hidden="1" x14ac:dyDescent="0.2"/>
    <row r="48168" hidden="1" x14ac:dyDescent="0.2"/>
    <row r="48169" hidden="1" x14ac:dyDescent="0.2"/>
    <row r="48170" hidden="1" x14ac:dyDescent="0.2"/>
    <row r="48171" hidden="1" x14ac:dyDescent="0.2"/>
    <row r="48172" hidden="1" x14ac:dyDescent="0.2"/>
    <row r="48173" hidden="1" x14ac:dyDescent="0.2"/>
    <row r="48174" hidden="1" x14ac:dyDescent="0.2"/>
    <row r="48175" hidden="1" x14ac:dyDescent="0.2"/>
    <row r="48176" hidden="1" x14ac:dyDescent="0.2"/>
    <row r="48177" hidden="1" x14ac:dyDescent="0.2"/>
    <row r="48178" hidden="1" x14ac:dyDescent="0.2"/>
    <row r="48179" hidden="1" x14ac:dyDescent="0.2"/>
    <row r="48180" hidden="1" x14ac:dyDescent="0.2"/>
    <row r="48181" hidden="1" x14ac:dyDescent="0.2"/>
    <row r="48182" hidden="1" x14ac:dyDescent="0.2"/>
    <row r="48183" hidden="1" x14ac:dyDescent="0.2"/>
    <row r="48184" hidden="1" x14ac:dyDescent="0.2"/>
    <row r="48185" hidden="1" x14ac:dyDescent="0.2"/>
    <row r="48186" hidden="1" x14ac:dyDescent="0.2"/>
    <row r="48187" hidden="1" x14ac:dyDescent="0.2"/>
    <row r="48188" hidden="1" x14ac:dyDescent="0.2"/>
    <row r="48189" hidden="1" x14ac:dyDescent="0.2"/>
    <row r="48190" hidden="1" x14ac:dyDescent="0.2"/>
    <row r="48191" hidden="1" x14ac:dyDescent="0.2"/>
    <row r="48192" hidden="1" x14ac:dyDescent="0.2"/>
    <row r="48193" hidden="1" x14ac:dyDescent="0.2"/>
    <row r="48194" hidden="1" x14ac:dyDescent="0.2"/>
    <row r="48195" hidden="1" x14ac:dyDescent="0.2"/>
    <row r="48196" hidden="1" x14ac:dyDescent="0.2"/>
    <row r="48197" hidden="1" x14ac:dyDescent="0.2"/>
    <row r="48198" hidden="1" x14ac:dyDescent="0.2"/>
    <row r="48199" hidden="1" x14ac:dyDescent="0.2"/>
    <row r="48200" hidden="1" x14ac:dyDescent="0.2"/>
    <row r="48201" hidden="1" x14ac:dyDescent="0.2"/>
    <row r="48202" hidden="1" x14ac:dyDescent="0.2"/>
    <row r="48203" hidden="1" x14ac:dyDescent="0.2"/>
    <row r="48204" hidden="1" x14ac:dyDescent="0.2"/>
    <row r="48205" hidden="1" x14ac:dyDescent="0.2"/>
    <row r="48206" hidden="1" x14ac:dyDescent="0.2"/>
    <row r="48207" hidden="1" x14ac:dyDescent="0.2"/>
    <row r="48208" hidden="1" x14ac:dyDescent="0.2"/>
    <row r="48209" hidden="1" x14ac:dyDescent="0.2"/>
    <row r="48210" hidden="1" x14ac:dyDescent="0.2"/>
    <row r="48211" hidden="1" x14ac:dyDescent="0.2"/>
    <row r="48212" hidden="1" x14ac:dyDescent="0.2"/>
    <row r="48213" hidden="1" x14ac:dyDescent="0.2"/>
    <row r="48214" hidden="1" x14ac:dyDescent="0.2"/>
    <row r="48215" hidden="1" x14ac:dyDescent="0.2"/>
    <row r="48216" hidden="1" x14ac:dyDescent="0.2"/>
    <row r="48217" hidden="1" x14ac:dyDescent="0.2"/>
    <row r="48218" hidden="1" x14ac:dyDescent="0.2"/>
    <row r="48219" hidden="1" x14ac:dyDescent="0.2"/>
    <row r="48220" hidden="1" x14ac:dyDescent="0.2"/>
    <row r="48221" hidden="1" x14ac:dyDescent="0.2"/>
    <row r="48222" hidden="1" x14ac:dyDescent="0.2"/>
    <row r="48223" hidden="1" x14ac:dyDescent="0.2"/>
    <row r="48224" hidden="1" x14ac:dyDescent="0.2"/>
    <row r="48225" hidden="1" x14ac:dyDescent="0.2"/>
    <row r="48226" hidden="1" x14ac:dyDescent="0.2"/>
    <row r="48227" hidden="1" x14ac:dyDescent="0.2"/>
    <row r="48228" hidden="1" x14ac:dyDescent="0.2"/>
    <row r="48229" hidden="1" x14ac:dyDescent="0.2"/>
    <row r="48230" hidden="1" x14ac:dyDescent="0.2"/>
    <row r="48231" hidden="1" x14ac:dyDescent="0.2"/>
    <row r="48232" hidden="1" x14ac:dyDescent="0.2"/>
    <row r="48233" hidden="1" x14ac:dyDescent="0.2"/>
    <row r="48234" hidden="1" x14ac:dyDescent="0.2"/>
    <row r="48235" hidden="1" x14ac:dyDescent="0.2"/>
    <row r="48236" hidden="1" x14ac:dyDescent="0.2"/>
    <row r="48237" hidden="1" x14ac:dyDescent="0.2"/>
    <row r="48238" hidden="1" x14ac:dyDescent="0.2"/>
    <row r="48239" hidden="1" x14ac:dyDescent="0.2"/>
    <row r="48240" hidden="1" x14ac:dyDescent="0.2"/>
    <row r="48241" hidden="1" x14ac:dyDescent="0.2"/>
    <row r="48242" hidden="1" x14ac:dyDescent="0.2"/>
    <row r="48243" hidden="1" x14ac:dyDescent="0.2"/>
    <row r="48244" hidden="1" x14ac:dyDescent="0.2"/>
    <row r="48245" hidden="1" x14ac:dyDescent="0.2"/>
    <row r="48246" hidden="1" x14ac:dyDescent="0.2"/>
    <row r="48247" hidden="1" x14ac:dyDescent="0.2"/>
    <row r="48248" hidden="1" x14ac:dyDescent="0.2"/>
    <row r="48249" hidden="1" x14ac:dyDescent="0.2"/>
    <row r="48250" hidden="1" x14ac:dyDescent="0.2"/>
    <row r="48251" hidden="1" x14ac:dyDescent="0.2"/>
    <row r="48252" hidden="1" x14ac:dyDescent="0.2"/>
    <row r="48253" hidden="1" x14ac:dyDescent="0.2"/>
    <row r="48254" hidden="1" x14ac:dyDescent="0.2"/>
    <row r="48255" hidden="1" x14ac:dyDescent="0.2"/>
    <row r="48256" hidden="1" x14ac:dyDescent="0.2"/>
    <row r="48257" hidden="1" x14ac:dyDescent="0.2"/>
    <row r="48258" hidden="1" x14ac:dyDescent="0.2"/>
    <row r="48259" hidden="1" x14ac:dyDescent="0.2"/>
    <row r="48260" hidden="1" x14ac:dyDescent="0.2"/>
    <row r="48261" hidden="1" x14ac:dyDescent="0.2"/>
    <row r="48262" hidden="1" x14ac:dyDescent="0.2"/>
    <row r="48263" hidden="1" x14ac:dyDescent="0.2"/>
    <row r="48264" hidden="1" x14ac:dyDescent="0.2"/>
    <row r="48265" hidden="1" x14ac:dyDescent="0.2"/>
    <row r="48266" hidden="1" x14ac:dyDescent="0.2"/>
    <row r="48267" hidden="1" x14ac:dyDescent="0.2"/>
    <row r="48268" hidden="1" x14ac:dyDescent="0.2"/>
    <row r="48269" hidden="1" x14ac:dyDescent="0.2"/>
    <row r="48270" hidden="1" x14ac:dyDescent="0.2"/>
    <row r="48271" hidden="1" x14ac:dyDescent="0.2"/>
    <row r="48272" hidden="1" x14ac:dyDescent="0.2"/>
    <row r="48273" hidden="1" x14ac:dyDescent="0.2"/>
    <row r="48274" hidden="1" x14ac:dyDescent="0.2"/>
    <row r="48275" hidden="1" x14ac:dyDescent="0.2"/>
    <row r="48276" hidden="1" x14ac:dyDescent="0.2"/>
    <row r="48277" hidden="1" x14ac:dyDescent="0.2"/>
    <row r="48278" hidden="1" x14ac:dyDescent="0.2"/>
    <row r="48279" hidden="1" x14ac:dyDescent="0.2"/>
    <row r="48280" hidden="1" x14ac:dyDescent="0.2"/>
    <row r="48281" hidden="1" x14ac:dyDescent="0.2"/>
    <row r="48282" hidden="1" x14ac:dyDescent="0.2"/>
    <row r="48283" hidden="1" x14ac:dyDescent="0.2"/>
    <row r="48284" hidden="1" x14ac:dyDescent="0.2"/>
    <row r="48285" hidden="1" x14ac:dyDescent="0.2"/>
    <row r="48286" hidden="1" x14ac:dyDescent="0.2"/>
    <row r="48287" hidden="1" x14ac:dyDescent="0.2"/>
    <row r="48288" hidden="1" x14ac:dyDescent="0.2"/>
    <row r="48289" hidden="1" x14ac:dyDescent="0.2"/>
    <row r="48290" hidden="1" x14ac:dyDescent="0.2"/>
    <row r="48291" hidden="1" x14ac:dyDescent="0.2"/>
    <row r="48292" hidden="1" x14ac:dyDescent="0.2"/>
    <row r="48293" hidden="1" x14ac:dyDescent="0.2"/>
    <row r="48294" hidden="1" x14ac:dyDescent="0.2"/>
    <row r="48295" hidden="1" x14ac:dyDescent="0.2"/>
    <row r="48296" hidden="1" x14ac:dyDescent="0.2"/>
    <row r="48297" hidden="1" x14ac:dyDescent="0.2"/>
    <row r="48298" hidden="1" x14ac:dyDescent="0.2"/>
    <row r="48299" hidden="1" x14ac:dyDescent="0.2"/>
    <row r="48300" hidden="1" x14ac:dyDescent="0.2"/>
    <row r="48301" hidden="1" x14ac:dyDescent="0.2"/>
    <row r="48302" hidden="1" x14ac:dyDescent="0.2"/>
    <row r="48303" hidden="1" x14ac:dyDescent="0.2"/>
    <row r="48304" hidden="1" x14ac:dyDescent="0.2"/>
    <row r="48305" hidden="1" x14ac:dyDescent="0.2"/>
    <row r="48306" hidden="1" x14ac:dyDescent="0.2"/>
    <row r="48307" hidden="1" x14ac:dyDescent="0.2"/>
    <row r="48308" hidden="1" x14ac:dyDescent="0.2"/>
    <row r="48309" hidden="1" x14ac:dyDescent="0.2"/>
    <row r="48310" hidden="1" x14ac:dyDescent="0.2"/>
    <row r="48311" hidden="1" x14ac:dyDescent="0.2"/>
    <row r="48312" hidden="1" x14ac:dyDescent="0.2"/>
    <row r="48313" hidden="1" x14ac:dyDescent="0.2"/>
    <row r="48314" hidden="1" x14ac:dyDescent="0.2"/>
    <row r="48315" hidden="1" x14ac:dyDescent="0.2"/>
    <row r="48316" hidden="1" x14ac:dyDescent="0.2"/>
    <row r="48317" hidden="1" x14ac:dyDescent="0.2"/>
    <row r="48318" hidden="1" x14ac:dyDescent="0.2"/>
    <row r="48319" hidden="1" x14ac:dyDescent="0.2"/>
    <row r="48320" hidden="1" x14ac:dyDescent="0.2"/>
    <row r="48321" hidden="1" x14ac:dyDescent="0.2"/>
    <row r="48322" hidden="1" x14ac:dyDescent="0.2"/>
    <row r="48323" hidden="1" x14ac:dyDescent="0.2"/>
    <row r="48324" hidden="1" x14ac:dyDescent="0.2"/>
    <row r="48325" hidden="1" x14ac:dyDescent="0.2"/>
    <row r="48326" hidden="1" x14ac:dyDescent="0.2"/>
    <row r="48327" hidden="1" x14ac:dyDescent="0.2"/>
    <row r="48328" hidden="1" x14ac:dyDescent="0.2"/>
    <row r="48329" hidden="1" x14ac:dyDescent="0.2"/>
    <row r="48330" hidden="1" x14ac:dyDescent="0.2"/>
    <row r="48331" hidden="1" x14ac:dyDescent="0.2"/>
    <row r="48332" hidden="1" x14ac:dyDescent="0.2"/>
    <row r="48333" hidden="1" x14ac:dyDescent="0.2"/>
    <row r="48334" hidden="1" x14ac:dyDescent="0.2"/>
    <row r="48335" hidden="1" x14ac:dyDescent="0.2"/>
    <row r="48336" hidden="1" x14ac:dyDescent="0.2"/>
    <row r="48337" hidden="1" x14ac:dyDescent="0.2"/>
    <row r="48338" hidden="1" x14ac:dyDescent="0.2"/>
    <row r="48339" hidden="1" x14ac:dyDescent="0.2"/>
    <row r="48340" hidden="1" x14ac:dyDescent="0.2"/>
    <row r="48341" hidden="1" x14ac:dyDescent="0.2"/>
    <row r="48342" hidden="1" x14ac:dyDescent="0.2"/>
    <row r="48343" hidden="1" x14ac:dyDescent="0.2"/>
    <row r="48344" hidden="1" x14ac:dyDescent="0.2"/>
    <row r="48345" hidden="1" x14ac:dyDescent="0.2"/>
    <row r="48346" hidden="1" x14ac:dyDescent="0.2"/>
    <row r="48347" hidden="1" x14ac:dyDescent="0.2"/>
    <row r="48348" hidden="1" x14ac:dyDescent="0.2"/>
    <row r="48349" hidden="1" x14ac:dyDescent="0.2"/>
    <row r="48350" hidden="1" x14ac:dyDescent="0.2"/>
    <row r="48351" hidden="1" x14ac:dyDescent="0.2"/>
    <row r="48352" hidden="1" x14ac:dyDescent="0.2"/>
    <row r="48353" hidden="1" x14ac:dyDescent="0.2"/>
    <row r="48354" hidden="1" x14ac:dyDescent="0.2"/>
    <row r="48355" hidden="1" x14ac:dyDescent="0.2"/>
    <row r="48356" hidden="1" x14ac:dyDescent="0.2"/>
    <row r="48357" hidden="1" x14ac:dyDescent="0.2"/>
    <row r="48358" hidden="1" x14ac:dyDescent="0.2"/>
    <row r="48359" hidden="1" x14ac:dyDescent="0.2"/>
    <row r="48360" hidden="1" x14ac:dyDescent="0.2"/>
    <row r="48361" hidden="1" x14ac:dyDescent="0.2"/>
    <row r="48362" hidden="1" x14ac:dyDescent="0.2"/>
    <row r="48363" hidden="1" x14ac:dyDescent="0.2"/>
    <row r="48364" hidden="1" x14ac:dyDescent="0.2"/>
    <row r="48365" hidden="1" x14ac:dyDescent="0.2"/>
    <row r="48366" hidden="1" x14ac:dyDescent="0.2"/>
    <row r="48367" hidden="1" x14ac:dyDescent="0.2"/>
    <row r="48368" hidden="1" x14ac:dyDescent="0.2"/>
    <row r="48369" hidden="1" x14ac:dyDescent="0.2"/>
    <row r="48370" hidden="1" x14ac:dyDescent="0.2"/>
    <row r="48371" hidden="1" x14ac:dyDescent="0.2"/>
    <row r="48372" hidden="1" x14ac:dyDescent="0.2"/>
    <row r="48373" hidden="1" x14ac:dyDescent="0.2"/>
    <row r="48374" hidden="1" x14ac:dyDescent="0.2"/>
    <row r="48375" hidden="1" x14ac:dyDescent="0.2"/>
    <row r="48376" hidden="1" x14ac:dyDescent="0.2"/>
    <row r="48377" hidden="1" x14ac:dyDescent="0.2"/>
    <row r="48378" hidden="1" x14ac:dyDescent="0.2"/>
    <row r="48379" hidden="1" x14ac:dyDescent="0.2"/>
    <row r="48380" hidden="1" x14ac:dyDescent="0.2"/>
    <row r="48381" hidden="1" x14ac:dyDescent="0.2"/>
    <row r="48382" hidden="1" x14ac:dyDescent="0.2"/>
    <row r="48383" hidden="1" x14ac:dyDescent="0.2"/>
    <row r="48384" hidden="1" x14ac:dyDescent="0.2"/>
    <row r="48385" hidden="1" x14ac:dyDescent="0.2"/>
    <row r="48386" hidden="1" x14ac:dyDescent="0.2"/>
    <row r="48387" hidden="1" x14ac:dyDescent="0.2"/>
    <row r="48388" hidden="1" x14ac:dyDescent="0.2"/>
    <row r="48389" hidden="1" x14ac:dyDescent="0.2"/>
    <row r="48390" hidden="1" x14ac:dyDescent="0.2"/>
    <row r="48391" hidden="1" x14ac:dyDescent="0.2"/>
    <row r="48392" hidden="1" x14ac:dyDescent="0.2"/>
    <row r="48393" hidden="1" x14ac:dyDescent="0.2"/>
    <row r="48394" hidden="1" x14ac:dyDescent="0.2"/>
    <row r="48395" hidden="1" x14ac:dyDescent="0.2"/>
    <row r="48396" hidden="1" x14ac:dyDescent="0.2"/>
    <row r="48397" hidden="1" x14ac:dyDescent="0.2"/>
    <row r="48398" hidden="1" x14ac:dyDescent="0.2"/>
    <row r="48399" hidden="1" x14ac:dyDescent="0.2"/>
    <row r="48400" hidden="1" x14ac:dyDescent="0.2"/>
    <row r="48401" hidden="1" x14ac:dyDescent="0.2"/>
    <row r="48402" hidden="1" x14ac:dyDescent="0.2"/>
    <row r="48403" hidden="1" x14ac:dyDescent="0.2"/>
    <row r="48404" hidden="1" x14ac:dyDescent="0.2"/>
    <row r="48405" hidden="1" x14ac:dyDescent="0.2"/>
    <row r="48406" hidden="1" x14ac:dyDescent="0.2"/>
    <row r="48407" hidden="1" x14ac:dyDescent="0.2"/>
    <row r="48408" hidden="1" x14ac:dyDescent="0.2"/>
    <row r="48409" hidden="1" x14ac:dyDescent="0.2"/>
    <row r="48410" hidden="1" x14ac:dyDescent="0.2"/>
    <row r="48411" hidden="1" x14ac:dyDescent="0.2"/>
    <row r="48412" hidden="1" x14ac:dyDescent="0.2"/>
    <row r="48413" hidden="1" x14ac:dyDescent="0.2"/>
    <row r="48414" hidden="1" x14ac:dyDescent="0.2"/>
    <row r="48415" hidden="1" x14ac:dyDescent="0.2"/>
    <row r="48416" hidden="1" x14ac:dyDescent="0.2"/>
    <row r="48417" hidden="1" x14ac:dyDescent="0.2"/>
    <row r="48418" hidden="1" x14ac:dyDescent="0.2"/>
    <row r="48419" hidden="1" x14ac:dyDescent="0.2"/>
    <row r="48420" hidden="1" x14ac:dyDescent="0.2"/>
    <row r="48421" hidden="1" x14ac:dyDescent="0.2"/>
    <row r="48422" hidden="1" x14ac:dyDescent="0.2"/>
    <row r="48423" hidden="1" x14ac:dyDescent="0.2"/>
    <row r="48424" hidden="1" x14ac:dyDescent="0.2"/>
    <row r="48425" hidden="1" x14ac:dyDescent="0.2"/>
    <row r="48426" hidden="1" x14ac:dyDescent="0.2"/>
    <row r="48427" hidden="1" x14ac:dyDescent="0.2"/>
    <row r="48428" hidden="1" x14ac:dyDescent="0.2"/>
    <row r="48429" hidden="1" x14ac:dyDescent="0.2"/>
    <row r="48430" hidden="1" x14ac:dyDescent="0.2"/>
    <row r="48431" hidden="1" x14ac:dyDescent="0.2"/>
    <row r="48432" hidden="1" x14ac:dyDescent="0.2"/>
    <row r="48433" hidden="1" x14ac:dyDescent="0.2"/>
    <row r="48434" hidden="1" x14ac:dyDescent="0.2"/>
    <row r="48435" hidden="1" x14ac:dyDescent="0.2"/>
    <row r="48436" hidden="1" x14ac:dyDescent="0.2"/>
    <row r="48437" hidden="1" x14ac:dyDescent="0.2"/>
    <row r="48438" hidden="1" x14ac:dyDescent="0.2"/>
    <row r="48439" hidden="1" x14ac:dyDescent="0.2"/>
    <row r="48440" hidden="1" x14ac:dyDescent="0.2"/>
    <row r="48441" hidden="1" x14ac:dyDescent="0.2"/>
    <row r="48442" hidden="1" x14ac:dyDescent="0.2"/>
    <row r="48443" hidden="1" x14ac:dyDescent="0.2"/>
    <row r="48444" hidden="1" x14ac:dyDescent="0.2"/>
    <row r="48445" hidden="1" x14ac:dyDescent="0.2"/>
    <row r="48446" hidden="1" x14ac:dyDescent="0.2"/>
    <row r="48447" hidden="1" x14ac:dyDescent="0.2"/>
    <row r="48448" hidden="1" x14ac:dyDescent="0.2"/>
    <row r="48449" hidden="1" x14ac:dyDescent="0.2"/>
    <row r="48450" hidden="1" x14ac:dyDescent="0.2"/>
    <row r="48451" hidden="1" x14ac:dyDescent="0.2"/>
    <row r="48452" hidden="1" x14ac:dyDescent="0.2"/>
    <row r="48453" hidden="1" x14ac:dyDescent="0.2"/>
    <row r="48454" hidden="1" x14ac:dyDescent="0.2"/>
    <row r="48455" hidden="1" x14ac:dyDescent="0.2"/>
    <row r="48456" hidden="1" x14ac:dyDescent="0.2"/>
    <row r="48457" hidden="1" x14ac:dyDescent="0.2"/>
    <row r="48458" hidden="1" x14ac:dyDescent="0.2"/>
    <row r="48459" hidden="1" x14ac:dyDescent="0.2"/>
    <row r="48460" hidden="1" x14ac:dyDescent="0.2"/>
    <row r="48461" hidden="1" x14ac:dyDescent="0.2"/>
    <row r="48462" hidden="1" x14ac:dyDescent="0.2"/>
    <row r="48463" hidden="1" x14ac:dyDescent="0.2"/>
    <row r="48464" hidden="1" x14ac:dyDescent="0.2"/>
    <row r="48465" hidden="1" x14ac:dyDescent="0.2"/>
    <row r="48466" hidden="1" x14ac:dyDescent="0.2"/>
    <row r="48467" hidden="1" x14ac:dyDescent="0.2"/>
    <row r="48468" hidden="1" x14ac:dyDescent="0.2"/>
    <row r="48469" hidden="1" x14ac:dyDescent="0.2"/>
    <row r="48470" hidden="1" x14ac:dyDescent="0.2"/>
    <row r="48471" hidden="1" x14ac:dyDescent="0.2"/>
    <row r="48472" hidden="1" x14ac:dyDescent="0.2"/>
    <row r="48473" hidden="1" x14ac:dyDescent="0.2"/>
    <row r="48474" hidden="1" x14ac:dyDescent="0.2"/>
    <row r="48475" hidden="1" x14ac:dyDescent="0.2"/>
    <row r="48476" hidden="1" x14ac:dyDescent="0.2"/>
    <row r="48477" hidden="1" x14ac:dyDescent="0.2"/>
    <row r="48478" hidden="1" x14ac:dyDescent="0.2"/>
    <row r="48479" hidden="1" x14ac:dyDescent="0.2"/>
    <row r="48480" hidden="1" x14ac:dyDescent="0.2"/>
    <row r="48481" hidden="1" x14ac:dyDescent="0.2"/>
    <row r="48482" hidden="1" x14ac:dyDescent="0.2"/>
    <row r="48483" hidden="1" x14ac:dyDescent="0.2"/>
    <row r="48484" hidden="1" x14ac:dyDescent="0.2"/>
    <row r="48485" hidden="1" x14ac:dyDescent="0.2"/>
    <row r="48486" hidden="1" x14ac:dyDescent="0.2"/>
    <row r="48487" hidden="1" x14ac:dyDescent="0.2"/>
    <row r="48488" hidden="1" x14ac:dyDescent="0.2"/>
    <row r="48489" hidden="1" x14ac:dyDescent="0.2"/>
    <row r="48490" hidden="1" x14ac:dyDescent="0.2"/>
    <row r="48491" hidden="1" x14ac:dyDescent="0.2"/>
    <row r="48492" hidden="1" x14ac:dyDescent="0.2"/>
    <row r="48493" hidden="1" x14ac:dyDescent="0.2"/>
    <row r="48494" hidden="1" x14ac:dyDescent="0.2"/>
    <row r="48495" hidden="1" x14ac:dyDescent="0.2"/>
    <row r="48496" hidden="1" x14ac:dyDescent="0.2"/>
    <row r="48497" hidden="1" x14ac:dyDescent="0.2"/>
    <row r="48498" hidden="1" x14ac:dyDescent="0.2"/>
    <row r="48499" hidden="1" x14ac:dyDescent="0.2"/>
    <row r="48500" hidden="1" x14ac:dyDescent="0.2"/>
    <row r="48501" hidden="1" x14ac:dyDescent="0.2"/>
    <row r="48502" hidden="1" x14ac:dyDescent="0.2"/>
    <row r="48503" hidden="1" x14ac:dyDescent="0.2"/>
    <row r="48504" hidden="1" x14ac:dyDescent="0.2"/>
    <row r="48505" hidden="1" x14ac:dyDescent="0.2"/>
    <row r="48506" hidden="1" x14ac:dyDescent="0.2"/>
    <row r="48507" hidden="1" x14ac:dyDescent="0.2"/>
    <row r="48508" hidden="1" x14ac:dyDescent="0.2"/>
    <row r="48509" hidden="1" x14ac:dyDescent="0.2"/>
    <row r="48510" hidden="1" x14ac:dyDescent="0.2"/>
    <row r="48511" hidden="1" x14ac:dyDescent="0.2"/>
    <row r="48512" hidden="1" x14ac:dyDescent="0.2"/>
    <row r="48513" hidden="1" x14ac:dyDescent="0.2"/>
    <row r="48514" hidden="1" x14ac:dyDescent="0.2"/>
    <row r="48515" hidden="1" x14ac:dyDescent="0.2"/>
    <row r="48516" hidden="1" x14ac:dyDescent="0.2"/>
    <row r="48517" hidden="1" x14ac:dyDescent="0.2"/>
    <row r="48518" hidden="1" x14ac:dyDescent="0.2"/>
    <row r="48519" hidden="1" x14ac:dyDescent="0.2"/>
    <row r="48520" hidden="1" x14ac:dyDescent="0.2"/>
    <row r="48521" hidden="1" x14ac:dyDescent="0.2"/>
    <row r="48522" hidden="1" x14ac:dyDescent="0.2"/>
    <row r="48523" hidden="1" x14ac:dyDescent="0.2"/>
    <row r="48524" hidden="1" x14ac:dyDescent="0.2"/>
    <row r="48525" hidden="1" x14ac:dyDescent="0.2"/>
    <row r="48526" hidden="1" x14ac:dyDescent="0.2"/>
    <row r="48527" hidden="1" x14ac:dyDescent="0.2"/>
    <row r="48528" hidden="1" x14ac:dyDescent="0.2"/>
    <row r="48529" hidden="1" x14ac:dyDescent="0.2"/>
    <row r="48530" hidden="1" x14ac:dyDescent="0.2"/>
    <row r="48531" hidden="1" x14ac:dyDescent="0.2"/>
    <row r="48532" hidden="1" x14ac:dyDescent="0.2"/>
    <row r="48533" hidden="1" x14ac:dyDescent="0.2"/>
    <row r="48534" hidden="1" x14ac:dyDescent="0.2"/>
    <row r="48535" hidden="1" x14ac:dyDescent="0.2"/>
    <row r="48536" hidden="1" x14ac:dyDescent="0.2"/>
    <row r="48537" hidden="1" x14ac:dyDescent="0.2"/>
    <row r="48538" hidden="1" x14ac:dyDescent="0.2"/>
    <row r="48539" hidden="1" x14ac:dyDescent="0.2"/>
    <row r="48540" hidden="1" x14ac:dyDescent="0.2"/>
    <row r="48541" hidden="1" x14ac:dyDescent="0.2"/>
    <row r="48542" hidden="1" x14ac:dyDescent="0.2"/>
    <row r="48543" hidden="1" x14ac:dyDescent="0.2"/>
    <row r="48544" hidden="1" x14ac:dyDescent="0.2"/>
    <row r="48545" hidden="1" x14ac:dyDescent="0.2"/>
    <row r="48546" hidden="1" x14ac:dyDescent="0.2"/>
    <row r="48547" hidden="1" x14ac:dyDescent="0.2"/>
    <row r="48548" hidden="1" x14ac:dyDescent="0.2"/>
    <row r="48549" hidden="1" x14ac:dyDescent="0.2"/>
    <row r="48550" hidden="1" x14ac:dyDescent="0.2"/>
    <row r="48551" hidden="1" x14ac:dyDescent="0.2"/>
    <row r="48552" hidden="1" x14ac:dyDescent="0.2"/>
    <row r="48553" hidden="1" x14ac:dyDescent="0.2"/>
    <row r="48554" hidden="1" x14ac:dyDescent="0.2"/>
    <row r="48555" hidden="1" x14ac:dyDescent="0.2"/>
    <row r="48556" hidden="1" x14ac:dyDescent="0.2"/>
    <row r="48557" hidden="1" x14ac:dyDescent="0.2"/>
    <row r="48558" hidden="1" x14ac:dyDescent="0.2"/>
    <row r="48559" hidden="1" x14ac:dyDescent="0.2"/>
    <row r="48560" hidden="1" x14ac:dyDescent="0.2"/>
    <row r="48561" hidden="1" x14ac:dyDescent="0.2"/>
    <row r="48562" hidden="1" x14ac:dyDescent="0.2"/>
    <row r="48563" hidden="1" x14ac:dyDescent="0.2"/>
    <row r="48564" hidden="1" x14ac:dyDescent="0.2"/>
    <row r="48565" hidden="1" x14ac:dyDescent="0.2"/>
    <row r="48566" hidden="1" x14ac:dyDescent="0.2"/>
    <row r="48567" hidden="1" x14ac:dyDescent="0.2"/>
    <row r="48568" hidden="1" x14ac:dyDescent="0.2"/>
    <row r="48569" hidden="1" x14ac:dyDescent="0.2"/>
    <row r="48570" hidden="1" x14ac:dyDescent="0.2"/>
    <row r="48571" hidden="1" x14ac:dyDescent="0.2"/>
    <row r="48572" hidden="1" x14ac:dyDescent="0.2"/>
    <row r="48573" hidden="1" x14ac:dyDescent="0.2"/>
    <row r="48574" hidden="1" x14ac:dyDescent="0.2"/>
    <row r="48575" hidden="1" x14ac:dyDescent="0.2"/>
    <row r="48576" hidden="1" x14ac:dyDescent="0.2"/>
    <row r="48577" hidden="1" x14ac:dyDescent="0.2"/>
    <row r="48578" hidden="1" x14ac:dyDescent="0.2"/>
    <row r="48579" hidden="1" x14ac:dyDescent="0.2"/>
    <row r="48580" hidden="1" x14ac:dyDescent="0.2"/>
    <row r="48581" hidden="1" x14ac:dyDescent="0.2"/>
    <row r="48582" hidden="1" x14ac:dyDescent="0.2"/>
    <row r="48583" hidden="1" x14ac:dyDescent="0.2"/>
    <row r="48584" hidden="1" x14ac:dyDescent="0.2"/>
    <row r="48585" hidden="1" x14ac:dyDescent="0.2"/>
    <row r="48586" hidden="1" x14ac:dyDescent="0.2"/>
    <row r="48587" hidden="1" x14ac:dyDescent="0.2"/>
    <row r="48588" hidden="1" x14ac:dyDescent="0.2"/>
    <row r="48589" hidden="1" x14ac:dyDescent="0.2"/>
    <row r="48590" hidden="1" x14ac:dyDescent="0.2"/>
    <row r="48591" hidden="1" x14ac:dyDescent="0.2"/>
    <row r="48592" hidden="1" x14ac:dyDescent="0.2"/>
    <row r="48593" hidden="1" x14ac:dyDescent="0.2"/>
    <row r="48594" hidden="1" x14ac:dyDescent="0.2"/>
    <row r="48595" hidden="1" x14ac:dyDescent="0.2"/>
    <row r="48596" hidden="1" x14ac:dyDescent="0.2"/>
    <row r="48597" hidden="1" x14ac:dyDescent="0.2"/>
    <row r="48598" hidden="1" x14ac:dyDescent="0.2"/>
    <row r="48599" hidden="1" x14ac:dyDescent="0.2"/>
    <row r="48600" hidden="1" x14ac:dyDescent="0.2"/>
    <row r="48601" hidden="1" x14ac:dyDescent="0.2"/>
    <row r="48602" hidden="1" x14ac:dyDescent="0.2"/>
    <row r="48603" hidden="1" x14ac:dyDescent="0.2"/>
    <row r="48604" hidden="1" x14ac:dyDescent="0.2"/>
    <row r="48605" hidden="1" x14ac:dyDescent="0.2"/>
    <row r="48606" hidden="1" x14ac:dyDescent="0.2"/>
    <row r="48607" hidden="1" x14ac:dyDescent="0.2"/>
    <row r="48608" hidden="1" x14ac:dyDescent="0.2"/>
    <row r="48609" hidden="1" x14ac:dyDescent="0.2"/>
    <row r="48610" hidden="1" x14ac:dyDescent="0.2"/>
    <row r="48611" hidden="1" x14ac:dyDescent="0.2"/>
    <row r="48612" hidden="1" x14ac:dyDescent="0.2"/>
    <row r="48613" hidden="1" x14ac:dyDescent="0.2"/>
    <row r="48614" hidden="1" x14ac:dyDescent="0.2"/>
    <row r="48615" hidden="1" x14ac:dyDescent="0.2"/>
    <row r="48616" hidden="1" x14ac:dyDescent="0.2"/>
    <row r="48617" hidden="1" x14ac:dyDescent="0.2"/>
    <row r="48618" hidden="1" x14ac:dyDescent="0.2"/>
    <row r="48619" hidden="1" x14ac:dyDescent="0.2"/>
    <row r="48620" hidden="1" x14ac:dyDescent="0.2"/>
    <row r="48621" hidden="1" x14ac:dyDescent="0.2"/>
    <row r="48622" hidden="1" x14ac:dyDescent="0.2"/>
    <row r="48623" hidden="1" x14ac:dyDescent="0.2"/>
    <row r="48624" hidden="1" x14ac:dyDescent="0.2"/>
    <row r="48625" hidden="1" x14ac:dyDescent="0.2"/>
    <row r="48626" hidden="1" x14ac:dyDescent="0.2"/>
    <row r="48627" hidden="1" x14ac:dyDescent="0.2"/>
    <row r="48628" hidden="1" x14ac:dyDescent="0.2"/>
    <row r="48629" hidden="1" x14ac:dyDescent="0.2"/>
    <row r="48630" hidden="1" x14ac:dyDescent="0.2"/>
    <row r="48631" hidden="1" x14ac:dyDescent="0.2"/>
    <row r="48632" hidden="1" x14ac:dyDescent="0.2"/>
    <row r="48633" hidden="1" x14ac:dyDescent="0.2"/>
    <row r="48634" hidden="1" x14ac:dyDescent="0.2"/>
    <row r="48635" hidden="1" x14ac:dyDescent="0.2"/>
    <row r="48636" hidden="1" x14ac:dyDescent="0.2"/>
    <row r="48637" hidden="1" x14ac:dyDescent="0.2"/>
    <row r="48638" hidden="1" x14ac:dyDescent="0.2"/>
    <row r="48639" hidden="1" x14ac:dyDescent="0.2"/>
    <row r="48640" hidden="1" x14ac:dyDescent="0.2"/>
    <row r="48641" hidden="1" x14ac:dyDescent="0.2"/>
    <row r="48642" hidden="1" x14ac:dyDescent="0.2"/>
    <row r="48643" hidden="1" x14ac:dyDescent="0.2"/>
    <row r="48644" hidden="1" x14ac:dyDescent="0.2"/>
    <row r="48645" hidden="1" x14ac:dyDescent="0.2"/>
    <row r="48646" hidden="1" x14ac:dyDescent="0.2"/>
    <row r="48647" hidden="1" x14ac:dyDescent="0.2"/>
    <row r="48648" hidden="1" x14ac:dyDescent="0.2"/>
    <row r="48649" hidden="1" x14ac:dyDescent="0.2"/>
    <row r="48650" hidden="1" x14ac:dyDescent="0.2"/>
    <row r="48651" hidden="1" x14ac:dyDescent="0.2"/>
    <row r="48652" hidden="1" x14ac:dyDescent="0.2"/>
    <row r="48653" hidden="1" x14ac:dyDescent="0.2"/>
    <row r="48654" hidden="1" x14ac:dyDescent="0.2"/>
    <row r="48655" hidden="1" x14ac:dyDescent="0.2"/>
    <row r="48656" hidden="1" x14ac:dyDescent="0.2"/>
    <row r="48657" hidden="1" x14ac:dyDescent="0.2"/>
    <row r="48658" hidden="1" x14ac:dyDescent="0.2"/>
    <row r="48659" hidden="1" x14ac:dyDescent="0.2"/>
    <row r="48660" hidden="1" x14ac:dyDescent="0.2"/>
    <row r="48661" hidden="1" x14ac:dyDescent="0.2"/>
    <row r="48662" hidden="1" x14ac:dyDescent="0.2"/>
    <row r="48663" hidden="1" x14ac:dyDescent="0.2"/>
    <row r="48664" hidden="1" x14ac:dyDescent="0.2"/>
    <row r="48665" hidden="1" x14ac:dyDescent="0.2"/>
    <row r="48666" hidden="1" x14ac:dyDescent="0.2"/>
    <row r="48667" hidden="1" x14ac:dyDescent="0.2"/>
    <row r="48668" hidden="1" x14ac:dyDescent="0.2"/>
    <row r="48669" hidden="1" x14ac:dyDescent="0.2"/>
    <row r="48670" hidden="1" x14ac:dyDescent="0.2"/>
    <row r="48671" hidden="1" x14ac:dyDescent="0.2"/>
    <row r="48672" hidden="1" x14ac:dyDescent="0.2"/>
    <row r="48673" hidden="1" x14ac:dyDescent="0.2"/>
    <row r="48674" hidden="1" x14ac:dyDescent="0.2"/>
    <row r="48675" hidden="1" x14ac:dyDescent="0.2"/>
    <row r="48676" hidden="1" x14ac:dyDescent="0.2"/>
    <row r="48677" hidden="1" x14ac:dyDescent="0.2"/>
    <row r="48678" hidden="1" x14ac:dyDescent="0.2"/>
    <row r="48679" hidden="1" x14ac:dyDescent="0.2"/>
    <row r="48680" hidden="1" x14ac:dyDescent="0.2"/>
    <row r="48681" hidden="1" x14ac:dyDescent="0.2"/>
    <row r="48682" hidden="1" x14ac:dyDescent="0.2"/>
    <row r="48683" hidden="1" x14ac:dyDescent="0.2"/>
    <row r="48684" hidden="1" x14ac:dyDescent="0.2"/>
    <row r="48685" hidden="1" x14ac:dyDescent="0.2"/>
    <row r="48686" hidden="1" x14ac:dyDescent="0.2"/>
    <row r="48687" hidden="1" x14ac:dyDescent="0.2"/>
    <row r="48688" hidden="1" x14ac:dyDescent="0.2"/>
    <row r="48689" hidden="1" x14ac:dyDescent="0.2"/>
    <row r="48690" hidden="1" x14ac:dyDescent="0.2"/>
    <row r="48691" hidden="1" x14ac:dyDescent="0.2"/>
    <row r="48692" hidden="1" x14ac:dyDescent="0.2"/>
    <row r="48693" hidden="1" x14ac:dyDescent="0.2"/>
    <row r="48694" hidden="1" x14ac:dyDescent="0.2"/>
    <row r="48695" hidden="1" x14ac:dyDescent="0.2"/>
    <row r="48696" hidden="1" x14ac:dyDescent="0.2"/>
    <row r="48697" hidden="1" x14ac:dyDescent="0.2"/>
    <row r="48698" hidden="1" x14ac:dyDescent="0.2"/>
    <row r="48699" hidden="1" x14ac:dyDescent="0.2"/>
    <row r="48700" hidden="1" x14ac:dyDescent="0.2"/>
    <row r="48701" hidden="1" x14ac:dyDescent="0.2"/>
    <row r="48702" hidden="1" x14ac:dyDescent="0.2"/>
    <row r="48703" hidden="1" x14ac:dyDescent="0.2"/>
    <row r="48704" hidden="1" x14ac:dyDescent="0.2"/>
    <row r="48705" hidden="1" x14ac:dyDescent="0.2"/>
    <row r="48706" hidden="1" x14ac:dyDescent="0.2"/>
    <row r="48707" hidden="1" x14ac:dyDescent="0.2"/>
    <row r="48708" hidden="1" x14ac:dyDescent="0.2"/>
    <row r="48709" hidden="1" x14ac:dyDescent="0.2"/>
    <row r="48710" hidden="1" x14ac:dyDescent="0.2"/>
    <row r="48711" hidden="1" x14ac:dyDescent="0.2"/>
    <row r="48712" hidden="1" x14ac:dyDescent="0.2"/>
    <row r="48713" hidden="1" x14ac:dyDescent="0.2"/>
    <row r="48714" hidden="1" x14ac:dyDescent="0.2"/>
    <row r="48715" hidden="1" x14ac:dyDescent="0.2"/>
    <row r="48716" hidden="1" x14ac:dyDescent="0.2"/>
    <row r="48717" hidden="1" x14ac:dyDescent="0.2"/>
    <row r="48718" hidden="1" x14ac:dyDescent="0.2"/>
    <row r="48719" hidden="1" x14ac:dyDescent="0.2"/>
    <row r="48720" hidden="1" x14ac:dyDescent="0.2"/>
    <row r="48721" hidden="1" x14ac:dyDescent="0.2"/>
    <row r="48722" hidden="1" x14ac:dyDescent="0.2"/>
    <row r="48723" hidden="1" x14ac:dyDescent="0.2"/>
    <row r="48724" hidden="1" x14ac:dyDescent="0.2"/>
    <row r="48725" hidden="1" x14ac:dyDescent="0.2"/>
    <row r="48726" hidden="1" x14ac:dyDescent="0.2"/>
    <row r="48727" hidden="1" x14ac:dyDescent="0.2"/>
    <row r="48728" hidden="1" x14ac:dyDescent="0.2"/>
    <row r="48729" hidden="1" x14ac:dyDescent="0.2"/>
    <row r="48730" hidden="1" x14ac:dyDescent="0.2"/>
    <row r="48731" hidden="1" x14ac:dyDescent="0.2"/>
    <row r="48732" hidden="1" x14ac:dyDescent="0.2"/>
    <row r="48733" hidden="1" x14ac:dyDescent="0.2"/>
    <row r="48734" hidden="1" x14ac:dyDescent="0.2"/>
    <row r="48735" hidden="1" x14ac:dyDescent="0.2"/>
    <row r="48736" hidden="1" x14ac:dyDescent="0.2"/>
    <row r="48737" hidden="1" x14ac:dyDescent="0.2"/>
    <row r="48738" hidden="1" x14ac:dyDescent="0.2"/>
    <row r="48739" hidden="1" x14ac:dyDescent="0.2"/>
    <row r="48740" hidden="1" x14ac:dyDescent="0.2"/>
    <row r="48741" hidden="1" x14ac:dyDescent="0.2"/>
    <row r="48742" hidden="1" x14ac:dyDescent="0.2"/>
    <row r="48743" hidden="1" x14ac:dyDescent="0.2"/>
    <row r="48744" hidden="1" x14ac:dyDescent="0.2"/>
    <row r="48745" hidden="1" x14ac:dyDescent="0.2"/>
    <row r="48746" hidden="1" x14ac:dyDescent="0.2"/>
    <row r="48747" hidden="1" x14ac:dyDescent="0.2"/>
    <row r="48748" hidden="1" x14ac:dyDescent="0.2"/>
    <row r="48749" hidden="1" x14ac:dyDescent="0.2"/>
    <row r="48750" hidden="1" x14ac:dyDescent="0.2"/>
    <row r="48751" hidden="1" x14ac:dyDescent="0.2"/>
    <row r="48752" hidden="1" x14ac:dyDescent="0.2"/>
    <row r="48753" hidden="1" x14ac:dyDescent="0.2"/>
    <row r="48754" hidden="1" x14ac:dyDescent="0.2"/>
    <row r="48755" hidden="1" x14ac:dyDescent="0.2"/>
    <row r="48756" hidden="1" x14ac:dyDescent="0.2"/>
    <row r="48757" hidden="1" x14ac:dyDescent="0.2"/>
    <row r="48758" hidden="1" x14ac:dyDescent="0.2"/>
    <row r="48759" hidden="1" x14ac:dyDescent="0.2"/>
    <row r="48760" hidden="1" x14ac:dyDescent="0.2"/>
    <row r="48761" hidden="1" x14ac:dyDescent="0.2"/>
    <row r="48762" hidden="1" x14ac:dyDescent="0.2"/>
    <row r="48763" hidden="1" x14ac:dyDescent="0.2"/>
    <row r="48764" hidden="1" x14ac:dyDescent="0.2"/>
    <row r="48765" hidden="1" x14ac:dyDescent="0.2"/>
    <row r="48766" hidden="1" x14ac:dyDescent="0.2"/>
    <row r="48767" hidden="1" x14ac:dyDescent="0.2"/>
    <row r="48768" hidden="1" x14ac:dyDescent="0.2"/>
    <row r="48769" hidden="1" x14ac:dyDescent="0.2"/>
    <row r="48770" hidden="1" x14ac:dyDescent="0.2"/>
    <row r="48771" hidden="1" x14ac:dyDescent="0.2"/>
    <row r="48772" hidden="1" x14ac:dyDescent="0.2"/>
    <row r="48773" hidden="1" x14ac:dyDescent="0.2"/>
    <row r="48774" hidden="1" x14ac:dyDescent="0.2"/>
    <row r="48775" hidden="1" x14ac:dyDescent="0.2"/>
    <row r="48776" hidden="1" x14ac:dyDescent="0.2"/>
    <row r="48777" hidden="1" x14ac:dyDescent="0.2"/>
    <row r="48778" hidden="1" x14ac:dyDescent="0.2"/>
    <row r="48779" hidden="1" x14ac:dyDescent="0.2"/>
    <row r="48780" hidden="1" x14ac:dyDescent="0.2"/>
    <row r="48781" hidden="1" x14ac:dyDescent="0.2"/>
    <row r="48782" hidden="1" x14ac:dyDescent="0.2"/>
    <row r="48783" hidden="1" x14ac:dyDescent="0.2"/>
    <row r="48784" hidden="1" x14ac:dyDescent="0.2"/>
    <row r="48785" hidden="1" x14ac:dyDescent="0.2"/>
    <row r="48786" hidden="1" x14ac:dyDescent="0.2"/>
    <row r="48787" hidden="1" x14ac:dyDescent="0.2"/>
    <row r="48788" hidden="1" x14ac:dyDescent="0.2"/>
    <row r="48789" hidden="1" x14ac:dyDescent="0.2"/>
    <row r="48790" hidden="1" x14ac:dyDescent="0.2"/>
    <row r="48791" hidden="1" x14ac:dyDescent="0.2"/>
    <row r="48792" hidden="1" x14ac:dyDescent="0.2"/>
    <row r="48793" hidden="1" x14ac:dyDescent="0.2"/>
    <row r="48794" hidden="1" x14ac:dyDescent="0.2"/>
    <row r="48795" hidden="1" x14ac:dyDescent="0.2"/>
    <row r="48796" hidden="1" x14ac:dyDescent="0.2"/>
    <row r="48797" hidden="1" x14ac:dyDescent="0.2"/>
    <row r="48798" hidden="1" x14ac:dyDescent="0.2"/>
    <row r="48799" hidden="1" x14ac:dyDescent="0.2"/>
    <row r="48800" hidden="1" x14ac:dyDescent="0.2"/>
    <row r="48801" hidden="1" x14ac:dyDescent="0.2"/>
    <row r="48802" hidden="1" x14ac:dyDescent="0.2"/>
    <row r="48803" hidden="1" x14ac:dyDescent="0.2"/>
    <row r="48804" hidden="1" x14ac:dyDescent="0.2"/>
    <row r="48805" hidden="1" x14ac:dyDescent="0.2"/>
    <row r="48806" hidden="1" x14ac:dyDescent="0.2"/>
    <row r="48807" hidden="1" x14ac:dyDescent="0.2"/>
    <row r="48808" hidden="1" x14ac:dyDescent="0.2"/>
    <row r="48809" hidden="1" x14ac:dyDescent="0.2"/>
    <row r="48810" hidden="1" x14ac:dyDescent="0.2"/>
    <row r="48811" hidden="1" x14ac:dyDescent="0.2"/>
    <row r="48812" hidden="1" x14ac:dyDescent="0.2"/>
    <row r="48813" hidden="1" x14ac:dyDescent="0.2"/>
    <row r="48814" hidden="1" x14ac:dyDescent="0.2"/>
    <row r="48815" hidden="1" x14ac:dyDescent="0.2"/>
    <row r="48816" hidden="1" x14ac:dyDescent="0.2"/>
    <row r="48817" hidden="1" x14ac:dyDescent="0.2"/>
    <row r="48818" hidden="1" x14ac:dyDescent="0.2"/>
    <row r="48819" hidden="1" x14ac:dyDescent="0.2"/>
    <row r="48820" hidden="1" x14ac:dyDescent="0.2"/>
    <row r="48821" hidden="1" x14ac:dyDescent="0.2"/>
    <row r="48822" hidden="1" x14ac:dyDescent="0.2"/>
    <row r="48823" hidden="1" x14ac:dyDescent="0.2"/>
    <row r="48824" hidden="1" x14ac:dyDescent="0.2"/>
    <row r="48825" hidden="1" x14ac:dyDescent="0.2"/>
    <row r="48826" hidden="1" x14ac:dyDescent="0.2"/>
    <row r="48827" hidden="1" x14ac:dyDescent="0.2"/>
    <row r="48828" hidden="1" x14ac:dyDescent="0.2"/>
    <row r="48829" hidden="1" x14ac:dyDescent="0.2"/>
    <row r="48830" hidden="1" x14ac:dyDescent="0.2"/>
    <row r="48831" hidden="1" x14ac:dyDescent="0.2"/>
    <row r="48832" hidden="1" x14ac:dyDescent="0.2"/>
    <row r="48833" hidden="1" x14ac:dyDescent="0.2"/>
    <row r="48834" hidden="1" x14ac:dyDescent="0.2"/>
    <row r="48835" hidden="1" x14ac:dyDescent="0.2"/>
    <row r="48836" hidden="1" x14ac:dyDescent="0.2"/>
    <row r="48837" hidden="1" x14ac:dyDescent="0.2"/>
    <row r="48838" hidden="1" x14ac:dyDescent="0.2"/>
    <row r="48839" hidden="1" x14ac:dyDescent="0.2"/>
    <row r="48840" hidden="1" x14ac:dyDescent="0.2"/>
    <row r="48841" hidden="1" x14ac:dyDescent="0.2"/>
    <row r="48842" hidden="1" x14ac:dyDescent="0.2"/>
    <row r="48843" hidden="1" x14ac:dyDescent="0.2"/>
    <row r="48844" hidden="1" x14ac:dyDescent="0.2"/>
    <row r="48845" hidden="1" x14ac:dyDescent="0.2"/>
    <row r="48846" hidden="1" x14ac:dyDescent="0.2"/>
    <row r="48847" hidden="1" x14ac:dyDescent="0.2"/>
    <row r="48848" hidden="1" x14ac:dyDescent="0.2"/>
    <row r="48849" hidden="1" x14ac:dyDescent="0.2"/>
    <row r="48850" hidden="1" x14ac:dyDescent="0.2"/>
    <row r="48851" hidden="1" x14ac:dyDescent="0.2"/>
    <row r="48852" hidden="1" x14ac:dyDescent="0.2"/>
    <row r="48853" hidden="1" x14ac:dyDescent="0.2"/>
    <row r="48854" hidden="1" x14ac:dyDescent="0.2"/>
    <row r="48855" hidden="1" x14ac:dyDescent="0.2"/>
    <row r="48856" hidden="1" x14ac:dyDescent="0.2"/>
    <row r="48857" hidden="1" x14ac:dyDescent="0.2"/>
    <row r="48858" hidden="1" x14ac:dyDescent="0.2"/>
    <row r="48859" hidden="1" x14ac:dyDescent="0.2"/>
    <row r="48860" hidden="1" x14ac:dyDescent="0.2"/>
    <row r="48861" hidden="1" x14ac:dyDescent="0.2"/>
    <row r="48862" hidden="1" x14ac:dyDescent="0.2"/>
    <row r="48863" hidden="1" x14ac:dyDescent="0.2"/>
    <row r="48864" hidden="1" x14ac:dyDescent="0.2"/>
    <row r="48865" hidden="1" x14ac:dyDescent="0.2"/>
    <row r="48866" hidden="1" x14ac:dyDescent="0.2"/>
    <row r="48867" hidden="1" x14ac:dyDescent="0.2"/>
    <row r="48868" hidden="1" x14ac:dyDescent="0.2"/>
    <row r="48869" hidden="1" x14ac:dyDescent="0.2"/>
    <row r="48870" hidden="1" x14ac:dyDescent="0.2"/>
    <row r="48871" hidden="1" x14ac:dyDescent="0.2"/>
    <row r="48872" hidden="1" x14ac:dyDescent="0.2"/>
    <row r="48873" hidden="1" x14ac:dyDescent="0.2"/>
    <row r="48874" hidden="1" x14ac:dyDescent="0.2"/>
    <row r="48875" hidden="1" x14ac:dyDescent="0.2"/>
    <row r="48876" hidden="1" x14ac:dyDescent="0.2"/>
    <row r="48877" hidden="1" x14ac:dyDescent="0.2"/>
    <row r="48878" hidden="1" x14ac:dyDescent="0.2"/>
    <row r="48879" hidden="1" x14ac:dyDescent="0.2"/>
    <row r="48880" hidden="1" x14ac:dyDescent="0.2"/>
    <row r="48881" hidden="1" x14ac:dyDescent="0.2"/>
    <row r="48882" hidden="1" x14ac:dyDescent="0.2"/>
    <row r="48883" hidden="1" x14ac:dyDescent="0.2"/>
    <row r="48884" hidden="1" x14ac:dyDescent="0.2"/>
    <row r="48885" hidden="1" x14ac:dyDescent="0.2"/>
    <row r="48886" hidden="1" x14ac:dyDescent="0.2"/>
    <row r="48887" hidden="1" x14ac:dyDescent="0.2"/>
    <row r="48888" hidden="1" x14ac:dyDescent="0.2"/>
    <row r="48889" hidden="1" x14ac:dyDescent="0.2"/>
    <row r="48890" hidden="1" x14ac:dyDescent="0.2"/>
    <row r="48891" hidden="1" x14ac:dyDescent="0.2"/>
    <row r="48892" hidden="1" x14ac:dyDescent="0.2"/>
    <row r="48893" hidden="1" x14ac:dyDescent="0.2"/>
    <row r="48894" hidden="1" x14ac:dyDescent="0.2"/>
    <row r="48895" hidden="1" x14ac:dyDescent="0.2"/>
    <row r="48896" hidden="1" x14ac:dyDescent="0.2"/>
    <row r="48897" hidden="1" x14ac:dyDescent="0.2"/>
    <row r="48898" hidden="1" x14ac:dyDescent="0.2"/>
    <row r="48899" hidden="1" x14ac:dyDescent="0.2"/>
    <row r="48900" hidden="1" x14ac:dyDescent="0.2"/>
    <row r="48901" hidden="1" x14ac:dyDescent="0.2"/>
    <row r="48902" hidden="1" x14ac:dyDescent="0.2"/>
    <row r="48903" hidden="1" x14ac:dyDescent="0.2"/>
    <row r="48904" hidden="1" x14ac:dyDescent="0.2"/>
    <row r="48905" hidden="1" x14ac:dyDescent="0.2"/>
    <row r="48906" hidden="1" x14ac:dyDescent="0.2"/>
    <row r="48907" hidden="1" x14ac:dyDescent="0.2"/>
    <row r="48908" hidden="1" x14ac:dyDescent="0.2"/>
    <row r="48909" hidden="1" x14ac:dyDescent="0.2"/>
    <row r="48910" hidden="1" x14ac:dyDescent="0.2"/>
    <row r="48911" hidden="1" x14ac:dyDescent="0.2"/>
    <row r="48912" hidden="1" x14ac:dyDescent="0.2"/>
    <row r="48913" hidden="1" x14ac:dyDescent="0.2"/>
    <row r="48914" hidden="1" x14ac:dyDescent="0.2"/>
    <row r="48915" hidden="1" x14ac:dyDescent="0.2"/>
    <row r="48916" hidden="1" x14ac:dyDescent="0.2"/>
    <row r="48917" hidden="1" x14ac:dyDescent="0.2"/>
    <row r="48918" hidden="1" x14ac:dyDescent="0.2"/>
    <row r="48919" hidden="1" x14ac:dyDescent="0.2"/>
    <row r="48920" hidden="1" x14ac:dyDescent="0.2"/>
    <row r="48921" hidden="1" x14ac:dyDescent="0.2"/>
    <row r="48922" hidden="1" x14ac:dyDescent="0.2"/>
    <row r="48923" hidden="1" x14ac:dyDescent="0.2"/>
    <row r="48924" hidden="1" x14ac:dyDescent="0.2"/>
    <row r="48925" hidden="1" x14ac:dyDescent="0.2"/>
    <row r="48926" hidden="1" x14ac:dyDescent="0.2"/>
    <row r="48927" hidden="1" x14ac:dyDescent="0.2"/>
    <row r="48928" hidden="1" x14ac:dyDescent="0.2"/>
    <row r="48929" hidden="1" x14ac:dyDescent="0.2"/>
    <row r="48930" hidden="1" x14ac:dyDescent="0.2"/>
    <row r="48931" hidden="1" x14ac:dyDescent="0.2"/>
    <row r="48932" hidden="1" x14ac:dyDescent="0.2"/>
    <row r="48933" hidden="1" x14ac:dyDescent="0.2"/>
    <row r="48934" hidden="1" x14ac:dyDescent="0.2"/>
    <row r="48935" hidden="1" x14ac:dyDescent="0.2"/>
    <row r="48936" hidden="1" x14ac:dyDescent="0.2"/>
    <row r="48937" hidden="1" x14ac:dyDescent="0.2"/>
    <row r="48938" hidden="1" x14ac:dyDescent="0.2"/>
    <row r="48939" hidden="1" x14ac:dyDescent="0.2"/>
    <row r="48940" hidden="1" x14ac:dyDescent="0.2"/>
    <row r="48941" hidden="1" x14ac:dyDescent="0.2"/>
    <row r="48942" hidden="1" x14ac:dyDescent="0.2"/>
    <row r="48943" hidden="1" x14ac:dyDescent="0.2"/>
    <row r="48944" hidden="1" x14ac:dyDescent="0.2"/>
    <row r="48945" hidden="1" x14ac:dyDescent="0.2"/>
    <row r="48946" hidden="1" x14ac:dyDescent="0.2"/>
    <row r="48947" hidden="1" x14ac:dyDescent="0.2"/>
    <row r="48948" hidden="1" x14ac:dyDescent="0.2"/>
    <row r="48949" hidden="1" x14ac:dyDescent="0.2"/>
    <row r="48950" hidden="1" x14ac:dyDescent="0.2"/>
    <row r="48951" hidden="1" x14ac:dyDescent="0.2"/>
    <row r="48952" hidden="1" x14ac:dyDescent="0.2"/>
    <row r="48953" hidden="1" x14ac:dyDescent="0.2"/>
    <row r="48954" hidden="1" x14ac:dyDescent="0.2"/>
    <row r="48955" hidden="1" x14ac:dyDescent="0.2"/>
    <row r="48956" hidden="1" x14ac:dyDescent="0.2"/>
    <row r="48957" hidden="1" x14ac:dyDescent="0.2"/>
    <row r="48958" hidden="1" x14ac:dyDescent="0.2"/>
    <row r="48959" hidden="1" x14ac:dyDescent="0.2"/>
    <row r="48960" hidden="1" x14ac:dyDescent="0.2"/>
    <row r="48961" hidden="1" x14ac:dyDescent="0.2"/>
    <row r="48962" hidden="1" x14ac:dyDescent="0.2"/>
    <row r="48963" hidden="1" x14ac:dyDescent="0.2"/>
    <row r="48964" hidden="1" x14ac:dyDescent="0.2"/>
    <row r="48965" hidden="1" x14ac:dyDescent="0.2"/>
    <row r="48966" hidden="1" x14ac:dyDescent="0.2"/>
    <row r="48967" hidden="1" x14ac:dyDescent="0.2"/>
    <row r="48968" hidden="1" x14ac:dyDescent="0.2"/>
    <row r="48969" hidden="1" x14ac:dyDescent="0.2"/>
    <row r="48970" hidden="1" x14ac:dyDescent="0.2"/>
    <row r="48971" hidden="1" x14ac:dyDescent="0.2"/>
    <row r="48972" hidden="1" x14ac:dyDescent="0.2"/>
    <row r="48973" hidden="1" x14ac:dyDescent="0.2"/>
    <row r="48974" hidden="1" x14ac:dyDescent="0.2"/>
    <row r="48975" hidden="1" x14ac:dyDescent="0.2"/>
    <row r="48976" hidden="1" x14ac:dyDescent="0.2"/>
    <row r="48977" hidden="1" x14ac:dyDescent="0.2"/>
    <row r="48978" hidden="1" x14ac:dyDescent="0.2"/>
    <row r="48979" hidden="1" x14ac:dyDescent="0.2"/>
    <row r="48980" hidden="1" x14ac:dyDescent="0.2"/>
    <row r="48981" hidden="1" x14ac:dyDescent="0.2"/>
    <row r="48982" hidden="1" x14ac:dyDescent="0.2"/>
    <row r="48983" hidden="1" x14ac:dyDescent="0.2"/>
    <row r="48984" hidden="1" x14ac:dyDescent="0.2"/>
    <row r="48985" hidden="1" x14ac:dyDescent="0.2"/>
    <row r="48986" hidden="1" x14ac:dyDescent="0.2"/>
    <row r="48987" hidden="1" x14ac:dyDescent="0.2"/>
    <row r="48988" hidden="1" x14ac:dyDescent="0.2"/>
    <row r="48989" hidden="1" x14ac:dyDescent="0.2"/>
    <row r="48990" hidden="1" x14ac:dyDescent="0.2"/>
    <row r="48991" hidden="1" x14ac:dyDescent="0.2"/>
    <row r="48992" hidden="1" x14ac:dyDescent="0.2"/>
    <row r="48993" hidden="1" x14ac:dyDescent="0.2"/>
    <row r="48994" hidden="1" x14ac:dyDescent="0.2"/>
    <row r="48995" hidden="1" x14ac:dyDescent="0.2"/>
    <row r="48996" hidden="1" x14ac:dyDescent="0.2"/>
    <row r="48997" hidden="1" x14ac:dyDescent="0.2"/>
    <row r="48998" hidden="1" x14ac:dyDescent="0.2"/>
    <row r="48999" hidden="1" x14ac:dyDescent="0.2"/>
    <row r="49000" hidden="1" x14ac:dyDescent="0.2"/>
    <row r="49001" hidden="1" x14ac:dyDescent="0.2"/>
    <row r="49002" hidden="1" x14ac:dyDescent="0.2"/>
    <row r="49003" hidden="1" x14ac:dyDescent="0.2"/>
    <row r="49004" hidden="1" x14ac:dyDescent="0.2"/>
    <row r="49005" hidden="1" x14ac:dyDescent="0.2"/>
    <row r="49006" hidden="1" x14ac:dyDescent="0.2"/>
    <row r="49007" hidden="1" x14ac:dyDescent="0.2"/>
    <row r="49008" hidden="1" x14ac:dyDescent="0.2"/>
    <row r="49009" hidden="1" x14ac:dyDescent="0.2"/>
    <row r="49010" hidden="1" x14ac:dyDescent="0.2"/>
    <row r="49011" hidden="1" x14ac:dyDescent="0.2"/>
    <row r="49012" hidden="1" x14ac:dyDescent="0.2"/>
    <row r="49013" hidden="1" x14ac:dyDescent="0.2"/>
    <row r="49014" hidden="1" x14ac:dyDescent="0.2"/>
    <row r="49015" hidden="1" x14ac:dyDescent="0.2"/>
    <row r="49016" hidden="1" x14ac:dyDescent="0.2"/>
    <row r="49017" hidden="1" x14ac:dyDescent="0.2"/>
    <row r="49018" hidden="1" x14ac:dyDescent="0.2"/>
    <row r="49019" hidden="1" x14ac:dyDescent="0.2"/>
    <row r="49020" hidden="1" x14ac:dyDescent="0.2"/>
    <row r="49021" hidden="1" x14ac:dyDescent="0.2"/>
    <row r="49022" hidden="1" x14ac:dyDescent="0.2"/>
    <row r="49023" hidden="1" x14ac:dyDescent="0.2"/>
    <row r="49024" hidden="1" x14ac:dyDescent="0.2"/>
    <row r="49025" hidden="1" x14ac:dyDescent="0.2"/>
    <row r="49026" hidden="1" x14ac:dyDescent="0.2"/>
    <row r="49027" hidden="1" x14ac:dyDescent="0.2"/>
    <row r="49028" hidden="1" x14ac:dyDescent="0.2"/>
    <row r="49029" hidden="1" x14ac:dyDescent="0.2"/>
    <row r="49030" hidden="1" x14ac:dyDescent="0.2"/>
    <row r="49031" hidden="1" x14ac:dyDescent="0.2"/>
    <row r="49032" hidden="1" x14ac:dyDescent="0.2"/>
    <row r="49033" hidden="1" x14ac:dyDescent="0.2"/>
    <row r="49034" hidden="1" x14ac:dyDescent="0.2"/>
    <row r="49035" hidden="1" x14ac:dyDescent="0.2"/>
    <row r="49036" hidden="1" x14ac:dyDescent="0.2"/>
    <row r="49037" hidden="1" x14ac:dyDescent="0.2"/>
    <row r="49038" hidden="1" x14ac:dyDescent="0.2"/>
    <row r="49039" hidden="1" x14ac:dyDescent="0.2"/>
    <row r="49040" hidden="1" x14ac:dyDescent="0.2"/>
    <row r="49041" hidden="1" x14ac:dyDescent="0.2"/>
    <row r="49042" hidden="1" x14ac:dyDescent="0.2"/>
    <row r="49043" hidden="1" x14ac:dyDescent="0.2"/>
    <row r="49044" hidden="1" x14ac:dyDescent="0.2"/>
    <row r="49045" hidden="1" x14ac:dyDescent="0.2"/>
    <row r="49046" hidden="1" x14ac:dyDescent="0.2"/>
    <row r="49047" hidden="1" x14ac:dyDescent="0.2"/>
    <row r="49048" hidden="1" x14ac:dyDescent="0.2"/>
    <row r="49049" hidden="1" x14ac:dyDescent="0.2"/>
    <row r="49050" hidden="1" x14ac:dyDescent="0.2"/>
    <row r="49051" hidden="1" x14ac:dyDescent="0.2"/>
    <row r="49052" hidden="1" x14ac:dyDescent="0.2"/>
    <row r="49053" hidden="1" x14ac:dyDescent="0.2"/>
    <row r="49054" hidden="1" x14ac:dyDescent="0.2"/>
    <row r="49055" hidden="1" x14ac:dyDescent="0.2"/>
    <row r="49056" hidden="1" x14ac:dyDescent="0.2"/>
    <row r="49057" hidden="1" x14ac:dyDescent="0.2"/>
    <row r="49058" hidden="1" x14ac:dyDescent="0.2"/>
    <row r="49059" hidden="1" x14ac:dyDescent="0.2"/>
    <row r="49060" hidden="1" x14ac:dyDescent="0.2"/>
    <row r="49061" hidden="1" x14ac:dyDescent="0.2"/>
    <row r="49062" hidden="1" x14ac:dyDescent="0.2"/>
    <row r="49063" hidden="1" x14ac:dyDescent="0.2"/>
    <row r="49064" hidden="1" x14ac:dyDescent="0.2"/>
    <row r="49065" hidden="1" x14ac:dyDescent="0.2"/>
    <row r="49066" hidden="1" x14ac:dyDescent="0.2"/>
    <row r="49067" hidden="1" x14ac:dyDescent="0.2"/>
    <row r="49068" hidden="1" x14ac:dyDescent="0.2"/>
    <row r="49069" hidden="1" x14ac:dyDescent="0.2"/>
    <row r="49070" hidden="1" x14ac:dyDescent="0.2"/>
    <row r="49071" hidden="1" x14ac:dyDescent="0.2"/>
    <row r="49072" hidden="1" x14ac:dyDescent="0.2"/>
    <row r="49073" hidden="1" x14ac:dyDescent="0.2"/>
    <row r="49074" hidden="1" x14ac:dyDescent="0.2"/>
    <row r="49075" hidden="1" x14ac:dyDescent="0.2"/>
    <row r="49076" hidden="1" x14ac:dyDescent="0.2"/>
    <row r="49077" hidden="1" x14ac:dyDescent="0.2"/>
    <row r="49078" hidden="1" x14ac:dyDescent="0.2"/>
    <row r="49079" hidden="1" x14ac:dyDescent="0.2"/>
    <row r="49080" hidden="1" x14ac:dyDescent="0.2"/>
    <row r="49081" hidden="1" x14ac:dyDescent="0.2"/>
    <row r="49082" hidden="1" x14ac:dyDescent="0.2"/>
    <row r="49083" hidden="1" x14ac:dyDescent="0.2"/>
    <row r="49084" hidden="1" x14ac:dyDescent="0.2"/>
    <row r="49085" hidden="1" x14ac:dyDescent="0.2"/>
    <row r="49086" hidden="1" x14ac:dyDescent="0.2"/>
    <row r="49087" hidden="1" x14ac:dyDescent="0.2"/>
    <row r="49088" hidden="1" x14ac:dyDescent="0.2"/>
    <row r="49089" hidden="1" x14ac:dyDescent="0.2"/>
    <row r="49090" hidden="1" x14ac:dyDescent="0.2"/>
    <row r="49091" hidden="1" x14ac:dyDescent="0.2"/>
    <row r="49092" hidden="1" x14ac:dyDescent="0.2"/>
    <row r="49093" hidden="1" x14ac:dyDescent="0.2"/>
    <row r="49094" hidden="1" x14ac:dyDescent="0.2"/>
    <row r="49095" hidden="1" x14ac:dyDescent="0.2"/>
    <row r="49096" hidden="1" x14ac:dyDescent="0.2"/>
    <row r="49097" hidden="1" x14ac:dyDescent="0.2"/>
    <row r="49098" hidden="1" x14ac:dyDescent="0.2"/>
    <row r="49099" hidden="1" x14ac:dyDescent="0.2"/>
    <row r="49100" hidden="1" x14ac:dyDescent="0.2"/>
    <row r="49101" hidden="1" x14ac:dyDescent="0.2"/>
    <row r="49102" hidden="1" x14ac:dyDescent="0.2"/>
    <row r="49103" hidden="1" x14ac:dyDescent="0.2"/>
    <row r="49104" hidden="1" x14ac:dyDescent="0.2"/>
    <row r="49105" hidden="1" x14ac:dyDescent="0.2"/>
    <row r="49106" hidden="1" x14ac:dyDescent="0.2"/>
    <row r="49107" hidden="1" x14ac:dyDescent="0.2"/>
    <row r="49108" hidden="1" x14ac:dyDescent="0.2"/>
    <row r="49109" hidden="1" x14ac:dyDescent="0.2"/>
    <row r="49110" hidden="1" x14ac:dyDescent="0.2"/>
    <row r="49111" hidden="1" x14ac:dyDescent="0.2"/>
    <row r="49112" hidden="1" x14ac:dyDescent="0.2"/>
    <row r="49113" hidden="1" x14ac:dyDescent="0.2"/>
    <row r="49114" hidden="1" x14ac:dyDescent="0.2"/>
    <row r="49115" hidden="1" x14ac:dyDescent="0.2"/>
    <row r="49116" hidden="1" x14ac:dyDescent="0.2"/>
    <row r="49117" hidden="1" x14ac:dyDescent="0.2"/>
    <row r="49118" hidden="1" x14ac:dyDescent="0.2"/>
    <row r="49119" hidden="1" x14ac:dyDescent="0.2"/>
    <row r="49120" hidden="1" x14ac:dyDescent="0.2"/>
    <row r="49121" hidden="1" x14ac:dyDescent="0.2"/>
    <row r="49122" hidden="1" x14ac:dyDescent="0.2"/>
    <row r="49123" hidden="1" x14ac:dyDescent="0.2"/>
    <row r="49124" hidden="1" x14ac:dyDescent="0.2"/>
    <row r="49125" hidden="1" x14ac:dyDescent="0.2"/>
    <row r="49126" hidden="1" x14ac:dyDescent="0.2"/>
    <row r="49127" hidden="1" x14ac:dyDescent="0.2"/>
    <row r="49128" hidden="1" x14ac:dyDescent="0.2"/>
    <row r="49129" hidden="1" x14ac:dyDescent="0.2"/>
    <row r="49130" hidden="1" x14ac:dyDescent="0.2"/>
    <row r="49131" hidden="1" x14ac:dyDescent="0.2"/>
    <row r="49132" hidden="1" x14ac:dyDescent="0.2"/>
    <row r="49133" hidden="1" x14ac:dyDescent="0.2"/>
    <row r="49134" hidden="1" x14ac:dyDescent="0.2"/>
    <row r="49135" hidden="1" x14ac:dyDescent="0.2"/>
    <row r="49136" hidden="1" x14ac:dyDescent="0.2"/>
    <row r="49137" hidden="1" x14ac:dyDescent="0.2"/>
    <row r="49138" hidden="1" x14ac:dyDescent="0.2"/>
    <row r="49139" hidden="1" x14ac:dyDescent="0.2"/>
    <row r="49140" hidden="1" x14ac:dyDescent="0.2"/>
    <row r="49141" hidden="1" x14ac:dyDescent="0.2"/>
    <row r="49142" hidden="1" x14ac:dyDescent="0.2"/>
    <row r="49143" hidden="1" x14ac:dyDescent="0.2"/>
    <row r="49144" hidden="1" x14ac:dyDescent="0.2"/>
    <row r="49145" hidden="1" x14ac:dyDescent="0.2"/>
    <row r="49146" hidden="1" x14ac:dyDescent="0.2"/>
    <row r="49147" hidden="1" x14ac:dyDescent="0.2"/>
    <row r="49148" hidden="1" x14ac:dyDescent="0.2"/>
    <row r="49149" hidden="1" x14ac:dyDescent="0.2"/>
    <row r="49150" hidden="1" x14ac:dyDescent="0.2"/>
    <row r="49151" hidden="1" x14ac:dyDescent="0.2"/>
    <row r="49152" hidden="1" x14ac:dyDescent="0.2"/>
    <row r="49153" hidden="1" x14ac:dyDescent="0.2"/>
    <row r="49154" hidden="1" x14ac:dyDescent="0.2"/>
    <row r="49155" hidden="1" x14ac:dyDescent="0.2"/>
    <row r="49156" hidden="1" x14ac:dyDescent="0.2"/>
    <row r="49157" hidden="1" x14ac:dyDescent="0.2"/>
    <row r="49158" hidden="1" x14ac:dyDescent="0.2"/>
    <row r="49159" hidden="1" x14ac:dyDescent="0.2"/>
    <row r="49160" hidden="1" x14ac:dyDescent="0.2"/>
    <row r="49161" hidden="1" x14ac:dyDescent="0.2"/>
    <row r="49162" hidden="1" x14ac:dyDescent="0.2"/>
    <row r="49163" hidden="1" x14ac:dyDescent="0.2"/>
    <row r="49164" hidden="1" x14ac:dyDescent="0.2"/>
    <row r="49165" hidden="1" x14ac:dyDescent="0.2"/>
    <row r="49166" hidden="1" x14ac:dyDescent="0.2"/>
    <row r="49167" hidden="1" x14ac:dyDescent="0.2"/>
    <row r="49168" hidden="1" x14ac:dyDescent="0.2"/>
    <row r="49169" hidden="1" x14ac:dyDescent="0.2"/>
    <row r="49170" hidden="1" x14ac:dyDescent="0.2"/>
    <row r="49171" hidden="1" x14ac:dyDescent="0.2"/>
    <row r="49172" hidden="1" x14ac:dyDescent="0.2"/>
    <row r="49173" hidden="1" x14ac:dyDescent="0.2"/>
    <row r="49174" hidden="1" x14ac:dyDescent="0.2"/>
    <row r="49175" hidden="1" x14ac:dyDescent="0.2"/>
    <row r="49176" hidden="1" x14ac:dyDescent="0.2"/>
    <row r="49177" hidden="1" x14ac:dyDescent="0.2"/>
    <row r="49178" hidden="1" x14ac:dyDescent="0.2"/>
    <row r="49179" hidden="1" x14ac:dyDescent="0.2"/>
    <row r="49180" hidden="1" x14ac:dyDescent="0.2"/>
    <row r="49181" hidden="1" x14ac:dyDescent="0.2"/>
    <row r="49182" hidden="1" x14ac:dyDescent="0.2"/>
    <row r="49183" hidden="1" x14ac:dyDescent="0.2"/>
    <row r="49184" hidden="1" x14ac:dyDescent="0.2"/>
    <row r="49185" hidden="1" x14ac:dyDescent="0.2"/>
    <row r="49186" hidden="1" x14ac:dyDescent="0.2"/>
    <row r="49187" hidden="1" x14ac:dyDescent="0.2"/>
    <row r="49188" hidden="1" x14ac:dyDescent="0.2"/>
    <row r="49189" hidden="1" x14ac:dyDescent="0.2"/>
    <row r="49190" hidden="1" x14ac:dyDescent="0.2"/>
    <row r="49191" hidden="1" x14ac:dyDescent="0.2"/>
    <row r="49192" hidden="1" x14ac:dyDescent="0.2"/>
    <row r="49193" hidden="1" x14ac:dyDescent="0.2"/>
    <row r="49194" hidden="1" x14ac:dyDescent="0.2"/>
    <row r="49195" hidden="1" x14ac:dyDescent="0.2"/>
    <row r="49196" hidden="1" x14ac:dyDescent="0.2"/>
    <row r="49197" hidden="1" x14ac:dyDescent="0.2"/>
    <row r="49198" hidden="1" x14ac:dyDescent="0.2"/>
    <row r="49199" hidden="1" x14ac:dyDescent="0.2"/>
    <row r="49200" hidden="1" x14ac:dyDescent="0.2"/>
    <row r="49201" hidden="1" x14ac:dyDescent="0.2"/>
    <row r="49202" hidden="1" x14ac:dyDescent="0.2"/>
    <row r="49203" hidden="1" x14ac:dyDescent="0.2"/>
    <row r="49204" hidden="1" x14ac:dyDescent="0.2"/>
    <row r="49205" hidden="1" x14ac:dyDescent="0.2"/>
    <row r="49206" hidden="1" x14ac:dyDescent="0.2"/>
    <row r="49207" hidden="1" x14ac:dyDescent="0.2"/>
    <row r="49208" hidden="1" x14ac:dyDescent="0.2"/>
    <row r="49209" hidden="1" x14ac:dyDescent="0.2"/>
    <row r="49210" hidden="1" x14ac:dyDescent="0.2"/>
    <row r="49211" hidden="1" x14ac:dyDescent="0.2"/>
    <row r="49212" hidden="1" x14ac:dyDescent="0.2"/>
    <row r="49213" hidden="1" x14ac:dyDescent="0.2"/>
    <row r="49214" hidden="1" x14ac:dyDescent="0.2"/>
    <row r="49215" hidden="1" x14ac:dyDescent="0.2"/>
    <row r="49216" hidden="1" x14ac:dyDescent="0.2"/>
    <row r="49217" hidden="1" x14ac:dyDescent="0.2"/>
    <row r="49218" hidden="1" x14ac:dyDescent="0.2"/>
    <row r="49219" hidden="1" x14ac:dyDescent="0.2"/>
    <row r="49220" hidden="1" x14ac:dyDescent="0.2"/>
    <row r="49221" hidden="1" x14ac:dyDescent="0.2"/>
    <row r="49222" hidden="1" x14ac:dyDescent="0.2"/>
    <row r="49223" hidden="1" x14ac:dyDescent="0.2"/>
    <row r="49224" hidden="1" x14ac:dyDescent="0.2"/>
    <row r="49225" hidden="1" x14ac:dyDescent="0.2"/>
    <row r="49226" hidden="1" x14ac:dyDescent="0.2"/>
    <row r="49227" hidden="1" x14ac:dyDescent="0.2"/>
    <row r="49228" hidden="1" x14ac:dyDescent="0.2"/>
    <row r="49229" hidden="1" x14ac:dyDescent="0.2"/>
    <row r="49230" hidden="1" x14ac:dyDescent="0.2"/>
    <row r="49231" hidden="1" x14ac:dyDescent="0.2"/>
    <row r="49232" hidden="1" x14ac:dyDescent="0.2"/>
    <row r="49233" hidden="1" x14ac:dyDescent="0.2"/>
    <row r="49234" hidden="1" x14ac:dyDescent="0.2"/>
    <row r="49235" hidden="1" x14ac:dyDescent="0.2"/>
    <row r="49236" hidden="1" x14ac:dyDescent="0.2"/>
    <row r="49237" hidden="1" x14ac:dyDescent="0.2"/>
    <row r="49238" hidden="1" x14ac:dyDescent="0.2"/>
    <row r="49239" hidden="1" x14ac:dyDescent="0.2"/>
    <row r="49240" hidden="1" x14ac:dyDescent="0.2"/>
    <row r="49241" hidden="1" x14ac:dyDescent="0.2"/>
    <row r="49242" hidden="1" x14ac:dyDescent="0.2"/>
    <row r="49243" hidden="1" x14ac:dyDescent="0.2"/>
    <row r="49244" hidden="1" x14ac:dyDescent="0.2"/>
    <row r="49245" hidden="1" x14ac:dyDescent="0.2"/>
    <row r="49246" hidden="1" x14ac:dyDescent="0.2"/>
    <row r="49247" hidden="1" x14ac:dyDescent="0.2"/>
    <row r="49248" hidden="1" x14ac:dyDescent="0.2"/>
    <row r="49249" hidden="1" x14ac:dyDescent="0.2"/>
    <row r="49250" hidden="1" x14ac:dyDescent="0.2"/>
    <row r="49251" hidden="1" x14ac:dyDescent="0.2"/>
    <row r="49252" hidden="1" x14ac:dyDescent="0.2"/>
    <row r="49253" hidden="1" x14ac:dyDescent="0.2"/>
    <row r="49254" hidden="1" x14ac:dyDescent="0.2"/>
    <row r="49255" hidden="1" x14ac:dyDescent="0.2"/>
    <row r="49256" hidden="1" x14ac:dyDescent="0.2"/>
    <row r="49257" hidden="1" x14ac:dyDescent="0.2"/>
    <row r="49258" hidden="1" x14ac:dyDescent="0.2"/>
    <row r="49259" hidden="1" x14ac:dyDescent="0.2"/>
    <row r="49260" hidden="1" x14ac:dyDescent="0.2"/>
    <row r="49261" hidden="1" x14ac:dyDescent="0.2"/>
    <row r="49262" hidden="1" x14ac:dyDescent="0.2"/>
    <row r="49263" hidden="1" x14ac:dyDescent="0.2"/>
    <row r="49264" hidden="1" x14ac:dyDescent="0.2"/>
    <row r="49265" hidden="1" x14ac:dyDescent="0.2"/>
    <row r="49266" hidden="1" x14ac:dyDescent="0.2"/>
    <row r="49267" hidden="1" x14ac:dyDescent="0.2"/>
    <row r="49268" hidden="1" x14ac:dyDescent="0.2"/>
    <row r="49269" hidden="1" x14ac:dyDescent="0.2"/>
    <row r="49270" hidden="1" x14ac:dyDescent="0.2"/>
    <row r="49271" hidden="1" x14ac:dyDescent="0.2"/>
    <row r="49272" hidden="1" x14ac:dyDescent="0.2"/>
    <row r="49273" hidden="1" x14ac:dyDescent="0.2"/>
    <row r="49274" hidden="1" x14ac:dyDescent="0.2"/>
    <row r="49275" hidden="1" x14ac:dyDescent="0.2"/>
    <row r="49276" hidden="1" x14ac:dyDescent="0.2"/>
    <row r="49277" hidden="1" x14ac:dyDescent="0.2"/>
    <row r="49278" hidden="1" x14ac:dyDescent="0.2"/>
    <row r="49279" hidden="1" x14ac:dyDescent="0.2"/>
    <row r="49280" hidden="1" x14ac:dyDescent="0.2"/>
    <row r="49281" hidden="1" x14ac:dyDescent="0.2"/>
    <row r="49282" hidden="1" x14ac:dyDescent="0.2"/>
    <row r="49283" hidden="1" x14ac:dyDescent="0.2"/>
    <row r="49284" hidden="1" x14ac:dyDescent="0.2"/>
    <row r="49285" hidden="1" x14ac:dyDescent="0.2"/>
    <row r="49286" hidden="1" x14ac:dyDescent="0.2"/>
    <row r="49287" hidden="1" x14ac:dyDescent="0.2"/>
    <row r="49288" hidden="1" x14ac:dyDescent="0.2"/>
    <row r="49289" hidden="1" x14ac:dyDescent="0.2"/>
    <row r="49290" hidden="1" x14ac:dyDescent="0.2"/>
    <row r="49291" hidden="1" x14ac:dyDescent="0.2"/>
    <row r="49292" hidden="1" x14ac:dyDescent="0.2"/>
    <row r="49293" hidden="1" x14ac:dyDescent="0.2"/>
    <row r="49294" hidden="1" x14ac:dyDescent="0.2"/>
    <row r="49295" hidden="1" x14ac:dyDescent="0.2"/>
    <row r="49296" hidden="1" x14ac:dyDescent="0.2"/>
    <row r="49297" hidden="1" x14ac:dyDescent="0.2"/>
    <row r="49298" hidden="1" x14ac:dyDescent="0.2"/>
    <row r="49299" hidden="1" x14ac:dyDescent="0.2"/>
    <row r="49300" hidden="1" x14ac:dyDescent="0.2"/>
    <row r="49301" hidden="1" x14ac:dyDescent="0.2"/>
    <row r="49302" hidden="1" x14ac:dyDescent="0.2"/>
    <row r="49303" hidden="1" x14ac:dyDescent="0.2"/>
    <row r="49304" hidden="1" x14ac:dyDescent="0.2"/>
    <row r="49305" hidden="1" x14ac:dyDescent="0.2"/>
    <row r="49306" hidden="1" x14ac:dyDescent="0.2"/>
    <row r="49307" hidden="1" x14ac:dyDescent="0.2"/>
    <row r="49308" hidden="1" x14ac:dyDescent="0.2"/>
    <row r="49309" hidden="1" x14ac:dyDescent="0.2"/>
    <row r="49310" hidden="1" x14ac:dyDescent="0.2"/>
    <row r="49311" hidden="1" x14ac:dyDescent="0.2"/>
    <row r="49312" hidden="1" x14ac:dyDescent="0.2"/>
    <row r="49313" hidden="1" x14ac:dyDescent="0.2"/>
    <row r="49314" hidden="1" x14ac:dyDescent="0.2"/>
    <row r="49315" hidden="1" x14ac:dyDescent="0.2"/>
    <row r="49316" hidden="1" x14ac:dyDescent="0.2"/>
    <row r="49317" hidden="1" x14ac:dyDescent="0.2"/>
    <row r="49318" hidden="1" x14ac:dyDescent="0.2"/>
    <row r="49319" hidden="1" x14ac:dyDescent="0.2"/>
    <row r="49320" hidden="1" x14ac:dyDescent="0.2"/>
    <row r="49321" hidden="1" x14ac:dyDescent="0.2"/>
    <row r="49322" hidden="1" x14ac:dyDescent="0.2"/>
    <row r="49323" hidden="1" x14ac:dyDescent="0.2"/>
    <row r="49324" hidden="1" x14ac:dyDescent="0.2"/>
    <row r="49325" hidden="1" x14ac:dyDescent="0.2"/>
    <row r="49326" hidden="1" x14ac:dyDescent="0.2"/>
    <row r="49327" hidden="1" x14ac:dyDescent="0.2"/>
    <row r="49328" hidden="1" x14ac:dyDescent="0.2"/>
    <row r="49329" hidden="1" x14ac:dyDescent="0.2"/>
    <row r="49330" hidden="1" x14ac:dyDescent="0.2"/>
    <row r="49331" hidden="1" x14ac:dyDescent="0.2"/>
    <row r="49332" hidden="1" x14ac:dyDescent="0.2"/>
    <row r="49333" hidden="1" x14ac:dyDescent="0.2"/>
    <row r="49334" hidden="1" x14ac:dyDescent="0.2"/>
    <row r="49335" hidden="1" x14ac:dyDescent="0.2"/>
    <row r="49336" hidden="1" x14ac:dyDescent="0.2"/>
    <row r="49337" hidden="1" x14ac:dyDescent="0.2"/>
    <row r="49338" hidden="1" x14ac:dyDescent="0.2"/>
    <row r="49339" hidden="1" x14ac:dyDescent="0.2"/>
    <row r="49340" hidden="1" x14ac:dyDescent="0.2"/>
    <row r="49341" hidden="1" x14ac:dyDescent="0.2"/>
    <row r="49342" hidden="1" x14ac:dyDescent="0.2"/>
    <row r="49343" hidden="1" x14ac:dyDescent="0.2"/>
    <row r="49344" hidden="1" x14ac:dyDescent="0.2"/>
    <row r="49345" hidden="1" x14ac:dyDescent="0.2"/>
    <row r="49346" hidden="1" x14ac:dyDescent="0.2"/>
    <row r="49347" hidden="1" x14ac:dyDescent="0.2"/>
    <row r="49348" hidden="1" x14ac:dyDescent="0.2"/>
    <row r="49349" hidden="1" x14ac:dyDescent="0.2"/>
    <row r="49350" hidden="1" x14ac:dyDescent="0.2"/>
    <row r="49351" hidden="1" x14ac:dyDescent="0.2"/>
    <row r="49352" hidden="1" x14ac:dyDescent="0.2"/>
    <row r="49353" hidden="1" x14ac:dyDescent="0.2"/>
    <row r="49354" hidden="1" x14ac:dyDescent="0.2"/>
    <row r="49355" hidden="1" x14ac:dyDescent="0.2"/>
    <row r="49356" hidden="1" x14ac:dyDescent="0.2"/>
    <row r="49357" hidden="1" x14ac:dyDescent="0.2"/>
    <row r="49358" hidden="1" x14ac:dyDescent="0.2"/>
    <row r="49359" hidden="1" x14ac:dyDescent="0.2"/>
    <row r="49360" hidden="1" x14ac:dyDescent="0.2"/>
    <row r="49361" hidden="1" x14ac:dyDescent="0.2"/>
    <row r="49362" hidden="1" x14ac:dyDescent="0.2"/>
    <row r="49363" hidden="1" x14ac:dyDescent="0.2"/>
    <row r="49364" hidden="1" x14ac:dyDescent="0.2"/>
    <row r="49365" hidden="1" x14ac:dyDescent="0.2"/>
    <row r="49366" hidden="1" x14ac:dyDescent="0.2"/>
    <row r="49367" hidden="1" x14ac:dyDescent="0.2"/>
    <row r="49368" hidden="1" x14ac:dyDescent="0.2"/>
    <row r="49369" hidden="1" x14ac:dyDescent="0.2"/>
    <row r="49370" hidden="1" x14ac:dyDescent="0.2"/>
    <row r="49371" hidden="1" x14ac:dyDescent="0.2"/>
    <row r="49372" hidden="1" x14ac:dyDescent="0.2"/>
    <row r="49373" hidden="1" x14ac:dyDescent="0.2"/>
    <row r="49374" hidden="1" x14ac:dyDescent="0.2"/>
    <row r="49375" hidden="1" x14ac:dyDescent="0.2"/>
    <row r="49376" hidden="1" x14ac:dyDescent="0.2"/>
    <row r="49377" hidden="1" x14ac:dyDescent="0.2"/>
    <row r="49378" hidden="1" x14ac:dyDescent="0.2"/>
    <row r="49379" hidden="1" x14ac:dyDescent="0.2"/>
    <row r="49380" hidden="1" x14ac:dyDescent="0.2"/>
    <row r="49381" hidden="1" x14ac:dyDescent="0.2"/>
    <row r="49382" hidden="1" x14ac:dyDescent="0.2"/>
    <row r="49383" hidden="1" x14ac:dyDescent="0.2"/>
    <row r="49384" hidden="1" x14ac:dyDescent="0.2"/>
    <row r="49385" hidden="1" x14ac:dyDescent="0.2"/>
    <row r="49386" hidden="1" x14ac:dyDescent="0.2"/>
    <row r="49387" hidden="1" x14ac:dyDescent="0.2"/>
    <row r="49388" hidden="1" x14ac:dyDescent="0.2"/>
    <row r="49389" hidden="1" x14ac:dyDescent="0.2"/>
    <row r="49390" hidden="1" x14ac:dyDescent="0.2"/>
    <row r="49391" hidden="1" x14ac:dyDescent="0.2"/>
    <row r="49392" hidden="1" x14ac:dyDescent="0.2"/>
    <row r="49393" hidden="1" x14ac:dyDescent="0.2"/>
    <row r="49394" hidden="1" x14ac:dyDescent="0.2"/>
    <row r="49395" hidden="1" x14ac:dyDescent="0.2"/>
    <row r="49396" hidden="1" x14ac:dyDescent="0.2"/>
    <row r="49397" hidden="1" x14ac:dyDescent="0.2"/>
    <row r="49398" hidden="1" x14ac:dyDescent="0.2"/>
    <row r="49399" hidden="1" x14ac:dyDescent="0.2"/>
    <row r="49400" hidden="1" x14ac:dyDescent="0.2"/>
    <row r="49401" hidden="1" x14ac:dyDescent="0.2"/>
    <row r="49402" hidden="1" x14ac:dyDescent="0.2"/>
    <row r="49403" hidden="1" x14ac:dyDescent="0.2"/>
    <row r="49404" hidden="1" x14ac:dyDescent="0.2"/>
    <row r="49405" hidden="1" x14ac:dyDescent="0.2"/>
    <row r="49406" hidden="1" x14ac:dyDescent="0.2"/>
    <row r="49407" hidden="1" x14ac:dyDescent="0.2"/>
    <row r="49408" hidden="1" x14ac:dyDescent="0.2"/>
    <row r="49409" hidden="1" x14ac:dyDescent="0.2"/>
    <row r="49410" hidden="1" x14ac:dyDescent="0.2"/>
    <row r="49411" hidden="1" x14ac:dyDescent="0.2"/>
    <row r="49412" hidden="1" x14ac:dyDescent="0.2"/>
    <row r="49413" hidden="1" x14ac:dyDescent="0.2"/>
    <row r="49414" hidden="1" x14ac:dyDescent="0.2"/>
    <row r="49415" hidden="1" x14ac:dyDescent="0.2"/>
    <row r="49416" hidden="1" x14ac:dyDescent="0.2"/>
    <row r="49417" hidden="1" x14ac:dyDescent="0.2"/>
    <row r="49418" hidden="1" x14ac:dyDescent="0.2"/>
    <row r="49419" hidden="1" x14ac:dyDescent="0.2"/>
    <row r="49420" hidden="1" x14ac:dyDescent="0.2"/>
    <row r="49421" hidden="1" x14ac:dyDescent="0.2"/>
    <row r="49422" hidden="1" x14ac:dyDescent="0.2"/>
    <row r="49423" hidden="1" x14ac:dyDescent="0.2"/>
    <row r="49424" hidden="1" x14ac:dyDescent="0.2"/>
    <row r="49425" hidden="1" x14ac:dyDescent="0.2"/>
    <row r="49426" hidden="1" x14ac:dyDescent="0.2"/>
    <row r="49427" hidden="1" x14ac:dyDescent="0.2"/>
    <row r="49428" hidden="1" x14ac:dyDescent="0.2"/>
    <row r="49429" hidden="1" x14ac:dyDescent="0.2"/>
    <row r="49430" hidden="1" x14ac:dyDescent="0.2"/>
    <row r="49431" hidden="1" x14ac:dyDescent="0.2"/>
    <row r="49432" hidden="1" x14ac:dyDescent="0.2"/>
    <row r="49433" hidden="1" x14ac:dyDescent="0.2"/>
    <row r="49434" hidden="1" x14ac:dyDescent="0.2"/>
    <row r="49435" hidden="1" x14ac:dyDescent="0.2"/>
    <row r="49436" hidden="1" x14ac:dyDescent="0.2"/>
    <row r="49437" hidden="1" x14ac:dyDescent="0.2"/>
    <row r="49438" hidden="1" x14ac:dyDescent="0.2"/>
    <row r="49439" hidden="1" x14ac:dyDescent="0.2"/>
    <row r="49440" hidden="1" x14ac:dyDescent="0.2"/>
    <row r="49441" hidden="1" x14ac:dyDescent="0.2"/>
    <row r="49442" hidden="1" x14ac:dyDescent="0.2"/>
    <row r="49443" hidden="1" x14ac:dyDescent="0.2"/>
    <row r="49444" hidden="1" x14ac:dyDescent="0.2"/>
    <row r="49445" hidden="1" x14ac:dyDescent="0.2"/>
    <row r="49446" hidden="1" x14ac:dyDescent="0.2"/>
    <row r="49447" hidden="1" x14ac:dyDescent="0.2"/>
    <row r="49448" hidden="1" x14ac:dyDescent="0.2"/>
    <row r="49449" hidden="1" x14ac:dyDescent="0.2"/>
    <row r="49450" hidden="1" x14ac:dyDescent="0.2"/>
    <row r="49451" hidden="1" x14ac:dyDescent="0.2"/>
    <row r="49452" hidden="1" x14ac:dyDescent="0.2"/>
    <row r="49453" hidden="1" x14ac:dyDescent="0.2"/>
    <row r="49454" hidden="1" x14ac:dyDescent="0.2"/>
    <row r="49455" hidden="1" x14ac:dyDescent="0.2"/>
    <row r="49456" hidden="1" x14ac:dyDescent="0.2"/>
    <row r="49457" hidden="1" x14ac:dyDescent="0.2"/>
    <row r="49458" hidden="1" x14ac:dyDescent="0.2"/>
    <row r="49459" hidden="1" x14ac:dyDescent="0.2"/>
    <row r="49460" hidden="1" x14ac:dyDescent="0.2"/>
    <row r="49461" hidden="1" x14ac:dyDescent="0.2"/>
    <row r="49462" hidden="1" x14ac:dyDescent="0.2"/>
    <row r="49463" hidden="1" x14ac:dyDescent="0.2"/>
    <row r="49464" hidden="1" x14ac:dyDescent="0.2"/>
    <row r="49465" hidden="1" x14ac:dyDescent="0.2"/>
    <row r="49466" hidden="1" x14ac:dyDescent="0.2"/>
    <row r="49467" hidden="1" x14ac:dyDescent="0.2"/>
    <row r="49468" hidden="1" x14ac:dyDescent="0.2"/>
    <row r="49469" hidden="1" x14ac:dyDescent="0.2"/>
    <row r="49470" hidden="1" x14ac:dyDescent="0.2"/>
    <row r="49471" hidden="1" x14ac:dyDescent="0.2"/>
    <row r="49472" hidden="1" x14ac:dyDescent="0.2"/>
    <row r="49473" hidden="1" x14ac:dyDescent="0.2"/>
    <row r="49474" hidden="1" x14ac:dyDescent="0.2"/>
    <row r="49475" hidden="1" x14ac:dyDescent="0.2"/>
    <row r="49476" hidden="1" x14ac:dyDescent="0.2"/>
    <row r="49477" hidden="1" x14ac:dyDescent="0.2"/>
    <row r="49478" hidden="1" x14ac:dyDescent="0.2"/>
    <row r="49479" hidden="1" x14ac:dyDescent="0.2"/>
    <row r="49480" hidden="1" x14ac:dyDescent="0.2"/>
    <row r="49481" hidden="1" x14ac:dyDescent="0.2"/>
    <row r="49482" hidden="1" x14ac:dyDescent="0.2"/>
    <row r="49483" hidden="1" x14ac:dyDescent="0.2"/>
    <row r="49484" hidden="1" x14ac:dyDescent="0.2"/>
    <row r="49485" hidden="1" x14ac:dyDescent="0.2"/>
    <row r="49486" hidden="1" x14ac:dyDescent="0.2"/>
    <row r="49487" hidden="1" x14ac:dyDescent="0.2"/>
    <row r="49488" hidden="1" x14ac:dyDescent="0.2"/>
    <row r="49489" hidden="1" x14ac:dyDescent="0.2"/>
    <row r="49490" hidden="1" x14ac:dyDescent="0.2"/>
    <row r="49491" hidden="1" x14ac:dyDescent="0.2"/>
    <row r="49492" hidden="1" x14ac:dyDescent="0.2"/>
    <row r="49493" hidden="1" x14ac:dyDescent="0.2"/>
    <row r="49494" hidden="1" x14ac:dyDescent="0.2"/>
    <row r="49495" hidden="1" x14ac:dyDescent="0.2"/>
    <row r="49496" hidden="1" x14ac:dyDescent="0.2"/>
    <row r="49497" hidden="1" x14ac:dyDescent="0.2"/>
    <row r="49498" hidden="1" x14ac:dyDescent="0.2"/>
    <row r="49499" hidden="1" x14ac:dyDescent="0.2"/>
    <row r="49500" hidden="1" x14ac:dyDescent="0.2"/>
    <row r="49501" hidden="1" x14ac:dyDescent="0.2"/>
    <row r="49502" hidden="1" x14ac:dyDescent="0.2"/>
    <row r="49503" hidden="1" x14ac:dyDescent="0.2"/>
    <row r="49504" hidden="1" x14ac:dyDescent="0.2"/>
    <row r="49505" hidden="1" x14ac:dyDescent="0.2"/>
    <row r="49506" hidden="1" x14ac:dyDescent="0.2"/>
    <row r="49507" hidden="1" x14ac:dyDescent="0.2"/>
    <row r="49508" hidden="1" x14ac:dyDescent="0.2"/>
    <row r="49509" hidden="1" x14ac:dyDescent="0.2"/>
    <row r="49510" hidden="1" x14ac:dyDescent="0.2"/>
    <row r="49511" hidden="1" x14ac:dyDescent="0.2"/>
    <row r="49512" hidden="1" x14ac:dyDescent="0.2"/>
    <row r="49513" hidden="1" x14ac:dyDescent="0.2"/>
    <row r="49514" hidden="1" x14ac:dyDescent="0.2"/>
    <row r="49515" hidden="1" x14ac:dyDescent="0.2"/>
    <row r="49516" hidden="1" x14ac:dyDescent="0.2"/>
    <row r="49517" hidden="1" x14ac:dyDescent="0.2"/>
    <row r="49518" hidden="1" x14ac:dyDescent="0.2"/>
    <row r="49519" hidden="1" x14ac:dyDescent="0.2"/>
    <row r="49520" hidden="1" x14ac:dyDescent="0.2"/>
    <row r="49521" hidden="1" x14ac:dyDescent="0.2"/>
    <row r="49522" hidden="1" x14ac:dyDescent="0.2"/>
    <row r="49523" hidden="1" x14ac:dyDescent="0.2"/>
    <row r="49524" hidden="1" x14ac:dyDescent="0.2"/>
    <row r="49525" hidden="1" x14ac:dyDescent="0.2"/>
    <row r="49526" hidden="1" x14ac:dyDescent="0.2"/>
    <row r="49527" hidden="1" x14ac:dyDescent="0.2"/>
    <row r="49528" hidden="1" x14ac:dyDescent="0.2"/>
    <row r="49529" hidden="1" x14ac:dyDescent="0.2"/>
    <row r="49530" hidden="1" x14ac:dyDescent="0.2"/>
    <row r="49531" hidden="1" x14ac:dyDescent="0.2"/>
    <row r="49532" hidden="1" x14ac:dyDescent="0.2"/>
    <row r="49533" hidden="1" x14ac:dyDescent="0.2"/>
    <row r="49534" hidden="1" x14ac:dyDescent="0.2"/>
    <row r="49535" hidden="1" x14ac:dyDescent="0.2"/>
    <row r="49536" hidden="1" x14ac:dyDescent="0.2"/>
    <row r="49537" hidden="1" x14ac:dyDescent="0.2"/>
    <row r="49538" hidden="1" x14ac:dyDescent="0.2"/>
    <row r="49539" hidden="1" x14ac:dyDescent="0.2"/>
    <row r="49540" hidden="1" x14ac:dyDescent="0.2"/>
    <row r="49541" hidden="1" x14ac:dyDescent="0.2"/>
    <row r="49542" hidden="1" x14ac:dyDescent="0.2"/>
    <row r="49543" hidden="1" x14ac:dyDescent="0.2"/>
    <row r="49544" hidden="1" x14ac:dyDescent="0.2"/>
    <row r="49545" hidden="1" x14ac:dyDescent="0.2"/>
    <row r="49546" hidden="1" x14ac:dyDescent="0.2"/>
    <row r="49547" hidden="1" x14ac:dyDescent="0.2"/>
    <row r="49548" hidden="1" x14ac:dyDescent="0.2"/>
    <row r="49549" hidden="1" x14ac:dyDescent="0.2"/>
    <row r="49550" hidden="1" x14ac:dyDescent="0.2"/>
    <row r="49551" hidden="1" x14ac:dyDescent="0.2"/>
    <row r="49552" hidden="1" x14ac:dyDescent="0.2"/>
    <row r="49553" hidden="1" x14ac:dyDescent="0.2"/>
    <row r="49554" hidden="1" x14ac:dyDescent="0.2"/>
    <row r="49555" hidden="1" x14ac:dyDescent="0.2"/>
    <row r="49556" hidden="1" x14ac:dyDescent="0.2"/>
    <row r="49557" hidden="1" x14ac:dyDescent="0.2"/>
    <row r="49558" hidden="1" x14ac:dyDescent="0.2"/>
    <row r="49559" hidden="1" x14ac:dyDescent="0.2"/>
    <row r="49560" hidden="1" x14ac:dyDescent="0.2"/>
    <row r="49561" hidden="1" x14ac:dyDescent="0.2"/>
    <row r="49562" hidden="1" x14ac:dyDescent="0.2"/>
    <row r="49563" hidden="1" x14ac:dyDescent="0.2"/>
    <row r="49564" hidden="1" x14ac:dyDescent="0.2"/>
    <row r="49565" hidden="1" x14ac:dyDescent="0.2"/>
    <row r="49566" hidden="1" x14ac:dyDescent="0.2"/>
    <row r="49567" hidden="1" x14ac:dyDescent="0.2"/>
    <row r="49568" hidden="1" x14ac:dyDescent="0.2"/>
    <row r="49569" hidden="1" x14ac:dyDescent="0.2"/>
    <row r="49570" hidden="1" x14ac:dyDescent="0.2"/>
    <row r="49571" hidden="1" x14ac:dyDescent="0.2"/>
    <row r="49572" hidden="1" x14ac:dyDescent="0.2"/>
    <row r="49573" hidden="1" x14ac:dyDescent="0.2"/>
    <row r="49574" hidden="1" x14ac:dyDescent="0.2"/>
    <row r="49575" hidden="1" x14ac:dyDescent="0.2"/>
    <row r="49576" hidden="1" x14ac:dyDescent="0.2"/>
    <row r="49577" hidden="1" x14ac:dyDescent="0.2"/>
    <row r="49578" hidden="1" x14ac:dyDescent="0.2"/>
    <row r="49579" hidden="1" x14ac:dyDescent="0.2"/>
    <row r="49580" hidden="1" x14ac:dyDescent="0.2"/>
    <row r="49581" hidden="1" x14ac:dyDescent="0.2"/>
    <row r="49582" hidden="1" x14ac:dyDescent="0.2"/>
    <row r="49583" hidden="1" x14ac:dyDescent="0.2"/>
    <row r="49584" hidden="1" x14ac:dyDescent="0.2"/>
    <row r="49585" hidden="1" x14ac:dyDescent="0.2"/>
    <row r="49586" hidden="1" x14ac:dyDescent="0.2"/>
    <row r="49587" hidden="1" x14ac:dyDescent="0.2"/>
    <row r="49588" hidden="1" x14ac:dyDescent="0.2"/>
    <row r="49589" hidden="1" x14ac:dyDescent="0.2"/>
    <row r="49590" hidden="1" x14ac:dyDescent="0.2"/>
    <row r="49591" hidden="1" x14ac:dyDescent="0.2"/>
    <row r="49592" hidden="1" x14ac:dyDescent="0.2"/>
    <row r="49593" hidden="1" x14ac:dyDescent="0.2"/>
    <row r="49594" hidden="1" x14ac:dyDescent="0.2"/>
    <row r="49595" hidden="1" x14ac:dyDescent="0.2"/>
    <row r="49596" hidden="1" x14ac:dyDescent="0.2"/>
    <row r="49597" hidden="1" x14ac:dyDescent="0.2"/>
    <row r="49598" hidden="1" x14ac:dyDescent="0.2"/>
    <row r="49599" hidden="1" x14ac:dyDescent="0.2"/>
    <row r="49600" hidden="1" x14ac:dyDescent="0.2"/>
    <row r="49601" hidden="1" x14ac:dyDescent="0.2"/>
    <row r="49602" hidden="1" x14ac:dyDescent="0.2"/>
    <row r="49603" hidden="1" x14ac:dyDescent="0.2"/>
    <row r="49604" hidden="1" x14ac:dyDescent="0.2"/>
    <row r="49605" hidden="1" x14ac:dyDescent="0.2"/>
    <row r="49606" hidden="1" x14ac:dyDescent="0.2"/>
    <row r="49607" hidden="1" x14ac:dyDescent="0.2"/>
    <row r="49608" hidden="1" x14ac:dyDescent="0.2"/>
    <row r="49609" hidden="1" x14ac:dyDescent="0.2"/>
    <row r="49610" hidden="1" x14ac:dyDescent="0.2"/>
    <row r="49611" hidden="1" x14ac:dyDescent="0.2"/>
    <row r="49612" hidden="1" x14ac:dyDescent="0.2"/>
    <row r="49613" hidden="1" x14ac:dyDescent="0.2"/>
    <row r="49614" hidden="1" x14ac:dyDescent="0.2"/>
    <row r="49615" hidden="1" x14ac:dyDescent="0.2"/>
    <row r="49616" hidden="1" x14ac:dyDescent="0.2"/>
    <row r="49617" hidden="1" x14ac:dyDescent="0.2"/>
    <row r="49618" hidden="1" x14ac:dyDescent="0.2"/>
    <row r="49619" hidden="1" x14ac:dyDescent="0.2"/>
    <row r="49620" hidden="1" x14ac:dyDescent="0.2"/>
    <row r="49621" hidden="1" x14ac:dyDescent="0.2"/>
    <row r="49622" hidden="1" x14ac:dyDescent="0.2"/>
    <row r="49623" hidden="1" x14ac:dyDescent="0.2"/>
    <row r="49624" hidden="1" x14ac:dyDescent="0.2"/>
    <row r="49625" hidden="1" x14ac:dyDescent="0.2"/>
    <row r="49626" hidden="1" x14ac:dyDescent="0.2"/>
    <row r="49627" hidden="1" x14ac:dyDescent="0.2"/>
    <row r="49628" hidden="1" x14ac:dyDescent="0.2"/>
    <row r="49629" hidden="1" x14ac:dyDescent="0.2"/>
    <row r="49630" hidden="1" x14ac:dyDescent="0.2"/>
    <row r="49631" hidden="1" x14ac:dyDescent="0.2"/>
    <row r="49632" hidden="1" x14ac:dyDescent="0.2"/>
    <row r="49633" hidden="1" x14ac:dyDescent="0.2"/>
    <row r="49634" hidden="1" x14ac:dyDescent="0.2"/>
    <row r="49635" hidden="1" x14ac:dyDescent="0.2"/>
    <row r="49636" hidden="1" x14ac:dyDescent="0.2"/>
    <row r="49637" hidden="1" x14ac:dyDescent="0.2"/>
    <row r="49638" hidden="1" x14ac:dyDescent="0.2"/>
    <row r="49639" hidden="1" x14ac:dyDescent="0.2"/>
    <row r="49640" hidden="1" x14ac:dyDescent="0.2"/>
    <row r="49641" hidden="1" x14ac:dyDescent="0.2"/>
    <row r="49642" hidden="1" x14ac:dyDescent="0.2"/>
    <row r="49643" hidden="1" x14ac:dyDescent="0.2"/>
    <row r="49644" hidden="1" x14ac:dyDescent="0.2"/>
    <row r="49645" hidden="1" x14ac:dyDescent="0.2"/>
    <row r="49646" hidden="1" x14ac:dyDescent="0.2"/>
    <row r="49647" hidden="1" x14ac:dyDescent="0.2"/>
    <row r="49648" hidden="1" x14ac:dyDescent="0.2"/>
    <row r="49649" hidden="1" x14ac:dyDescent="0.2"/>
    <row r="49650" hidden="1" x14ac:dyDescent="0.2"/>
    <row r="49651" hidden="1" x14ac:dyDescent="0.2"/>
    <row r="49652" hidden="1" x14ac:dyDescent="0.2"/>
    <row r="49653" hidden="1" x14ac:dyDescent="0.2"/>
    <row r="49654" hidden="1" x14ac:dyDescent="0.2"/>
    <row r="49655" hidden="1" x14ac:dyDescent="0.2"/>
    <row r="49656" hidden="1" x14ac:dyDescent="0.2"/>
    <row r="49657" hidden="1" x14ac:dyDescent="0.2"/>
    <row r="49658" hidden="1" x14ac:dyDescent="0.2"/>
    <row r="49659" hidden="1" x14ac:dyDescent="0.2"/>
    <row r="49660" hidden="1" x14ac:dyDescent="0.2"/>
    <row r="49661" hidden="1" x14ac:dyDescent="0.2"/>
    <row r="49662" hidden="1" x14ac:dyDescent="0.2"/>
    <row r="49663" hidden="1" x14ac:dyDescent="0.2"/>
    <row r="49664" hidden="1" x14ac:dyDescent="0.2"/>
    <row r="49665" hidden="1" x14ac:dyDescent="0.2"/>
    <row r="49666" hidden="1" x14ac:dyDescent="0.2"/>
    <row r="49667" hidden="1" x14ac:dyDescent="0.2"/>
    <row r="49668" hidden="1" x14ac:dyDescent="0.2"/>
    <row r="49669" hidden="1" x14ac:dyDescent="0.2"/>
    <row r="49670" hidden="1" x14ac:dyDescent="0.2"/>
    <row r="49671" hidden="1" x14ac:dyDescent="0.2"/>
    <row r="49672" hidden="1" x14ac:dyDescent="0.2"/>
    <row r="49673" hidden="1" x14ac:dyDescent="0.2"/>
    <row r="49674" hidden="1" x14ac:dyDescent="0.2"/>
    <row r="49675" hidden="1" x14ac:dyDescent="0.2"/>
    <row r="49676" hidden="1" x14ac:dyDescent="0.2"/>
    <row r="49677" hidden="1" x14ac:dyDescent="0.2"/>
    <row r="49678" hidden="1" x14ac:dyDescent="0.2"/>
    <row r="49679" hidden="1" x14ac:dyDescent="0.2"/>
    <row r="49680" hidden="1" x14ac:dyDescent="0.2"/>
    <row r="49681" hidden="1" x14ac:dyDescent="0.2"/>
    <row r="49682" hidden="1" x14ac:dyDescent="0.2"/>
    <row r="49683" hidden="1" x14ac:dyDescent="0.2"/>
    <row r="49684" hidden="1" x14ac:dyDescent="0.2"/>
    <row r="49685" hidden="1" x14ac:dyDescent="0.2"/>
    <row r="49686" hidden="1" x14ac:dyDescent="0.2"/>
    <row r="49687" hidden="1" x14ac:dyDescent="0.2"/>
    <row r="49688" hidden="1" x14ac:dyDescent="0.2"/>
    <row r="49689" hidden="1" x14ac:dyDescent="0.2"/>
    <row r="49690" hidden="1" x14ac:dyDescent="0.2"/>
    <row r="49691" hidden="1" x14ac:dyDescent="0.2"/>
    <row r="49692" hidden="1" x14ac:dyDescent="0.2"/>
    <row r="49693" hidden="1" x14ac:dyDescent="0.2"/>
    <row r="49694" hidden="1" x14ac:dyDescent="0.2"/>
    <row r="49695" hidden="1" x14ac:dyDescent="0.2"/>
    <row r="49696" hidden="1" x14ac:dyDescent="0.2"/>
    <row r="49697" hidden="1" x14ac:dyDescent="0.2"/>
    <row r="49698" hidden="1" x14ac:dyDescent="0.2"/>
    <row r="49699" hidden="1" x14ac:dyDescent="0.2"/>
    <row r="49700" hidden="1" x14ac:dyDescent="0.2"/>
    <row r="49701" hidden="1" x14ac:dyDescent="0.2"/>
    <row r="49702" hidden="1" x14ac:dyDescent="0.2"/>
    <row r="49703" hidden="1" x14ac:dyDescent="0.2"/>
    <row r="49704" hidden="1" x14ac:dyDescent="0.2"/>
    <row r="49705" hidden="1" x14ac:dyDescent="0.2"/>
    <row r="49706" hidden="1" x14ac:dyDescent="0.2"/>
    <row r="49707" hidden="1" x14ac:dyDescent="0.2"/>
    <row r="49708" hidden="1" x14ac:dyDescent="0.2"/>
    <row r="49709" hidden="1" x14ac:dyDescent="0.2"/>
    <row r="49710" hidden="1" x14ac:dyDescent="0.2"/>
    <row r="49711" hidden="1" x14ac:dyDescent="0.2"/>
    <row r="49712" hidden="1" x14ac:dyDescent="0.2"/>
    <row r="49713" hidden="1" x14ac:dyDescent="0.2"/>
    <row r="49714" hidden="1" x14ac:dyDescent="0.2"/>
    <row r="49715" hidden="1" x14ac:dyDescent="0.2"/>
    <row r="49716" hidden="1" x14ac:dyDescent="0.2"/>
    <row r="49717" hidden="1" x14ac:dyDescent="0.2"/>
    <row r="49718" hidden="1" x14ac:dyDescent="0.2"/>
    <row r="49719" hidden="1" x14ac:dyDescent="0.2"/>
    <row r="49720" hidden="1" x14ac:dyDescent="0.2"/>
    <row r="49721" hidden="1" x14ac:dyDescent="0.2"/>
    <row r="49722" hidden="1" x14ac:dyDescent="0.2"/>
    <row r="49723" hidden="1" x14ac:dyDescent="0.2"/>
    <row r="49724" hidden="1" x14ac:dyDescent="0.2"/>
    <row r="49725" hidden="1" x14ac:dyDescent="0.2"/>
    <row r="49726" hidden="1" x14ac:dyDescent="0.2"/>
    <row r="49727" hidden="1" x14ac:dyDescent="0.2"/>
    <row r="49728" hidden="1" x14ac:dyDescent="0.2"/>
    <row r="49729" hidden="1" x14ac:dyDescent="0.2"/>
    <row r="49730" hidden="1" x14ac:dyDescent="0.2"/>
    <row r="49731" hidden="1" x14ac:dyDescent="0.2"/>
    <row r="49732" hidden="1" x14ac:dyDescent="0.2"/>
    <row r="49733" hidden="1" x14ac:dyDescent="0.2"/>
    <row r="49734" hidden="1" x14ac:dyDescent="0.2"/>
    <row r="49735" hidden="1" x14ac:dyDescent="0.2"/>
    <row r="49736" hidden="1" x14ac:dyDescent="0.2"/>
    <row r="49737" hidden="1" x14ac:dyDescent="0.2"/>
    <row r="49738" hidden="1" x14ac:dyDescent="0.2"/>
    <row r="49739" hidden="1" x14ac:dyDescent="0.2"/>
    <row r="49740" hidden="1" x14ac:dyDescent="0.2"/>
    <row r="49741" hidden="1" x14ac:dyDescent="0.2"/>
    <row r="49742" hidden="1" x14ac:dyDescent="0.2"/>
    <row r="49743" hidden="1" x14ac:dyDescent="0.2"/>
    <row r="49744" hidden="1" x14ac:dyDescent="0.2"/>
    <row r="49745" hidden="1" x14ac:dyDescent="0.2"/>
    <row r="49746" hidden="1" x14ac:dyDescent="0.2"/>
    <row r="49747" hidden="1" x14ac:dyDescent="0.2"/>
    <row r="49748" hidden="1" x14ac:dyDescent="0.2"/>
    <row r="49749" hidden="1" x14ac:dyDescent="0.2"/>
    <row r="49750" hidden="1" x14ac:dyDescent="0.2"/>
    <row r="49751" hidden="1" x14ac:dyDescent="0.2"/>
    <row r="49752" hidden="1" x14ac:dyDescent="0.2"/>
    <row r="49753" hidden="1" x14ac:dyDescent="0.2"/>
    <row r="49754" hidden="1" x14ac:dyDescent="0.2"/>
    <row r="49755" hidden="1" x14ac:dyDescent="0.2"/>
    <row r="49756" hidden="1" x14ac:dyDescent="0.2"/>
    <row r="49757" hidden="1" x14ac:dyDescent="0.2"/>
    <row r="49758" hidden="1" x14ac:dyDescent="0.2"/>
    <row r="49759" hidden="1" x14ac:dyDescent="0.2"/>
    <row r="49760" hidden="1" x14ac:dyDescent="0.2"/>
    <row r="49761" hidden="1" x14ac:dyDescent="0.2"/>
    <row r="49762" hidden="1" x14ac:dyDescent="0.2"/>
    <row r="49763" hidden="1" x14ac:dyDescent="0.2"/>
    <row r="49764" hidden="1" x14ac:dyDescent="0.2"/>
    <row r="49765" hidden="1" x14ac:dyDescent="0.2"/>
    <row r="49766" hidden="1" x14ac:dyDescent="0.2"/>
    <row r="49767" hidden="1" x14ac:dyDescent="0.2"/>
    <row r="49768" hidden="1" x14ac:dyDescent="0.2"/>
    <row r="49769" hidden="1" x14ac:dyDescent="0.2"/>
    <row r="49770" hidden="1" x14ac:dyDescent="0.2"/>
    <row r="49771" hidden="1" x14ac:dyDescent="0.2"/>
    <row r="49772" hidden="1" x14ac:dyDescent="0.2"/>
    <row r="49773" hidden="1" x14ac:dyDescent="0.2"/>
    <row r="49774" hidden="1" x14ac:dyDescent="0.2"/>
    <row r="49775" hidden="1" x14ac:dyDescent="0.2"/>
    <row r="49776" hidden="1" x14ac:dyDescent="0.2"/>
    <row r="49777" hidden="1" x14ac:dyDescent="0.2"/>
    <row r="49778" hidden="1" x14ac:dyDescent="0.2"/>
    <row r="49779" hidden="1" x14ac:dyDescent="0.2"/>
    <row r="49780" hidden="1" x14ac:dyDescent="0.2"/>
    <row r="49781" hidden="1" x14ac:dyDescent="0.2"/>
    <row r="49782" hidden="1" x14ac:dyDescent="0.2"/>
    <row r="49783" hidden="1" x14ac:dyDescent="0.2"/>
    <row r="49784" hidden="1" x14ac:dyDescent="0.2"/>
    <row r="49785" hidden="1" x14ac:dyDescent="0.2"/>
    <row r="49786" hidden="1" x14ac:dyDescent="0.2"/>
    <row r="49787" hidden="1" x14ac:dyDescent="0.2"/>
    <row r="49788" hidden="1" x14ac:dyDescent="0.2"/>
    <row r="49789" hidden="1" x14ac:dyDescent="0.2"/>
    <row r="49790" hidden="1" x14ac:dyDescent="0.2"/>
    <row r="49791" hidden="1" x14ac:dyDescent="0.2"/>
    <row r="49792" hidden="1" x14ac:dyDescent="0.2"/>
    <row r="49793" hidden="1" x14ac:dyDescent="0.2"/>
    <row r="49794" hidden="1" x14ac:dyDescent="0.2"/>
    <row r="49795" hidden="1" x14ac:dyDescent="0.2"/>
    <row r="49796" hidden="1" x14ac:dyDescent="0.2"/>
    <row r="49797" hidden="1" x14ac:dyDescent="0.2"/>
    <row r="49798" hidden="1" x14ac:dyDescent="0.2"/>
    <row r="49799" hidden="1" x14ac:dyDescent="0.2"/>
    <row r="49800" hidden="1" x14ac:dyDescent="0.2"/>
    <row r="49801" hidden="1" x14ac:dyDescent="0.2"/>
    <row r="49802" hidden="1" x14ac:dyDescent="0.2"/>
    <row r="49803" hidden="1" x14ac:dyDescent="0.2"/>
    <row r="49804" hidden="1" x14ac:dyDescent="0.2"/>
    <row r="49805" hidden="1" x14ac:dyDescent="0.2"/>
    <row r="49806" hidden="1" x14ac:dyDescent="0.2"/>
    <row r="49807" hidden="1" x14ac:dyDescent="0.2"/>
    <row r="49808" hidden="1" x14ac:dyDescent="0.2"/>
    <row r="49809" hidden="1" x14ac:dyDescent="0.2"/>
    <row r="49810" hidden="1" x14ac:dyDescent="0.2"/>
    <row r="49811" hidden="1" x14ac:dyDescent="0.2"/>
    <row r="49812" hidden="1" x14ac:dyDescent="0.2"/>
    <row r="49813" hidden="1" x14ac:dyDescent="0.2"/>
    <row r="49814" hidden="1" x14ac:dyDescent="0.2"/>
    <row r="49815" hidden="1" x14ac:dyDescent="0.2"/>
    <row r="49816" hidden="1" x14ac:dyDescent="0.2"/>
    <row r="49817" hidden="1" x14ac:dyDescent="0.2"/>
    <row r="49818" hidden="1" x14ac:dyDescent="0.2"/>
    <row r="49819" hidden="1" x14ac:dyDescent="0.2"/>
    <row r="49820" hidden="1" x14ac:dyDescent="0.2"/>
    <row r="49821" hidden="1" x14ac:dyDescent="0.2"/>
    <row r="49822" hidden="1" x14ac:dyDescent="0.2"/>
    <row r="49823" hidden="1" x14ac:dyDescent="0.2"/>
    <row r="49824" hidden="1" x14ac:dyDescent="0.2"/>
    <row r="49825" hidden="1" x14ac:dyDescent="0.2"/>
    <row r="49826" hidden="1" x14ac:dyDescent="0.2"/>
    <row r="49827" hidden="1" x14ac:dyDescent="0.2"/>
    <row r="49828" hidden="1" x14ac:dyDescent="0.2"/>
    <row r="49829" hidden="1" x14ac:dyDescent="0.2"/>
    <row r="49830" hidden="1" x14ac:dyDescent="0.2"/>
    <row r="49831" hidden="1" x14ac:dyDescent="0.2"/>
    <row r="49832" hidden="1" x14ac:dyDescent="0.2"/>
    <row r="49833" hidden="1" x14ac:dyDescent="0.2"/>
    <row r="49834" hidden="1" x14ac:dyDescent="0.2"/>
    <row r="49835" hidden="1" x14ac:dyDescent="0.2"/>
    <row r="49836" hidden="1" x14ac:dyDescent="0.2"/>
    <row r="49837" hidden="1" x14ac:dyDescent="0.2"/>
    <row r="49838" hidden="1" x14ac:dyDescent="0.2"/>
    <row r="49839" hidden="1" x14ac:dyDescent="0.2"/>
    <row r="49840" hidden="1" x14ac:dyDescent="0.2"/>
    <row r="49841" hidden="1" x14ac:dyDescent="0.2"/>
    <row r="49842" hidden="1" x14ac:dyDescent="0.2"/>
    <row r="49843" hidden="1" x14ac:dyDescent="0.2"/>
    <row r="49844" hidden="1" x14ac:dyDescent="0.2"/>
    <row r="49845" hidden="1" x14ac:dyDescent="0.2"/>
    <row r="49846" hidden="1" x14ac:dyDescent="0.2"/>
    <row r="49847" hidden="1" x14ac:dyDescent="0.2"/>
    <row r="49848" hidden="1" x14ac:dyDescent="0.2"/>
    <row r="49849" hidden="1" x14ac:dyDescent="0.2"/>
    <row r="49850" hidden="1" x14ac:dyDescent="0.2"/>
    <row r="49851" hidden="1" x14ac:dyDescent="0.2"/>
    <row r="49852" hidden="1" x14ac:dyDescent="0.2"/>
    <row r="49853" hidden="1" x14ac:dyDescent="0.2"/>
    <row r="49854" hidden="1" x14ac:dyDescent="0.2"/>
    <row r="49855" hidden="1" x14ac:dyDescent="0.2"/>
    <row r="49856" hidden="1" x14ac:dyDescent="0.2"/>
    <row r="49857" hidden="1" x14ac:dyDescent="0.2"/>
    <row r="49858" hidden="1" x14ac:dyDescent="0.2"/>
    <row r="49859" hidden="1" x14ac:dyDescent="0.2"/>
    <row r="49860" hidden="1" x14ac:dyDescent="0.2"/>
    <row r="49861" hidden="1" x14ac:dyDescent="0.2"/>
    <row r="49862" hidden="1" x14ac:dyDescent="0.2"/>
    <row r="49863" hidden="1" x14ac:dyDescent="0.2"/>
    <row r="49864" hidden="1" x14ac:dyDescent="0.2"/>
    <row r="49865" hidden="1" x14ac:dyDescent="0.2"/>
    <row r="49866" hidden="1" x14ac:dyDescent="0.2"/>
    <row r="49867" hidden="1" x14ac:dyDescent="0.2"/>
    <row r="49868" hidden="1" x14ac:dyDescent="0.2"/>
    <row r="49869" hidden="1" x14ac:dyDescent="0.2"/>
    <row r="49870" hidden="1" x14ac:dyDescent="0.2"/>
    <row r="49871" hidden="1" x14ac:dyDescent="0.2"/>
    <row r="49872" hidden="1" x14ac:dyDescent="0.2"/>
    <row r="49873" hidden="1" x14ac:dyDescent="0.2"/>
    <row r="49874" hidden="1" x14ac:dyDescent="0.2"/>
    <row r="49875" hidden="1" x14ac:dyDescent="0.2"/>
    <row r="49876" hidden="1" x14ac:dyDescent="0.2"/>
    <row r="49877" hidden="1" x14ac:dyDescent="0.2"/>
    <row r="49878" hidden="1" x14ac:dyDescent="0.2"/>
    <row r="49879" hidden="1" x14ac:dyDescent="0.2"/>
    <row r="49880" hidden="1" x14ac:dyDescent="0.2"/>
    <row r="49881" hidden="1" x14ac:dyDescent="0.2"/>
    <row r="49882" hidden="1" x14ac:dyDescent="0.2"/>
    <row r="49883" hidden="1" x14ac:dyDescent="0.2"/>
    <row r="49884" hidden="1" x14ac:dyDescent="0.2"/>
    <row r="49885" hidden="1" x14ac:dyDescent="0.2"/>
    <row r="49886" hidden="1" x14ac:dyDescent="0.2"/>
    <row r="49887" hidden="1" x14ac:dyDescent="0.2"/>
    <row r="49888" hidden="1" x14ac:dyDescent="0.2"/>
    <row r="49889" hidden="1" x14ac:dyDescent="0.2"/>
    <row r="49890" hidden="1" x14ac:dyDescent="0.2"/>
    <row r="49891" hidden="1" x14ac:dyDescent="0.2"/>
    <row r="49892" hidden="1" x14ac:dyDescent="0.2"/>
    <row r="49893" hidden="1" x14ac:dyDescent="0.2"/>
    <row r="49894" hidden="1" x14ac:dyDescent="0.2"/>
    <row r="49895" hidden="1" x14ac:dyDescent="0.2"/>
    <row r="49896" hidden="1" x14ac:dyDescent="0.2"/>
    <row r="49897" hidden="1" x14ac:dyDescent="0.2"/>
    <row r="49898" hidden="1" x14ac:dyDescent="0.2"/>
    <row r="49899" hidden="1" x14ac:dyDescent="0.2"/>
    <row r="49900" hidden="1" x14ac:dyDescent="0.2"/>
    <row r="49901" hidden="1" x14ac:dyDescent="0.2"/>
    <row r="49902" hidden="1" x14ac:dyDescent="0.2"/>
    <row r="49903" hidden="1" x14ac:dyDescent="0.2"/>
    <row r="49904" hidden="1" x14ac:dyDescent="0.2"/>
    <row r="49905" hidden="1" x14ac:dyDescent="0.2"/>
    <row r="49906" hidden="1" x14ac:dyDescent="0.2"/>
    <row r="49907" hidden="1" x14ac:dyDescent="0.2"/>
    <row r="49908" hidden="1" x14ac:dyDescent="0.2"/>
    <row r="49909" hidden="1" x14ac:dyDescent="0.2"/>
    <row r="49910" hidden="1" x14ac:dyDescent="0.2"/>
    <row r="49911" hidden="1" x14ac:dyDescent="0.2"/>
    <row r="49912" hidden="1" x14ac:dyDescent="0.2"/>
    <row r="49913" hidden="1" x14ac:dyDescent="0.2"/>
    <row r="49914" hidden="1" x14ac:dyDescent="0.2"/>
    <row r="49915" hidden="1" x14ac:dyDescent="0.2"/>
    <row r="49916" hidden="1" x14ac:dyDescent="0.2"/>
    <row r="49917" hidden="1" x14ac:dyDescent="0.2"/>
    <row r="49918" hidden="1" x14ac:dyDescent="0.2"/>
    <row r="49919" hidden="1" x14ac:dyDescent="0.2"/>
    <row r="49920" hidden="1" x14ac:dyDescent="0.2"/>
    <row r="49921" hidden="1" x14ac:dyDescent="0.2"/>
    <row r="49922" hidden="1" x14ac:dyDescent="0.2"/>
    <row r="49923" hidden="1" x14ac:dyDescent="0.2"/>
    <row r="49924" hidden="1" x14ac:dyDescent="0.2"/>
    <row r="49925" hidden="1" x14ac:dyDescent="0.2"/>
    <row r="49926" hidden="1" x14ac:dyDescent="0.2"/>
    <row r="49927" hidden="1" x14ac:dyDescent="0.2"/>
    <row r="49928" hidden="1" x14ac:dyDescent="0.2"/>
    <row r="49929" hidden="1" x14ac:dyDescent="0.2"/>
    <row r="49930" hidden="1" x14ac:dyDescent="0.2"/>
    <row r="49931" hidden="1" x14ac:dyDescent="0.2"/>
    <row r="49932" hidden="1" x14ac:dyDescent="0.2"/>
    <row r="49933" hidden="1" x14ac:dyDescent="0.2"/>
    <row r="49934" hidden="1" x14ac:dyDescent="0.2"/>
    <row r="49935" hidden="1" x14ac:dyDescent="0.2"/>
    <row r="49936" hidden="1" x14ac:dyDescent="0.2"/>
    <row r="49937" hidden="1" x14ac:dyDescent="0.2"/>
    <row r="49938" hidden="1" x14ac:dyDescent="0.2"/>
    <row r="49939" hidden="1" x14ac:dyDescent="0.2"/>
    <row r="49940" hidden="1" x14ac:dyDescent="0.2"/>
    <row r="49941" hidden="1" x14ac:dyDescent="0.2"/>
    <row r="49942" hidden="1" x14ac:dyDescent="0.2"/>
    <row r="49943" hidden="1" x14ac:dyDescent="0.2"/>
    <row r="49944" hidden="1" x14ac:dyDescent="0.2"/>
    <row r="49945" hidden="1" x14ac:dyDescent="0.2"/>
    <row r="49946" hidden="1" x14ac:dyDescent="0.2"/>
    <row r="49947" hidden="1" x14ac:dyDescent="0.2"/>
    <row r="49948" hidden="1" x14ac:dyDescent="0.2"/>
    <row r="49949" hidden="1" x14ac:dyDescent="0.2"/>
    <row r="49950" hidden="1" x14ac:dyDescent="0.2"/>
    <row r="49951" hidden="1" x14ac:dyDescent="0.2"/>
    <row r="49952" hidden="1" x14ac:dyDescent="0.2"/>
    <row r="49953" hidden="1" x14ac:dyDescent="0.2"/>
    <row r="49954" hidden="1" x14ac:dyDescent="0.2"/>
    <row r="49955" hidden="1" x14ac:dyDescent="0.2"/>
    <row r="49956" hidden="1" x14ac:dyDescent="0.2"/>
    <row r="49957" hidden="1" x14ac:dyDescent="0.2"/>
    <row r="49958" hidden="1" x14ac:dyDescent="0.2"/>
    <row r="49959" hidden="1" x14ac:dyDescent="0.2"/>
    <row r="49960" hidden="1" x14ac:dyDescent="0.2"/>
    <row r="49961" hidden="1" x14ac:dyDescent="0.2"/>
    <row r="49962" hidden="1" x14ac:dyDescent="0.2"/>
    <row r="49963" hidden="1" x14ac:dyDescent="0.2"/>
    <row r="49964" hidden="1" x14ac:dyDescent="0.2"/>
    <row r="49965" hidden="1" x14ac:dyDescent="0.2"/>
    <row r="49966" hidden="1" x14ac:dyDescent="0.2"/>
    <row r="49967" hidden="1" x14ac:dyDescent="0.2"/>
    <row r="49968" hidden="1" x14ac:dyDescent="0.2"/>
    <row r="49969" hidden="1" x14ac:dyDescent="0.2"/>
    <row r="49970" hidden="1" x14ac:dyDescent="0.2"/>
    <row r="49971" hidden="1" x14ac:dyDescent="0.2"/>
    <row r="49972" hidden="1" x14ac:dyDescent="0.2"/>
    <row r="49973" hidden="1" x14ac:dyDescent="0.2"/>
    <row r="49974" hidden="1" x14ac:dyDescent="0.2"/>
    <row r="49975" hidden="1" x14ac:dyDescent="0.2"/>
    <row r="49976" hidden="1" x14ac:dyDescent="0.2"/>
    <row r="49977" hidden="1" x14ac:dyDescent="0.2"/>
    <row r="49978" hidden="1" x14ac:dyDescent="0.2"/>
    <row r="49979" hidden="1" x14ac:dyDescent="0.2"/>
    <row r="49980" hidden="1" x14ac:dyDescent="0.2"/>
    <row r="49981" hidden="1" x14ac:dyDescent="0.2"/>
    <row r="49982" hidden="1" x14ac:dyDescent="0.2"/>
    <row r="49983" hidden="1" x14ac:dyDescent="0.2"/>
    <row r="49984" hidden="1" x14ac:dyDescent="0.2"/>
    <row r="49985" hidden="1" x14ac:dyDescent="0.2"/>
    <row r="49986" hidden="1" x14ac:dyDescent="0.2"/>
    <row r="49987" hidden="1" x14ac:dyDescent="0.2"/>
    <row r="49988" hidden="1" x14ac:dyDescent="0.2"/>
    <row r="49989" hidden="1" x14ac:dyDescent="0.2"/>
    <row r="49990" hidden="1" x14ac:dyDescent="0.2"/>
    <row r="49991" hidden="1" x14ac:dyDescent="0.2"/>
    <row r="49992" hidden="1" x14ac:dyDescent="0.2"/>
    <row r="49993" hidden="1" x14ac:dyDescent="0.2"/>
    <row r="49994" hidden="1" x14ac:dyDescent="0.2"/>
    <row r="49995" hidden="1" x14ac:dyDescent="0.2"/>
    <row r="49996" hidden="1" x14ac:dyDescent="0.2"/>
    <row r="49997" hidden="1" x14ac:dyDescent="0.2"/>
    <row r="49998" hidden="1" x14ac:dyDescent="0.2"/>
    <row r="49999" hidden="1" x14ac:dyDescent="0.2"/>
    <row r="50000" hidden="1" x14ac:dyDescent="0.2"/>
    <row r="50001" hidden="1" x14ac:dyDescent="0.2"/>
    <row r="50002" hidden="1" x14ac:dyDescent="0.2"/>
    <row r="50003" hidden="1" x14ac:dyDescent="0.2"/>
    <row r="50004" hidden="1" x14ac:dyDescent="0.2"/>
    <row r="50005" hidden="1" x14ac:dyDescent="0.2"/>
    <row r="50006" hidden="1" x14ac:dyDescent="0.2"/>
    <row r="50007" hidden="1" x14ac:dyDescent="0.2"/>
    <row r="50008" hidden="1" x14ac:dyDescent="0.2"/>
    <row r="50009" hidden="1" x14ac:dyDescent="0.2"/>
    <row r="50010" hidden="1" x14ac:dyDescent="0.2"/>
    <row r="50011" hidden="1" x14ac:dyDescent="0.2"/>
    <row r="50012" hidden="1" x14ac:dyDescent="0.2"/>
    <row r="50013" hidden="1" x14ac:dyDescent="0.2"/>
    <row r="50014" hidden="1" x14ac:dyDescent="0.2"/>
    <row r="50015" hidden="1" x14ac:dyDescent="0.2"/>
    <row r="50016" hidden="1" x14ac:dyDescent="0.2"/>
    <row r="50017" hidden="1" x14ac:dyDescent="0.2"/>
    <row r="50018" hidden="1" x14ac:dyDescent="0.2"/>
    <row r="50019" hidden="1" x14ac:dyDescent="0.2"/>
    <row r="50020" hidden="1" x14ac:dyDescent="0.2"/>
    <row r="50021" hidden="1" x14ac:dyDescent="0.2"/>
    <row r="50022" hidden="1" x14ac:dyDescent="0.2"/>
    <row r="50023" hidden="1" x14ac:dyDescent="0.2"/>
    <row r="50024" hidden="1" x14ac:dyDescent="0.2"/>
    <row r="50025" hidden="1" x14ac:dyDescent="0.2"/>
    <row r="50026" hidden="1" x14ac:dyDescent="0.2"/>
    <row r="50027" hidden="1" x14ac:dyDescent="0.2"/>
    <row r="50028" hidden="1" x14ac:dyDescent="0.2"/>
    <row r="50029" hidden="1" x14ac:dyDescent="0.2"/>
    <row r="50030" hidden="1" x14ac:dyDescent="0.2"/>
    <row r="50031" hidden="1" x14ac:dyDescent="0.2"/>
    <row r="50032" hidden="1" x14ac:dyDescent="0.2"/>
    <row r="50033" hidden="1" x14ac:dyDescent="0.2"/>
    <row r="50034" hidden="1" x14ac:dyDescent="0.2"/>
    <row r="50035" hidden="1" x14ac:dyDescent="0.2"/>
    <row r="50036" hidden="1" x14ac:dyDescent="0.2"/>
    <row r="50037" hidden="1" x14ac:dyDescent="0.2"/>
    <row r="50038" hidden="1" x14ac:dyDescent="0.2"/>
    <row r="50039" hidden="1" x14ac:dyDescent="0.2"/>
    <row r="50040" hidden="1" x14ac:dyDescent="0.2"/>
    <row r="50041" hidden="1" x14ac:dyDescent="0.2"/>
    <row r="50042" hidden="1" x14ac:dyDescent="0.2"/>
    <row r="50043" hidden="1" x14ac:dyDescent="0.2"/>
    <row r="50044" hidden="1" x14ac:dyDescent="0.2"/>
    <row r="50045" hidden="1" x14ac:dyDescent="0.2"/>
    <row r="50046" hidden="1" x14ac:dyDescent="0.2"/>
    <row r="50047" hidden="1" x14ac:dyDescent="0.2"/>
    <row r="50048" hidden="1" x14ac:dyDescent="0.2"/>
    <row r="50049" hidden="1" x14ac:dyDescent="0.2"/>
    <row r="50050" hidden="1" x14ac:dyDescent="0.2"/>
    <row r="50051" hidden="1" x14ac:dyDescent="0.2"/>
    <row r="50052" hidden="1" x14ac:dyDescent="0.2"/>
    <row r="50053" hidden="1" x14ac:dyDescent="0.2"/>
    <row r="50054" hidden="1" x14ac:dyDescent="0.2"/>
    <row r="50055" hidden="1" x14ac:dyDescent="0.2"/>
    <row r="50056" hidden="1" x14ac:dyDescent="0.2"/>
    <row r="50057" hidden="1" x14ac:dyDescent="0.2"/>
    <row r="50058" hidden="1" x14ac:dyDescent="0.2"/>
    <row r="50059" hidden="1" x14ac:dyDescent="0.2"/>
    <row r="50060" hidden="1" x14ac:dyDescent="0.2"/>
    <row r="50061" hidden="1" x14ac:dyDescent="0.2"/>
    <row r="50062" hidden="1" x14ac:dyDescent="0.2"/>
    <row r="50063" hidden="1" x14ac:dyDescent="0.2"/>
    <row r="50064" hidden="1" x14ac:dyDescent="0.2"/>
    <row r="50065" hidden="1" x14ac:dyDescent="0.2"/>
    <row r="50066" hidden="1" x14ac:dyDescent="0.2"/>
    <row r="50067" hidden="1" x14ac:dyDescent="0.2"/>
    <row r="50068" hidden="1" x14ac:dyDescent="0.2"/>
    <row r="50069" hidden="1" x14ac:dyDescent="0.2"/>
    <row r="50070" hidden="1" x14ac:dyDescent="0.2"/>
    <row r="50071" hidden="1" x14ac:dyDescent="0.2"/>
    <row r="50072" hidden="1" x14ac:dyDescent="0.2"/>
    <row r="50073" hidden="1" x14ac:dyDescent="0.2"/>
    <row r="50074" hidden="1" x14ac:dyDescent="0.2"/>
    <row r="50075" hidden="1" x14ac:dyDescent="0.2"/>
    <row r="50076" hidden="1" x14ac:dyDescent="0.2"/>
    <row r="50077" hidden="1" x14ac:dyDescent="0.2"/>
    <row r="50078" hidden="1" x14ac:dyDescent="0.2"/>
    <row r="50079" hidden="1" x14ac:dyDescent="0.2"/>
    <row r="50080" hidden="1" x14ac:dyDescent="0.2"/>
    <row r="50081" hidden="1" x14ac:dyDescent="0.2"/>
    <row r="50082" hidden="1" x14ac:dyDescent="0.2"/>
    <row r="50083" hidden="1" x14ac:dyDescent="0.2"/>
    <row r="50084" hidden="1" x14ac:dyDescent="0.2"/>
    <row r="50085" hidden="1" x14ac:dyDescent="0.2"/>
    <row r="50086" hidden="1" x14ac:dyDescent="0.2"/>
    <row r="50087" hidden="1" x14ac:dyDescent="0.2"/>
    <row r="50088" hidden="1" x14ac:dyDescent="0.2"/>
    <row r="50089" hidden="1" x14ac:dyDescent="0.2"/>
    <row r="50090" hidden="1" x14ac:dyDescent="0.2"/>
    <row r="50091" hidden="1" x14ac:dyDescent="0.2"/>
    <row r="50092" hidden="1" x14ac:dyDescent="0.2"/>
    <row r="50093" hidden="1" x14ac:dyDescent="0.2"/>
    <row r="50094" hidden="1" x14ac:dyDescent="0.2"/>
    <row r="50095" hidden="1" x14ac:dyDescent="0.2"/>
    <row r="50096" hidden="1" x14ac:dyDescent="0.2"/>
    <row r="50097" hidden="1" x14ac:dyDescent="0.2"/>
    <row r="50098" hidden="1" x14ac:dyDescent="0.2"/>
    <row r="50099" hidden="1" x14ac:dyDescent="0.2"/>
    <row r="50100" hidden="1" x14ac:dyDescent="0.2"/>
    <row r="50101" hidden="1" x14ac:dyDescent="0.2"/>
    <row r="50102" hidden="1" x14ac:dyDescent="0.2"/>
    <row r="50103" hidden="1" x14ac:dyDescent="0.2"/>
    <row r="50104" hidden="1" x14ac:dyDescent="0.2"/>
    <row r="50105" hidden="1" x14ac:dyDescent="0.2"/>
    <row r="50106" hidden="1" x14ac:dyDescent="0.2"/>
    <row r="50107" hidden="1" x14ac:dyDescent="0.2"/>
    <row r="50108" hidden="1" x14ac:dyDescent="0.2"/>
    <row r="50109" hidden="1" x14ac:dyDescent="0.2"/>
    <row r="50110" hidden="1" x14ac:dyDescent="0.2"/>
    <row r="50111" hidden="1" x14ac:dyDescent="0.2"/>
    <row r="50112" hidden="1" x14ac:dyDescent="0.2"/>
    <row r="50113" hidden="1" x14ac:dyDescent="0.2"/>
    <row r="50114" hidden="1" x14ac:dyDescent="0.2"/>
    <row r="50115" hidden="1" x14ac:dyDescent="0.2"/>
    <row r="50116" hidden="1" x14ac:dyDescent="0.2"/>
    <row r="50117" hidden="1" x14ac:dyDescent="0.2"/>
    <row r="50118" hidden="1" x14ac:dyDescent="0.2"/>
    <row r="50119" hidden="1" x14ac:dyDescent="0.2"/>
    <row r="50120" hidden="1" x14ac:dyDescent="0.2"/>
    <row r="50121" hidden="1" x14ac:dyDescent="0.2"/>
    <row r="50122" hidden="1" x14ac:dyDescent="0.2"/>
    <row r="50123" hidden="1" x14ac:dyDescent="0.2"/>
    <row r="50124" hidden="1" x14ac:dyDescent="0.2"/>
    <row r="50125" hidden="1" x14ac:dyDescent="0.2"/>
    <row r="50126" hidden="1" x14ac:dyDescent="0.2"/>
    <row r="50127" hidden="1" x14ac:dyDescent="0.2"/>
    <row r="50128" hidden="1" x14ac:dyDescent="0.2"/>
    <row r="50129" hidden="1" x14ac:dyDescent="0.2"/>
    <row r="50130" hidden="1" x14ac:dyDescent="0.2"/>
    <row r="50131" hidden="1" x14ac:dyDescent="0.2"/>
    <row r="50132" hidden="1" x14ac:dyDescent="0.2"/>
    <row r="50133" hidden="1" x14ac:dyDescent="0.2"/>
    <row r="50134" hidden="1" x14ac:dyDescent="0.2"/>
    <row r="50135" hidden="1" x14ac:dyDescent="0.2"/>
    <row r="50136" hidden="1" x14ac:dyDescent="0.2"/>
    <row r="50137" hidden="1" x14ac:dyDescent="0.2"/>
    <row r="50138" hidden="1" x14ac:dyDescent="0.2"/>
    <row r="50139" hidden="1" x14ac:dyDescent="0.2"/>
    <row r="50140" hidden="1" x14ac:dyDescent="0.2"/>
    <row r="50141" hidden="1" x14ac:dyDescent="0.2"/>
    <row r="50142" hidden="1" x14ac:dyDescent="0.2"/>
    <row r="50143" hidden="1" x14ac:dyDescent="0.2"/>
    <row r="50144" hidden="1" x14ac:dyDescent="0.2"/>
    <row r="50145" hidden="1" x14ac:dyDescent="0.2"/>
    <row r="50146" hidden="1" x14ac:dyDescent="0.2"/>
    <row r="50147" hidden="1" x14ac:dyDescent="0.2"/>
    <row r="50148" hidden="1" x14ac:dyDescent="0.2"/>
    <row r="50149" hidden="1" x14ac:dyDescent="0.2"/>
    <row r="50150" hidden="1" x14ac:dyDescent="0.2"/>
    <row r="50151" hidden="1" x14ac:dyDescent="0.2"/>
    <row r="50152" hidden="1" x14ac:dyDescent="0.2"/>
    <row r="50153" hidden="1" x14ac:dyDescent="0.2"/>
    <row r="50154" hidden="1" x14ac:dyDescent="0.2"/>
    <row r="50155" hidden="1" x14ac:dyDescent="0.2"/>
    <row r="50156" hidden="1" x14ac:dyDescent="0.2"/>
    <row r="50157" hidden="1" x14ac:dyDescent="0.2"/>
    <row r="50158" hidden="1" x14ac:dyDescent="0.2"/>
    <row r="50159" hidden="1" x14ac:dyDescent="0.2"/>
    <row r="50160" hidden="1" x14ac:dyDescent="0.2"/>
    <row r="50161" hidden="1" x14ac:dyDescent="0.2"/>
    <row r="50162" hidden="1" x14ac:dyDescent="0.2"/>
    <row r="50163" hidden="1" x14ac:dyDescent="0.2"/>
    <row r="50164" hidden="1" x14ac:dyDescent="0.2"/>
    <row r="50165" hidden="1" x14ac:dyDescent="0.2"/>
    <row r="50166" hidden="1" x14ac:dyDescent="0.2"/>
    <row r="50167" hidden="1" x14ac:dyDescent="0.2"/>
    <row r="50168" hidden="1" x14ac:dyDescent="0.2"/>
    <row r="50169" hidden="1" x14ac:dyDescent="0.2"/>
    <row r="50170" hidden="1" x14ac:dyDescent="0.2"/>
    <row r="50171" hidden="1" x14ac:dyDescent="0.2"/>
    <row r="50172" hidden="1" x14ac:dyDescent="0.2"/>
    <row r="50173" hidden="1" x14ac:dyDescent="0.2"/>
    <row r="50174" hidden="1" x14ac:dyDescent="0.2"/>
    <row r="50175" hidden="1" x14ac:dyDescent="0.2"/>
    <row r="50176" hidden="1" x14ac:dyDescent="0.2"/>
    <row r="50177" hidden="1" x14ac:dyDescent="0.2"/>
    <row r="50178" hidden="1" x14ac:dyDescent="0.2"/>
    <row r="50179" hidden="1" x14ac:dyDescent="0.2"/>
    <row r="50180" hidden="1" x14ac:dyDescent="0.2"/>
    <row r="50181" hidden="1" x14ac:dyDescent="0.2"/>
    <row r="50182" hidden="1" x14ac:dyDescent="0.2"/>
    <row r="50183" hidden="1" x14ac:dyDescent="0.2"/>
    <row r="50184" hidden="1" x14ac:dyDescent="0.2"/>
    <row r="50185" hidden="1" x14ac:dyDescent="0.2"/>
    <row r="50186" hidden="1" x14ac:dyDescent="0.2"/>
    <row r="50187" hidden="1" x14ac:dyDescent="0.2"/>
    <row r="50188" hidden="1" x14ac:dyDescent="0.2"/>
    <row r="50189" hidden="1" x14ac:dyDescent="0.2"/>
    <row r="50190" hidden="1" x14ac:dyDescent="0.2"/>
    <row r="50191" hidden="1" x14ac:dyDescent="0.2"/>
    <row r="50192" hidden="1" x14ac:dyDescent="0.2"/>
    <row r="50193" hidden="1" x14ac:dyDescent="0.2"/>
    <row r="50194" hidden="1" x14ac:dyDescent="0.2"/>
    <row r="50195" hidden="1" x14ac:dyDescent="0.2"/>
    <row r="50196" hidden="1" x14ac:dyDescent="0.2"/>
    <row r="50197" hidden="1" x14ac:dyDescent="0.2"/>
    <row r="50198" hidden="1" x14ac:dyDescent="0.2"/>
    <row r="50199" hidden="1" x14ac:dyDescent="0.2"/>
    <row r="50200" hidden="1" x14ac:dyDescent="0.2"/>
    <row r="50201" hidden="1" x14ac:dyDescent="0.2"/>
    <row r="50202" hidden="1" x14ac:dyDescent="0.2"/>
    <row r="50203" hidden="1" x14ac:dyDescent="0.2"/>
    <row r="50204" hidden="1" x14ac:dyDescent="0.2"/>
    <row r="50205" hidden="1" x14ac:dyDescent="0.2"/>
    <row r="50206" hidden="1" x14ac:dyDescent="0.2"/>
    <row r="50207" hidden="1" x14ac:dyDescent="0.2"/>
    <row r="50208" hidden="1" x14ac:dyDescent="0.2"/>
    <row r="50209" hidden="1" x14ac:dyDescent="0.2"/>
    <row r="50210" hidden="1" x14ac:dyDescent="0.2"/>
    <row r="50211" hidden="1" x14ac:dyDescent="0.2"/>
    <row r="50212" hidden="1" x14ac:dyDescent="0.2"/>
    <row r="50213" hidden="1" x14ac:dyDescent="0.2"/>
    <row r="50214" hidden="1" x14ac:dyDescent="0.2"/>
    <row r="50215" hidden="1" x14ac:dyDescent="0.2"/>
    <row r="50216" hidden="1" x14ac:dyDescent="0.2"/>
    <row r="50217" hidden="1" x14ac:dyDescent="0.2"/>
    <row r="50218" hidden="1" x14ac:dyDescent="0.2"/>
    <row r="50219" hidden="1" x14ac:dyDescent="0.2"/>
    <row r="50220" hidden="1" x14ac:dyDescent="0.2"/>
    <row r="50221" hidden="1" x14ac:dyDescent="0.2"/>
    <row r="50222" hidden="1" x14ac:dyDescent="0.2"/>
    <row r="50223" hidden="1" x14ac:dyDescent="0.2"/>
    <row r="50224" hidden="1" x14ac:dyDescent="0.2"/>
    <row r="50225" hidden="1" x14ac:dyDescent="0.2"/>
    <row r="50226" hidden="1" x14ac:dyDescent="0.2"/>
    <row r="50227" hidden="1" x14ac:dyDescent="0.2"/>
    <row r="50228" hidden="1" x14ac:dyDescent="0.2"/>
    <row r="50229" hidden="1" x14ac:dyDescent="0.2"/>
    <row r="50230" hidden="1" x14ac:dyDescent="0.2"/>
    <row r="50231" hidden="1" x14ac:dyDescent="0.2"/>
    <row r="50232" hidden="1" x14ac:dyDescent="0.2"/>
    <row r="50233" hidden="1" x14ac:dyDescent="0.2"/>
    <row r="50234" hidden="1" x14ac:dyDescent="0.2"/>
    <row r="50235" hidden="1" x14ac:dyDescent="0.2"/>
    <row r="50236" hidden="1" x14ac:dyDescent="0.2"/>
    <row r="50237" hidden="1" x14ac:dyDescent="0.2"/>
    <row r="50238" hidden="1" x14ac:dyDescent="0.2"/>
    <row r="50239" hidden="1" x14ac:dyDescent="0.2"/>
    <row r="50240" hidden="1" x14ac:dyDescent="0.2"/>
    <row r="50241" hidden="1" x14ac:dyDescent="0.2"/>
    <row r="50242" hidden="1" x14ac:dyDescent="0.2"/>
    <row r="50243" hidden="1" x14ac:dyDescent="0.2"/>
    <row r="50244" hidden="1" x14ac:dyDescent="0.2"/>
    <row r="50245" hidden="1" x14ac:dyDescent="0.2"/>
    <row r="50246" hidden="1" x14ac:dyDescent="0.2"/>
    <row r="50247" hidden="1" x14ac:dyDescent="0.2"/>
    <row r="50248" hidden="1" x14ac:dyDescent="0.2"/>
    <row r="50249" hidden="1" x14ac:dyDescent="0.2"/>
    <row r="50250" hidden="1" x14ac:dyDescent="0.2"/>
    <row r="50251" hidden="1" x14ac:dyDescent="0.2"/>
    <row r="50252" hidden="1" x14ac:dyDescent="0.2"/>
    <row r="50253" hidden="1" x14ac:dyDescent="0.2"/>
    <row r="50254" hidden="1" x14ac:dyDescent="0.2"/>
    <row r="50255" hidden="1" x14ac:dyDescent="0.2"/>
    <row r="50256" hidden="1" x14ac:dyDescent="0.2"/>
    <row r="50257" hidden="1" x14ac:dyDescent="0.2"/>
    <row r="50258" hidden="1" x14ac:dyDescent="0.2"/>
    <row r="50259" hidden="1" x14ac:dyDescent="0.2"/>
    <row r="50260" hidden="1" x14ac:dyDescent="0.2"/>
    <row r="50261" hidden="1" x14ac:dyDescent="0.2"/>
    <row r="50262" hidden="1" x14ac:dyDescent="0.2"/>
    <row r="50263" hidden="1" x14ac:dyDescent="0.2"/>
    <row r="50264" hidden="1" x14ac:dyDescent="0.2"/>
    <row r="50265" hidden="1" x14ac:dyDescent="0.2"/>
    <row r="50266" hidden="1" x14ac:dyDescent="0.2"/>
    <row r="50267" hidden="1" x14ac:dyDescent="0.2"/>
    <row r="50268" hidden="1" x14ac:dyDescent="0.2"/>
    <row r="50269" hidden="1" x14ac:dyDescent="0.2"/>
    <row r="50270" hidden="1" x14ac:dyDescent="0.2"/>
    <row r="50271" hidden="1" x14ac:dyDescent="0.2"/>
    <row r="50272" hidden="1" x14ac:dyDescent="0.2"/>
    <row r="50273" hidden="1" x14ac:dyDescent="0.2"/>
    <row r="50274" hidden="1" x14ac:dyDescent="0.2"/>
    <row r="50275" hidden="1" x14ac:dyDescent="0.2"/>
    <row r="50276" hidden="1" x14ac:dyDescent="0.2"/>
    <row r="50277" hidden="1" x14ac:dyDescent="0.2"/>
    <row r="50278" hidden="1" x14ac:dyDescent="0.2"/>
    <row r="50279" hidden="1" x14ac:dyDescent="0.2"/>
    <row r="50280" hidden="1" x14ac:dyDescent="0.2"/>
    <row r="50281" hidden="1" x14ac:dyDescent="0.2"/>
    <row r="50282" hidden="1" x14ac:dyDescent="0.2"/>
    <row r="50283" hidden="1" x14ac:dyDescent="0.2"/>
    <row r="50284" hidden="1" x14ac:dyDescent="0.2"/>
    <row r="50285" hidden="1" x14ac:dyDescent="0.2"/>
    <row r="50286" hidden="1" x14ac:dyDescent="0.2"/>
    <row r="50287" hidden="1" x14ac:dyDescent="0.2"/>
    <row r="50288" hidden="1" x14ac:dyDescent="0.2"/>
    <row r="50289" hidden="1" x14ac:dyDescent="0.2"/>
    <row r="50290" hidden="1" x14ac:dyDescent="0.2"/>
    <row r="50291" hidden="1" x14ac:dyDescent="0.2"/>
    <row r="50292" hidden="1" x14ac:dyDescent="0.2"/>
    <row r="50293" hidden="1" x14ac:dyDescent="0.2"/>
    <row r="50294" hidden="1" x14ac:dyDescent="0.2"/>
    <row r="50295" hidden="1" x14ac:dyDescent="0.2"/>
    <row r="50296" hidden="1" x14ac:dyDescent="0.2"/>
    <row r="50297" hidden="1" x14ac:dyDescent="0.2"/>
    <row r="50298" hidden="1" x14ac:dyDescent="0.2"/>
    <row r="50299" hidden="1" x14ac:dyDescent="0.2"/>
    <row r="50300" hidden="1" x14ac:dyDescent="0.2"/>
    <row r="50301" hidden="1" x14ac:dyDescent="0.2"/>
    <row r="50302" hidden="1" x14ac:dyDescent="0.2"/>
    <row r="50303" hidden="1" x14ac:dyDescent="0.2"/>
    <row r="50304" hidden="1" x14ac:dyDescent="0.2"/>
    <row r="50305" hidden="1" x14ac:dyDescent="0.2"/>
    <row r="50306" hidden="1" x14ac:dyDescent="0.2"/>
    <row r="50307" hidden="1" x14ac:dyDescent="0.2"/>
    <row r="50308" hidden="1" x14ac:dyDescent="0.2"/>
    <row r="50309" hidden="1" x14ac:dyDescent="0.2"/>
    <row r="50310" hidden="1" x14ac:dyDescent="0.2"/>
    <row r="50311" hidden="1" x14ac:dyDescent="0.2"/>
    <row r="50312" hidden="1" x14ac:dyDescent="0.2"/>
    <row r="50313" hidden="1" x14ac:dyDescent="0.2"/>
    <row r="50314" hidden="1" x14ac:dyDescent="0.2"/>
    <row r="50315" hidden="1" x14ac:dyDescent="0.2"/>
    <row r="50316" hidden="1" x14ac:dyDescent="0.2"/>
    <row r="50317" hidden="1" x14ac:dyDescent="0.2"/>
    <row r="50318" hidden="1" x14ac:dyDescent="0.2"/>
    <row r="50319" hidden="1" x14ac:dyDescent="0.2"/>
    <row r="50320" hidden="1" x14ac:dyDescent="0.2"/>
    <row r="50321" hidden="1" x14ac:dyDescent="0.2"/>
    <row r="50322" hidden="1" x14ac:dyDescent="0.2"/>
    <row r="50323" hidden="1" x14ac:dyDescent="0.2"/>
    <row r="50324" hidden="1" x14ac:dyDescent="0.2"/>
    <row r="50325" hidden="1" x14ac:dyDescent="0.2"/>
    <row r="50326" hidden="1" x14ac:dyDescent="0.2"/>
    <row r="50327" hidden="1" x14ac:dyDescent="0.2"/>
    <row r="50328" hidden="1" x14ac:dyDescent="0.2"/>
    <row r="50329" hidden="1" x14ac:dyDescent="0.2"/>
    <row r="50330" hidden="1" x14ac:dyDescent="0.2"/>
    <row r="50331" hidden="1" x14ac:dyDescent="0.2"/>
    <row r="50332" hidden="1" x14ac:dyDescent="0.2"/>
    <row r="50333" hidden="1" x14ac:dyDescent="0.2"/>
    <row r="50334" hidden="1" x14ac:dyDescent="0.2"/>
    <row r="50335" hidden="1" x14ac:dyDescent="0.2"/>
    <row r="50336" hidden="1" x14ac:dyDescent="0.2"/>
    <row r="50337" hidden="1" x14ac:dyDescent="0.2"/>
    <row r="50338" hidden="1" x14ac:dyDescent="0.2"/>
    <row r="50339" hidden="1" x14ac:dyDescent="0.2"/>
    <row r="50340" hidden="1" x14ac:dyDescent="0.2"/>
    <row r="50341" hidden="1" x14ac:dyDescent="0.2"/>
    <row r="50342" hidden="1" x14ac:dyDescent="0.2"/>
    <row r="50343" hidden="1" x14ac:dyDescent="0.2"/>
    <row r="50344" hidden="1" x14ac:dyDescent="0.2"/>
    <row r="50345" hidden="1" x14ac:dyDescent="0.2"/>
    <row r="50346" hidden="1" x14ac:dyDescent="0.2"/>
    <row r="50347" hidden="1" x14ac:dyDescent="0.2"/>
    <row r="50348" hidden="1" x14ac:dyDescent="0.2"/>
    <row r="50349" hidden="1" x14ac:dyDescent="0.2"/>
    <row r="50350" hidden="1" x14ac:dyDescent="0.2"/>
    <row r="50351" hidden="1" x14ac:dyDescent="0.2"/>
    <row r="50352" hidden="1" x14ac:dyDescent="0.2"/>
    <row r="50353" hidden="1" x14ac:dyDescent="0.2"/>
    <row r="50354" hidden="1" x14ac:dyDescent="0.2"/>
    <row r="50355" hidden="1" x14ac:dyDescent="0.2"/>
    <row r="50356" hidden="1" x14ac:dyDescent="0.2"/>
    <row r="50357" hidden="1" x14ac:dyDescent="0.2"/>
    <row r="50358" hidden="1" x14ac:dyDescent="0.2"/>
    <row r="50359" hidden="1" x14ac:dyDescent="0.2"/>
    <row r="50360" hidden="1" x14ac:dyDescent="0.2"/>
    <row r="50361" hidden="1" x14ac:dyDescent="0.2"/>
    <row r="50362" hidden="1" x14ac:dyDescent="0.2"/>
    <row r="50363" hidden="1" x14ac:dyDescent="0.2"/>
    <row r="50364" hidden="1" x14ac:dyDescent="0.2"/>
    <row r="50365" hidden="1" x14ac:dyDescent="0.2"/>
    <row r="50366" hidden="1" x14ac:dyDescent="0.2"/>
    <row r="50367" hidden="1" x14ac:dyDescent="0.2"/>
    <row r="50368" hidden="1" x14ac:dyDescent="0.2"/>
    <row r="50369" hidden="1" x14ac:dyDescent="0.2"/>
    <row r="50370" hidden="1" x14ac:dyDescent="0.2"/>
    <row r="50371" hidden="1" x14ac:dyDescent="0.2"/>
    <row r="50372" hidden="1" x14ac:dyDescent="0.2"/>
    <row r="50373" hidden="1" x14ac:dyDescent="0.2"/>
    <row r="50374" hidden="1" x14ac:dyDescent="0.2"/>
    <row r="50375" hidden="1" x14ac:dyDescent="0.2"/>
    <row r="50376" hidden="1" x14ac:dyDescent="0.2"/>
    <row r="50377" hidden="1" x14ac:dyDescent="0.2"/>
    <row r="50378" hidden="1" x14ac:dyDescent="0.2"/>
    <row r="50379" hidden="1" x14ac:dyDescent="0.2"/>
    <row r="50380" hidden="1" x14ac:dyDescent="0.2"/>
    <row r="50381" hidden="1" x14ac:dyDescent="0.2"/>
    <row r="50382" hidden="1" x14ac:dyDescent="0.2"/>
    <row r="50383" hidden="1" x14ac:dyDescent="0.2"/>
    <row r="50384" hidden="1" x14ac:dyDescent="0.2"/>
    <row r="50385" hidden="1" x14ac:dyDescent="0.2"/>
    <row r="50386" hidden="1" x14ac:dyDescent="0.2"/>
    <row r="50387" hidden="1" x14ac:dyDescent="0.2"/>
    <row r="50388" hidden="1" x14ac:dyDescent="0.2"/>
    <row r="50389" hidden="1" x14ac:dyDescent="0.2"/>
    <row r="50390" hidden="1" x14ac:dyDescent="0.2"/>
    <row r="50391" hidden="1" x14ac:dyDescent="0.2"/>
    <row r="50392" hidden="1" x14ac:dyDescent="0.2"/>
    <row r="50393" hidden="1" x14ac:dyDescent="0.2"/>
    <row r="50394" hidden="1" x14ac:dyDescent="0.2"/>
    <row r="50395" hidden="1" x14ac:dyDescent="0.2"/>
    <row r="50396" hidden="1" x14ac:dyDescent="0.2"/>
    <row r="50397" hidden="1" x14ac:dyDescent="0.2"/>
    <row r="50398" hidden="1" x14ac:dyDescent="0.2"/>
    <row r="50399" hidden="1" x14ac:dyDescent="0.2"/>
    <row r="50400" hidden="1" x14ac:dyDescent="0.2"/>
    <row r="50401" hidden="1" x14ac:dyDescent="0.2"/>
    <row r="50402" hidden="1" x14ac:dyDescent="0.2"/>
    <row r="50403" hidden="1" x14ac:dyDescent="0.2"/>
    <row r="50404" hidden="1" x14ac:dyDescent="0.2"/>
    <row r="50405" hidden="1" x14ac:dyDescent="0.2"/>
    <row r="50406" hidden="1" x14ac:dyDescent="0.2"/>
    <row r="50407" hidden="1" x14ac:dyDescent="0.2"/>
    <row r="50408" hidden="1" x14ac:dyDescent="0.2"/>
    <row r="50409" hidden="1" x14ac:dyDescent="0.2"/>
    <row r="50410" hidden="1" x14ac:dyDescent="0.2"/>
    <row r="50411" hidden="1" x14ac:dyDescent="0.2"/>
    <row r="50412" hidden="1" x14ac:dyDescent="0.2"/>
    <row r="50413" hidden="1" x14ac:dyDescent="0.2"/>
    <row r="50414" hidden="1" x14ac:dyDescent="0.2"/>
    <row r="50415" hidden="1" x14ac:dyDescent="0.2"/>
    <row r="50416" hidden="1" x14ac:dyDescent="0.2"/>
    <row r="50417" hidden="1" x14ac:dyDescent="0.2"/>
    <row r="50418" hidden="1" x14ac:dyDescent="0.2"/>
    <row r="50419" hidden="1" x14ac:dyDescent="0.2"/>
    <row r="50420" hidden="1" x14ac:dyDescent="0.2"/>
    <row r="50421" hidden="1" x14ac:dyDescent="0.2"/>
    <row r="50422" hidden="1" x14ac:dyDescent="0.2"/>
    <row r="50423" hidden="1" x14ac:dyDescent="0.2"/>
    <row r="50424" hidden="1" x14ac:dyDescent="0.2"/>
    <row r="50425" hidden="1" x14ac:dyDescent="0.2"/>
    <row r="50426" hidden="1" x14ac:dyDescent="0.2"/>
    <row r="50427" hidden="1" x14ac:dyDescent="0.2"/>
    <row r="50428" hidden="1" x14ac:dyDescent="0.2"/>
    <row r="50429" hidden="1" x14ac:dyDescent="0.2"/>
    <row r="50430" hidden="1" x14ac:dyDescent="0.2"/>
    <row r="50431" hidden="1" x14ac:dyDescent="0.2"/>
    <row r="50432" hidden="1" x14ac:dyDescent="0.2"/>
    <row r="50433" hidden="1" x14ac:dyDescent="0.2"/>
    <row r="50434" hidden="1" x14ac:dyDescent="0.2"/>
    <row r="50435" hidden="1" x14ac:dyDescent="0.2"/>
    <row r="50436" hidden="1" x14ac:dyDescent="0.2"/>
    <row r="50437" hidden="1" x14ac:dyDescent="0.2"/>
    <row r="50438" hidden="1" x14ac:dyDescent="0.2"/>
    <row r="50439" hidden="1" x14ac:dyDescent="0.2"/>
    <row r="50440" hidden="1" x14ac:dyDescent="0.2"/>
    <row r="50441" hidden="1" x14ac:dyDescent="0.2"/>
    <row r="50442" hidden="1" x14ac:dyDescent="0.2"/>
    <row r="50443" hidden="1" x14ac:dyDescent="0.2"/>
    <row r="50444" hidden="1" x14ac:dyDescent="0.2"/>
    <row r="50445" hidden="1" x14ac:dyDescent="0.2"/>
    <row r="50446" hidden="1" x14ac:dyDescent="0.2"/>
    <row r="50447" hidden="1" x14ac:dyDescent="0.2"/>
    <row r="50448" hidden="1" x14ac:dyDescent="0.2"/>
    <row r="50449" hidden="1" x14ac:dyDescent="0.2"/>
    <row r="50450" hidden="1" x14ac:dyDescent="0.2"/>
    <row r="50451" hidden="1" x14ac:dyDescent="0.2"/>
    <row r="50452" hidden="1" x14ac:dyDescent="0.2"/>
    <row r="50453" hidden="1" x14ac:dyDescent="0.2"/>
    <row r="50454" hidden="1" x14ac:dyDescent="0.2"/>
    <row r="50455" hidden="1" x14ac:dyDescent="0.2"/>
    <row r="50456" hidden="1" x14ac:dyDescent="0.2"/>
    <row r="50457" hidden="1" x14ac:dyDescent="0.2"/>
    <row r="50458" hidden="1" x14ac:dyDescent="0.2"/>
    <row r="50459" hidden="1" x14ac:dyDescent="0.2"/>
    <row r="50460" hidden="1" x14ac:dyDescent="0.2"/>
    <row r="50461" hidden="1" x14ac:dyDescent="0.2"/>
    <row r="50462" hidden="1" x14ac:dyDescent="0.2"/>
    <row r="50463" hidden="1" x14ac:dyDescent="0.2"/>
    <row r="50464" hidden="1" x14ac:dyDescent="0.2"/>
    <row r="50465" hidden="1" x14ac:dyDescent="0.2"/>
    <row r="50466" hidden="1" x14ac:dyDescent="0.2"/>
    <row r="50467" hidden="1" x14ac:dyDescent="0.2"/>
    <row r="50468" hidden="1" x14ac:dyDescent="0.2"/>
    <row r="50469" hidden="1" x14ac:dyDescent="0.2"/>
    <row r="50470" hidden="1" x14ac:dyDescent="0.2"/>
    <row r="50471" hidden="1" x14ac:dyDescent="0.2"/>
    <row r="50472" hidden="1" x14ac:dyDescent="0.2"/>
    <row r="50473" hidden="1" x14ac:dyDescent="0.2"/>
    <row r="50474" hidden="1" x14ac:dyDescent="0.2"/>
    <row r="50475" hidden="1" x14ac:dyDescent="0.2"/>
    <row r="50476" hidden="1" x14ac:dyDescent="0.2"/>
    <row r="50477" hidden="1" x14ac:dyDescent="0.2"/>
    <row r="50478" hidden="1" x14ac:dyDescent="0.2"/>
    <row r="50479" hidden="1" x14ac:dyDescent="0.2"/>
    <row r="50480" hidden="1" x14ac:dyDescent="0.2"/>
    <row r="50481" hidden="1" x14ac:dyDescent="0.2"/>
    <row r="50482" hidden="1" x14ac:dyDescent="0.2"/>
    <row r="50483" hidden="1" x14ac:dyDescent="0.2"/>
    <row r="50484" hidden="1" x14ac:dyDescent="0.2"/>
    <row r="50485" hidden="1" x14ac:dyDescent="0.2"/>
    <row r="50486" hidden="1" x14ac:dyDescent="0.2"/>
    <row r="50487" hidden="1" x14ac:dyDescent="0.2"/>
    <row r="50488" hidden="1" x14ac:dyDescent="0.2"/>
    <row r="50489" hidden="1" x14ac:dyDescent="0.2"/>
    <row r="50490" hidden="1" x14ac:dyDescent="0.2"/>
    <row r="50491" hidden="1" x14ac:dyDescent="0.2"/>
    <row r="50492" hidden="1" x14ac:dyDescent="0.2"/>
    <row r="50493" hidden="1" x14ac:dyDescent="0.2"/>
    <row r="50494" hidden="1" x14ac:dyDescent="0.2"/>
    <row r="50495" hidden="1" x14ac:dyDescent="0.2"/>
    <row r="50496" hidden="1" x14ac:dyDescent="0.2"/>
    <row r="50497" hidden="1" x14ac:dyDescent="0.2"/>
    <row r="50498" hidden="1" x14ac:dyDescent="0.2"/>
    <row r="50499" hidden="1" x14ac:dyDescent="0.2"/>
    <row r="50500" hidden="1" x14ac:dyDescent="0.2"/>
    <row r="50501" hidden="1" x14ac:dyDescent="0.2"/>
    <row r="50502" hidden="1" x14ac:dyDescent="0.2"/>
    <row r="50503" hidden="1" x14ac:dyDescent="0.2"/>
    <row r="50504" hidden="1" x14ac:dyDescent="0.2"/>
    <row r="50505" hidden="1" x14ac:dyDescent="0.2"/>
    <row r="50506" hidden="1" x14ac:dyDescent="0.2"/>
    <row r="50507" hidden="1" x14ac:dyDescent="0.2"/>
    <row r="50508" hidden="1" x14ac:dyDescent="0.2"/>
    <row r="50509" hidden="1" x14ac:dyDescent="0.2"/>
    <row r="50510" hidden="1" x14ac:dyDescent="0.2"/>
    <row r="50511" hidden="1" x14ac:dyDescent="0.2"/>
    <row r="50512" hidden="1" x14ac:dyDescent="0.2"/>
    <row r="50513" hidden="1" x14ac:dyDescent="0.2"/>
    <row r="50514" hidden="1" x14ac:dyDescent="0.2"/>
    <row r="50515" hidden="1" x14ac:dyDescent="0.2"/>
    <row r="50516" hidden="1" x14ac:dyDescent="0.2"/>
    <row r="50517" hidden="1" x14ac:dyDescent="0.2"/>
    <row r="50518" hidden="1" x14ac:dyDescent="0.2"/>
    <row r="50519" hidden="1" x14ac:dyDescent="0.2"/>
    <row r="50520" hidden="1" x14ac:dyDescent="0.2"/>
    <row r="50521" hidden="1" x14ac:dyDescent="0.2"/>
    <row r="50522" hidden="1" x14ac:dyDescent="0.2"/>
    <row r="50523" hidden="1" x14ac:dyDescent="0.2"/>
    <row r="50524" hidden="1" x14ac:dyDescent="0.2"/>
    <row r="50525" hidden="1" x14ac:dyDescent="0.2"/>
    <row r="50526" hidden="1" x14ac:dyDescent="0.2"/>
    <row r="50527" hidden="1" x14ac:dyDescent="0.2"/>
    <row r="50528" hidden="1" x14ac:dyDescent="0.2"/>
    <row r="50529" hidden="1" x14ac:dyDescent="0.2"/>
    <row r="50530" hidden="1" x14ac:dyDescent="0.2"/>
    <row r="50531" hidden="1" x14ac:dyDescent="0.2"/>
    <row r="50532" hidden="1" x14ac:dyDescent="0.2"/>
    <row r="50533" hidden="1" x14ac:dyDescent="0.2"/>
    <row r="50534" hidden="1" x14ac:dyDescent="0.2"/>
    <row r="50535" hidden="1" x14ac:dyDescent="0.2"/>
    <row r="50536" hidden="1" x14ac:dyDescent="0.2"/>
    <row r="50537" hidden="1" x14ac:dyDescent="0.2"/>
    <row r="50538" hidden="1" x14ac:dyDescent="0.2"/>
    <row r="50539" hidden="1" x14ac:dyDescent="0.2"/>
    <row r="50540" hidden="1" x14ac:dyDescent="0.2"/>
    <row r="50541" hidden="1" x14ac:dyDescent="0.2"/>
    <row r="50542" hidden="1" x14ac:dyDescent="0.2"/>
    <row r="50543" hidden="1" x14ac:dyDescent="0.2"/>
    <row r="50544" hidden="1" x14ac:dyDescent="0.2"/>
    <row r="50545" hidden="1" x14ac:dyDescent="0.2"/>
    <row r="50546" hidden="1" x14ac:dyDescent="0.2"/>
    <row r="50547" hidden="1" x14ac:dyDescent="0.2"/>
    <row r="50548" hidden="1" x14ac:dyDescent="0.2"/>
    <row r="50549" hidden="1" x14ac:dyDescent="0.2"/>
    <row r="50550" hidden="1" x14ac:dyDescent="0.2"/>
    <row r="50551" hidden="1" x14ac:dyDescent="0.2"/>
    <row r="50552" hidden="1" x14ac:dyDescent="0.2"/>
    <row r="50553" hidden="1" x14ac:dyDescent="0.2"/>
    <row r="50554" hidden="1" x14ac:dyDescent="0.2"/>
    <row r="50555" hidden="1" x14ac:dyDescent="0.2"/>
    <row r="50556" hidden="1" x14ac:dyDescent="0.2"/>
    <row r="50557" hidden="1" x14ac:dyDescent="0.2"/>
    <row r="50558" hidden="1" x14ac:dyDescent="0.2"/>
    <row r="50559" hidden="1" x14ac:dyDescent="0.2"/>
    <row r="50560" hidden="1" x14ac:dyDescent="0.2"/>
    <row r="50561" hidden="1" x14ac:dyDescent="0.2"/>
    <row r="50562" hidden="1" x14ac:dyDescent="0.2"/>
    <row r="50563" hidden="1" x14ac:dyDescent="0.2"/>
    <row r="50564" hidden="1" x14ac:dyDescent="0.2"/>
    <row r="50565" hidden="1" x14ac:dyDescent="0.2"/>
    <row r="50566" hidden="1" x14ac:dyDescent="0.2"/>
    <row r="50567" hidden="1" x14ac:dyDescent="0.2"/>
    <row r="50568" hidden="1" x14ac:dyDescent="0.2"/>
    <row r="50569" hidden="1" x14ac:dyDescent="0.2"/>
    <row r="50570" hidden="1" x14ac:dyDescent="0.2"/>
    <row r="50571" hidden="1" x14ac:dyDescent="0.2"/>
    <row r="50572" hidden="1" x14ac:dyDescent="0.2"/>
    <row r="50573" hidden="1" x14ac:dyDescent="0.2"/>
    <row r="50574" hidden="1" x14ac:dyDescent="0.2"/>
    <row r="50575" hidden="1" x14ac:dyDescent="0.2"/>
    <row r="50576" hidden="1" x14ac:dyDescent="0.2"/>
    <row r="50577" hidden="1" x14ac:dyDescent="0.2"/>
    <row r="50578" hidden="1" x14ac:dyDescent="0.2"/>
    <row r="50579" hidden="1" x14ac:dyDescent="0.2"/>
    <row r="50580" hidden="1" x14ac:dyDescent="0.2"/>
    <row r="50581" hidden="1" x14ac:dyDescent="0.2"/>
    <row r="50582" hidden="1" x14ac:dyDescent="0.2"/>
    <row r="50583" hidden="1" x14ac:dyDescent="0.2"/>
    <row r="50584" hidden="1" x14ac:dyDescent="0.2"/>
    <row r="50585" hidden="1" x14ac:dyDescent="0.2"/>
    <row r="50586" hidden="1" x14ac:dyDescent="0.2"/>
    <row r="50587" hidden="1" x14ac:dyDescent="0.2"/>
    <row r="50588" hidden="1" x14ac:dyDescent="0.2"/>
    <row r="50589" hidden="1" x14ac:dyDescent="0.2"/>
    <row r="50590" hidden="1" x14ac:dyDescent="0.2"/>
    <row r="50591" hidden="1" x14ac:dyDescent="0.2"/>
    <row r="50592" hidden="1" x14ac:dyDescent="0.2"/>
    <row r="50593" hidden="1" x14ac:dyDescent="0.2"/>
    <row r="50594" hidden="1" x14ac:dyDescent="0.2"/>
    <row r="50595" hidden="1" x14ac:dyDescent="0.2"/>
    <row r="50596" hidden="1" x14ac:dyDescent="0.2"/>
    <row r="50597" hidden="1" x14ac:dyDescent="0.2"/>
    <row r="50598" hidden="1" x14ac:dyDescent="0.2"/>
    <row r="50599" hidden="1" x14ac:dyDescent="0.2"/>
    <row r="50600" hidden="1" x14ac:dyDescent="0.2"/>
    <row r="50601" hidden="1" x14ac:dyDescent="0.2"/>
    <row r="50602" hidden="1" x14ac:dyDescent="0.2"/>
    <row r="50603" hidden="1" x14ac:dyDescent="0.2"/>
    <row r="50604" hidden="1" x14ac:dyDescent="0.2"/>
    <row r="50605" hidden="1" x14ac:dyDescent="0.2"/>
    <row r="50606" hidden="1" x14ac:dyDescent="0.2"/>
    <row r="50607" hidden="1" x14ac:dyDescent="0.2"/>
    <row r="50608" hidden="1" x14ac:dyDescent="0.2"/>
    <row r="50609" hidden="1" x14ac:dyDescent="0.2"/>
    <row r="50610" hidden="1" x14ac:dyDescent="0.2"/>
    <row r="50611" hidden="1" x14ac:dyDescent="0.2"/>
    <row r="50612" hidden="1" x14ac:dyDescent="0.2"/>
    <row r="50613" hidden="1" x14ac:dyDescent="0.2"/>
    <row r="50614" hidden="1" x14ac:dyDescent="0.2"/>
    <row r="50615" hidden="1" x14ac:dyDescent="0.2"/>
    <row r="50616" hidden="1" x14ac:dyDescent="0.2"/>
    <row r="50617" hidden="1" x14ac:dyDescent="0.2"/>
    <row r="50618" hidden="1" x14ac:dyDescent="0.2"/>
    <row r="50619" hidden="1" x14ac:dyDescent="0.2"/>
    <row r="50620" hidden="1" x14ac:dyDescent="0.2"/>
    <row r="50621" hidden="1" x14ac:dyDescent="0.2"/>
    <row r="50622" hidden="1" x14ac:dyDescent="0.2"/>
    <row r="50623" hidden="1" x14ac:dyDescent="0.2"/>
    <row r="50624" hidden="1" x14ac:dyDescent="0.2"/>
    <row r="50625" hidden="1" x14ac:dyDescent="0.2"/>
    <row r="50626" hidden="1" x14ac:dyDescent="0.2"/>
    <row r="50627" hidden="1" x14ac:dyDescent="0.2"/>
    <row r="50628" hidden="1" x14ac:dyDescent="0.2"/>
    <row r="50629" hidden="1" x14ac:dyDescent="0.2"/>
    <row r="50630" hidden="1" x14ac:dyDescent="0.2"/>
    <row r="50631" hidden="1" x14ac:dyDescent="0.2"/>
    <row r="50632" hidden="1" x14ac:dyDescent="0.2"/>
    <row r="50633" hidden="1" x14ac:dyDescent="0.2"/>
    <row r="50634" hidden="1" x14ac:dyDescent="0.2"/>
    <row r="50635" hidden="1" x14ac:dyDescent="0.2"/>
    <row r="50636" hidden="1" x14ac:dyDescent="0.2"/>
    <row r="50637" hidden="1" x14ac:dyDescent="0.2"/>
    <row r="50638" hidden="1" x14ac:dyDescent="0.2"/>
    <row r="50639" hidden="1" x14ac:dyDescent="0.2"/>
    <row r="50640" hidden="1" x14ac:dyDescent="0.2"/>
    <row r="50641" hidden="1" x14ac:dyDescent="0.2"/>
    <row r="50642" hidden="1" x14ac:dyDescent="0.2"/>
    <row r="50643" hidden="1" x14ac:dyDescent="0.2"/>
    <row r="50644" hidden="1" x14ac:dyDescent="0.2"/>
    <row r="50645" hidden="1" x14ac:dyDescent="0.2"/>
    <row r="50646" hidden="1" x14ac:dyDescent="0.2"/>
    <row r="50647" hidden="1" x14ac:dyDescent="0.2"/>
    <row r="50648" hidden="1" x14ac:dyDescent="0.2"/>
    <row r="50649" hidden="1" x14ac:dyDescent="0.2"/>
    <row r="50650" hidden="1" x14ac:dyDescent="0.2"/>
    <row r="50651" hidden="1" x14ac:dyDescent="0.2"/>
    <row r="50652" hidden="1" x14ac:dyDescent="0.2"/>
    <row r="50653" hidden="1" x14ac:dyDescent="0.2"/>
    <row r="50654" hidden="1" x14ac:dyDescent="0.2"/>
    <row r="50655" hidden="1" x14ac:dyDescent="0.2"/>
    <row r="50656" hidden="1" x14ac:dyDescent="0.2"/>
    <row r="50657" hidden="1" x14ac:dyDescent="0.2"/>
    <row r="50658" hidden="1" x14ac:dyDescent="0.2"/>
    <row r="50659" hidden="1" x14ac:dyDescent="0.2"/>
    <row r="50660" hidden="1" x14ac:dyDescent="0.2"/>
    <row r="50661" hidden="1" x14ac:dyDescent="0.2"/>
    <row r="50662" hidden="1" x14ac:dyDescent="0.2"/>
    <row r="50663" hidden="1" x14ac:dyDescent="0.2"/>
    <row r="50664" hidden="1" x14ac:dyDescent="0.2"/>
    <row r="50665" hidden="1" x14ac:dyDescent="0.2"/>
    <row r="50666" hidden="1" x14ac:dyDescent="0.2"/>
    <row r="50667" hidden="1" x14ac:dyDescent="0.2"/>
    <row r="50668" hidden="1" x14ac:dyDescent="0.2"/>
    <row r="50669" hidden="1" x14ac:dyDescent="0.2"/>
    <row r="50670" hidden="1" x14ac:dyDescent="0.2"/>
    <row r="50671" hidden="1" x14ac:dyDescent="0.2"/>
    <row r="50672" hidden="1" x14ac:dyDescent="0.2"/>
    <row r="50673" hidden="1" x14ac:dyDescent="0.2"/>
    <row r="50674" hidden="1" x14ac:dyDescent="0.2"/>
    <row r="50675" hidden="1" x14ac:dyDescent="0.2"/>
    <row r="50676" hidden="1" x14ac:dyDescent="0.2"/>
    <row r="50677" hidden="1" x14ac:dyDescent="0.2"/>
    <row r="50678" hidden="1" x14ac:dyDescent="0.2"/>
    <row r="50679" hidden="1" x14ac:dyDescent="0.2"/>
    <row r="50680" hidden="1" x14ac:dyDescent="0.2"/>
    <row r="50681" hidden="1" x14ac:dyDescent="0.2"/>
    <row r="50682" hidden="1" x14ac:dyDescent="0.2"/>
    <row r="50683" hidden="1" x14ac:dyDescent="0.2"/>
    <row r="50684" hidden="1" x14ac:dyDescent="0.2"/>
    <row r="50685" hidden="1" x14ac:dyDescent="0.2"/>
    <row r="50686" hidden="1" x14ac:dyDescent="0.2"/>
    <row r="50687" hidden="1" x14ac:dyDescent="0.2"/>
    <row r="50688" hidden="1" x14ac:dyDescent="0.2"/>
    <row r="50689" hidden="1" x14ac:dyDescent="0.2"/>
    <row r="50690" hidden="1" x14ac:dyDescent="0.2"/>
    <row r="50691" hidden="1" x14ac:dyDescent="0.2"/>
    <row r="50692" hidden="1" x14ac:dyDescent="0.2"/>
    <row r="50693" hidden="1" x14ac:dyDescent="0.2"/>
    <row r="50694" hidden="1" x14ac:dyDescent="0.2"/>
    <row r="50695" hidden="1" x14ac:dyDescent="0.2"/>
    <row r="50696" hidden="1" x14ac:dyDescent="0.2"/>
    <row r="50697" hidden="1" x14ac:dyDescent="0.2"/>
    <row r="50698" hidden="1" x14ac:dyDescent="0.2"/>
    <row r="50699" hidden="1" x14ac:dyDescent="0.2"/>
    <row r="50700" hidden="1" x14ac:dyDescent="0.2"/>
    <row r="50701" hidden="1" x14ac:dyDescent="0.2"/>
    <row r="50702" hidden="1" x14ac:dyDescent="0.2"/>
    <row r="50703" hidden="1" x14ac:dyDescent="0.2"/>
    <row r="50704" hidden="1" x14ac:dyDescent="0.2"/>
    <row r="50705" hidden="1" x14ac:dyDescent="0.2"/>
    <row r="50706" hidden="1" x14ac:dyDescent="0.2"/>
    <row r="50707" hidden="1" x14ac:dyDescent="0.2"/>
    <row r="50708" hidden="1" x14ac:dyDescent="0.2"/>
    <row r="50709" hidden="1" x14ac:dyDescent="0.2"/>
    <row r="50710" hidden="1" x14ac:dyDescent="0.2"/>
    <row r="50711" hidden="1" x14ac:dyDescent="0.2"/>
    <row r="50712" hidden="1" x14ac:dyDescent="0.2"/>
    <row r="50713" hidden="1" x14ac:dyDescent="0.2"/>
    <row r="50714" hidden="1" x14ac:dyDescent="0.2"/>
    <row r="50715" hidden="1" x14ac:dyDescent="0.2"/>
    <row r="50716" hidden="1" x14ac:dyDescent="0.2"/>
    <row r="50717" hidden="1" x14ac:dyDescent="0.2"/>
    <row r="50718" hidden="1" x14ac:dyDescent="0.2"/>
    <row r="50719" hidden="1" x14ac:dyDescent="0.2"/>
    <row r="50720" hidden="1" x14ac:dyDescent="0.2"/>
    <row r="50721" hidden="1" x14ac:dyDescent="0.2"/>
    <row r="50722" hidden="1" x14ac:dyDescent="0.2"/>
    <row r="50723" hidden="1" x14ac:dyDescent="0.2"/>
    <row r="50724" hidden="1" x14ac:dyDescent="0.2"/>
    <row r="50725" hidden="1" x14ac:dyDescent="0.2"/>
    <row r="50726" hidden="1" x14ac:dyDescent="0.2"/>
    <row r="50727" hidden="1" x14ac:dyDescent="0.2"/>
    <row r="50728" hidden="1" x14ac:dyDescent="0.2"/>
    <row r="50729" hidden="1" x14ac:dyDescent="0.2"/>
    <row r="50730" hidden="1" x14ac:dyDescent="0.2"/>
    <row r="50731" hidden="1" x14ac:dyDescent="0.2"/>
    <row r="50732" hidden="1" x14ac:dyDescent="0.2"/>
    <row r="50733" hidden="1" x14ac:dyDescent="0.2"/>
    <row r="50734" hidden="1" x14ac:dyDescent="0.2"/>
    <row r="50735" hidden="1" x14ac:dyDescent="0.2"/>
    <row r="50736" hidden="1" x14ac:dyDescent="0.2"/>
    <row r="50737" hidden="1" x14ac:dyDescent="0.2"/>
    <row r="50738" hidden="1" x14ac:dyDescent="0.2"/>
    <row r="50739" hidden="1" x14ac:dyDescent="0.2"/>
    <row r="50740" hidden="1" x14ac:dyDescent="0.2"/>
    <row r="50741" hidden="1" x14ac:dyDescent="0.2"/>
    <row r="50742" hidden="1" x14ac:dyDescent="0.2"/>
    <row r="50743" hidden="1" x14ac:dyDescent="0.2"/>
    <row r="50744" hidden="1" x14ac:dyDescent="0.2"/>
    <row r="50745" hidden="1" x14ac:dyDescent="0.2"/>
    <row r="50746" hidden="1" x14ac:dyDescent="0.2"/>
    <row r="50747" hidden="1" x14ac:dyDescent="0.2"/>
    <row r="50748" hidden="1" x14ac:dyDescent="0.2"/>
    <row r="50749" hidden="1" x14ac:dyDescent="0.2"/>
    <row r="50750" hidden="1" x14ac:dyDescent="0.2"/>
    <row r="50751" hidden="1" x14ac:dyDescent="0.2"/>
    <row r="50752" hidden="1" x14ac:dyDescent="0.2"/>
    <row r="50753" hidden="1" x14ac:dyDescent="0.2"/>
    <row r="50754" hidden="1" x14ac:dyDescent="0.2"/>
    <row r="50755" hidden="1" x14ac:dyDescent="0.2"/>
    <row r="50756" hidden="1" x14ac:dyDescent="0.2"/>
    <row r="50757" hidden="1" x14ac:dyDescent="0.2"/>
    <row r="50758" hidden="1" x14ac:dyDescent="0.2"/>
    <row r="50759" hidden="1" x14ac:dyDescent="0.2"/>
    <row r="50760" hidden="1" x14ac:dyDescent="0.2"/>
    <row r="50761" hidden="1" x14ac:dyDescent="0.2"/>
    <row r="50762" hidden="1" x14ac:dyDescent="0.2"/>
    <row r="50763" hidden="1" x14ac:dyDescent="0.2"/>
    <row r="50764" hidden="1" x14ac:dyDescent="0.2"/>
    <row r="50765" hidden="1" x14ac:dyDescent="0.2"/>
    <row r="50766" hidden="1" x14ac:dyDescent="0.2"/>
    <row r="50767" hidden="1" x14ac:dyDescent="0.2"/>
    <row r="50768" hidden="1" x14ac:dyDescent="0.2"/>
    <row r="50769" hidden="1" x14ac:dyDescent="0.2"/>
    <row r="50770" hidden="1" x14ac:dyDescent="0.2"/>
    <row r="50771" hidden="1" x14ac:dyDescent="0.2"/>
    <row r="50772" hidden="1" x14ac:dyDescent="0.2"/>
    <row r="50773" hidden="1" x14ac:dyDescent="0.2"/>
    <row r="50774" hidden="1" x14ac:dyDescent="0.2"/>
    <row r="50775" hidden="1" x14ac:dyDescent="0.2"/>
    <row r="50776" hidden="1" x14ac:dyDescent="0.2"/>
    <row r="50777" hidden="1" x14ac:dyDescent="0.2"/>
    <row r="50778" hidden="1" x14ac:dyDescent="0.2"/>
    <row r="50779" hidden="1" x14ac:dyDescent="0.2"/>
    <row r="50780" hidden="1" x14ac:dyDescent="0.2"/>
    <row r="50781" hidden="1" x14ac:dyDescent="0.2"/>
    <row r="50782" hidden="1" x14ac:dyDescent="0.2"/>
    <row r="50783" hidden="1" x14ac:dyDescent="0.2"/>
    <row r="50784" hidden="1" x14ac:dyDescent="0.2"/>
    <row r="50785" hidden="1" x14ac:dyDescent="0.2"/>
    <row r="50786" hidden="1" x14ac:dyDescent="0.2"/>
    <row r="50787" hidden="1" x14ac:dyDescent="0.2"/>
    <row r="50788" hidden="1" x14ac:dyDescent="0.2"/>
    <row r="50789" hidden="1" x14ac:dyDescent="0.2"/>
    <row r="50790" hidden="1" x14ac:dyDescent="0.2"/>
    <row r="50791" hidden="1" x14ac:dyDescent="0.2"/>
    <row r="50792" hidden="1" x14ac:dyDescent="0.2"/>
    <row r="50793" hidden="1" x14ac:dyDescent="0.2"/>
    <row r="50794" hidden="1" x14ac:dyDescent="0.2"/>
    <row r="50795" hidden="1" x14ac:dyDescent="0.2"/>
    <row r="50796" hidden="1" x14ac:dyDescent="0.2"/>
    <row r="50797" hidden="1" x14ac:dyDescent="0.2"/>
    <row r="50798" hidden="1" x14ac:dyDescent="0.2"/>
    <row r="50799" hidden="1" x14ac:dyDescent="0.2"/>
    <row r="50800" hidden="1" x14ac:dyDescent="0.2"/>
    <row r="50801" hidden="1" x14ac:dyDescent="0.2"/>
    <row r="50802" hidden="1" x14ac:dyDescent="0.2"/>
    <row r="50803" hidden="1" x14ac:dyDescent="0.2"/>
    <row r="50804" hidden="1" x14ac:dyDescent="0.2"/>
    <row r="50805" hidden="1" x14ac:dyDescent="0.2"/>
    <row r="50806" hidden="1" x14ac:dyDescent="0.2"/>
    <row r="50807" hidden="1" x14ac:dyDescent="0.2"/>
    <row r="50808" hidden="1" x14ac:dyDescent="0.2"/>
    <row r="50809" hidden="1" x14ac:dyDescent="0.2"/>
    <row r="50810" hidden="1" x14ac:dyDescent="0.2"/>
    <row r="50811" hidden="1" x14ac:dyDescent="0.2"/>
    <row r="50812" hidden="1" x14ac:dyDescent="0.2"/>
    <row r="50813" hidden="1" x14ac:dyDescent="0.2"/>
    <row r="50814" hidden="1" x14ac:dyDescent="0.2"/>
    <row r="50815" hidden="1" x14ac:dyDescent="0.2"/>
    <row r="50816" hidden="1" x14ac:dyDescent="0.2"/>
    <row r="50817" hidden="1" x14ac:dyDescent="0.2"/>
    <row r="50818" hidden="1" x14ac:dyDescent="0.2"/>
    <row r="50819" hidden="1" x14ac:dyDescent="0.2"/>
    <row r="50820" hidden="1" x14ac:dyDescent="0.2"/>
    <row r="50821" hidden="1" x14ac:dyDescent="0.2"/>
    <row r="50822" hidden="1" x14ac:dyDescent="0.2"/>
    <row r="50823" hidden="1" x14ac:dyDescent="0.2"/>
    <row r="50824" hidden="1" x14ac:dyDescent="0.2"/>
    <row r="50825" hidden="1" x14ac:dyDescent="0.2"/>
    <row r="50826" hidden="1" x14ac:dyDescent="0.2"/>
    <row r="50827" hidden="1" x14ac:dyDescent="0.2"/>
    <row r="50828" hidden="1" x14ac:dyDescent="0.2"/>
    <row r="50829" hidden="1" x14ac:dyDescent="0.2"/>
    <row r="50830" hidden="1" x14ac:dyDescent="0.2"/>
    <row r="50831" hidden="1" x14ac:dyDescent="0.2"/>
    <row r="50832" hidden="1" x14ac:dyDescent="0.2"/>
    <row r="50833" hidden="1" x14ac:dyDescent="0.2"/>
    <row r="50834" hidden="1" x14ac:dyDescent="0.2"/>
    <row r="50835" hidden="1" x14ac:dyDescent="0.2"/>
    <row r="50836" hidden="1" x14ac:dyDescent="0.2"/>
    <row r="50837" hidden="1" x14ac:dyDescent="0.2"/>
    <row r="50838" hidden="1" x14ac:dyDescent="0.2"/>
    <row r="50839" hidden="1" x14ac:dyDescent="0.2"/>
    <row r="50840" hidden="1" x14ac:dyDescent="0.2"/>
    <row r="50841" hidden="1" x14ac:dyDescent="0.2"/>
    <row r="50842" hidden="1" x14ac:dyDescent="0.2"/>
    <row r="50843" hidden="1" x14ac:dyDescent="0.2"/>
    <row r="50844" hidden="1" x14ac:dyDescent="0.2"/>
    <row r="50845" hidden="1" x14ac:dyDescent="0.2"/>
    <row r="50846" hidden="1" x14ac:dyDescent="0.2"/>
    <row r="50847" hidden="1" x14ac:dyDescent="0.2"/>
    <row r="50848" hidden="1" x14ac:dyDescent="0.2"/>
    <row r="50849" hidden="1" x14ac:dyDescent="0.2"/>
    <row r="50850" hidden="1" x14ac:dyDescent="0.2"/>
    <row r="50851" hidden="1" x14ac:dyDescent="0.2"/>
    <row r="50852" hidden="1" x14ac:dyDescent="0.2"/>
    <row r="50853" hidden="1" x14ac:dyDescent="0.2"/>
    <row r="50854" hidden="1" x14ac:dyDescent="0.2"/>
    <row r="50855" hidden="1" x14ac:dyDescent="0.2"/>
    <row r="50856" hidden="1" x14ac:dyDescent="0.2"/>
    <row r="50857" hidden="1" x14ac:dyDescent="0.2"/>
    <row r="50858" hidden="1" x14ac:dyDescent="0.2"/>
    <row r="50859" hidden="1" x14ac:dyDescent="0.2"/>
    <row r="50860" hidden="1" x14ac:dyDescent="0.2"/>
    <row r="50861" hidden="1" x14ac:dyDescent="0.2"/>
    <row r="50862" hidden="1" x14ac:dyDescent="0.2"/>
    <row r="50863" hidden="1" x14ac:dyDescent="0.2"/>
    <row r="50864" hidden="1" x14ac:dyDescent="0.2"/>
    <row r="50865" hidden="1" x14ac:dyDescent="0.2"/>
    <row r="50866" hidden="1" x14ac:dyDescent="0.2"/>
    <row r="50867" hidden="1" x14ac:dyDescent="0.2"/>
    <row r="50868" hidden="1" x14ac:dyDescent="0.2"/>
    <row r="50869" hidden="1" x14ac:dyDescent="0.2"/>
    <row r="50870" hidden="1" x14ac:dyDescent="0.2"/>
    <row r="50871" hidden="1" x14ac:dyDescent="0.2"/>
    <row r="50872" hidden="1" x14ac:dyDescent="0.2"/>
    <row r="50873" hidden="1" x14ac:dyDescent="0.2"/>
    <row r="50874" hidden="1" x14ac:dyDescent="0.2"/>
    <row r="50875" hidden="1" x14ac:dyDescent="0.2"/>
    <row r="50876" hidden="1" x14ac:dyDescent="0.2"/>
    <row r="50877" hidden="1" x14ac:dyDescent="0.2"/>
    <row r="50878" hidden="1" x14ac:dyDescent="0.2"/>
    <row r="50879" hidden="1" x14ac:dyDescent="0.2"/>
    <row r="50880" hidden="1" x14ac:dyDescent="0.2"/>
    <row r="50881" hidden="1" x14ac:dyDescent="0.2"/>
    <row r="50882" hidden="1" x14ac:dyDescent="0.2"/>
    <row r="50883" hidden="1" x14ac:dyDescent="0.2"/>
    <row r="50884" hidden="1" x14ac:dyDescent="0.2"/>
    <row r="50885" hidden="1" x14ac:dyDescent="0.2"/>
    <row r="50886" hidden="1" x14ac:dyDescent="0.2"/>
    <row r="50887" hidden="1" x14ac:dyDescent="0.2"/>
    <row r="50888" hidden="1" x14ac:dyDescent="0.2"/>
    <row r="50889" hidden="1" x14ac:dyDescent="0.2"/>
    <row r="50890" hidden="1" x14ac:dyDescent="0.2"/>
    <row r="50891" hidden="1" x14ac:dyDescent="0.2"/>
    <row r="50892" hidden="1" x14ac:dyDescent="0.2"/>
    <row r="50893" hidden="1" x14ac:dyDescent="0.2"/>
    <row r="50894" hidden="1" x14ac:dyDescent="0.2"/>
    <row r="50895" hidden="1" x14ac:dyDescent="0.2"/>
    <row r="50896" hidden="1" x14ac:dyDescent="0.2"/>
    <row r="50897" hidden="1" x14ac:dyDescent="0.2"/>
    <row r="50898" hidden="1" x14ac:dyDescent="0.2"/>
    <row r="50899" hidden="1" x14ac:dyDescent="0.2"/>
    <row r="50900" hidden="1" x14ac:dyDescent="0.2"/>
    <row r="50901" hidden="1" x14ac:dyDescent="0.2"/>
    <row r="50902" hidden="1" x14ac:dyDescent="0.2"/>
    <row r="50903" hidden="1" x14ac:dyDescent="0.2"/>
    <row r="50904" hidden="1" x14ac:dyDescent="0.2"/>
    <row r="50905" hidden="1" x14ac:dyDescent="0.2"/>
    <row r="50906" hidden="1" x14ac:dyDescent="0.2"/>
    <row r="50907" hidden="1" x14ac:dyDescent="0.2"/>
    <row r="50908" hidden="1" x14ac:dyDescent="0.2"/>
    <row r="50909" hidden="1" x14ac:dyDescent="0.2"/>
    <row r="50910" hidden="1" x14ac:dyDescent="0.2"/>
    <row r="50911" hidden="1" x14ac:dyDescent="0.2"/>
    <row r="50912" hidden="1" x14ac:dyDescent="0.2"/>
    <row r="50913" hidden="1" x14ac:dyDescent="0.2"/>
    <row r="50914" hidden="1" x14ac:dyDescent="0.2"/>
    <row r="50915" hidden="1" x14ac:dyDescent="0.2"/>
    <row r="50916" hidden="1" x14ac:dyDescent="0.2"/>
    <row r="50917" hidden="1" x14ac:dyDescent="0.2"/>
    <row r="50918" hidden="1" x14ac:dyDescent="0.2"/>
    <row r="50919" hidden="1" x14ac:dyDescent="0.2"/>
    <row r="50920" hidden="1" x14ac:dyDescent="0.2"/>
    <row r="50921" hidden="1" x14ac:dyDescent="0.2"/>
    <row r="50922" hidden="1" x14ac:dyDescent="0.2"/>
    <row r="50923" hidden="1" x14ac:dyDescent="0.2"/>
    <row r="50924" hidden="1" x14ac:dyDescent="0.2"/>
    <row r="50925" hidden="1" x14ac:dyDescent="0.2"/>
    <row r="50926" hidden="1" x14ac:dyDescent="0.2"/>
    <row r="50927" hidden="1" x14ac:dyDescent="0.2"/>
    <row r="50928" hidden="1" x14ac:dyDescent="0.2"/>
    <row r="50929" hidden="1" x14ac:dyDescent="0.2"/>
    <row r="50930" hidden="1" x14ac:dyDescent="0.2"/>
    <row r="50931" hidden="1" x14ac:dyDescent="0.2"/>
    <row r="50932" hidden="1" x14ac:dyDescent="0.2"/>
    <row r="50933" hidden="1" x14ac:dyDescent="0.2"/>
    <row r="50934" hidden="1" x14ac:dyDescent="0.2"/>
    <row r="50935" hidden="1" x14ac:dyDescent="0.2"/>
    <row r="50936" hidden="1" x14ac:dyDescent="0.2"/>
    <row r="50937" hidden="1" x14ac:dyDescent="0.2"/>
    <row r="50938" hidden="1" x14ac:dyDescent="0.2"/>
    <row r="50939" hidden="1" x14ac:dyDescent="0.2"/>
    <row r="50940" hidden="1" x14ac:dyDescent="0.2"/>
    <row r="50941" hidden="1" x14ac:dyDescent="0.2"/>
    <row r="50942" hidden="1" x14ac:dyDescent="0.2"/>
    <row r="50943" hidden="1" x14ac:dyDescent="0.2"/>
    <row r="50944" hidden="1" x14ac:dyDescent="0.2"/>
    <row r="50945" hidden="1" x14ac:dyDescent="0.2"/>
    <row r="50946" hidden="1" x14ac:dyDescent="0.2"/>
    <row r="50947" hidden="1" x14ac:dyDescent="0.2"/>
    <row r="50948" hidden="1" x14ac:dyDescent="0.2"/>
    <row r="50949" hidden="1" x14ac:dyDescent="0.2"/>
    <row r="50950" hidden="1" x14ac:dyDescent="0.2"/>
    <row r="50951" hidden="1" x14ac:dyDescent="0.2"/>
    <row r="50952" hidden="1" x14ac:dyDescent="0.2"/>
    <row r="50953" hidden="1" x14ac:dyDescent="0.2"/>
    <row r="50954" hidden="1" x14ac:dyDescent="0.2"/>
    <row r="50955" hidden="1" x14ac:dyDescent="0.2"/>
    <row r="50956" hidden="1" x14ac:dyDescent="0.2"/>
    <row r="50957" hidden="1" x14ac:dyDescent="0.2"/>
    <row r="50958" hidden="1" x14ac:dyDescent="0.2"/>
    <row r="50959" hidden="1" x14ac:dyDescent="0.2"/>
    <row r="50960" hidden="1" x14ac:dyDescent="0.2"/>
    <row r="50961" hidden="1" x14ac:dyDescent="0.2"/>
    <row r="50962" hidden="1" x14ac:dyDescent="0.2"/>
    <row r="50963" hidden="1" x14ac:dyDescent="0.2"/>
    <row r="50964" hidden="1" x14ac:dyDescent="0.2"/>
    <row r="50965" hidden="1" x14ac:dyDescent="0.2"/>
    <row r="50966" hidden="1" x14ac:dyDescent="0.2"/>
    <row r="50967" hidden="1" x14ac:dyDescent="0.2"/>
    <row r="50968" hidden="1" x14ac:dyDescent="0.2"/>
    <row r="50969" hidden="1" x14ac:dyDescent="0.2"/>
    <row r="50970" hidden="1" x14ac:dyDescent="0.2"/>
    <row r="50971" hidden="1" x14ac:dyDescent="0.2"/>
    <row r="50972" hidden="1" x14ac:dyDescent="0.2"/>
    <row r="50973" hidden="1" x14ac:dyDescent="0.2"/>
    <row r="50974" hidden="1" x14ac:dyDescent="0.2"/>
    <row r="50975" hidden="1" x14ac:dyDescent="0.2"/>
    <row r="50976" hidden="1" x14ac:dyDescent="0.2"/>
    <row r="50977" hidden="1" x14ac:dyDescent="0.2"/>
    <row r="50978" hidden="1" x14ac:dyDescent="0.2"/>
    <row r="50979" hidden="1" x14ac:dyDescent="0.2"/>
    <row r="50980" hidden="1" x14ac:dyDescent="0.2"/>
    <row r="50981" hidden="1" x14ac:dyDescent="0.2"/>
    <row r="50982" hidden="1" x14ac:dyDescent="0.2"/>
    <row r="50983" hidden="1" x14ac:dyDescent="0.2"/>
    <row r="50984" hidden="1" x14ac:dyDescent="0.2"/>
    <row r="50985" hidden="1" x14ac:dyDescent="0.2"/>
    <row r="50986" hidden="1" x14ac:dyDescent="0.2"/>
    <row r="50987" hidden="1" x14ac:dyDescent="0.2"/>
    <row r="50988" hidden="1" x14ac:dyDescent="0.2"/>
    <row r="50989" hidden="1" x14ac:dyDescent="0.2"/>
    <row r="50990" hidden="1" x14ac:dyDescent="0.2"/>
    <row r="50991" hidden="1" x14ac:dyDescent="0.2"/>
    <row r="50992" hidden="1" x14ac:dyDescent="0.2"/>
    <row r="50993" hidden="1" x14ac:dyDescent="0.2"/>
    <row r="50994" hidden="1" x14ac:dyDescent="0.2"/>
    <row r="50995" hidden="1" x14ac:dyDescent="0.2"/>
    <row r="50996" hidden="1" x14ac:dyDescent="0.2"/>
    <row r="50997" hidden="1" x14ac:dyDescent="0.2"/>
    <row r="50998" hidden="1" x14ac:dyDescent="0.2"/>
    <row r="50999" hidden="1" x14ac:dyDescent="0.2"/>
    <row r="51000" hidden="1" x14ac:dyDescent="0.2"/>
    <row r="51001" hidden="1" x14ac:dyDescent="0.2"/>
    <row r="51002" hidden="1" x14ac:dyDescent="0.2"/>
    <row r="51003" hidden="1" x14ac:dyDescent="0.2"/>
    <row r="51004" hidden="1" x14ac:dyDescent="0.2"/>
    <row r="51005" hidden="1" x14ac:dyDescent="0.2"/>
    <row r="51006" hidden="1" x14ac:dyDescent="0.2"/>
    <row r="51007" hidden="1" x14ac:dyDescent="0.2"/>
    <row r="51008" hidden="1" x14ac:dyDescent="0.2"/>
    <row r="51009" hidden="1" x14ac:dyDescent="0.2"/>
    <row r="51010" hidden="1" x14ac:dyDescent="0.2"/>
    <row r="51011" hidden="1" x14ac:dyDescent="0.2"/>
    <row r="51012" hidden="1" x14ac:dyDescent="0.2"/>
    <row r="51013" hidden="1" x14ac:dyDescent="0.2"/>
    <row r="51014" hidden="1" x14ac:dyDescent="0.2"/>
    <row r="51015" hidden="1" x14ac:dyDescent="0.2"/>
    <row r="51016" hidden="1" x14ac:dyDescent="0.2"/>
    <row r="51017" hidden="1" x14ac:dyDescent="0.2"/>
    <row r="51018" hidden="1" x14ac:dyDescent="0.2"/>
    <row r="51019" hidden="1" x14ac:dyDescent="0.2"/>
    <row r="51020" hidden="1" x14ac:dyDescent="0.2"/>
    <row r="51021" hidden="1" x14ac:dyDescent="0.2"/>
    <row r="51022" hidden="1" x14ac:dyDescent="0.2"/>
    <row r="51023" hidden="1" x14ac:dyDescent="0.2"/>
    <row r="51024" hidden="1" x14ac:dyDescent="0.2"/>
    <row r="51025" hidden="1" x14ac:dyDescent="0.2"/>
    <row r="51026" hidden="1" x14ac:dyDescent="0.2"/>
    <row r="51027" hidden="1" x14ac:dyDescent="0.2"/>
    <row r="51028" hidden="1" x14ac:dyDescent="0.2"/>
    <row r="51029" hidden="1" x14ac:dyDescent="0.2"/>
    <row r="51030" hidden="1" x14ac:dyDescent="0.2"/>
    <row r="51031" hidden="1" x14ac:dyDescent="0.2"/>
    <row r="51032" hidden="1" x14ac:dyDescent="0.2"/>
    <row r="51033" hidden="1" x14ac:dyDescent="0.2"/>
    <row r="51034" hidden="1" x14ac:dyDescent="0.2"/>
    <row r="51035" hidden="1" x14ac:dyDescent="0.2"/>
    <row r="51036" hidden="1" x14ac:dyDescent="0.2"/>
    <row r="51037" hidden="1" x14ac:dyDescent="0.2"/>
    <row r="51038" hidden="1" x14ac:dyDescent="0.2"/>
    <row r="51039" hidden="1" x14ac:dyDescent="0.2"/>
    <row r="51040" hidden="1" x14ac:dyDescent="0.2"/>
    <row r="51041" hidden="1" x14ac:dyDescent="0.2"/>
    <row r="51042" hidden="1" x14ac:dyDescent="0.2"/>
    <row r="51043" hidden="1" x14ac:dyDescent="0.2"/>
    <row r="51044" hidden="1" x14ac:dyDescent="0.2"/>
    <row r="51045" hidden="1" x14ac:dyDescent="0.2"/>
    <row r="51046" hidden="1" x14ac:dyDescent="0.2"/>
    <row r="51047" hidden="1" x14ac:dyDescent="0.2"/>
    <row r="51048" hidden="1" x14ac:dyDescent="0.2"/>
    <row r="51049" hidden="1" x14ac:dyDescent="0.2"/>
    <row r="51050" hidden="1" x14ac:dyDescent="0.2"/>
    <row r="51051" hidden="1" x14ac:dyDescent="0.2"/>
    <row r="51052" hidden="1" x14ac:dyDescent="0.2"/>
    <row r="51053" hidden="1" x14ac:dyDescent="0.2"/>
    <row r="51054" hidden="1" x14ac:dyDescent="0.2"/>
    <row r="51055" hidden="1" x14ac:dyDescent="0.2"/>
    <row r="51056" hidden="1" x14ac:dyDescent="0.2"/>
    <row r="51057" hidden="1" x14ac:dyDescent="0.2"/>
    <row r="51058" hidden="1" x14ac:dyDescent="0.2"/>
    <row r="51059" hidden="1" x14ac:dyDescent="0.2"/>
    <row r="51060" hidden="1" x14ac:dyDescent="0.2"/>
    <row r="51061" hidden="1" x14ac:dyDescent="0.2"/>
    <row r="51062" hidden="1" x14ac:dyDescent="0.2"/>
    <row r="51063" hidden="1" x14ac:dyDescent="0.2"/>
    <row r="51064" hidden="1" x14ac:dyDescent="0.2"/>
    <row r="51065" hidden="1" x14ac:dyDescent="0.2"/>
    <row r="51066" hidden="1" x14ac:dyDescent="0.2"/>
    <row r="51067" hidden="1" x14ac:dyDescent="0.2"/>
    <row r="51068" hidden="1" x14ac:dyDescent="0.2"/>
    <row r="51069" hidden="1" x14ac:dyDescent="0.2"/>
    <row r="51070" hidden="1" x14ac:dyDescent="0.2"/>
    <row r="51071" hidden="1" x14ac:dyDescent="0.2"/>
    <row r="51072" hidden="1" x14ac:dyDescent="0.2"/>
    <row r="51073" hidden="1" x14ac:dyDescent="0.2"/>
    <row r="51074" hidden="1" x14ac:dyDescent="0.2"/>
    <row r="51075" hidden="1" x14ac:dyDescent="0.2"/>
    <row r="51076" hidden="1" x14ac:dyDescent="0.2"/>
    <row r="51077" hidden="1" x14ac:dyDescent="0.2"/>
    <row r="51078" hidden="1" x14ac:dyDescent="0.2"/>
    <row r="51079" hidden="1" x14ac:dyDescent="0.2"/>
    <row r="51080" hidden="1" x14ac:dyDescent="0.2"/>
    <row r="51081" hidden="1" x14ac:dyDescent="0.2"/>
    <row r="51082" hidden="1" x14ac:dyDescent="0.2"/>
    <row r="51083" hidden="1" x14ac:dyDescent="0.2"/>
    <row r="51084" hidden="1" x14ac:dyDescent="0.2"/>
    <row r="51085" hidden="1" x14ac:dyDescent="0.2"/>
    <row r="51086" hidden="1" x14ac:dyDescent="0.2"/>
    <row r="51087" hidden="1" x14ac:dyDescent="0.2"/>
    <row r="51088" hidden="1" x14ac:dyDescent="0.2"/>
    <row r="51089" hidden="1" x14ac:dyDescent="0.2"/>
    <row r="51090" hidden="1" x14ac:dyDescent="0.2"/>
    <row r="51091" hidden="1" x14ac:dyDescent="0.2"/>
    <row r="51092" hidden="1" x14ac:dyDescent="0.2"/>
    <row r="51093" hidden="1" x14ac:dyDescent="0.2"/>
    <row r="51094" hidden="1" x14ac:dyDescent="0.2"/>
    <row r="51095" hidden="1" x14ac:dyDescent="0.2"/>
    <row r="51096" hidden="1" x14ac:dyDescent="0.2"/>
    <row r="51097" hidden="1" x14ac:dyDescent="0.2"/>
    <row r="51098" hidden="1" x14ac:dyDescent="0.2"/>
    <row r="51099" hidden="1" x14ac:dyDescent="0.2"/>
    <row r="51100" hidden="1" x14ac:dyDescent="0.2"/>
    <row r="51101" hidden="1" x14ac:dyDescent="0.2"/>
    <row r="51102" hidden="1" x14ac:dyDescent="0.2"/>
    <row r="51103" hidden="1" x14ac:dyDescent="0.2"/>
    <row r="51104" hidden="1" x14ac:dyDescent="0.2"/>
    <row r="51105" hidden="1" x14ac:dyDescent="0.2"/>
    <row r="51106" hidden="1" x14ac:dyDescent="0.2"/>
    <row r="51107" hidden="1" x14ac:dyDescent="0.2"/>
    <row r="51108" hidden="1" x14ac:dyDescent="0.2"/>
    <row r="51109" hidden="1" x14ac:dyDescent="0.2"/>
    <row r="51110" hidden="1" x14ac:dyDescent="0.2"/>
    <row r="51111" hidden="1" x14ac:dyDescent="0.2"/>
    <row r="51112" hidden="1" x14ac:dyDescent="0.2"/>
    <row r="51113" hidden="1" x14ac:dyDescent="0.2"/>
    <row r="51114" hidden="1" x14ac:dyDescent="0.2"/>
    <row r="51115" hidden="1" x14ac:dyDescent="0.2"/>
    <row r="51116" hidden="1" x14ac:dyDescent="0.2"/>
    <row r="51117" hidden="1" x14ac:dyDescent="0.2"/>
    <row r="51118" hidden="1" x14ac:dyDescent="0.2"/>
    <row r="51119" hidden="1" x14ac:dyDescent="0.2"/>
    <row r="51120" hidden="1" x14ac:dyDescent="0.2"/>
    <row r="51121" hidden="1" x14ac:dyDescent="0.2"/>
    <row r="51122" hidden="1" x14ac:dyDescent="0.2"/>
    <row r="51123" hidden="1" x14ac:dyDescent="0.2"/>
    <row r="51124" hidden="1" x14ac:dyDescent="0.2"/>
    <row r="51125" hidden="1" x14ac:dyDescent="0.2"/>
    <row r="51126" hidden="1" x14ac:dyDescent="0.2"/>
    <row r="51127" hidden="1" x14ac:dyDescent="0.2"/>
    <row r="51128" hidden="1" x14ac:dyDescent="0.2"/>
    <row r="51129" hidden="1" x14ac:dyDescent="0.2"/>
    <row r="51130" hidden="1" x14ac:dyDescent="0.2"/>
    <row r="51131" hidden="1" x14ac:dyDescent="0.2"/>
    <row r="51132" hidden="1" x14ac:dyDescent="0.2"/>
    <row r="51133" hidden="1" x14ac:dyDescent="0.2"/>
    <row r="51134" hidden="1" x14ac:dyDescent="0.2"/>
    <row r="51135" hidden="1" x14ac:dyDescent="0.2"/>
    <row r="51136" hidden="1" x14ac:dyDescent="0.2"/>
    <row r="51137" hidden="1" x14ac:dyDescent="0.2"/>
    <row r="51138" hidden="1" x14ac:dyDescent="0.2"/>
    <row r="51139" hidden="1" x14ac:dyDescent="0.2"/>
    <row r="51140" hidden="1" x14ac:dyDescent="0.2"/>
    <row r="51141" hidden="1" x14ac:dyDescent="0.2"/>
    <row r="51142" hidden="1" x14ac:dyDescent="0.2"/>
    <row r="51143" hidden="1" x14ac:dyDescent="0.2"/>
    <row r="51144" hidden="1" x14ac:dyDescent="0.2"/>
    <row r="51145" hidden="1" x14ac:dyDescent="0.2"/>
    <row r="51146" hidden="1" x14ac:dyDescent="0.2"/>
    <row r="51147" hidden="1" x14ac:dyDescent="0.2"/>
    <row r="51148" hidden="1" x14ac:dyDescent="0.2"/>
    <row r="51149" hidden="1" x14ac:dyDescent="0.2"/>
    <row r="51150" hidden="1" x14ac:dyDescent="0.2"/>
    <row r="51151" hidden="1" x14ac:dyDescent="0.2"/>
    <row r="51152" hidden="1" x14ac:dyDescent="0.2"/>
    <row r="51153" hidden="1" x14ac:dyDescent="0.2"/>
    <row r="51154" hidden="1" x14ac:dyDescent="0.2"/>
    <row r="51155" hidden="1" x14ac:dyDescent="0.2"/>
    <row r="51156" hidden="1" x14ac:dyDescent="0.2"/>
    <row r="51157" hidden="1" x14ac:dyDescent="0.2"/>
    <row r="51158" hidden="1" x14ac:dyDescent="0.2"/>
    <row r="51159" hidden="1" x14ac:dyDescent="0.2"/>
    <row r="51160" hidden="1" x14ac:dyDescent="0.2"/>
    <row r="51161" hidden="1" x14ac:dyDescent="0.2"/>
    <row r="51162" hidden="1" x14ac:dyDescent="0.2"/>
    <row r="51163" hidden="1" x14ac:dyDescent="0.2"/>
    <row r="51164" hidden="1" x14ac:dyDescent="0.2"/>
    <row r="51165" hidden="1" x14ac:dyDescent="0.2"/>
    <row r="51166" hidden="1" x14ac:dyDescent="0.2"/>
    <row r="51167" hidden="1" x14ac:dyDescent="0.2"/>
    <row r="51168" hidden="1" x14ac:dyDescent="0.2"/>
    <row r="51169" hidden="1" x14ac:dyDescent="0.2"/>
    <row r="51170" hidden="1" x14ac:dyDescent="0.2"/>
    <row r="51171" hidden="1" x14ac:dyDescent="0.2"/>
    <row r="51172" hidden="1" x14ac:dyDescent="0.2"/>
    <row r="51173" hidden="1" x14ac:dyDescent="0.2"/>
    <row r="51174" hidden="1" x14ac:dyDescent="0.2"/>
    <row r="51175" hidden="1" x14ac:dyDescent="0.2"/>
    <row r="51176" hidden="1" x14ac:dyDescent="0.2"/>
    <row r="51177" hidden="1" x14ac:dyDescent="0.2"/>
    <row r="51178" hidden="1" x14ac:dyDescent="0.2"/>
    <row r="51179" hidden="1" x14ac:dyDescent="0.2"/>
    <row r="51180" hidden="1" x14ac:dyDescent="0.2"/>
    <row r="51181" hidden="1" x14ac:dyDescent="0.2"/>
    <row r="51182" hidden="1" x14ac:dyDescent="0.2"/>
    <row r="51183" hidden="1" x14ac:dyDescent="0.2"/>
    <row r="51184" hidden="1" x14ac:dyDescent="0.2"/>
    <row r="51185" hidden="1" x14ac:dyDescent="0.2"/>
    <row r="51186" hidden="1" x14ac:dyDescent="0.2"/>
    <row r="51187" hidden="1" x14ac:dyDescent="0.2"/>
    <row r="51188" hidden="1" x14ac:dyDescent="0.2"/>
    <row r="51189" hidden="1" x14ac:dyDescent="0.2"/>
    <row r="51190" hidden="1" x14ac:dyDescent="0.2"/>
    <row r="51191" hidden="1" x14ac:dyDescent="0.2"/>
    <row r="51192" hidden="1" x14ac:dyDescent="0.2"/>
    <row r="51193" hidden="1" x14ac:dyDescent="0.2"/>
    <row r="51194" hidden="1" x14ac:dyDescent="0.2"/>
    <row r="51195" hidden="1" x14ac:dyDescent="0.2"/>
    <row r="51196" hidden="1" x14ac:dyDescent="0.2"/>
    <row r="51197" hidden="1" x14ac:dyDescent="0.2"/>
    <row r="51198" hidden="1" x14ac:dyDescent="0.2"/>
    <row r="51199" hidden="1" x14ac:dyDescent="0.2"/>
    <row r="51200" hidden="1" x14ac:dyDescent="0.2"/>
    <row r="51201" hidden="1" x14ac:dyDescent="0.2"/>
    <row r="51202" hidden="1" x14ac:dyDescent="0.2"/>
    <row r="51203" hidden="1" x14ac:dyDescent="0.2"/>
    <row r="51204" hidden="1" x14ac:dyDescent="0.2"/>
    <row r="51205" hidden="1" x14ac:dyDescent="0.2"/>
    <row r="51206" hidden="1" x14ac:dyDescent="0.2"/>
    <row r="51207" hidden="1" x14ac:dyDescent="0.2"/>
    <row r="51208" hidden="1" x14ac:dyDescent="0.2"/>
    <row r="51209" hidden="1" x14ac:dyDescent="0.2"/>
    <row r="51210" hidden="1" x14ac:dyDescent="0.2"/>
    <row r="51211" hidden="1" x14ac:dyDescent="0.2"/>
    <row r="51212" hidden="1" x14ac:dyDescent="0.2"/>
    <row r="51213" hidden="1" x14ac:dyDescent="0.2"/>
    <row r="51214" hidden="1" x14ac:dyDescent="0.2"/>
    <row r="51215" hidden="1" x14ac:dyDescent="0.2"/>
    <row r="51216" hidden="1" x14ac:dyDescent="0.2"/>
    <row r="51217" hidden="1" x14ac:dyDescent="0.2"/>
    <row r="51218" hidden="1" x14ac:dyDescent="0.2"/>
    <row r="51219" hidden="1" x14ac:dyDescent="0.2"/>
    <row r="51220" hidden="1" x14ac:dyDescent="0.2"/>
    <row r="51221" hidden="1" x14ac:dyDescent="0.2"/>
    <row r="51222" hidden="1" x14ac:dyDescent="0.2"/>
    <row r="51223" hidden="1" x14ac:dyDescent="0.2"/>
    <row r="51224" hidden="1" x14ac:dyDescent="0.2"/>
    <row r="51225" hidden="1" x14ac:dyDescent="0.2"/>
    <row r="51226" hidden="1" x14ac:dyDescent="0.2"/>
    <row r="51227" hidden="1" x14ac:dyDescent="0.2"/>
    <row r="51228" hidden="1" x14ac:dyDescent="0.2"/>
    <row r="51229" hidden="1" x14ac:dyDescent="0.2"/>
    <row r="51230" hidden="1" x14ac:dyDescent="0.2"/>
    <row r="51231" hidden="1" x14ac:dyDescent="0.2"/>
    <row r="51232" hidden="1" x14ac:dyDescent="0.2"/>
    <row r="51233" hidden="1" x14ac:dyDescent="0.2"/>
    <row r="51234" hidden="1" x14ac:dyDescent="0.2"/>
    <row r="51235" hidden="1" x14ac:dyDescent="0.2"/>
    <row r="51236" hidden="1" x14ac:dyDescent="0.2"/>
    <row r="51237" hidden="1" x14ac:dyDescent="0.2"/>
    <row r="51238" hidden="1" x14ac:dyDescent="0.2"/>
    <row r="51239" hidden="1" x14ac:dyDescent="0.2"/>
    <row r="51240" hidden="1" x14ac:dyDescent="0.2"/>
    <row r="51241" hidden="1" x14ac:dyDescent="0.2"/>
    <row r="51242" hidden="1" x14ac:dyDescent="0.2"/>
    <row r="51243" hidden="1" x14ac:dyDescent="0.2"/>
    <row r="51244" hidden="1" x14ac:dyDescent="0.2"/>
    <row r="51245" hidden="1" x14ac:dyDescent="0.2"/>
    <row r="51246" hidden="1" x14ac:dyDescent="0.2"/>
    <row r="51247" hidden="1" x14ac:dyDescent="0.2"/>
    <row r="51248" hidden="1" x14ac:dyDescent="0.2"/>
    <row r="51249" hidden="1" x14ac:dyDescent="0.2"/>
    <row r="51250" hidden="1" x14ac:dyDescent="0.2"/>
    <row r="51251" hidden="1" x14ac:dyDescent="0.2"/>
    <row r="51252" hidden="1" x14ac:dyDescent="0.2"/>
    <row r="51253" hidden="1" x14ac:dyDescent="0.2"/>
    <row r="51254" hidden="1" x14ac:dyDescent="0.2"/>
    <row r="51255" hidden="1" x14ac:dyDescent="0.2"/>
    <row r="51256" hidden="1" x14ac:dyDescent="0.2"/>
    <row r="51257" hidden="1" x14ac:dyDescent="0.2"/>
    <row r="51258" hidden="1" x14ac:dyDescent="0.2"/>
    <row r="51259" hidden="1" x14ac:dyDescent="0.2"/>
    <row r="51260" hidden="1" x14ac:dyDescent="0.2"/>
    <row r="51261" hidden="1" x14ac:dyDescent="0.2"/>
    <row r="51262" hidden="1" x14ac:dyDescent="0.2"/>
    <row r="51263" hidden="1" x14ac:dyDescent="0.2"/>
    <row r="51264" hidden="1" x14ac:dyDescent="0.2"/>
    <row r="51265" hidden="1" x14ac:dyDescent="0.2"/>
    <row r="51266" hidden="1" x14ac:dyDescent="0.2"/>
    <row r="51267" hidden="1" x14ac:dyDescent="0.2"/>
    <row r="51268" hidden="1" x14ac:dyDescent="0.2"/>
    <row r="51269" hidden="1" x14ac:dyDescent="0.2"/>
    <row r="51270" hidden="1" x14ac:dyDescent="0.2"/>
    <row r="51271" hidden="1" x14ac:dyDescent="0.2"/>
    <row r="51272" hidden="1" x14ac:dyDescent="0.2"/>
    <row r="51273" hidden="1" x14ac:dyDescent="0.2"/>
    <row r="51274" hidden="1" x14ac:dyDescent="0.2"/>
    <row r="51275" hidden="1" x14ac:dyDescent="0.2"/>
    <row r="51276" hidden="1" x14ac:dyDescent="0.2"/>
    <row r="51277" hidden="1" x14ac:dyDescent="0.2"/>
    <row r="51278" hidden="1" x14ac:dyDescent="0.2"/>
    <row r="51279" hidden="1" x14ac:dyDescent="0.2"/>
    <row r="51280" hidden="1" x14ac:dyDescent="0.2"/>
    <row r="51281" hidden="1" x14ac:dyDescent="0.2"/>
    <row r="51282" hidden="1" x14ac:dyDescent="0.2"/>
    <row r="51283" hidden="1" x14ac:dyDescent="0.2"/>
    <row r="51284" hidden="1" x14ac:dyDescent="0.2"/>
    <row r="51285" hidden="1" x14ac:dyDescent="0.2"/>
    <row r="51286" hidden="1" x14ac:dyDescent="0.2"/>
    <row r="51287" hidden="1" x14ac:dyDescent="0.2"/>
    <row r="51288" hidden="1" x14ac:dyDescent="0.2"/>
    <row r="51289" hidden="1" x14ac:dyDescent="0.2"/>
    <row r="51290" hidden="1" x14ac:dyDescent="0.2"/>
    <row r="51291" hidden="1" x14ac:dyDescent="0.2"/>
    <row r="51292" hidden="1" x14ac:dyDescent="0.2"/>
    <row r="51293" hidden="1" x14ac:dyDescent="0.2"/>
    <row r="51294" hidden="1" x14ac:dyDescent="0.2"/>
    <row r="51295" hidden="1" x14ac:dyDescent="0.2"/>
    <row r="51296" hidden="1" x14ac:dyDescent="0.2"/>
    <row r="51297" hidden="1" x14ac:dyDescent="0.2"/>
    <row r="51298" hidden="1" x14ac:dyDescent="0.2"/>
    <row r="51299" hidden="1" x14ac:dyDescent="0.2"/>
    <row r="51300" hidden="1" x14ac:dyDescent="0.2"/>
    <row r="51301" hidden="1" x14ac:dyDescent="0.2"/>
    <row r="51302" hidden="1" x14ac:dyDescent="0.2"/>
    <row r="51303" hidden="1" x14ac:dyDescent="0.2"/>
    <row r="51304" hidden="1" x14ac:dyDescent="0.2"/>
    <row r="51305" hidden="1" x14ac:dyDescent="0.2"/>
    <row r="51306" hidden="1" x14ac:dyDescent="0.2"/>
    <row r="51307" hidden="1" x14ac:dyDescent="0.2"/>
    <row r="51308" hidden="1" x14ac:dyDescent="0.2"/>
    <row r="51309" hidden="1" x14ac:dyDescent="0.2"/>
    <row r="51310" hidden="1" x14ac:dyDescent="0.2"/>
    <row r="51311" hidden="1" x14ac:dyDescent="0.2"/>
    <row r="51312" hidden="1" x14ac:dyDescent="0.2"/>
    <row r="51313" hidden="1" x14ac:dyDescent="0.2"/>
    <row r="51314" hidden="1" x14ac:dyDescent="0.2"/>
    <row r="51315" hidden="1" x14ac:dyDescent="0.2"/>
    <row r="51316" hidden="1" x14ac:dyDescent="0.2"/>
    <row r="51317" hidden="1" x14ac:dyDescent="0.2"/>
    <row r="51318" hidden="1" x14ac:dyDescent="0.2"/>
    <row r="51319" hidden="1" x14ac:dyDescent="0.2"/>
    <row r="51320" hidden="1" x14ac:dyDescent="0.2"/>
    <row r="51321" hidden="1" x14ac:dyDescent="0.2"/>
    <row r="51322" hidden="1" x14ac:dyDescent="0.2"/>
    <row r="51323" hidden="1" x14ac:dyDescent="0.2"/>
    <row r="51324" hidden="1" x14ac:dyDescent="0.2"/>
    <row r="51325" hidden="1" x14ac:dyDescent="0.2"/>
    <row r="51326" hidden="1" x14ac:dyDescent="0.2"/>
    <row r="51327" hidden="1" x14ac:dyDescent="0.2"/>
    <row r="51328" hidden="1" x14ac:dyDescent="0.2"/>
    <row r="51329" hidden="1" x14ac:dyDescent="0.2"/>
    <row r="51330" hidden="1" x14ac:dyDescent="0.2"/>
    <row r="51331" hidden="1" x14ac:dyDescent="0.2"/>
    <row r="51332" hidden="1" x14ac:dyDescent="0.2"/>
    <row r="51333" hidden="1" x14ac:dyDescent="0.2"/>
    <row r="51334" hidden="1" x14ac:dyDescent="0.2"/>
    <row r="51335" hidden="1" x14ac:dyDescent="0.2"/>
    <row r="51336" hidden="1" x14ac:dyDescent="0.2"/>
    <row r="51337" hidden="1" x14ac:dyDescent="0.2"/>
    <row r="51338" hidden="1" x14ac:dyDescent="0.2"/>
    <row r="51339" hidden="1" x14ac:dyDescent="0.2"/>
    <row r="51340" hidden="1" x14ac:dyDescent="0.2"/>
    <row r="51341" hidden="1" x14ac:dyDescent="0.2"/>
    <row r="51342" hidden="1" x14ac:dyDescent="0.2"/>
    <row r="51343" hidden="1" x14ac:dyDescent="0.2"/>
    <row r="51344" hidden="1" x14ac:dyDescent="0.2"/>
    <row r="51345" hidden="1" x14ac:dyDescent="0.2"/>
    <row r="51346" hidden="1" x14ac:dyDescent="0.2"/>
    <row r="51347" hidden="1" x14ac:dyDescent="0.2"/>
    <row r="51348" hidden="1" x14ac:dyDescent="0.2"/>
    <row r="51349" hidden="1" x14ac:dyDescent="0.2"/>
    <row r="51350" hidden="1" x14ac:dyDescent="0.2"/>
    <row r="51351" hidden="1" x14ac:dyDescent="0.2"/>
    <row r="51352" hidden="1" x14ac:dyDescent="0.2"/>
    <row r="51353" hidden="1" x14ac:dyDescent="0.2"/>
    <row r="51354" hidden="1" x14ac:dyDescent="0.2"/>
    <row r="51355" hidden="1" x14ac:dyDescent="0.2"/>
    <row r="51356" hidden="1" x14ac:dyDescent="0.2"/>
    <row r="51357" hidden="1" x14ac:dyDescent="0.2"/>
    <row r="51358" hidden="1" x14ac:dyDescent="0.2"/>
    <row r="51359" hidden="1" x14ac:dyDescent="0.2"/>
    <row r="51360" hidden="1" x14ac:dyDescent="0.2"/>
    <row r="51361" hidden="1" x14ac:dyDescent="0.2"/>
    <row r="51362" hidden="1" x14ac:dyDescent="0.2"/>
    <row r="51363" hidden="1" x14ac:dyDescent="0.2"/>
    <row r="51364" hidden="1" x14ac:dyDescent="0.2"/>
    <row r="51365" hidden="1" x14ac:dyDescent="0.2"/>
    <row r="51366" hidden="1" x14ac:dyDescent="0.2"/>
    <row r="51367" hidden="1" x14ac:dyDescent="0.2"/>
    <row r="51368" hidden="1" x14ac:dyDescent="0.2"/>
    <row r="51369" hidden="1" x14ac:dyDescent="0.2"/>
    <row r="51370" hidden="1" x14ac:dyDescent="0.2"/>
    <row r="51371" hidden="1" x14ac:dyDescent="0.2"/>
    <row r="51372" hidden="1" x14ac:dyDescent="0.2"/>
    <row r="51373" hidden="1" x14ac:dyDescent="0.2"/>
    <row r="51374" hidden="1" x14ac:dyDescent="0.2"/>
    <row r="51375" hidden="1" x14ac:dyDescent="0.2"/>
    <row r="51376" hidden="1" x14ac:dyDescent="0.2"/>
    <row r="51377" hidden="1" x14ac:dyDescent="0.2"/>
    <row r="51378" hidden="1" x14ac:dyDescent="0.2"/>
    <row r="51379" hidden="1" x14ac:dyDescent="0.2"/>
    <row r="51380" hidden="1" x14ac:dyDescent="0.2"/>
    <row r="51381" hidden="1" x14ac:dyDescent="0.2"/>
    <row r="51382" hidden="1" x14ac:dyDescent="0.2"/>
    <row r="51383" hidden="1" x14ac:dyDescent="0.2"/>
    <row r="51384" hidden="1" x14ac:dyDescent="0.2"/>
    <row r="51385" hidden="1" x14ac:dyDescent="0.2"/>
    <row r="51386" hidden="1" x14ac:dyDescent="0.2"/>
    <row r="51387" hidden="1" x14ac:dyDescent="0.2"/>
    <row r="51388" hidden="1" x14ac:dyDescent="0.2"/>
    <row r="51389" hidden="1" x14ac:dyDescent="0.2"/>
    <row r="51390" hidden="1" x14ac:dyDescent="0.2"/>
    <row r="51391" hidden="1" x14ac:dyDescent="0.2"/>
    <row r="51392" hidden="1" x14ac:dyDescent="0.2"/>
    <row r="51393" hidden="1" x14ac:dyDescent="0.2"/>
    <row r="51394" hidden="1" x14ac:dyDescent="0.2"/>
    <row r="51395" hidden="1" x14ac:dyDescent="0.2"/>
    <row r="51396" hidden="1" x14ac:dyDescent="0.2"/>
    <row r="51397" hidden="1" x14ac:dyDescent="0.2"/>
    <row r="51398" hidden="1" x14ac:dyDescent="0.2"/>
    <row r="51399" hidden="1" x14ac:dyDescent="0.2"/>
    <row r="51400" hidden="1" x14ac:dyDescent="0.2"/>
    <row r="51401" hidden="1" x14ac:dyDescent="0.2"/>
    <row r="51402" hidden="1" x14ac:dyDescent="0.2"/>
    <row r="51403" hidden="1" x14ac:dyDescent="0.2"/>
    <row r="51404" hidden="1" x14ac:dyDescent="0.2"/>
    <row r="51405" hidden="1" x14ac:dyDescent="0.2"/>
    <row r="51406" hidden="1" x14ac:dyDescent="0.2"/>
    <row r="51407" hidden="1" x14ac:dyDescent="0.2"/>
    <row r="51408" hidden="1" x14ac:dyDescent="0.2"/>
    <row r="51409" hidden="1" x14ac:dyDescent="0.2"/>
    <row r="51410" hidden="1" x14ac:dyDescent="0.2"/>
    <row r="51411" hidden="1" x14ac:dyDescent="0.2"/>
    <row r="51412" hidden="1" x14ac:dyDescent="0.2"/>
    <row r="51413" hidden="1" x14ac:dyDescent="0.2"/>
    <row r="51414" hidden="1" x14ac:dyDescent="0.2"/>
    <row r="51415" hidden="1" x14ac:dyDescent="0.2"/>
    <row r="51416" hidden="1" x14ac:dyDescent="0.2"/>
    <row r="51417" hidden="1" x14ac:dyDescent="0.2"/>
    <row r="51418" hidden="1" x14ac:dyDescent="0.2"/>
    <row r="51419" hidden="1" x14ac:dyDescent="0.2"/>
    <row r="51420" hidden="1" x14ac:dyDescent="0.2"/>
    <row r="51421" hidden="1" x14ac:dyDescent="0.2"/>
    <row r="51422" hidden="1" x14ac:dyDescent="0.2"/>
    <row r="51423" hidden="1" x14ac:dyDescent="0.2"/>
    <row r="51424" hidden="1" x14ac:dyDescent="0.2"/>
    <row r="51425" hidden="1" x14ac:dyDescent="0.2"/>
    <row r="51426" hidden="1" x14ac:dyDescent="0.2"/>
    <row r="51427" hidden="1" x14ac:dyDescent="0.2"/>
    <row r="51428" hidden="1" x14ac:dyDescent="0.2"/>
    <row r="51429" hidden="1" x14ac:dyDescent="0.2"/>
    <row r="51430" hidden="1" x14ac:dyDescent="0.2"/>
    <row r="51431" hidden="1" x14ac:dyDescent="0.2"/>
    <row r="51432" hidden="1" x14ac:dyDescent="0.2"/>
    <row r="51433" hidden="1" x14ac:dyDescent="0.2"/>
    <row r="51434" hidden="1" x14ac:dyDescent="0.2"/>
    <row r="51435" hidden="1" x14ac:dyDescent="0.2"/>
    <row r="51436" hidden="1" x14ac:dyDescent="0.2"/>
    <row r="51437" hidden="1" x14ac:dyDescent="0.2"/>
    <row r="51438" hidden="1" x14ac:dyDescent="0.2"/>
    <row r="51439" hidden="1" x14ac:dyDescent="0.2"/>
    <row r="51440" hidden="1" x14ac:dyDescent="0.2"/>
    <row r="51441" hidden="1" x14ac:dyDescent="0.2"/>
    <row r="51442" hidden="1" x14ac:dyDescent="0.2"/>
    <row r="51443" hidden="1" x14ac:dyDescent="0.2"/>
    <row r="51444" hidden="1" x14ac:dyDescent="0.2"/>
    <row r="51445" hidden="1" x14ac:dyDescent="0.2"/>
    <row r="51446" hidden="1" x14ac:dyDescent="0.2"/>
    <row r="51447" hidden="1" x14ac:dyDescent="0.2"/>
    <row r="51448" hidden="1" x14ac:dyDescent="0.2"/>
    <row r="51449" hidden="1" x14ac:dyDescent="0.2"/>
    <row r="51450" hidden="1" x14ac:dyDescent="0.2"/>
    <row r="51451" hidden="1" x14ac:dyDescent="0.2"/>
    <row r="51452" hidden="1" x14ac:dyDescent="0.2"/>
    <row r="51453" hidden="1" x14ac:dyDescent="0.2"/>
    <row r="51454" hidden="1" x14ac:dyDescent="0.2"/>
    <row r="51455" hidden="1" x14ac:dyDescent="0.2"/>
    <row r="51456" hidden="1" x14ac:dyDescent="0.2"/>
    <row r="51457" hidden="1" x14ac:dyDescent="0.2"/>
    <row r="51458" hidden="1" x14ac:dyDescent="0.2"/>
    <row r="51459" hidden="1" x14ac:dyDescent="0.2"/>
    <row r="51460" hidden="1" x14ac:dyDescent="0.2"/>
    <row r="51461" hidden="1" x14ac:dyDescent="0.2"/>
    <row r="51462" hidden="1" x14ac:dyDescent="0.2"/>
    <row r="51463" hidden="1" x14ac:dyDescent="0.2"/>
    <row r="51464" hidden="1" x14ac:dyDescent="0.2"/>
    <row r="51465" hidden="1" x14ac:dyDescent="0.2"/>
    <row r="51466" hidden="1" x14ac:dyDescent="0.2"/>
    <row r="51467" hidden="1" x14ac:dyDescent="0.2"/>
    <row r="51468" hidden="1" x14ac:dyDescent="0.2"/>
    <row r="51469" hidden="1" x14ac:dyDescent="0.2"/>
    <row r="51470" hidden="1" x14ac:dyDescent="0.2"/>
    <row r="51471" hidden="1" x14ac:dyDescent="0.2"/>
    <row r="51472" hidden="1" x14ac:dyDescent="0.2"/>
    <row r="51473" hidden="1" x14ac:dyDescent="0.2"/>
    <row r="51474" hidden="1" x14ac:dyDescent="0.2"/>
    <row r="51475" hidden="1" x14ac:dyDescent="0.2"/>
    <row r="51476" hidden="1" x14ac:dyDescent="0.2"/>
    <row r="51477" hidden="1" x14ac:dyDescent="0.2"/>
    <row r="51478" hidden="1" x14ac:dyDescent="0.2"/>
    <row r="51479" hidden="1" x14ac:dyDescent="0.2"/>
    <row r="51480" hidden="1" x14ac:dyDescent="0.2"/>
    <row r="51481" hidden="1" x14ac:dyDescent="0.2"/>
    <row r="51482" hidden="1" x14ac:dyDescent="0.2"/>
    <row r="51483" hidden="1" x14ac:dyDescent="0.2"/>
    <row r="51484" hidden="1" x14ac:dyDescent="0.2"/>
    <row r="51485" hidden="1" x14ac:dyDescent="0.2"/>
    <row r="51486" hidden="1" x14ac:dyDescent="0.2"/>
    <row r="51487" hidden="1" x14ac:dyDescent="0.2"/>
    <row r="51488" hidden="1" x14ac:dyDescent="0.2"/>
    <row r="51489" hidden="1" x14ac:dyDescent="0.2"/>
    <row r="51490" hidden="1" x14ac:dyDescent="0.2"/>
    <row r="51491" hidden="1" x14ac:dyDescent="0.2"/>
    <row r="51492" hidden="1" x14ac:dyDescent="0.2"/>
    <row r="51493" hidden="1" x14ac:dyDescent="0.2"/>
    <row r="51494" hidden="1" x14ac:dyDescent="0.2"/>
    <row r="51495" hidden="1" x14ac:dyDescent="0.2"/>
    <row r="51496" hidden="1" x14ac:dyDescent="0.2"/>
    <row r="51497" hidden="1" x14ac:dyDescent="0.2"/>
    <row r="51498" hidden="1" x14ac:dyDescent="0.2"/>
    <row r="51499" hidden="1" x14ac:dyDescent="0.2"/>
    <row r="51500" hidden="1" x14ac:dyDescent="0.2"/>
    <row r="51501" hidden="1" x14ac:dyDescent="0.2"/>
    <row r="51502" hidden="1" x14ac:dyDescent="0.2"/>
    <row r="51503" hidden="1" x14ac:dyDescent="0.2"/>
    <row r="51504" hidden="1" x14ac:dyDescent="0.2"/>
    <row r="51505" hidden="1" x14ac:dyDescent="0.2"/>
    <row r="51506" hidden="1" x14ac:dyDescent="0.2"/>
    <row r="51507" hidden="1" x14ac:dyDescent="0.2"/>
    <row r="51508" hidden="1" x14ac:dyDescent="0.2"/>
    <row r="51509" hidden="1" x14ac:dyDescent="0.2"/>
    <row r="51510" hidden="1" x14ac:dyDescent="0.2"/>
    <row r="51511" hidden="1" x14ac:dyDescent="0.2"/>
    <row r="51512" hidden="1" x14ac:dyDescent="0.2"/>
    <row r="51513" hidden="1" x14ac:dyDescent="0.2"/>
    <row r="51514" hidden="1" x14ac:dyDescent="0.2"/>
    <row r="51515" hidden="1" x14ac:dyDescent="0.2"/>
    <row r="51516" hidden="1" x14ac:dyDescent="0.2"/>
    <row r="51517" hidden="1" x14ac:dyDescent="0.2"/>
    <row r="51518" hidden="1" x14ac:dyDescent="0.2"/>
    <row r="51519" hidden="1" x14ac:dyDescent="0.2"/>
    <row r="51520" hidden="1" x14ac:dyDescent="0.2"/>
    <row r="51521" hidden="1" x14ac:dyDescent="0.2"/>
    <row r="51522" hidden="1" x14ac:dyDescent="0.2"/>
    <row r="51523" hidden="1" x14ac:dyDescent="0.2"/>
    <row r="51524" hidden="1" x14ac:dyDescent="0.2"/>
    <row r="51525" hidden="1" x14ac:dyDescent="0.2"/>
    <row r="51526" hidden="1" x14ac:dyDescent="0.2"/>
    <row r="51527" hidden="1" x14ac:dyDescent="0.2"/>
    <row r="51528" hidden="1" x14ac:dyDescent="0.2"/>
    <row r="51529" hidden="1" x14ac:dyDescent="0.2"/>
    <row r="51530" hidden="1" x14ac:dyDescent="0.2"/>
    <row r="51531" hidden="1" x14ac:dyDescent="0.2"/>
    <row r="51532" hidden="1" x14ac:dyDescent="0.2"/>
    <row r="51533" hidden="1" x14ac:dyDescent="0.2"/>
    <row r="51534" hidden="1" x14ac:dyDescent="0.2"/>
    <row r="51535" hidden="1" x14ac:dyDescent="0.2"/>
    <row r="51536" hidden="1" x14ac:dyDescent="0.2"/>
    <row r="51537" hidden="1" x14ac:dyDescent="0.2"/>
    <row r="51538" hidden="1" x14ac:dyDescent="0.2"/>
    <row r="51539" hidden="1" x14ac:dyDescent="0.2"/>
    <row r="51540" hidden="1" x14ac:dyDescent="0.2"/>
    <row r="51541" hidden="1" x14ac:dyDescent="0.2"/>
    <row r="51542" hidden="1" x14ac:dyDescent="0.2"/>
    <row r="51543" hidden="1" x14ac:dyDescent="0.2"/>
    <row r="51544" hidden="1" x14ac:dyDescent="0.2"/>
    <row r="51545" hidden="1" x14ac:dyDescent="0.2"/>
    <row r="51546" hidden="1" x14ac:dyDescent="0.2"/>
    <row r="51547" hidden="1" x14ac:dyDescent="0.2"/>
    <row r="51548" hidden="1" x14ac:dyDescent="0.2"/>
    <row r="51549" hidden="1" x14ac:dyDescent="0.2"/>
    <row r="51550" hidden="1" x14ac:dyDescent="0.2"/>
    <row r="51551" hidden="1" x14ac:dyDescent="0.2"/>
    <row r="51552" hidden="1" x14ac:dyDescent="0.2"/>
    <row r="51553" hidden="1" x14ac:dyDescent="0.2"/>
    <row r="51554" hidden="1" x14ac:dyDescent="0.2"/>
    <row r="51555" hidden="1" x14ac:dyDescent="0.2"/>
    <row r="51556" hidden="1" x14ac:dyDescent="0.2"/>
    <row r="51557" hidden="1" x14ac:dyDescent="0.2"/>
    <row r="51558" hidden="1" x14ac:dyDescent="0.2"/>
    <row r="51559" hidden="1" x14ac:dyDescent="0.2"/>
    <row r="51560" hidden="1" x14ac:dyDescent="0.2"/>
    <row r="51561" hidden="1" x14ac:dyDescent="0.2"/>
    <row r="51562" hidden="1" x14ac:dyDescent="0.2"/>
    <row r="51563" hidden="1" x14ac:dyDescent="0.2"/>
    <row r="51564" hidden="1" x14ac:dyDescent="0.2"/>
    <row r="51565" hidden="1" x14ac:dyDescent="0.2"/>
    <row r="51566" hidden="1" x14ac:dyDescent="0.2"/>
    <row r="51567" hidden="1" x14ac:dyDescent="0.2"/>
    <row r="51568" hidden="1" x14ac:dyDescent="0.2"/>
    <row r="51569" hidden="1" x14ac:dyDescent="0.2"/>
    <row r="51570" hidden="1" x14ac:dyDescent="0.2"/>
    <row r="51571" hidden="1" x14ac:dyDescent="0.2"/>
    <row r="51572" hidden="1" x14ac:dyDescent="0.2"/>
    <row r="51573" hidden="1" x14ac:dyDescent="0.2"/>
    <row r="51574" hidden="1" x14ac:dyDescent="0.2"/>
    <row r="51575" hidden="1" x14ac:dyDescent="0.2"/>
    <row r="51576" hidden="1" x14ac:dyDescent="0.2"/>
    <row r="51577" hidden="1" x14ac:dyDescent="0.2"/>
    <row r="51578" hidden="1" x14ac:dyDescent="0.2"/>
    <row r="51579" hidden="1" x14ac:dyDescent="0.2"/>
    <row r="51580" hidden="1" x14ac:dyDescent="0.2"/>
    <row r="51581" hidden="1" x14ac:dyDescent="0.2"/>
    <row r="51582" hidden="1" x14ac:dyDescent="0.2"/>
    <row r="51583" hidden="1" x14ac:dyDescent="0.2"/>
    <row r="51584" hidden="1" x14ac:dyDescent="0.2"/>
    <row r="51585" hidden="1" x14ac:dyDescent="0.2"/>
    <row r="51586" hidden="1" x14ac:dyDescent="0.2"/>
    <row r="51587" hidden="1" x14ac:dyDescent="0.2"/>
    <row r="51588" hidden="1" x14ac:dyDescent="0.2"/>
    <row r="51589" hidden="1" x14ac:dyDescent="0.2"/>
    <row r="51590" hidden="1" x14ac:dyDescent="0.2"/>
    <row r="51591" hidden="1" x14ac:dyDescent="0.2"/>
    <row r="51592" hidden="1" x14ac:dyDescent="0.2"/>
    <row r="51593" hidden="1" x14ac:dyDescent="0.2"/>
    <row r="51594" hidden="1" x14ac:dyDescent="0.2"/>
    <row r="51595" hidden="1" x14ac:dyDescent="0.2"/>
    <row r="51596" hidden="1" x14ac:dyDescent="0.2"/>
    <row r="51597" hidden="1" x14ac:dyDescent="0.2"/>
    <row r="51598" hidden="1" x14ac:dyDescent="0.2"/>
    <row r="51599" hidden="1" x14ac:dyDescent="0.2"/>
    <row r="51600" hidden="1" x14ac:dyDescent="0.2"/>
    <row r="51601" hidden="1" x14ac:dyDescent="0.2"/>
    <row r="51602" hidden="1" x14ac:dyDescent="0.2"/>
    <row r="51603" hidden="1" x14ac:dyDescent="0.2"/>
    <row r="51604" hidden="1" x14ac:dyDescent="0.2"/>
    <row r="51605" hidden="1" x14ac:dyDescent="0.2"/>
    <row r="51606" hidden="1" x14ac:dyDescent="0.2"/>
    <row r="51607" hidden="1" x14ac:dyDescent="0.2"/>
    <row r="51608" hidden="1" x14ac:dyDescent="0.2"/>
    <row r="51609" hidden="1" x14ac:dyDescent="0.2"/>
    <row r="51610" hidden="1" x14ac:dyDescent="0.2"/>
    <row r="51611" hidden="1" x14ac:dyDescent="0.2"/>
    <row r="51612" hidden="1" x14ac:dyDescent="0.2"/>
    <row r="51613" hidden="1" x14ac:dyDescent="0.2"/>
    <row r="51614" hidden="1" x14ac:dyDescent="0.2"/>
    <row r="51615" hidden="1" x14ac:dyDescent="0.2"/>
    <row r="51616" hidden="1" x14ac:dyDescent="0.2"/>
    <row r="51617" hidden="1" x14ac:dyDescent="0.2"/>
    <row r="51618" hidden="1" x14ac:dyDescent="0.2"/>
    <row r="51619" hidden="1" x14ac:dyDescent="0.2"/>
    <row r="51620" hidden="1" x14ac:dyDescent="0.2"/>
    <row r="51621" hidden="1" x14ac:dyDescent="0.2"/>
    <row r="51622" hidden="1" x14ac:dyDescent="0.2"/>
    <row r="51623" hidden="1" x14ac:dyDescent="0.2"/>
    <row r="51624" hidden="1" x14ac:dyDescent="0.2"/>
    <row r="51625" hidden="1" x14ac:dyDescent="0.2"/>
    <row r="51626" hidden="1" x14ac:dyDescent="0.2"/>
    <row r="51627" hidden="1" x14ac:dyDescent="0.2"/>
    <row r="51628" hidden="1" x14ac:dyDescent="0.2"/>
    <row r="51629" hidden="1" x14ac:dyDescent="0.2"/>
    <row r="51630" hidden="1" x14ac:dyDescent="0.2"/>
    <row r="51631" hidden="1" x14ac:dyDescent="0.2"/>
    <row r="51632" hidden="1" x14ac:dyDescent="0.2"/>
    <row r="51633" hidden="1" x14ac:dyDescent="0.2"/>
    <row r="51634" hidden="1" x14ac:dyDescent="0.2"/>
    <row r="51635" hidden="1" x14ac:dyDescent="0.2"/>
    <row r="51636" hidden="1" x14ac:dyDescent="0.2"/>
    <row r="51637" hidden="1" x14ac:dyDescent="0.2"/>
    <row r="51638" hidden="1" x14ac:dyDescent="0.2"/>
    <row r="51639" hidden="1" x14ac:dyDescent="0.2"/>
    <row r="51640" hidden="1" x14ac:dyDescent="0.2"/>
    <row r="51641" hidden="1" x14ac:dyDescent="0.2"/>
    <row r="51642" hidden="1" x14ac:dyDescent="0.2"/>
    <row r="51643" hidden="1" x14ac:dyDescent="0.2"/>
    <row r="51644" hidden="1" x14ac:dyDescent="0.2"/>
    <row r="51645" hidden="1" x14ac:dyDescent="0.2"/>
    <row r="51646" hidden="1" x14ac:dyDescent="0.2"/>
    <row r="51647" hidden="1" x14ac:dyDescent="0.2"/>
    <row r="51648" hidden="1" x14ac:dyDescent="0.2"/>
    <row r="51649" hidden="1" x14ac:dyDescent="0.2"/>
    <row r="51650" hidden="1" x14ac:dyDescent="0.2"/>
    <row r="51651" hidden="1" x14ac:dyDescent="0.2"/>
    <row r="51652" hidden="1" x14ac:dyDescent="0.2"/>
    <row r="51653" hidden="1" x14ac:dyDescent="0.2"/>
    <row r="51654" hidden="1" x14ac:dyDescent="0.2"/>
    <row r="51655" hidden="1" x14ac:dyDescent="0.2"/>
    <row r="51656" hidden="1" x14ac:dyDescent="0.2"/>
    <row r="51657" hidden="1" x14ac:dyDescent="0.2"/>
    <row r="51658" hidden="1" x14ac:dyDescent="0.2"/>
    <row r="51659" hidden="1" x14ac:dyDescent="0.2"/>
    <row r="51660" hidden="1" x14ac:dyDescent="0.2"/>
    <row r="51661" hidden="1" x14ac:dyDescent="0.2"/>
    <row r="51662" hidden="1" x14ac:dyDescent="0.2"/>
    <row r="51663" hidden="1" x14ac:dyDescent="0.2"/>
    <row r="51664" hidden="1" x14ac:dyDescent="0.2"/>
    <row r="51665" hidden="1" x14ac:dyDescent="0.2"/>
    <row r="51666" hidden="1" x14ac:dyDescent="0.2"/>
    <row r="51667" hidden="1" x14ac:dyDescent="0.2"/>
    <row r="51668" hidden="1" x14ac:dyDescent="0.2"/>
    <row r="51669" hidden="1" x14ac:dyDescent="0.2"/>
    <row r="51670" hidden="1" x14ac:dyDescent="0.2"/>
    <row r="51671" hidden="1" x14ac:dyDescent="0.2"/>
    <row r="51672" hidden="1" x14ac:dyDescent="0.2"/>
    <row r="51673" hidden="1" x14ac:dyDescent="0.2"/>
    <row r="51674" hidden="1" x14ac:dyDescent="0.2"/>
    <row r="51675" hidden="1" x14ac:dyDescent="0.2"/>
    <row r="51676" hidden="1" x14ac:dyDescent="0.2"/>
    <row r="51677" hidden="1" x14ac:dyDescent="0.2"/>
    <row r="51678" hidden="1" x14ac:dyDescent="0.2"/>
    <row r="51679" hidden="1" x14ac:dyDescent="0.2"/>
    <row r="51680" hidden="1" x14ac:dyDescent="0.2"/>
    <row r="51681" hidden="1" x14ac:dyDescent="0.2"/>
    <row r="51682" hidden="1" x14ac:dyDescent="0.2"/>
    <row r="51683" hidden="1" x14ac:dyDescent="0.2"/>
    <row r="51684" hidden="1" x14ac:dyDescent="0.2"/>
    <row r="51685" hidden="1" x14ac:dyDescent="0.2"/>
    <row r="51686" hidden="1" x14ac:dyDescent="0.2"/>
    <row r="51687" hidden="1" x14ac:dyDescent="0.2"/>
    <row r="51688" hidden="1" x14ac:dyDescent="0.2"/>
    <row r="51689" hidden="1" x14ac:dyDescent="0.2"/>
    <row r="51690" hidden="1" x14ac:dyDescent="0.2"/>
    <row r="51691" hidden="1" x14ac:dyDescent="0.2"/>
    <row r="51692" hidden="1" x14ac:dyDescent="0.2"/>
    <row r="51693" hidden="1" x14ac:dyDescent="0.2"/>
    <row r="51694" hidden="1" x14ac:dyDescent="0.2"/>
    <row r="51695" hidden="1" x14ac:dyDescent="0.2"/>
    <row r="51696" hidden="1" x14ac:dyDescent="0.2"/>
    <row r="51697" hidden="1" x14ac:dyDescent="0.2"/>
    <row r="51698" hidden="1" x14ac:dyDescent="0.2"/>
    <row r="51699" hidden="1" x14ac:dyDescent="0.2"/>
    <row r="51700" hidden="1" x14ac:dyDescent="0.2"/>
    <row r="51701" hidden="1" x14ac:dyDescent="0.2"/>
    <row r="51702" hidden="1" x14ac:dyDescent="0.2"/>
    <row r="51703" hidden="1" x14ac:dyDescent="0.2"/>
    <row r="51704" hidden="1" x14ac:dyDescent="0.2"/>
    <row r="51705" hidden="1" x14ac:dyDescent="0.2"/>
    <row r="51706" hidden="1" x14ac:dyDescent="0.2"/>
    <row r="51707" hidden="1" x14ac:dyDescent="0.2"/>
    <row r="51708" hidden="1" x14ac:dyDescent="0.2"/>
    <row r="51709" hidden="1" x14ac:dyDescent="0.2"/>
    <row r="51710" hidden="1" x14ac:dyDescent="0.2"/>
    <row r="51711" hidden="1" x14ac:dyDescent="0.2"/>
    <row r="51712" hidden="1" x14ac:dyDescent="0.2"/>
    <row r="51713" hidden="1" x14ac:dyDescent="0.2"/>
    <row r="51714" hidden="1" x14ac:dyDescent="0.2"/>
    <row r="51715" hidden="1" x14ac:dyDescent="0.2"/>
    <row r="51716" hidden="1" x14ac:dyDescent="0.2"/>
    <row r="51717" hidden="1" x14ac:dyDescent="0.2"/>
    <row r="51718" hidden="1" x14ac:dyDescent="0.2"/>
    <row r="51719" hidden="1" x14ac:dyDescent="0.2"/>
    <row r="51720" hidden="1" x14ac:dyDescent="0.2"/>
    <row r="51721" hidden="1" x14ac:dyDescent="0.2"/>
    <row r="51722" hidden="1" x14ac:dyDescent="0.2"/>
    <row r="51723" hidden="1" x14ac:dyDescent="0.2"/>
    <row r="51724" hidden="1" x14ac:dyDescent="0.2"/>
    <row r="51725" hidden="1" x14ac:dyDescent="0.2"/>
    <row r="51726" hidden="1" x14ac:dyDescent="0.2"/>
    <row r="51727" hidden="1" x14ac:dyDescent="0.2"/>
    <row r="51728" hidden="1" x14ac:dyDescent="0.2"/>
    <row r="51729" hidden="1" x14ac:dyDescent="0.2"/>
    <row r="51730" hidden="1" x14ac:dyDescent="0.2"/>
    <row r="51731" hidden="1" x14ac:dyDescent="0.2"/>
    <row r="51732" hidden="1" x14ac:dyDescent="0.2"/>
    <row r="51733" hidden="1" x14ac:dyDescent="0.2"/>
    <row r="51734" hidden="1" x14ac:dyDescent="0.2"/>
    <row r="51735" hidden="1" x14ac:dyDescent="0.2"/>
    <row r="51736" hidden="1" x14ac:dyDescent="0.2"/>
    <row r="51737" hidden="1" x14ac:dyDescent="0.2"/>
    <row r="51738" hidden="1" x14ac:dyDescent="0.2"/>
    <row r="51739" hidden="1" x14ac:dyDescent="0.2"/>
    <row r="51740" hidden="1" x14ac:dyDescent="0.2"/>
    <row r="51741" hidden="1" x14ac:dyDescent="0.2"/>
    <row r="51742" hidden="1" x14ac:dyDescent="0.2"/>
    <row r="51743" hidden="1" x14ac:dyDescent="0.2"/>
    <row r="51744" hidden="1" x14ac:dyDescent="0.2"/>
    <row r="51745" hidden="1" x14ac:dyDescent="0.2"/>
    <row r="51746" hidden="1" x14ac:dyDescent="0.2"/>
    <row r="51747" hidden="1" x14ac:dyDescent="0.2"/>
    <row r="51748" hidden="1" x14ac:dyDescent="0.2"/>
    <row r="51749" hidden="1" x14ac:dyDescent="0.2"/>
    <row r="51750" hidden="1" x14ac:dyDescent="0.2"/>
    <row r="51751" hidden="1" x14ac:dyDescent="0.2"/>
    <row r="51752" hidden="1" x14ac:dyDescent="0.2"/>
    <row r="51753" hidden="1" x14ac:dyDescent="0.2"/>
    <row r="51754" hidden="1" x14ac:dyDescent="0.2"/>
    <row r="51755" hidden="1" x14ac:dyDescent="0.2"/>
    <row r="51756" hidden="1" x14ac:dyDescent="0.2"/>
    <row r="51757" hidden="1" x14ac:dyDescent="0.2"/>
    <row r="51758" hidden="1" x14ac:dyDescent="0.2"/>
    <row r="51759" hidden="1" x14ac:dyDescent="0.2"/>
    <row r="51760" hidden="1" x14ac:dyDescent="0.2"/>
    <row r="51761" hidden="1" x14ac:dyDescent="0.2"/>
    <row r="51762" hidden="1" x14ac:dyDescent="0.2"/>
    <row r="51763" hidden="1" x14ac:dyDescent="0.2"/>
    <row r="51764" hidden="1" x14ac:dyDescent="0.2"/>
    <row r="51765" hidden="1" x14ac:dyDescent="0.2"/>
    <row r="51766" hidden="1" x14ac:dyDescent="0.2"/>
    <row r="51767" hidden="1" x14ac:dyDescent="0.2"/>
    <row r="51768" hidden="1" x14ac:dyDescent="0.2"/>
    <row r="51769" hidden="1" x14ac:dyDescent="0.2"/>
    <row r="51770" hidden="1" x14ac:dyDescent="0.2"/>
    <row r="51771" hidden="1" x14ac:dyDescent="0.2"/>
    <row r="51772" hidden="1" x14ac:dyDescent="0.2"/>
    <row r="51773" hidden="1" x14ac:dyDescent="0.2"/>
    <row r="51774" hidden="1" x14ac:dyDescent="0.2"/>
    <row r="51775" hidden="1" x14ac:dyDescent="0.2"/>
    <row r="51776" hidden="1" x14ac:dyDescent="0.2"/>
    <row r="51777" hidden="1" x14ac:dyDescent="0.2"/>
    <row r="51778" hidden="1" x14ac:dyDescent="0.2"/>
    <row r="51779" hidden="1" x14ac:dyDescent="0.2"/>
    <row r="51780" hidden="1" x14ac:dyDescent="0.2"/>
    <row r="51781" hidden="1" x14ac:dyDescent="0.2"/>
    <row r="51782" hidden="1" x14ac:dyDescent="0.2"/>
    <row r="51783" hidden="1" x14ac:dyDescent="0.2"/>
    <row r="51784" hidden="1" x14ac:dyDescent="0.2"/>
    <row r="51785" hidden="1" x14ac:dyDescent="0.2"/>
    <row r="51786" hidden="1" x14ac:dyDescent="0.2"/>
    <row r="51787" hidden="1" x14ac:dyDescent="0.2"/>
    <row r="51788" hidden="1" x14ac:dyDescent="0.2"/>
    <row r="51789" hidden="1" x14ac:dyDescent="0.2"/>
    <row r="51790" hidden="1" x14ac:dyDescent="0.2"/>
    <row r="51791" hidden="1" x14ac:dyDescent="0.2"/>
    <row r="51792" hidden="1" x14ac:dyDescent="0.2"/>
    <row r="51793" hidden="1" x14ac:dyDescent="0.2"/>
    <row r="51794" hidden="1" x14ac:dyDescent="0.2"/>
    <row r="51795" hidden="1" x14ac:dyDescent="0.2"/>
    <row r="51796" hidden="1" x14ac:dyDescent="0.2"/>
    <row r="51797" hidden="1" x14ac:dyDescent="0.2"/>
    <row r="51798" hidden="1" x14ac:dyDescent="0.2"/>
    <row r="51799" hidden="1" x14ac:dyDescent="0.2"/>
    <row r="51800" hidden="1" x14ac:dyDescent="0.2"/>
    <row r="51801" hidden="1" x14ac:dyDescent="0.2"/>
    <row r="51802" hidden="1" x14ac:dyDescent="0.2"/>
    <row r="51803" hidden="1" x14ac:dyDescent="0.2"/>
    <row r="51804" hidden="1" x14ac:dyDescent="0.2"/>
    <row r="51805" hidden="1" x14ac:dyDescent="0.2"/>
    <row r="51806" hidden="1" x14ac:dyDescent="0.2"/>
    <row r="51807" hidden="1" x14ac:dyDescent="0.2"/>
    <row r="51808" hidden="1" x14ac:dyDescent="0.2"/>
    <row r="51809" hidden="1" x14ac:dyDescent="0.2"/>
    <row r="51810" hidden="1" x14ac:dyDescent="0.2"/>
    <row r="51811" hidden="1" x14ac:dyDescent="0.2"/>
    <row r="51812" hidden="1" x14ac:dyDescent="0.2"/>
    <row r="51813" hidden="1" x14ac:dyDescent="0.2"/>
    <row r="51814" hidden="1" x14ac:dyDescent="0.2"/>
    <row r="51815" hidden="1" x14ac:dyDescent="0.2"/>
    <row r="51816" hidden="1" x14ac:dyDescent="0.2"/>
    <row r="51817" hidden="1" x14ac:dyDescent="0.2"/>
    <row r="51818" hidden="1" x14ac:dyDescent="0.2"/>
    <row r="51819" hidden="1" x14ac:dyDescent="0.2"/>
    <row r="51820" hidden="1" x14ac:dyDescent="0.2"/>
    <row r="51821" hidden="1" x14ac:dyDescent="0.2"/>
    <row r="51822" hidden="1" x14ac:dyDescent="0.2"/>
    <row r="51823" hidden="1" x14ac:dyDescent="0.2"/>
    <row r="51824" hidden="1" x14ac:dyDescent="0.2"/>
    <row r="51825" hidden="1" x14ac:dyDescent="0.2"/>
    <row r="51826" hidden="1" x14ac:dyDescent="0.2"/>
    <row r="51827" hidden="1" x14ac:dyDescent="0.2"/>
    <row r="51828" hidden="1" x14ac:dyDescent="0.2"/>
    <row r="51829" hidden="1" x14ac:dyDescent="0.2"/>
    <row r="51830" hidden="1" x14ac:dyDescent="0.2"/>
    <row r="51831" hidden="1" x14ac:dyDescent="0.2"/>
    <row r="51832" hidden="1" x14ac:dyDescent="0.2"/>
    <row r="51833" hidden="1" x14ac:dyDescent="0.2"/>
    <row r="51834" hidden="1" x14ac:dyDescent="0.2"/>
    <row r="51835" hidden="1" x14ac:dyDescent="0.2"/>
    <row r="51836" hidden="1" x14ac:dyDescent="0.2"/>
    <row r="51837" hidden="1" x14ac:dyDescent="0.2"/>
    <row r="51838" hidden="1" x14ac:dyDescent="0.2"/>
    <row r="51839" hidden="1" x14ac:dyDescent="0.2"/>
    <row r="51840" hidden="1" x14ac:dyDescent="0.2"/>
    <row r="51841" hidden="1" x14ac:dyDescent="0.2"/>
    <row r="51842" hidden="1" x14ac:dyDescent="0.2"/>
    <row r="51843" hidden="1" x14ac:dyDescent="0.2"/>
    <row r="51844" hidden="1" x14ac:dyDescent="0.2"/>
    <row r="51845" hidden="1" x14ac:dyDescent="0.2"/>
    <row r="51846" hidden="1" x14ac:dyDescent="0.2"/>
    <row r="51847" hidden="1" x14ac:dyDescent="0.2"/>
    <row r="51848" hidden="1" x14ac:dyDescent="0.2"/>
    <row r="51849" hidden="1" x14ac:dyDescent="0.2"/>
    <row r="51850" hidden="1" x14ac:dyDescent="0.2"/>
    <row r="51851" hidden="1" x14ac:dyDescent="0.2"/>
    <row r="51852" hidden="1" x14ac:dyDescent="0.2"/>
    <row r="51853" hidden="1" x14ac:dyDescent="0.2"/>
    <row r="51854" hidden="1" x14ac:dyDescent="0.2"/>
    <row r="51855" hidden="1" x14ac:dyDescent="0.2"/>
    <row r="51856" hidden="1" x14ac:dyDescent="0.2"/>
    <row r="51857" hidden="1" x14ac:dyDescent="0.2"/>
    <row r="51858" hidden="1" x14ac:dyDescent="0.2"/>
    <row r="51859" hidden="1" x14ac:dyDescent="0.2"/>
    <row r="51860" hidden="1" x14ac:dyDescent="0.2"/>
    <row r="51861" hidden="1" x14ac:dyDescent="0.2"/>
    <row r="51862" hidden="1" x14ac:dyDescent="0.2"/>
    <row r="51863" hidden="1" x14ac:dyDescent="0.2"/>
    <row r="51864" hidden="1" x14ac:dyDescent="0.2"/>
    <row r="51865" hidden="1" x14ac:dyDescent="0.2"/>
    <row r="51866" hidden="1" x14ac:dyDescent="0.2"/>
    <row r="51867" hidden="1" x14ac:dyDescent="0.2"/>
    <row r="51868" hidden="1" x14ac:dyDescent="0.2"/>
    <row r="51869" hidden="1" x14ac:dyDescent="0.2"/>
    <row r="51870" hidden="1" x14ac:dyDescent="0.2"/>
    <row r="51871" hidden="1" x14ac:dyDescent="0.2"/>
    <row r="51872" hidden="1" x14ac:dyDescent="0.2"/>
    <row r="51873" hidden="1" x14ac:dyDescent="0.2"/>
    <row r="51874" hidden="1" x14ac:dyDescent="0.2"/>
    <row r="51875" hidden="1" x14ac:dyDescent="0.2"/>
    <row r="51876" hidden="1" x14ac:dyDescent="0.2"/>
    <row r="51877" hidden="1" x14ac:dyDescent="0.2"/>
    <row r="51878" hidden="1" x14ac:dyDescent="0.2"/>
    <row r="51879" hidden="1" x14ac:dyDescent="0.2"/>
    <row r="51880" hidden="1" x14ac:dyDescent="0.2"/>
    <row r="51881" hidden="1" x14ac:dyDescent="0.2"/>
    <row r="51882" hidden="1" x14ac:dyDescent="0.2"/>
    <row r="51883" hidden="1" x14ac:dyDescent="0.2"/>
    <row r="51884" hidden="1" x14ac:dyDescent="0.2"/>
    <row r="51885" hidden="1" x14ac:dyDescent="0.2"/>
    <row r="51886" hidden="1" x14ac:dyDescent="0.2"/>
    <row r="51887" hidden="1" x14ac:dyDescent="0.2"/>
    <row r="51888" hidden="1" x14ac:dyDescent="0.2"/>
    <row r="51889" hidden="1" x14ac:dyDescent="0.2"/>
    <row r="51890" hidden="1" x14ac:dyDescent="0.2"/>
    <row r="51891" hidden="1" x14ac:dyDescent="0.2"/>
    <row r="51892" hidden="1" x14ac:dyDescent="0.2"/>
    <row r="51893" hidden="1" x14ac:dyDescent="0.2"/>
    <row r="51894" hidden="1" x14ac:dyDescent="0.2"/>
    <row r="51895" hidden="1" x14ac:dyDescent="0.2"/>
    <row r="51896" hidden="1" x14ac:dyDescent="0.2"/>
    <row r="51897" hidden="1" x14ac:dyDescent="0.2"/>
    <row r="51898" hidden="1" x14ac:dyDescent="0.2"/>
    <row r="51899" hidden="1" x14ac:dyDescent="0.2"/>
    <row r="51900" hidden="1" x14ac:dyDescent="0.2"/>
    <row r="51901" hidden="1" x14ac:dyDescent="0.2"/>
    <row r="51902" hidden="1" x14ac:dyDescent="0.2"/>
    <row r="51903" hidden="1" x14ac:dyDescent="0.2"/>
    <row r="51904" hidden="1" x14ac:dyDescent="0.2"/>
    <row r="51905" hidden="1" x14ac:dyDescent="0.2"/>
    <row r="51906" hidden="1" x14ac:dyDescent="0.2"/>
    <row r="51907" hidden="1" x14ac:dyDescent="0.2"/>
    <row r="51908" hidden="1" x14ac:dyDescent="0.2"/>
    <row r="51909" hidden="1" x14ac:dyDescent="0.2"/>
    <row r="51910" hidden="1" x14ac:dyDescent="0.2"/>
    <row r="51911" hidden="1" x14ac:dyDescent="0.2"/>
    <row r="51912" hidden="1" x14ac:dyDescent="0.2"/>
    <row r="51913" hidden="1" x14ac:dyDescent="0.2"/>
    <row r="51914" hidden="1" x14ac:dyDescent="0.2"/>
    <row r="51915" hidden="1" x14ac:dyDescent="0.2"/>
    <row r="51916" hidden="1" x14ac:dyDescent="0.2"/>
    <row r="51917" hidden="1" x14ac:dyDescent="0.2"/>
    <row r="51918" hidden="1" x14ac:dyDescent="0.2"/>
    <row r="51919" hidden="1" x14ac:dyDescent="0.2"/>
    <row r="51920" hidden="1" x14ac:dyDescent="0.2"/>
    <row r="51921" hidden="1" x14ac:dyDescent="0.2"/>
    <row r="51922" hidden="1" x14ac:dyDescent="0.2"/>
    <row r="51923" hidden="1" x14ac:dyDescent="0.2"/>
    <row r="51924" hidden="1" x14ac:dyDescent="0.2"/>
    <row r="51925" hidden="1" x14ac:dyDescent="0.2"/>
    <row r="51926" hidden="1" x14ac:dyDescent="0.2"/>
    <row r="51927" hidden="1" x14ac:dyDescent="0.2"/>
    <row r="51928" hidden="1" x14ac:dyDescent="0.2"/>
    <row r="51929" hidden="1" x14ac:dyDescent="0.2"/>
    <row r="51930" hidden="1" x14ac:dyDescent="0.2"/>
    <row r="51931" hidden="1" x14ac:dyDescent="0.2"/>
    <row r="51932" hidden="1" x14ac:dyDescent="0.2"/>
    <row r="51933" hidden="1" x14ac:dyDescent="0.2"/>
    <row r="51934" hidden="1" x14ac:dyDescent="0.2"/>
    <row r="51935" hidden="1" x14ac:dyDescent="0.2"/>
    <row r="51936" hidden="1" x14ac:dyDescent="0.2"/>
    <row r="51937" hidden="1" x14ac:dyDescent="0.2"/>
    <row r="51938" hidden="1" x14ac:dyDescent="0.2"/>
    <row r="51939" hidden="1" x14ac:dyDescent="0.2"/>
    <row r="51940" hidden="1" x14ac:dyDescent="0.2"/>
    <row r="51941" hidden="1" x14ac:dyDescent="0.2"/>
    <row r="51942" hidden="1" x14ac:dyDescent="0.2"/>
    <row r="51943" hidden="1" x14ac:dyDescent="0.2"/>
    <row r="51944" hidden="1" x14ac:dyDescent="0.2"/>
    <row r="51945" hidden="1" x14ac:dyDescent="0.2"/>
    <row r="51946" hidden="1" x14ac:dyDescent="0.2"/>
    <row r="51947" hidden="1" x14ac:dyDescent="0.2"/>
    <row r="51948" hidden="1" x14ac:dyDescent="0.2"/>
    <row r="51949" hidden="1" x14ac:dyDescent="0.2"/>
    <row r="51950" hidden="1" x14ac:dyDescent="0.2"/>
    <row r="51951" hidden="1" x14ac:dyDescent="0.2"/>
    <row r="51952" hidden="1" x14ac:dyDescent="0.2"/>
    <row r="51953" hidden="1" x14ac:dyDescent="0.2"/>
    <row r="51954" hidden="1" x14ac:dyDescent="0.2"/>
    <row r="51955" hidden="1" x14ac:dyDescent="0.2"/>
    <row r="51956" hidden="1" x14ac:dyDescent="0.2"/>
    <row r="51957" hidden="1" x14ac:dyDescent="0.2"/>
    <row r="51958" hidden="1" x14ac:dyDescent="0.2"/>
    <row r="51959" hidden="1" x14ac:dyDescent="0.2"/>
    <row r="51960" hidden="1" x14ac:dyDescent="0.2"/>
    <row r="51961" hidden="1" x14ac:dyDescent="0.2"/>
    <row r="51962" hidden="1" x14ac:dyDescent="0.2"/>
    <row r="51963" hidden="1" x14ac:dyDescent="0.2"/>
    <row r="51964" hidden="1" x14ac:dyDescent="0.2"/>
    <row r="51965" hidden="1" x14ac:dyDescent="0.2"/>
    <row r="51966" hidden="1" x14ac:dyDescent="0.2"/>
    <row r="51967" hidden="1" x14ac:dyDescent="0.2"/>
    <row r="51968" hidden="1" x14ac:dyDescent="0.2"/>
    <row r="51969" hidden="1" x14ac:dyDescent="0.2"/>
    <row r="51970" hidden="1" x14ac:dyDescent="0.2"/>
    <row r="51971" hidden="1" x14ac:dyDescent="0.2"/>
    <row r="51972" hidden="1" x14ac:dyDescent="0.2"/>
    <row r="51973" hidden="1" x14ac:dyDescent="0.2"/>
    <row r="51974" hidden="1" x14ac:dyDescent="0.2"/>
    <row r="51975" hidden="1" x14ac:dyDescent="0.2"/>
    <row r="51976" hidden="1" x14ac:dyDescent="0.2"/>
    <row r="51977" hidden="1" x14ac:dyDescent="0.2"/>
    <row r="51978" hidden="1" x14ac:dyDescent="0.2"/>
    <row r="51979" hidden="1" x14ac:dyDescent="0.2"/>
    <row r="51980" hidden="1" x14ac:dyDescent="0.2"/>
    <row r="51981" hidden="1" x14ac:dyDescent="0.2"/>
    <row r="51982" hidden="1" x14ac:dyDescent="0.2"/>
    <row r="51983" hidden="1" x14ac:dyDescent="0.2"/>
    <row r="51984" hidden="1" x14ac:dyDescent="0.2"/>
    <row r="51985" hidden="1" x14ac:dyDescent="0.2"/>
    <row r="51986" hidden="1" x14ac:dyDescent="0.2"/>
    <row r="51987" hidden="1" x14ac:dyDescent="0.2"/>
    <row r="51988" hidden="1" x14ac:dyDescent="0.2"/>
    <row r="51989" hidden="1" x14ac:dyDescent="0.2"/>
    <row r="51990" hidden="1" x14ac:dyDescent="0.2"/>
    <row r="51991" hidden="1" x14ac:dyDescent="0.2"/>
    <row r="51992" hidden="1" x14ac:dyDescent="0.2"/>
    <row r="51993" hidden="1" x14ac:dyDescent="0.2"/>
    <row r="51994" hidden="1" x14ac:dyDescent="0.2"/>
    <row r="51995" hidden="1" x14ac:dyDescent="0.2"/>
    <row r="51996" hidden="1" x14ac:dyDescent="0.2"/>
    <row r="51997" hidden="1" x14ac:dyDescent="0.2"/>
    <row r="51998" hidden="1" x14ac:dyDescent="0.2"/>
    <row r="51999" hidden="1" x14ac:dyDescent="0.2"/>
    <row r="52000" hidden="1" x14ac:dyDescent="0.2"/>
    <row r="52001" hidden="1" x14ac:dyDescent="0.2"/>
    <row r="52002" hidden="1" x14ac:dyDescent="0.2"/>
    <row r="52003" hidden="1" x14ac:dyDescent="0.2"/>
    <row r="52004" hidden="1" x14ac:dyDescent="0.2"/>
    <row r="52005" hidden="1" x14ac:dyDescent="0.2"/>
    <row r="52006" hidden="1" x14ac:dyDescent="0.2"/>
    <row r="52007" hidden="1" x14ac:dyDescent="0.2"/>
    <row r="52008" hidden="1" x14ac:dyDescent="0.2"/>
    <row r="52009" hidden="1" x14ac:dyDescent="0.2"/>
    <row r="52010" hidden="1" x14ac:dyDescent="0.2"/>
    <row r="52011" hidden="1" x14ac:dyDescent="0.2"/>
    <row r="52012" hidden="1" x14ac:dyDescent="0.2"/>
    <row r="52013" hidden="1" x14ac:dyDescent="0.2"/>
    <row r="52014" hidden="1" x14ac:dyDescent="0.2"/>
    <row r="52015" hidden="1" x14ac:dyDescent="0.2"/>
    <row r="52016" hidden="1" x14ac:dyDescent="0.2"/>
    <row r="52017" hidden="1" x14ac:dyDescent="0.2"/>
    <row r="52018" hidden="1" x14ac:dyDescent="0.2"/>
    <row r="52019" hidden="1" x14ac:dyDescent="0.2"/>
    <row r="52020" hidden="1" x14ac:dyDescent="0.2"/>
    <row r="52021" hidden="1" x14ac:dyDescent="0.2"/>
    <row r="52022" hidden="1" x14ac:dyDescent="0.2"/>
    <row r="52023" hidden="1" x14ac:dyDescent="0.2"/>
    <row r="52024" hidden="1" x14ac:dyDescent="0.2"/>
    <row r="52025" hidden="1" x14ac:dyDescent="0.2"/>
    <row r="52026" hidden="1" x14ac:dyDescent="0.2"/>
    <row r="52027" hidden="1" x14ac:dyDescent="0.2"/>
    <row r="52028" hidden="1" x14ac:dyDescent="0.2"/>
    <row r="52029" hidden="1" x14ac:dyDescent="0.2"/>
    <row r="52030" hidden="1" x14ac:dyDescent="0.2"/>
    <row r="52031" hidden="1" x14ac:dyDescent="0.2"/>
    <row r="52032" hidden="1" x14ac:dyDescent="0.2"/>
    <row r="52033" hidden="1" x14ac:dyDescent="0.2"/>
    <row r="52034" hidden="1" x14ac:dyDescent="0.2"/>
    <row r="52035" hidden="1" x14ac:dyDescent="0.2"/>
    <row r="52036" hidden="1" x14ac:dyDescent="0.2"/>
    <row r="52037" hidden="1" x14ac:dyDescent="0.2"/>
    <row r="52038" hidden="1" x14ac:dyDescent="0.2"/>
    <row r="52039" hidden="1" x14ac:dyDescent="0.2"/>
    <row r="52040" hidden="1" x14ac:dyDescent="0.2"/>
    <row r="52041" hidden="1" x14ac:dyDescent="0.2"/>
    <row r="52042" hidden="1" x14ac:dyDescent="0.2"/>
    <row r="52043" hidden="1" x14ac:dyDescent="0.2"/>
    <row r="52044" hidden="1" x14ac:dyDescent="0.2"/>
    <row r="52045" hidden="1" x14ac:dyDescent="0.2"/>
    <row r="52046" hidden="1" x14ac:dyDescent="0.2"/>
    <row r="52047" hidden="1" x14ac:dyDescent="0.2"/>
    <row r="52048" hidden="1" x14ac:dyDescent="0.2"/>
    <row r="52049" hidden="1" x14ac:dyDescent="0.2"/>
    <row r="52050" hidden="1" x14ac:dyDescent="0.2"/>
    <row r="52051" hidden="1" x14ac:dyDescent="0.2"/>
    <row r="52052" hidden="1" x14ac:dyDescent="0.2"/>
    <row r="52053" hidden="1" x14ac:dyDescent="0.2"/>
    <row r="52054" hidden="1" x14ac:dyDescent="0.2"/>
    <row r="52055" hidden="1" x14ac:dyDescent="0.2"/>
    <row r="52056" hidden="1" x14ac:dyDescent="0.2"/>
    <row r="52057" hidden="1" x14ac:dyDescent="0.2"/>
    <row r="52058" hidden="1" x14ac:dyDescent="0.2"/>
    <row r="52059" hidden="1" x14ac:dyDescent="0.2"/>
    <row r="52060" hidden="1" x14ac:dyDescent="0.2"/>
    <row r="52061" hidden="1" x14ac:dyDescent="0.2"/>
    <row r="52062" hidden="1" x14ac:dyDescent="0.2"/>
    <row r="52063" hidden="1" x14ac:dyDescent="0.2"/>
    <row r="52064" hidden="1" x14ac:dyDescent="0.2"/>
    <row r="52065" hidden="1" x14ac:dyDescent="0.2"/>
    <row r="52066" hidden="1" x14ac:dyDescent="0.2"/>
    <row r="52067" hidden="1" x14ac:dyDescent="0.2"/>
    <row r="52068" hidden="1" x14ac:dyDescent="0.2"/>
    <row r="52069" hidden="1" x14ac:dyDescent="0.2"/>
    <row r="52070" hidden="1" x14ac:dyDescent="0.2"/>
    <row r="52071" hidden="1" x14ac:dyDescent="0.2"/>
    <row r="52072" hidden="1" x14ac:dyDescent="0.2"/>
    <row r="52073" hidden="1" x14ac:dyDescent="0.2"/>
    <row r="52074" hidden="1" x14ac:dyDescent="0.2"/>
    <row r="52075" hidden="1" x14ac:dyDescent="0.2"/>
    <row r="52076" hidden="1" x14ac:dyDescent="0.2"/>
    <row r="52077" hidden="1" x14ac:dyDescent="0.2"/>
    <row r="52078" hidden="1" x14ac:dyDescent="0.2"/>
    <row r="52079" hidden="1" x14ac:dyDescent="0.2"/>
    <row r="52080" hidden="1" x14ac:dyDescent="0.2"/>
    <row r="52081" hidden="1" x14ac:dyDescent="0.2"/>
    <row r="52082" hidden="1" x14ac:dyDescent="0.2"/>
    <row r="52083" hidden="1" x14ac:dyDescent="0.2"/>
    <row r="52084" hidden="1" x14ac:dyDescent="0.2"/>
    <row r="52085" hidden="1" x14ac:dyDescent="0.2"/>
    <row r="52086" hidden="1" x14ac:dyDescent="0.2"/>
    <row r="52087" hidden="1" x14ac:dyDescent="0.2"/>
    <row r="52088" hidden="1" x14ac:dyDescent="0.2"/>
    <row r="52089" hidden="1" x14ac:dyDescent="0.2"/>
    <row r="52090" hidden="1" x14ac:dyDescent="0.2"/>
    <row r="52091" hidden="1" x14ac:dyDescent="0.2"/>
    <row r="52092" hidden="1" x14ac:dyDescent="0.2"/>
    <row r="52093" hidden="1" x14ac:dyDescent="0.2"/>
    <row r="52094" hidden="1" x14ac:dyDescent="0.2"/>
    <row r="52095" hidden="1" x14ac:dyDescent="0.2"/>
    <row r="52096" hidden="1" x14ac:dyDescent="0.2"/>
    <row r="52097" hidden="1" x14ac:dyDescent="0.2"/>
    <row r="52098" hidden="1" x14ac:dyDescent="0.2"/>
    <row r="52099" hidden="1" x14ac:dyDescent="0.2"/>
    <row r="52100" hidden="1" x14ac:dyDescent="0.2"/>
    <row r="52101" hidden="1" x14ac:dyDescent="0.2"/>
    <row r="52102" hidden="1" x14ac:dyDescent="0.2"/>
    <row r="52103" hidden="1" x14ac:dyDescent="0.2"/>
    <row r="52104" hidden="1" x14ac:dyDescent="0.2"/>
    <row r="52105" hidden="1" x14ac:dyDescent="0.2"/>
    <row r="52106" hidden="1" x14ac:dyDescent="0.2"/>
    <row r="52107" hidden="1" x14ac:dyDescent="0.2"/>
    <row r="52108" hidden="1" x14ac:dyDescent="0.2"/>
    <row r="52109" hidden="1" x14ac:dyDescent="0.2"/>
    <row r="52110" hidden="1" x14ac:dyDescent="0.2"/>
    <row r="52111" hidden="1" x14ac:dyDescent="0.2"/>
    <row r="52112" hidden="1" x14ac:dyDescent="0.2"/>
    <row r="52113" hidden="1" x14ac:dyDescent="0.2"/>
    <row r="52114" hidden="1" x14ac:dyDescent="0.2"/>
    <row r="52115" hidden="1" x14ac:dyDescent="0.2"/>
    <row r="52116" hidden="1" x14ac:dyDescent="0.2"/>
    <row r="52117" hidden="1" x14ac:dyDescent="0.2"/>
    <row r="52118" hidden="1" x14ac:dyDescent="0.2"/>
    <row r="52119" hidden="1" x14ac:dyDescent="0.2"/>
    <row r="52120" hidden="1" x14ac:dyDescent="0.2"/>
    <row r="52121" hidden="1" x14ac:dyDescent="0.2"/>
    <row r="52122" hidden="1" x14ac:dyDescent="0.2"/>
    <row r="52123" hidden="1" x14ac:dyDescent="0.2"/>
    <row r="52124" hidden="1" x14ac:dyDescent="0.2"/>
    <row r="52125" hidden="1" x14ac:dyDescent="0.2"/>
    <row r="52126" hidden="1" x14ac:dyDescent="0.2"/>
    <row r="52127" hidden="1" x14ac:dyDescent="0.2"/>
    <row r="52128" hidden="1" x14ac:dyDescent="0.2"/>
    <row r="52129" hidden="1" x14ac:dyDescent="0.2"/>
    <row r="52130" hidden="1" x14ac:dyDescent="0.2"/>
    <row r="52131" hidden="1" x14ac:dyDescent="0.2"/>
    <row r="52132" hidden="1" x14ac:dyDescent="0.2"/>
    <row r="52133" hidden="1" x14ac:dyDescent="0.2"/>
    <row r="52134" hidden="1" x14ac:dyDescent="0.2"/>
    <row r="52135" hidden="1" x14ac:dyDescent="0.2"/>
    <row r="52136" hidden="1" x14ac:dyDescent="0.2"/>
    <row r="52137" hidden="1" x14ac:dyDescent="0.2"/>
    <row r="52138" hidden="1" x14ac:dyDescent="0.2"/>
    <row r="52139" hidden="1" x14ac:dyDescent="0.2"/>
    <row r="52140" hidden="1" x14ac:dyDescent="0.2"/>
    <row r="52141" hidden="1" x14ac:dyDescent="0.2"/>
    <row r="52142" hidden="1" x14ac:dyDescent="0.2"/>
    <row r="52143" hidden="1" x14ac:dyDescent="0.2"/>
    <row r="52144" hidden="1" x14ac:dyDescent="0.2"/>
    <row r="52145" hidden="1" x14ac:dyDescent="0.2"/>
    <row r="52146" hidden="1" x14ac:dyDescent="0.2"/>
    <row r="52147" hidden="1" x14ac:dyDescent="0.2"/>
    <row r="52148" hidden="1" x14ac:dyDescent="0.2"/>
    <row r="52149" hidden="1" x14ac:dyDescent="0.2"/>
    <row r="52150" hidden="1" x14ac:dyDescent="0.2"/>
    <row r="52151" hidden="1" x14ac:dyDescent="0.2"/>
    <row r="52152" hidden="1" x14ac:dyDescent="0.2"/>
    <row r="52153" hidden="1" x14ac:dyDescent="0.2"/>
    <row r="52154" hidden="1" x14ac:dyDescent="0.2"/>
    <row r="52155" hidden="1" x14ac:dyDescent="0.2"/>
    <row r="52156" hidden="1" x14ac:dyDescent="0.2"/>
    <row r="52157" hidden="1" x14ac:dyDescent="0.2"/>
    <row r="52158" hidden="1" x14ac:dyDescent="0.2"/>
    <row r="52159" hidden="1" x14ac:dyDescent="0.2"/>
    <row r="52160" hidden="1" x14ac:dyDescent="0.2"/>
    <row r="52161" hidden="1" x14ac:dyDescent="0.2"/>
    <row r="52162" hidden="1" x14ac:dyDescent="0.2"/>
    <row r="52163" hidden="1" x14ac:dyDescent="0.2"/>
    <row r="52164" hidden="1" x14ac:dyDescent="0.2"/>
    <row r="52165" hidden="1" x14ac:dyDescent="0.2"/>
    <row r="52166" hidden="1" x14ac:dyDescent="0.2"/>
    <row r="52167" hidden="1" x14ac:dyDescent="0.2"/>
    <row r="52168" hidden="1" x14ac:dyDescent="0.2"/>
    <row r="52169" hidden="1" x14ac:dyDescent="0.2"/>
    <row r="52170" hidden="1" x14ac:dyDescent="0.2"/>
    <row r="52171" hidden="1" x14ac:dyDescent="0.2"/>
    <row r="52172" hidden="1" x14ac:dyDescent="0.2"/>
    <row r="52173" hidden="1" x14ac:dyDescent="0.2"/>
    <row r="52174" hidden="1" x14ac:dyDescent="0.2"/>
    <row r="52175" hidden="1" x14ac:dyDescent="0.2"/>
    <row r="52176" hidden="1" x14ac:dyDescent="0.2"/>
    <row r="52177" hidden="1" x14ac:dyDescent="0.2"/>
    <row r="52178" hidden="1" x14ac:dyDescent="0.2"/>
    <row r="52179" hidden="1" x14ac:dyDescent="0.2"/>
    <row r="52180" hidden="1" x14ac:dyDescent="0.2"/>
    <row r="52181" hidden="1" x14ac:dyDescent="0.2"/>
    <row r="52182" hidden="1" x14ac:dyDescent="0.2"/>
    <row r="52183" hidden="1" x14ac:dyDescent="0.2"/>
    <row r="52184" hidden="1" x14ac:dyDescent="0.2"/>
    <row r="52185" hidden="1" x14ac:dyDescent="0.2"/>
    <row r="52186" hidden="1" x14ac:dyDescent="0.2"/>
    <row r="52187" hidden="1" x14ac:dyDescent="0.2"/>
    <row r="52188" hidden="1" x14ac:dyDescent="0.2"/>
    <row r="52189" hidden="1" x14ac:dyDescent="0.2"/>
    <row r="52190" hidden="1" x14ac:dyDescent="0.2"/>
    <row r="52191" hidden="1" x14ac:dyDescent="0.2"/>
    <row r="52192" hidden="1" x14ac:dyDescent="0.2"/>
    <row r="52193" hidden="1" x14ac:dyDescent="0.2"/>
    <row r="52194" hidden="1" x14ac:dyDescent="0.2"/>
    <row r="52195" hidden="1" x14ac:dyDescent="0.2"/>
    <row r="52196" hidden="1" x14ac:dyDescent="0.2"/>
    <row r="52197" hidden="1" x14ac:dyDescent="0.2"/>
    <row r="52198" hidden="1" x14ac:dyDescent="0.2"/>
    <row r="52199" hidden="1" x14ac:dyDescent="0.2"/>
    <row r="52200" hidden="1" x14ac:dyDescent="0.2"/>
    <row r="52201" hidden="1" x14ac:dyDescent="0.2"/>
    <row r="52202" hidden="1" x14ac:dyDescent="0.2"/>
    <row r="52203" hidden="1" x14ac:dyDescent="0.2"/>
    <row r="52204" hidden="1" x14ac:dyDescent="0.2"/>
    <row r="52205" hidden="1" x14ac:dyDescent="0.2"/>
    <row r="52206" hidden="1" x14ac:dyDescent="0.2"/>
    <row r="52207" hidden="1" x14ac:dyDescent="0.2"/>
    <row r="52208" hidden="1" x14ac:dyDescent="0.2"/>
    <row r="52209" hidden="1" x14ac:dyDescent="0.2"/>
    <row r="52210" hidden="1" x14ac:dyDescent="0.2"/>
    <row r="52211" hidden="1" x14ac:dyDescent="0.2"/>
    <row r="52212" hidden="1" x14ac:dyDescent="0.2"/>
    <row r="52213" hidden="1" x14ac:dyDescent="0.2"/>
    <row r="52214" hidden="1" x14ac:dyDescent="0.2"/>
    <row r="52215" hidden="1" x14ac:dyDescent="0.2"/>
    <row r="52216" hidden="1" x14ac:dyDescent="0.2"/>
    <row r="52217" hidden="1" x14ac:dyDescent="0.2"/>
    <row r="52218" hidden="1" x14ac:dyDescent="0.2"/>
    <row r="52219" hidden="1" x14ac:dyDescent="0.2"/>
    <row r="52220" hidden="1" x14ac:dyDescent="0.2"/>
    <row r="52221" hidden="1" x14ac:dyDescent="0.2"/>
    <row r="52222" hidden="1" x14ac:dyDescent="0.2"/>
    <row r="52223" hidden="1" x14ac:dyDescent="0.2"/>
    <row r="52224" hidden="1" x14ac:dyDescent="0.2"/>
    <row r="52225" hidden="1" x14ac:dyDescent="0.2"/>
    <row r="52226" hidden="1" x14ac:dyDescent="0.2"/>
    <row r="52227" hidden="1" x14ac:dyDescent="0.2"/>
    <row r="52228" hidden="1" x14ac:dyDescent="0.2"/>
    <row r="52229" hidden="1" x14ac:dyDescent="0.2"/>
    <row r="52230" hidden="1" x14ac:dyDescent="0.2"/>
    <row r="52231" hidden="1" x14ac:dyDescent="0.2"/>
    <row r="52232" hidden="1" x14ac:dyDescent="0.2"/>
    <row r="52233" hidden="1" x14ac:dyDescent="0.2"/>
    <row r="52234" hidden="1" x14ac:dyDescent="0.2"/>
    <row r="52235" hidden="1" x14ac:dyDescent="0.2"/>
    <row r="52236" hidden="1" x14ac:dyDescent="0.2"/>
    <row r="52237" hidden="1" x14ac:dyDescent="0.2"/>
    <row r="52238" hidden="1" x14ac:dyDescent="0.2"/>
    <row r="52239" hidden="1" x14ac:dyDescent="0.2"/>
    <row r="52240" hidden="1" x14ac:dyDescent="0.2"/>
    <row r="52241" hidden="1" x14ac:dyDescent="0.2"/>
    <row r="52242" hidden="1" x14ac:dyDescent="0.2"/>
    <row r="52243" hidden="1" x14ac:dyDescent="0.2"/>
    <row r="52244" hidden="1" x14ac:dyDescent="0.2"/>
    <row r="52245" hidden="1" x14ac:dyDescent="0.2"/>
    <row r="52246" hidden="1" x14ac:dyDescent="0.2"/>
    <row r="52247" hidden="1" x14ac:dyDescent="0.2"/>
    <row r="52248" hidden="1" x14ac:dyDescent="0.2"/>
    <row r="52249" hidden="1" x14ac:dyDescent="0.2"/>
    <row r="52250" hidden="1" x14ac:dyDescent="0.2"/>
    <row r="52251" hidden="1" x14ac:dyDescent="0.2"/>
    <row r="52252" hidden="1" x14ac:dyDescent="0.2"/>
    <row r="52253" hidden="1" x14ac:dyDescent="0.2"/>
    <row r="52254" hidden="1" x14ac:dyDescent="0.2"/>
    <row r="52255" hidden="1" x14ac:dyDescent="0.2"/>
    <row r="52256" hidden="1" x14ac:dyDescent="0.2"/>
    <row r="52257" hidden="1" x14ac:dyDescent="0.2"/>
    <row r="52258" hidden="1" x14ac:dyDescent="0.2"/>
    <row r="52259" hidden="1" x14ac:dyDescent="0.2"/>
    <row r="52260" hidden="1" x14ac:dyDescent="0.2"/>
    <row r="52261" hidden="1" x14ac:dyDescent="0.2"/>
    <row r="52262" hidden="1" x14ac:dyDescent="0.2"/>
    <row r="52263" hidden="1" x14ac:dyDescent="0.2"/>
    <row r="52264" hidden="1" x14ac:dyDescent="0.2"/>
    <row r="52265" hidden="1" x14ac:dyDescent="0.2"/>
    <row r="52266" hidden="1" x14ac:dyDescent="0.2"/>
    <row r="52267" hidden="1" x14ac:dyDescent="0.2"/>
    <row r="52268" hidden="1" x14ac:dyDescent="0.2"/>
    <row r="52269" hidden="1" x14ac:dyDescent="0.2"/>
    <row r="52270" hidden="1" x14ac:dyDescent="0.2"/>
    <row r="52271" hidden="1" x14ac:dyDescent="0.2"/>
    <row r="52272" hidden="1" x14ac:dyDescent="0.2"/>
    <row r="52273" hidden="1" x14ac:dyDescent="0.2"/>
    <row r="52274" hidden="1" x14ac:dyDescent="0.2"/>
    <row r="52275" hidden="1" x14ac:dyDescent="0.2"/>
    <row r="52276" hidden="1" x14ac:dyDescent="0.2"/>
    <row r="52277" hidden="1" x14ac:dyDescent="0.2"/>
    <row r="52278" hidden="1" x14ac:dyDescent="0.2"/>
    <row r="52279" hidden="1" x14ac:dyDescent="0.2"/>
    <row r="52280" hidden="1" x14ac:dyDescent="0.2"/>
    <row r="52281" hidden="1" x14ac:dyDescent="0.2"/>
    <row r="52282" hidden="1" x14ac:dyDescent="0.2"/>
    <row r="52283" hidden="1" x14ac:dyDescent="0.2"/>
    <row r="52284" hidden="1" x14ac:dyDescent="0.2"/>
    <row r="52285" hidden="1" x14ac:dyDescent="0.2"/>
    <row r="52286" hidden="1" x14ac:dyDescent="0.2"/>
    <row r="52287" hidden="1" x14ac:dyDescent="0.2"/>
    <row r="52288" hidden="1" x14ac:dyDescent="0.2"/>
    <row r="52289" hidden="1" x14ac:dyDescent="0.2"/>
    <row r="52290" hidden="1" x14ac:dyDescent="0.2"/>
    <row r="52291" hidden="1" x14ac:dyDescent="0.2"/>
    <row r="52292" hidden="1" x14ac:dyDescent="0.2"/>
    <row r="52293" hidden="1" x14ac:dyDescent="0.2"/>
    <row r="52294" hidden="1" x14ac:dyDescent="0.2"/>
    <row r="52295" hidden="1" x14ac:dyDescent="0.2"/>
    <row r="52296" hidden="1" x14ac:dyDescent="0.2"/>
    <row r="52297" hidden="1" x14ac:dyDescent="0.2"/>
    <row r="52298" hidden="1" x14ac:dyDescent="0.2"/>
    <row r="52299" hidden="1" x14ac:dyDescent="0.2"/>
    <row r="52300" hidden="1" x14ac:dyDescent="0.2"/>
    <row r="52301" hidden="1" x14ac:dyDescent="0.2"/>
    <row r="52302" hidden="1" x14ac:dyDescent="0.2"/>
    <row r="52303" hidden="1" x14ac:dyDescent="0.2"/>
    <row r="52304" hidden="1" x14ac:dyDescent="0.2"/>
    <row r="52305" hidden="1" x14ac:dyDescent="0.2"/>
    <row r="52306" hidden="1" x14ac:dyDescent="0.2"/>
    <row r="52307" hidden="1" x14ac:dyDescent="0.2"/>
    <row r="52308" hidden="1" x14ac:dyDescent="0.2"/>
    <row r="52309" hidden="1" x14ac:dyDescent="0.2"/>
    <row r="52310" hidden="1" x14ac:dyDescent="0.2"/>
    <row r="52311" hidden="1" x14ac:dyDescent="0.2"/>
    <row r="52312" hidden="1" x14ac:dyDescent="0.2"/>
    <row r="52313" hidden="1" x14ac:dyDescent="0.2"/>
    <row r="52314" hidden="1" x14ac:dyDescent="0.2"/>
    <row r="52315" hidden="1" x14ac:dyDescent="0.2"/>
    <row r="52316" hidden="1" x14ac:dyDescent="0.2"/>
    <row r="52317" hidden="1" x14ac:dyDescent="0.2"/>
    <row r="52318" hidden="1" x14ac:dyDescent="0.2"/>
    <row r="52319" hidden="1" x14ac:dyDescent="0.2"/>
    <row r="52320" hidden="1" x14ac:dyDescent="0.2"/>
    <row r="52321" hidden="1" x14ac:dyDescent="0.2"/>
    <row r="52322" hidden="1" x14ac:dyDescent="0.2"/>
    <row r="52323" hidden="1" x14ac:dyDescent="0.2"/>
    <row r="52324" hidden="1" x14ac:dyDescent="0.2"/>
    <row r="52325" hidden="1" x14ac:dyDescent="0.2"/>
    <row r="52326" hidden="1" x14ac:dyDescent="0.2"/>
    <row r="52327" hidden="1" x14ac:dyDescent="0.2"/>
    <row r="52328" hidden="1" x14ac:dyDescent="0.2"/>
    <row r="52329" hidden="1" x14ac:dyDescent="0.2"/>
    <row r="52330" hidden="1" x14ac:dyDescent="0.2"/>
    <row r="52331" hidden="1" x14ac:dyDescent="0.2"/>
    <row r="52332" hidden="1" x14ac:dyDescent="0.2"/>
    <row r="52333" hidden="1" x14ac:dyDescent="0.2"/>
    <row r="52334" hidden="1" x14ac:dyDescent="0.2"/>
    <row r="52335" hidden="1" x14ac:dyDescent="0.2"/>
    <row r="52336" hidden="1" x14ac:dyDescent="0.2"/>
    <row r="52337" hidden="1" x14ac:dyDescent="0.2"/>
    <row r="52338" hidden="1" x14ac:dyDescent="0.2"/>
    <row r="52339" hidden="1" x14ac:dyDescent="0.2"/>
    <row r="52340" hidden="1" x14ac:dyDescent="0.2"/>
    <row r="52341" hidden="1" x14ac:dyDescent="0.2"/>
    <row r="52342" hidden="1" x14ac:dyDescent="0.2"/>
    <row r="52343" hidden="1" x14ac:dyDescent="0.2"/>
    <row r="52344" hidden="1" x14ac:dyDescent="0.2"/>
    <row r="52345" hidden="1" x14ac:dyDescent="0.2"/>
    <row r="52346" hidden="1" x14ac:dyDescent="0.2"/>
    <row r="52347" hidden="1" x14ac:dyDescent="0.2"/>
    <row r="52348" hidden="1" x14ac:dyDescent="0.2"/>
    <row r="52349" hidden="1" x14ac:dyDescent="0.2"/>
    <row r="52350" hidden="1" x14ac:dyDescent="0.2"/>
    <row r="52351" hidden="1" x14ac:dyDescent="0.2"/>
    <row r="52352" hidden="1" x14ac:dyDescent="0.2"/>
    <row r="52353" hidden="1" x14ac:dyDescent="0.2"/>
    <row r="52354" hidden="1" x14ac:dyDescent="0.2"/>
    <row r="52355" hidden="1" x14ac:dyDescent="0.2"/>
    <row r="52356" hidden="1" x14ac:dyDescent="0.2"/>
    <row r="52357" hidden="1" x14ac:dyDescent="0.2"/>
    <row r="52358" hidden="1" x14ac:dyDescent="0.2"/>
    <row r="52359" hidden="1" x14ac:dyDescent="0.2"/>
    <row r="52360" hidden="1" x14ac:dyDescent="0.2"/>
    <row r="52361" hidden="1" x14ac:dyDescent="0.2"/>
    <row r="52362" hidden="1" x14ac:dyDescent="0.2"/>
    <row r="52363" hidden="1" x14ac:dyDescent="0.2"/>
    <row r="52364" hidden="1" x14ac:dyDescent="0.2"/>
    <row r="52365" hidden="1" x14ac:dyDescent="0.2"/>
    <row r="52366" hidden="1" x14ac:dyDescent="0.2"/>
    <row r="52367" hidden="1" x14ac:dyDescent="0.2"/>
    <row r="52368" hidden="1" x14ac:dyDescent="0.2"/>
    <row r="52369" hidden="1" x14ac:dyDescent="0.2"/>
    <row r="52370" hidden="1" x14ac:dyDescent="0.2"/>
    <row r="52371" hidden="1" x14ac:dyDescent="0.2"/>
    <row r="52372" hidden="1" x14ac:dyDescent="0.2"/>
    <row r="52373" hidden="1" x14ac:dyDescent="0.2"/>
    <row r="52374" hidden="1" x14ac:dyDescent="0.2"/>
    <row r="52375" hidden="1" x14ac:dyDescent="0.2"/>
    <row r="52376" hidden="1" x14ac:dyDescent="0.2"/>
    <row r="52377" hidden="1" x14ac:dyDescent="0.2"/>
    <row r="52378" hidden="1" x14ac:dyDescent="0.2"/>
    <row r="52379" hidden="1" x14ac:dyDescent="0.2"/>
    <row r="52380" hidden="1" x14ac:dyDescent="0.2"/>
    <row r="52381" hidden="1" x14ac:dyDescent="0.2"/>
    <row r="52382" hidden="1" x14ac:dyDescent="0.2"/>
    <row r="52383" hidden="1" x14ac:dyDescent="0.2"/>
    <row r="52384" hidden="1" x14ac:dyDescent="0.2"/>
    <row r="52385" hidden="1" x14ac:dyDescent="0.2"/>
    <row r="52386" hidden="1" x14ac:dyDescent="0.2"/>
    <row r="52387" hidden="1" x14ac:dyDescent="0.2"/>
    <row r="52388" hidden="1" x14ac:dyDescent="0.2"/>
    <row r="52389" hidden="1" x14ac:dyDescent="0.2"/>
    <row r="52390" hidden="1" x14ac:dyDescent="0.2"/>
    <row r="52391" hidden="1" x14ac:dyDescent="0.2"/>
    <row r="52392" hidden="1" x14ac:dyDescent="0.2"/>
    <row r="52393" hidden="1" x14ac:dyDescent="0.2"/>
    <row r="52394" hidden="1" x14ac:dyDescent="0.2"/>
    <row r="52395" hidden="1" x14ac:dyDescent="0.2"/>
    <row r="52396" hidden="1" x14ac:dyDescent="0.2"/>
    <row r="52397" hidden="1" x14ac:dyDescent="0.2"/>
    <row r="52398" hidden="1" x14ac:dyDescent="0.2"/>
    <row r="52399" hidden="1" x14ac:dyDescent="0.2"/>
    <row r="52400" hidden="1" x14ac:dyDescent="0.2"/>
    <row r="52401" hidden="1" x14ac:dyDescent="0.2"/>
    <row r="52402" hidden="1" x14ac:dyDescent="0.2"/>
    <row r="52403" hidden="1" x14ac:dyDescent="0.2"/>
    <row r="52404" hidden="1" x14ac:dyDescent="0.2"/>
    <row r="52405" hidden="1" x14ac:dyDescent="0.2"/>
    <row r="52406" hidden="1" x14ac:dyDescent="0.2"/>
    <row r="52407" hidden="1" x14ac:dyDescent="0.2"/>
    <row r="52408" hidden="1" x14ac:dyDescent="0.2"/>
    <row r="52409" hidden="1" x14ac:dyDescent="0.2"/>
    <row r="52410" hidden="1" x14ac:dyDescent="0.2"/>
    <row r="52411" hidden="1" x14ac:dyDescent="0.2"/>
    <row r="52412" hidden="1" x14ac:dyDescent="0.2"/>
    <row r="52413" hidden="1" x14ac:dyDescent="0.2"/>
    <row r="52414" hidden="1" x14ac:dyDescent="0.2"/>
    <row r="52415" hidden="1" x14ac:dyDescent="0.2"/>
    <row r="52416" hidden="1" x14ac:dyDescent="0.2"/>
    <row r="52417" hidden="1" x14ac:dyDescent="0.2"/>
    <row r="52418" hidden="1" x14ac:dyDescent="0.2"/>
    <row r="52419" hidden="1" x14ac:dyDescent="0.2"/>
    <row r="52420" hidden="1" x14ac:dyDescent="0.2"/>
    <row r="52421" hidden="1" x14ac:dyDescent="0.2"/>
    <row r="52422" hidden="1" x14ac:dyDescent="0.2"/>
    <row r="52423" hidden="1" x14ac:dyDescent="0.2"/>
    <row r="52424" hidden="1" x14ac:dyDescent="0.2"/>
    <row r="52425" hidden="1" x14ac:dyDescent="0.2"/>
    <row r="52426" hidden="1" x14ac:dyDescent="0.2"/>
    <row r="52427" hidden="1" x14ac:dyDescent="0.2"/>
    <row r="52428" hidden="1" x14ac:dyDescent="0.2"/>
    <row r="52429" hidden="1" x14ac:dyDescent="0.2"/>
    <row r="52430" hidden="1" x14ac:dyDescent="0.2"/>
    <row r="52431" hidden="1" x14ac:dyDescent="0.2"/>
    <row r="52432" hidden="1" x14ac:dyDescent="0.2"/>
    <row r="52433" hidden="1" x14ac:dyDescent="0.2"/>
    <row r="52434" hidden="1" x14ac:dyDescent="0.2"/>
    <row r="52435" hidden="1" x14ac:dyDescent="0.2"/>
    <row r="52436" hidden="1" x14ac:dyDescent="0.2"/>
    <row r="52437" hidden="1" x14ac:dyDescent="0.2"/>
    <row r="52438" hidden="1" x14ac:dyDescent="0.2"/>
    <row r="52439" hidden="1" x14ac:dyDescent="0.2"/>
    <row r="52440" hidden="1" x14ac:dyDescent="0.2"/>
    <row r="52441" hidden="1" x14ac:dyDescent="0.2"/>
    <row r="52442" hidden="1" x14ac:dyDescent="0.2"/>
    <row r="52443" hidden="1" x14ac:dyDescent="0.2"/>
    <row r="52444" hidden="1" x14ac:dyDescent="0.2"/>
    <row r="52445" hidden="1" x14ac:dyDescent="0.2"/>
    <row r="52446" hidden="1" x14ac:dyDescent="0.2"/>
    <row r="52447" hidden="1" x14ac:dyDescent="0.2"/>
    <row r="52448" hidden="1" x14ac:dyDescent="0.2"/>
    <row r="52449" hidden="1" x14ac:dyDescent="0.2"/>
    <row r="52450" hidden="1" x14ac:dyDescent="0.2"/>
    <row r="52451" hidden="1" x14ac:dyDescent="0.2"/>
    <row r="52452" hidden="1" x14ac:dyDescent="0.2"/>
    <row r="52453" hidden="1" x14ac:dyDescent="0.2"/>
    <row r="52454" hidden="1" x14ac:dyDescent="0.2"/>
    <row r="52455" hidden="1" x14ac:dyDescent="0.2"/>
    <row r="52456" hidden="1" x14ac:dyDescent="0.2"/>
    <row r="52457" hidden="1" x14ac:dyDescent="0.2"/>
    <row r="52458" hidden="1" x14ac:dyDescent="0.2"/>
    <row r="52459" hidden="1" x14ac:dyDescent="0.2"/>
    <row r="52460" hidden="1" x14ac:dyDescent="0.2"/>
    <row r="52461" hidden="1" x14ac:dyDescent="0.2"/>
    <row r="52462" hidden="1" x14ac:dyDescent="0.2"/>
    <row r="52463" hidden="1" x14ac:dyDescent="0.2"/>
    <row r="52464" hidden="1" x14ac:dyDescent="0.2"/>
    <row r="52465" hidden="1" x14ac:dyDescent="0.2"/>
    <row r="52466" hidden="1" x14ac:dyDescent="0.2"/>
    <row r="52467" hidden="1" x14ac:dyDescent="0.2"/>
    <row r="52468" hidden="1" x14ac:dyDescent="0.2"/>
    <row r="52469" hidden="1" x14ac:dyDescent="0.2"/>
    <row r="52470" hidden="1" x14ac:dyDescent="0.2"/>
    <row r="52471" hidden="1" x14ac:dyDescent="0.2"/>
    <row r="52472" hidden="1" x14ac:dyDescent="0.2"/>
    <row r="52473" hidden="1" x14ac:dyDescent="0.2"/>
    <row r="52474" hidden="1" x14ac:dyDescent="0.2"/>
    <row r="52475" hidden="1" x14ac:dyDescent="0.2"/>
    <row r="52476" hidden="1" x14ac:dyDescent="0.2"/>
    <row r="52477" hidden="1" x14ac:dyDescent="0.2"/>
    <row r="52478" hidden="1" x14ac:dyDescent="0.2"/>
    <row r="52479" hidden="1" x14ac:dyDescent="0.2"/>
    <row r="52480" hidden="1" x14ac:dyDescent="0.2"/>
    <row r="52481" hidden="1" x14ac:dyDescent="0.2"/>
    <row r="52482" hidden="1" x14ac:dyDescent="0.2"/>
    <row r="52483" hidden="1" x14ac:dyDescent="0.2"/>
    <row r="52484" hidden="1" x14ac:dyDescent="0.2"/>
    <row r="52485" hidden="1" x14ac:dyDescent="0.2"/>
    <row r="52486" hidden="1" x14ac:dyDescent="0.2"/>
    <row r="52487" hidden="1" x14ac:dyDescent="0.2"/>
    <row r="52488" hidden="1" x14ac:dyDescent="0.2"/>
    <row r="52489" hidden="1" x14ac:dyDescent="0.2"/>
    <row r="52490" hidden="1" x14ac:dyDescent="0.2"/>
    <row r="52491" hidden="1" x14ac:dyDescent="0.2"/>
    <row r="52492" hidden="1" x14ac:dyDescent="0.2"/>
    <row r="52493" hidden="1" x14ac:dyDescent="0.2"/>
    <row r="52494" hidden="1" x14ac:dyDescent="0.2"/>
    <row r="52495" hidden="1" x14ac:dyDescent="0.2"/>
    <row r="52496" hidden="1" x14ac:dyDescent="0.2"/>
    <row r="52497" hidden="1" x14ac:dyDescent="0.2"/>
    <row r="52498" hidden="1" x14ac:dyDescent="0.2"/>
    <row r="52499" hidden="1" x14ac:dyDescent="0.2"/>
    <row r="52500" hidden="1" x14ac:dyDescent="0.2"/>
    <row r="52501" hidden="1" x14ac:dyDescent="0.2"/>
    <row r="52502" hidden="1" x14ac:dyDescent="0.2"/>
    <row r="52503" hidden="1" x14ac:dyDescent="0.2"/>
    <row r="52504" hidden="1" x14ac:dyDescent="0.2"/>
    <row r="52505" hidden="1" x14ac:dyDescent="0.2"/>
    <row r="52506" hidden="1" x14ac:dyDescent="0.2"/>
    <row r="52507" hidden="1" x14ac:dyDescent="0.2"/>
    <row r="52508" hidden="1" x14ac:dyDescent="0.2"/>
    <row r="52509" hidden="1" x14ac:dyDescent="0.2"/>
    <row r="52510" hidden="1" x14ac:dyDescent="0.2"/>
    <row r="52511" hidden="1" x14ac:dyDescent="0.2"/>
    <row r="52512" hidden="1" x14ac:dyDescent="0.2"/>
    <row r="52513" hidden="1" x14ac:dyDescent="0.2"/>
    <row r="52514" hidden="1" x14ac:dyDescent="0.2"/>
    <row r="52515" hidden="1" x14ac:dyDescent="0.2"/>
    <row r="52516" hidden="1" x14ac:dyDescent="0.2"/>
    <row r="52517" hidden="1" x14ac:dyDescent="0.2"/>
    <row r="52518" hidden="1" x14ac:dyDescent="0.2"/>
    <row r="52519" hidden="1" x14ac:dyDescent="0.2"/>
    <row r="52520" hidden="1" x14ac:dyDescent="0.2"/>
    <row r="52521" hidden="1" x14ac:dyDescent="0.2"/>
    <row r="52522" hidden="1" x14ac:dyDescent="0.2"/>
    <row r="52523" hidden="1" x14ac:dyDescent="0.2"/>
    <row r="52524" hidden="1" x14ac:dyDescent="0.2"/>
    <row r="52525" hidden="1" x14ac:dyDescent="0.2"/>
    <row r="52526" hidden="1" x14ac:dyDescent="0.2"/>
    <row r="52527" hidden="1" x14ac:dyDescent="0.2"/>
    <row r="52528" hidden="1" x14ac:dyDescent="0.2"/>
    <row r="52529" hidden="1" x14ac:dyDescent="0.2"/>
    <row r="52530" hidden="1" x14ac:dyDescent="0.2"/>
    <row r="52531" hidden="1" x14ac:dyDescent="0.2"/>
    <row r="52532" hidden="1" x14ac:dyDescent="0.2"/>
    <row r="52533" hidden="1" x14ac:dyDescent="0.2"/>
    <row r="52534" hidden="1" x14ac:dyDescent="0.2"/>
    <row r="52535" hidden="1" x14ac:dyDescent="0.2"/>
    <row r="52536" hidden="1" x14ac:dyDescent="0.2"/>
    <row r="52537" hidden="1" x14ac:dyDescent="0.2"/>
    <row r="52538" hidden="1" x14ac:dyDescent="0.2"/>
    <row r="52539" hidden="1" x14ac:dyDescent="0.2"/>
    <row r="52540" hidden="1" x14ac:dyDescent="0.2"/>
    <row r="52541" hidden="1" x14ac:dyDescent="0.2"/>
    <row r="52542" hidden="1" x14ac:dyDescent="0.2"/>
    <row r="52543" hidden="1" x14ac:dyDescent="0.2"/>
    <row r="52544" hidden="1" x14ac:dyDescent="0.2"/>
    <row r="52545" hidden="1" x14ac:dyDescent="0.2"/>
    <row r="52546" hidden="1" x14ac:dyDescent="0.2"/>
    <row r="52547" hidden="1" x14ac:dyDescent="0.2"/>
    <row r="52548" hidden="1" x14ac:dyDescent="0.2"/>
    <row r="52549" hidden="1" x14ac:dyDescent="0.2"/>
    <row r="52550" hidden="1" x14ac:dyDescent="0.2"/>
    <row r="52551" hidden="1" x14ac:dyDescent="0.2"/>
    <row r="52552" hidden="1" x14ac:dyDescent="0.2"/>
    <row r="52553" hidden="1" x14ac:dyDescent="0.2"/>
    <row r="52554" hidden="1" x14ac:dyDescent="0.2"/>
    <row r="52555" hidden="1" x14ac:dyDescent="0.2"/>
    <row r="52556" hidden="1" x14ac:dyDescent="0.2"/>
    <row r="52557" hidden="1" x14ac:dyDescent="0.2"/>
    <row r="52558" hidden="1" x14ac:dyDescent="0.2"/>
    <row r="52559" hidden="1" x14ac:dyDescent="0.2"/>
    <row r="52560" hidden="1" x14ac:dyDescent="0.2"/>
    <row r="52561" hidden="1" x14ac:dyDescent="0.2"/>
    <row r="52562" hidden="1" x14ac:dyDescent="0.2"/>
    <row r="52563" hidden="1" x14ac:dyDescent="0.2"/>
    <row r="52564" hidden="1" x14ac:dyDescent="0.2"/>
    <row r="52565" hidden="1" x14ac:dyDescent="0.2"/>
    <row r="52566" hidden="1" x14ac:dyDescent="0.2"/>
    <row r="52567" hidden="1" x14ac:dyDescent="0.2"/>
    <row r="52568" hidden="1" x14ac:dyDescent="0.2"/>
    <row r="52569" hidden="1" x14ac:dyDescent="0.2"/>
    <row r="52570" hidden="1" x14ac:dyDescent="0.2"/>
    <row r="52571" hidden="1" x14ac:dyDescent="0.2"/>
    <row r="52572" hidden="1" x14ac:dyDescent="0.2"/>
    <row r="52573" hidden="1" x14ac:dyDescent="0.2"/>
    <row r="52574" hidden="1" x14ac:dyDescent="0.2"/>
    <row r="52575" hidden="1" x14ac:dyDescent="0.2"/>
    <row r="52576" hidden="1" x14ac:dyDescent="0.2"/>
    <row r="52577" hidden="1" x14ac:dyDescent="0.2"/>
    <row r="52578" hidden="1" x14ac:dyDescent="0.2"/>
    <row r="52579" hidden="1" x14ac:dyDescent="0.2"/>
    <row r="52580" hidden="1" x14ac:dyDescent="0.2"/>
    <row r="52581" hidden="1" x14ac:dyDescent="0.2"/>
    <row r="52582" hidden="1" x14ac:dyDescent="0.2"/>
    <row r="52583" hidden="1" x14ac:dyDescent="0.2"/>
    <row r="52584" hidden="1" x14ac:dyDescent="0.2"/>
    <row r="52585" hidden="1" x14ac:dyDescent="0.2"/>
    <row r="52586" hidden="1" x14ac:dyDescent="0.2"/>
    <row r="52587" hidden="1" x14ac:dyDescent="0.2"/>
    <row r="52588" hidden="1" x14ac:dyDescent="0.2"/>
    <row r="52589" hidden="1" x14ac:dyDescent="0.2"/>
    <row r="52590" hidden="1" x14ac:dyDescent="0.2"/>
    <row r="52591" hidden="1" x14ac:dyDescent="0.2"/>
    <row r="52592" hidden="1" x14ac:dyDescent="0.2"/>
    <row r="52593" hidden="1" x14ac:dyDescent="0.2"/>
    <row r="52594" hidden="1" x14ac:dyDescent="0.2"/>
    <row r="52595" hidden="1" x14ac:dyDescent="0.2"/>
    <row r="52596" hidden="1" x14ac:dyDescent="0.2"/>
    <row r="52597" hidden="1" x14ac:dyDescent="0.2"/>
    <row r="52598" hidden="1" x14ac:dyDescent="0.2"/>
    <row r="52599" hidden="1" x14ac:dyDescent="0.2"/>
    <row r="52600" hidden="1" x14ac:dyDescent="0.2"/>
    <row r="52601" hidden="1" x14ac:dyDescent="0.2"/>
    <row r="52602" hidden="1" x14ac:dyDescent="0.2"/>
    <row r="52603" hidden="1" x14ac:dyDescent="0.2"/>
    <row r="52604" hidden="1" x14ac:dyDescent="0.2"/>
    <row r="52605" hidden="1" x14ac:dyDescent="0.2"/>
    <row r="52606" hidden="1" x14ac:dyDescent="0.2"/>
    <row r="52607" hidden="1" x14ac:dyDescent="0.2"/>
    <row r="52608" hidden="1" x14ac:dyDescent="0.2"/>
    <row r="52609" hidden="1" x14ac:dyDescent="0.2"/>
    <row r="52610" hidden="1" x14ac:dyDescent="0.2"/>
    <row r="52611" hidden="1" x14ac:dyDescent="0.2"/>
    <row r="52612" hidden="1" x14ac:dyDescent="0.2"/>
    <row r="52613" hidden="1" x14ac:dyDescent="0.2"/>
    <row r="52614" hidden="1" x14ac:dyDescent="0.2"/>
    <row r="52615" hidden="1" x14ac:dyDescent="0.2"/>
    <row r="52616" hidden="1" x14ac:dyDescent="0.2"/>
    <row r="52617" hidden="1" x14ac:dyDescent="0.2"/>
    <row r="52618" hidden="1" x14ac:dyDescent="0.2"/>
    <row r="52619" hidden="1" x14ac:dyDescent="0.2"/>
    <row r="52620" hidden="1" x14ac:dyDescent="0.2"/>
    <row r="52621" hidden="1" x14ac:dyDescent="0.2"/>
    <row r="52622" hidden="1" x14ac:dyDescent="0.2"/>
    <row r="52623" hidden="1" x14ac:dyDescent="0.2"/>
    <row r="52624" hidden="1" x14ac:dyDescent="0.2"/>
    <row r="52625" hidden="1" x14ac:dyDescent="0.2"/>
    <row r="52626" hidden="1" x14ac:dyDescent="0.2"/>
    <row r="52627" hidden="1" x14ac:dyDescent="0.2"/>
    <row r="52628" hidden="1" x14ac:dyDescent="0.2"/>
    <row r="52629" hidden="1" x14ac:dyDescent="0.2"/>
    <row r="52630" hidden="1" x14ac:dyDescent="0.2"/>
    <row r="52631" hidden="1" x14ac:dyDescent="0.2"/>
    <row r="52632" hidden="1" x14ac:dyDescent="0.2"/>
    <row r="52633" hidden="1" x14ac:dyDescent="0.2"/>
    <row r="52634" hidden="1" x14ac:dyDescent="0.2"/>
    <row r="52635" hidden="1" x14ac:dyDescent="0.2"/>
    <row r="52636" hidden="1" x14ac:dyDescent="0.2"/>
    <row r="52637" hidden="1" x14ac:dyDescent="0.2"/>
    <row r="52638" hidden="1" x14ac:dyDescent="0.2"/>
    <row r="52639" hidden="1" x14ac:dyDescent="0.2"/>
    <row r="52640" hidden="1" x14ac:dyDescent="0.2"/>
    <row r="52641" hidden="1" x14ac:dyDescent="0.2"/>
    <row r="52642" hidden="1" x14ac:dyDescent="0.2"/>
    <row r="52643" hidden="1" x14ac:dyDescent="0.2"/>
    <row r="52644" hidden="1" x14ac:dyDescent="0.2"/>
    <row r="52645" hidden="1" x14ac:dyDescent="0.2"/>
    <row r="52646" hidden="1" x14ac:dyDescent="0.2"/>
    <row r="52647" hidden="1" x14ac:dyDescent="0.2"/>
    <row r="52648" hidden="1" x14ac:dyDescent="0.2"/>
    <row r="52649" hidden="1" x14ac:dyDescent="0.2"/>
    <row r="52650" hidden="1" x14ac:dyDescent="0.2"/>
    <row r="52651" hidden="1" x14ac:dyDescent="0.2"/>
    <row r="52652" hidden="1" x14ac:dyDescent="0.2"/>
    <row r="52653" hidden="1" x14ac:dyDescent="0.2"/>
    <row r="52654" hidden="1" x14ac:dyDescent="0.2"/>
    <row r="52655" hidden="1" x14ac:dyDescent="0.2"/>
    <row r="52656" hidden="1" x14ac:dyDescent="0.2"/>
    <row r="52657" hidden="1" x14ac:dyDescent="0.2"/>
    <row r="52658" hidden="1" x14ac:dyDescent="0.2"/>
    <row r="52659" hidden="1" x14ac:dyDescent="0.2"/>
    <row r="52660" hidden="1" x14ac:dyDescent="0.2"/>
    <row r="52661" hidden="1" x14ac:dyDescent="0.2"/>
    <row r="52662" hidden="1" x14ac:dyDescent="0.2"/>
    <row r="52663" hidden="1" x14ac:dyDescent="0.2"/>
    <row r="52664" hidden="1" x14ac:dyDescent="0.2"/>
    <row r="52665" hidden="1" x14ac:dyDescent="0.2"/>
    <row r="52666" hidden="1" x14ac:dyDescent="0.2"/>
    <row r="52667" hidden="1" x14ac:dyDescent="0.2"/>
    <row r="52668" hidden="1" x14ac:dyDescent="0.2"/>
    <row r="52669" hidden="1" x14ac:dyDescent="0.2"/>
    <row r="52670" hidden="1" x14ac:dyDescent="0.2"/>
    <row r="52671" hidden="1" x14ac:dyDescent="0.2"/>
    <row r="52672" hidden="1" x14ac:dyDescent="0.2"/>
    <row r="52673" hidden="1" x14ac:dyDescent="0.2"/>
    <row r="52674" hidden="1" x14ac:dyDescent="0.2"/>
    <row r="52675" hidden="1" x14ac:dyDescent="0.2"/>
    <row r="52676" hidden="1" x14ac:dyDescent="0.2"/>
    <row r="52677" hidden="1" x14ac:dyDescent="0.2"/>
    <row r="52678" hidden="1" x14ac:dyDescent="0.2"/>
    <row r="52679" hidden="1" x14ac:dyDescent="0.2"/>
    <row r="52680" hidden="1" x14ac:dyDescent="0.2"/>
    <row r="52681" hidden="1" x14ac:dyDescent="0.2"/>
    <row r="52682" hidden="1" x14ac:dyDescent="0.2"/>
    <row r="52683" hidden="1" x14ac:dyDescent="0.2"/>
    <row r="52684" hidden="1" x14ac:dyDescent="0.2"/>
    <row r="52685" hidden="1" x14ac:dyDescent="0.2"/>
    <row r="52686" hidden="1" x14ac:dyDescent="0.2"/>
    <row r="52687" hidden="1" x14ac:dyDescent="0.2"/>
    <row r="52688" hidden="1" x14ac:dyDescent="0.2"/>
    <row r="52689" hidden="1" x14ac:dyDescent="0.2"/>
    <row r="52690" hidden="1" x14ac:dyDescent="0.2"/>
    <row r="52691" hidden="1" x14ac:dyDescent="0.2"/>
    <row r="52692" hidden="1" x14ac:dyDescent="0.2"/>
    <row r="52693" hidden="1" x14ac:dyDescent="0.2"/>
    <row r="52694" hidden="1" x14ac:dyDescent="0.2"/>
    <row r="52695" hidden="1" x14ac:dyDescent="0.2"/>
    <row r="52696" hidden="1" x14ac:dyDescent="0.2"/>
    <row r="52697" hidden="1" x14ac:dyDescent="0.2"/>
    <row r="52698" hidden="1" x14ac:dyDescent="0.2"/>
    <row r="52699" hidden="1" x14ac:dyDescent="0.2"/>
    <row r="52700" hidden="1" x14ac:dyDescent="0.2"/>
    <row r="52701" hidden="1" x14ac:dyDescent="0.2"/>
    <row r="52702" hidden="1" x14ac:dyDescent="0.2"/>
    <row r="52703" hidden="1" x14ac:dyDescent="0.2"/>
    <row r="52704" hidden="1" x14ac:dyDescent="0.2"/>
    <row r="52705" hidden="1" x14ac:dyDescent="0.2"/>
    <row r="52706" hidden="1" x14ac:dyDescent="0.2"/>
    <row r="52707" hidden="1" x14ac:dyDescent="0.2"/>
    <row r="52708" hidden="1" x14ac:dyDescent="0.2"/>
    <row r="52709" hidden="1" x14ac:dyDescent="0.2"/>
    <row r="52710" hidden="1" x14ac:dyDescent="0.2"/>
    <row r="52711" hidden="1" x14ac:dyDescent="0.2"/>
    <row r="52712" hidden="1" x14ac:dyDescent="0.2"/>
    <row r="52713" hidden="1" x14ac:dyDescent="0.2"/>
    <row r="52714" hidden="1" x14ac:dyDescent="0.2"/>
    <row r="52715" hidden="1" x14ac:dyDescent="0.2"/>
    <row r="52716" hidden="1" x14ac:dyDescent="0.2"/>
    <row r="52717" hidden="1" x14ac:dyDescent="0.2"/>
    <row r="52718" hidden="1" x14ac:dyDescent="0.2"/>
    <row r="52719" hidden="1" x14ac:dyDescent="0.2"/>
    <row r="52720" hidden="1" x14ac:dyDescent="0.2"/>
    <row r="52721" hidden="1" x14ac:dyDescent="0.2"/>
    <row r="52722" hidden="1" x14ac:dyDescent="0.2"/>
    <row r="52723" hidden="1" x14ac:dyDescent="0.2"/>
    <row r="52724" hidden="1" x14ac:dyDescent="0.2"/>
    <row r="52725" hidden="1" x14ac:dyDescent="0.2"/>
    <row r="52726" hidden="1" x14ac:dyDescent="0.2"/>
    <row r="52727" hidden="1" x14ac:dyDescent="0.2"/>
    <row r="52728" hidden="1" x14ac:dyDescent="0.2"/>
    <row r="52729" hidden="1" x14ac:dyDescent="0.2"/>
    <row r="52730" hidden="1" x14ac:dyDescent="0.2"/>
    <row r="52731" hidden="1" x14ac:dyDescent="0.2"/>
    <row r="52732" hidden="1" x14ac:dyDescent="0.2"/>
    <row r="52733" hidden="1" x14ac:dyDescent="0.2"/>
    <row r="52734" hidden="1" x14ac:dyDescent="0.2"/>
    <row r="52735" hidden="1" x14ac:dyDescent="0.2"/>
    <row r="52736" hidden="1" x14ac:dyDescent="0.2"/>
    <row r="52737" hidden="1" x14ac:dyDescent="0.2"/>
    <row r="52738" hidden="1" x14ac:dyDescent="0.2"/>
    <row r="52739" hidden="1" x14ac:dyDescent="0.2"/>
    <row r="52740" hidden="1" x14ac:dyDescent="0.2"/>
    <row r="52741" hidden="1" x14ac:dyDescent="0.2"/>
    <row r="52742" hidden="1" x14ac:dyDescent="0.2"/>
    <row r="52743" hidden="1" x14ac:dyDescent="0.2"/>
    <row r="52744" hidden="1" x14ac:dyDescent="0.2"/>
    <row r="52745" hidden="1" x14ac:dyDescent="0.2"/>
    <row r="52746" hidden="1" x14ac:dyDescent="0.2"/>
    <row r="52747" hidden="1" x14ac:dyDescent="0.2"/>
    <row r="52748" hidden="1" x14ac:dyDescent="0.2"/>
    <row r="52749" hidden="1" x14ac:dyDescent="0.2"/>
    <row r="52750" hidden="1" x14ac:dyDescent="0.2"/>
    <row r="52751" hidden="1" x14ac:dyDescent="0.2"/>
    <row r="52752" hidden="1" x14ac:dyDescent="0.2"/>
    <row r="52753" hidden="1" x14ac:dyDescent="0.2"/>
    <row r="52754" hidden="1" x14ac:dyDescent="0.2"/>
    <row r="52755" hidden="1" x14ac:dyDescent="0.2"/>
    <row r="52756" hidden="1" x14ac:dyDescent="0.2"/>
    <row r="52757" hidden="1" x14ac:dyDescent="0.2"/>
    <row r="52758" hidden="1" x14ac:dyDescent="0.2"/>
    <row r="52759" hidden="1" x14ac:dyDescent="0.2"/>
    <row r="52760" hidden="1" x14ac:dyDescent="0.2"/>
    <row r="52761" hidden="1" x14ac:dyDescent="0.2"/>
    <row r="52762" hidden="1" x14ac:dyDescent="0.2"/>
    <row r="52763" hidden="1" x14ac:dyDescent="0.2"/>
    <row r="52764" hidden="1" x14ac:dyDescent="0.2"/>
    <row r="52765" hidden="1" x14ac:dyDescent="0.2"/>
    <row r="52766" hidden="1" x14ac:dyDescent="0.2"/>
    <row r="52767" hidden="1" x14ac:dyDescent="0.2"/>
    <row r="52768" hidden="1" x14ac:dyDescent="0.2"/>
    <row r="52769" hidden="1" x14ac:dyDescent="0.2"/>
    <row r="52770" hidden="1" x14ac:dyDescent="0.2"/>
    <row r="52771" hidden="1" x14ac:dyDescent="0.2"/>
    <row r="52772" hidden="1" x14ac:dyDescent="0.2"/>
    <row r="52773" hidden="1" x14ac:dyDescent="0.2"/>
    <row r="52774" hidden="1" x14ac:dyDescent="0.2"/>
    <row r="52775" hidden="1" x14ac:dyDescent="0.2"/>
    <row r="52776" hidden="1" x14ac:dyDescent="0.2"/>
    <row r="52777" hidden="1" x14ac:dyDescent="0.2"/>
    <row r="52778" hidden="1" x14ac:dyDescent="0.2"/>
    <row r="52779" hidden="1" x14ac:dyDescent="0.2"/>
    <row r="52780" hidden="1" x14ac:dyDescent="0.2"/>
    <row r="52781" hidden="1" x14ac:dyDescent="0.2"/>
    <row r="52782" hidden="1" x14ac:dyDescent="0.2"/>
    <row r="52783" hidden="1" x14ac:dyDescent="0.2"/>
    <row r="52784" hidden="1" x14ac:dyDescent="0.2"/>
    <row r="52785" hidden="1" x14ac:dyDescent="0.2"/>
    <row r="52786" hidden="1" x14ac:dyDescent="0.2"/>
    <row r="52787" hidden="1" x14ac:dyDescent="0.2"/>
    <row r="52788" hidden="1" x14ac:dyDescent="0.2"/>
    <row r="52789" hidden="1" x14ac:dyDescent="0.2"/>
    <row r="52790" hidden="1" x14ac:dyDescent="0.2"/>
    <row r="52791" hidden="1" x14ac:dyDescent="0.2"/>
    <row r="52792" hidden="1" x14ac:dyDescent="0.2"/>
    <row r="52793" hidden="1" x14ac:dyDescent="0.2"/>
    <row r="52794" hidden="1" x14ac:dyDescent="0.2"/>
    <row r="52795" hidden="1" x14ac:dyDescent="0.2"/>
    <row r="52796" hidden="1" x14ac:dyDescent="0.2"/>
    <row r="52797" hidden="1" x14ac:dyDescent="0.2"/>
    <row r="52798" hidden="1" x14ac:dyDescent="0.2"/>
    <row r="52799" hidden="1" x14ac:dyDescent="0.2"/>
    <row r="52800" hidden="1" x14ac:dyDescent="0.2"/>
    <row r="52801" hidden="1" x14ac:dyDescent="0.2"/>
    <row r="52802" hidden="1" x14ac:dyDescent="0.2"/>
    <row r="52803" hidden="1" x14ac:dyDescent="0.2"/>
    <row r="52804" hidden="1" x14ac:dyDescent="0.2"/>
    <row r="52805" hidden="1" x14ac:dyDescent="0.2"/>
    <row r="52806" hidden="1" x14ac:dyDescent="0.2"/>
    <row r="52807" hidden="1" x14ac:dyDescent="0.2"/>
    <row r="52808" hidden="1" x14ac:dyDescent="0.2"/>
    <row r="52809" hidden="1" x14ac:dyDescent="0.2"/>
    <row r="52810" hidden="1" x14ac:dyDescent="0.2"/>
    <row r="52811" hidden="1" x14ac:dyDescent="0.2"/>
    <row r="52812" hidden="1" x14ac:dyDescent="0.2"/>
    <row r="52813" hidden="1" x14ac:dyDescent="0.2"/>
    <row r="52814" hidden="1" x14ac:dyDescent="0.2"/>
    <row r="52815" hidden="1" x14ac:dyDescent="0.2"/>
    <row r="52816" hidden="1" x14ac:dyDescent="0.2"/>
    <row r="52817" hidden="1" x14ac:dyDescent="0.2"/>
    <row r="52818" hidden="1" x14ac:dyDescent="0.2"/>
    <row r="52819" hidden="1" x14ac:dyDescent="0.2"/>
    <row r="52820" hidden="1" x14ac:dyDescent="0.2"/>
    <row r="52821" hidden="1" x14ac:dyDescent="0.2"/>
    <row r="52822" hidden="1" x14ac:dyDescent="0.2"/>
    <row r="52823" hidden="1" x14ac:dyDescent="0.2"/>
    <row r="52824" hidden="1" x14ac:dyDescent="0.2"/>
    <row r="52825" hidden="1" x14ac:dyDescent="0.2"/>
    <row r="52826" hidden="1" x14ac:dyDescent="0.2"/>
    <row r="52827" hidden="1" x14ac:dyDescent="0.2"/>
    <row r="52828" hidden="1" x14ac:dyDescent="0.2"/>
    <row r="52829" hidden="1" x14ac:dyDescent="0.2"/>
    <row r="52830" hidden="1" x14ac:dyDescent="0.2"/>
    <row r="52831" hidden="1" x14ac:dyDescent="0.2"/>
    <row r="52832" hidden="1" x14ac:dyDescent="0.2"/>
    <row r="52833" hidden="1" x14ac:dyDescent="0.2"/>
    <row r="52834" hidden="1" x14ac:dyDescent="0.2"/>
    <row r="52835" hidden="1" x14ac:dyDescent="0.2"/>
    <row r="52836" hidden="1" x14ac:dyDescent="0.2"/>
    <row r="52837" hidden="1" x14ac:dyDescent="0.2"/>
    <row r="52838" hidden="1" x14ac:dyDescent="0.2"/>
    <row r="52839" hidden="1" x14ac:dyDescent="0.2"/>
    <row r="52840" hidden="1" x14ac:dyDescent="0.2"/>
    <row r="52841" hidden="1" x14ac:dyDescent="0.2"/>
    <row r="52842" hidden="1" x14ac:dyDescent="0.2"/>
    <row r="52843" hidden="1" x14ac:dyDescent="0.2"/>
    <row r="52844" hidden="1" x14ac:dyDescent="0.2"/>
    <row r="52845" hidden="1" x14ac:dyDescent="0.2"/>
    <row r="52846" hidden="1" x14ac:dyDescent="0.2"/>
    <row r="52847" hidden="1" x14ac:dyDescent="0.2"/>
    <row r="52848" hidden="1" x14ac:dyDescent="0.2"/>
    <row r="52849" hidden="1" x14ac:dyDescent="0.2"/>
    <row r="52850" hidden="1" x14ac:dyDescent="0.2"/>
    <row r="52851" hidden="1" x14ac:dyDescent="0.2"/>
    <row r="52852" hidden="1" x14ac:dyDescent="0.2"/>
    <row r="52853" hidden="1" x14ac:dyDescent="0.2"/>
    <row r="52854" hidden="1" x14ac:dyDescent="0.2"/>
    <row r="52855" hidden="1" x14ac:dyDescent="0.2"/>
    <row r="52856" hidden="1" x14ac:dyDescent="0.2"/>
    <row r="52857" hidden="1" x14ac:dyDescent="0.2"/>
    <row r="52858" hidden="1" x14ac:dyDescent="0.2"/>
    <row r="52859" hidden="1" x14ac:dyDescent="0.2"/>
    <row r="52860" hidden="1" x14ac:dyDescent="0.2"/>
    <row r="52861" hidden="1" x14ac:dyDescent="0.2"/>
    <row r="52862" hidden="1" x14ac:dyDescent="0.2"/>
    <row r="52863" hidden="1" x14ac:dyDescent="0.2"/>
    <row r="52864" hidden="1" x14ac:dyDescent="0.2"/>
    <row r="52865" hidden="1" x14ac:dyDescent="0.2"/>
    <row r="52866" hidden="1" x14ac:dyDescent="0.2"/>
    <row r="52867" hidden="1" x14ac:dyDescent="0.2"/>
    <row r="52868" hidden="1" x14ac:dyDescent="0.2"/>
    <row r="52869" hidden="1" x14ac:dyDescent="0.2"/>
    <row r="52870" hidden="1" x14ac:dyDescent="0.2"/>
    <row r="52871" hidden="1" x14ac:dyDescent="0.2"/>
    <row r="52872" hidden="1" x14ac:dyDescent="0.2"/>
    <row r="52873" hidden="1" x14ac:dyDescent="0.2"/>
    <row r="52874" hidden="1" x14ac:dyDescent="0.2"/>
    <row r="52875" hidden="1" x14ac:dyDescent="0.2"/>
    <row r="52876" hidden="1" x14ac:dyDescent="0.2"/>
    <row r="52877" hidden="1" x14ac:dyDescent="0.2"/>
    <row r="52878" hidden="1" x14ac:dyDescent="0.2"/>
    <row r="52879" hidden="1" x14ac:dyDescent="0.2"/>
    <row r="52880" hidden="1" x14ac:dyDescent="0.2"/>
    <row r="52881" hidden="1" x14ac:dyDescent="0.2"/>
    <row r="52882" hidden="1" x14ac:dyDescent="0.2"/>
    <row r="52883" hidden="1" x14ac:dyDescent="0.2"/>
    <row r="52884" hidden="1" x14ac:dyDescent="0.2"/>
    <row r="52885" hidden="1" x14ac:dyDescent="0.2"/>
    <row r="52886" hidden="1" x14ac:dyDescent="0.2"/>
    <row r="52887" hidden="1" x14ac:dyDescent="0.2"/>
    <row r="52888" hidden="1" x14ac:dyDescent="0.2"/>
    <row r="52889" hidden="1" x14ac:dyDescent="0.2"/>
    <row r="52890" hidden="1" x14ac:dyDescent="0.2"/>
    <row r="52891" hidden="1" x14ac:dyDescent="0.2"/>
    <row r="52892" hidden="1" x14ac:dyDescent="0.2"/>
    <row r="52893" hidden="1" x14ac:dyDescent="0.2"/>
    <row r="52894" hidden="1" x14ac:dyDescent="0.2"/>
    <row r="52895" hidden="1" x14ac:dyDescent="0.2"/>
    <row r="52896" hidden="1" x14ac:dyDescent="0.2"/>
    <row r="52897" hidden="1" x14ac:dyDescent="0.2"/>
    <row r="52898" hidden="1" x14ac:dyDescent="0.2"/>
    <row r="52899" hidden="1" x14ac:dyDescent="0.2"/>
    <row r="52900" hidden="1" x14ac:dyDescent="0.2"/>
    <row r="52901" hidden="1" x14ac:dyDescent="0.2"/>
    <row r="52902" hidden="1" x14ac:dyDescent="0.2"/>
    <row r="52903" hidden="1" x14ac:dyDescent="0.2"/>
    <row r="52904" hidden="1" x14ac:dyDescent="0.2"/>
    <row r="52905" hidden="1" x14ac:dyDescent="0.2"/>
    <row r="52906" hidden="1" x14ac:dyDescent="0.2"/>
    <row r="52907" hidden="1" x14ac:dyDescent="0.2"/>
    <row r="52908" hidden="1" x14ac:dyDescent="0.2"/>
    <row r="52909" hidden="1" x14ac:dyDescent="0.2"/>
    <row r="52910" hidden="1" x14ac:dyDescent="0.2"/>
    <row r="52911" hidden="1" x14ac:dyDescent="0.2"/>
    <row r="52912" hidden="1" x14ac:dyDescent="0.2"/>
    <row r="52913" hidden="1" x14ac:dyDescent="0.2"/>
    <row r="52914" hidden="1" x14ac:dyDescent="0.2"/>
    <row r="52915" hidden="1" x14ac:dyDescent="0.2"/>
    <row r="52916" hidden="1" x14ac:dyDescent="0.2"/>
    <row r="52917" hidden="1" x14ac:dyDescent="0.2"/>
    <row r="52918" hidden="1" x14ac:dyDescent="0.2"/>
    <row r="52919" hidden="1" x14ac:dyDescent="0.2"/>
    <row r="52920" hidden="1" x14ac:dyDescent="0.2"/>
    <row r="52921" hidden="1" x14ac:dyDescent="0.2"/>
    <row r="52922" hidden="1" x14ac:dyDescent="0.2"/>
    <row r="52923" hidden="1" x14ac:dyDescent="0.2"/>
    <row r="52924" hidden="1" x14ac:dyDescent="0.2"/>
    <row r="52925" hidden="1" x14ac:dyDescent="0.2"/>
    <row r="52926" hidden="1" x14ac:dyDescent="0.2"/>
    <row r="52927" hidden="1" x14ac:dyDescent="0.2"/>
    <row r="52928" hidden="1" x14ac:dyDescent="0.2"/>
    <row r="52929" hidden="1" x14ac:dyDescent="0.2"/>
    <row r="52930" hidden="1" x14ac:dyDescent="0.2"/>
    <row r="52931" hidden="1" x14ac:dyDescent="0.2"/>
    <row r="52932" hidden="1" x14ac:dyDescent="0.2"/>
    <row r="52933" hidden="1" x14ac:dyDescent="0.2"/>
    <row r="52934" hidden="1" x14ac:dyDescent="0.2"/>
    <row r="52935" hidden="1" x14ac:dyDescent="0.2"/>
    <row r="52936" hidden="1" x14ac:dyDescent="0.2"/>
    <row r="52937" hidden="1" x14ac:dyDescent="0.2"/>
    <row r="52938" hidden="1" x14ac:dyDescent="0.2"/>
    <row r="52939" hidden="1" x14ac:dyDescent="0.2"/>
    <row r="52940" hidden="1" x14ac:dyDescent="0.2"/>
    <row r="52941" hidden="1" x14ac:dyDescent="0.2"/>
    <row r="52942" hidden="1" x14ac:dyDescent="0.2"/>
    <row r="52943" hidden="1" x14ac:dyDescent="0.2"/>
    <row r="52944" hidden="1" x14ac:dyDescent="0.2"/>
    <row r="52945" hidden="1" x14ac:dyDescent="0.2"/>
    <row r="52946" hidden="1" x14ac:dyDescent="0.2"/>
    <row r="52947" hidden="1" x14ac:dyDescent="0.2"/>
    <row r="52948" hidden="1" x14ac:dyDescent="0.2"/>
    <row r="52949" hidden="1" x14ac:dyDescent="0.2"/>
    <row r="52950" hidden="1" x14ac:dyDescent="0.2"/>
    <row r="52951" hidden="1" x14ac:dyDescent="0.2"/>
    <row r="52952" hidden="1" x14ac:dyDescent="0.2"/>
    <row r="52953" hidden="1" x14ac:dyDescent="0.2"/>
    <row r="52954" hidden="1" x14ac:dyDescent="0.2"/>
    <row r="52955" hidden="1" x14ac:dyDescent="0.2"/>
    <row r="52956" hidden="1" x14ac:dyDescent="0.2"/>
    <row r="52957" hidden="1" x14ac:dyDescent="0.2"/>
    <row r="52958" hidden="1" x14ac:dyDescent="0.2"/>
    <row r="52959" hidden="1" x14ac:dyDescent="0.2"/>
    <row r="52960" hidden="1" x14ac:dyDescent="0.2"/>
    <row r="52961" hidden="1" x14ac:dyDescent="0.2"/>
    <row r="52962" hidden="1" x14ac:dyDescent="0.2"/>
    <row r="52963" hidden="1" x14ac:dyDescent="0.2"/>
    <row r="52964" hidden="1" x14ac:dyDescent="0.2"/>
    <row r="52965" hidden="1" x14ac:dyDescent="0.2"/>
    <row r="52966" hidden="1" x14ac:dyDescent="0.2"/>
    <row r="52967" hidden="1" x14ac:dyDescent="0.2"/>
    <row r="52968" hidden="1" x14ac:dyDescent="0.2"/>
    <row r="52969" hidden="1" x14ac:dyDescent="0.2"/>
    <row r="52970" hidden="1" x14ac:dyDescent="0.2"/>
    <row r="52971" hidden="1" x14ac:dyDescent="0.2"/>
    <row r="52972" hidden="1" x14ac:dyDescent="0.2"/>
    <row r="52973" hidden="1" x14ac:dyDescent="0.2"/>
    <row r="52974" hidden="1" x14ac:dyDescent="0.2"/>
    <row r="52975" hidden="1" x14ac:dyDescent="0.2"/>
    <row r="52976" hidden="1" x14ac:dyDescent="0.2"/>
    <row r="52977" hidden="1" x14ac:dyDescent="0.2"/>
    <row r="52978" hidden="1" x14ac:dyDescent="0.2"/>
    <row r="52979" hidden="1" x14ac:dyDescent="0.2"/>
    <row r="52980" hidden="1" x14ac:dyDescent="0.2"/>
    <row r="52981" hidden="1" x14ac:dyDescent="0.2"/>
    <row r="52982" hidden="1" x14ac:dyDescent="0.2"/>
    <row r="52983" hidden="1" x14ac:dyDescent="0.2"/>
    <row r="52984" hidden="1" x14ac:dyDescent="0.2"/>
    <row r="52985" hidden="1" x14ac:dyDescent="0.2"/>
    <row r="52986" hidden="1" x14ac:dyDescent="0.2"/>
    <row r="52987" hidden="1" x14ac:dyDescent="0.2"/>
    <row r="52988" hidden="1" x14ac:dyDescent="0.2"/>
    <row r="52989" hidden="1" x14ac:dyDescent="0.2"/>
    <row r="52990" hidden="1" x14ac:dyDescent="0.2"/>
    <row r="52991" hidden="1" x14ac:dyDescent="0.2"/>
    <row r="52992" hidden="1" x14ac:dyDescent="0.2"/>
    <row r="52993" hidden="1" x14ac:dyDescent="0.2"/>
    <row r="52994" hidden="1" x14ac:dyDescent="0.2"/>
    <row r="52995" hidden="1" x14ac:dyDescent="0.2"/>
    <row r="52996" hidden="1" x14ac:dyDescent="0.2"/>
    <row r="52997" hidden="1" x14ac:dyDescent="0.2"/>
    <row r="52998" hidden="1" x14ac:dyDescent="0.2"/>
    <row r="52999" hidden="1" x14ac:dyDescent="0.2"/>
    <row r="53000" hidden="1" x14ac:dyDescent="0.2"/>
    <row r="53001" hidden="1" x14ac:dyDescent="0.2"/>
    <row r="53002" hidden="1" x14ac:dyDescent="0.2"/>
    <row r="53003" hidden="1" x14ac:dyDescent="0.2"/>
    <row r="53004" hidden="1" x14ac:dyDescent="0.2"/>
    <row r="53005" hidden="1" x14ac:dyDescent="0.2"/>
    <row r="53006" hidden="1" x14ac:dyDescent="0.2"/>
    <row r="53007" hidden="1" x14ac:dyDescent="0.2"/>
    <row r="53008" hidden="1" x14ac:dyDescent="0.2"/>
    <row r="53009" hidden="1" x14ac:dyDescent="0.2"/>
    <row r="53010" hidden="1" x14ac:dyDescent="0.2"/>
    <row r="53011" hidden="1" x14ac:dyDescent="0.2"/>
    <row r="53012" hidden="1" x14ac:dyDescent="0.2"/>
    <row r="53013" hidden="1" x14ac:dyDescent="0.2"/>
    <row r="53014" hidden="1" x14ac:dyDescent="0.2"/>
    <row r="53015" hidden="1" x14ac:dyDescent="0.2"/>
    <row r="53016" hidden="1" x14ac:dyDescent="0.2"/>
    <row r="53017" hidden="1" x14ac:dyDescent="0.2"/>
    <row r="53018" hidden="1" x14ac:dyDescent="0.2"/>
    <row r="53019" hidden="1" x14ac:dyDescent="0.2"/>
    <row r="53020" hidden="1" x14ac:dyDescent="0.2"/>
    <row r="53021" hidden="1" x14ac:dyDescent="0.2"/>
    <row r="53022" hidden="1" x14ac:dyDescent="0.2"/>
    <row r="53023" hidden="1" x14ac:dyDescent="0.2"/>
    <row r="53024" hidden="1" x14ac:dyDescent="0.2"/>
    <row r="53025" hidden="1" x14ac:dyDescent="0.2"/>
    <row r="53026" hidden="1" x14ac:dyDescent="0.2"/>
    <row r="53027" hidden="1" x14ac:dyDescent="0.2"/>
    <row r="53028" hidden="1" x14ac:dyDescent="0.2"/>
    <row r="53029" hidden="1" x14ac:dyDescent="0.2"/>
    <row r="53030" hidden="1" x14ac:dyDescent="0.2"/>
    <row r="53031" hidden="1" x14ac:dyDescent="0.2"/>
    <row r="53032" hidden="1" x14ac:dyDescent="0.2"/>
    <row r="53033" hidden="1" x14ac:dyDescent="0.2"/>
    <row r="53034" hidden="1" x14ac:dyDescent="0.2"/>
    <row r="53035" hidden="1" x14ac:dyDescent="0.2"/>
    <row r="53036" hidden="1" x14ac:dyDescent="0.2"/>
    <row r="53037" hidden="1" x14ac:dyDescent="0.2"/>
    <row r="53038" hidden="1" x14ac:dyDescent="0.2"/>
    <row r="53039" hidden="1" x14ac:dyDescent="0.2"/>
    <row r="53040" hidden="1" x14ac:dyDescent="0.2"/>
    <row r="53041" hidden="1" x14ac:dyDescent="0.2"/>
    <row r="53042" hidden="1" x14ac:dyDescent="0.2"/>
    <row r="53043" hidden="1" x14ac:dyDescent="0.2"/>
    <row r="53044" hidden="1" x14ac:dyDescent="0.2"/>
    <row r="53045" hidden="1" x14ac:dyDescent="0.2"/>
    <row r="53046" hidden="1" x14ac:dyDescent="0.2"/>
    <row r="53047" hidden="1" x14ac:dyDescent="0.2"/>
    <row r="53048" hidden="1" x14ac:dyDescent="0.2"/>
    <row r="53049" hidden="1" x14ac:dyDescent="0.2"/>
    <row r="53050" hidden="1" x14ac:dyDescent="0.2"/>
    <row r="53051" hidden="1" x14ac:dyDescent="0.2"/>
    <row r="53052" hidden="1" x14ac:dyDescent="0.2"/>
    <row r="53053" hidden="1" x14ac:dyDescent="0.2"/>
    <row r="53054" hidden="1" x14ac:dyDescent="0.2"/>
    <row r="53055" hidden="1" x14ac:dyDescent="0.2"/>
    <row r="53056" hidden="1" x14ac:dyDescent="0.2"/>
    <row r="53057" hidden="1" x14ac:dyDescent="0.2"/>
    <row r="53058" hidden="1" x14ac:dyDescent="0.2"/>
    <row r="53059" hidden="1" x14ac:dyDescent="0.2"/>
    <row r="53060" hidden="1" x14ac:dyDescent="0.2"/>
    <row r="53061" hidden="1" x14ac:dyDescent="0.2"/>
    <row r="53062" hidden="1" x14ac:dyDescent="0.2"/>
    <row r="53063" hidden="1" x14ac:dyDescent="0.2"/>
    <row r="53064" hidden="1" x14ac:dyDescent="0.2"/>
    <row r="53065" hidden="1" x14ac:dyDescent="0.2"/>
    <row r="53066" hidden="1" x14ac:dyDescent="0.2"/>
    <row r="53067" hidden="1" x14ac:dyDescent="0.2"/>
    <row r="53068" hidden="1" x14ac:dyDescent="0.2"/>
    <row r="53069" hidden="1" x14ac:dyDescent="0.2"/>
    <row r="53070" hidden="1" x14ac:dyDescent="0.2"/>
    <row r="53071" hidden="1" x14ac:dyDescent="0.2"/>
    <row r="53072" hidden="1" x14ac:dyDescent="0.2"/>
    <row r="53073" hidden="1" x14ac:dyDescent="0.2"/>
    <row r="53074" hidden="1" x14ac:dyDescent="0.2"/>
    <row r="53075" hidden="1" x14ac:dyDescent="0.2"/>
    <row r="53076" hidden="1" x14ac:dyDescent="0.2"/>
    <row r="53077" hidden="1" x14ac:dyDescent="0.2"/>
    <row r="53078" hidden="1" x14ac:dyDescent="0.2"/>
    <row r="53079" hidden="1" x14ac:dyDescent="0.2"/>
    <row r="53080" hidden="1" x14ac:dyDescent="0.2"/>
    <row r="53081" hidden="1" x14ac:dyDescent="0.2"/>
    <row r="53082" hidden="1" x14ac:dyDescent="0.2"/>
    <row r="53083" hidden="1" x14ac:dyDescent="0.2"/>
    <row r="53084" hidden="1" x14ac:dyDescent="0.2"/>
    <row r="53085" hidden="1" x14ac:dyDescent="0.2"/>
    <row r="53086" hidden="1" x14ac:dyDescent="0.2"/>
    <row r="53087" hidden="1" x14ac:dyDescent="0.2"/>
    <row r="53088" hidden="1" x14ac:dyDescent="0.2"/>
    <row r="53089" hidden="1" x14ac:dyDescent="0.2"/>
    <row r="53090" hidden="1" x14ac:dyDescent="0.2"/>
    <row r="53091" hidden="1" x14ac:dyDescent="0.2"/>
    <row r="53092" hidden="1" x14ac:dyDescent="0.2"/>
    <row r="53093" hidden="1" x14ac:dyDescent="0.2"/>
    <row r="53094" hidden="1" x14ac:dyDescent="0.2"/>
    <row r="53095" hidden="1" x14ac:dyDescent="0.2"/>
    <row r="53096" hidden="1" x14ac:dyDescent="0.2"/>
    <row r="53097" hidden="1" x14ac:dyDescent="0.2"/>
    <row r="53098" hidden="1" x14ac:dyDescent="0.2"/>
    <row r="53099" hidden="1" x14ac:dyDescent="0.2"/>
    <row r="53100" hidden="1" x14ac:dyDescent="0.2"/>
    <row r="53101" hidden="1" x14ac:dyDescent="0.2"/>
    <row r="53102" hidden="1" x14ac:dyDescent="0.2"/>
    <row r="53103" hidden="1" x14ac:dyDescent="0.2"/>
    <row r="53104" hidden="1" x14ac:dyDescent="0.2"/>
    <row r="53105" hidden="1" x14ac:dyDescent="0.2"/>
    <row r="53106" hidden="1" x14ac:dyDescent="0.2"/>
    <row r="53107" hidden="1" x14ac:dyDescent="0.2"/>
    <row r="53108" hidden="1" x14ac:dyDescent="0.2"/>
    <row r="53109" hidden="1" x14ac:dyDescent="0.2"/>
    <row r="53110" hidden="1" x14ac:dyDescent="0.2"/>
    <row r="53111" hidden="1" x14ac:dyDescent="0.2"/>
    <row r="53112" hidden="1" x14ac:dyDescent="0.2"/>
    <row r="53113" hidden="1" x14ac:dyDescent="0.2"/>
    <row r="53114" hidden="1" x14ac:dyDescent="0.2"/>
    <row r="53115" hidden="1" x14ac:dyDescent="0.2"/>
    <row r="53116" hidden="1" x14ac:dyDescent="0.2"/>
    <row r="53117" hidden="1" x14ac:dyDescent="0.2"/>
    <row r="53118" hidden="1" x14ac:dyDescent="0.2"/>
    <row r="53119" hidden="1" x14ac:dyDescent="0.2"/>
    <row r="53120" hidden="1" x14ac:dyDescent="0.2"/>
    <row r="53121" hidden="1" x14ac:dyDescent="0.2"/>
    <row r="53122" hidden="1" x14ac:dyDescent="0.2"/>
    <row r="53123" hidden="1" x14ac:dyDescent="0.2"/>
    <row r="53124" hidden="1" x14ac:dyDescent="0.2"/>
    <row r="53125" hidden="1" x14ac:dyDescent="0.2"/>
    <row r="53126" hidden="1" x14ac:dyDescent="0.2"/>
    <row r="53127" hidden="1" x14ac:dyDescent="0.2"/>
    <row r="53128" hidden="1" x14ac:dyDescent="0.2"/>
    <row r="53129" hidden="1" x14ac:dyDescent="0.2"/>
    <row r="53130" hidden="1" x14ac:dyDescent="0.2"/>
    <row r="53131" hidden="1" x14ac:dyDescent="0.2"/>
    <row r="53132" hidden="1" x14ac:dyDescent="0.2"/>
    <row r="53133" hidden="1" x14ac:dyDescent="0.2"/>
    <row r="53134" hidden="1" x14ac:dyDescent="0.2"/>
    <row r="53135" hidden="1" x14ac:dyDescent="0.2"/>
    <row r="53136" hidden="1" x14ac:dyDescent="0.2"/>
    <row r="53137" hidden="1" x14ac:dyDescent="0.2"/>
    <row r="53138" hidden="1" x14ac:dyDescent="0.2"/>
    <row r="53139" hidden="1" x14ac:dyDescent="0.2"/>
    <row r="53140" hidden="1" x14ac:dyDescent="0.2"/>
    <row r="53141" hidden="1" x14ac:dyDescent="0.2"/>
    <row r="53142" hidden="1" x14ac:dyDescent="0.2"/>
    <row r="53143" hidden="1" x14ac:dyDescent="0.2"/>
    <row r="53144" hidden="1" x14ac:dyDescent="0.2"/>
    <row r="53145" hidden="1" x14ac:dyDescent="0.2"/>
    <row r="53146" hidden="1" x14ac:dyDescent="0.2"/>
    <row r="53147" hidden="1" x14ac:dyDescent="0.2"/>
    <row r="53148" hidden="1" x14ac:dyDescent="0.2"/>
    <row r="53149" hidden="1" x14ac:dyDescent="0.2"/>
    <row r="53150" hidden="1" x14ac:dyDescent="0.2"/>
    <row r="53151" hidden="1" x14ac:dyDescent="0.2"/>
    <row r="53152" hidden="1" x14ac:dyDescent="0.2"/>
    <row r="53153" hidden="1" x14ac:dyDescent="0.2"/>
    <row r="53154" hidden="1" x14ac:dyDescent="0.2"/>
    <row r="53155" hidden="1" x14ac:dyDescent="0.2"/>
    <row r="53156" hidden="1" x14ac:dyDescent="0.2"/>
    <row r="53157" hidden="1" x14ac:dyDescent="0.2"/>
    <row r="53158" hidden="1" x14ac:dyDescent="0.2"/>
    <row r="53159" hidden="1" x14ac:dyDescent="0.2"/>
    <row r="53160" hidden="1" x14ac:dyDescent="0.2"/>
    <row r="53161" hidden="1" x14ac:dyDescent="0.2"/>
    <row r="53162" hidden="1" x14ac:dyDescent="0.2"/>
    <row r="53163" hidden="1" x14ac:dyDescent="0.2"/>
    <row r="53164" hidden="1" x14ac:dyDescent="0.2"/>
    <row r="53165" hidden="1" x14ac:dyDescent="0.2"/>
    <row r="53166" hidden="1" x14ac:dyDescent="0.2"/>
    <row r="53167" hidden="1" x14ac:dyDescent="0.2"/>
    <row r="53168" hidden="1" x14ac:dyDescent="0.2"/>
    <row r="53169" hidden="1" x14ac:dyDescent="0.2"/>
    <row r="53170" hidden="1" x14ac:dyDescent="0.2"/>
    <row r="53171" hidden="1" x14ac:dyDescent="0.2"/>
    <row r="53172" hidden="1" x14ac:dyDescent="0.2"/>
    <row r="53173" hidden="1" x14ac:dyDescent="0.2"/>
    <row r="53174" hidden="1" x14ac:dyDescent="0.2"/>
    <row r="53175" hidden="1" x14ac:dyDescent="0.2"/>
    <row r="53176" hidden="1" x14ac:dyDescent="0.2"/>
    <row r="53177" hidden="1" x14ac:dyDescent="0.2"/>
    <row r="53178" hidden="1" x14ac:dyDescent="0.2"/>
    <row r="53179" hidden="1" x14ac:dyDescent="0.2"/>
    <row r="53180" hidden="1" x14ac:dyDescent="0.2"/>
    <row r="53181" hidden="1" x14ac:dyDescent="0.2"/>
    <row r="53182" hidden="1" x14ac:dyDescent="0.2"/>
    <row r="53183" hidden="1" x14ac:dyDescent="0.2"/>
    <row r="53184" hidden="1" x14ac:dyDescent="0.2"/>
    <row r="53185" hidden="1" x14ac:dyDescent="0.2"/>
    <row r="53186" hidden="1" x14ac:dyDescent="0.2"/>
    <row r="53187" hidden="1" x14ac:dyDescent="0.2"/>
    <row r="53188" hidden="1" x14ac:dyDescent="0.2"/>
    <row r="53189" hidden="1" x14ac:dyDescent="0.2"/>
    <row r="53190" hidden="1" x14ac:dyDescent="0.2"/>
    <row r="53191" hidden="1" x14ac:dyDescent="0.2"/>
    <row r="53192" hidden="1" x14ac:dyDescent="0.2"/>
    <row r="53193" hidden="1" x14ac:dyDescent="0.2"/>
    <row r="53194" hidden="1" x14ac:dyDescent="0.2"/>
    <row r="53195" hidden="1" x14ac:dyDescent="0.2"/>
    <row r="53196" hidden="1" x14ac:dyDescent="0.2"/>
    <row r="53197" hidden="1" x14ac:dyDescent="0.2"/>
    <row r="53198" hidden="1" x14ac:dyDescent="0.2"/>
    <row r="53199" hidden="1" x14ac:dyDescent="0.2"/>
    <row r="53200" hidden="1" x14ac:dyDescent="0.2"/>
    <row r="53201" hidden="1" x14ac:dyDescent="0.2"/>
    <row r="53202" hidden="1" x14ac:dyDescent="0.2"/>
    <row r="53203" hidden="1" x14ac:dyDescent="0.2"/>
    <row r="53204" hidden="1" x14ac:dyDescent="0.2"/>
    <row r="53205" hidden="1" x14ac:dyDescent="0.2"/>
    <row r="53206" hidden="1" x14ac:dyDescent="0.2"/>
    <row r="53207" hidden="1" x14ac:dyDescent="0.2"/>
    <row r="53208" hidden="1" x14ac:dyDescent="0.2"/>
    <row r="53209" hidden="1" x14ac:dyDescent="0.2"/>
    <row r="53210" hidden="1" x14ac:dyDescent="0.2"/>
    <row r="53211" hidden="1" x14ac:dyDescent="0.2"/>
    <row r="53212" hidden="1" x14ac:dyDescent="0.2"/>
    <row r="53213" hidden="1" x14ac:dyDescent="0.2"/>
    <row r="53214" hidden="1" x14ac:dyDescent="0.2"/>
    <row r="53215" hidden="1" x14ac:dyDescent="0.2"/>
    <row r="53216" hidden="1" x14ac:dyDescent="0.2"/>
    <row r="53217" hidden="1" x14ac:dyDescent="0.2"/>
    <row r="53218" hidden="1" x14ac:dyDescent="0.2"/>
    <row r="53219" hidden="1" x14ac:dyDescent="0.2"/>
    <row r="53220" hidden="1" x14ac:dyDescent="0.2"/>
    <row r="53221" hidden="1" x14ac:dyDescent="0.2"/>
    <row r="53222" hidden="1" x14ac:dyDescent="0.2"/>
    <row r="53223" hidden="1" x14ac:dyDescent="0.2"/>
    <row r="53224" hidden="1" x14ac:dyDescent="0.2"/>
    <row r="53225" hidden="1" x14ac:dyDescent="0.2"/>
    <row r="53226" hidden="1" x14ac:dyDescent="0.2"/>
    <row r="53227" hidden="1" x14ac:dyDescent="0.2"/>
    <row r="53228" hidden="1" x14ac:dyDescent="0.2"/>
    <row r="53229" hidden="1" x14ac:dyDescent="0.2"/>
    <row r="53230" hidden="1" x14ac:dyDescent="0.2"/>
    <row r="53231" hidden="1" x14ac:dyDescent="0.2"/>
    <row r="53232" hidden="1" x14ac:dyDescent="0.2"/>
    <row r="53233" hidden="1" x14ac:dyDescent="0.2"/>
    <row r="53234" hidden="1" x14ac:dyDescent="0.2"/>
    <row r="53235" hidden="1" x14ac:dyDescent="0.2"/>
    <row r="53236" hidden="1" x14ac:dyDescent="0.2"/>
    <row r="53237" hidden="1" x14ac:dyDescent="0.2"/>
    <row r="53238" hidden="1" x14ac:dyDescent="0.2"/>
    <row r="53239" hidden="1" x14ac:dyDescent="0.2"/>
    <row r="53240" hidden="1" x14ac:dyDescent="0.2"/>
    <row r="53241" hidden="1" x14ac:dyDescent="0.2"/>
    <row r="53242" hidden="1" x14ac:dyDescent="0.2"/>
    <row r="53243" hidden="1" x14ac:dyDescent="0.2"/>
    <row r="53244" hidden="1" x14ac:dyDescent="0.2"/>
    <row r="53245" hidden="1" x14ac:dyDescent="0.2"/>
    <row r="53246" hidden="1" x14ac:dyDescent="0.2"/>
    <row r="53247" hidden="1" x14ac:dyDescent="0.2"/>
    <row r="53248" hidden="1" x14ac:dyDescent="0.2"/>
    <row r="53249" hidden="1" x14ac:dyDescent="0.2"/>
    <row r="53250" hidden="1" x14ac:dyDescent="0.2"/>
    <row r="53251" hidden="1" x14ac:dyDescent="0.2"/>
    <row r="53252" hidden="1" x14ac:dyDescent="0.2"/>
    <row r="53253" hidden="1" x14ac:dyDescent="0.2"/>
    <row r="53254" hidden="1" x14ac:dyDescent="0.2"/>
    <row r="53255" hidden="1" x14ac:dyDescent="0.2"/>
    <row r="53256" hidden="1" x14ac:dyDescent="0.2"/>
    <row r="53257" hidden="1" x14ac:dyDescent="0.2"/>
    <row r="53258" hidden="1" x14ac:dyDescent="0.2"/>
    <row r="53259" hidden="1" x14ac:dyDescent="0.2"/>
    <row r="53260" hidden="1" x14ac:dyDescent="0.2"/>
    <row r="53261" hidden="1" x14ac:dyDescent="0.2"/>
    <row r="53262" hidden="1" x14ac:dyDescent="0.2"/>
    <row r="53263" hidden="1" x14ac:dyDescent="0.2"/>
    <row r="53264" hidden="1" x14ac:dyDescent="0.2"/>
    <row r="53265" hidden="1" x14ac:dyDescent="0.2"/>
    <row r="53266" hidden="1" x14ac:dyDescent="0.2"/>
    <row r="53267" hidden="1" x14ac:dyDescent="0.2"/>
    <row r="53268" hidden="1" x14ac:dyDescent="0.2"/>
    <row r="53269" hidden="1" x14ac:dyDescent="0.2"/>
    <row r="53270" hidden="1" x14ac:dyDescent="0.2"/>
    <row r="53271" hidden="1" x14ac:dyDescent="0.2"/>
    <row r="53272" hidden="1" x14ac:dyDescent="0.2"/>
    <row r="53273" hidden="1" x14ac:dyDescent="0.2"/>
    <row r="53274" hidden="1" x14ac:dyDescent="0.2"/>
    <row r="53275" hidden="1" x14ac:dyDescent="0.2"/>
    <row r="53276" hidden="1" x14ac:dyDescent="0.2"/>
    <row r="53277" hidden="1" x14ac:dyDescent="0.2"/>
    <row r="53278" hidden="1" x14ac:dyDescent="0.2"/>
    <row r="53279" hidden="1" x14ac:dyDescent="0.2"/>
    <row r="53280" hidden="1" x14ac:dyDescent="0.2"/>
    <row r="53281" hidden="1" x14ac:dyDescent="0.2"/>
    <row r="53282" hidden="1" x14ac:dyDescent="0.2"/>
    <row r="53283" hidden="1" x14ac:dyDescent="0.2"/>
    <row r="53284" hidden="1" x14ac:dyDescent="0.2"/>
    <row r="53285" hidden="1" x14ac:dyDescent="0.2"/>
    <row r="53286" hidden="1" x14ac:dyDescent="0.2"/>
    <row r="53287" hidden="1" x14ac:dyDescent="0.2"/>
    <row r="53288" hidden="1" x14ac:dyDescent="0.2"/>
    <row r="53289" hidden="1" x14ac:dyDescent="0.2"/>
    <row r="53290" hidden="1" x14ac:dyDescent="0.2"/>
    <row r="53291" hidden="1" x14ac:dyDescent="0.2"/>
    <row r="53292" hidden="1" x14ac:dyDescent="0.2"/>
    <row r="53293" hidden="1" x14ac:dyDescent="0.2"/>
    <row r="53294" hidden="1" x14ac:dyDescent="0.2"/>
    <row r="53295" hidden="1" x14ac:dyDescent="0.2"/>
    <row r="53296" hidden="1" x14ac:dyDescent="0.2"/>
    <row r="53297" hidden="1" x14ac:dyDescent="0.2"/>
    <row r="53298" hidden="1" x14ac:dyDescent="0.2"/>
    <row r="53299" hidden="1" x14ac:dyDescent="0.2"/>
    <row r="53300" hidden="1" x14ac:dyDescent="0.2"/>
    <row r="53301" hidden="1" x14ac:dyDescent="0.2"/>
    <row r="53302" hidden="1" x14ac:dyDescent="0.2"/>
    <row r="53303" hidden="1" x14ac:dyDescent="0.2"/>
    <row r="53304" hidden="1" x14ac:dyDescent="0.2"/>
    <row r="53305" hidden="1" x14ac:dyDescent="0.2"/>
    <row r="53306" hidden="1" x14ac:dyDescent="0.2"/>
    <row r="53307" hidden="1" x14ac:dyDescent="0.2"/>
    <row r="53308" hidden="1" x14ac:dyDescent="0.2"/>
    <row r="53309" hidden="1" x14ac:dyDescent="0.2"/>
    <row r="53310" hidden="1" x14ac:dyDescent="0.2"/>
    <row r="53311" hidden="1" x14ac:dyDescent="0.2"/>
    <row r="53312" hidden="1" x14ac:dyDescent="0.2"/>
    <row r="53313" hidden="1" x14ac:dyDescent="0.2"/>
    <row r="53314" hidden="1" x14ac:dyDescent="0.2"/>
    <row r="53315" hidden="1" x14ac:dyDescent="0.2"/>
    <row r="53316" hidden="1" x14ac:dyDescent="0.2"/>
    <row r="53317" hidden="1" x14ac:dyDescent="0.2"/>
    <row r="53318" hidden="1" x14ac:dyDescent="0.2"/>
    <row r="53319" hidden="1" x14ac:dyDescent="0.2"/>
    <row r="53320" hidden="1" x14ac:dyDescent="0.2"/>
    <row r="53321" hidden="1" x14ac:dyDescent="0.2"/>
    <row r="53322" hidden="1" x14ac:dyDescent="0.2"/>
    <row r="53323" hidden="1" x14ac:dyDescent="0.2"/>
    <row r="53324" hidden="1" x14ac:dyDescent="0.2"/>
    <row r="53325" hidden="1" x14ac:dyDescent="0.2"/>
    <row r="53326" hidden="1" x14ac:dyDescent="0.2"/>
    <row r="53327" hidden="1" x14ac:dyDescent="0.2"/>
    <row r="53328" hidden="1" x14ac:dyDescent="0.2"/>
    <row r="53329" hidden="1" x14ac:dyDescent="0.2"/>
    <row r="53330" hidden="1" x14ac:dyDescent="0.2"/>
    <row r="53331" hidden="1" x14ac:dyDescent="0.2"/>
    <row r="53332" hidden="1" x14ac:dyDescent="0.2"/>
    <row r="53333" hidden="1" x14ac:dyDescent="0.2"/>
    <row r="53334" hidden="1" x14ac:dyDescent="0.2"/>
    <row r="53335" hidden="1" x14ac:dyDescent="0.2"/>
    <row r="53336" hidden="1" x14ac:dyDescent="0.2"/>
    <row r="53337" hidden="1" x14ac:dyDescent="0.2"/>
    <row r="53338" hidden="1" x14ac:dyDescent="0.2"/>
    <row r="53339" hidden="1" x14ac:dyDescent="0.2"/>
    <row r="53340" hidden="1" x14ac:dyDescent="0.2"/>
    <row r="53341" hidden="1" x14ac:dyDescent="0.2"/>
    <row r="53342" hidden="1" x14ac:dyDescent="0.2"/>
    <row r="53343" hidden="1" x14ac:dyDescent="0.2"/>
    <row r="53344" hidden="1" x14ac:dyDescent="0.2"/>
    <row r="53345" hidden="1" x14ac:dyDescent="0.2"/>
    <row r="53346" hidden="1" x14ac:dyDescent="0.2"/>
    <row r="53347" hidden="1" x14ac:dyDescent="0.2"/>
    <row r="53348" hidden="1" x14ac:dyDescent="0.2"/>
    <row r="53349" hidden="1" x14ac:dyDescent="0.2"/>
    <row r="53350" hidden="1" x14ac:dyDescent="0.2"/>
    <row r="53351" hidden="1" x14ac:dyDescent="0.2"/>
    <row r="53352" hidden="1" x14ac:dyDescent="0.2"/>
    <row r="53353" hidden="1" x14ac:dyDescent="0.2"/>
    <row r="53354" hidden="1" x14ac:dyDescent="0.2"/>
    <row r="53355" hidden="1" x14ac:dyDescent="0.2"/>
    <row r="53356" hidden="1" x14ac:dyDescent="0.2"/>
    <row r="53357" hidden="1" x14ac:dyDescent="0.2"/>
    <row r="53358" hidden="1" x14ac:dyDescent="0.2"/>
    <row r="53359" hidden="1" x14ac:dyDescent="0.2"/>
    <row r="53360" hidden="1" x14ac:dyDescent="0.2"/>
    <row r="53361" hidden="1" x14ac:dyDescent="0.2"/>
    <row r="53362" hidden="1" x14ac:dyDescent="0.2"/>
    <row r="53363" hidden="1" x14ac:dyDescent="0.2"/>
    <row r="53364" hidden="1" x14ac:dyDescent="0.2"/>
    <row r="53365" hidden="1" x14ac:dyDescent="0.2"/>
    <row r="53366" hidden="1" x14ac:dyDescent="0.2"/>
    <row r="53367" hidden="1" x14ac:dyDescent="0.2"/>
    <row r="53368" hidden="1" x14ac:dyDescent="0.2"/>
    <row r="53369" hidden="1" x14ac:dyDescent="0.2"/>
    <row r="53370" hidden="1" x14ac:dyDescent="0.2"/>
    <row r="53371" hidden="1" x14ac:dyDescent="0.2"/>
    <row r="53372" hidden="1" x14ac:dyDescent="0.2"/>
    <row r="53373" hidden="1" x14ac:dyDescent="0.2"/>
    <row r="53374" hidden="1" x14ac:dyDescent="0.2"/>
    <row r="53375" hidden="1" x14ac:dyDescent="0.2"/>
    <row r="53376" hidden="1" x14ac:dyDescent="0.2"/>
    <row r="53377" hidden="1" x14ac:dyDescent="0.2"/>
    <row r="53378" hidden="1" x14ac:dyDescent="0.2"/>
    <row r="53379" hidden="1" x14ac:dyDescent="0.2"/>
    <row r="53380" hidden="1" x14ac:dyDescent="0.2"/>
    <row r="53381" hidden="1" x14ac:dyDescent="0.2"/>
    <row r="53382" hidden="1" x14ac:dyDescent="0.2"/>
    <row r="53383" hidden="1" x14ac:dyDescent="0.2"/>
    <row r="53384" hidden="1" x14ac:dyDescent="0.2"/>
    <row r="53385" hidden="1" x14ac:dyDescent="0.2"/>
    <row r="53386" hidden="1" x14ac:dyDescent="0.2"/>
    <row r="53387" hidden="1" x14ac:dyDescent="0.2"/>
    <row r="53388" hidden="1" x14ac:dyDescent="0.2"/>
    <row r="53389" hidden="1" x14ac:dyDescent="0.2"/>
    <row r="53390" hidden="1" x14ac:dyDescent="0.2"/>
    <row r="53391" hidden="1" x14ac:dyDescent="0.2"/>
    <row r="53392" hidden="1" x14ac:dyDescent="0.2"/>
    <row r="53393" hidden="1" x14ac:dyDescent="0.2"/>
    <row r="53394" hidden="1" x14ac:dyDescent="0.2"/>
    <row r="53395" hidden="1" x14ac:dyDescent="0.2"/>
    <row r="53396" hidden="1" x14ac:dyDescent="0.2"/>
    <row r="53397" hidden="1" x14ac:dyDescent="0.2"/>
    <row r="53398" hidden="1" x14ac:dyDescent="0.2"/>
    <row r="53399" hidden="1" x14ac:dyDescent="0.2"/>
    <row r="53400" hidden="1" x14ac:dyDescent="0.2"/>
    <row r="53401" hidden="1" x14ac:dyDescent="0.2"/>
    <row r="53402" hidden="1" x14ac:dyDescent="0.2"/>
    <row r="53403" hidden="1" x14ac:dyDescent="0.2"/>
    <row r="53404" hidden="1" x14ac:dyDescent="0.2"/>
    <row r="53405" hidden="1" x14ac:dyDescent="0.2"/>
    <row r="53406" hidden="1" x14ac:dyDescent="0.2"/>
    <row r="53407" hidden="1" x14ac:dyDescent="0.2"/>
    <row r="53408" hidden="1" x14ac:dyDescent="0.2"/>
    <row r="53409" hidden="1" x14ac:dyDescent="0.2"/>
    <row r="53410" hidden="1" x14ac:dyDescent="0.2"/>
    <row r="53411" hidden="1" x14ac:dyDescent="0.2"/>
    <row r="53412" hidden="1" x14ac:dyDescent="0.2"/>
    <row r="53413" hidden="1" x14ac:dyDescent="0.2"/>
    <row r="53414" hidden="1" x14ac:dyDescent="0.2"/>
    <row r="53415" hidden="1" x14ac:dyDescent="0.2"/>
    <row r="53416" hidden="1" x14ac:dyDescent="0.2"/>
    <row r="53417" hidden="1" x14ac:dyDescent="0.2"/>
    <row r="53418" hidden="1" x14ac:dyDescent="0.2"/>
    <row r="53419" hidden="1" x14ac:dyDescent="0.2"/>
    <row r="53420" hidden="1" x14ac:dyDescent="0.2"/>
    <row r="53421" hidden="1" x14ac:dyDescent="0.2"/>
    <row r="53422" hidden="1" x14ac:dyDescent="0.2"/>
    <row r="53423" hidden="1" x14ac:dyDescent="0.2"/>
    <row r="53424" hidden="1" x14ac:dyDescent="0.2"/>
    <row r="53425" hidden="1" x14ac:dyDescent="0.2"/>
    <row r="53426" hidden="1" x14ac:dyDescent="0.2"/>
    <row r="53427" hidden="1" x14ac:dyDescent="0.2"/>
    <row r="53428" hidden="1" x14ac:dyDescent="0.2"/>
    <row r="53429" hidden="1" x14ac:dyDescent="0.2"/>
    <row r="53430" hidden="1" x14ac:dyDescent="0.2"/>
    <row r="53431" hidden="1" x14ac:dyDescent="0.2"/>
    <row r="53432" hidden="1" x14ac:dyDescent="0.2"/>
    <row r="53433" hidden="1" x14ac:dyDescent="0.2"/>
    <row r="53434" hidden="1" x14ac:dyDescent="0.2"/>
    <row r="53435" hidden="1" x14ac:dyDescent="0.2"/>
    <row r="53436" hidden="1" x14ac:dyDescent="0.2"/>
    <row r="53437" hidden="1" x14ac:dyDescent="0.2"/>
    <row r="53438" hidden="1" x14ac:dyDescent="0.2"/>
    <row r="53439" hidden="1" x14ac:dyDescent="0.2"/>
    <row r="53440" hidden="1" x14ac:dyDescent="0.2"/>
    <row r="53441" hidden="1" x14ac:dyDescent="0.2"/>
    <row r="53442" hidden="1" x14ac:dyDescent="0.2"/>
    <row r="53443" hidden="1" x14ac:dyDescent="0.2"/>
    <row r="53444" hidden="1" x14ac:dyDescent="0.2"/>
    <row r="53445" hidden="1" x14ac:dyDescent="0.2"/>
    <row r="53446" hidden="1" x14ac:dyDescent="0.2"/>
    <row r="53447" hidden="1" x14ac:dyDescent="0.2"/>
    <row r="53448" hidden="1" x14ac:dyDescent="0.2"/>
    <row r="53449" hidden="1" x14ac:dyDescent="0.2"/>
    <row r="53450" hidden="1" x14ac:dyDescent="0.2"/>
    <row r="53451" hidden="1" x14ac:dyDescent="0.2"/>
    <row r="53452" hidden="1" x14ac:dyDescent="0.2"/>
    <row r="53453" hidden="1" x14ac:dyDescent="0.2"/>
    <row r="53454" hidden="1" x14ac:dyDescent="0.2"/>
    <row r="53455" hidden="1" x14ac:dyDescent="0.2"/>
    <row r="53456" hidden="1" x14ac:dyDescent="0.2"/>
    <row r="53457" hidden="1" x14ac:dyDescent="0.2"/>
    <row r="53458" hidden="1" x14ac:dyDescent="0.2"/>
    <row r="53459" hidden="1" x14ac:dyDescent="0.2"/>
    <row r="53460" hidden="1" x14ac:dyDescent="0.2"/>
    <row r="53461" hidden="1" x14ac:dyDescent="0.2"/>
    <row r="53462" hidden="1" x14ac:dyDescent="0.2"/>
    <row r="53463" hidden="1" x14ac:dyDescent="0.2"/>
    <row r="53464" hidden="1" x14ac:dyDescent="0.2"/>
    <row r="53465" hidden="1" x14ac:dyDescent="0.2"/>
    <row r="53466" hidden="1" x14ac:dyDescent="0.2"/>
    <row r="53467" hidden="1" x14ac:dyDescent="0.2"/>
    <row r="53468" hidden="1" x14ac:dyDescent="0.2"/>
    <row r="53469" hidden="1" x14ac:dyDescent="0.2"/>
    <row r="53470" hidden="1" x14ac:dyDescent="0.2"/>
    <row r="53471" hidden="1" x14ac:dyDescent="0.2"/>
    <row r="53472" hidden="1" x14ac:dyDescent="0.2"/>
    <row r="53473" hidden="1" x14ac:dyDescent="0.2"/>
    <row r="53474" hidden="1" x14ac:dyDescent="0.2"/>
    <row r="53475" hidden="1" x14ac:dyDescent="0.2"/>
    <row r="53476" hidden="1" x14ac:dyDescent="0.2"/>
    <row r="53477" hidden="1" x14ac:dyDescent="0.2"/>
    <row r="53478" hidden="1" x14ac:dyDescent="0.2"/>
    <row r="53479" hidden="1" x14ac:dyDescent="0.2"/>
    <row r="53480" hidden="1" x14ac:dyDescent="0.2"/>
    <row r="53481" hidden="1" x14ac:dyDescent="0.2"/>
    <row r="53482" hidden="1" x14ac:dyDescent="0.2"/>
    <row r="53483" hidden="1" x14ac:dyDescent="0.2"/>
    <row r="53484" hidden="1" x14ac:dyDescent="0.2"/>
    <row r="53485" hidden="1" x14ac:dyDescent="0.2"/>
    <row r="53486" hidden="1" x14ac:dyDescent="0.2"/>
    <row r="53487" hidden="1" x14ac:dyDescent="0.2"/>
    <row r="53488" hidden="1" x14ac:dyDescent="0.2"/>
    <row r="53489" hidden="1" x14ac:dyDescent="0.2"/>
    <row r="53490" hidden="1" x14ac:dyDescent="0.2"/>
    <row r="53491" hidden="1" x14ac:dyDescent="0.2"/>
    <row r="53492" hidden="1" x14ac:dyDescent="0.2"/>
    <row r="53493" hidden="1" x14ac:dyDescent="0.2"/>
    <row r="53494" hidden="1" x14ac:dyDescent="0.2"/>
    <row r="53495" hidden="1" x14ac:dyDescent="0.2"/>
    <row r="53496" hidden="1" x14ac:dyDescent="0.2"/>
    <row r="53497" hidden="1" x14ac:dyDescent="0.2"/>
    <row r="53498" hidden="1" x14ac:dyDescent="0.2"/>
    <row r="53499" hidden="1" x14ac:dyDescent="0.2"/>
    <row r="53500" hidden="1" x14ac:dyDescent="0.2"/>
    <row r="53501" hidden="1" x14ac:dyDescent="0.2"/>
    <row r="53502" hidden="1" x14ac:dyDescent="0.2"/>
    <row r="53503" hidden="1" x14ac:dyDescent="0.2"/>
    <row r="53504" hidden="1" x14ac:dyDescent="0.2"/>
    <row r="53505" hidden="1" x14ac:dyDescent="0.2"/>
    <row r="53506" hidden="1" x14ac:dyDescent="0.2"/>
    <row r="53507" hidden="1" x14ac:dyDescent="0.2"/>
    <row r="53508" hidden="1" x14ac:dyDescent="0.2"/>
    <row r="53509" hidden="1" x14ac:dyDescent="0.2"/>
    <row r="53510" hidden="1" x14ac:dyDescent="0.2"/>
    <row r="53511" hidden="1" x14ac:dyDescent="0.2"/>
    <row r="53512" hidden="1" x14ac:dyDescent="0.2"/>
    <row r="53513" hidden="1" x14ac:dyDescent="0.2"/>
    <row r="53514" hidden="1" x14ac:dyDescent="0.2"/>
    <row r="53515" hidden="1" x14ac:dyDescent="0.2"/>
    <row r="53516" hidden="1" x14ac:dyDescent="0.2"/>
    <row r="53517" hidden="1" x14ac:dyDescent="0.2"/>
    <row r="53518" hidden="1" x14ac:dyDescent="0.2"/>
    <row r="53519" hidden="1" x14ac:dyDescent="0.2"/>
    <row r="53520" hidden="1" x14ac:dyDescent="0.2"/>
    <row r="53521" hidden="1" x14ac:dyDescent="0.2"/>
    <row r="53522" hidden="1" x14ac:dyDescent="0.2"/>
    <row r="53523" hidden="1" x14ac:dyDescent="0.2"/>
    <row r="53524" hidden="1" x14ac:dyDescent="0.2"/>
    <row r="53525" hidden="1" x14ac:dyDescent="0.2"/>
    <row r="53526" hidden="1" x14ac:dyDescent="0.2"/>
    <row r="53527" hidden="1" x14ac:dyDescent="0.2"/>
    <row r="53528" hidden="1" x14ac:dyDescent="0.2"/>
    <row r="53529" hidden="1" x14ac:dyDescent="0.2"/>
    <row r="53530" hidden="1" x14ac:dyDescent="0.2"/>
    <row r="53531" hidden="1" x14ac:dyDescent="0.2"/>
    <row r="53532" hidden="1" x14ac:dyDescent="0.2"/>
    <row r="53533" hidden="1" x14ac:dyDescent="0.2"/>
    <row r="53534" hidden="1" x14ac:dyDescent="0.2"/>
    <row r="53535" hidden="1" x14ac:dyDescent="0.2"/>
    <row r="53536" hidden="1" x14ac:dyDescent="0.2"/>
    <row r="53537" hidden="1" x14ac:dyDescent="0.2"/>
    <row r="53538" hidden="1" x14ac:dyDescent="0.2"/>
    <row r="53539" hidden="1" x14ac:dyDescent="0.2"/>
    <row r="53540" hidden="1" x14ac:dyDescent="0.2"/>
    <row r="53541" hidden="1" x14ac:dyDescent="0.2"/>
    <row r="53542" hidden="1" x14ac:dyDescent="0.2"/>
    <row r="53543" hidden="1" x14ac:dyDescent="0.2"/>
    <row r="53544" hidden="1" x14ac:dyDescent="0.2"/>
    <row r="53545" hidden="1" x14ac:dyDescent="0.2"/>
    <row r="53546" hidden="1" x14ac:dyDescent="0.2"/>
    <row r="53547" hidden="1" x14ac:dyDescent="0.2"/>
    <row r="53548" hidden="1" x14ac:dyDescent="0.2"/>
    <row r="53549" hidden="1" x14ac:dyDescent="0.2"/>
    <row r="53550" hidden="1" x14ac:dyDescent="0.2"/>
    <row r="53551" hidden="1" x14ac:dyDescent="0.2"/>
    <row r="53552" hidden="1" x14ac:dyDescent="0.2"/>
    <row r="53553" hidden="1" x14ac:dyDescent="0.2"/>
    <row r="53554" hidden="1" x14ac:dyDescent="0.2"/>
    <row r="53555" hidden="1" x14ac:dyDescent="0.2"/>
    <row r="53556" hidden="1" x14ac:dyDescent="0.2"/>
    <row r="53557" hidden="1" x14ac:dyDescent="0.2"/>
    <row r="53558" hidden="1" x14ac:dyDescent="0.2"/>
    <row r="53559" hidden="1" x14ac:dyDescent="0.2"/>
    <row r="53560" hidden="1" x14ac:dyDescent="0.2"/>
    <row r="53561" hidden="1" x14ac:dyDescent="0.2"/>
    <row r="53562" hidden="1" x14ac:dyDescent="0.2"/>
    <row r="53563" hidden="1" x14ac:dyDescent="0.2"/>
    <row r="53564" hidden="1" x14ac:dyDescent="0.2"/>
    <row r="53565" hidden="1" x14ac:dyDescent="0.2"/>
    <row r="53566" hidden="1" x14ac:dyDescent="0.2"/>
    <row r="53567" hidden="1" x14ac:dyDescent="0.2"/>
    <row r="53568" hidden="1" x14ac:dyDescent="0.2"/>
    <row r="53569" hidden="1" x14ac:dyDescent="0.2"/>
    <row r="53570" hidden="1" x14ac:dyDescent="0.2"/>
    <row r="53571" hidden="1" x14ac:dyDescent="0.2"/>
    <row r="53572" hidden="1" x14ac:dyDescent="0.2"/>
    <row r="53573" hidden="1" x14ac:dyDescent="0.2"/>
    <row r="53574" hidden="1" x14ac:dyDescent="0.2"/>
    <row r="53575" hidden="1" x14ac:dyDescent="0.2"/>
    <row r="53576" hidden="1" x14ac:dyDescent="0.2"/>
    <row r="53577" hidden="1" x14ac:dyDescent="0.2"/>
    <row r="53578" hidden="1" x14ac:dyDescent="0.2"/>
    <row r="53579" hidden="1" x14ac:dyDescent="0.2"/>
    <row r="53580" hidden="1" x14ac:dyDescent="0.2"/>
    <row r="53581" hidden="1" x14ac:dyDescent="0.2"/>
    <row r="53582" hidden="1" x14ac:dyDescent="0.2"/>
    <row r="53583" hidden="1" x14ac:dyDescent="0.2"/>
    <row r="53584" hidden="1" x14ac:dyDescent="0.2"/>
    <row r="53585" hidden="1" x14ac:dyDescent="0.2"/>
    <row r="53586" hidden="1" x14ac:dyDescent="0.2"/>
    <row r="53587" hidden="1" x14ac:dyDescent="0.2"/>
    <row r="53588" hidden="1" x14ac:dyDescent="0.2"/>
    <row r="53589" hidden="1" x14ac:dyDescent="0.2"/>
    <row r="53590" hidden="1" x14ac:dyDescent="0.2"/>
    <row r="53591" hidden="1" x14ac:dyDescent="0.2"/>
    <row r="53592" hidden="1" x14ac:dyDescent="0.2"/>
    <row r="53593" hidden="1" x14ac:dyDescent="0.2"/>
    <row r="53594" hidden="1" x14ac:dyDescent="0.2"/>
    <row r="53595" hidden="1" x14ac:dyDescent="0.2"/>
    <row r="53596" hidden="1" x14ac:dyDescent="0.2"/>
    <row r="53597" hidden="1" x14ac:dyDescent="0.2"/>
    <row r="53598" hidden="1" x14ac:dyDescent="0.2"/>
    <row r="53599" hidden="1" x14ac:dyDescent="0.2"/>
    <row r="53600" hidden="1" x14ac:dyDescent="0.2"/>
    <row r="53601" hidden="1" x14ac:dyDescent="0.2"/>
    <row r="53602" hidden="1" x14ac:dyDescent="0.2"/>
    <row r="53603" hidden="1" x14ac:dyDescent="0.2"/>
    <row r="53604" hidden="1" x14ac:dyDescent="0.2"/>
    <row r="53605" hidden="1" x14ac:dyDescent="0.2"/>
    <row r="53606" hidden="1" x14ac:dyDescent="0.2"/>
    <row r="53607" hidden="1" x14ac:dyDescent="0.2"/>
    <row r="53608" hidden="1" x14ac:dyDescent="0.2"/>
    <row r="53609" hidden="1" x14ac:dyDescent="0.2"/>
    <row r="53610" hidden="1" x14ac:dyDescent="0.2"/>
    <row r="53611" hidden="1" x14ac:dyDescent="0.2"/>
    <row r="53612" hidden="1" x14ac:dyDescent="0.2"/>
    <row r="53613" hidden="1" x14ac:dyDescent="0.2"/>
    <row r="53614" hidden="1" x14ac:dyDescent="0.2"/>
    <row r="53615" hidden="1" x14ac:dyDescent="0.2"/>
    <row r="53616" hidden="1" x14ac:dyDescent="0.2"/>
    <row r="53617" hidden="1" x14ac:dyDescent="0.2"/>
    <row r="53618" hidden="1" x14ac:dyDescent="0.2"/>
    <row r="53619" hidden="1" x14ac:dyDescent="0.2"/>
    <row r="53620" hidden="1" x14ac:dyDescent="0.2"/>
    <row r="53621" hidden="1" x14ac:dyDescent="0.2"/>
    <row r="53622" hidden="1" x14ac:dyDescent="0.2"/>
    <row r="53623" hidden="1" x14ac:dyDescent="0.2"/>
    <row r="53624" hidden="1" x14ac:dyDescent="0.2"/>
    <row r="53625" hidden="1" x14ac:dyDescent="0.2"/>
    <row r="53626" hidden="1" x14ac:dyDescent="0.2"/>
    <row r="53627" hidden="1" x14ac:dyDescent="0.2"/>
    <row r="53628" hidden="1" x14ac:dyDescent="0.2"/>
    <row r="53629" hidden="1" x14ac:dyDescent="0.2"/>
    <row r="53630" hidden="1" x14ac:dyDescent="0.2"/>
    <row r="53631" hidden="1" x14ac:dyDescent="0.2"/>
    <row r="53632" hidden="1" x14ac:dyDescent="0.2"/>
    <row r="53633" hidden="1" x14ac:dyDescent="0.2"/>
    <row r="53634" hidden="1" x14ac:dyDescent="0.2"/>
    <row r="53635" hidden="1" x14ac:dyDescent="0.2"/>
    <row r="53636" hidden="1" x14ac:dyDescent="0.2"/>
    <row r="53637" hidden="1" x14ac:dyDescent="0.2"/>
    <row r="53638" hidden="1" x14ac:dyDescent="0.2"/>
    <row r="53639" hidden="1" x14ac:dyDescent="0.2"/>
    <row r="53640" hidden="1" x14ac:dyDescent="0.2"/>
    <row r="53641" hidden="1" x14ac:dyDescent="0.2"/>
    <row r="53642" hidden="1" x14ac:dyDescent="0.2"/>
    <row r="53643" hidden="1" x14ac:dyDescent="0.2"/>
    <row r="53644" hidden="1" x14ac:dyDescent="0.2"/>
    <row r="53645" hidden="1" x14ac:dyDescent="0.2"/>
    <row r="53646" hidden="1" x14ac:dyDescent="0.2"/>
    <row r="53647" hidden="1" x14ac:dyDescent="0.2"/>
    <row r="53648" hidden="1" x14ac:dyDescent="0.2"/>
    <row r="53649" hidden="1" x14ac:dyDescent="0.2"/>
    <row r="53650" hidden="1" x14ac:dyDescent="0.2"/>
    <row r="53651" hidden="1" x14ac:dyDescent="0.2"/>
    <row r="53652" hidden="1" x14ac:dyDescent="0.2"/>
    <row r="53653" hidden="1" x14ac:dyDescent="0.2"/>
    <row r="53654" hidden="1" x14ac:dyDescent="0.2"/>
    <row r="53655" hidden="1" x14ac:dyDescent="0.2"/>
    <row r="53656" hidden="1" x14ac:dyDescent="0.2"/>
    <row r="53657" hidden="1" x14ac:dyDescent="0.2"/>
    <row r="53658" hidden="1" x14ac:dyDescent="0.2"/>
    <row r="53659" hidden="1" x14ac:dyDescent="0.2"/>
    <row r="53660" hidden="1" x14ac:dyDescent="0.2"/>
    <row r="53661" hidden="1" x14ac:dyDescent="0.2"/>
    <row r="53662" hidden="1" x14ac:dyDescent="0.2"/>
    <row r="53663" hidden="1" x14ac:dyDescent="0.2"/>
    <row r="53664" hidden="1" x14ac:dyDescent="0.2"/>
    <row r="53665" hidden="1" x14ac:dyDescent="0.2"/>
    <row r="53666" hidden="1" x14ac:dyDescent="0.2"/>
    <row r="53667" hidden="1" x14ac:dyDescent="0.2"/>
    <row r="53668" hidden="1" x14ac:dyDescent="0.2"/>
    <row r="53669" hidden="1" x14ac:dyDescent="0.2"/>
    <row r="53670" hidden="1" x14ac:dyDescent="0.2"/>
    <row r="53671" hidden="1" x14ac:dyDescent="0.2"/>
    <row r="53672" hidden="1" x14ac:dyDescent="0.2"/>
    <row r="53673" hidden="1" x14ac:dyDescent="0.2"/>
    <row r="53674" hidden="1" x14ac:dyDescent="0.2"/>
    <row r="53675" hidden="1" x14ac:dyDescent="0.2"/>
    <row r="53676" hidden="1" x14ac:dyDescent="0.2"/>
    <row r="53677" hidden="1" x14ac:dyDescent="0.2"/>
    <row r="53678" hidden="1" x14ac:dyDescent="0.2"/>
    <row r="53679" hidden="1" x14ac:dyDescent="0.2"/>
    <row r="53680" hidden="1" x14ac:dyDescent="0.2"/>
    <row r="53681" hidden="1" x14ac:dyDescent="0.2"/>
    <row r="53682" hidden="1" x14ac:dyDescent="0.2"/>
    <row r="53683" hidden="1" x14ac:dyDescent="0.2"/>
    <row r="53684" hidden="1" x14ac:dyDescent="0.2"/>
    <row r="53685" hidden="1" x14ac:dyDescent="0.2"/>
    <row r="53686" hidden="1" x14ac:dyDescent="0.2"/>
    <row r="53687" hidden="1" x14ac:dyDescent="0.2"/>
    <row r="53688" hidden="1" x14ac:dyDescent="0.2"/>
    <row r="53689" hidden="1" x14ac:dyDescent="0.2"/>
    <row r="53690" hidden="1" x14ac:dyDescent="0.2"/>
    <row r="53691" hidden="1" x14ac:dyDescent="0.2"/>
    <row r="53692" hidden="1" x14ac:dyDescent="0.2"/>
    <row r="53693" hidden="1" x14ac:dyDescent="0.2"/>
    <row r="53694" hidden="1" x14ac:dyDescent="0.2"/>
    <row r="53695" hidden="1" x14ac:dyDescent="0.2"/>
    <row r="53696" hidden="1" x14ac:dyDescent="0.2"/>
    <row r="53697" hidden="1" x14ac:dyDescent="0.2"/>
    <row r="53698" hidden="1" x14ac:dyDescent="0.2"/>
    <row r="53699" hidden="1" x14ac:dyDescent="0.2"/>
    <row r="53700" hidden="1" x14ac:dyDescent="0.2"/>
    <row r="53701" hidden="1" x14ac:dyDescent="0.2"/>
    <row r="53702" hidden="1" x14ac:dyDescent="0.2"/>
    <row r="53703" hidden="1" x14ac:dyDescent="0.2"/>
    <row r="53704" hidden="1" x14ac:dyDescent="0.2"/>
    <row r="53705" hidden="1" x14ac:dyDescent="0.2"/>
    <row r="53706" hidden="1" x14ac:dyDescent="0.2"/>
    <row r="53707" hidden="1" x14ac:dyDescent="0.2"/>
    <row r="53708" hidden="1" x14ac:dyDescent="0.2"/>
    <row r="53709" hidden="1" x14ac:dyDescent="0.2"/>
    <row r="53710" hidden="1" x14ac:dyDescent="0.2"/>
    <row r="53711" hidden="1" x14ac:dyDescent="0.2"/>
    <row r="53712" hidden="1" x14ac:dyDescent="0.2"/>
    <row r="53713" hidden="1" x14ac:dyDescent="0.2"/>
    <row r="53714" hidden="1" x14ac:dyDescent="0.2"/>
    <row r="53715" hidden="1" x14ac:dyDescent="0.2"/>
    <row r="53716" hidden="1" x14ac:dyDescent="0.2"/>
    <row r="53717" hidden="1" x14ac:dyDescent="0.2"/>
    <row r="53718" hidden="1" x14ac:dyDescent="0.2"/>
    <row r="53719" hidden="1" x14ac:dyDescent="0.2"/>
    <row r="53720" hidden="1" x14ac:dyDescent="0.2"/>
    <row r="53721" hidden="1" x14ac:dyDescent="0.2"/>
    <row r="53722" hidden="1" x14ac:dyDescent="0.2"/>
    <row r="53723" hidden="1" x14ac:dyDescent="0.2"/>
    <row r="53724" hidden="1" x14ac:dyDescent="0.2"/>
    <row r="53725" hidden="1" x14ac:dyDescent="0.2"/>
    <row r="53726" hidden="1" x14ac:dyDescent="0.2"/>
    <row r="53727" hidden="1" x14ac:dyDescent="0.2"/>
    <row r="53728" hidden="1" x14ac:dyDescent="0.2"/>
    <row r="53729" hidden="1" x14ac:dyDescent="0.2"/>
    <row r="53730" hidden="1" x14ac:dyDescent="0.2"/>
    <row r="53731" hidden="1" x14ac:dyDescent="0.2"/>
    <row r="53732" hidden="1" x14ac:dyDescent="0.2"/>
    <row r="53733" hidden="1" x14ac:dyDescent="0.2"/>
    <row r="53734" hidden="1" x14ac:dyDescent="0.2"/>
    <row r="53735" hidden="1" x14ac:dyDescent="0.2"/>
    <row r="53736" hidden="1" x14ac:dyDescent="0.2"/>
    <row r="53737" hidden="1" x14ac:dyDescent="0.2"/>
    <row r="53738" hidden="1" x14ac:dyDescent="0.2"/>
    <row r="53739" hidden="1" x14ac:dyDescent="0.2"/>
    <row r="53740" hidden="1" x14ac:dyDescent="0.2"/>
    <row r="53741" hidden="1" x14ac:dyDescent="0.2"/>
    <row r="53742" hidden="1" x14ac:dyDescent="0.2"/>
    <row r="53743" hidden="1" x14ac:dyDescent="0.2"/>
    <row r="53744" hidden="1" x14ac:dyDescent="0.2"/>
    <row r="53745" hidden="1" x14ac:dyDescent="0.2"/>
    <row r="53746" hidden="1" x14ac:dyDescent="0.2"/>
    <row r="53747" hidden="1" x14ac:dyDescent="0.2"/>
    <row r="53748" hidden="1" x14ac:dyDescent="0.2"/>
    <row r="53749" hidden="1" x14ac:dyDescent="0.2"/>
    <row r="53750" hidden="1" x14ac:dyDescent="0.2"/>
    <row r="53751" hidden="1" x14ac:dyDescent="0.2"/>
    <row r="53752" hidden="1" x14ac:dyDescent="0.2"/>
    <row r="53753" hidden="1" x14ac:dyDescent="0.2"/>
    <row r="53754" hidden="1" x14ac:dyDescent="0.2"/>
    <row r="53755" hidden="1" x14ac:dyDescent="0.2"/>
    <row r="53756" hidden="1" x14ac:dyDescent="0.2"/>
    <row r="53757" hidden="1" x14ac:dyDescent="0.2"/>
    <row r="53758" hidden="1" x14ac:dyDescent="0.2"/>
    <row r="53759" hidden="1" x14ac:dyDescent="0.2"/>
    <row r="53760" hidden="1" x14ac:dyDescent="0.2"/>
    <row r="53761" hidden="1" x14ac:dyDescent="0.2"/>
    <row r="53762" hidden="1" x14ac:dyDescent="0.2"/>
    <row r="53763" hidden="1" x14ac:dyDescent="0.2"/>
    <row r="53764" hidden="1" x14ac:dyDescent="0.2"/>
    <row r="53765" hidden="1" x14ac:dyDescent="0.2"/>
    <row r="53766" hidden="1" x14ac:dyDescent="0.2"/>
    <row r="53767" hidden="1" x14ac:dyDescent="0.2"/>
    <row r="53768" hidden="1" x14ac:dyDescent="0.2"/>
    <row r="53769" hidden="1" x14ac:dyDescent="0.2"/>
    <row r="53770" hidden="1" x14ac:dyDescent="0.2"/>
    <row r="53771" hidden="1" x14ac:dyDescent="0.2"/>
    <row r="53772" hidden="1" x14ac:dyDescent="0.2"/>
    <row r="53773" hidden="1" x14ac:dyDescent="0.2"/>
    <row r="53774" hidden="1" x14ac:dyDescent="0.2"/>
    <row r="53775" hidden="1" x14ac:dyDescent="0.2"/>
    <row r="53776" hidden="1" x14ac:dyDescent="0.2"/>
    <row r="53777" hidden="1" x14ac:dyDescent="0.2"/>
    <row r="53778" hidden="1" x14ac:dyDescent="0.2"/>
    <row r="53779" hidden="1" x14ac:dyDescent="0.2"/>
    <row r="53780" hidden="1" x14ac:dyDescent="0.2"/>
    <row r="53781" hidden="1" x14ac:dyDescent="0.2"/>
    <row r="53782" hidden="1" x14ac:dyDescent="0.2"/>
    <row r="53783" hidden="1" x14ac:dyDescent="0.2"/>
    <row r="53784" hidden="1" x14ac:dyDescent="0.2"/>
    <row r="53785" hidden="1" x14ac:dyDescent="0.2"/>
    <row r="53786" hidden="1" x14ac:dyDescent="0.2"/>
    <row r="53787" hidden="1" x14ac:dyDescent="0.2"/>
    <row r="53788" hidden="1" x14ac:dyDescent="0.2"/>
    <row r="53789" hidden="1" x14ac:dyDescent="0.2"/>
    <row r="53790" hidden="1" x14ac:dyDescent="0.2"/>
    <row r="53791" hidden="1" x14ac:dyDescent="0.2"/>
    <row r="53792" hidden="1" x14ac:dyDescent="0.2"/>
    <row r="53793" hidden="1" x14ac:dyDescent="0.2"/>
    <row r="53794" hidden="1" x14ac:dyDescent="0.2"/>
    <row r="53795" hidden="1" x14ac:dyDescent="0.2"/>
    <row r="53796" hidden="1" x14ac:dyDescent="0.2"/>
    <row r="53797" hidden="1" x14ac:dyDescent="0.2"/>
    <row r="53798" hidden="1" x14ac:dyDescent="0.2"/>
    <row r="53799" hidden="1" x14ac:dyDescent="0.2"/>
    <row r="53800" hidden="1" x14ac:dyDescent="0.2"/>
    <row r="53801" hidden="1" x14ac:dyDescent="0.2"/>
    <row r="53802" hidden="1" x14ac:dyDescent="0.2"/>
    <row r="53803" hidden="1" x14ac:dyDescent="0.2"/>
    <row r="53804" hidden="1" x14ac:dyDescent="0.2"/>
    <row r="53805" hidden="1" x14ac:dyDescent="0.2"/>
    <row r="53806" hidden="1" x14ac:dyDescent="0.2"/>
    <row r="53807" hidden="1" x14ac:dyDescent="0.2"/>
    <row r="53808" hidden="1" x14ac:dyDescent="0.2"/>
    <row r="53809" hidden="1" x14ac:dyDescent="0.2"/>
    <row r="53810" hidden="1" x14ac:dyDescent="0.2"/>
    <row r="53811" hidden="1" x14ac:dyDescent="0.2"/>
    <row r="53812" hidden="1" x14ac:dyDescent="0.2"/>
    <row r="53813" hidden="1" x14ac:dyDescent="0.2"/>
    <row r="53814" hidden="1" x14ac:dyDescent="0.2"/>
    <row r="53815" hidden="1" x14ac:dyDescent="0.2"/>
    <row r="53816" hidden="1" x14ac:dyDescent="0.2"/>
    <row r="53817" hidden="1" x14ac:dyDescent="0.2"/>
    <row r="53818" hidden="1" x14ac:dyDescent="0.2"/>
    <row r="53819" hidden="1" x14ac:dyDescent="0.2"/>
    <row r="53820" hidden="1" x14ac:dyDescent="0.2"/>
    <row r="53821" hidden="1" x14ac:dyDescent="0.2"/>
    <row r="53822" hidden="1" x14ac:dyDescent="0.2"/>
    <row r="53823" hidden="1" x14ac:dyDescent="0.2"/>
    <row r="53824" hidden="1" x14ac:dyDescent="0.2"/>
    <row r="53825" hidden="1" x14ac:dyDescent="0.2"/>
    <row r="53826" hidden="1" x14ac:dyDescent="0.2"/>
    <row r="53827" hidden="1" x14ac:dyDescent="0.2"/>
    <row r="53828" hidden="1" x14ac:dyDescent="0.2"/>
    <row r="53829" hidden="1" x14ac:dyDescent="0.2"/>
    <row r="53830" hidden="1" x14ac:dyDescent="0.2"/>
    <row r="53831" hidden="1" x14ac:dyDescent="0.2"/>
    <row r="53832" hidden="1" x14ac:dyDescent="0.2"/>
    <row r="53833" hidden="1" x14ac:dyDescent="0.2"/>
    <row r="53834" hidden="1" x14ac:dyDescent="0.2"/>
    <row r="53835" hidden="1" x14ac:dyDescent="0.2"/>
    <row r="53836" hidden="1" x14ac:dyDescent="0.2"/>
    <row r="53837" hidden="1" x14ac:dyDescent="0.2"/>
    <row r="53838" hidden="1" x14ac:dyDescent="0.2"/>
    <row r="53839" hidden="1" x14ac:dyDescent="0.2"/>
    <row r="53840" hidden="1" x14ac:dyDescent="0.2"/>
    <row r="53841" hidden="1" x14ac:dyDescent="0.2"/>
    <row r="53842" hidden="1" x14ac:dyDescent="0.2"/>
    <row r="53843" hidden="1" x14ac:dyDescent="0.2"/>
    <row r="53844" hidden="1" x14ac:dyDescent="0.2"/>
    <row r="53845" hidden="1" x14ac:dyDescent="0.2"/>
    <row r="53846" hidden="1" x14ac:dyDescent="0.2"/>
    <row r="53847" hidden="1" x14ac:dyDescent="0.2"/>
    <row r="53848" hidden="1" x14ac:dyDescent="0.2"/>
    <row r="53849" hidden="1" x14ac:dyDescent="0.2"/>
    <row r="53850" hidden="1" x14ac:dyDescent="0.2"/>
    <row r="53851" hidden="1" x14ac:dyDescent="0.2"/>
    <row r="53852" hidden="1" x14ac:dyDescent="0.2"/>
    <row r="53853" hidden="1" x14ac:dyDescent="0.2"/>
    <row r="53854" hidden="1" x14ac:dyDescent="0.2"/>
    <row r="53855" hidden="1" x14ac:dyDescent="0.2"/>
    <row r="53856" hidden="1" x14ac:dyDescent="0.2"/>
    <row r="53857" hidden="1" x14ac:dyDescent="0.2"/>
    <row r="53858" hidden="1" x14ac:dyDescent="0.2"/>
    <row r="53859" hidden="1" x14ac:dyDescent="0.2"/>
    <row r="53860" hidden="1" x14ac:dyDescent="0.2"/>
    <row r="53861" hidden="1" x14ac:dyDescent="0.2"/>
    <row r="53862" hidden="1" x14ac:dyDescent="0.2"/>
    <row r="53863" hidden="1" x14ac:dyDescent="0.2"/>
    <row r="53864" hidden="1" x14ac:dyDescent="0.2"/>
    <row r="53865" hidden="1" x14ac:dyDescent="0.2"/>
    <row r="53866" hidden="1" x14ac:dyDescent="0.2"/>
    <row r="53867" hidden="1" x14ac:dyDescent="0.2"/>
    <row r="53868" hidden="1" x14ac:dyDescent="0.2"/>
    <row r="53869" hidden="1" x14ac:dyDescent="0.2"/>
    <row r="53870" hidden="1" x14ac:dyDescent="0.2"/>
    <row r="53871" hidden="1" x14ac:dyDescent="0.2"/>
    <row r="53872" hidden="1" x14ac:dyDescent="0.2"/>
    <row r="53873" hidden="1" x14ac:dyDescent="0.2"/>
    <row r="53874" hidden="1" x14ac:dyDescent="0.2"/>
    <row r="53875" hidden="1" x14ac:dyDescent="0.2"/>
    <row r="53876" hidden="1" x14ac:dyDescent="0.2"/>
    <row r="53877" hidden="1" x14ac:dyDescent="0.2"/>
    <row r="53878" hidden="1" x14ac:dyDescent="0.2"/>
    <row r="53879" hidden="1" x14ac:dyDescent="0.2"/>
    <row r="53880" hidden="1" x14ac:dyDescent="0.2"/>
    <row r="53881" hidden="1" x14ac:dyDescent="0.2"/>
    <row r="53882" hidden="1" x14ac:dyDescent="0.2"/>
    <row r="53883" hidden="1" x14ac:dyDescent="0.2"/>
    <row r="53884" hidden="1" x14ac:dyDescent="0.2"/>
    <row r="53885" hidden="1" x14ac:dyDescent="0.2"/>
    <row r="53886" hidden="1" x14ac:dyDescent="0.2"/>
    <row r="53887" hidden="1" x14ac:dyDescent="0.2"/>
    <row r="53888" hidden="1" x14ac:dyDescent="0.2"/>
    <row r="53889" hidden="1" x14ac:dyDescent="0.2"/>
    <row r="53890" hidden="1" x14ac:dyDescent="0.2"/>
    <row r="53891" hidden="1" x14ac:dyDescent="0.2"/>
    <row r="53892" hidden="1" x14ac:dyDescent="0.2"/>
    <row r="53893" hidden="1" x14ac:dyDescent="0.2"/>
    <row r="53894" hidden="1" x14ac:dyDescent="0.2"/>
    <row r="53895" hidden="1" x14ac:dyDescent="0.2"/>
    <row r="53896" hidden="1" x14ac:dyDescent="0.2"/>
    <row r="53897" hidden="1" x14ac:dyDescent="0.2"/>
    <row r="53898" hidden="1" x14ac:dyDescent="0.2"/>
    <row r="53899" hidden="1" x14ac:dyDescent="0.2"/>
    <row r="53900" hidden="1" x14ac:dyDescent="0.2"/>
    <row r="53901" hidden="1" x14ac:dyDescent="0.2"/>
    <row r="53902" hidden="1" x14ac:dyDescent="0.2"/>
    <row r="53903" hidden="1" x14ac:dyDescent="0.2"/>
    <row r="53904" hidden="1" x14ac:dyDescent="0.2"/>
    <row r="53905" hidden="1" x14ac:dyDescent="0.2"/>
    <row r="53906" hidden="1" x14ac:dyDescent="0.2"/>
    <row r="53907" hidden="1" x14ac:dyDescent="0.2"/>
    <row r="53908" hidden="1" x14ac:dyDescent="0.2"/>
    <row r="53909" hidden="1" x14ac:dyDescent="0.2"/>
    <row r="53910" hidden="1" x14ac:dyDescent="0.2"/>
    <row r="53911" hidden="1" x14ac:dyDescent="0.2"/>
    <row r="53912" hidden="1" x14ac:dyDescent="0.2"/>
    <row r="53913" hidden="1" x14ac:dyDescent="0.2"/>
    <row r="53914" hidden="1" x14ac:dyDescent="0.2"/>
    <row r="53915" hidden="1" x14ac:dyDescent="0.2"/>
    <row r="53916" hidden="1" x14ac:dyDescent="0.2"/>
    <row r="53917" hidden="1" x14ac:dyDescent="0.2"/>
    <row r="53918" hidden="1" x14ac:dyDescent="0.2"/>
    <row r="53919" hidden="1" x14ac:dyDescent="0.2"/>
    <row r="53920" hidden="1" x14ac:dyDescent="0.2"/>
    <row r="53921" hidden="1" x14ac:dyDescent="0.2"/>
    <row r="53922" hidden="1" x14ac:dyDescent="0.2"/>
    <row r="53923" hidden="1" x14ac:dyDescent="0.2"/>
    <row r="53924" hidden="1" x14ac:dyDescent="0.2"/>
    <row r="53925" hidden="1" x14ac:dyDescent="0.2"/>
    <row r="53926" hidden="1" x14ac:dyDescent="0.2"/>
    <row r="53927" hidden="1" x14ac:dyDescent="0.2"/>
    <row r="53928" hidden="1" x14ac:dyDescent="0.2"/>
    <row r="53929" hidden="1" x14ac:dyDescent="0.2"/>
    <row r="53930" hidden="1" x14ac:dyDescent="0.2"/>
    <row r="53931" hidden="1" x14ac:dyDescent="0.2"/>
    <row r="53932" hidden="1" x14ac:dyDescent="0.2"/>
    <row r="53933" hidden="1" x14ac:dyDescent="0.2"/>
    <row r="53934" hidden="1" x14ac:dyDescent="0.2"/>
    <row r="53935" hidden="1" x14ac:dyDescent="0.2"/>
    <row r="53936" hidden="1" x14ac:dyDescent="0.2"/>
    <row r="53937" hidden="1" x14ac:dyDescent="0.2"/>
    <row r="53938" hidden="1" x14ac:dyDescent="0.2"/>
    <row r="53939" hidden="1" x14ac:dyDescent="0.2"/>
    <row r="53940" hidden="1" x14ac:dyDescent="0.2"/>
    <row r="53941" hidden="1" x14ac:dyDescent="0.2"/>
    <row r="53942" hidden="1" x14ac:dyDescent="0.2"/>
    <row r="53943" hidden="1" x14ac:dyDescent="0.2"/>
    <row r="53944" hidden="1" x14ac:dyDescent="0.2"/>
    <row r="53945" hidden="1" x14ac:dyDescent="0.2"/>
    <row r="53946" hidden="1" x14ac:dyDescent="0.2"/>
    <row r="53947" hidden="1" x14ac:dyDescent="0.2"/>
    <row r="53948" hidden="1" x14ac:dyDescent="0.2"/>
    <row r="53949" hidden="1" x14ac:dyDescent="0.2"/>
    <row r="53950" hidden="1" x14ac:dyDescent="0.2"/>
    <row r="53951" hidden="1" x14ac:dyDescent="0.2"/>
    <row r="53952" hidden="1" x14ac:dyDescent="0.2"/>
    <row r="53953" hidden="1" x14ac:dyDescent="0.2"/>
    <row r="53954" hidden="1" x14ac:dyDescent="0.2"/>
    <row r="53955" hidden="1" x14ac:dyDescent="0.2"/>
    <row r="53956" hidden="1" x14ac:dyDescent="0.2"/>
    <row r="53957" hidden="1" x14ac:dyDescent="0.2"/>
    <row r="53958" hidden="1" x14ac:dyDescent="0.2"/>
    <row r="53959" hidden="1" x14ac:dyDescent="0.2"/>
    <row r="53960" hidden="1" x14ac:dyDescent="0.2"/>
    <row r="53961" hidden="1" x14ac:dyDescent="0.2"/>
    <row r="53962" hidden="1" x14ac:dyDescent="0.2"/>
    <row r="53963" hidden="1" x14ac:dyDescent="0.2"/>
    <row r="53964" hidden="1" x14ac:dyDescent="0.2"/>
    <row r="53965" hidden="1" x14ac:dyDescent="0.2"/>
    <row r="53966" hidden="1" x14ac:dyDescent="0.2"/>
    <row r="53967" hidden="1" x14ac:dyDescent="0.2"/>
    <row r="53968" hidden="1" x14ac:dyDescent="0.2"/>
    <row r="53969" hidden="1" x14ac:dyDescent="0.2"/>
    <row r="53970" hidden="1" x14ac:dyDescent="0.2"/>
    <row r="53971" hidden="1" x14ac:dyDescent="0.2"/>
    <row r="53972" hidden="1" x14ac:dyDescent="0.2"/>
    <row r="53973" hidden="1" x14ac:dyDescent="0.2"/>
    <row r="53974" hidden="1" x14ac:dyDescent="0.2"/>
    <row r="53975" hidden="1" x14ac:dyDescent="0.2"/>
    <row r="53976" hidden="1" x14ac:dyDescent="0.2"/>
    <row r="53977" hidden="1" x14ac:dyDescent="0.2"/>
    <row r="53978" hidden="1" x14ac:dyDescent="0.2"/>
    <row r="53979" hidden="1" x14ac:dyDescent="0.2"/>
    <row r="53980" hidden="1" x14ac:dyDescent="0.2"/>
    <row r="53981" hidden="1" x14ac:dyDescent="0.2"/>
    <row r="53982" hidden="1" x14ac:dyDescent="0.2"/>
    <row r="53983" hidden="1" x14ac:dyDescent="0.2"/>
    <row r="53984" hidden="1" x14ac:dyDescent="0.2"/>
    <row r="53985" hidden="1" x14ac:dyDescent="0.2"/>
    <row r="53986" hidden="1" x14ac:dyDescent="0.2"/>
    <row r="53987" hidden="1" x14ac:dyDescent="0.2"/>
    <row r="53988" hidden="1" x14ac:dyDescent="0.2"/>
    <row r="53989" hidden="1" x14ac:dyDescent="0.2"/>
    <row r="53990" hidden="1" x14ac:dyDescent="0.2"/>
    <row r="53991" hidden="1" x14ac:dyDescent="0.2"/>
    <row r="53992" hidden="1" x14ac:dyDescent="0.2"/>
    <row r="53993" hidden="1" x14ac:dyDescent="0.2"/>
    <row r="53994" hidden="1" x14ac:dyDescent="0.2"/>
    <row r="53995" hidden="1" x14ac:dyDescent="0.2"/>
    <row r="53996" hidden="1" x14ac:dyDescent="0.2"/>
    <row r="53997" hidden="1" x14ac:dyDescent="0.2"/>
    <row r="53998" hidden="1" x14ac:dyDescent="0.2"/>
    <row r="53999" hidden="1" x14ac:dyDescent="0.2"/>
    <row r="54000" hidden="1" x14ac:dyDescent="0.2"/>
    <row r="54001" hidden="1" x14ac:dyDescent="0.2"/>
    <row r="54002" hidden="1" x14ac:dyDescent="0.2"/>
    <row r="54003" hidden="1" x14ac:dyDescent="0.2"/>
    <row r="54004" hidden="1" x14ac:dyDescent="0.2"/>
    <row r="54005" hidden="1" x14ac:dyDescent="0.2"/>
    <row r="54006" hidden="1" x14ac:dyDescent="0.2"/>
    <row r="54007" hidden="1" x14ac:dyDescent="0.2"/>
    <row r="54008" hidden="1" x14ac:dyDescent="0.2"/>
    <row r="54009" hidden="1" x14ac:dyDescent="0.2"/>
    <row r="54010" hidden="1" x14ac:dyDescent="0.2"/>
    <row r="54011" hidden="1" x14ac:dyDescent="0.2"/>
    <row r="54012" hidden="1" x14ac:dyDescent="0.2"/>
    <row r="54013" hidden="1" x14ac:dyDescent="0.2"/>
    <row r="54014" hidden="1" x14ac:dyDescent="0.2"/>
    <row r="54015" hidden="1" x14ac:dyDescent="0.2"/>
    <row r="54016" hidden="1" x14ac:dyDescent="0.2"/>
    <row r="54017" hidden="1" x14ac:dyDescent="0.2"/>
    <row r="54018" hidden="1" x14ac:dyDescent="0.2"/>
    <row r="54019" hidden="1" x14ac:dyDescent="0.2"/>
    <row r="54020" hidden="1" x14ac:dyDescent="0.2"/>
    <row r="54021" hidden="1" x14ac:dyDescent="0.2"/>
    <row r="54022" hidden="1" x14ac:dyDescent="0.2"/>
    <row r="54023" hidden="1" x14ac:dyDescent="0.2"/>
    <row r="54024" hidden="1" x14ac:dyDescent="0.2"/>
    <row r="54025" hidden="1" x14ac:dyDescent="0.2"/>
    <row r="54026" hidden="1" x14ac:dyDescent="0.2"/>
    <row r="54027" hidden="1" x14ac:dyDescent="0.2"/>
    <row r="54028" hidden="1" x14ac:dyDescent="0.2"/>
    <row r="54029" hidden="1" x14ac:dyDescent="0.2"/>
    <row r="54030" hidden="1" x14ac:dyDescent="0.2"/>
    <row r="54031" hidden="1" x14ac:dyDescent="0.2"/>
    <row r="54032" hidden="1" x14ac:dyDescent="0.2"/>
    <row r="54033" hidden="1" x14ac:dyDescent="0.2"/>
    <row r="54034" hidden="1" x14ac:dyDescent="0.2"/>
    <row r="54035" hidden="1" x14ac:dyDescent="0.2"/>
    <row r="54036" hidden="1" x14ac:dyDescent="0.2"/>
    <row r="54037" hidden="1" x14ac:dyDescent="0.2"/>
    <row r="54038" hidden="1" x14ac:dyDescent="0.2"/>
    <row r="54039" hidden="1" x14ac:dyDescent="0.2"/>
    <row r="54040" hidden="1" x14ac:dyDescent="0.2"/>
    <row r="54041" hidden="1" x14ac:dyDescent="0.2"/>
    <row r="54042" hidden="1" x14ac:dyDescent="0.2"/>
    <row r="54043" hidden="1" x14ac:dyDescent="0.2"/>
    <row r="54044" hidden="1" x14ac:dyDescent="0.2"/>
    <row r="54045" hidden="1" x14ac:dyDescent="0.2"/>
    <row r="54046" hidden="1" x14ac:dyDescent="0.2"/>
    <row r="54047" hidden="1" x14ac:dyDescent="0.2"/>
    <row r="54048" hidden="1" x14ac:dyDescent="0.2"/>
    <row r="54049" hidden="1" x14ac:dyDescent="0.2"/>
    <row r="54050" hidden="1" x14ac:dyDescent="0.2"/>
    <row r="54051" hidden="1" x14ac:dyDescent="0.2"/>
    <row r="54052" hidden="1" x14ac:dyDescent="0.2"/>
    <row r="54053" hidden="1" x14ac:dyDescent="0.2"/>
    <row r="54054" hidden="1" x14ac:dyDescent="0.2"/>
    <row r="54055" hidden="1" x14ac:dyDescent="0.2"/>
    <row r="54056" hidden="1" x14ac:dyDescent="0.2"/>
    <row r="54057" hidden="1" x14ac:dyDescent="0.2"/>
    <row r="54058" hidden="1" x14ac:dyDescent="0.2"/>
    <row r="54059" hidden="1" x14ac:dyDescent="0.2"/>
    <row r="54060" hidden="1" x14ac:dyDescent="0.2"/>
    <row r="54061" hidden="1" x14ac:dyDescent="0.2"/>
    <row r="54062" hidden="1" x14ac:dyDescent="0.2"/>
    <row r="54063" hidden="1" x14ac:dyDescent="0.2"/>
    <row r="54064" hidden="1" x14ac:dyDescent="0.2"/>
    <row r="54065" hidden="1" x14ac:dyDescent="0.2"/>
    <row r="54066" hidden="1" x14ac:dyDescent="0.2"/>
    <row r="54067" hidden="1" x14ac:dyDescent="0.2"/>
    <row r="54068" hidden="1" x14ac:dyDescent="0.2"/>
    <row r="54069" hidden="1" x14ac:dyDescent="0.2"/>
    <row r="54070" hidden="1" x14ac:dyDescent="0.2"/>
    <row r="54071" hidden="1" x14ac:dyDescent="0.2"/>
    <row r="54072" hidden="1" x14ac:dyDescent="0.2"/>
    <row r="54073" hidden="1" x14ac:dyDescent="0.2"/>
    <row r="54074" hidden="1" x14ac:dyDescent="0.2"/>
    <row r="54075" hidden="1" x14ac:dyDescent="0.2"/>
    <row r="54076" hidden="1" x14ac:dyDescent="0.2"/>
    <row r="54077" hidden="1" x14ac:dyDescent="0.2"/>
    <row r="54078" hidden="1" x14ac:dyDescent="0.2"/>
    <row r="54079" hidden="1" x14ac:dyDescent="0.2"/>
    <row r="54080" hidden="1" x14ac:dyDescent="0.2"/>
    <row r="54081" hidden="1" x14ac:dyDescent="0.2"/>
    <row r="54082" hidden="1" x14ac:dyDescent="0.2"/>
    <row r="54083" hidden="1" x14ac:dyDescent="0.2"/>
    <row r="54084" hidden="1" x14ac:dyDescent="0.2"/>
    <row r="54085" hidden="1" x14ac:dyDescent="0.2"/>
    <row r="54086" hidden="1" x14ac:dyDescent="0.2"/>
    <row r="54087" hidden="1" x14ac:dyDescent="0.2"/>
    <row r="54088" hidden="1" x14ac:dyDescent="0.2"/>
    <row r="54089" hidden="1" x14ac:dyDescent="0.2"/>
    <row r="54090" hidden="1" x14ac:dyDescent="0.2"/>
    <row r="54091" hidden="1" x14ac:dyDescent="0.2"/>
    <row r="54092" hidden="1" x14ac:dyDescent="0.2"/>
    <row r="54093" hidden="1" x14ac:dyDescent="0.2"/>
    <row r="54094" hidden="1" x14ac:dyDescent="0.2"/>
    <row r="54095" hidden="1" x14ac:dyDescent="0.2"/>
    <row r="54096" hidden="1" x14ac:dyDescent="0.2"/>
    <row r="54097" hidden="1" x14ac:dyDescent="0.2"/>
    <row r="54098" hidden="1" x14ac:dyDescent="0.2"/>
    <row r="54099" hidden="1" x14ac:dyDescent="0.2"/>
    <row r="54100" hidden="1" x14ac:dyDescent="0.2"/>
    <row r="54101" hidden="1" x14ac:dyDescent="0.2"/>
    <row r="54102" hidden="1" x14ac:dyDescent="0.2"/>
    <row r="54103" hidden="1" x14ac:dyDescent="0.2"/>
    <row r="54104" hidden="1" x14ac:dyDescent="0.2"/>
    <row r="54105" hidden="1" x14ac:dyDescent="0.2"/>
    <row r="54106" hidden="1" x14ac:dyDescent="0.2"/>
    <row r="54107" hidden="1" x14ac:dyDescent="0.2"/>
    <row r="54108" hidden="1" x14ac:dyDescent="0.2"/>
    <row r="54109" hidden="1" x14ac:dyDescent="0.2"/>
    <row r="54110" hidden="1" x14ac:dyDescent="0.2"/>
    <row r="54111" hidden="1" x14ac:dyDescent="0.2"/>
    <row r="54112" hidden="1" x14ac:dyDescent="0.2"/>
    <row r="54113" hidden="1" x14ac:dyDescent="0.2"/>
    <row r="54114" hidden="1" x14ac:dyDescent="0.2"/>
    <row r="54115" hidden="1" x14ac:dyDescent="0.2"/>
    <row r="54116" hidden="1" x14ac:dyDescent="0.2"/>
    <row r="54117" hidden="1" x14ac:dyDescent="0.2"/>
    <row r="54118" hidden="1" x14ac:dyDescent="0.2"/>
    <row r="54119" hidden="1" x14ac:dyDescent="0.2"/>
    <row r="54120" hidden="1" x14ac:dyDescent="0.2"/>
    <row r="54121" hidden="1" x14ac:dyDescent="0.2"/>
    <row r="54122" hidden="1" x14ac:dyDescent="0.2"/>
    <row r="54123" hidden="1" x14ac:dyDescent="0.2"/>
    <row r="54124" hidden="1" x14ac:dyDescent="0.2"/>
    <row r="54125" hidden="1" x14ac:dyDescent="0.2"/>
    <row r="54126" hidden="1" x14ac:dyDescent="0.2"/>
    <row r="54127" hidden="1" x14ac:dyDescent="0.2"/>
    <row r="54128" hidden="1" x14ac:dyDescent="0.2"/>
    <row r="54129" hidden="1" x14ac:dyDescent="0.2"/>
    <row r="54130" hidden="1" x14ac:dyDescent="0.2"/>
    <row r="54131" hidden="1" x14ac:dyDescent="0.2"/>
    <row r="54132" hidden="1" x14ac:dyDescent="0.2"/>
    <row r="54133" hidden="1" x14ac:dyDescent="0.2"/>
    <row r="54134" hidden="1" x14ac:dyDescent="0.2"/>
    <row r="54135" hidden="1" x14ac:dyDescent="0.2"/>
    <row r="54136" hidden="1" x14ac:dyDescent="0.2"/>
    <row r="54137" hidden="1" x14ac:dyDescent="0.2"/>
    <row r="54138" hidden="1" x14ac:dyDescent="0.2"/>
    <row r="54139" hidden="1" x14ac:dyDescent="0.2"/>
    <row r="54140" hidden="1" x14ac:dyDescent="0.2"/>
    <row r="54141" hidden="1" x14ac:dyDescent="0.2"/>
    <row r="54142" hidden="1" x14ac:dyDescent="0.2"/>
    <row r="54143" hidden="1" x14ac:dyDescent="0.2"/>
    <row r="54144" hidden="1" x14ac:dyDescent="0.2"/>
    <row r="54145" hidden="1" x14ac:dyDescent="0.2"/>
    <row r="54146" hidden="1" x14ac:dyDescent="0.2"/>
    <row r="54147" hidden="1" x14ac:dyDescent="0.2"/>
    <row r="54148" hidden="1" x14ac:dyDescent="0.2"/>
    <row r="54149" hidden="1" x14ac:dyDescent="0.2"/>
    <row r="54150" hidden="1" x14ac:dyDescent="0.2"/>
    <row r="54151" hidden="1" x14ac:dyDescent="0.2"/>
    <row r="54152" hidden="1" x14ac:dyDescent="0.2"/>
    <row r="54153" hidden="1" x14ac:dyDescent="0.2"/>
    <row r="54154" hidden="1" x14ac:dyDescent="0.2"/>
    <row r="54155" hidden="1" x14ac:dyDescent="0.2"/>
    <row r="54156" hidden="1" x14ac:dyDescent="0.2"/>
    <row r="54157" hidden="1" x14ac:dyDescent="0.2"/>
    <row r="54158" hidden="1" x14ac:dyDescent="0.2"/>
    <row r="54159" hidden="1" x14ac:dyDescent="0.2"/>
    <row r="54160" hidden="1" x14ac:dyDescent="0.2"/>
    <row r="54161" hidden="1" x14ac:dyDescent="0.2"/>
    <row r="54162" hidden="1" x14ac:dyDescent="0.2"/>
    <row r="54163" hidden="1" x14ac:dyDescent="0.2"/>
    <row r="54164" hidden="1" x14ac:dyDescent="0.2"/>
    <row r="54165" hidden="1" x14ac:dyDescent="0.2"/>
    <row r="54166" hidden="1" x14ac:dyDescent="0.2"/>
    <row r="54167" hidden="1" x14ac:dyDescent="0.2"/>
    <row r="54168" hidden="1" x14ac:dyDescent="0.2"/>
    <row r="54169" hidden="1" x14ac:dyDescent="0.2"/>
    <row r="54170" hidden="1" x14ac:dyDescent="0.2"/>
    <row r="54171" hidden="1" x14ac:dyDescent="0.2"/>
    <row r="54172" hidden="1" x14ac:dyDescent="0.2"/>
    <row r="54173" hidden="1" x14ac:dyDescent="0.2"/>
    <row r="54174" hidden="1" x14ac:dyDescent="0.2"/>
    <row r="54175" hidden="1" x14ac:dyDescent="0.2"/>
    <row r="54176" hidden="1" x14ac:dyDescent="0.2"/>
    <row r="54177" hidden="1" x14ac:dyDescent="0.2"/>
    <row r="54178" hidden="1" x14ac:dyDescent="0.2"/>
    <row r="54179" hidden="1" x14ac:dyDescent="0.2"/>
    <row r="54180" hidden="1" x14ac:dyDescent="0.2"/>
    <row r="54181" hidden="1" x14ac:dyDescent="0.2"/>
    <row r="54182" hidden="1" x14ac:dyDescent="0.2"/>
    <row r="54183" hidden="1" x14ac:dyDescent="0.2"/>
    <row r="54184" hidden="1" x14ac:dyDescent="0.2"/>
    <row r="54185" hidden="1" x14ac:dyDescent="0.2"/>
    <row r="54186" hidden="1" x14ac:dyDescent="0.2"/>
    <row r="54187" hidden="1" x14ac:dyDescent="0.2"/>
    <row r="54188" hidden="1" x14ac:dyDescent="0.2"/>
    <row r="54189" hidden="1" x14ac:dyDescent="0.2"/>
    <row r="54190" hidden="1" x14ac:dyDescent="0.2"/>
    <row r="54191" hidden="1" x14ac:dyDescent="0.2"/>
    <row r="54192" hidden="1" x14ac:dyDescent="0.2"/>
    <row r="54193" hidden="1" x14ac:dyDescent="0.2"/>
    <row r="54194" hidden="1" x14ac:dyDescent="0.2"/>
    <row r="54195" hidden="1" x14ac:dyDescent="0.2"/>
    <row r="54196" hidden="1" x14ac:dyDescent="0.2"/>
    <row r="54197" hidden="1" x14ac:dyDescent="0.2"/>
    <row r="54198" hidden="1" x14ac:dyDescent="0.2"/>
    <row r="54199" hidden="1" x14ac:dyDescent="0.2"/>
    <row r="54200" hidden="1" x14ac:dyDescent="0.2"/>
    <row r="54201" hidden="1" x14ac:dyDescent="0.2"/>
    <row r="54202" hidden="1" x14ac:dyDescent="0.2"/>
    <row r="54203" hidden="1" x14ac:dyDescent="0.2"/>
    <row r="54204" hidden="1" x14ac:dyDescent="0.2"/>
    <row r="54205" hidden="1" x14ac:dyDescent="0.2"/>
    <row r="54206" hidden="1" x14ac:dyDescent="0.2"/>
    <row r="54207" hidden="1" x14ac:dyDescent="0.2"/>
    <row r="54208" hidden="1" x14ac:dyDescent="0.2"/>
    <row r="54209" hidden="1" x14ac:dyDescent="0.2"/>
    <row r="54210" hidden="1" x14ac:dyDescent="0.2"/>
    <row r="54211" hidden="1" x14ac:dyDescent="0.2"/>
    <row r="54212" hidden="1" x14ac:dyDescent="0.2"/>
    <row r="54213" hidden="1" x14ac:dyDescent="0.2"/>
    <row r="54214" hidden="1" x14ac:dyDescent="0.2"/>
    <row r="54215" hidden="1" x14ac:dyDescent="0.2"/>
    <row r="54216" hidden="1" x14ac:dyDescent="0.2"/>
    <row r="54217" hidden="1" x14ac:dyDescent="0.2"/>
    <row r="54218" hidden="1" x14ac:dyDescent="0.2"/>
    <row r="54219" hidden="1" x14ac:dyDescent="0.2"/>
    <row r="54220" hidden="1" x14ac:dyDescent="0.2"/>
    <row r="54221" hidden="1" x14ac:dyDescent="0.2"/>
    <row r="54222" hidden="1" x14ac:dyDescent="0.2"/>
    <row r="54223" hidden="1" x14ac:dyDescent="0.2"/>
    <row r="54224" hidden="1" x14ac:dyDescent="0.2"/>
    <row r="54225" hidden="1" x14ac:dyDescent="0.2"/>
    <row r="54226" hidden="1" x14ac:dyDescent="0.2"/>
    <row r="54227" hidden="1" x14ac:dyDescent="0.2"/>
    <row r="54228" hidden="1" x14ac:dyDescent="0.2"/>
    <row r="54229" hidden="1" x14ac:dyDescent="0.2"/>
    <row r="54230" hidden="1" x14ac:dyDescent="0.2"/>
    <row r="54231" hidden="1" x14ac:dyDescent="0.2"/>
    <row r="54232" hidden="1" x14ac:dyDescent="0.2"/>
    <row r="54233" hidden="1" x14ac:dyDescent="0.2"/>
    <row r="54234" hidden="1" x14ac:dyDescent="0.2"/>
    <row r="54235" hidden="1" x14ac:dyDescent="0.2"/>
    <row r="54236" hidden="1" x14ac:dyDescent="0.2"/>
    <row r="54237" hidden="1" x14ac:dyDescent="0.2"/>
    <row r="54238" hidden="1" x14ac:dyDescent="0.2"/>
    <row r="54239" hidden="1" x14ac:dyDescent="0.2"/>
    <row r="54240" hidden="1" x14ac:dyDescent="0.2"/>
    <row r="54241" hidden="1" x14ac:dyDescent="0.2"/>
    <row r="54242" hidden="1" x14ac:dyDescent="0.2"/>
    <row r="54243" hidden="1" x14ac:dyDescent="0.2"/>
    <row r="54244" hidden="1" x14ac:dyDescent="0.2"/>
    <row r="54245" hidden="1" x14ac:dyDescent="0.2"/>
    <row r="54246" hidden="1" x14ac:dyDescent="0.2"/>
    <row r="54247" hidden="1" x14ac:dyDescent="0.2"/>
    <row r="54248" hidden="1" x14ac:dyDescent="0.2"/>
    <row r="54249" hidden="1" x14ac:dyDescent="0.2"/>
    <row r="54250" hidden="1" x14ac:dyDescent="0.2"/>
    <row r="54251" hidden="1" x14ac:dyDescent="0.2"/>
    <row r="54252" hidden="1" x14ac:dyDescent="0.2"/>
    <row r="54253" hidden="1" x14ac:dyDescent="0.2"/>
    <row r="54254" hidden="1" x14ac:dyDescent="0.2"/>
    <row r="54255" hidden="1" x14ac:dyDescent="0.2"/>
    <row r="54256" hidden="1" x14ac:dyDescent="0.2"/>
    <row r="54257" hidden="1" x14ac:dyDescent="0.2"/>
    <row r="54258" hidden="1" x14ac:dyDescent="0.2"/>
    <row r="54259" hidden="1" x14ac:dyDescent="0.2"/>
    <row r="54260" hidden="1" x14ac:dyDescent="0.2"/>
    <row r="54261" hidden="1" x14ac:dyDescent="0.2"/>
    <row r="54262" hidden="1" x14ac:dyDescent="0.2"/>
    <row r="54263" hidden="1" x14ac:dyDescent="0.2"/>
    <row r="54264" hidden="1" x14ac:dyDescent="0.2"/>
    <row r="54265" hidden="1" x14ac:dyDescent="0.2"/>
    <row r="54266" hidden="1" x14ac:dyDescent="0.2"/>
    <row r="54267" hidden="1" x14ac:dyDescent="0.2"/>
    <row r="54268" hidden="1" x14ac:dyDescent="0.2"/>
    <row r="54269" hidden="1" x14ac:dyDescent="0.2"/>
    <row r="54270" hidden="1" x14ac:dyDescent="0.2"/>
    <row r="54271" hidden="1" x14ac:dyDescent="0.2"/>
    <row r="54272" hidden="1" x14ac:dyDescent="0.2"/>
    <row r="54273" hidden="1" x14ac:dyDescent="0.2"/>
    <row r="54274" hidden="1" x14ac:dyDescent="0.2"/>
    <row r="54275" hidden="1" x14ac:dyDescent="0.2"/>
    <row r="54276" hidden="1" x14ac:dyDescent="0.2"/>
    <row r="54277" hidden="1" x14ac:dyDescent="0.2"/>
    <row r="54278" hidden="1" x14ac:dyDescent="0.2"/>
    <row r="54279" hidden="1" x14ac:dyDescent="0.2"/>
    <row r="54280" hidden="1" x14ac:dyDescent="0.2"/>
    <row r="54281" hidden="1" x14ac:dyDescent="0.2"/>
    <row r="54282" hidden="1" x14ac:dyDescent="0.2"/>
    <row r="54283" hidden="1" x14ac:dyDescent="0.2"/>
    <row r="54284" hidden="1" x14ac:dyDescent="0.2"/>
    <row r="54285" hidden="1" x14ac:dyDescent="0.2"/>
    <row r="54286" hidden="1" x14ac:dyDescent="0.2"/>
    <row r="54287" hidden="1" x14ac:dyDescent="0.2"/>
    <row r="54288" hidden="1" x14ac:dyDescent="0.2"/>
    <row r="54289" hidden="1" x14ac:dyDescent="0.2"/>
    <row r="54290" hidden="1" x14ac:dyDescent="0.2"/>
    <row r="54291" hidden="1" x14ac:dyDescent="0.2"/>
    <row r="54292" hidden="1" x14ac:dyDescent="0.2"/>
    <row r="54293" hidden="1" x14ac:dyDescent="0.2"/>
    <row r="54294" hidden="1" x14ac:dyDescent="0.2"/>
    <row r="54295" hidden="1" x14ac:dyDescent="0.2"/>
    <row r="54296" hidden="1" x14ac:dyDescent="0.2"/>
    <row r="54297" hidden="1" x14ac:dyDescent="0.2"/>
    <row r="54298" hidden="1" x14ac:dyDescent="0.2"/>
    <row r="54299" hidden="1" x14ac:dyDescent="0.2"/>
    <row r="54300" hidden="1" x14ac:dyDescent="0.2"/>
    <row r="54301" hidden="1" x14ac:dyDescent="0.2"/>
    <row r="54302" hidden="1" x14ac:dyDescent="0.2"/>
    <row r="54303" hidden="1" x14ac:dyDescent="0.2"/>
    <row r="54304" hidden="1" x14ac:dyDescent="0.2"/>
    <row r="54305" hidden="1" x14ac:dyDescent="0.2"/>
    <row r="54306" hidden="1" x14ac:dyDescent="0.2"/>
    <row r="54307" hidden="1" x14ac:dyDescent="0.2"/>
    <row r="54308" hidden="1" x14ac:dyDescent="0.2"/>
    <row r="54309" hidden="1" x14ac:dyDescent="0.2"/>
    <row r="54310" hidden="1" x14ac:dyDescent="0.2"/>
    <row r="54311" hidden="1" x14ac:dyDescent="0.2"/>
    <row r="54312" hidden="1" x14ac:dyDescent="0.2"/>
    <row r="54313" hidden="1" x14ac:dyDescent="0.2"/>
    <row r="54314" hidden="1" x14ac:dyDescent="0.2"/>
    <row r="54315" hidden="1" x14ac:dyDescent="0.2"/>
    <row r="54316" hidden="1" x14ac:dyDescent="0.2"/>
    <row r="54317" hidden="1" x14ac:dyDescent="0.2"/>
    <row r="54318" hidden="1" x14ac:dyDescent="0.2"/>
    <row r="54319" hidden="1" x14ac:dyDescent="0.2"/>
    <row r="54320" hidden="1" x14ac:dyDescent="0.2"/>
    <row r="54321" hidden="1" x14ac:dyDescent="0.2"/>
    <row r="54322" hidden="1" x14ac:dyDescent="0.2"/>
    <row r="54323" hidden="1" x14ac:dyDescent="0.2"/>
    <row r="54324" hidden="1" x14ac:dyDescent="0.2"/>
    <row r="54325" hidden="1" x14ac:dyDescent="0.2"/>
    <row r="54326" hidden="1" x14ac:dyDescent="0.2"/>
    <row r="54327" hidden="1" x14ac:dyDescent="0.2"/>
    <row r="54328" hidden="1" x14ac:dyDescent="0.2"/>
    <row r="54329" hidden="1" x14ac:dyDescent="0.2"/>
    <row r="54330" hidden="1" x14ac:dyDescent="0.2"/>
    <row r="54331" hidden="1" x14ac:dyDescent="0.2"/>
    <row r="54332" hidden="1" x14ac:dyDescent="0.2"/>
    <row r="54333" hidden="1" x14ac:dyDescent="0.2"/>
    <row r="54334" hidden="1" x14ac:dyDescent="0.2"/>
    <row r="54335" hidden="1" x14ac:dyDescent="0.2"/>
    <row r="54336" hidden="1" x14ac:dyDescent="0.2"/>
    <row r="54337" hidden="1" x14ac:dyDescent="0.2"/>
    <row r="54338" hidden="1" x14ac:dyDescent="0.2"/>
    <row r="54339" hidden="1" x14ac:dyDescent="0.2"/>
    <row r="54340" hidden="1" x14ac:dyDescent="0.2"/>
    <row r="54341" hidden="1" x14ac:dyDescent="0.2"/>
    <row r="54342" hidden="1" x14ac:dyDescent="0.2"/>
    <row r="54343" hidden="1" x14ac:dyDescent="0.2"/>
    <row r="54344" hidden="1" x14ac:dyDescent="0.2"/>
    <row r="54345" hidden="1" x14ac:dyDescent="0.2"/>
    <row r="54346" hidden="1" x14ac:dyDescent="0.2"/>
    <row r="54347" hidden="1" x14ac:dyDescent="0.2"/>
    <row r="54348" hidden="1" x14ac:dyDescent="0.2"/>
    <row r="54349" hidden="1" x14ac:dyDescent="0.2"/>
    <row r="54350" hidden="1" x14ac:dyDescent="0.2"/>
    <row r="54351" hidden="1" x14ac:dyDescent="0.2"/>
    <row r="54352" hidden="1" x14ac:dyDescent="0.2"/>
    <row r="54353" hidden="1" x14ac:dyDescent="0.2"/>
    <row r="54354" hidden="1" x14ac:dyDescent="0.2"/>
    <row r="54355" hidden="1" x14ac:dyDescent="0.2"/>
    <row r="54356" hidden="1" x14ac:dyDescent="0.2"/>
    <row r="54357" hidden="1" x14ac:dyDescent="0.2"/>
    <row r="54358" hidden="1" x14ac:dyDescent="0.2"/>
    <row r="54359" hidden="1" x14ac:dyDescent="0.2"/>
    <row r="54360" hidden="1" x14ac:dyDescent="0.2"/>
    <row r="54361" hidden="1" x14ac:dyDescent="0.2"/>
    <row r="54362" hidden="1" x14ac:dyDescent="0.2"/>
    <row r="54363" hidden="1" x14ac:dyDescent="0.2"/>
    <row r="54364" hidden="1" x14ac:dyDescent="0.2"/>
    <row r="54365" hidden="1" x14ac:dyDescent="0.2"/>
    <row r="54366" hidden="1" x14ac:dyDescent="0.2"/>
    <row r="54367" hidden="1" x14ac:dyDescent="0.2"/>
    <row r="54368" hidden="1" x14ac:dyDescent="0.2"/>
    <row r="54369" hidden="1" x14ac:dyDescent="0.2"/>
    <row r="54370" hidden="1" x14ac:dyDescent="0.2"/>
    <row r="54371" hidden="1" x14ac:dyDescent="0.2"/>
    <row r="54372" hidden="1" x14ac:dyDescent="0.2"/>
    <row r="54373" hidden="1" x14ac:dyDescent="0.2"/>
    <row r="54374" hidden="1" x14ac:dyDescent="0.2"/>
    <row r="54375" hidden="1" x14ac:dyDescent="0.2"/>
    <row r="54376" hidden="1" x14ac:dyDescent="0.2"/>
    <row r="54377" hidden="1" x14ac:dyDescent="0.2"/>
    <row r="54378" hidden="1" x14ac:dyDescent="0.2"/>
    <row r="54379" hidden="1" x14ac:dyDescent="0.2"/>
    <row r="54380" hidden="1" x14ac:dyDescent="0.2"/>
    <row r="54381" hidden="1" x14ac:dyDescent="0.2"/>
    <row r="54382" hidden="1" x14ac:dyDescent="0.2"/>
    <row r="54383" hidden="1" x14ac:dyDescent="0.2"/>
    <row r="54384" hidden="1" x14ac:dyDescent="0.2"/>
    <row r="54385" hidden="1" x14ac:dyDescent="0.2"/>
    <row r="54386" hidden="1" x14ac:dyDescent="0.2"/>
    <row r="54387" hidden="1" x14ac:dyDescent="0.2"/>
    <row r="54388" hidden="1" x14ac:dyDescent="0.2"/>
    <row r="54389" hidden="1" x14ac:dyDescent="0.2"/>
    <row r="54390" hidden="1" x14ac:dyDescent="0.2"/>
    <row r="54391" hidden="1" x14ac:dyDescent="0.2"/>
    <row r="54392" hidden="1" x14ac:dyDescent="0.2"/>
    <row r="54393" hidden="1" x14ac:dyDescent="0.2"/>
    <row r="54394" hidden="1" x14ac:dyDescent="0.2"/>
    <row r="54395" hidden="1" x14ac:dyDescent="0.2"/>
    <row r="54396" hidden="1" x14ac:dyDescent="0.2"/>
    <row r="54397" hidden="1" x14ac:dyDescent="0.2"/>
    <row r="54398" hidden="1" x14ac:dyDescent="0.2"/>
    <row r="54399" hidden="1" x14ac:dyDescent="0.2"/>
    <row r="54400" hidden="1" x14ac:dyDescent="0.2"/>
    <row r="54401" hidden="1" x14ac:dyDescent="0.2"/>
    <row r="54402" hidden="1" x14ac:dyDescent="0.2"/>
    <row r="54403" hidden="1" x14ac:dyDescent="0.2"/>
    <row r="54404" hidden="1" x14ac:dyDescent="0.2"/>
    <row r="54405" hidden="1" x14ac:dyDescent="0.2"/>
    <row r="54406" hidden="1" x14ac:dyDescent="0.2"/>
    <row r="54407" hidden="1" x14ac:dyDescent="0.2"/>
    <row r="54408" hidden="1" x14ac:dyDescent="0.2"/>
    <row r="54409" hidden="1" x14ac:dyDescent="0.2"/>
    <row r="54410" hidden="1" x14ac:dyDescent="0.2"/>
    <row r="54411" hidden="1" x14ac:dyDescent="0.2"/>
    <row r="54412" hidden="1" x14ac:dyDescent="0.2"/>
    <row r="54413" hidden="1" x14ac:dyDescent="0.2"/>
    <row r="54414" hidden="1" x14ac:dyDescent="0.2"/>
    <row r="54415" hidden="1" x14ac:dyDescent="0.2"/>
    <row r="54416" hidden="1" x14ac:dyDescent="0.2"/>
    <row r="54417" hidden="1" x14ac:dyDescent="0.2"/>
    <row r="54418" hidden="1" x14ac:dyDescent="0.2"/>
    <row r="54419" hidden="1" x14ac:dyDescent="0.2"/>
    <row r="54420" hidden="1" x14ac:dyDescent="0.2"/>
    <row r="54421" hidden="1" x14ac:dyDescent="0.2"/>
    <row r="54422" hidden="1" x14ac:dyDescent="0.2"/>
    <row r="54423" hidden="1" x14ac:dyDescent="0.2"/>
    <row r="54424" hidden="1" x14ac:dyDescent="0.2"/>
    <row r="54425" hidden="1" x14ac:dyDescent="0.2"/>
    <row r="54426" hidden="1" x14ac:dyDescent="0.2"/>
    <row r="54427" hidden="1" x14ac:dyDescent="0.2"/>
    <row r="54428" hidden="1" x14ac:dyDescent="0.2"/>
    <row r="54429" hidden="1" x14ac:dyDescent="0.2"/>
    <row r="54430" hidden="1" x14ac:dyDescent="0.2"/>
    <row r="54431" hidden="1" x14ac:dyDescent="0.2"/>
    <row r="54432" hidden="1" x14ac:dyDescent="0.2"/>
    <row r="54433" hidden="1" x14ac:dyDescent="0.2"/>
    <row r="54434" hidden="1" x14ac:dyDescent="0.2"/>
    <row r="54435" hidden="1" x14ac:dyDescent="0.2"/>
    <row r="54436" hidden="1" x14ac:dyDescent="0.2"/>
    <row r="54437" hidden="1" x14ac:dyDescent="0.2"/>
    <row r="54438" hidden="1" x14ac:dyDescent="0.2"/>
    <row r="54439" hidden="1" x14ac:dyDescent="0.2"/>
    <row r="54440" hidden="1" x14ac:dyDescent="0.2"/>
    <row r="54441" hidden="1" x14ac:dyDescent="0.2"/>
    <row r="54442" hidden="1" x14ac:dyDescent="0.2"/>
    <row r="54443" hidden="1" x14ac:dyDescent="0.2"/>
    <row r="54444" hidden="1" x14ac:dyDescent="0.2"/>
    <row r="54445" hidden="1" x14ac:dyDescent="0.2"/>
    <row r="54446" hidden="1" x14ac:dyDescent="0.2"/>
    <row r="54447" hidden="1" x14ac:dyDescent="0.2"/>
    <row r="54448" hidden="1" x14ac:dyDescent="0.2"/>
    <row r="54449" hidden="1" x14ac:dyDescent="0.2"/>
    <row r="54450" hidden="1" x14ac:dyDescent="0.2"/>
    <row r="54451" hidden="1" x14ac:dyDescent="0.2"/>
    <row r="54452" hidden="1" x14ac:dyDescent="0.2"/>
    <row r="54453" hidden="1" x14ac:dyDescent="0.2"/>
    <row r="54454" hidden="1" x14ac:dyDescent="0.2"/>
    <row r="54455" hidden="1" x14ac:dyDescent="0.2"/>
    <row r="54456" hidden="1" x14ac:dyDescent="0.2"/>
    <row r="54457" hidden="1" x14ac:dyDescent="0.2"/>
    <row r="54458" hidden="1" x14ac:dyDescent="0.2"/>
    <row r="54459" hidden="1" x14ac:dyDescent="0.2"/>
    <row r="54460" hidden="1" x14ac:dyDescent="0.2"/>
    <row r="54461" hidden="1" x14ac:dyDescent="0.2"/>
    <row r="54462" hidden="1" x14ac:dyDescent="0.2"/>
    <row r="54463" hidden="1" x14ac:dyDescent="0.2"/>
    <row r="54464" hidden="1" x14ac:dyDescent="0.2"/>
    <row r="54465" hidden="1" x14ac:dyDescent="0.2"/>
    <row r="54466" hidden="1" x14ac:dyDescent="0.2"/>
    <row r="54467" hidden="1" x14ac:dyDescent="0.2"/>
    <row r="54468" hidden="1" x14ac:dyDescent="0.2"/>
    <row r="54469" hidden="1" x14ac:dyDescent="0.2"/>
    <row r="54470" hidden="1" x14ac:dyDescent="0.2"/>
    <row r="54471" hidden="1" x14ac:dyDescent="0.2"/>
    <row r="54472" hidden="1" x14ac:dyDescent="0.2"/>
    <row r="54473" hidden="1" x14ac:dyDescent="0.2"/>
    <row r="54474" hidden="1" x14ac:dyDescent="0.2"/>
    <row r="54475" hidden="1" x14ac:dyDescent="0.2"/>
    <row r="54476" hidden="1" x14ac:dyDescent="0.2"/>
    <row r="54477" hidden="1" x14ac:dyDescent="0.2"/>
    <row r="54478" hidden="1" x14ac:dyDescent="0.2"/>
    <row r="54479" hidden="1" x14ac:dyDescent="0.2"/>
    <row r="54480" hidden="1" x14ac:dyDescent="0.2"/>
    <row r="54481" hidden="1" x14ac:dyDescent="0.2"/>
    <row r="54482" hidden="1" x14ac:dyDescent="0.2"/>
    <row r="54483" hidden="1" x14ac:dyDescent="0.2"/>
    <row r="54484" hidden="1" x14ac:dyDescent="0.2"/>
    <row r="54485" hidden="1" x14ac:dyDescent="0.2"/>
    <row r="54486" hidden="1" x14ac:dyDescent="0.2"/>
    <row r="54487" hidden="1" x14ac:dyDescent="0.2"/>
    <row r="54488" hidden="1" x14ac:dyDescent="0.2"/>
    <row r="54489" hidden="1" x14ac:dyDescent="0.2"/>
    <row r="54490" hidden="1" x14ac:dyDescent="0.2"/>
    <row r="54491" hidden="1" x14ac:dyDescent="0.2"/>
    <row r="54492" hidden="1" x14ac:dyDescent="0.2"/>
    <row r="54493" hidden="1" x14ac:dyDescent="0.2"/>
    <row r="54494" hidden="1" x14ac:dyDescent="0.2"/>
    <row r="54495" hidden="1" x14ac:dyDescent="0.2"/>
    <row r="54496" hidden="1" x14ac:dyDescent="0.2"/>
    <row r="54497" hidden="1" x14ac:dyDescent="0.2"/>
    <row r="54498" hidden="1" x14ac:dyDescent="0.2"/>
    <row r="54499" hidden="1" x14ac:dyDescent="0.2"/>
    <row r="54500" hidden="1" x14ac:dyDescent="0.2"/>
    <row r="54501" hidden="1" x14ac:dyDescent="0.2"/>
    <row r="54502" hidden="1" x14ac:dyDescent="0.2"/>
    <row r="54503" hidden="1" x14ac:dyDescent="0.2"/>
    <row r="54504" hidden="1" x14ac:dyDescent="0.2"/>
    <row r="54505" hidden="1" x14ac:dyDescent="0.2"/>
    <row r="54506" hidden="1" x14ac:dyDescent="0.2"/>
    <row r="54507" hidden="1" x14ac:dyDescent="0.2"/>
    <row r="54508" hidden="1" x14ac:dyDescent="0.2"/>
    <row r="54509" hidden="1" x14ac:dyDescent="0.2"/>
    <row r="54510" hidden="1" x14ac:dyDescent="0.2"/>
    <row r="54511" hidden="1" x14ac:dyDescent="0.2"/>
    <row r="54512" hidden="1" x14ac:dyDescent="0.2"/>
    <row r="54513" hidden="1" x14ac:dyDescent="0.2"/>
    <row r="54514" hidden="1" x14ac:dyDescent="0.2"/>
    <row r="54515" hidden="1" x14ac:dyDescent="0.2"/>
    <row r="54516" hidden="1" x14ac:dyDescent="0.2"/>
    <row r="54517" hidden="1" x14ac:dyDescent="0.2"/>
    <row r="54518" hidden="1" x14ac:dyDescent="0.2"/>
    <row r="54519" hidden="1" x14ac:dyDescent="0.2"/>
    <row r="54520" hidden="1" x14ac:dyDescent="0.2"/>
    <row r="54521" hidden="1" x14ac:dyDescent="0.2"/>
    <row r="54522" hidden="1" x14ac:dyDescent="0.2"/>
    <row r="54523" hidden="1" x14ac:dyDescent="0.2"/>
    <row r="54524" hidden="1" x14ac:dyDescent="0.2"/>
    <row r="54525" hidden="1" x14ac:dyDescent="0.2"/>
    <row r="54526" hidden="1" x14ac:dyDescent="0.2"/>
    <row r="54527" hidden="1" x14ac:dyDescent="0.2"/>
    <row r="54528" hidden="1" x14ac:dyDescent="0.2"/>
    <row r="54529" hidden="1" x14ac:dyDescent="0.2"/>
    <row r="54530" hidden="1" x14ac:dyDescent="0.2"/>
    <row r="54531" hidden="1" x14ac:dyDescent="0.2"/>
    <row r="54532" hidden="1" x14ac:dyDescent="0.2"/>
    <row r="54533" hidden="1" x14ac:dyDescent="0.2"/>
    <row r="54534" hidden="1" x14ac:dyDescent="0.2"/>
    <row r="54535" hidden="1" x14ac:dyDescent="0.2"/>
    <row r="54536" hidden="1" x14ac:dyDescent="0.2"/>
    <row r="54537" hidden="1" x14ac:dyDescent="0.2"/>
    <row r="54538" hidden="1" x14ac:dyDescent="0.2"/>
    <row r="54539" hidden="1" x14ac:dyDescent="0.2"/>
    <row r="54540" hidden="1" x14ac:dyDescent="0.2"/>
    <row r="54541" hidden="1" x14ac:dyDescent="0.2"/>
    <row r="54542" hidden="1" x14ac:dyDescent="0.2"/>
    <row r="54543" hidden="1" x14ac:dyDescent="0.2"/>
    <row r="54544" hidden="1" x14ac:dyDescent="0.2"/>
    <row r="54545" hidden="1" x14ac:dyDescent="0.2"/>
    <row r="54546" hidden="1" x14ac:dyDescent="0.2"/>
    <row r="54547" hidden="1" x14ac:dyDescent="0.2"/>
    <row r="54548" hidden="1" x14ac:dyDescent="0.2"/>
    <row r="54549" hidden="1" x14ac:dyDescent="0.2"/>
    <row r="54550" hidden="1" x14ac:dyDescent="0.2"/>
    <row r="54551" hidden="1" x14ac:dyDescent="0.2"/>
    <row r="54552" hidden="1" x14ac:dyDescent="0.2"/>
    <row r="54553" hidden="1" x14ac:dyDescent="0.2"/>
    <row r="54554" hidden="1" x14ac:dyDescent="0.2"/>
    <row r="54555" hidden="1" x14ac:dyDescent="0.2"/>
    <row r="54556" hidden="1" x14ac:dyDescent="0.2"/>
    <row r="54557" hidden="1" x14ac:dyDescent="0.2"/>
    <row r="54558" hidden="1" x14ac:dyDescent="0.2"/>
    <row r="54559" hidden="1" x14ac:dyDescent="0.2"/>
    <row r="54560" hidden="1" x14ac:dyDescent="0.2"/>
    <row r="54561" hidden="1" x14ac:dyDescent="0.2"/>
    <row r="54562" hidden="1" x14ac:dyDescent="0.2"/>
    <row r="54563" hidden="1" x14ac:dyDescent="0.2"/>
    <row r="54564" hidden="1" x14ac:dyDescent="0.2"/>
    <row r="54565" hidden="1" x14ac:dyDescent="0.2"/>
    <row r="54566" hidden="1" x14ac:dyDescent="0.2"/>
    <row r="54567" hidden="1" x14ac:dyDescent="0.2"/>
    <row r="54568" hidden="1" x14ac:dyDescent="0.2"/>
    <row r="54569" hidden="1" x14ac:dyDescent="0.2"/>
    <row r="54570" hidden="1" x14ac:dyDescent="0.2"/>
    <row r="54571" hidden="1" x14ac:dyDescent="0.2"/>
    <row r="54572" hidden="1" x14ac:dyDescent="0.2"/>
    <row r="54573" hidden="1" x14ac:dyDescent="0.2"/>
    <row r="54574" hidden="1" x14ac:dyDescent="0.2"/>
    <row r="54575" hidden="1" x14ac:dyDescent="0.2"/>
    <row r="54576" hidden="1" x14ac:dyDescent="0.2"/>
    <row r="54577" hidden="1" x14ac:dyDescent="0.2"/>
    <row r="54578" hidden="1" x14ac:dyDescent="0.2"/>
    <row r="54579" hidden="1" x14ac:dyDescent="0.2"/>
    <row r="54580" hidden="1" x14ac:dyDescent="0.2"/>
    <row r="54581" hidden="1" x14ac:dyDescent="0.2"/>
    <row r="54582" hidden="1" x14ac:dyDescent="0.2"/>
    <row r="54583" hidden="1" x14ac:dyDescent="0.2"/>
    <row r="54584" hidden="1" x14ac:dyDescent="0.2"/>
    <row r="54585" hidden="1" x14ac:dyDescent="0.2"/>
    <row r="54586" hidden="1" x14ac:dyDescent="0.2"/>
    <row r="54587" hidden="1" x14ac:dyDescent="0.2"/>
    <row r="54588" hidden="1" x14ac:dyDescent="0.2"/>
    <row r="54589" hidden="1" x14ac:dyDescent="0.2"/>
    <row r="54590" hidden="1" x14ac:dyDescent="0.2"/>
    <row r="54591" hidden="1" x14ac:dyDescent="0.2"/>
    <row r="54592" hidden="1" x14ac:dyDescent="0.2"/>
    <row r="54593" hidden="1" x14ac:dyDescent="0.2"/>
    <row r="54594" hidden="1" x14ac:dyDescent="0.2"/>
    <row r="54595" hidden="1" x14ac:dyDescent="0.2"/>
    <row r="54596" hidden="1" x14ac:dyDescent="0.2"/>
    <row r="54597" hidden="1" x14ac:dyDescent="0.2"/>
    <row r="54598" hidden="1" x14ac:dyDescent="0.2"/>
    <row r="54599" hidden="1" x14ac:dyDescent="0.2"/>
    <row r="54600" hidden="1" x14ac:dyDescent="0.2"/>
    <row r="54601" hidden="1" x14ac:dyDescent="0.2"/>
    <row r="54602" hidden="1" x14ac:dyDescent="0.2"/>
    <row r="54603" hidden="1" x14ac:dyDescent="0.2"/>
    <row r="54604" hidden="1" x14ac:dyDescent="0.2"/>
    <row r="54605" hidden="1" x14ac:dyDescent="0.2"/>
    <row r="54606" hidden="1" x14ac:dyDescent="0.2"/>
    <row r="54607" hidden="1" x14ac:dyDescent="0.2"/>
    <row r="54608" hidden="1" x14ac:dyDescent="0.2"/>
    <row r="54609" hidden="1" x14ac:dyDescent="0.2"/>
    <row r="54610" hidden="1" x14ac:dyDescent="0.2"/>
    <row r="54611" hidden="1" x14ac:dyDescent="0.2"/>
    <row r="54612" hidden="1" x14ac:dyDescent="0.2"/>
    <row r="54613" hidden="1" x14ac:dyDescent="0.2"/>
    <row r="54614" hidden="1" x14ac:dyDescent="0.2"/>
    <row r="54615" hidden="1" x14ac:dyDescent="0.2"/>
    <row r="54616" hidden="1" x14ac:dyDescent="0.2"/>
    <row r="54617" hidden="1" x14ac:dyDescent="0.2"/>
    <row r="54618" hidden="1" x14ac:dyDescent="0.2"/>
    <row r="54619" hidden="1" x14ac:dyDescent="0.2"/>
    <row r="54620" hidden="1" x14ac:dyDescent="0.2"/>
    <row r="54621" hidden="1" x14ac:dyDescent="0.2"/>
    <row r="54622" hidden="1" x14ac:dyDescent="0.2"/>
    <row r="54623" hidden="1" x14ac:dyDescent="0.2"/>
    <row r="54624" hidden="1" x14ac:dyDescent="0.2"/>
    <row r="54625" hidden="1" x14ac:dyDescent="0.2"/>
    <row r="54626" hidden="1" x14ac:dyDescent="0.2"/>
    <row r="54627" hidden="1" x14ac:dyDescent="0.2"/>
    <row r="54628" hidden="1" x14ac:dyDescent="0.2"/>
    <row r="54629" hidden="1" x14ac:dyDescent="0.2"/>
    <row r="54630" hidden="1" x14ac:dyDescent="0.2"/>
    <row r="54631" hidden="1" x14ac:dyDescent="0.2"/>
    <row r="54632" hidden="1" x14ac:dyDescent="0.2"/>
    <row r="54633" hidden="1" x14ac:dyDescent="0.2"/>
    <row r="54634" hidden="1" x14ac:dyDescent="0.2"/>
    <row r="54635" hidden="1" x14ac:dyDescent="0.2"/>
    <row r="54636" hidden="1" x14ac:dyDescent="0.2"/>
    <row r="54637" hidden="1" x14ac:dyDescent="0.2"/>
    <row r="54638" hidden="1" x14ac:dyDescent="0.2"/>
    <row r="54639" hidden="1" x14ac:dyDescent="0.2"/>
    <row r="54640" hidden="1" x14ac:dyDescent="0.2"/>
    <row r="54641" hidden="1" x14ac:dyDescent="0.2"/>
    <row r="54642" hidden="1" x14ac:dyDescent="0.2"/>
    <row r="54643" hidden="1" x14ac:dyDescent="0.2"/>
    <row r="54644" hidden="1" x14ac:dyDescent="0.2"/>
    <row r="54645" hidden="1" x14ac:dyDescent="0.2"/>
    <row r="54646" hidden="1" x14ac:dyDescent="0.2"/>
    <row r="54647" hidden="1" x14ac:dyDescent="0.2"/>
    <row r="54648" hidden="1" x14ac:dyDescent="0.2"/>
    <row r="54649" hidden="1" x14ac:dyDescent="0.2"/>
    <row r="54650" hidden="1" x14ac:dyDescent="0.2"/>
    <row r="54651" hidden="1" x14ac:dyDescent="0.2"/>
    <row r="54652" hidden="1" x14ac:dyDescent="0.2"/>
    <row r="54653" hidden="1" x14ac:dyDescent="0.2"/>
    <row r="54654" hidden="1" x14ac:dyDescent="0.2"/>
    <row r="54655" hidden="1" x14ac:dyDescent="0.2"/>
    <row r="54656" hidden="1" x14ac:dyDescent="0.2"/>
    <row r="54657" hidden="1" x14ac:dyDescent="0.2"/>
    <row r="54658" hidden="1" x14ac:dyDescent="0.2"/>
    <row r="54659" hidden="1" x14ac:dyDescent="0.2"/>
    <row r="54660" hidden="1" x14ac:dyDescent="0.2"/>
    <row r="54661" hidden="1" x14ac:dyDescent="0.2"/>
    <row r="54662" hidden="1" x14ac:dyDescent="0.2"/>
    <row r="54663" hidden="1" x14ac:dyDescent="0.2"/>
    <row r="54664" hidden="1" x14ac:dyDescent="0.2"/>
    <row r="54665" hidden="1" x14ac:dyDescent="0.2"/>
    <row r="54666" hidden="1" x14ac:dyDescent="0.2"/>
    <row r="54667" hidden="1" x14ac:dyDescent="0.2"/>
    <row r="54668" hidden="1" x14ac:dyDescent="0.2"/>
    <row r="54669" hidden="1" x14ac:dyDescent="0.2"/>
    <row r="54670" hidden="1" x14ac:dyDescent="0.2"/>
    <row r="54671" hidden="1" x14ac:dyDescent="0.2"/>
    <row r="54672" hidden="1" x14ac:dyDescent="0.2"/>
    <row r="54673" hidden="1" x14ac:dyDescent="0.2"/>
    <row r="54674" hidden="1" x14ac:dyDescent="0.2"/>
    <row r="54675" hidden="1" x14ac:dyDescent="0.2"/>
    <row r="54676" hidden="1" x14ac:dyDescent="0.2"/>
    <row r="54677" hidden="1" x14ac:dyDescent="0.2"/>
    <row r="54678" hidden="1" x14ac:dyDescent="0.2"/>
    <row r="54679" hidden="1" x14ac:dyDescent="0.2"/>
    <row r="54680" hidden="1" x14ac:dyDescent="0.2"/>
    <row r="54681" hidden="1" x14ac:dyDescent="0.2"/>
    <row r="54682" hidden="1" x14ac:dyDescent="0.2"/>
    <row r="54683" hidden="1" x14ac:dyDescent="0.2"/>
    <row r="54684" hidden="1" x14ac:dyDescent="0.2"/>
    <row r="54685" hidden="1" x14ac:dyDescent="0.2"/>
    <row r="54686" hidden="1" x14ac:dyDescent="0.2"/>
    <row r="54687" hidden="1" x14ac:dyDescent="0.2"/>
    <row r="54688" hidden="1" x14ac:dyDescent="0.2"/>
    <row r="54689" hidden="1" x14ac:dyDescent="0.2"/>
    <row r="54690" hidden="1" x14ac:dyDescent="0.2"/>
    <row r="54691" hidden="1" x14ac:dyDescent="0.2"/>
    <row r="54692" hidden="1" x14ac:dyDescent="0.2"/>
    <row r="54693" hidden="1" x14ac:dyDescent="0.2"/>
    <row r="54694" hidden="1" x14ac:dyDescent="0.2"/>
    <row r="54695" hidden="1" x14ac:dyDescent="0.2"/>
    <row r="54696" hidden="1" x14ac:dyDescent="0.2"/>
    <row r="54697" hidden="1" x14ac:dyDescent="0.2"/>
    <row r="54698" hidden="1" x14ac:dyDescent="0.2"/>
    <row r="54699" hidden="1" x14ac:dyDescent="0.2"/>
    <row r="54700" hidden="1" x14ac:dyDescent="0.2"/>
    <row r="54701" hidden="1" x14ac:dyDescent="0.2"/>
    <row r="54702" hidden="1" x14ac:dyDescent="0.2"/>
    <row r="54703" hidden="1" x14ac:dyDescent="0.2"/>
    <row r="54704" hidden="1" x14ac:dyDescent="0.2"/>
    <row r="54705" hidden="1" x14ac:dyDescent="0.2"/>
    <row r="54706" hidden="1" x14ac:dyDescent="0.2"/>
    <row r="54707" hidden="1" x14ac:dyDescent="0.2"/>
    <row r="54708" hidden="1" x14ac:dyDescent="0.2"/>
    <row r="54709" hidden="1" x14ac:dyDescent="0.2"/>
    <row r="54710" hidden="1" x14ac:dyDescent="0.2"/>
    <row r="54711" hidden="1" x14ac:dyDescent="0.2"/>
    <row r="54712" hidden="1" x14ac:dyDescent="0.2"/>
    <row r="54713" hidden="1" x14ac:dyDescent="0.2"/>
    <row r="54714" hidden="1" x14ac:dyDescent="0.2"/>
    <row r="54715" hidden="1" x14ac:dyDescent="0.2"/>
    <row r="54716" hidden="1" x14ac:dyDescent="0.2"/>
    <row r="54717" hidden="1" x14ac:dyDescent="0.2"/>
    <row r="54718" hidden="1" x14ac:dyDescent="0.2"/>
    <row r="54719" hidden="1" x14ac:dyDescent="0.2"/>
    <row r="54720" hidden="1" x14ac:dyDescent="0.2"/>
    <row r="54721" hidden="1" x14ac:dyDescent="0.2"/>
    <row r="54722" hidden="1" x14ac:dyDescent="0.2"/>
    <row r="54723" hidden="1" x14ac:dyDescent="0.2"/>
    <row r="54724" hidden="1" x14ac:dyDescent="0.2"/>
    <row r="54725" hidden="1" x14ac:dyDescent="0.2"/>
    <row r="54726" hidden="1" x14ac:dyDescent="0.2"/>
    <row r="54727" hidden="1" x14ac:dyDescent="0.2"/>
    <row r="54728" hidden="1" x14ac:dyDescent="0.2"/>
    <row r="54729" hidden="1" x14ac:dyDescent="0.2"/>
    <row r="54730" hidden="1" x14ac:dyDescent="0.2"/>
    <row r="54731" hidden="1" x14ac:dyDescent="0.2"/>
    <row r="54732" hidden="1" x14ac:dyDescent="0.2"/>
    <row r="54733" hidden="1" x14ac:dyDescent="0.2"/>
    <row r="54734" hidden="1" x14ac:dyDescent="0.2"/>
    <row r="54735" hidden="1" x14ac:dyDescent="0.2"/>
    <row r="54736" hidden="1" x14ac:dyDescent="0.2"/>
    <row r="54737" hidden="1" x14ac:dyDescent="0.2"/>
    <row r="54738" hidden="1" x14ac:dyDescent="0.2"/>
    <row r="54739" hidden="1" x14ac:dyDescent="0.2"/>
    <row r="54740" hidden="1" x14ac:dyDescent="0.2"/>
    <row r="54741" hidden="1" x14ac:dyDescent="0.2"/>
    <row r="54742" hidden="1" x14ac:dyDescent="0.2"/>
    <row r="54743" hidden="1" x14ac:dyDescent="0.2"/>
    <row r="54744" hidden="1" x14ac:dyDescent="0.2"/>
    <row r="54745" hidden="1" x14ac:dyDescent="0.2"/>
    <row r="54746" hidden="1" x14ac:dyDescent="0.2"/>
    <row r="54747" hidden="1" x14ac:dyDescent="0.2"/>
    <row r="54748" hidden="1" x14ac:dyDescent="0.2"/>
    <row r="54749" hidden="1" x14ac:dyDescent="0.2"/>
    <row r="54750" hidden="1" x14ac:dyDescent="0.2"/>
    <row r="54751" hidden="1" x14ac:dyDescent="0.2"/>
    <row r="54752" hidden="1" x14ac:dyDescent="0.2"/>
    <row r="54753" hidden="1" x14ac:dyDescent="0.2"/>
    <row r="54754" hidden="1" x14ac:dyDescent="0.2"/>
    <row r="54755" hidden="1" x14ac:dyDescent="0.2"/>
    <row r="54756" hidden="1" x14ac:dyDescent="0.2"/>
    <row r="54757" hidden="1" x14ac:dyDescent="0.2"/>
    <row r="54758" hidden="1" x14ac:dyDescent="0.2"/>
    <row r="54759" hidden="1" x14ac:dyDescent="0.2"/>
    <row r="54760" hidden="1" x14ac:dyDescent="0.2"/>
    <row r="54761" hidden="1" x14ac:dyDescent="0.2"/>
    <row r="54762" hidden="1" x14ac:dyDescent="0.2"/>
    <row r="54763" hidden="1" x14ac:dyDescent="0.2"/>
    <row r="54764" hidden="1" x14ac:dyDescent="0.2"/>
    <row r="54765" hidden="1" x14ac:dyDescent="0.2"/>
    <row r="54766" hidden="1" x14ac:dyDescent="0.2"/>
    <row r="54767" hidden="1" x14ac:dyDescent="0.2"/>
    <row r="54768" hidden="1" x14ac:dyDescent="0.2"/>
    <row r="54769" hidden="1" x14ac:dyDescent="0.2"/>
    <row r="54770" hidden="1" x14ac:dyDescent="0.2"/>
    <row r="54771" hidden="1" x14ac:dyDescent="0.2"/>
    <row r="54772" hidden="1" x14ac:dyDescent="0.2"/>
    <row r="54773" hidden="1" x14ac:dyDescent="0.2"/>
    <row r="54774" hidden="1" x14ac:dyDescent="0.2"/>
    <row r="54775" hidden="1" x14ac:dyDescent="0.2"/>
    <row r="54776" hidden="1" x14ac:dyDescent="0.2"/>
    <row r="54777" hidden="1" x14ac:dyDescent="0.2"/>
    <row r="54778" hidden="1" x14ac:dyDescent="0.2"/>
    <row r="54779" hidden="1" x14ac:dyDescent="0.2"/>
    <row r="54780" hidden="1" x14ac:dyDescent="0.2"/>
    <row r="54781" hidden="1" x14ac:dyDescent="0.2"/>
    <row r="54782" hidden="1" x14ac:dyDescent="0.2"/>
    <row r="54783" hidden="1" x14ac:dyDescent="0.2"/>
    <row r="54784" hidden="1" x14ac:dyDescent="0.2"/>
    <row r="54785" hidden="1" x14ac:dyDescent="0.2"/>
    <row r="54786" hidden="1" x14ac:dyDescent="0.2"/>
    <row r="54787" hidden="1" x14ac:dyDescent="0.2"/>
    <row r="54788" hidden="1" x14ac:dyDescent="0.2"/>
    <row r="54789" hidden="1" x14ac:dyDescent="0.2"/>
    <row r="54790" hidden="1" x14ac:dyDescent="0.2"/>
    <row r="54791" hidden="1" x14ac:dyDescent="0.2"/>
    <row r="54792" hidden="1" x14ac:dyDescent="0.2"/>
    <row r="54793" hidden="1" x14ac:dyDescent="0.2"/>
    <row r="54794" hidden="1" x14ac:dyDescent="0.2"/>
    <row r="54795" hidden="1" x14ac:dyDescent="0.2"/>
    <row r="54796" hidden="1" x14ac:dyDescent="0.2"/>
    <row r="54797" hidden="1" x14ac:dyDescent="0.2"/>
    <row r="54798" hidden="1" x14ac:dyDescent="0.2"/>
    <row r="54799" hidden="1" x14ac:dyDescent="0.2"/>
    <row r="54800" hidden="1" x14ac:dyDescent="0.2"/>
    <row r="54801" hidden="1" x14ac:dyDescent="0.2"/>
    <row r="54802" hidden="1" x14ac:dyDescent="0.2"/>
    <row r="54803" hidden="1" x14ac:dyDescent="0.2"/>
    <row r="54804" hidden="1" x14ac:dyDescent="0.2"/>
    <row r="54805" hidden="1" x14ac:dyDescent="0.2"/>
    <row r="54806" hidden="1" x14ac:dyDescent="0.2"/>
    <row r="54807" hidden="1" x14ac:dyDescent="0.2"/>
    <row r="54808" hidden="1" x14ac:dyDescent="0.2"/>
    <row r="54809" hidden="1" x14ac:dyDescent="0.2"/>
    <row r="54810" hidden="1" x14ac:dyDescent="0.2"/>
    <row r="54811" hidden="1" x14ac:dyDescent="0.2"/>
    <row r="54812" hidden="1" x14ac:dyDescent="0.2"/>
    <row r="54813" hidden="1" x14ac:dyDescent="0.2"/>
    <row r="54814" hidden="1" x14ac:dyDescent="0.2"/>
    <row r="54815" hidden="1" x14ac:dyDescent="0.2"/>
    <row r="54816" hidden="1" x14ac:dyDescent="0.2"/>
    <row r="54817" hidden="1" x14ac:dyDescent="0.2"/>
    <row r="54818" hidden="1" x14ac:dyDescent="0.2"/>
    <row r="54819" hidden="1" x14ac:dyDescent="0.2"/>
    <row r="54820" hidden="1" x14ac:dyDescent="0.2"/>
    <row r="54821" hidden="1" x14ac:dyDescent="0.2"/>
    <row r="54822" hidden="1" x14ac:dyDescent="0.2"/>
    <row r="54823" hidden="1" x14ac:dyDescent="0.2"/>
    <row r="54824" hidden="1" x14ac:dyDescent="0.2"/>
    <row r="54825" hidden="1" x14ac:dyDescent="0.2"/>
    <row r="54826" hidden="1" x14ac:dyDescent="0.2"/>
    <row r="54827" hidden="1" x14ac:dyDescent="0.2"/>
    <row r="54828" hidden="1" x14ac:dyDescent="0.2"/>
    <row r="54829" hidden="1" x14ac:dyDescent="0.2"/>
    <row r="54830" hidden="1" x14ac:dyDescent="0.2"/>
    <row r="54831" hidden="1" x14ac:dyDescent="0.2"/>
    <row r="54832" hidden="1" x14ac:dyDescent="0.2"/>
    <row r="54833" hidden="1" x14ac:dyDescent="0.2"/>
    <row r="54834" hidden="1" x14ac:dyDescent="0.2"/>
    <row r="54835" hidden="1" x14ac:dyDescent="0.2"/>
    <row r="54836" hidden="1" x14ac:dyDescent="0.2"/>
    <row r="54837" hidden="1" x14ac:dyDescent="0.2"/>
    <row r="54838" hidden="1" x14ac:dyDescent="0.2"/>
    <row r="54839" hidden="1" x14ac:dyDescent="0.2"/>
    <row r="54840" hidden="1" x14ac:dyDescent="0.2"/>
    <row r="54841" hidden="1" x14ac:dyDescent="0.2"/>
    <row r="54842" hidden="1" x14ac:dyDescent="0.2"/>
    <row r="54843" hidden="1" x14ac:dyDescent="0.2"/>
    <row r="54844" hidden="1" x14ac:dyDescent="0.2"/>
    <row r="54845" hidden="1" x14ac:dyDescent="0.2"/>
    <row r="54846" hidden="1" x14ac:dyDescent="0.2"/>
    <row r="54847" hidden="1" x14ac:dyDescent="0.2"/>
    <row r="54848" hidden="1" x14ac:dyDescent="0.2"/>
    <row r="54849" hidden="1" x14ac:dyDescent="0.2"/>
    <row r="54850" hidden="1" x14ac:dyDescent="0.2"/>
    <row r="54851" hidden="1" x14ac:dyDescent="0.2"/>
    <row r="54852" hidden="1" x14ac:dyDescent="0.2"/>
    <row r="54853" hidden="1" x14ac:dyDescent="0.2"/>
    <row r="54854" hidden="1" x14ac:dyDescent="0.2"/>
    <row r="54855" hidden="1" x14ac:dyDescent="0.2"/>
    <row r="54856" hidden="1" x14ac:dyDescent="0.2"/>
    <row r="54857" hidden="1" x14ac:dyDescent="0.2"/>
    <row r="54858" hidden="1" x14ac:dyDescent="0.2"/>
    <row r="54859" hidden="1" x14ac:dyDescent="0.2"/>
    <row r="54860" hidden="1" x14ac:dyDescent="0.2"/>
    <row r="54861" hidden="1" x14ac:dyDescent="0.2"/>
    <row r="54862" hidden="1" x14ac:dyDescent="0.2"/>
    <row r="54863" hidden="1" x14ac:dyDescent="0.2"/>
    <row r="54864" hidden="1" x14ac:dyDescent="0.2"/>
    <row r="54865" hidden="1" x14ac:dyDescent="0.2"/>
    <row r="54866" hidden="1" x14ac:dyDescent="0.2"/>
    <row r="54867" hidden="1" x14ac:dyDescent="0.2"/>
    <row r="54868" hidden="1" x14ac:dyDescent="0.2"/>
    <row r="54869" hidden="1" x14ac:dyDescent="0.2"/>
    <row r="54870" hidden="1" x14ac:dyDescent="0.2"/>
    <row r="54871" hidden="1" x14ac:dyDescent="0.2"/>
    <row r="54872" hidden="1" x14ac:dyDescent="0.2"/>
    <row r="54873" hidden="1" x14ac:dyDescent="0.2"/>
    <row r="54874" hidden="1" x14ac:dyDescent="0.2"/>
    <row r="54875" hidden="1" x14ac:dyDescent="0.2"/>
    <row r="54876" hidden="1" x14ac:dyDescent="0.2"/>
    <row r="54877" hidden="1" x14ac:dyDescent="0.2"/>
    <row r="54878" hidden="1" x14ac:dyDescent="0.2"/>
    <row r="54879" hidden="1" x14ac:dyDescent="0.2"/>
    <row r="54880" hidden="1" x14ac:dyDescent="0.2"/>
    <row r="54881" hidden="1" x14ac:dyDescent="0.2"/>
    <row r="54882" hidden="1" x14ac:dyDescent="0.2"/>
    <row r="54883" hidden="1" x14ac:dyDescent="0.2"/>
    <row r="54884" hidden="1" x14ac:dyDescent="0.2"/>
    <row r="54885" hidden="1" x14ac:dyDescent="0.2"/>
    <row r="54886" hidden="1" x14ac:dyDescent="0.2"/>
    <row r="54887" hidden="1" x14ac:dyDescent="0.2"/>
    <row r="54888" hidden="1" x14ac:dyDescent="0.2"/>
    <row r="54889" hidden="1" x14ac:dyDescent="0.2"/>
    <row r="54890" hidden="1" x14ac:dyDescent="0.2"/>
    <row r="54891" hidden="1" x14ac:dyDescent="0.2"/>
    <row r="54892" hidden="1" x14ac:dyDescent="0.2"/>
    <row r="54893" hidden="1" x14ac:dyDescent="0.2"/>
    <row r="54894" hidden="1" x14ac:dyDescent="0.2"/>
    <row r="54895" hidden="1" x14ac:dyDescent="0.2"/>
    <row r="54896" hidden="1" x14ac:dyDescent="0.2"/>
    <row r="54897" hidden="1" x14ac:dyDescent="0.2"/>
    <row r="54898" hidden="1" x14ac:dyDescent="0.2"/>
    <row r="54899" hidden="1" x14ac:dyDescent="0.2"/>
    <row r="54900" hidden="1" x14ac:dyDescent="0.2"/>
    <row r="54901" hidden="1" x14ac:dyDescent="0.2"/>
    <row r="54902" hidden="1" x14ac:dyDescent="0.2"/>
    <row r="54903" hidden="1" x14ac:dyDescent="0.2"/>
    <row r="54904" hidden="1" x14ac:dyDescent="0.2"/>
    <row r="54905" hidden="1" x14ac:dyDescent="0.2"/>
    <row r="54906" hidden="1" x14ac:dyDescent="0.2"/>
    <row r="54907" hidden="1" x14ac:dyDescent="0.2"/>
    <row r="54908" hidden="1" x14ac:dyDescent="0.2"/>
    <row r="54909" hidden="1" x14ac:dyDescent="0.2"/>
    <row r="54910" hidden="1" x14ac:dyDescent="0.2"/>
    <row r="54911" hidden="1" x14ac:dyDescent="0.2"/>
    <row r="54912" hidden="1" x14ac:dyDescent="0.2"/>
    <row r="54913" hidden="1" x14ac:dyDescent="0.2"/>
    <row r="54914" hidden="1" x14ac:dyDescent="0.2"/>
    <row r="54915" hidden="1" x14ac:dyDescent="0.2"/>
    <row r="54916" hidden="1" x14ac:dyDescent="0.2"/>
    <row r="54917" hidden="1" x14ac:dyDescent="0.2"/>
    <row r="54918" hidden="1" x14ac:dyDescent="0.2"/>
    <row r="54919" hidden="1" x14ac:dyDescent="0.2"/>
    <row r="54920" hidden="1" x14ac:dyDescent="0.2"/>
    <row r="54921" hidden="1" x14ac:dyDescent="0.2"/>
    <row r="54922" hidden="1" x14ac:dyDescent="0.2"/>
    <row r="54923" hidden="1" x14ac:dyDescent="0.2"/>
    <row r="54924" hidden="1" x14ac:dyDescent="0.2"/>
    <row r="54925" hidden="1" x14ac:dyDescent="0.2"/>
    <row r="54926" hidden="1" x14ac:dyDescent="0.2"/>
    <row r="54927" hidden="1" x14ac:dyDescent="0.2"/>
    <row r="54928" hidden="1" x14ac:dyDescent="0.2"/>
    <row r="54929" hidden="1" x14ac:dyDescent="0.2"/>
    <row r="54930" hidden="1" x14ac:dyDescent="0.2"/>
    <row r="54931" hidden="1" x14ac:dyDescent="0.2"/>
    <row r="54932" hidden="1" x14ac:dyDescent="0.2"/>
    <row r="54933" hidden="1" x14ac:dyDescent="0.2"/>
    <row r="54934" hidden="1" x14ac:dyDescent="0.2"/>
    <row r="54935" hidden="1" x14ac:dyDescent="0.2"/>
    <row r="54936" hidden="1" x14ac:dyDescent="0.2"/>
    <row r="54937" hidden="1" x14ac:dyDescent="0.2"/>
    <row r="54938" hidden="1" x14ac:dyDescent="0.2"/>
    <row r="54939" hidden="1" x14ac:dyDescent="0.2"/>
    <row r="54940" hidden="1" x14ac:dyDescent="0.2"/>
    <row r="54941" hidden="1" x14ac:dyDescent="0.2"/>
    <row r="54942" hidden="1" x14ac:dyDescent="0.2"/>
    <row r="54943" hidden="1" x14ac:dyDescent="0.2"/>
    <row r="54944" hidden="1" x14ac:dyDescent="0.2"/>
    <row r="54945" hidden="1" x14ac:dyDescent="0.2"/>
    <row r="54946" hidden="1" x14ac:dyDescent="0.2"/>
    <row r="54947" hidden="1" x14ac:dyDescent="0.2"/>
    <row r="54948" hidden="1" x14ac:dyDescent="0.2"/>
    <row r="54949" hidden="1" x14ac:dyDescent="0.2"/>
    <row r="54950" hidden="1" x14ac:dyDescent="0.2"/>
    <row r="54951" hidden="1" x14ac:dyDescent="0.2"/>
    <row r="54952" hidden="1" x14ac:dyDescent="0.2"/>
    <row r="54953" hidden="1" x14ac:dyDescent="0.2"/>
    <row r="54954" hidden="1" x14ac:dyDescent="0.2"/>
    <row r="54955" hidden="1" x14ac:dyDescent="0.2"/>
    <row r="54956" hidden="1" x14ac:dyDescent="0.2"/>
    <row r="54957" hidden="1" x14ac:dyDescent="0.2"/>
    <row r="54958" hidden="1" x14ac:dyDescent="0.2"/>
    <row r="54959" hidden="1" x14ac:dyDescent="0.2"/>
    <row r="54960" hidden="1" x14ac:dyDescent="0.2"/>
    <row r="54961" hidden="1" x14ac:dyDescent="0.2"/>
    <row r="54962" hidden="1" x14ac:dyDescent="0.2"/>
    <row r="54963" hidden="1" x14ac:dyDescent="0.2"/>
    <row r="54964" hidden="1" x14ac:dyDescent="0.2"/>
    <row r="54965" hidden="1" x14ac:dyDescent="0.2"/>
    <row r="54966" hidden="1" x14ac:dyDescent="0.2"/>
    <row r="54967" hidden="1" x14ac:dyDescent="0.2"/>
    <row r="54968" hidden="1" x14ac:dyDescent="0.2"/>
    <row r="54969" hidden="1" x14ac:dyDescent="0.2"/>
    <row r="54970" hidden="1" x14ac:dyDescent="0.2"/>
    <row r="54971" hidden="1" x14ac:dyDescent="0.2"/>
    <row r="54972" hidden="1" x14ac:dyDescent="0.2"/>
    <row r="54973" hidden="1" x14ac:dyDescent="0.2"/>
    <row r="54974" hidden="1" x14ac:dyDescent="0.2"/>
    <row r="54975" hidden="1" x14ac:dyDescent="0.2"/>
    <row r="54976" hidden="1" x14ac:dyDescent="0.2"/>
    <row r="54977" hidden="1" x14ac:dyDescent="0.2"/>
    <row r="54978" hidden="1" x14ac:dyDescent="0.2"/>
    <row r="54979" hidden="1" x14ac:dyDescent="0.2"/>
    <row r="54980" hidden="1" x14ac:dyDescent="0.2"/>
    <row r="54981" hidden="1" x14ac:dyDescent="0.2"/>
    <row r="54982" hidden="1" x14ac:dyDescent="0.2"/>
    <row r="54983" hidden="1" x14ac:dyDescent="0.2"/>
    <row r="54984" hidden="1" x14ac:dyDescent="0.2"/>
    <row r="54985" hidden="1" x14ac:dyDescent="0.2"/>
    <row r="54986" hidden="1" x14ac:dyDescent="0.2"/>
    <row r="54987" hidden="1" x14ac:dyDescent="0.2"/>
    <row r="54988" hidden="1" x14ac:dyDescent="0.2"/>
    <row r="54989" hidden="1" x14ac:dyDescent="0.2"/>
    <row r="54990" hidden="1" x14ac:dyDescent="0.2"/>
    <row r="54991" hidden="1" x14ac:dyDescent="0.2"/>
    <row r="54992" hidden="1" x14ac:dyDescent="0.2"/>
    <row r="54993" hidden="1" x14ac:dyDescent="0.2"/>
    <row r="54994" hidden="1" x14ac:dyDescent="0.2"/>
    <row r="54995" hidden="1" x14ac:dyDescent="0.2"/>
    <row r="54996" hidden="1" x14ac:dyDescent="0.2"/>
    <row r="54997" hidden="1" x14ac:dyDescent="0.2"/>
    <row r="54998" hidden="1" x14ac:dyDescent="0.2"/>
    <row r="54999" hidden="1" x14ac:dyDescent="0.2"/>
    <row r="55000" hidden="1" x14ac:dyDescent="0.2"/>
    <row r="55001" hidden="1" x14ac:dyDescent="0.2"/>
    <row r="55002" hidden="1" x14ac:dyDescent="0.2"/>
    <row r="55003" hidden="1" x14ac:dyDescent="0.2"/>
    <row r="55004" hidden="1" x14ac:dyDescent="0.2"/>
    <row r="55005" hidden="1" x14ac:dyDescent="0.2"/>
    <row r="55006" hidden="1" x14ac:dyDescent="0.2"/>
    <row r="55007" hidden="1" x14ac:dyDescent="0.2"/>
    <row r="55008" hidden="1" x14ac:dyDescent="0.2"/>
    <row r="55009" hidden="1" x14ac:dyDescent="0.2"/>
    <row r="55010" hidden="1" x14ac:dyDescent="0.2"/>
    <row r="55011" hidden="1" x14ac:dyDescent="0.2"/>
    <row r="55012" hidden="1" x14ac:dyDescent="0.2"/>
    <row r="55013" hidden="1" x14ac:dyDescent="0.2"/>
    <row r="55014" hidden="1" x14ac:dyDescent="0.2"/>
    <row r="55015" hidden="1" x14ac:dyDescent="0.2"/>
    <row r="55016" hidden="1" x14ac:dyDescent="0.2"/>
    <row r="55017" hidden="1" x14ac:dyDescent="0.2"/>
    <row r="55018" hidden="1" x14ac:dyDescent="0.2"/>
    <row r="55019" hidden="1" x14ac:dyDescent="0.2"/>
    <row r="55020" hidden="1" x14ac:dyDescent="0.2"/>
    <row r="55021" hidden="1" x14ac:dyDescent="0.2"/>
    <row r="55022" hidden="1" x14ac:dyDescent="0.2"/>
    <row r="55023" hidden="1" x14ac:dyDescent="0.2"/>
    <row r="55024" hidden="1" x14ac:dyDescent="0.2"/>
    <row r="55025" hidden="1" x14ac:dyDescent="0.2"/>
    <row r="55026" hidden="1" x14ac:dyDescent="0.2"/>
    <row r="55027" hidden="1" x14ac:dyDescent="0.2"/>
    <row r="55028" hidden="1" x14ac:dyDescent="0.2"/>
    <row r="55029" hidden="1" x14ac:dyDescent="0.2"/>
    <row r="55030" hidden="1" x14ac:dyDescent="0.2"/>
    <row r="55031" hidden="1" x14ac:dyDescent="0.2"/>
    <row r="55032" hidden="1" x14ac:dyDescent="0.2"/>
    <row r="55033" hidden="1" x14ac:dyDescent="0.2"/>
    <row r="55034" hidden="1" x14ac:dyDescent="0.2"/>
    <row r="55035" hidden="1" x14ac:dyDescent="0.2"/>
    <row r="55036" hidden="1" x14ac:dyDescent="0.2"/>
    <row r="55037" hidden="1" x14ac:dyDescent="0.2"/>
    <row r="55038" hidden="1" x14ac:dyDescent="0.2"/>
    <row r="55039" hidden="1" x14ac:dyDescent="0.2"/>
    <row r="55040" hidden="1" x14ac:dyDescent="0.2"/>
    <row r="55041" hidden="1" x14ac:dyDescent="0.2"/>
    <row r="55042" hidden="1" x14ac:dyDescent="0.2"/>
    <row r="55043" hidden="1" x14ac:dyDescent="0.2"/>
    <row r="55044" hidden="1" x14ac:dyDescent="0.2"/>
    <row r="55045" hidden="1" x14ac:dyDescent="0.2"/>
    <row r="55046" hidden="1" x14ac:dyDescent="0.2"/>
    <row r="55047" hidden="1" x14ac:dyDescent="0.2"/>
    <row r="55048" hidden="1" x14ac:dyDescent="0.2"/>
    <row r="55049" hidden="1" x14ac:dyDescent="0.2"/>
    <row r="55050" hidden="1" x14ac:dyDescent="0.2"/>
    <row r="55051" hidden="1" x14ac:dyDescent="0.2"/>
    <row r="55052" hidden="1" x14ac:dyDescent="0.2"/>
    <row r="55053" hidden="1" x14ac:dyDescent="0.2"/>
    <row r="55054" hidden="1" x14ac:dyDescent="0.2"/>
    <row r="55055" hidden="1" x14ac:dyDescent="0.2"/>
    <row r="55056" hidden="1" x14ac:dyDescent="0.2"/>
    <row r="55057" hidden="1" x14ac:dyDescent="0.2"/>
    <row r="55058" hidden="1" x14ac:dyDescent="0.2"/>
    <row r="55059" hidden="1" x14ac:dyDescent="0.2"/>
    <row r="55060" hidden="1" x14ac:dyDescent="0.2"/>
    <row r="55061" hidden="1" x14ac:dyDescent="0.2"/>
    <row r="55062" hidden="1" x14ac:dyDescent="0.2"/>
    <row r="55063" hidden="1" x14ac:dyDescent="0.2"/>
    <row r="55064" hidden="1" x14ac:dyDescent="0.2"/>
    <row r="55065" hidden="1" x14ac:dyDescent="0.2"/>
    <row r="55066" hidden="1" x14ac:dyDescent="0.2"/>
    <row r="55067" hidden="1" x14ac:dyDescent="0.2"/>
    <row r="55068" hidden="1" x14ac:dyDescent="0.2"/>
    <row r="55069" hidden="1" x14ac:dyDescent="0.2"/>
    <row r="55070" hidden="1" x14ac:dyDescent="0.2"/>
    <row r="55071" hidden="1" x14ac:dyDescent="0.2"/>
    <row r="55072" hidden="1" x14ac:dyDescent="0.2"/>
    <row r="55073" hidden="1" x14ac:dyDescent="0.2"/>
    <row r="55074" hidden="1" x14ac:dyDescent="0.2"/>
    <row r="55075" hidden="1" x14ac:dyDescent="0.2"/>
    <row r="55076" hidden="1" x14ac:dyDescent="0.2"/>
    <row r="55077" hidden="1" x14ac:dyDescent="0.2"/>
    <row r="55078" hidden="1" x14ac:dyDescent="0.2"/>
    <row r="55079" hidden="1" x14ac:dyDescent="0.2"/>
    <row r="55080" hidden="1" x14ac:dyDescent="0.2"/>
    <row r="55081" hidden="1" x14ac:dyDescent="0.2"/>
    <row r="55082" hidden="1" x14ac:dyDescent="0.2"/>
    <row r="55083" hidden="1" x14ac:dyDescent="0.2"/>
    <row r="55084" hidden="1" x14ac:dyDescent="0.2"/>
    <row r="55085" hidden="1" x14ac:dyDescent="0.2"/>
    <row r="55086" hidden="1" x14ac:dyDescent="0.2"/>
    <row r="55087" hidden="1" x14ac:dyDescent="0.2"/>
    <row r="55088" hidden="1" x14ac:dyDescent="0.2"/>
    <row r="55089" hidden="1" x14ac:dyDescent="0.2"/>
    <row r="55090" hidden="1" x14ac:dyDescent="0.2"/>
    <row r="55091" hidden="1" x14ac:dyDescent="0.2"/>
    <row r="55092" hidden="1" x14ac:dyDescent="0.2"/>
    <row r="55093" hidden="1" x14ac:dyDescent="0.2"/>
    <row r="55094" hidden="1" x14ac:dyDescent="0.2"/>
    <row r="55095" hidden="1" x14ac:dyDescent="0.2"/>
    <row r="55096" hidden="1" x14ac:dyDescent="0.2"/>
    <row r="55097" hidden="1" x14ac:dyDescent="0.2"/>
    <row r="55098" hidden="1" x14ac:dyDescent="0.2"/>
    <row r="55099" hidden="1" x14ac:dyDescent="0.2"/>
    <row r="55100" hidden="1" x14ac:dyDescent="0.2"/>
    <row r="55101" hidden="1" x14ac:dyDescent="0.2"/>
    <row r="55102" hidden="1" x14ac:dyDescent="0.2"/>
    <row r="55103" hidden="1" x14ac:dyDescent="0.2"/>
    <row r="55104" hidden="1" x14ac:dyDescent="0.2"/>
    <row r="55105" hidden="1" x14ac:dyDescent="0.2"/>
    <row r="55106" hidden="1" x14ac:dyDescent="0.2"/>
    <row r="55107" hidden="1" x14ac:dyDescent="0.2"/>
    <row r="55108" hidden="1" x14ac:dyDescent="0.2"/>
    <row r="55109" hidden="1" x14ac:dyDescent="0.2"/>
    <row r="55110" hidden="1" x14ac:dyDescent="0.2"/>
    <row r="55111" hidden="1" x14ac:dyDescent="0.2"/>
    <row r="55112" hidden="1" x14ac:dyDescent="0.2"/>
    <row r="55113" hidden="1" x14ac:dyDescent="0.2"/>
    <row r="55114" hidden="1" x14ac:dyDescent="0.2"/>
    <row r="55115" hidden="1" x14ac:dyDescent="0.2"/>
    <row r="55116" hidden="1" x14ac:dyDescent="0.2"/>
    <row r="55117" hidden="1" x14ac:dyDescent="0.2"/>
    <row r="55118" hidden="1" x14ac:dyDescent="0.2"/>
    <row r="55119" hidden="1" x14ac:dyDescent="0.2"/>
    <row r="55120" hidden="1" x14ac:dyDescent="0.2"/>
    <row r="55121" hidden="1" x14ac:dyDescent="0.2"/>
    <row r="55122" hidden="1" x14ac:dyDescent="0.2"/>
    <row r="55123" hidden="1" x14ac:dyDescent="0.2"/>
    <row r="55124" hidden="1" x14ac:dyDescent="0.2"/>
    <row r="55125" hidden="1" x14ac:dyDescent="0.2"/>
    <row r="55126" hidden="1" x14ac:dyDescent="0.2"/>
    <row r="55127" hidden="1" x14ac:dyDescent="0.2"/>
    <row r="55128" hidden="1" x14ac:dyDescent="0.2"/>
    <row r="55129" hidden="1" x14ac:dyDescent="0.2"/>
    <row r="55130" hidden="1" x14ac:dyDescent="0.2"/>
    <row r="55131" hidden="1" x14ac:dyDescent="0.2"/>
    <row r="55132" hidden="1" x14ac:dyDescent="0.2"/>
    <row r="55133" hidden="1" x14ac:dyDescent="0.2"/>
    <row r="55134" hidden="1" x14ac:dyDescent="0.2"/>
    <row r="55135" hidden="1" x14ac:dyDescent="0.2"/>
    <row r="55136" hidden="1" x14ac:dyDescent="0.2"/>
    <row r="55137" hidden="1" x14ac:dyDescent="0.2"/>
    <row r="55138" hidden="1" x14ac:dyDescent="0.2"/>
    <row r="55139" hidden="1" x14ac:dyDescent="0.2"/>
    <row r="55140" hidden="1" x14ac:dyDescent="0.2"/>
    <row r="55141" hidden="1" x14ac:dyDescent="0.2"/>
    <row r="55142" hidden="1" x14ac:dyDescent="0.2"/>
    <row r="55143" hidden="1" x14ac:dyDescent="0.2"/>
    <row r="55144" hidden="1" x14ac:dyDescent="0.2"/>
    <row r="55145" hidden="1" x14ac:dyDescent="0.2"/>
    <row r="55146" hidden="1" x14ac:dyDescent="0.2"/>
    <row r="55147" hidden="1" x14ac:dyDescent="0.2"/>
    <row r="55148" hidden="1" x14ac:dyDescent="0.2"/>
    <row r="55149" hidden="1" x14ac:dyDescent="0.2"/>
    <row r="55150" hidden="1" x14ac:dyDescent="0.2"/>
    <row r="55151" hidden="1" x14ac:dyDescent="0.2"/>
    <row r="55152" hidden="1" x14ac:dyDescent="0.2"/>
    <row r="55153" hidden="1" x14ac:dyDescent="0.2"/>
    <row r="55154" hidden="1" x14ac:dyDescent="0.2"/>
    <row r="55155" hidden="1" x14ac:dyDescent="0.2"/>
    <row r="55156" hidden="1" x14ac:dyDescent="0.2"/>
    <row r="55157" hidden="1" x14ac:dyDescent="0.2"/>
    <row r="55158" hidden="1" x14ac:dyDescent="0.2"/>
    <row r="55159" hidden="1" x14ac:dyDescent="0.2"/>
    <row r="55160" hidden="1" x14ac:dyDescent="0.2"/>
    <row r="55161" hidden="1" x14ac:dyDescent="0.2"/>
    <row r="55162" hidden="1" x14ac:dyDescent="0.2"/>
    <row r="55163" hidden="1" x14ac:dyDescent="0.2"/>
    <row r="55164" hidden="1" x14ac:dyDescent="0.2"/>
    <row r="55165" hidden="1" x14ac:dyDescent="0.2"/>
    <row r="55166" hidden="1" x14ac:dyDescent="0.2"/>
    <row r="55167" hidden="1" x14ac:dyDescent="0.2"/>
    <row r="55168" hidden="1" x14ac:dyDescent="0.2"/>
    <row r="55169" hidden="1" x14ac:dyDescent="0.2"/>
    <row r="55170" hidden="1" x14ac:dyDescent="0.2"/>
    <row r="55171" hidden="1" x14ac:dyDescent="0.2"/>
    <row r="55172" hidden="1" x14ac:dyDescent="0.2"/>
    <row r="55173" hidden="1" x14ac:dyDescent="0.2"/>
    <row r="55174" hidden="1" x14ac:dyDescent="0.2"/>
    <row r="55175" hidden="1" x14ac:dyDescent="0.2"/>
    <row r="55176" hidden="1" x14ac:dyDescent="0.2"/>
    <row r="55177" hidden="1" x14ac:dyDescent="0.2"/>
    <row r="55178" hidden="1" x14ac:dyDescent="0.2"/>
    <row r="55179" hidden="1" x14ac:dyDescent="0.2"/>
    <row r="55180" hidden="1" x14ac:dyDescent="0.2"/>
    <row r="55181" hidden="1" x14ac:dyDescent="0.2"/>
    <row r="55182" hidden="1" x14ac:dyDescent="0.2"/>
    <row r="55183" hidden="1" x14ac:dyDescent="0.2"/>
    <row r="55184" hidden="1" x14ac:dyDescent="0.2"/>
    <row r="55185" hidden="1" x14ac:dyDescent="0.2"/>
    <row r="55186" hidden="1" x14ac:dyDescent="0.2"/>
    <row r="55187" hidden="1" x14ac:dyDescent="0.2"/>
    <row r="55188" hidden="1" x14ac:dyDescent="0.2"/>
    <row r="55189" hidden="1" x14ac:dyDescent="0.2"/>
    <row r="55190" hidden="1" x14ac:dyDescent="0.2"/>
    <row r="55191" hidden="1" x14ac:dyDescent="0.2"/>
    <row r="55192" hidden="1" x14ac:dyDescent="0.2"/>
    <row r="55193" hidden="1" x14ac:dyDescent="0.2"/>
    <row r="55194" hidden="1" x14ac:dyDescent="0.2"/>
    <row r="55195" hidden="1" x14ac:dyDescent="0.2"/>
    <row r="55196" hidden="1" x14ac:dyDescent="0.2"/>
    <row r="55197" hidden="1" x14ac:dyDescent="0.2"/>
    <row r="55198" hidden="1" x14ac:dyDescent="0.2"/>
    <row r="55199" hidden="1" x14ac:dyDescent="0.2"/>
    <row r="55200" hidden="1" x14ac:dyDescent="0.2"/>
    <row r="55201" hidden="1" x14ac:dyDescent="0.2"/>
    <row r="55202" hidden="1" x14ac:dyDescent="0.2"/>
    <row r="55203" hidden="1" x14ac:dyDescent="0.2"/>
    <row r="55204" hidden="1" x14ac:dyDescent="0.2"/>
    <row r="55205" hidden="1" x14ac:dyDescent="0.2"/>
    <row r="55206" hidden="1" x14ac:dyDescent="0.2"/>
    <row r="55207" hidden="1" x14ac:dyDescent="0.2"/>
    <row r="55208" hidden="1" x14ac:dyDescent="0.2"/>
    <row r="55209" hidden="1" x14ac:dyDescent="0.2"/>
    <row r="55210" hidden="1" x14ac:dyDescent="0.2"/>
    <row r="55211" hidden="1" x14ac:dyDescent="0.2"/>
    <row r="55212" hidden="1" x14ac:dyDescent="0.2"/>
    <row r="55213" hidden="1" x14ac:dyDescent="0.2"/>
    <row r="55214" hidden="1" x14ac:dyDescent="0.2"/>
    <row r="55215" hidden="1" x14ac:dyDescent="0.2"/>
    <row r="55216" hidden="1" x14ac:dyDescent="0.2"/>
    <row r="55217" hidden="1" x14ac:dyDescent="0.2"/>
    <row r="55218" hidden="1" x14ac:dyDescent="0.2"/>
    <row r="55219" hidden="1" x14ac:dyDescent="0.2"/>
    <row r="55220" hidden="1" x14ac:dyDescent="0.2"/>
    <row r="55221" hidden="1" x14ac:dyDescent="0.2"/>
    <row r="55222" hidden="1" x14ac:dyDescent="0.2"/>
    <row r="55223" hidden="1" x14ac:dyDescent="0.2"/>
    <row r="55224" hidden="1" x14ac:dyDescent="0.2"/>
    <row r="55225" hidden="1" x14ac:dyDescent="0.2"/>
    <row r="55226" hidden="1" x14ac:dyDescent="0.2"/>
    <row r="55227" hidden="1" x14ac:dyDescent="0.2"/>
    <row r="55228" hidden="1" x14ac:dyDescent="0.2"/>
    <row r="55229" hidden="1" x14ac:dyDescent="0.2"/>
    <row r="55230" hidden="1" x14ac:dyDescent="0.2"/>
    <row r="55231" hidden="1" x14ac:dyDescent="0.2"/>
    <row r="55232" hidden="1" x14ac:dyDescent="0.2"/>
    <row r="55233" hidden="1" x14ac:dyDescent="0.2"/>
    <row r="55234" hidden="1" x14ac:dyDescent="0.2"/>
    <row r="55235" hidden="1" x14ac:dyDescent="0.2"/>
    <row r="55236" hidden="1" x14ac:dyDescent="0.2"/>
    <row r="55237" hidden="1" x14ac:dyDescent="0.2"/>
    <row r="55238" hidden="1" x14ac:dyDescent="0.2"/>
    <row r="55239" hidden="1" x14ac:dyDescent="0.2"/>
    <row r="55240" hidden="1" x14ac:dyDescent="0.2"/>
    <row r="55241" hidden="1" x14ac:dyDescent="0.2"/>
    <row r="55242" hidden="1" x14ac:dyDescent="0.2"/>
    <row r="55243" hidden="1" x14ac:dyDescent="0.2"/>
    <row r="55244" hidden="1" x14ac:dyDescent="0.2"/>
    <row r="55245" hidden="1" x14ac:dyDescent="0.2"/>
    <row r="55246" hidden="1" x14ac:dyDescent="0.2"/>
    <row r="55247" hidden="1" x14ac:dyDescent="0.2"/>
    <row r="55248" hidden="1" x14ac:dyDescent="0.2"/>
    <row r="55249" hidden="1" x14ac:dyDescent="0.2"/>
    <row r="55250" hidden="1" x14ac:dyDescent="0.2"/>
    <row r="55251" hidden="1" x14ac:dyDescent="0.2"/>
    <row r="55252" hidden="1" x14ac:dyDescent="0.2"/>
    <row r="55253" hidden="1" x14ac:dyDescent="0.2"/>
    <row r="55254" hidden="1" x14ac:dyDescent="0.2"/>
    <row r="55255" hidden="1" x14ac:dyDescent="0.2"/>
    <row r="55256" hidden="1" x14ac:dyDescent="0.2"/>
    <row r="55257" hidden="1" x14ac:dyDescent="0.2"/>
    <row r="55258" hidden="1" x14ac:dyDescent="0.2"/>
    <row r="55259" hidden="1" x14ac:dyDescent="0.2"/>
    <row r="55260" hidden="1" x14ac:dyDescent="0.2"/>
    <row r="55261" hidden="1" x14ac:dyDescent="0.2"/>
    <row r="55262" hidden="1" x14ac:dyDescent="0.2"/>
    <row r="55263" hidden="1" x14ac:dyDescent="0.2"/>
    <row r="55264" hidden="1" x14ac:dyDescent="0.2"/>
    <row r="55265" hidden="1" x14ac:dyDescent="0.2"/>
    <row r="55266" hidden="1" x14ac:dyDescent="0.2"/>
    <row r="55267" hidden="1" x14ac:dyDescent="0.2"/>
    <row r="55268" hidden="1" x14ac:dyDescent="0.2"/>
    <row r="55269" hidden="1" x14ac:dyDescent="0.2"/>
    <row r="55270" hidden="1" x14ac:dyDescent="0.2"/>
    <row r="55271" hidden="1" x14ac:dyDescent="0.2"/>
    <row r="55272" hidden="1" x14ac:dyDescent="0.2"/>
    <row r="55273" hidden="1" x14ac:dyDescent="0.2"/>
    <row r="55274" hidden="1" x14ac:dyDescent="0.2"/>
    <row r="55275" hidden="1" x14ac:dyDescent="0.2"/>
    <row r="55276" hidden="1" x14ac:dyDescent="0.2"/>
    <row r="55277" hidden="1" x14ac:dyDescent="0.2"/>
    <row r="55278" hidden="1" x14ac:dyDescent="0.2"/>
    <row r="55279" hidden="1" x14ac:dyDescent="0.2"/>
    <row r="55280" hidden="1" x14ac:dyDescent="0.2"/>
    <row r="55281" hidden="1" x14ac:dyDescent="0.2"/>
    <row r="55282" hidden="1" x14ac:dyDescent="0.2"/>
    <row r="55283" hidden="1" x14ac:dyDescent="0.2"/>
    <row r="55284" hidden="1" x14ac:dyDescent="0.2"/>
    <row r="55285" hidden="1" x14ac:dyDescent="0.2"/>
    <row r="55286" hidden="1" x14ac:dyDescent="0.2"/>
    <row r="55287" hidden="1" x14ac:dyDescent="0.2"/>
    <row r="55288" hidden="1" x14ac:dyDescent="0.2"/>
    <row r="55289" hidden="1" x14ac:dyDescent="0.2"/>
    <row r="55290" hidden="1" x14ac:dyDescent="0.2"/>
    <row r="55291" hidden="1" x14ac:dyDescent="0.2"/>
    <row r="55292" hidden="1" x14ac:dyDescent="0.2"/>
    <row r="55293" hidden="1" x14ac:dyDescent="0.2"/>
    <row r="55294" hidden="1" x14ac:dyDescent="0.2"/>
    <row r="55295" hidden="1" x14ac:dyDescent="0.2"/>
    <row r="55296" hidden="1" x14ac:dyDescent="0.2"/>
    <row r="55297" hidden="1" x14ac:dyDescent="0.2"/>
    <row r="55298" hidden="1" x14ac:dyDescent="0.2"/>
    <row r="55299" hidden="1" x14ac:dyDescent="0.2"/>
    <row r="55300" hidden="1" x14ac:dyDescent="0.2"/>
    <row r="55301" hidden="1" x14ac:dyDescent="0.2"/>
    <row r="55302" hidden="1" x14ac:dyDescent="0.2"/>
    <row r="55303" hidden="1" x14ac:dyDescent="0.2"/>
    <row r="55304" hidden="1" x14ac:dyDescent="0.2"/>
    <row r="55305" hidden="1" x14ac:dyDescent="0.2"/>
    <row r="55306" hidden="1" x14ac:dyDescent="0.2"/>
    <row r="55307" hidden="1" x14ac:dyDescent="0.2"/>
    <row r="55308" hidden="1" x14ac:dyDescent="0.2"/>
    <row r="55309" hidden="1" x14ac:dyDescent="0.2"/>
    <row r="55310" hidden="1" x14ac:dyDescent="0.2"/>
    <row r="55311" hidden="1" x14ac:dyDescent="0.2"/>
    <row r="55312" hidden="1" x14ac:dyDescent="0.2"/>
    <row r="55313" hidden="1" x14ac:dyDescent="0.2"/>
    <row r="55314" hidden="1" x14ac:dyDescent="0.2"/>
    <row r="55315" hidden="1" x14ac:dyDescent="0.2"/>
    <row r="55316" hidden="1" x14ac:dyDescent="0.2"/>
    <row r="55317" hidden="1" x14ac:dyDescent="0.2"/>
    <row r="55318" hidden="1" x14ac:dyDescent="0.2"/>
    <row r="55319" hidden="1" x14ac:dyDescent="0.2"/>
    <row r="55320" hidden="1" x14ac:dyDescent="0.2"/>
    <row r="55321" hidden="1" x14ac:dyDescent="0.2"/>
    <row r="55322" hidden="1" x14ac:dyDescent="0.2"/>
    <row r="55323" hidden="1" x14ac:dyDescent="0.2"/>
    <row r="55324" hidden="1" x14ac:dyDescent="0.2"/>
    <row r="55325" hidden="1" x14ac:dyDescent="0.2"/>
    <row r="55326" hidden="1" x14ac:dyDescent="0.2"/>
    <row r="55327" hidden="1" x14ac:dyDescent="0.2"/>
    <row r="55328" hidden="1" x14ac:dyDescent="0.2"/>
    <row r="55329" hidden="1" x14ac:dyDescent="0.2"/>
    <row r="55330" hidden="1" x14ac:dyDescent="0.2"/>
    <row r="55331" hidden="1" x14ac:dyDescent="0.2"/>
    <row r="55332" hidden="1" x14ac:dyDescent="0.2"/>
    <row r="55333" hidden="1" x14ac:dyDescent="0.2"/>
    <row r="55334" hidden="1" x14ac:dyDescent="0.2"/>
    <row r="55335" hidden="1" x14ac:dyDescent="0.2"/>
    <row r="55336" hidden="1" x14ac:dyDescent="0.2"/>
    <row r="55337" hidden="1" x14ac:dyDescent="0.2"/>
    <row r="55338" hidden="1" x14ac:dyDescent="0.2"/>
    <row r="55339" hidden="1" x14ac:dyDescent="0.2"/>
    <row r="55340" hidden="1" x14ac:dyDescent="0.2"/>
    <row r="55341" hidden="1" x14ac:dyDescent="0.2"/>
    <row r="55342" hidden="1" x14ac:dyDescent="0.2"/>
    <row r="55343" hidden="1" x14ac:dyDescent="0.2"/>
    <row r="55344" hidden="1" x14ac:dyDescent="0.2"/>
    <row r="55345" hidden="1" x14ac:dyDescent="0.2"/>
    <row r="55346" hidden="1" x14ac:dyDescent="0.2"/>
    <row r="55347" hidden="1" x14ac:dyDescent="0.2"/>
    <row r="55348" hidden="1" x14ac:dyDescent="0.2"/>
    <row r="55349" hidden="1" x14ac:dyDescent="0.2"/>
    <row r="55350" hidden="1" x14ac:dyDescent="0.2"/>
    <row r="55351" hidden="1" x14ac:dyDescent="0.2"/>
    <row r="55352" hidden="1" x14ac:dyDescent="0.2"/>
    <row r="55353" hidden="1" x14ac:dyDescent="0.2"/>
    <row r="55354" hidden="1" x14ac:dyDescent="0.2"/>
    <row r="55355" hidden="1" x14ac:dyDescent="0.2"/>
    <row r="55356" hidden="1" x14ac:dyDescent="0.2"/>
    <row r="55357" hidden="1" x14ac:dyDescent="0.2"/>
    <row r="55358" hidden="1" x14ac:dyDescent="0.2"/>
    <row r="55359" hidden="1" x14ac:dyDescent="0.2"/>
    <row r="55360" hidden="1" x14ac:dyDescent="0.2"/>
    <row r="55361" hidden="1" x14ac:dyDescent="0.2"/>
    <row r="55362" hidden="1" x14ac:dyDescent="0.2"/>
    <row r="55363" hidden="1" x14ac:dyDescent="0.2"/>
    <row r="55364" hidden="1" x14ac:dyDescent="0.2"/>
    <row r="55365" hidden="1" x14ac:dyDescent="0.2"/>
    <row r="55366" hidden="1" x14ac:dyDescent="0.2"/>
    <row r="55367" hidden="1" x14ac:dyDescent="0.2"/>
    <row r="55368" hidden="1" x14ac:dyDescent="0.2"/>
    <row r="55369" hidden="1" x14ac:dyDescent="0.2"/>
    <row r="55370" hidden="1" x14ac:dyDescent="0.2"/>
    <row r="55371" hidden="1" x14ac:dyDescent="0.2"/>
    <row r="55372" hidden="1" x14ac:dyDescent="0.2"/>
    <row r="55373" hidden="1" x14ac:dyDescent="0.2"/>
    <row r="55374" hidden="1" x14ac:dyDescent="0.2"/>
    <row r="55375" hidden="1" x14ac:dyDescent="0.2"/>
    <row r="55376" hidden="1" x14ac:dyDescent="0.2"/>
    <row r="55377" hidden="1" x14ac:dyDescent="0.2"/>
    <row r="55378" hidden="1" x14ac:dyDescent="0.2"/>
    <row r="55379" hidden="1" x14ac:dyDescent="0.2"/>
    <row r="55380" hidden="1" x14ac:dyDescent="0.2"/>
    <row r="55381" hidden="1" x14ac:dyDescent="0.2"/>
    <row r="55382" hidden="1" x14ac:dyDescent="0.2"/>
    <row r="55383" hidden="1" x14ac:dyDescent="0.2"/>
    <row r="55384" hidden="1" x14ac:dyDescent="0.2"/>
    <row r="55385" hidden="1" x14ac:dyDescent="0.2"/>
    <row r="55386" hidden="1" x14ac:dyDescent="0.2"/>
    <row r="55387" hidden="1" x14ac:dyDescent="0.2"/>
    <row r="55388" hidden="1" x14ac:dyDescent="0.2"/>
    <row r="55389" hidden="1" x14ac:dyDescent="0.2"/>
    <row r="55390" hidden="1" x14ac:dyDescent="0.2"/>
    <row r="55391" hidden="1" x14ac:dyDescent="0.2"/>
    <row r="55392" hidden="1" x14ac:dyDescent="0.2"/>
    <row r="55393" hidden="1" x14ac:dyDescent="0.2"/>
    <row r="55394" hidden="1" x14ac:dyDescent="0.2"/>
    <row r="55395" hidden="1" x14ac:dyDescent="0.2"/>
    <row r="55396" hidden="1" x14ac:dyDescent="0.2"/>
    <row r="55397" hidden="1" x14ac:dyDescent="0.2"/>
    <row r="55398" hidden="1" x14ac:dyDescent="0.2"/>
    <row r="55399" hidden="1" x14ac:dyDescent="0.2"/>
    <row r="55400" hidden="1" x14ac:dyDescent="0.2"/>
    <row r="55401" hidden="1" x14ac:dyDescent="0.2"/>
    <row r="55402" hidden="1" x14ac:dyDescent="0.2"/>
    <row r="55403" hidden="1" x14ac:dyDescent="0.2"/>
    <row r="55404" hidden="1" x14ac:dyDescent="0.2"/>
    <row r="55405" hidden="1" x14ac:dyDescent="0.2"/>
    <row r="55406" hidden="1" x14ac:dyDescent="0.2"/>
    <row r="55407" hidden="1" x14ac:dyDescent="0.2"/>
    <row r="55408" hidden="1" x14ac:dyDescent="0.2"/>
    <row r="55409" hidden="1" x14ac:dyDescent="0.2"/>
    <row r="55410" hidden="1" x14ac:dyDescent="0.2"/>
    <row r="55411" hidden="1" x14ac:dyDescent="0.2"/>
    <row r="55412" hidden="1" x14ac:dyDescent="0.2"/>
    <row r="55413" hidden="1" x14ac:dyDescent="0.2"/>
    <row r="55414" hidden="1" x14ac:dyDescent="0.2"/>
    <row r="55415" hidden="1" x14ac:dyDescent="0.2"/>
    <row r="55416" hidden="1" x14ac:dyDescent="0.2"/>
    <row r="55417" hidden="1" x14ac:dyDescent="0.2"/>
    <row r="55418" hidden="1" x14ac:dyDescent="0.2"/>
    <row r="55419" hidden="1" x14ac:dyDescent="0.2"/>
    <row r="55420" hidden="1" x14ac:dyDescent="0.2"/>
    <row r="55421" hidden="1" x14ac:dyDescent="0.2"/>
    <row r="55422" hidden="1" x14ac:dyDescent="0.2"/>
    <row r="55423" hidden="1" x14ac:dyDescent="0.2"/>
    <row r="55424" hidden="1" x14ac:dyDescent="0.2"/>
    <row r="55425" hidden="1" x14ac:dyDescent="0.2"/>
    <row r="55426" hidden="1" x14ac:dyDescent="0.2"/>
    <row r="55427" hidden="1" x14ac:dyDescent="0.2"/>
    <row r="55428" hidden="1" x14ac:dyDescent="0.2"/>
    <row r="55429" hidden="1" x14ac:dyDescent="0.2"/>
    <row r="55430" hidden="1" x14ac:dyDescent="0.2"/>
    <row r="55431" hidden="1" x14ac:dyDescent="0.2"/>
    <row r="55432" hidden="1" x14ac:dyDescent="0.2"/>
    <row r="55433" hidden="1" x14ac:dyDescent="0.2"/>
    <row r="55434" hidden="1" x14ac:dyDescent="0.2"/>
    <row r="55435" hidden="1" x14ac:dyDescent="0.2"/>
    <row r="55436" hidden="1" x14ac:dyDescent="0.2"/>
    <row r="55437" hidden="1" x14ac:dyDescent="0.2"/>
    <row r="55438" hidden="1" x14ac:dyDescent="0.2"/>
    <row r="55439" hidden="1" x14ac:dyDescent="0.2"/>
    <row r="55440" hidden="1" x14ac:dyDescent="0.2"/>
    <row r="55441" hidden="1" x14ac:dyDescent="0.2"/>
    <row r="55442" hidden="1" x14ac:dyDescent="0.2"/>
    <row r="55443" hidden="1" x14ac:dyDescent="0.2"/>
    <row r="55444" hidden="1" x14ac:dyDescent="0.2"/>
    <row r="55445" hidden="1" x14ac:dyDescent="0.2"/>
    <row r="55446" hidden="1" x14ac:dyDescent="0.2"/>
    <row r="55447" hidden="1" x14ac:dyDescent="0.2"/>
    <row r="55448" hidden="1" x14ac:dyDescent="0.2"/>
    <row r="55449" hidden="1" x14ac:dyDescent="0.2"/>
    <row r="55450" hidden="1" x14ac:dyDescent="0.2"/>
    <row r="55451" hidden="1" x14ac:dyDescent="0.2"/>
    <row r="55452" hidden="1" x14ac:dyDescent="0.2"/>
    <row r="55453" hidden="1" x14ac:dyDescent="0.2"/>
    <row r="55454" hidden="1" x14ac:dyDescent="0.2"/>
    <row r="55455" hidden="1" x14ac:dyDescent="0.2"/>
    <row r="55456" hidden="1" x14ac:dyDescent="0.2"/>
    <row r="55457" hidden="1" x14ac:dyDescent="0.2"/>
    <row r="55458" hidden="1" x14ac:dyDescent="0.2"/>
    <row r="55459" hidden="1" x14ac:dyDescent="0.2"/>
    <row r="55460" hidden="1" x14ac:dyDescent="0.2"/>
    <row r="55461" hidden="1" x14ac:dyDescent="0.2"/>
    <row r="55462" hidden="1" x14ac:dyDescent="0.2"/>
    <row r="55463" hidden="1" x14ac:dyDescent="0.2"/>
    <row r="55464" hidden="1" x14ac:dyDescent="0.2"/>
    <row r="55465" hidden="1" x14ac:dyDescent="0.2"/>
    <row r="55466" hidden="1" x14ac:dyDescent="0.2"/>
    <row r="55467" hidden="1" x14ac:dyDescent="0.2"/>
    <row r="55468" hidden="1" x14ac:dyDescent="0.2"/>
    <row r="55469" hidden="1" x14ac:dyDescent="0.2"/>
    <row r="55470" hidden="1" x14ac:dyDescent="0.2"/>
    <row r="55471" hidden="1" x14ac:dyDescent="0.2"/>
    <row r="55472" hidden="1" x14ac:dyDescent="0.2"/>
    <row r="55473" hidden="1" x14ac:dyDescent="0.2"/>
    <row r="55474" hidden="1" x14ac:dyDescent="0.2"/>
    <row r="55475" hidden="1" x14ac:dyDescent="0.2"/>
    <row r="55476" hidden="1" x14ac:dyDescent="0.2"/>
    <row r="55477" hidden="1" x14ac:dyDescent="0.2"/>
    <row r="55478" hidden="1" x14ac:dyDescent="0.2"/>
    <row r="55479" hidden="1" x14ac:dyDescent="0.2"/>
    <row r="55480" hidden="1" x14ac:dyDescent="0.2"/>
    <row r="55481" hidden="1" x14ac:dyDescent="0.2"/>
    <row r="55482" hidden="1" x14ac:dyDescent="0.2"/>
    <row r="55483" hidden="1" x14ac:dyDescent="0.2"/>
    <row r="55484" hidden="1" x14ac:dyDescent="0.2"/>
    <row r="55485" hidden="1" x14ac:dyDescent="0.2"/>
    <row r="55486" hidden="1" x14ac:dyDescent="0.2"/>
    <row r="55487" hidden="1" x14ac:dyDescent="0.2"/>
    <row r="55488" hidden="1" x14ac:dyDescent="0.2"/>
    <row r="55489" hidden="1" x14ac:dyDescent="0.2"/>
    <row r="55490" hidden="1" x14ac:dyDescent="0.2"/>
    <row r="55491" hidden="1" x14ac:dyDescent="0.2"/>
    <row r="55492" hidden="1" x14ac:dyDescent="0.2"/>
    <row r="55493" hidden="1" x14ac:dyDescent="0.2"/>
    <row r="55494" hidden="1" x14ac:dyDescent="0.2"/>
    <row r="55495" hidden="1" x14ac:dyDescent="0.2"/>
    <row r="55496" hidden="1" x14ac:dyDescent="0.2"/>
    <row r="55497" hidden="1" x14ac:dyDescent="0.2"/>
    <row r="55498" hidden="1" x14ac:dyDescent="0.2"/>
    <row r="55499" hidden="1" x14ac:dyDescent="0.2"/>
    <row r="55500" hidden="1" x14ac:dyDescent="0.2"/>
    <row r="55501" hidden="1" x14ac:dyDescent="0.2"/>
    <row r="55502" hidden="1" x14ac:dyDescent="0.2"/>
    <row r="55503" hidden="1" x14ac:dyDescent="0.2"/>
    <row r="55504" hidden="1" x14ac:dyDescent="0.2"/>
    <row r="55505" hidden="1" x14ac:dyDescent="0.2"/>
    <row r="55506" hidden="1" x14ac:dyDescent="0.2"/>
    <row r="55507" hidden="1" x14ac:dyDescent="0.2"/>
    <row r="55508" hidden="1" x14ac:dyDescent="0.2"/>
    <row r="55509" hidden="1" x14ac:dyDescent="0.2"/>
    <row r="55510" hidden="1" x14ac:dyDescent="0.2"/>
    <row r="55511" hidden="1" x14ac:dyDescent="0.2"/>
    <row r="55512" hidden="1" x14ac:dyDescent="0.2"/>
    <row r="55513" hidden="1" x14ac:dyDescent="0.2"/>
    <row r="55514" hidden="1" x14ac:dyDescent="0.2"/>
    <row r="55515" hidden="1" x14ac:dyDescent="0.2"/>
    <row r="55516" hidden="1" x14ac:dyDescent="0.2"/>
    <row r="55517" hidden="1" x14ac:dyDescent="0.2"/>
    <row r="55518" hidden="1" x14ac:dyDescent="0.2"/>
    <row r="55519" hidden="1" x14ac:dyDescent="0.2"/>
    <row r="55520" hidden="1" x14ac:dyDescent="0.2"/>
    <row r="55521" hidden="1" x14ac:dyDescent="0.2"/>
    <row r="55522" hidden="1" x14ac:dyDescent="0.2"/>
    <row r="55523" hidden="1" x14ac:dyDescent="0.2"/>
    <row r="55524" hidden="1" x14ac:dyDescent="0.2"/>
    <row r="55525" hidden="1" x14ac:dyDescent="0.2"/>
    <row r="55526" hidden="1" x14ac:dyDescent="0.2"/>
    <row r="55527" hidden="1" x14ac:dyDescent="0.2"/>
    <row r="55528" hidden="1" x14ac:dyDescent="0.2"/>
    <row r="55529" hidden="1" x14ac:dyDescent="0.2"/>
    <row r="55530" hidden="1" x14ac:dyDescent="0.2"/>
    <row r="55531" hidden="1" x14ac:dyDescent="0.2"/>
    <row r="55532" hidden="1" x14ac:dyDescent="0.2"/>
    <row r="55533" hidden="1" x14ac:dyDescent="0.2"/>
    <row r="55534" hidden="1" x14ac:dyDescent="0.2"/>
    <row r="55535" hidden="1" x14ac:dyDescent="0.2"/>
    <row r="55536" hidden="1" x14ac:dyDescent="0.2"/>
    <row r="55537" hidden="1" x14ac:dyDescent="0.2"/>
    <row r="55538" hidden="1" x14ac:dyDescent="0.2"/>
    <row r="55539" hidden="1" x14ac:dyDescent="0.2"/>
    <row r="55540" hidden="1" x14ac:dyDescent="0.2"/>
    <row r="55541" hidden="1" x14ac:dyDescent="0.2"/>
    <row r="55542" hidden="1" x14ac:dyDescent="0.2"/>
    <row r="55543" hidden="1" x14ac:dyDescent="0.2"/>
    <row r="55544" hidden="1" x14ac:dyDescent="0.2"/>
    <row r="55545" hidden="1" x14ac:dyDescent="0.2"/>
    <row r="55546" hidden="1" x14ac:dyDescent="0.2"/>
    <row r="55547" hidden="1" x14ac:dyDescent="0.2"/>
    <row r="55548" hidden="1" x14ac:dyDescent="0.2"/>
    <row r="55549" hidden="1" x14ac:dyDescent="0.2"/>
    <row r="55550" hidden="1" x14ac:dyDescent="0.2"/>
    <row r="55551" hidden="1" x14ac:dyDescent="0.2"/>
    <row r="55552" hidden="1" x14ac:dyDescent="0.2"/>
    <row r="55553" hidden="1" x14ac:dyDescent="0.2"/>
    <row r="55554" hidden="1" x14ac:dyDescent="0.2"/>
    <row r="55555" hidden="1" x14ac:dyDescent="0.2"/>
    <row r="55556" hidden="1" x14ac:dyDescent="0.2"/>
    <row r="55557" hidden="1" x14ac:dyDescent="0.2"/>
    <row r="55558" hidden="1" x14ac:dyDescent="0.2"/>
    <row r="55559" hidden="1" x14ac:dyDescent="0.2"/>
    <row r="55560" hidden="1" x14ac:dyDescent="0.2"/>
    <row r="55561" hidden="1" x14ac:dyDescent="0.2"/>
    <row r="55562" hidden="1" x14ac:dyDescent="0.2"/>
    <row r="55563" hidden="1" x14ac:dyDescent="0.2"/>
    <row r="55564" hidden="1" x14ac:dyDescent="0.2"/>
    <row r="55565" hidden="1" x14ac:dyDescent="0.2"/>
    <row r="55566" hidden="1" x14ac:dyDescent="0.2"/>
    <row r="55567" hidden="1" x14ac:dyDescent="0.2"/>
    <row r="55568" hidden="1" x14ac:dyDescent="0.2"/>
    <row r="55569" hidden="1" x14ac:dyDescent="0.2"/>
    <row r="55570" hidden="1" x14ac:dyDescent="0.2"/>
    <row r="55571" hidden="1" x14ac:dyDescent="0.2"/>
    <row r="55572" hidden="1" x14ac:dyDescent="0.2"/>
    <row r="55573" hidden="1" x14ac:dyDescent="0.2"/>
    <row r="55574" hidden="1" x14ac:dyDescent="0.2"/>
    <row r="55575" hidden="1" x14ac:dyDescent="0.2"/>
    <row r="55576" hidden="1" x14ac:dyDescent="0.2"/>
    <row r="55577" hidden="1" x14ac:dyDescent="0.2"/>
    <row r="55578" hidden="1" x14ac:dyDescent="0.2"/>
    <row r="55579" hidden="1" x14ac:dyDescent="0.2"/>
    <row r="55580" hidden="1" x14ac:dyDescent="0.2"/>
    <row r="55581" hidden="1" x14ac:dyDescent="0.2"/>
    <row r="55582" hidden="1" x14ac:dyDescent="0.2"/>
    <row r="55583" hidden="1" x14ac:dyDescent="0.2"/>
    <row r="55584" hidden="1" x14ac:dyDescent="0.2"/>
    <row r="55585" hidden="1" x14ac:dyDescent="0.2"/>
    <row r="55586" hidden="1" x14ac:dyDescent="0.2"/>
    <row r="55587" hidden="1" x14ac:dyDescent="0.2"/>
    <row r="55588" hidden="1" x14ac:dyDescent="0.2"/>
    <row r="55589" hidden="1" x14ac:dyDescent="0.2"/>
    <row r="55590" hidden="1" x14ac:dyDescent="0.2"/>
    <row r="55591" hidden="1" x14ac:dyDescent="0.2"/>
    <row r="55592" hidden="1" x14ac:dyDescent="0.2"/>
    <row r="55593" hidden="1" x14ac:dyDescent="0.2"/>
    <row r="55594" hidden="1" x14ac:dyDescent="0.2"/>
    <row r="55595" hidden="1" x14ac:dyDescent="0.2"/>
    <row r="55596" hidden="1" x14ac:dyDescent="0.2"/>
    <row r="55597" hidden="1" x14ac:dyDescent="0.2"/>
    <row r="55598" hidden="1" x14ac:dyDescent="0.2"/>
    <row r="55599" hidden="1" x14ac:dyDescent="0.2"/>
    <row r="55600" hidden="1" x14ac:dyDescent="0.2"/>
    <row r="55601" hidden="1" x14ac:dyDescent="0.2"/>
    <row r="55602" hidden="1" x14ac:dyDescent="0.2"/>
    <row r="55603" hidden="1" x14ac:dyDescent="0.2"/>
    <row r="55604" hidden="1" x14ac:dyDescent="0.2"/>
    <row r="55605" hidden="1" x14ac:dyDescent="0.2"/>
    <row r="55606" hidden="1" x14ac:dyDescent="0.2"/>
    <row r="55607" hidden="1" x14ac:dyDescent="0.2"/>
    <row r="55608" hidden="1" x14ac:dyDescent="0.2"/>
    <row r="55609" hidden="1" x14ac:dyDescent="0.2"/>
    <row r="55610" hidden="1" x14ac:dyDescent="0.2"/>
    <row r="55611" hidden="1" x14ac:dyDescent="0.2"/>
    <row r="55612" hidden="1" x14ac:dyDescent="0.2"/>
    <row r="55613" hidden="1" x14ac:dyDescent="0.2"/>
    <row r="55614" hidden="1" x14ac:dyDescent="0.2"/>
    <row r="55615" hidden="1" x14ac:dyDescent="0.2"/>
    <row r="55616" hidden="1" x14ac:dyDescent="0.2"/>
    <row r="55617" hidden="1" x14ac:dyDescent="0.2"/>
    <row r="55618" hidden="1" x14ac:dyDescent="0.2"/>
    <row r="55619" hidden="1" x14ac:dyDescent="0.2"/>
    <row r="55620" hidden="1" x14ac:dyDescent="0.2"/>
    <row r="55621" hidden="1" x14ac:dyDescent="0.2"/>
    <row r="55622" hidden="1" x14ac:dyDescent="0.2"/>
    <row r="55623" hidden="1" x14ac:dyDescent="0.2"/>
    <row r="55624" hidden="1" x14ac:dyDescent="0.2"/>
    <row r="55625" hidden="1" x14ac:dyDescent="0.2"/>
    <row r="55626" hidden="1" x14ac:dyDescent="0.2"/>
    <row r="55627" hidden="1" x14ac:dyDescent="0.2"/>
    <row r="55628" hidden="1" x14ac:dyDescent="0.2"/>
    <row r="55629" hidden="1" x14ac:dyDescent="0.2"/>
    <row r="55630" hidden="1" x14ac:dyDescent="0.2"/>
    <row r="55631" hidden="1" x14ac:dyDescent="0.2"/>
    <row r="55632" hidden="1" x14ac:dyDescent="0.2"/>
    <row r="55633" hidden="1" x14ac:dyDescent="0.2"/>
    <row r="55634" hidden="1" x14ac:dyDescent="0.2"/>
    <row r="55635" hidden="1" x14ac:dyDescent="0.2"/>
    <row r="55636" hidden="1" x14ac:dyDescent="0.2"/>
    <row r="55637" hidden="1" x14ac:dyDescent="0.2"/>
    <row r="55638" hidden="1" x14ac:dyDescent="0.2"/>
    <row r="55639" hidden="1" x14ac:dyDescent="0.2"/>
    <row r="55640" hidden="1" x14ac:dyDescent="0.2"/>
    <row r="55641" hidden="1" x14ac:dyDescent="0.2"/>
    <row r="55642" hidden="1" x14ac:dyDescent="0.2"/>
    <row r="55643" hidden="1" x14ac:dyDescent="0.2"/>
    <row r="55644" hidden="1" x14ac:dyDescent="0.2"/>
    <row r="55645" hidden="1" x14ac:dyDescent="0.2"/>
    <row r="55646" hidden="1" x14ac:dyDescent="0.2"/>
    <row r="55647" hidden="1" x14ac:dyDescent="0.2"/>
    <row r="55648" hidden="1" x14ac:dyDescent="0.2"/>
    <row r="55649" hidden="1" x14ac:dyDescent="0.2"/>
    <row r="55650" hidden="1" x14ac:dyDescent="0.2"/>
    <row r="55651" hidden="1" x14ac:dyDescent="0.2"/>
    <row r="55652" hidden="1" x14ac:dyDescent="0.2"/>
    <row r="55653" hidden="1" x14ac:dyDescent="0.2"/>
    <row r="55654" hidden="1" x14ac:dyDescent="0.2"/>
    <row r="55655" hidden="1" x14ac:dyDescent="0.2"/>
    <row r="55656" hidden="1" x14ac:dyDescent="0.2"/>
    <row r="55657" hidden="1" x14ac:dyDescent="0.2"/>
    <row r="55658" hidden="1" x14ac:dyDescent="0.2"/>
    <row r="55659" hidden="1" x14ac:dyDescent="0.2"/>
    <row r="55660" hidden="1" x14ac:dyDescent="0.2"/>
    <row r="55661" hidden="1" x14ac:dyDescent="0.2"/>
    <row r="55662" hidden="1" x14ac:dyDescent="0.2"/>
    <row r="55663" hidden="1" x14ac:dyDescent="0.2"/>
    <row r="55664" hidden="1" x14ac:dyDescent="0.2"/>
    <row r="55665" hidden="1" x14ac:dyDescent="0.2"/>
    <row r="55666" hidden="1" x14ac:dyDescent="0.2"/>
    <row r="55667" hidden="1" x14ac:dyDescent="0.2"/>
    <row r="55668" hidden="1" x14ac:dyDescent="0.2"/>
    <row r="55669" hidden="1" x14ac:dyDescent="0.2"/>
    <row r="55670" hidden="1" x14ac:dyDescent="0.2"/>
    <row r="55671" hidden="1" x14ac:dyDescent="0.2"/>
    <row r="55672" hidden="1" x14ac:dyDescent="0.2"/>
    <row r="55673" hidden="1" x14ac:dyDescent="0.2"/>
    <row r="55674" hidden="1" x14ac:dyDescent="0.2"/>
    <row r="55675" hidden="1" x14ac:dyDescent="0.2"/>
    <row r="55676" hidden="1" x14ac:dyDescent="0.2"/>
    <row r="55677" hidden="1" x14ac:dyDescent="0.2"/>
    <row r="55678" hidden="1" x14ac:dyDescent="0.2"/>
    <row r="55679" hidden="1" x14ac:dyDescent="0.2"/>
    <row r="55680" hidden="1" x14ac:dyDescent="0.2"/>
    <row r="55681" hidden="1" x14ac:dyDescent="0.2"/>
    <row r="55682" hidden="1" x14ac:dyDescent="0.2"/>
    <row r="55683" hidden="1" x14ac:dyDescent="0.2"/>
    <row r="55684" hidden="1" x14ac:dyDescent="0.2"/>
    <row r="55685" hidden="1" x14ac:dyDescent="0.2"/>
    <row r="55686" hidden="1" x14ac:dyDescent="0.2"/>
    <row r="55687" hidden="1" x14ac:dyDescent="0.2"/>
    <row r="55688" hidden="1" x14ac:dyDescent="0.2"/>
    <row r="55689" hidden="1" x14ac:dyDescent="0.2"/>
    <row r="55690" hidden="1" x14ac:dyDescent="0.2"/>
    <row r="55691" hidden="1" x14ac:dyDescent="0.2"/>
    <row r="55692" hidden="1" x14ac:dyDescent="0.2"/>
    <row r="55693" hidden="1" x14ac:dyDescent="0.2"/>
    <row r="55694" hidden="1" x14ac:dyDescent="0.2"/>
    <row r="55695" hidden="1" x14ac:dyDescent="0.2"/>
    <row r="55696" hidden="1" x14ac:dyDescent="0.2"/>
    <row r="55697" hidden="1" x14ac:dyDescent="0.2"/>
    <row r="55698" hidden="1" x14ac:dyDescent="0.2"/>
    <row r="55699" hidden="1" x14ac:dyDescent="0.2"/>
    <row r="55700" hidden="1" x14ac:dyDescent="0.2"/>
    <row r="55701" hidden="1" x14ac:dyDescent="0.2"/>
    <row r="55702" hidden="1" x14ac:dyDescent="0.2"/>
    <row r="55703" hidden="1" x14ac:dyDescent="0.2"/>
    <row r="55704" hidden="1" x14ac:dyDescent="0.2"/>
    <row r="55705" hidden="1" x14ac:dyDescent="0.2"/>
    <row r="55706" hidden="1" x14ac:dyDescent="0.2"/>
    <row r="55707" hidden="1" x14ac:dyDescent="0.2"/>
    <row r="55708" hidden="1" x14ac:dyDescent="0.2"/>
    <row r="55709" hidden="1" x14ac:dyDescent="0.2"/>
    <row r="55710" hidden="1" x14ac:dyDescent="0.2"/>
    <row r="55711" hidden="1" x14ac:dyDescent="0.2"/>
    <row r="55712" hidden="1" x14ac:dyDescent="0.2"/>
    <row r="55713" hidden="1" x14ac:dyDescent="0.2"/>
    <row r="55714" hidden="1" x14ac:dyDescent="0.2"/>
    <row r="55715" hidden="1" x14ac:dyDescent="0.2"/>
    <row r="55716" hidden="1" x14ac:dyDescent="0.2"/>
    <row r="55717" hidden="1" x14ac:dyDescent="0.2"/>
    <row r="55718" hidden="1" x14ac:dyDescent="0.2"/>
    <row r="55719" hidden="1" x14ac:dyDescent="0.2"/>
    <row r="55720" hidden="1" x14ac:dyDescent="0.2"/>
    <row r="55721" hidden="1" x14ac:dyDescent="0.2"/>
    <row r="55722" hidden="1" x14ac:dyDescent="0.2"/>
    <row r="55723" hidden="1" x14ac:dyDescent="0.2"/>
    <row r="55724" hidden="1" x14ac:dyDescent="0.2"/>
    <row r="55725" hidden="1" x14ac:dyDescent="0.2"/>
    <row r="55726" hidden="1" x14ac:dyDescent="0.2"/>
    <row r="55727" hidden="1" x14ac:dyDescent="0.2"/>
    <row r="55728" hidden="1" x14ac:dyDescent="0.2"/>
    <row r="55729" hidden="1" x14ac:dyDescent="0.2"/>
    <row r="55730" hidden="1" x14ac:dyDescent="0.2"/>
    <row r="55731" hidden="1" x14ac:dyDescent="0.2"/>
    <row r="55732" hidden="1" x14ac:dyDescent="0.2"/>
    <row r="55733" hidden="1" x14ac:dyDescent="0.2"/>
    <row r="55734" hidden="1" x14ac:dyDescent="0.2"/>
    <row r="55735" hidden="1" x14ac:dyDescent="0.2"/>
    <row r="55736" hidden="1" x14ac:dyDescent="0.2"/>
    <row r="55737" hidden="1" x14ac:dyDescent="0.2"/>
    <row r="55738" hidden="1" x14ac:dyDescent="0.2"/>
    <row r="55739" hidden="1" x14ac:dyDescent="0.2"/>
    <row r="55740" hidden="1" x14ac:dyDescent="0.2"/>
    <row r="55741" hidden="1" x14ac:dyDescent="0.2"/>
    <row r="55742" hidden="1" x14ac:dyDescent="0.2"/>
    <row r="55743" hidden="1" x14ac:dyDescent="0.2"/>
    <row r="55744" hidden="1" x14ac:dyDescent="0.2"/>
    <row r="55745" hidden="1" x14ac:dyDescent="0.2"/>
    <row r="55746" hidden="1" x14ac:dyDescent="0.2"/>
    <row r="55747" hidden="1" x14ac:dyDescent="0.2"/>
    <row r="55748" hidden="1" x14ac:dyDescent="0.2"/>
    <row r="55749" hidden="1" x14ac:dyDescent="0.2"/>
    <row r="55750" hidden="1" x14ac:dyDescent="0.2"/>
    <row r="55751" hidden="1" x14ac:dyDescent="0.2"/>
    <row r="55752" hidden="1" x14ac:dyDescent="0.2"/>
    <row r="55753" hidden="1" x14ac:dyDescent="0.2"/>
    <row r="55754" hidden="1" x14ac:dyDescent="0.2"/>
    <row r="55755" hidden="1" x14ac:dyDescent="0.2"/>
    <row r="55756" hidden="1" x14ac:dyDescent="0.2"/>
    <row r="55757" hidden="1" x14ac:dyDescent="0.2"/>
    <row r="55758" hidden="1" x14ac:dyDescent="0.2"/>
    <row r="55759" hidden="1" x14ac:dyDescent="0.2"/>
    <row r="55760" hidden="1" x14ac:dyDescent="0.2"/>
    <row r="55761" hidden="1" x14ac:dyDescent="0.2"/>
    <row r="55762" hidden="1" x14ac:dyDescent="0.2"/>
    <row r="55763" hidden="1" x14ac:dyDescent="0.2"/>
    <row r="55764" hidden="1" x14ac:dyDescent="0.2"/>
    <row r="55765" hidden="1" x14ac:dyDescent="0.2"/>
    <row r="55766" hidden="1" x14ac:dyDescent="0.2"/>
    <row r="55767" hidden="1" x14ac:dyDescent="0.2"/>
    <row r="55768" hidden="1" x14ac:dyDescent="0.2"/>
    <row r="55769" hidden="1" x14ac:dyDescent="0.2"/>
    <row r="55770" hidden="1" x14ac:dyDescent="0.2"/>
    <row r="55771" hidden="1" x14ac:dyDescent="0.2"/>
    <row r="55772" hidden="1" x14ac:dyDescent="0.2"/>
    <row r="55773" hidden="1" x14ac:dyDescent="0.2"/>
    <row r="55774" hidden="1" x14ac:dyDescent="0.2"/>
    <row r="55775" hidden="1" x14ac:dyDescent="0.2"/>
    <row r="55776" hidden="1" x14ac:dyDescent="0.2"/>
    <row r="55777" hidden="1" x14ac:dyDescent="0.2"/>
    <row r="55778" hidden="1" x14ac:dyDescent="0.2"/>
    <row r="55779" hidden="1" x14ac:dyDescent="0.2"/>
    <row r="55780" hidden="1" x14ac:dyDescent="0.2"/>
    <row r="55781" hidden="1" x14ac:dyDescent="0.2"/>
    <row r="55782" hidden="1" x14ac:dyDescent="0.2"/>
    <row r="55783" hidden="1" x14ac:dyDescent="0.2"/>
    <row r="55784" hidden="1" x14ac:dyDescent="0.2"/>
    <row r="55785" hidden="1" x14ac:dyDescent="0.2"/>
    <row r="55786" hidden="1" x14ac:dyDescent="0.2"/>
    <row r="55787" hidden="1" x14ac:dyDescent="0.2"/>
    <row r="55788" hidden="1" x14ac:dyDescent="0.2"/>
    <row r="55789" hidden="1" x14ac:dyDescent="0.2"/>
    <row r="55790" hidden="1" x14ac:dyDescent="0.2"/>
    <row r="55791" hidden="1" x14ac:dyDescent="0.2"/>
    <row r="55792" hidden="1" x14ac:dyDescent="0.2"/>
    <row r="55793" hidden="1" x14ac:dyDescent="0.2"/>
    <row r="55794" hidden="1" x14ac:dyDescent="0.2"/>
    <row r="55795" hidden="1" x14ac:dyDescent="0.2"/>
    <row r="55796" hidden="1" x14ac:dyDescent="0.2"/>
    <row r="55797" hidden="1" x14ac:dyDescent="0.2"/>
    <row r="55798" hidden="1" x14ac:dyDescent="0.2"/>
    <row r="55799" hidden="1" x14ac:dyDescent="0.2"/>
    <row r="55800" hidden="1" x14ac:dyDescent="0.2"/>
    <row r="55801" hidden="1" x14ac:dyDescent="0.2"/>
    <row r="55802" hidden="1" x14ac:dyDescent="0.2"/>
    <row r="55803" hidden="1" x14ac:dyDescent="0.2"/>
    <row r="55804" hidden="1" x14ac:dyDescent="0.2"/>
    <row r="55805" hidden="1" x14ac:dyDescent="0.2"/>
    <row r="55806" hidden="1" x14ac:dyDescent="0.2"/>
    <row r="55807" hidden="1" x14ac:dyDescent="0.2"/>
    <row r="55808" hidden="1" x14ac:dyDescent="0.2"/>
    <row r="55809" hidden="1" x14ac:dyDescent="0.2"/>
    <row r="55810" hidden="1" x14ac:dyDescent="0.2"/>
    <row r="55811" hidden="1" x14ac:dyDescent="0.2"/>
    <row r="55812" hidden="1" x14ac:dyDescent="0.2"/>
    <row r="55813" hidden="1" x14ac:dyDescent="0.2"/>
    <row r="55814" hidden="1" x14ac:dyDescent="0.2"/>
    <row r="55815" hidden="1" x14ac:dyDescent="0.2"/>
    <row r="55816" hidden="1" x14ac:dyDescent="0.2"/>
    <row r="55817" hidden="1" x14ac:dyDescent="0.2"/>
    <row r="55818" hidden="1" x14ac:dyDescent="0.2"/>
    <row r="55819" hidden="1" x14ac:dyDescent="0.2"/>
    <row r="55820" hidden="1" x14ac:dyDescent="0.2"/>
    <row r="55821" hidden="1" x14ac:dyDescent="0.2"/>
    <row r="55822" hidden="1" x14ac:dyDescent="0.2"/>
    <row r="55823" hidden="1" x14ac:dyDescent="0.2"/>
    <row r="55824" hidden="1" x14ac:dyDescent="0.2"/>
    <row r="55825" hidden="1" x14ac:dyDescent="0.2"/>
    <row r="55826" hidden="1" x14ac:dyDescent="0.2"/>
    <row r="55827" hidden="1" x14ac:dyDescent="0.2"/>
    <row r="55828" hidden="1" x14ac:dyDescent="0.2"/>
    <row r="55829" hidden="1" x14ac:dyDescent="0.2"/>
    <row r="55830" hidden="1" x14ac:dyDescent="0.2"/>
    <row r="55831" hidden="1" x14ac:dyDescent="0.2"/>
    <row r="55832" hidden="1" x14ac:dyDescent="0.2"/>
    <row r="55833" hidden="1" x14ac:dyDescent="0.2"/>
    <row r="55834" hidden="1" x14ac:dyDescent="0.2"/>
    <row r="55835" hidden="1" x14ac:dyDescent="0.2"/>
    <row r="55836" hidden="1" x14ac:dyDescent="0.2"/>
    <row r="55837" hidden="1" x14ac:dyDescent="0.2"/>
    <row r="55838" hidden="1" x14ac:dyDescent="0.2"/>
    <row r="55839" hidden="1" x14ac:dyDescent="0.2"/>
    <row r="55840" hidden="1" x14ac:dyDescent="0.2"/>
    <row r="55841" hidden="1" x14ac:dyDescent="0.2"/>
    <row r="55842" hidden="1" x14ac:dyDescent="0.2"/>
    <row r="55843" hidden="1" x14ac:dyDescent="0.2"/>
    <row r="55844" hidden="1" x14ac:dyDescent="0.2"/>
    <row r="55845" hidden="1" x14ac:dyDescent="0.2"/>
    <row r="55846" hidden="1" x14ac:dyDescent="0.2"/>
    <row r="55847" hidden="1" x14ac:dyDescent="0.2"/>
    <row r="55848" hidden="1" x14ac:dyDescent="0.2"/>
    <row r="55849" hidden="1" x14ac:dyDescent="0.2"/>
    <row r="55850" hidden="1" x14ac:dyDescent="0.2"/>
    <row r="55851" hidden="1" x14ac:dyDescent="0.2"/>
    <row r="55852" hidden="1" x14ac:dyDescent="0.2"/>
    <row r="55853" hidden="1" x14ac:dyDescent="0.2"/>
    <row r="55854" hidden="1" x14ac:dyDescent="0.2"/>
    <row r="55855" hidden="1" x14ac:dyDescent="0.2"/>
    <row r="55856" hidden="1" x14ac:dyDescent="0.2"/>
    <row r="55857" hidden="1" x14ac:dyDescent="0.2"/>
    <row r="55858" hidden="1" x14ac:dyDescent="0.2"/>
    <row r="55859" hidden="1" x14ac:dyDescent="0.2"/>
    <row r="55860" hidden="1" x14ac:dyDescent="0.2"/>
    <row r="55861" hidden="1" x14ac:dyDescent="0.2"/>
    <row r="55862" hidden="1" x14ac:dyDescent="0.2"/>
    <row r="55863" hidden="1" x14ac:dyDescent="0.2"/>
    <row r="55864" hidden="1" x14ac:dyDescent="0.2"/>
    <row r="55865" hidden="1" x14ac:dyDescent="0.2"/>
    <row r="55866" hidden="1" x14ac:dyDescent="0.2"/>
    <row r="55867" hidden="1" x14ac:dyDescent="0.2"/>
    <row r="55868" hidden="1" x14ac:dyDescent="0.2"/>
    <row r="55869" hidden="1" x14ac:dyDescent="0.2"/>
    <row r="55870" hidden="1" x14ac:dyDescent="0.2"/>
    <row r="55871" hidden="1" x14ac:dyDescent="0.2"/>
    <row r="55872" hidden="1" x14ac:dyDescent="0.2"/>
    <row r="55873" hidden="1" x14ac:dyDescent="0.2"/>
    <row r="55874" hidden="1" x14ac:dyDescent="0.2"/>
    <row r="55875" hidden="1" x14ac:dyDescent="0.2"/>
    <row r="55876" hidden="1" x14ac:dyDescent="0.2"/>
    <row r="55877" hidden="1" x14ac:dyDescent="0.2"/>
    <row r="55878" hidden="1" x14ac:dyDescent="0.2"/>
    <row r="55879" hidden="1" x14ac:dyDescent="0.2"/>
    <row r="55880" hidden="1" x14ac:dyDescent="0.2"/>
    <row r="55881" hidden="1" x14ac:dyDescent="0.2"/>
    <row r="55882" hidden="1" x14ac:dyDescent="0.2"/>
    <row r="55883" hidden="1" x14ac:dyDescent="0.2"/>
    <row r="55884" hidden="1" x14ac:dyDescent="0.2"/>
    <row r="55885" hidden="1" x14ac:dyDescent="0.2"/>
    <row r="55886" hidden="1" x14ac:dyDescent="0.2"/>
    <row r="55887" hidden="1" x14ac:dyDescent="0.2"/>
    <row r="55888" hidden="1" x14ac:dyDescent="0.2"/>
    <row r="55889" hidden="1" x14ac:dyDescent="0.2"/>
    <row r="55890" hidden="1" x14ac:dyDescent="0.2"/>
    <row r="55891" hidden="1" x14ac:dyDescent="0.2"/>
    <row r="55892" hidden="1" x14ac:dyDescent="0.2"/>
    <row r="55893" hidden="1" x14ac:dyDescent="0.2"/>
    <row r="55894" hidden="1" x14ac:dyDescent="0.2"/>
    <row r="55895" hidden="1" x14ac:dyDescent="0.2"/>
    <row r="55896" hidden="1" x14ac:dyDescent="0.2"/>
    <row r="55897" hidden="1" x14ac:dyDescent="0.2"/>
    <row r="55898" hidden="1" x14ac:dyDescent="0.2"/>
    <row r="55899" hidden="1" x14ac:dyDescent="0.2"/>
    <row r="55900" hidden="1" x14ac:dyDescent="0.2"/>
    <row r="55901" hidden="1" x14ac:dyDescent="0.2"/>
    <row r="55902" hidden="1" x14ac:dyDescent="0.2"/>
    <row r="55903" hidden="1" x14ac:dyDescent="0.2"/>
    <row r="55904" hidden="1" x14ac:dyDescent="0.2"/>
    <row r="55905" hidden="1" x14ac:dyDescent="0.2"/>
    <row r="55906" hidden="1" x14ac:dyDescent="0.2"/>
    <row r="55907" hidden="1" x14ac:dyDescent="0.2"/>
    <row r="55908" hidden="1" x14ac:dyDescent="0.2"/>
    <row r="55909" hidden="1" x14ac:dyDescent="0.2"/>
    <row r="55910" hidden="1" x14ac:dyDescent="0.2"/>
    <row r="55911" hidden="1" x14ac:dyDescent="0.2"/>
    <row r="55912" hidden="1" x14ac:dyDescent="0.2"/>
    <row r="55913" hidden="1" x14ac:dyDescent="0.2"/>
    <row r="55914" hidden="1" x14ac:dyDescent="0.2"/>
    <row r="55915" hidden="1" x14ac:dyDescent="0.2"/>
    <row r="55916" hidden="1" x14ac:dyDescent="0.2"/>
    <row r="55917" hidden="1" x14ac:dyDescent="0.2"/>
    <row r="55918" hidden="1" x14ac:dyDescent="0.2"/>
    <row r="55919" hidden="1" x14ac:dyDescent="0.2"/>
    <row r="55920" hidden="1" x14ac:dyDescent="0.2"/>
    <row r="55921" hidden="1" x14ac:dyDescent="0.2"/>
    <row r="55922" hidden="1" x14ac:dyDescent="0.2"/>
    <row r="55923" hidden="1" x14ac:dyDescent="0.2"/>
    <row r="55924" hidden="1" x14ac:dyDescent="0.2"/>
    <row r="55925" hidden="1" x14ac:dyDescent="0.2"/>
    <row r="55926" hidden="1" x14ac:dyDescent="0.2"/>
    <row r="55927" hidden="1" x14ac:dyDescent="0.2"/>
    <row r="55928" hidden="1" x14ac:dyDescent="0.2"/>
    <row r="55929" hidden="1" x14ac:dyDescent="0.2"/>
    <row r="55930" hidden="1" x14ac:dyDescent="0.2"/>
    <row r="55931" hidden="1" x14ac:dyDescent="0.2"/>
    <row r="55932" hidden="1" x14ac:dyDescent="0.2"/>
    <row r="55933" hidden="1" x14ac:dyDescent="0.2"/>
    <row r="55934" hidden="1" x14ac:dyDescent="0.2"/>
    <row r="55935" hidden="1" x14ac:dyDescent="0.2"/>
    <row r="55936" hidden="1" x14ac:dyDescent="0.2"/>
    <row r="55937" hidden="1" x14ac:dyDescent="0.2"/>
    <row r="55938" hidden="1" x14ac:dyDescent="0.2"/>
    <row r="55939" hidden="1" x14ac:dyDescent="0.2"/>
    <row r="55940" hidden="1" x14ac:dyDescent="0.2"/>
    <row r="55941" hidden="1" x14ac:dyDescent="0.2"/>
    <row r="55942" hidden="1" x14ac:dyDescent="0.2"/>
    <row r="55943" hidden="1" x14ac:dyDescent="0.2"/>
    <row r="55944" hidden="1" x14ac:dyDescent="0.2"/>
    <row r="55945" hidden="1" x14ac:dyDescent="0.2"/>
    <row r="55946" hidden="1" x14ac:dyDescent="0.2"/>
    <row r="55947" hidden="1" x14ac:dyDescent="0.2"/>
    <row r="55948" hidden="1" x14ac:dyDescent="0.2"/>
    <row r="55949" hidden="1" x14ac:dyDescent="0.2"/>
    <row r="55950" hidden="1" x14ac:dyDescent="0.2"/>
    <row r="55951" hidden="1" x14ac:dyDescent="0.2"/>
    <row r="55952" hidden="1" x14ac:dyDescent="0.2"/>
    <row r="55953" hidden="1" x14ac:dyDescent="0.2"/>
    <row r="55954" hidden="1" x14ac:dyDescent="0.2"/>
    <row r="55955" hidden="1" x14ac:dyDescent="0.2"/>
    <row r="55956" hidden="1" x14ac:dyDescent="0.2"/>
    <row r="55957" hidden="1" x14ac:dyDescent="0.2"/>
    <row r="55958" hidden="1" x14ac:dyDescent="0.2"/>
    <row r="55959" hidden="1" x14ac:dyDescent="0.2"/>
    <row r="55960" hidden="1" x14ac:dyDescent="0.2"/>
    <row r="55961" hidden="1" x14ac:dyDescent="0.2"/>
    <row r="55962" hidden="1" x14ac:dyDescent="0.2"/>
    <row r="55963" hidden="1" x14ac:dyDescent="0.2"/>
    <row r="55964" hidden="1" x14ac:dyDescent="0.2"/>
    <row r="55965" hidden="1" x14ac:dyDescent="0.2"/>
    <row r="55966" hidden="1" x14ac:dyDescent="0.2"/>
    <row r="55967" hidden="1" x14ac:dyDescent="0.2"/>
    <row r="55968" hidden="1" x14ac:dyDescent="0.2"/>
    <row r="55969" hidden="1" x14ac:dyDescent="0.2"/>
    <row r="55970" hidden="1" x14ac:dyDescent="0.2"/>
    <row r="55971" hidden="1" x14ac:dyDescent="0.2"/>
    <row r="55972" hidden="1" x14ac:dyDescent="0.2"/>
    <row r="55973" hidden="1" x14ac:dyDescent="0.2"/>
    <row r="55974" hidden="1" x14ac:dyDescent="0.2"/>
    <row r="55975" hidden="1" x14ac:dyDescent="0.2"/>
    <row r="55976" hidden="1" x14ac:dyDescent="0.2"/>
    <row r="55977" hidden="1" x14ac:dyDescent="0.2"/>
    <row r="55978" hidden="1" x14ac:dyDescent="0.2"/>
    <row r="55979" hidden="1" x14ac:dyDescent="0.2"/>
    <row r="55980" hidden="1" x14ac:dyDescent="0.2"/>
    <row r="55981" hidden="1" x14ac:dyDescent="0.2"/>
    <row r="55982" hidden="1" x14ac:dyDescent="0.2"/>
    <row r="55983" hidden="1" x14ac:dyDescent="0.2"/>
    <row r="55984" hidden="1" x14ac:dyDescent="0.2"/>
    <row r="55985" hidden="1" x14ac:dyDescent="0.2"/>
    <row r="55986" hidden="1" x14ac:dyDescent="0.2"/>
    <row r="55987" hidden="1" x14ac:dyDescent="0.2"/>
    <row r="55988" hidden="1" x14ac:dyDescent="0.2"/>
    <row r="55989" hidden="1" x14ac:dyDescent="0.2"/>
    <row r="55990" hidden="1" x14ac:dyDescent="0.2"/>
    <row r="55991" hidden="1" x14ac:dyDescent="0.2"/>
    <row r="55992" hidden="1" x14ac:dyDescent="0.2"/>
    <row r="55993" hidden="1" x14ac:dyDescent="0.2"/>
    <row r="55994" hidden="1" x14ac:dyDescent="0.2"/>
    <row r="55995" hidden="1" x14ac:dyDescent="0.2"/>
    <row r="55996" hidden="1" x14ac:dyDescent="0.2"/>
    <row r="55997" hidden="1" x14ac:dyDescent="0.2"/>
    <row r="55998" hidden="1" x14ac:dyDescent="0.2"/>
    <row r="55999" hidden="1" x14ac:dyDescent="0.2"/>
    <row r="56000" hidden="1" x14ac:dyDescent="0.2"/>
    <row r="56001" hidden="1" x14ac:dyDescent="0.2"/>
    <row r="56002" hidden="1" x14ac:dyDescent="0.2"/>
    <row r="56003" hidden="1" x14ac:dyDescent="0.2"/>
    <row r="56004" hidden="1" x14ac:dyDescent="0.2"/>
    <row r="56005" hidden="1" x14ac:dyDescent="0.2"/>
    <row r="56006" hidden="1" x14ac:dyDescent="0.2"/>
    <row r="56007" hidden="1" x14ac:dyDescent="0.2"/>
    <row r="56008" hidden="1" x14ac:dyDescent="0.2"/>
    <row r="56009" hidden="1" x14ac:dyDescent="0.2"/>
    <row r="56010" hidden="1" x14ac:dyDescent="0.2"/>
    <row r="56011" hidden="1" x14ac:dyDescent="0.2"/>
    <row r="56012" hidden="1" x14ac:dyDescent="0.2"/>
    <row r="56013" hidden="1" x14ac:dyDescent="0.2"/>
    <row r="56014" hidden="1" x14ac:dyDescent="0.2"/>
    <row r="56015" hidden="1" x14ac:dyDescent="0.2"/>
    <row r="56016" hidden="1" x14ac:dyDescent="0.2"/>
    <row r="56017" hidden="1" x14ac:dyDescent="0.2"/>
    <row r="56018" hidden="1" x14ac:dyDescent="0.2"/>
    <row r="56019" hidden="1" x14ac:dyDescent="0.2"/>
    <row r="56020" hidden="1" x14ac:dyDescent="0.2"/>
    <row r="56021" hidden="1" x14ac:dyDescent="0.2"/>
    <row r="56022" hidden="1" x14ac:dyDescent="0.2"/>
    <row r="56023" hidden="1" x14ac:dyDescent="0.2"/>
    <row r="56024" hidden="1" x14ac:dyDescent="0.2"/>
    <row r="56025" hidden="1" x14ac:dyDescent="0.2"/>
    <row r="56026" hidden="1" x14ac:dyDescent="0.2"/>
    <row r="56027" hidden="1" x14ac:dyDescent="0.2"/>
    <row r="56028" hidden="1" x14ac:dyDescent="0.2"/>
    <row r="56029" hidden="1" x14ac:dyDescent="0.2"/>
    <row r="56030" hidden="1" x14ac:dyDescent="0.2"/>
    <row r="56031" hidden="1" x14ac:dyDescent="0.2"/>
    <row r="56032" hidden="1" x14ac:dyDescent="0.2"/>
    <row r="56033" hidden="1" x14ac:dyDescent="0.2"/>
    <row r="56034" hidden="1" x14ac:dyDescent="0.2"/>
    <row r="56035" hidden="1" x14ac:dyDescent="0.2"/>
    <row r="56036" hidden="1" x14ac:dyDescent="0.2"/>
    <row r="56037" hidden="1" x14ac:dyDescent="0.2"/>
    <row r="56038" hidden="1" x14ac:dyDescent="0.2"/>
    <row r="56039" hidden="1" x14ac:dyDescent="0.2"/>
    <row r="56040" hidden="1" x14ac:dyDescent="0.2"/>
    <row r="56041" hidden="1" x14ac:dyDescent="0.2"/>
    <row r="56042" hidden="1" x14ac:dyDescent="0.2"/>
    <row r="56043" hidden="1" x14ac:dyDescent="0.2"/>
    <row r="56044" hidden="1" x14ac:dyDescent="0.2"/>
    <row r="56045" hidden="1" x14ac:dyDescent="0.2"/>
    <row r="56046" hidden="1" x14ac:dyDescent="0.2"/>
    <row r="56047" hidden="1" x14ac:dyDescent="0.2"/>
    <row r="56048" hidden="1" x14ac:dyDescent="0.2"/>
    <row r="56049" hidden="1" x14ac:dyDescent="0.2"/>
    <row r="56050" hidden="1" x14ac:dyDescent="0.2"/>
    <row r="56051" hidden="1" x14ac:dyDescent="0.2"/>
    <row r="56052" hidden="1" x14ac:dyDescent="0.2"/>
    <row r="56053" hidden="1" x14ac:dyDescent="0.2"/>
    <row r="56054" hidden="1" x14ac:dyDescent="0.2"/>
    <row r="56055" hidden="1" x14ac:dyDescent="0.2"/>
    <row r="56056" hidden="1" x14ac:dyDescent="0.2"/>
    <row r="56057" hidden="1" x14ac:dyDescent="0.2"/>
    <row r="56058" hidden="1" x14ac:dyDescent="0.2"/>
    <row r="56059" hidden="1" x14ac:dyDescent="0.2"/>
    <row r="56060" hidden="1" x14ac:dyDescent="0.2"/>
    <row r="56061" hidden="1" x14ac:dyDescent="0.2"/>
    <row r="56062" hidden="1" x14ac:dyDescent="0.2"/>
    <row r="56063" hidden="1" x14ac:dyDescent="0.2"/>
    <row r="56064" hidden="1" x14ac:dyDescent="0.2"/>
    <row r="56065" hidden="1" x14ac:dyDescent="0.2"/>
    <row r="56066" hidden="1" x14ac:dyDescent="0.2"/>
    <row r="56067" hidden="1" x14ac:dyDescent="0.2"/>
    <row r="56068" hidden="1" x14ac:dyDescent="0.2"/>
    <row r="56069" hidden="1" x14ac:dyDescent="0.2"/>
    <row r="56070" hidden="1" x14ac:dyDescent="0.2"/>
    <row r="56071" hidden="1" x14ac:dyDescent="0.2"/>
    <row r="56072" hidden="1" x14ac:dyDescent="0.2"/>
    <row r="56073" hidden="1" x14ac:dyDescent="0.2"/>
    <row r="56074" hidden="1" x14ac:dyDescent="0.2"/>
    <row r="56075" hidden="1" x14ac:dyDescent="0.2"/>
    <row r="56076" hidden="1" x14ac:dyDescent="0.2"/>
    <row r="56077" hidden="1" x14ac:dyDescent="0.2"/>
    <row r="56078" hidden="1" x14ac:dyDescent="0.2"/>
    <row r="56079" hidden="1" x14ac:dyDescent="0.2"/>
    <row r="56080" hidden="1" x14ac:dyDescent="0.2"/>
    <row r="56081" hidden="1" x14ac:dyDescent="0.2"/>
    <row r="56082" hidden="1" x14ac:dyDescent="0.2"/>
    <row r="56083" hidden="1" x14ac:dyDescent="0.2"/>
    <row r="56084" hidden="1" x14ac:dyDescent="0.2"/>
    <row r="56085" hidden="1" x14ac:dyDescent="0.2"/>
    <row r="56086" hidden="1" x14ac:dyDescent="0.2"/>
    <row r="56087" hidden="1" x14ac:dyDescent="0.2"/>
    <row r="56088" hidden="1" x14ac:dyDescent="0.2"/>
    <row r="56089" hidden="1" x14ac:dyDescent="0.2"/>
    <row r="56090" hidden="1" x14ac:dyDescent="0.2"/>
    <row r="56091" hidden="1" x14ac:dyDescent="0.2"/>
    <row r="56092" hidden="1" x14ac:dyDescent="0.2"/>
    <row r="56093" hidden="1" x14ac:dyDescent="0.2"/>
    <row r="56094" hidden="1" x14ac:dyDescent="0.2"/>
    <row r="56095" hidden="1" x14ac:dyDescent="0.2"/>
    <row r="56096" hidden="1" x14ac:dyDescent="0.2"/>
    <row r="56097" hidden="1" x14ac:dyDescent="0.2"/>
    <row r="56098" hidden="1" x14ac:dyDescent="0.2"/>
    <row r="56099" hidden="1" x14ac:dyDescent="0.2"/>
    <row r="56100" hidden="1" x14ac:dyDescent="0.2"/>
    <row r="56101" hidden="1" x14ac:dyDescent="0.2"/>
    <row r="56102" hidden="1" x14ac:dyDescent="0.2"/>
    <row r="56103" hidden="1" x14ac:dyDescent="0.2"/>
    <row r="56104" hidden="1" x14ac:dyDescent="0.2"/>
    <row r="56105" hidden="1" x14ac:dyDescent="0.2"/>
    <row r="56106" hidden="1" x14ac:dyDescent="0.2"/>
    <row r="56107" hidden="1" x14ac:dyDescent="0.2"/>
    <row r="56108" hidden="1" x14ac:dyDescent="0.2"/>
    <row r="56109" hidden="1" x14ac:dyDescent="0.2"/>
    <row r="56110" hidden="1" x14ac:dyDescent="0.2"/>
    <row r="56111" hidden="1" x14ac:dyDescent="0.2"/>
    <row r="56112" hidden="1" x14ac:dyDescent="0.2"/>
    <row r="56113" hidden="1" x14ac:dyDescent="0.2"/>
    <row r="56114" hidden="1" x14ac:dyDescent="0.2"/>
    <row r="56115" hidden="1" x14ac:dyDescent="0.2"/>
    <row r="56116" hidden="1" x14ac:dyDescent="0.2"/>
    <row r="56117" hidden="1" x14ac:dyDescent="0.2"/>
    <row r="56118" hidden="1" x14ac:dyDescent="0.2"/>
    <row r="56119" hidden="1" x14ac:dyDescent="0.2"/>
    <row r="56120" hidden="1" x14ac:dyDescent="0.2"/>
    <row r="56121" hidden="1" x14ac:dyDescent="0.2"/>
    <row r="56122" hidden="1" x14ac:dyDescent="0.2"/>
    <row r="56123" hidden="1" x14ac:dyDescent="0.2"/>
    <row r="56124" hidden="1" x14ac:dyDescent="0.2"/>
    <row r="56125" hidden="1" x14ac:dyDescent="0.2"/>
    <row r="56126" hidden="1" x14ac:dyDescent="0.2"/>
    <row r="56127" hidden="1" x14ac:dyDescent="0.2"/>
    <row r="56128" hidden="1" x14ac:dyDescent="0.2"/>
    <row r="56129" hidden="1" x14ac:dyDescent="0.2"/>
    <row r="56130" hidden="1" x14ac:dyDescent="0.2"/>
    <row r="56131" hidden="1" x14ac:dyDescent="0.2"/>
    <row r="56132" hidden="1" x14ac:dyDescent="0.2"/>
    <row r="56133" hidden="1" x14ac:dyDescent="0.2"/>
    <row r="56134" hidden="1" x14ac:dyDescent="0.2"/>
    <row r="56135" hidden="1" x14ac:dyDescent="0.2"/>
    <row r="56136" hidden="1" x14ac:dyDescent="0.2"/>
    <row r="56137" hidden="1" x14ac:dyDescent="0.2"/>
    <row r="56138" hidden="1" x14ac:dyDescent="0.2"/>
    <row r="56139" hidden="1" x14ac:dyDescent="0.2"/>
    <row r="56140" hidden="1" x14ac:dyDescent="0.2"/>
    <row r="56141" hidden="1" x14ac:dyDescent="0.2"/>
    <row r="56142" hidden="1" x14ac:dyDescent="0.2"/>
    <row r="56143" hidden="1" x14ac:dyDescent="0.2"/>
    <row r="56144" hidden="1" x14ac:dyDescent="0.2"/>
    <row r="56145" hidden="1" x14ac:dyDescent="0.2"/>
    <row r="56146" hidden="1" x14ac:dyDescent="0.2"/>
    <row r="56147" hidden="1" x14ac:dyDescent="0.2"/>
    <row r="56148" hidden="1" x14ac:dyDescent="0.2"/>
    <row r="56149" hidden="1" x14ac:dyDescent="0.2"/>
    <row r="56150" hidden="1" x14ac:dyDescent="0.2"/>
    <row r="56151" hidden="1" x14ac:dyDescent="0.2"/>
    <row r="56152" hidden="1" x14ac:dyDescent="0.2"/>
    <row r="56153" hidden="1" x14ac:dyDescent="0.2"/>
    <row r="56154" hidden="1" x14ac:dyDescent="0.2"/>
    <row r="56155" hidden="1" x14ac:dyDescent="0.2"/>
    <row r="56156" hidden="1" x14ac:dyDescent="0.2"/>
    <row r="56157" hidden="1" x14ac:dyDescent="0.2"/>
    <row r="56158" hidden="1" x14ac:dyDescent="0.2"/>
    <row r="56159" hidden="1" x14ac:dyDescent="0.2"/>
    <row r="56160" hidden="1" x14ac:dyDescent="0.2"/>
    <row r="56161" hidden="1" x14ac:dyDescent="0.2"/>
    <row r="56162" hidden="1" x14ac:dyDescent="0.2"/>
    <row r="56163" hidden="1" x14ac:dyDescent="0.2"/>
    <row r="56164" hidden="1" x14ac:dyDescent="0.2"/>
    <row r="56165" hidden="1" x14ac:dyDescent="0.2"/>
    <row r="56166" hidden="1" x14ac:dyDescent="0.2"/>
    <row r="56167" hidden="1" x14ac:dyDescent="0.2"/>
    <row r="56168" hidden="1" x14ac:dyDescent="0.2"/>
    <row r="56169" hidden="1" x14ac:dyDescent="0.2"/>
    <row r="56170" hidden="1" x14ac:dyDescent="0.2"/>
    <row r="56171" hidden="1" x14ac:dyDescent="0.2"/>
    <row r="56172" hidden="1" x14ac:dyDescent="0.2"/>
    <row r="56173" hidden="1" x14ac:dyDescent="0.2"/>
    <row r="56174" hidden="1" x14ac:dyDescent="0.2"/>
    <row r="56175" hidden="1" x14ac:dyDescent="0.2"/>
    <row r="56176" hidden="1" x14ac:dyDescent="0.2"/>
    <row r="56177" hidden="1" x14ac:dyDescent="0.2"/>
    <row r="56178" hidden="1" x14ac:dyDescent="0.2"/>
    <row r="56179" hidden="1" x14ac:dyDescent="0.2"/>
    <row r="56180" hidden="1" x14ac:dyDescent="0.2"/>
    <row r="56181" hidden="1" x14ac:dyDescent="0.2"/>
    <row r="56182" hidden="1" x14ac:dyDescent="0.2"/>
    <row r="56183" hidden="1" x14ac:dyDescent="0.2"/>
    <row r="56184" hidden="1" x14ac:dyDescent="0.2"/>
    <row r="56185" hidden="1" x14ac:dyDescent="0.2"/>
    <row r="56186" hidden="1" x14ac:dyDescent="0.2"/>
    <row r="56187" hidden="1" x14ac:dyDescent="0.2"/>
    <row r="56188" hidden="1" x14ac:dyDescent="0.2"/>
    <row r="56189" hidden="1" x14ac:dyDescent="0.2"/>
    <row r="56190" hidden="1" x14ac:dyDescent="0.2"/>
    <row r="56191" hidden="1" x14ac:dyDescent="0.2"/>
    <row r="56192" hidden="1" x14ac:dyDescent="0.2"/>
    <row r="56193" hidden="1" x14ac:dyDescent="0.2"/>
    <row r="56194" hidden="1" x14ac:dyDescent="0.2"/>
    <row r="56195" hidden="1" x14ac:dyDescent="0.2"/>
    <row r="56196" hidden="1" x14ac:dyDescent="0.2"/>
    <row r="56197" hidden="1" x14ac:dyDescent="0.2"/>
    <row r="56198" hidden="1" x14ac:dyDescent="0.2"/>
    <row r="56199" hidden="1" x14ac:dyDescent="0.2"/>
    <row r="56200" hidden="1" x14ac:dyDescent="0.2"/>
    <row r="56201" hidden="1" x14ac:dyDescent="0.2"/>
    <row r="56202" hidden="1" x14ac:dyDescent="0.2"/>
    <row r="56203" hidden="1" x14ac:dyDescent="0.2"/>
    <row r="56204" hidden="1" x14ac:dyDescent="0.2"/>
    <row r="56205" hidden="1" x14ac:dyDescent="0.2"/>
    <row r="56206" hidden="1" x14ac:dyDescent="0.2"/>
    <row r="56207" hidden="1" x14ac:dyDescent="0.2"/>
    <row r="56208" hidden="1" x14ac:dyDescent="0.2"/>
    <row r="56209" hidden="1" x14ac:dyDescent="0.2"/>
    <row r="56210" hidden="1" x14ac:dyDescent="0.2"/>
    <row r="56211" hidden="1" x14ac:dyDescent="0.2"/>
    <row r="56212" hidden="1" x14ac:dyDescent="0.2"/>
    <row r="56213" hidden="1" x14ac:dyDescent="0.2"/>
    <row r="56214" hidden="1" x14ac:dyDescent="0.2"/>
    <row r="56215" hidden="1" x14ac:dyDescent="0.2"/>
    <row r="56216" hidden="1" x14ac:dyDescent="0.2"/>
    <row r="56217" hidden="1" x14ac:dyDescent="0.2"/>
    <row r="56218" hidden="1" x14ac:dyDescent="0.2"/>
    <row r="56219" hidden="1" x14ac:dyDescent="0.2"/>
    <row r="56220" hidden="1" x14ac:dyDescent="0.2"/>
    <row r="56221" hidden="1" x14ac:dyDescent="0.2"/>
    <row r="56222" hidden="1" x14ac:dyDescent="0.2"/>
    <row r="56223" hidden="1" x14ac:dyDescent="0.2"/>
    <row r="56224" hidden="1" x14ac:dyDescent="0.2"/>
    <row r="56225" hidden="1" x14ac:dyDescent="0.2"/>
    <row r="56226" hidden="1" x14ac:dyDescent="0.2"/>
    <row r="56227" hidden="1" x14ac:dyDescent="0.2"/>
    <row r="56228" hidden="1" x14ac:dyDescent="0.2"/>
    <row r="56229" hidden="1" x14ac:dyDescent="0.2"/>
    <row r="56230" hidden="1" x14ac:dyDescent="0.2"/>
    <row r="56231" hidden="1" x14ac:dyDescent="0.2"/>
    <row r="56232" hidden="1" x14ac:dyDescent="0.2"/>
    <row r="56233" hidden="1" x14ac:dyDescent="0.2"/>
    <row r="56234" hidden="1" x14ac:dyDescent="0.2"/>
    <row r="56235" hidden="1" x14ac:dyDescent="0.2"/>
    <row r="56236" hidden="1" x14ac:dyDescent="0.2"/>
    <row r="56237" hidden="1" x14ac:dyDescent="0.2"/>
    <row r="56238" hidden="1" x14ac:dyDescent="0.2"/>
    <row r="56239" hidden="1" x14ac:dyDescent="0.2"/>
    <row r="56240" hidden="1" x14ac:dyDescent="0.2"/>
    <row r="56241" hidden="1" x14ac:dyDescent="0.2"/>
    <row r="56242" hidden="1" x14ac:dyDescent="0.2"/>
    <row r="56243" hidden="1" x14ac:dyDescent="0.2"/>
    <row r="56244" hidden="1" x14ac:dyDescent="0.2"/>
    <row r="56245" hidden="1" x14ac:dyDescent="0.2"/>
    <row r="56246" hidden="1" x14ac:dyDescent="0.2"/>
    <row r="56247" hidden="1" x14ac:dyDescent="0.2"/>
    <row r="56248" hidden="1" x14ac:dyDescent="0.2"/>
    <row r="56249" hidden="1" x14ac:dyDescent="0.2"/>
    <row r="56250" hidden="1" x14ac:dyDescent="0.2"/>
    <row r="56251" hidden="1" x14ac:dyDescent="0.2"/>
    <row r="56252" hidden="1" x14ac:dyDescent="0.2"/>
    <row r="56253" hidden="1" x14ac:dyDescent="0.2"/>
    <row r="56254" hidden="1" x14ac:dyDescent="0.2"/>
    <row r="56255" hidden="1" x14ac:dyDescent="0.2"/>
    <row r="56256" hidden="1" x14ac:dyDescent="0.2"/>
    <row r="56257" hidden="1" x14ac:dyDescent="0.2"/>
    <row r="56258" hidden="1" x14ac:dyDescent="0.2"/>
    <row r="56259" hidden="1" x14ac:dyDescent="0.2"/>
    <row r="56260" hidden="1" x14ac:dyDescent="0.2"/>
    <row r="56261" hidden="1" x14ac:dyDescent="0.2"/>
    <row r="56262" hidden="1" x14ac:dyDescent="0.2"/>
    <row r="56263" hidden="1" x14ac:dyDescent="0.2"/>
    <row r="56264" hidden="1" x14ac:dyDescent="0.2"/>
    <row r="56265" hidden="1" x14ac:dyDescent="0.2"/>
    <row r="56266" hidden="1" x14ac:dyDescent="0.2"/>
    <row r="56267" hidden="1" x14ac:dyDescent="0.2"/>
    <row r="56268" hidden="1" x14ac:dyDescent="0.2"/>
    <row r="56269" hidden="1" x14ac:dyDescent="0.2"/>
    <row r="56270" hidden="1" x14ac:dyDescent="0.2"/>
    <row r="56271" hidden="1" x14ac:dyDescent="0.2"/>
    <row r="56272" hidden="1" x14ac:dyDescent="0.2"/>
    <row r="56273" hidden="1" x14ac:dyDescent="0.2"/>
    <row r="56274" hidden="1" x14ac:dyDescent="0.2"/>
    <row r="56275" hidden="1" x14ac:dyDescent="0.2"/>
    <row r="56276" hidden="1" x14ac:dyDescent="0.2"/>
    <row r="56277" hidden="1" x14ac:dyDescent="0.2"/>
    <row r="56278" hidden="1" x14ac:dyDescent="0.2"/>
    <row r="56279" hidden="1" x14ac:dyDescent="0.2"/>
    <row r="56280" hidden="1" x14ac:dyDescent="0.2"/>
    <row r="56281" hidden="1" x14ac:dyDescent="0.2"/>
    <row r="56282" hidden="1" x14ac:dyDescent="0.2"/>
    <row r="56283" hidden="1" x14ac:dyDescent="0.2"/>
    <row r="56284" hidden="1" x14ac:dyDescent="0.2"/>
    <row r="56285" hidden="1" x14ac:dyDescent="0.2"/>
    <row r="56286" hidden="1" x14ac:dyDescent="0.2"/>
    <row r="56287" hidden="1" x14ac:dyDescent="0.2"/>
    <row r="56288" hidden="1" x14ac:dyDescent="0.2"/>
    <row r="56289" hidden="1" x14ac:dyDescent="0.2"/>
    <row r="56290" hidden="1" x14ac:dyDescent="0.2"/>
    <row r="56291" hidden="1" x14ac:dyDescent="0.2"/>
    <row r="56292" hidden="1" x14ac:dyDescent="0.2"/>
    <row r="56293" hidden="1" x14ac:dyDescent="0.2"/>
    <row r="56294" hidden="1" x14ac:dyDescent="0.2"/>
    <row r="56295" hidden="1" x14ac:dyDescent="0.2"/>
    <row r="56296" hidden="1" x14ac:dyDescent="0.2"/>
    <row r="56297" hidden="1" x14ac:dyDescent="0.2"/>
    <row r="56298" hidden="1" x14ac:dyDescent="0.2"/>
    <row r="56299" hidden="1" x14ac:dyDescent="0.2"/>
    <row r="56300" hidden="1" x14ac:dyDescent="0.2"/>
    <row r="56301" hidden="1" x14ac:dyDescent="0.2"/>
    <row r="56302" hidden="1" x14ac:dyDescent="0.2"/>
    <row r="56303" hidden="1" x14ac:dyDescent="0.2"/>
    <row r="56304" hidden="1" x14ac:dyDescent="0.2"/>
    <row r="56305" hidden="1" x14ac:dyDescent="0.2"/>
    <row r="56306" hidden="1" x14ac:dyDescent="0.2"/>
    <row r="56307" hidden="1" x14ac:dyDescent="0.2"/>
    <row r="56308" hidden="1" x14ac:dyDescent="0.2"/>
    <row r="56309" hidden="1" x14ac:dyDescent="0.2"/>
    <row r="56310" hidden="1" x14ac:dyDescent="0.2"/>
    <row r="56311" hidden="1" x14ac:dyDescent="0.2"/>
    <row r="56312" hidden="1" x14ac:dyDescent="0.2"/>
    <row r="56313" hidden="1" x14ac:dyDescent="0.2"/>
    <row r="56314" hidden="1" x14ac:dyDescent="0.2"/>
    <row r="56315" hidden="1" x14ac:dyDescent="0.2"/>
    <row r="56316" hidden="1" x14ac:dyDescent="0.2"/>
    <row r="56317" hidden="1" x14ac:dyDescent="0.2"/>
    <row r="56318" hidden="1" x14ac:dyDescent="0.2"/>
    <row r="56319" hidden="1" x14ac:dyDescent="0.2"/>
    <row r="56320" hidden="1" x14ac:dyDescent="0.2"/>
    <row r="56321" hidden="1" x14ac:dyDescent="0.2"/>
    <row r="56322" hidden="1" x14ac:dyDescent="0.2"/>
    <row r="56323" hidden="1" x14ac:dyDescent="0.2"/>
    <row r="56324" hidden="1" x14ac:dyDescent="0.2"/>
    <row r="56325" hidden="1" x14ac:dyDescent="0.2"/>
    <row r="56326" hidden="1" x14ac:dyDescent="0.2"/>
    <row r="56327" hidden="1" x14ac:dyDescent="0.2"/>
    <row r="56328" hidden="1" x14ac:dyDescent="0.2"/>
    <row r="56329" hidden="1" x14ac:dyDescent="0.2"/>
    <row r="56330" hidden="1" x14ac:dyDescent="0.2"/>
    <row r="56331" hidden="1" x14ac:dyDescent="0.2"/>
    <row r="56332" hidden="1" x14ac:dyDescent="0.2"/>
    <row r="56333" hidden="1" x14ac:dyDescent="0.2"/>
    <row r="56334" hidden="1" x14ac:dyDescent="0.2"/>
    <row r="56335" hidden="1" x14ac:dyDescent="0.2"/>
    <row r="56336" hidden="1" x14ac:dyDescent="0.2"/>
    <row r="56337" hidden="1" x14ac:dyDescent="0.2"/>
    <row r="56338" hidden="1" x14ac:dyDescent="0.2"/>
    <row r="56339" hidden="1" x14ac:dyDescent="0.2"/>
    <row r="56340" hidden="1" x14ac:dyDescent="0.2"/>
    <row r="56341" hidden="1" x14ac:dyDescent="0.2"/>
    <row r="56342" hidden="1" x14ac:dyDescent="0.2"/>
    <row r="56343" hidden="1" x14ac:dyDescent="0.2"/>
    <row r="56344" hidden="1" x14ac:dyDescent="0.2"/>
    <row r="56345" hidden="1" x14ac:dyDescent="0.2"/>
    <row r="56346" hidden="1" x14ac:dyDescent="0.2"/>
    <row r="56347" hidden="1" x14ac:dyDescent="0.2"/>
    <row r="56348" hidden="1" x14ac:dyDescent="0.2"/>
    <row r="56349" hidden="1" x14ac:dyDescent="0.2"/>
    <row r="56350" hidden="1" x14ac:dyDescent="0.2"/>
    <row r="56351" hidden="1" x14ac:dyDescent="0.2"/>
    <row r="56352" hidden="1" x14ac:dyDescent="0.2"/>
    <row r="56353" hidden="1" x14ac:dyDescent="0.2"/>
    <row r="56354" hidden="1" x14ac:dyDescent="0.2"/>
    <row r="56355" hidden="1" x14ac:dyDescent="0.2"/>
    <row r="56356" hidden="1" x14ac:dyDescent="0.2"/>
    <row r="56357" hidden="1" x14ac:dyDescent="0.2"/>
    <row r="56358" hidden="1" x14ac:dyDescent="0.2"/>
    <row r="56359" hidden="1" x14ac:dyDescent="0.2"/>
    <row r="56360" hidden="1" x14ac:dyDescent="0.2"/>
    <row r="56361" hidden="1" x14ac:dyDescent="0.2"/>
    <row r="56362" hidden="1" x14ac:dyDescent="0.2"/>
    <row r="56363" hidden="1" x14ac:dyDescent="0.2"/>
    <row r="56364" hidden="1" x14ac:dyDescent="0.2"/>
    <row r="56365" hidden="1" x14ac:dyDescent="0.2"/>
    <row r="56366" hidden="1" x14ac:dyDescent="0.2"/>
    <row r="56367" hidden="1" x14ac:dyDescent="0.2"/>
    <row r="56368" hidden="1" x14ac:dyDescent="0.2"/>
    <row r="56369" hidden="1" x14ac:dyDescent="0.2"/>
    <row r="56370" hidden="1" x14ac:dyDescent="0.2"/>
    <row r="56371" hidden="1" x14ac:dyDescent="0.2"/>
    <row r="56372" hidden="1" x14ac:dyDescent="0.2"/>
    <row r="56373" hidden="1" x14ac:dyDescent="0.2"/>
    <row r="56374" hidden="1" x14ac:dyDescent="0.2"/>
    <row r="56375" hidden="1" x14ac:dyDescent="0.2"/>
    <row r="56376" hidden="1" x14ac:dyDescent="0.2"/>
    <row r="56377" hidden="1" x14ac:dyDescent="0.2"/>
    <row r="56378" hidden="1" x14ac:dyDescent="0.2"/>
    <row r="56379" hidden="1" x14ac:dyDescent="0.2"/>
    <row r="56380" hidden="1" x14ac:dyDescent="0.2"/>
    <row r="56381" hidden="1" x14ac:dyDescent="0.2"/>
    <row r="56382" hidden="1" x14ac:dyDescent="0.2"/>
    <row r="56383" hidden="1" x14ac:dyDescent="0.2"/>
    <row r="56384" hidden="1" x14ac:dyDescent="0.2"/>
    <row r="56385" hidden="1" x14ac:dyDescent="0.2"/>
    <row r="56386" hidden="1" x14ac:dyDescent="0.2"/>
    <row r="56387" hidden="1" x14ac:dyDescent="0.2"/>
    <row r="56388" hidden="1" x14ac:dyDescent="0.2"/>
    <row r="56389" hidden="1" x14ac:dyDescent="0.2"/>
    <row r="56390" hidden="1" x14ac:dyDescent="0.2"/>
    <row r="56391" hidden="1" x14ac:dyDescent="0.2"/>
    <row r="56392" hidden="1" x14ac:dyDescent="0.2"/>
    <row r="56393" hidden="1" x14ac:dyDescent="0.2"/>
    <row r="56394" hidden="1" x14ac:dyDescent="0.2"/>
    <row r="56395" hidden="1" x14ac:dyDescent="0.2"/>
    <row r="56396" hidden="1" x14ac:dyDescent="0.2"/>
    <row r="56397" hidden="1" x14ac:dyDescent="0.2"/>
    <row r="56398" hidden="1" x14ac:dyDescent="0.2"/>
    <row r="56399" hidden="1" x14ac:dyDescent="0.2"/>
    <row r="56400" hidden="1" x14ac:dyDescent="0.2"/>
    <row r="56401" hidden="1" x14ac:dyDescent="0.2"/>
    <row r="56402" hidden="1" x14ac:dyDescent="0.2"/>
    <row r="56403" hidden="1" x14ac:dyDescent="0.2"/>
    <row r="56404" hidden="1" x14ac:dyDescent="0.2"/>
    <row r="56405" hidden="1" x14ac:dyDescent="0.2"/>
    <row r="56406" hidden="1" x14ac:dyDescent="0.2"/>
    <row r="56407" hidden="1" x14ac:dyDescent="0.2"/>
    <row r="56408" hidden="1" x14ac:dyDescent="0.2"/>
    <row r="56409" hidden="1" x14ac:dyDescent="0.2"/>
    <row r="56410" hidden="1" x14ac:dyDescent="0.2"/>
    <row r="56411" hidden="1" x14ac:dyDescent="0.2"/>
    <row r="56412" hidden="1" x14ac:dyDescent="0.2"/>
    <row r="56413" hidden="1" x14ac:dyDescent="0.2"/>
    <row r="56414" hidden="1" x14ac:dyDescent="0.2"/>
    <row r="56415" hidden="1" x14ac:dyDescent="0.2"/>
    <row r="56416" hidden="1" x14ac:dyDescent="0.2"/>
    <row r="56417" hidden="1" x14ac:dyDescent="0.2"/>
    <row r="56418" hidden="1" x14ac:dyDescent="0.2"/>
    <row r="56419" hidden="1" x14ac:dyDescent="0.2"/>
    <row r="56420" hidden="1" x14ac:dyDescent="0.2"/>
    <row r="56421" hidden="1" x14ac:dyDescent="0.2"/>
    <row r="56422" hidden="1" x14ac:dyDescent="0.2"/>
    <row r="56423" hidden="1" x14ac:dyDescent="0.2"/>
    <row r="56424" hidden="1" x14ac:dyDescent="0.2"/>
    <row r="56425" hidden="1" x14ac:dyDescent="0.2"/>
    <row r="56426" hidden="1" x14ac:dyDescent="0.2"/>
    <row r="56427" hidden="1" x14ac:dyDescent="0.2"/>
    <row r="56428" hidden="1" x14ac:dyDescent="0.2"/>
    <row r="56429" hidden="1" x14ac:dyDescent="0.2"/>
    <row r="56430" hidden="1" x14ac:dyDescent="0.2"/>
    <row r="56431" hidden="1" x14ac:dyDescent="0.2"/>
    <row r="56432" hidden="1" x14ac:dyDescent="0.2"/>
    <row r="56433" hidden="1" x14ac:dyDescent="0.2"/>
    <row r="56434" hidden="1" x14ac:dyDescent="0.2"/>
    <row r="56435" hidden="1" x14ac:dyDescent="0.2"/>
    <row r="56436" hidden="1" x14ac:dyDescent="0.2"/>
    <row r="56437" hidden="1" x14ac:dyDescent="0.2"/>
    <row r="56438" hidden="1" x14ac:dyDescent="0.2"/>
    <row r="56439" hidden="1" x14ac:dyDescent="0.2"/>
    <row r="56440" hidden="1" x14ac:dyDescent="0.2"/>
    <row r="56441" hidden="1" x14ac:dyDescent="0.2"/>
    <row r="56442" hidden="1" x14ac:dyDescent="0.2"/>
    <row r="56443" hidden="1" x14ac:dyDescent="0.2"/>
    <row r="56444" hidden="1" x14ac:dyDescent="0.2"/>
    <row r="56445" hidden="1" x14ac:dyDescent="0.2"/>
    <row r="56446" hidden="1" x14ac:dyDescent="0.2"/>
    <row r="56447" hidden="1" x14ac:dyDescent="0.2"/>
    <row r="56448" hidden="1" x14ac:dyDescent="0.2"/>
    <row r="56449" hidden="1" x14ac:dyDescent="0.2"/>
    <row r="56450" hidden="1" x14ac:dyDescent="0.2"/>
    <row r="56451" hidden="1" x14ac:dyDescent="0.2"/>
    <row r="56452" hidden="1" x14ac:dyDescent="0.2"/>
    <row r="56453" hidden="1" x14ac:dyDescent="0.2"/>
    <row r="56454" hidden="1" x14ac:dyDescent="0.2"/>
    <row r="56455" hidden="1" x14ac:dyDescent="0.2"/>
    <row r="56456" hidden="1" x14ac:dyDescent="0.2"/>
    <row r="56457" hidden="1" x14ac:dyDescent="0.2"/>
    <row r="56458" hidden="1" x14ac:dyDescent="0.2"/>
    <row r="56459" hidden="1" x14ac:dyDescent="0.2"/>
    <row r="56460" hidden="1" x14ac:dyDescent="0.2"/>
    <row r="56461" hidden="1" x14ac:dyDescent="0.2"/>
    <row r="56462" hidden="1" x14ac:dyDescent="0.2"/>
    <row r="56463" hidden="1" x14ac:dyDescent="0.2"/>
    <row r="56464" hidden="1" x14ac:dyDescent="0.2"/>
    <row r="56465" hidden="1" x14ac:dyDescent="0.2"/>
    <row r="56466" hidden="1" x14ac:dyDescent="0.2"/>
    <row r="56467" hidden="1" x14ac:dyDescent="0.2"/>
    <row r="56468" hidden="1" x14ac:dyDescent="0.2"/>
    <row r="56469" hidden="1" x14ac:dyDescent="0.2"/>
    <row r="56470" hidden="1" x14ac:dyDescent="0.2"/>
    <row r="56471" hidden="1" x14ac:dyDescent="0.2"/>
    <row r="56472" hidden="1" x14ac:dyDescent="0.2"/>
    <row r="56473" hidden="1" x14ac:dyDescent="0.2"/>
    <row r="56474" hidden="1" x14ac:dyDescent="0.2"/>
    <row r="56475" hidden="1" x14ac:dyDescent="0.2"/>
    <row r="56476" hidden="1" x14ac:dyDescent="0.2"/>
    <row r="56477" hidden="1" x14ac:dyDescent="0.2"/>
    <row r="56478" hidden="1" x14ac:dyDescent="0.2"/>
    <row r="56479" hidden="1" x14ac:dyDescent="0.2"/>
    <row r="56480" hidden="1" x14ac:dyDescent="0.2"/>
    <row r="56481" hidden="1" x14ac:dyDescent="0.2"/>
    <row r="56482" hidden="1" x14ac:dyDescent="0.2"/>
    <row r="56483" hidden="1" x14ac:dyDescent="0.2"/>
    <row r="56484" hidden="1" x14ac:dyDescent="0.2"/>
    <row r="56485" hidden="1" x14ac:dyDescent="0.2"/>
    <row r="56486" hidden="1" x14ac:dyDescent="0.2"/>
    <row r="56487" hidden="1" x14ac:dyDescent="0.2"/>
    <row r="56488" hidden="1" x14ac:dyDescent="0.2"/>
    <row r="56489" hidden="1" x14ac:dyDescent="0.2"/>
    <row r="56490" hidden="1" x14ac:dyDescent="0.2"/>
    <row r="56491" hidden="1" x14ac:dyDescent="0.2"/>
    <row r="56492" hidden="1" x14ac:dyDescent="0.2"/>
    <row r="56493" hidden="1" x14ac:dyDescent="0.2"/>
    <row r="56494" hidden="1" x14ac:dyDescent="0.2"/>
    <row r="56495" hidden="1" x14ac:dyDescent="0.2"/>
    <row r="56496" hidden="1" x14ac:dyDescent="0.2"/>
    <row r="56497" hidden="1" x14ac:dyDescent="0.2"/>
    <row r="56498" hidden="1" x14ac:dyDescent="0.2"/>
    <row r="56499" hidden="1" x14ac:dyDescent="0.2"/>
    <row r="56500" hidden="1" x14ac:dyDescent="0.2"/>
    <row r="56501" hidden="1" x14ac:dyDescent="0.2"/>
    <row r="56502" hidden="1" x14ac:dyDescent="0.2"/>
    <row r="56503" hidden="1" x14ac:dyDescent="0.2"/>
    <row r="56504" hidden="1" x14ac:dyDescent="0.2"/>
    <row r="56505" hidden="1" x14ac:dyDescent="0.2"/>
    <row r="56506" hidden="1" x14ac:dyDescent="0.2"/>
    <row r="56507" hidden="1" x14ac:dyDescent="0.2"/>
    <row r="56508" hidden="1" x14ac:dyDescent="0.2"/>
    <row r="56509" hidden="1" x14ac:dyDescent="0.2"/>
    <row r="56510" hidden="1" x14ac:dyDescent="0.2"/>
    <row r="56511" hidden="1" x14ac:dyDescent="0.2"/>
    <row r="56512" hidden="1" x14ac:dyDescent="0.2"/>
    <row r="56513" hidden="1" x14ac:dyDescent="0.2"/>
    <row r="56514" hidden="1" x14ac:dyDescent="0.2"/>
    <row r="56515" hidden="1" x14ac:dyDescent="0.2"/>
    <row r="56516" hidden="1" x14ac:dyDescent="0.2"/>
    <row r="56517" hidden="1" x14ac:dyDescent="0.2"/>
    <row r="56518" hidden="1" x14ac:dyDescent="0.2"/>
    <row r="56519" hidden="1" x14ac:dyDescent="0.2"/>
    <row r="56520" hidden="1" x14ac:dyDescent="0.2"/>
    <row r="56521" hidden="1" x14ac:dyDescent="0.2"/>
    <row r="56522" hidden="1" x14ac:dyDescent="0.2"/>
    <row r="56523" hidden="1" x14ac:dyDescent="0.2"/>
    <row r="56524" hidden="1" x14ac:dyDescent="0.2"/>
    <row r="56525" hidden="1" x14ac:dyDescent="0.2"/>
    <row r="56526" hidden="1" x14ac:dyDescent="0.2"/>
    <row r="56527" hidden="1" x14ac:dyDescent="0.2"/>
    <row r="56528" hidden="1" x14ac:dyDescent="0.2"/>
    <row r="56529" hidden="1" x14ac:dyDescent="0.2"/>
    <row r="56530" hidden="1" x14ac:dyDescent="0.2"/>
    <row r="56531" hidden="1" x14ac:dyDescent="0.2"/>
    <row r="56532" hidden="1" x14ac:dyDescent="0.2"/>
    <row r="56533" hidden="1" x14ac:dyDescent="0.2"/>
    <row r="56534" hidden="1" x14ac:dyDescent="0.2"/>
    <row r="56535" hidden="1" x14ac:dyDescent="0.2"/>
    <row r="56536" hidden="1" x14ac:dyDescent="0.2"/>
    <row r="56537" hidden="1" x14ac:dyDescent="0.2"/>
    <row r="56538" hidden="1" x14ac:dyDescent="0.2"/>
    <row r="56539" hidden="1" x14ac:dyDescent="0.2"/>
    <row r="56540" hidden="1" x14ac:dyDescent="0.2"/>
    <row r="56541" hidden="1" x14ac:dyDescent="0.2"/>
    <row r="56542" hidden="1" x14ac:dyDescent="0.2"/>
    <row r="56543" hidden="1" x14ac:dyDescent="0.2"/>
    <row r="56544" hidden="1" x14ac:dyDescent="0.2"/>
    <row r="56545" hidden="1" x14ac:dyDescent="0.2"/>
    <row r="56546" hidden="1" x14ac:dyDescent="0.2"/>
    <row r="56547" hidden="1" x14ac:dyDescent="0.2"/>
    <row r="56548" hidden="1" x14ac:dyDescent="0.2"/>
    <row r="56549" hidden="1" x14ac:dyDescent="0.2"/>
    <row r="56550" hidden="1" x14ac:dyDescent="0.2"/>
    <row r="56551" hidden="1" x14ac:dyDescent="0.2"/>
    <row r="56552" hidden="1" x14ac:dyDescent="0.2"/>
    <row r="56553" hidden="1" x14ac:dyDescent="0.2"/>
    <row r="56554" hidden="1" x14ac:dyDescent="0.2"/>
    <row r="56555" hidden="1" x14ac:dyDescent="0.2"/>
    <row r="56556" hidden="1" x14ac:dyDescent="0.2"/>
    <row r="56557" hidden="1" x14ac:dyDescent="0.2"/>
    <row r="56558" hidden="1" x14ac:dyDescent="0.2"/>
    <row r="56559" hidden="1" x14ac:dyDescent="0.2"/>
    <row r="56560" hidden="1" x14ac:dyDescent="0.2"/>
    <row r="56561" hidden="1" x14ac:dyDescent="0.2"/>
    <row r="56562" hidden="1" x14ac:dyDescent="0.2"/>
    <row r="56563" hidden="1" x14ac:dyDescent="0.2"/>
    <row r="56564" hidden="1" x14ac:dyDescent="0.2"/>
    <row r="56565" hidden="1" x14ac:dyDescent="0.2"/>
    <row r="56566" hidden="1" x14ac:dyDescent="0.2"/>
    <row r="56567" hidden="1" x14ac:dyDescent="0.2"/>
    <row r="56568" hidden="1" x14ac:dyDescent="0.2"/>
    <row r="56569" hidden="1" x14ac:dyDescent="0.2"/>
    <row r="56570" hidden="1" x14ac:dyDescent="0.2"/>
    <row r="56571" hidden="1" x14ac:dyDescent="0.2"/>
    <row r="56572" hidden="1" x14ac:dyDescent="0.2"/>
    <row r="56573" hidden="1" x14ac:dyDescent="0.2"/>
    <row r="56574" hidden="1" x14ac:dyDescent="0.2"/>
    <row r="56575" hidden="1" x14ac:dyDescent="0.2"/>
    <row r="56576" hidden="1" x14ac:dyDescent="0.2"/>
    <row r="56577" hidden="1" x14ac:dyDescent="0.2"/>
    <row r="56578" hidden="1" x14ac:dyDescent="0.2"/>
    <row r="56579" hidden="1" x14ac:dyDescent="0.2"/>
    <row r="56580" hidden="1" x14ac:dyDescent="0.2"/>
    <row r="56581" hidden="1" x14ac:dyDescent="0.2"/>
    <row r="56582" hidden="1" x14ac:dyDescent="0.2"/>
    <row r="56583" hidden="1" x14ac:dyDescent="0.2"/>
    <row r="56584" hidden="1" x14ac:dyDescent="0.2"/>
    <row r="56585" hidden="1" x14ac:dyDescent="0.2"/>
    <row r="56586" hidden="1" x14ac:dyDescent="0.2"/>
    <row r="56587" hidden="1" x14ac:dyDescent="0.2"/>
    <row r="56588" hidden="1" x14ac:dyDescent="0.2"/>
    <row r="56589" hidden="1" x14ac:dyDescent="0.2"/>
    <row r="56590" hidden="1" x14ac:dyDescent="0.2"/>
    <row r="56591" hidden="1" x14ac:dyDescent="0.2"/>
    <row r="56592" hidden="1" x14ac:dyDescent="0.2"/>
    <row r="56593" hidden="1" x14ac:dyDescent="0.2"/>
    <row r="56594" hidden="1" x14ac:dyDescent="0.2"/>
    <row r="56595" hidden="1" x14ac:dyDescent="0.2"/>
    <row r="56596" hidden="1" x14ac:dyDescent="0.2"/>
    <row r="56597" hidden="1" x14ac:dyDescent="0.2"/>
    <row r="56598" hidden="1" x14ac:dyDescent="0.2"/>
    <row r="56599" hidden="1" x14ac:dyDescent="0.2"/>
    <row r="56600" hidden="1" x14ac:dyDescent="0.2"/>
    <row r="56601" hidden="1" x14ac:dyDescent="0.2"/>
    <row r="56602" hidden="1" x14ac:dyDescent="0.2"/>
    <row r="56603" hidden="1" x14ac:dyDescent="0.2"/>
    <row r="56604" hidden="1" x14ac:dyDescent="0.2"/>
    <row r="56605" hidden="1" x14ac:dyDescent="0.2"/>
    <row r="56606" hidden="1" x14ac:dyDescent="0.2"/>
    <row r="56607" hidden="1" x14ac:dyDescent="0.2"/>
    <row r="56608" hidden="1" x14ac:dyDescent="0.2"/>
    <row r="56609" hidden="1" x14ac:dyDescent="0.2"/>
    <row r="56610" hidden="1" x14ac:dyDescent="0.2"/>
    <row r="56611" hidden="1" x14ac:dyDescent="0.2"/>
    <row r="56612" hidden="1" x14ac:dyDescent="0.2"/>
    <row r="56613" hidden="1" x14ac:dyDescent="0.2"/>
    <row r="56614" hidden="1" x14ac:dyDescent="0.2"/>
    <row r="56615" hidden="1" x14ac:dyDescent="0.2"/>
    <row r="56616" hidden="1" x14ac:dyDescent="0.2"/>
    <row r="56617" hidden="1" x14ac:dyDescent="0.2"/>
    <row r="56618" hidden="1" x14ac:dyDescent="0.2"/>
    <row r="56619" hidden="1" x14ac:dyDescent="0.2"/>
    <row r="56620" hidden="1" x14ac:dyDescent="0.2"/>
    <row r="56621" hidden="1" x14ac:dyDescent="0.2"/>
    <row r="56622" hidden="1" x14ac:dyDescent="0.2"/>
    <row r="56623" hidden="1" x14ac:dyDescent="0.2"/>
    <row r="56624" hidden="1" x14ac:dyDescent="0.2"/>
    <row r="56625" hidden="1" x14ac:dyDescent="0.2"/>
    <row r="56626" hidden="1" x14ac:dyDescent="0.2"/>
    <row r="56627" hidden="1" x14ac:dyDescent="0.2"/>
    <row r="56628" hidden="1" x14ac:dyDescent="0.2"/>
    <row r="56629" hidden="1" x14ac:dyDescent="0.2"/>
    <row r="56630" hidden="1" x14ac:dyDescent="0.2"/>
    <row r="56631" hidden="1" x14ac:dyDescent="0.2"/>
    <row r="56632" hidden="1" x14ac:dyDescent="0.2"/>
    <row r="56633" hidden="1" x14ac:dyDescent="0.2"/>
    <row r="56634" hidden="1" x14ac:dyDescent="0.2"/>
    <row r="56635" hidden="1" x14ac:dyDescent="0.2"/>
    <row r="56636" hidden="1" x14ac:dyDescent="0.2"/>
    <row r="56637" hidden="1" x14ac:dyDescent="0.2"/>
    <row r="56638" hidden="1" x14ac:dyDescent="0.2"/>
    <row r="56639" hidden="1" x14ac:dyDescent="0.2"/>
    <row r="56640" hidden="1" x14ac:dyDescent="0.2"/>
    <row r="56641" hidden="1" x14ac:dyDescent="0.2"/>
    <row r="56642" hidden="1" x14ac:dyDescent="0.2"/>
    <row r="56643" hidden="1" x14ac:dyDescent="0.2"/>
    <row r="56644" hidden="1" x14ac:dyDescent="0.2"/>
    <row r="56645" hidden="1" x14ac:dyDescent="0.2"/>
    <row r="56646" hidden="1" x14ac:dyDescent="0.2"/>
    <row r="56647" hidden="1" x14ac:dyDescent="0.2"/>
    <row r="56648" hidden="1" x14ac:dyDescent="0.2"/>
    <row r="56649" hidden="1" x14ac:dyDescent="0.2"/>
    <row r="56650" hidden="1" x14ac:dyDescent="0.2"/>
    <row r="56651" hidden="1" x14ac:dyDescent="0.2"/>
    <row r="56652" hidden="1" x14ac:dyDescent="0.2"/>
    <row r="56653" hidden="1" x14ac:dyDescent="0.2"/>
    <row r="56654" hidden="1" x14ac:dyDescent="0.2"/>
    <row r="56655" hidden="1" x14ac:dyDescent="0.2"/>
    <row r="56656" hidden="1" x14ac:dyDescent="0.2"/>
    <row r="56657" hidden="1" x14ac:dyDescent="0.2"/>
    <row r="56658" hidden="1" x14ac:dyDescent="0.2"/>
    <row r="56659" hidden="1" x14ac:dyDescent="0.2"/>
    <row r="56660" hidden="1" x14ac:dyDescent="0.2"/>
    <row r="56661" hidden="1" x14ac:dyDescent="0.2"/>
    <row r="56662" hidden="1" x14ac:dyDescent="0.2"/>
    <row r="56663" hidden="1" x14ac:dyDescent="0.2"/>
    <row r="56664" hidden="1" x14ac:dyDescent="0.2"/>
    <row r="56665" hidden="1" x14ac:dyDescent="0.2"/>
    <row r="56666" hidden="1" x14ac:dyDescent="0.2"/>
    <row r="56667" hidden="1" x14ac:dyDescent="0.2"/>
    <row r="56668" hidden="1" x14ac:dyDescent="0.2"/>
    <row r="56669" hidden="1" x14ac:dyDescent="0.2"/>
    <row r="56670" hidden="1" x14ac:dyDescent="0.2"/>
    <row r="56671" hidden="1" x14ac:dyDescent="0.2"/>
    <row r="56672" hidden="1" x14ac:dyDescent="0.2"/>
    <row r="56673" hidden="1" x14ac:dyDescent="0.2"/>
    <row r="56674" hidden="1" x14ac:dyDescent="0.2"/>
    <row r="56675" hidden="1" x14ac:dyDescent="0.2"/>
    <row r="56676" hidden="1" x14ac:dyDescent="0.2"/>
    <row r="56677" hidden="1" x14ac:dyDescent="0.2"/>
    <row r="56678" hidden="1" x14ac:dyDescent="0.2"/>
    <row r="56679" hidden="1" x14ac:dyDescent="0.2"/>
    <row r="56680" hidden="1" x14ac:dyDescent="0.2"/>
    <row r="56681" hidden="1" x14ac:dyDescent="0.2"/>
    <row r="56682" hidden="1" x14ac:dyDescent="0.2"/>
    <row r="56683" hidden="1" x14ac:dyDescent="0.2"/>
    <row r="56684" hidden="1" x14ac:dyDescent="0.2"/>
    <row r="56685" hidden="1" x14ac:dyDescent="0.2"/>
    <row r="56686" hidden="1" x14ac:dyDescent="0.2"/>
    <row r="56687" hidden="1" x14ac:dyDescent="0.2"/>
    <row r="56688" hidden="1" x14ac:dyDescent="0.2"/>
    <row r="56689" hidden="1" x14ac:dyDescent="0.2"/>
    <row r="56690" hidden="1" x14ac:dyDescent="0.2"/>
    <row r="56691" hidden="1" x14ac:dyDescent="0.2"/>
    <row r="56692" hidden="1" x14ac:dyDescent="0.2"/>
    <row r="56693" hidden="1" x14ac:dyDescent="0.2"/>
    <row r="56694" hidden="1" x14ac:dyDescent="0.2"/>
    <row r="56695" hidden="1" x14ac:dyDescent="0.2"/>
    <row r="56696" hidden="1" x14ac:dyDescent="0.2"/>
    <row r="56697" hidden="1" x14ac:dyDescent="0.2"/>
    <row r="56698" hidden="1" x14ac:dyDescent="0.2"/>
    <row r="56699" hidden="1" x14ac:dyDescent="0.2"/>
    <row r="56700" hidden="1" x14ac:dyDescent="0.2"/>
    <row r="56701" hidden="1" x14ac:dyDescent="0.2"/>
    <row r="56702" hidden="1" x14ac:dyDescent="0.2"/>
    <row r="56703" hidden="1" x14ac:dyDescent="0.2"/>
    <row r="56704" hidden="1" x14ac:dyDescent="0.2"/>
    <row r="56705" hidden="1" x14ac:dyDescent="0.2"/>
    <row r="56706" hidden="1" x14ac:dyDescent="0.2"/>
    <row r="56707" hidden="1" x14ac:dyDescent="0.2"/>
    <row r="56708" hidden="1" x14ac:dyDescent="0.2"/>
    <row r="56709" hidden="1" x14ac:dyDescent="0.2"/>
    <row r="56710" hidden="1" x14ac:dyDescent="0.2"/>
    <row r="56711" hidden="1" x14ac:dyDescent="0.2"/>
    <row r="56712" hidden="1" x14ac:dyDescent="0.2"/>
    <row r="56713" hidden="1" x14ac:dyDescent="0.2"/>
    <row r="56714" hidden="1" x14ac:dyDescent="0.2"/>
    <row r="56715" hidden="1" x14ac:dyDescent="0.2"/>
    <row r="56716" hidden="1" x14ac:dyDescent="0.2"/>
    <row r="56717" hidden="1" x14ac:dyDescent="0.2"/>
    <row r="56718" hidden="1" x14ac:dyDescent="0.2"/>
    <row r="56719" hidden="1" x14ac:dyDescent="0.2"/>
    <row r="56720" hidden="1" x14ac:dyDescent="0.2"/>
    <row r="56721" hidden="1" x14ac:dyDescent="0.2"/>
    <row r="56722" hidden="1" x14ac:dyDescent="0.2"/>
    <row r="56723" hidden="1" x14ac:dyDescent="0.2"/>
    <row r="56724" hidden="1" x14ac:dyDescent="0.2"/>
    <row r="56725" hidden="1" x14ac:dyDescent="0.2"/>
    <row r="56726" hidden="1" x14ac:dyDescent="0.2"/>
    <row r="56727" hidden="1" x14ac:dyDescent="0.2"/>
    <row r="56728" hidden="1" x14ac:dyDescent="0.2"/>
    <row r="56729" hidden="1" x14ac:dyDescent="0.2"/>
    <row r="56730" hidden="1" x14ac:dyDescent="0.2"/>
    <row r="56731" hidden="1" x14ac:dyDescent="0.2"/>
    <row r="56732" hidden="1" x14ac:dyDescent="0.2"/>
    <row r="56733" hidden="1" x14ac:dyDescent="0.2"/>
    <row r="56734" hidden="1" x14ac:dyDescent="0.2"/>
    <row r="56735" hidden="1" x14ac:dyDescent="0.2"/>
    <row r="56736" hidden="1" x14ac:dyDescent="0.2"/>
    <row r="56737" hidden="1" x14ac:dyDescent="0.2"/>
    <row r="56738" hidden="1" x14ac:dyDescent="0.2"/>
    <row r="56739" hidden="1" x14ac:dyDescent="0.2"/>
    <row r="56740" hidden="1" x14ac:dyDescent="0.2"/>
    <row r="56741" hidden="1" x14ac:dyDescent="0.2"/>
    <row r="56742" hidden="1" x14ac:dyDescent="0.2"/>
    <row r="56743" hidden="1" x14ac:dyDescent="0.2"/>
    <row r="56744" hidden="1" x14ac:dyDescent="0.2"/>
    <row r="56745" hidden="1" x14ac:dyDescent="0.2"/>
    <row r="56746" hidden="1" x14ac:dyDescent="0.2"/>
    <row r="56747" hidden="1" x14ac:dyDescent="0.2"/>
    <row r="56748" hidden="1" x14ac:dyDescent="0.2"/>
    <row r="56749" hidden="1" x14ac:dyDescent="0.2"/>
    <row r="56750" hidden="1" x14ac:dyDescent="0.2"/>
    <row r="56751" hidden="1" x14ac:dyDescent="0.2"/>
    <row r="56752" hidden="1" x14ac:dyDescent="0.2"/>
    <row r="56753" hidden="1" x14ac:dyDescent="0.2"/>
    <row r="56754" hidden="1" x14ac:dyDescent="0.2"/>
    <row r="56755" hidden="1" x14ac:dyDescent="0.2"/>
    <row r="56756" hidden="1" x14ac:dyDescent="0.2"/>
    <row r="56757" hidden="1" x14ac:dyDescent="0.2"/>
    <row r="56758" hidden="1" x14ac:dyDescent="0.2"/>
    <row r="56759" hidden="1" x14ac:dyDescent="0.2"/>
    <row r="56760" hidden="1" x14ac:dyDescent="0.2"/>
    <row r="56761" hidden="1" x14ac:dyDescent="0.2"/>
    <row r="56762" hidden="1" x14ac:dyDescent="0.2"/>
    <row r="56763" hidden="1" x14ac:dyDescent="0.2"/>
    <row r="56764" hidden="1" x14ac:dyDescent="0.2"/>
    <row r="56765" hidden="1" x14ac:dyDescent="0.2"/>
    <row r="56766" hidden="1" x14ac:dyDescent="0.2"/>
    <row r="56767" hidden="1" x14ac:dyDescent="0.2"/>
    <row r="56768" hidden="1" x14ac:dyDescent="0.2"/>
    <row r="56769" hidden="1" x14ac:dyDescent="0.2"/>
    <row r="56770" hidden="1" x14ac:dyDescent="0.2"/>
    <row r="56771" hidden="1" x14ac:dyDescent="0.2"/>
    <row r="56772" hidden="1" x14ac:dyDescent="0.2"/>
    <row r="56773" hidden="1" x14ac:dyDescent="0.2"/>
    <row r="56774" hidden="1" x14ac:dyDescent="0.2"/>
    <row r="56775" hidden="1" x14ac:dyDescent="0.2"/>
    <row r="56776" hidden="1" x14ac:dyDescent="0.2"/>
    <row r="56777" hidden="1" x14ac:dyDescent="0.2"/>
    <row r="56778" hidden="1" x14ac:dyDescent="0.2"/>
    <row r="56779" hidden="1" x14ac:dyDescent="0.2"/>
    <row r="56780" hidden="1" x14ac:dyDescent="0.2"/>
    <row r="56781" hidden="1" x14ac:dyDescent="0.2"/>
    <row r="56782" hidden="1" x14ac:dyDescent="0.2"/>
    <row r="56783" hidden="1" x14ac:dyDescent="0.2"/>
    <row r="56784" hidden="1" x14ac:dyDescent="0.2"/>
    <row r="56785" hidden="1" x14ac:dyDescent="0.2"/>
    <row r="56786" hidden="1" x14ac:dyDescent="0.2"/>
    <row r="56787" hidden="1" x14ac:dyDescent="0.2"/>
    <row r="56788" hidden="1" x14ac:dyDescent="0.2"/>
    <row r="56789" hidden="1" x14ac:dyDescent="0.2"/>
    <row r="56790" hidden="1" x14ac:dyDescent="0.2"/>
    <row r="56791" hidden="1" x14ac:dyDescent="0.2"/>
    <row r="56792" hidden="1" x14ac:dyDescent="0.2"/>
    <row r="56793" hidden="1" x14ac:dyDescent="0.2"/>
    <row r="56794" hidden="1" x14ac:dyDescent="0.2"/>
    <row r="56795" hidden="1" x14ac:dyDescent="0.2"/>
    <row r="56796" hidden="1" x14ac:dyDescent="0.2"/>
    <row r="56797" hidden="1" x14ac:dyDescent="0.2"/>
    <row r="56798" hidden="1" x14ac:dyDescent="0.2"/>
    <row r="56799" hidden="1" x14ac:dyDescent="0.2"/>
    <row r="56800" hidden="1" x14ac:dyDescent="0.2"/>
    <row r="56801" hidden="1" x14ac:dyDescent="0.2"/>
    <row r="56802" hidden="1" x14ac:dyDescent="0.2"/>
    <row r="56803" hidden="1" x14ac:dyDescent="0.2"/>
    <row r="56804" hidden="1" x14ac:dyDescent="0.2"/>
    <row r="56805" hidden="1" x14ac:dyDescent="0.2"/>
    <row r="56806" hidden="1" x14ac:dyDescent="0.2"/>
    <row r="56807" hidden="1" x14ac:dyDescent="0.2"/>
    <row r="56808" hidden="1" x14ac:dyDescent="0.2"/>
    <row r="56809" hidden="1" x14ac:dyDescent="0.2"/>
    <row r="56810" hidden="1" x14ac:dyDescent="0.2"/>
    <row r="56811" hidden="1" x14ac:dyDescent="0.2"/>
    <row r="56812" hidden="1" x14ac:dyDescent="0.2"/>
    <row r="56813" hidden="1" x14ac:dyDescent="0.2"/>
    <row r="56814" hidden="1" x14ac:dyDescent="0.2"/>
    <row r="56815" hidden="1" x14ac:dyDescent="0.2"/>
    <row r="56816" hidden="1" x14ac:dyDescent="0.2"/>
    <row r="56817" hidden="1" x14ac:dyDescent="0.2"/>
    <row r="56818" hidden="1" x14ac:dyDescent="0.2"/>
    <row r="56819" hidden="1" x14ac:dyDescent="0.2"/>
    <row r="56820" hidden="1" x14ac:dyDescent="0.2"/>
    <row r="56821" hidden="1" x14ac:dyDescent="0.2"/>
    <row r="56822" hidden="1" x14ac:dyDescent="0.2"/>
    <row r="56823" hidden="1" x14ac:dyDescent="0.2"/>
    <row r="56824" hidden="1" x14ac:dyDescent="0.2"/>
    <row r="56825" hidden="1" x14ac:dyDescent="0.2"/>
    <row r="56826" hidden="1" x14ac:dyDescent="0.2"/>
    <row r="56827" hidden="1" x14ac:dyDescent="0.2"/>
    <row r="56828" hidden="1" x14ac:dyDescent="0.2"/>
    <row r="56829" hidden="1" x14ac:dyDescent="0.2"/>
    <row r="56830" hidden="1" x14ac:dyDescent="0.2"/>
    <row r="56831" hidden="1" x14ac:dyDescent="0.2"/>
    <row r="56832" hidden="1" x14ac:dyDescent="0.2"/>
    <row r="56833" hidden="1" x14ac:dyDescent="0.2"/>
    <row r="56834" hidden="1" x14ac:dyDescent="0.2"/>
    <row r="56835" hidden="1" x14ac:dyDescent="0.2"/>
    <row r="56836" hidden="1" x14ac:dyDescent="0.2"/>
    <row r="56837" hidden="1" x14ac:dyDescent="0.2"/>
    <row r="56838" hidden="1" x14ac:dyDescent="0.2"/>
    <row r="56839" hidden="1" x14ac:dyDescent="0.2"/>
    <row r="56840" hidden="1" x14ac:dyDescent="0.2"/>
    <row r="56841" hidden="1" x14ac:dyDescent="0.2"/>
    <row r="56842" hidden="1" x14ac:dyDescent="0.2"/>
    <row r="56843" hidden="1" x14ac:dyDescent="0.2"/>
    <row r="56844" hidden="1" x14ac:dyDescent="0.2"/>
    <row r="56845" hidden="1" x14ac:dyDescent="0.2"/>
    <row r="56846" hidden="1" x14ac:dyDescent="0.2"/>
    <row r="56847" hidden="1" x14ac:dyDescent="0.2"/>
    <row r="56848" hidden="1" x14ac:dyDescent="0.2"/>
    <row r="56849" hidden="1" x14ac:dyDescent="0.2"/>
    <row r="56850" hidden="1" x14ac:dyDescent="0.2"/>
    <row r="56851" hidden="1" x14ac:dyDescent="0.2"/>
    <row r="56852" hidden="1" x14ac:dyDescent="0.2"/>
    <row r="56853" hidden="1" x14ac:dyDescent="0.2"/>
    <row r="56854" hidden="1" x14ac:dyDescent="0.2"/>
    <row r="56855" hidden="1" x14ac:dyDescent="0.2"/>
    <row r="56856" hidden="1" x14ac:dyDescent="0.2"/>
    <row r="56857" hidden="1" x14ac:dyDescent="0.2"/>
    <row r="56858" hidden="1" x14ac:dyDescent="0.2"/>
    <row r="56859" hidden="1" x14ac:dyDescent="0.2"/>
    <row r="56860" hidden="1" x14ac:dyDescent="0.2"/>
    <row r="56861" hidden="1" x14ac:dyDescent="0.2"/>
    <row r="56862" hidden="1" x14ac:dyDescent="0.2"/>
    <row r="56863" hidden="1" x14ac:dyDescent="0.2"/>
    <row r="56864" hidden="1" x14ac:dyDescent="0.2"/>
    <row r="56865" hidden="1" x14ac:dyDescent="0.2"/>
    <row r="56866" hidden="1" x14ac:dyDescent="0.2"/>
    <row r="56867" hidden="1" x14ac:dyDescent="0.2"/>
    <row r="56868" hidden="1" x14ac:dyDescent="0.2"/>
    <row r="56869" hidden="1" x14ac:dyDescent="0.2"/>
    <row r="56870" hidden="1" x14ac:dyDescent="0.2"/>
    <row r="56871" hidden="1" x14ac:dyDescent="0.2"/>
    <row r="56872" hidden="1" x14ac:dyDescent="0.2"/>
    <row r="56873" hidden="1" x14ac:dyDescent="0.2"/>
    <row r="56874" hidden="1" x14ac:dyDescent="0.2"/>
    <row r="56875" hidden="1" x14ac:dyDescent="0.2"/>
    <row r="56876" hidden="1" x14ac:dyDescent="0.2"/>
    <row r="56877" hidden="1" x14ac:dyDescent="0.2"/>
    <row r="56878" hidden="1" x14ac:dyDescent="0.2"/>
    <row r="56879" hidden="1" x14ac:dyDescent="0.2"/>
    <row r="56880" hidden="1" x14ac:dyDescent="0.2"/>
    <row r="56881" hidden="1" x14ac:dyDescent="0.2"/>
    <row r="56882" hidden="1" x14ac:dyDescent="0.2"/>
    <row r="56883" hidden="1" x14ac:dyDescent="0.2"/>
    <row r="56884" hidden="1" x14ac:dyDescent="0.2"/>
    <row r="56885" hidden="1" x14ac:dyDescent="0.2"/>
    <row r="56886" hidden="1" x14ac:dyDescent="0.2"/>
    <row r="56887" hidden="1" x14ac:dyDescent="0.2"/>
    <row r="56888" hidden="1" x14ac:dyDescent="0.2"/>
    <row r="56889" hidden="1" x14ac:dyDescent="0.2"/>
    <row r="56890" hidden="1" x14ac:dyDescent="0.2"/>
    <row r="56891" hidden="1" x14ac:dyDescent="0.2"/>
    <row r="56892" hidden="1" x14ac:dyDescent="0.2"/>
    <row r="56893" hidden="1" x14ac:dyDescent="0.2"/>
    <row r="56894" hidden="1" x14ac:dyDescent="0.2"/>
    <row r="56895" hidden="1" x14ac:dyDescent="0.2"/>
    <row r="56896" hidden="1" x14ac:dyDescent="0.2"/>
    <row r="56897" hidden="1" x14ac:dyDescent="0.2"/>
    <row r="56898" hidden="1" x14ac:dyDescent="0.2"/>
    <row r="56899" hidden="1" x14ac:dyDescent="0.2"/>
    <row r="56900" hidden="1" x14ac:dyDescent="0.2"/>
    <row r="56901" hidden="1" x14ac:dyDescent="0.2"/>
    <row r="56902" hidden="1" x14ac:dyDescent="0.2"/>
    <row r="56903" hidden="1" x14ac:dyDescent="0.2"/>
    <row r="56904" hidden="1" x14ac:dyDescent="0.2"/>
    <row r="56905" hidden="1" x14ac:dyDescent="0.2"/>
    <row r="56906" hidden="1" x14ac:dyDescent="0.2"/>
    <row r="56907" hidden="1" x14ac:dyDescent="0.2"/>
    <row r="56908" hidden="1" x14ac:dyDescent="0.2"/>
    <row r="56909" hidden="1" x14ac:dyDescent="0.2"/>
    <row r="56910" hidden="1" x14ac:dyDescent="0.2"/>
    <row r="56911" hidden="1" x14ac:dyDescent="0.2"/>
    <row r="56912" hidden="1" x14ac:dyDescent="0.2"/>
    <row r="56913" hidden="1" x14ac:dyDescent="0.2"/>
    <row r="56914" hidden="1" x14ac:dyDescent="0.2"/>
    <row r="56915" hidden="1" x14ac:dyDescent="0.2"/>
    <row r="56916" hidden="1" x14ac:dyDescent="0.2"/>
    <row r="56917" hidden="1" x14ac:dyDescent="0.2"/>
    <row r="56918" hidden="1" x14ac:dyDescent="0.2"/>
    <row r="56919" hidden="1" x14ac:dyDescent="0.2"/>
    <row r="56920" hidden="1" x14ac:dyDescent="0.2"/>
    <row r="56921" hidden="1" x14ac:dyDescent="0.2"/>
    <row r="56922" hidden="1" x14ac:dyDescent="0.2"/>
    <row r="56923" hidden="1" x14ac:dyDescent="0.2"/>
    <row r="56924" hidden="1" x14ac:dyDescent="0.2"/>
    <row r="56925" hidden="1" x14ac:dyDescent="0.2"/>
    <row r="56926" hidden="1" x14ac:dyDescent="0.2"/>
    <row r="56927" hidden="1" x14ac:dyDescent="0.2"/>
    <row r="56928" hidden="1" x14ac:dyDescent="0.2"/>
    <row r="56929" hidden="1" x14ac:dyDescent="0.2"/>
    <row r="56930" hidden="1" x14ac:dyDescent="0.2"/>
    <row r="56931" hidden="1" x14ac:dyDescent="0.2"/>
    <row r="56932" hidden="1" x14ac:dyDescent="0.2"/>
    <row r="56933" hidden="1" x14ac:dyDescent="0.2"/>
    <row r="56934" hidden="1" x14ac:dyDescent="0.2"/>
    <row r="56935" hidden="1" x14ac:dyDescent="0.2"/>
    <row r="56936" hidden="1" x14ac:dyDescent="0.2"/>
    <row r="56937" hidden="1" x14ac:dyDescent="0.2"/>
    <row r="56938" hidden="1" x14ac:dyDescent="0.2"/>
    <row r="56939" hidden="1" x14ac:dyDescent="0.2"/>
    <row r="56940" hidden="1" x14ac:dyDescent="0.2"/>
    <row r="56941" hidden="1" x14ac:dyDescent="0.2"/>
    <row r="56942" hidden="1" x14ac:dyDescent="0.2"/>
    <row r="56943" hidden="1" x14ac:dyDescent="0.2"/>
    <row r="56944" hidden="1" x14ac:dyDescent="0.2"/>
    <row r="56945" hidden="1" x14ac:dyDescent="0.2"/>
    <row r="56946" hidden="1" x14ac:dyDescent="0.2"/>
    <row r="56947" hidden="1" x14ac:dyDescent="0.2"/>
    <row r="56948" hidden="1" x14ac:dyDescent="0.2"/>
    <row r="56949" hidden="1" x14ac:dyDescent="0.2"/>
    <row r="56950" hidden="1" x14ac:dyDescent="0.2"/>
    <row r="56951" hidden="1" x14ac:dyDescent="0.2"/>
    <row r="56952" hidden="1" x14ac:dyDescent="0.2"/>
    <row r="56953" hidden="1" x14ac:dyDescent="0.2"/>
    <row r="56954" hidden="1" x14ac:dyDescent="0.2"/>
    <row r="56955" hidden="1" x14ac:dyDescent="0.2"/>
    <row r="56956" hidden="1" x14ac:dyDescent="0.2"/>
    <row r="56957" hidden="1" x14ac:dyDescent="0.2"/>
    <row r="56958" hidden="1" x14ac:dyDescent="0.2"/>
    <row r="56959" hidden="1" x14ac:dyDescent="0.2"/>
    <row r="56960" hidden="1" x14ac:dyDescent="0.2"/>
    <row r="56961" hidden="1" x14ac:dyDescent="0.2"/>
    <row r="56962" hidden="1" x14ac:dyDescent="0.2"/>
    <row r="56963" hidden="1" x14ac:dyDescent="0.2"/>
    <row r="56964" hidden="1" x14ac:dyDescent="0.2"/>
    <row r="56965" hidden="1" x14ac:dyDescent="0.2"/>
    <row r="56966" hidden="1" x14ac:dyDescent="0.2"/>
    <row r="56967" hidden="1" x14ac:dyDescent="0.2"/>
    <row r="56968" hidden="1" x14ac:dyDescent="0.2"/>
    <row r="56969" hidden="1" x14ac:dyDescent="0.2"/>
    <row r="56970" hidden="1" x14ac:dyDescent="0.2"/>
    <row r="56971" hidden="1" x14ac:dyDescent="0.2"/>
    <row r="56972" hidden="1" x14ac:dyDescent="0.2"/>
    <row r="56973" hidden="1" x14ac:dyDescent="0.2"/>
    <row r="56974" hidden="1" x14ac:dyDescent="0.2"/>
    <row r="56975" hidden="1" x14ac:dyDescent="0.2"/>
    <row r="56976" hidden="1" x14ac:dyDescent="0.2"/>
    <row r="56977" hidden="1" x14ac:dyDescent="0.2"/>
    <row r="56978" hidden="1" x14ac:dyDescent="0.2"/>
    <row r="56979" hidden="1" x14ac:dyDescent="0.2"/>
    <row r="56980" hidden="1" x14ac:dyDescent="0.2"/>
    <row r="56981" hidden="1" x14ac:dyDescent="0.2"/>
    <row r="56982" hidden="1" x14ac:dyDescent="0.2"/>
    <row r="56983" hidden="1" x14ac:dyDescent="0.2"/>
    <row r="56984" hidden="1" x14ac:dyDescent="0.2"/>
    <row r="56985" hidden="1" x14ac:dyDescent="0.2"/>
    <row r="56986" hidden="1" x14ac:dyDescent="0.2"/>
    <row r="56987" hidden="1" x14ac:dyDescent="0.2"/>
    <row r="56988" hidden="1" x14ac:dyDescent="0.2"/>
    <row r="56989" hidden="1" x14ac:dyDescent="0.2"/>
    <row r="56990" hidden="1" x14ac:dyDescent="0.2"/>
    <row r="56991" hidden="1" x14ac:dyDescent="0.2"/>
    <row r="56992" hidden="1" x14ac:dyDescent="0.2"/>
    <row r="56993" hidden="1" x14ac:dyDescent="0.2"/>
    <row r="56994" hidden="1" x14ac:dyDescent="0.2"/>
    <row r="56995" hidden="1" x14ac:dyDescent="0.2"/>
    <row r="56996" hidden="1" x14ac:dyDescent="0.2"/>
    <row r="56997" hidden="1" x14ac:dyDescent="0.2"/>
    <row r="56998" hidden="1" x14ac:dyDescent="0.2"/>
    <row r="56999" hidden="1" x14ac:dyDescent="0.2"/>
    <row r="57000" hidden="1" x14ac:dyDescent="0.2"/>
    <row r="57001" hidden="1" x14ac:dyDescent="0.2"/>
    <row r="57002" hidden="1" x14ac:dyDescent="0.2"/>
    <row r="57003" hidden="1" x14ac:dyDescent="0.2"/>
    <row r="57004" hidden="1" x14ac:dyDescent="0.2"/>
    <row r="57005" hidden="1" x14ac:dyDescent="0.2"/>
    <row r="57006" hidden="1" x14ac:dyDescent="0.2"/>
    <row r="57007" hidden="1" x14ac:dyDescent="0.2"/>
    <row r="57008" hidden="1" x14ac:dyDescent="0.2"/>
    <row r="57009" hidden="1" x14ac:dyDescent="0.2"/>
    <row r="57010" hidden="1" x14ac:dyDescent="0.2"/>
    <row r="57011" hidden="1" x14ac:dyDescent="0.2"/>
    <row r="57012" hidden="1" x14ac:dyDescent="0.2"/>
    <row r="57013" hidden="1" x14ac:dyDescent="0.2"/>
    <row r="57014" hidden="1" x14ac:dyDescent="0.2"/>
    <row r="57015" hidden="1" x14ac:dyDescent="0.2"/>
    <row r="57016" hidden="1" x14ac:dyDescent="0.2"/>
    <row r="57017" hidden="1" x14ac:dyDescent="0.2"/>
    <row r="57018" hidden="1" x14ac:dyDescent="0.2"/>
    <row r="57019" hidden="1" x14ac:dyDescent="0.2"/>
    <row r="57020" hidden="1" x14ac:dyDescent="0.2"/>
    <row r="57021" hidden="1" x14ac:dyDescent="0.2"/>
    <row r="57022" hidden="1" x14ac:dyDescent="0.2"/>
    <row r="57023" hidden="1" x14ac:dyDescent="0.2"/>
    <row r="57024" hidden="1" x14ac:dyDescent="0.2"/>
    <row r="57025" hidden="1" x14ac:dyDescent="0.2"/>
    <row r="57026" hidden="1" x14ac:dyDescent="0.2"/>
    <row r="57027" hidden="1" x14ac:dyDescent="0.2"/>
    <row r="57028" hidden="1" x14ac:dyDescent="0.2"/>
    <row r="57029" hidden="1" x14ac:dyDescent="0.2"/>
    <row r="57030" hidden="1" x14ac:dyDescent="0.2"/>
    <row r="57031" hidden="1" x14ac:dyDescent="0.2"/>
    <row r="57032" hidden="1" x14ac:dyDescent="0.2"/>
    <row r="57033" hidden="1" x14ac:dyDescent="0.2"/>
    <row r="57034" hidden="1" x14ac:dyDescent="0.2"/>
    <row r="57035" hidden="1" x14ac:dyDescent="0.2"/>
    <row r="57036" hidden="1" x14ac:dyDescent="0.2"/>
    <row r="57037" hidden="1" x14ac:dyDescent="0.2"/>
    <row r="57038" hidden="1" x14ac:dyDescent="0.2"/>
    <row r="57039" hidden="1" x14ac:dyDescent="0.2"/>
    <row r="57040" hidden="1" x14ac:dyDescent="0.2"/>
    <row r="57041" hidden="1" x14ac:dyDescent="0.2"/>
    <row r="57042" hidden="1" x14ac:dyDescent="0.2"/>
    <row r="57043" hidden="1" x14ac:dyDescent="0.2"/>
    <row r="57044" hidden="1" x14ac:dyDescent="0.2"/>
    <row r="57045" hidden="1" x14ac:dyDescent="0.2"/>
    <row r="57046" hidden="1" x14ac:dyDescent="0.2"/>
    <row r="57047" hidden="1" x14ac:dyDescent="0.2"/>
    <row r="57048" hidden="1" x14ac:dyDescent="0.2"/>
    <row r="57049" hidden="1" x14ac:dyDescent="0.2"/>
    <row r="57050" hidden="1" x14ac:dyDescent="0.2"/>
    <row r="57051" hidden="1" x14ac:dyDescent="0.2"/>
    <row r="57052" hidden="1" x14ac:dyDescent="0.2"/>
    <row r="57053" hidden="1" x14ac:dyDescent="0.2"/>
    <row r="57054" hidden="1" x14ac:dyDescent="0.2"/>
    <row r="57055" hidden="1" x14ac:dyDescent="0.2"/>
    <row r="57056" hidden="1" x14ac:dyDescent="0.2"/>
    <row r="57057" hidden="1" x14ac:dyDescent="0.2"/>
    <row r="57058" hidden="1" x14ac:dyDescent="0.2"/>
    <row r="57059" hidden="1" x14ac:dyDescent="0.2"/>
    <row r="57060" hidden="1" x14ac:dyDescent="0.2"/>
    <row r="57061" hidden="1" x14ac:dyDescent="0.2"/>
    <row r="57062" hidden="1" x14ac:dyDescent="0.2"/>
    <row r="57063" hidden="1" x14ac:dyDescent="0.2"/>
    <row r="57064" hidden="1" x14ac:dyDescent="0.2"/>
    <row r="57065" hidden="1" x14ac:dyDescent="0.2"/>
    <row r="57066" hidden="1" x14ac:dyDescent="0.2"/>
    <row r="57067" hidden="1" x14ac:dyDescent="0.2"/>
    <row r="57068" hidden="1" x14ac:dyDescent="0.2"/>
    <row r="57069" hidden="1" x14ac:dyDescent="0.2"/>
    <row r="57070" hidden="1" x14ac:dyDescent="0.2"/>
    <row r="57071" hidden="1" x14ac:dyDescent="0.2"/>
    <row r="57072" hidden="1" x14ac:dyDescent="0.2"/>
    <row r="57073" hidden="1" x14ac:dyDescent="0.2"/>
    <row r="57074" hidden="1" x14ac:dyDescent="0.2"/>
    <row r="57075" hidden="1" x14ac:dyDescent="0.2"/>
    <row r="57076" hidden="1" x14ac:dyDescent="0.2"/>
    <row r="57077" hidden="1" x14ac:dyDescent="0.2"/>
    <row r="57078" hidden="1" x14ac:dyDescent="0.2"/>
    <row r="57079" hidden="1" x14ac:dyDescent="0.2"/>
    <row r="57080" hidden="1" x14ac:dyDescent="0.2"/>
    <row r="57081" hidden="1" x14ac:dyDescent="0.2"/>
    <row r="57082" hidden="1" x14ac:dyDescent="0.2"/>
    <row r="57083" hidden="1" x14ac:dyDescent="0.2"/>
    <row r="57084" hidden="1" x14ac:dyDescent="0.2"/>
    <row r="57085" hidden="1" x14ac:dyDescent="0.2"/>
    <row r="57086" hidden="1" x14ac:dyDescent="0.2"/>
    <row r="57087" hidden="1" x14ac:dyDescent="0.2"/>
    <row r="57088" hidden="1" x14ac:dyDescent="0.2"/>
    <row r="57089" hidden="1" x14ac:dyDescent="0.2"/>
    <row r="57090" hidden="1" x14ac:dyDescent="0.2"/>
    <row r="57091" hidden="1" x14ac:dyDescent="0.2"/>
    <row r="57092" hidden="1" x14ac:dyDescent="0.2"/>
    <row r="57093" hidden="1" x14ac:dyDescent="0.2"/>
    <row r="57094" hidden="1" x14ac:dyDescent="0.2"/>
    <row r="57095" hidden="1" x14ac:dyDescent="0.2"/>
    <row r="57096" hidden="1" x14ac:dyDescent="0.2"/>
    <row r="57097" hidden="1" x14ac:dyDescent="0.2"/>
    <row r="57098" hidden="1" x14ac:dyDescent="0.2"/>
    <row r="57099" hidden="1" x14ac:dyDescent="0.2"/>
    <row r="57100" hidden="1" x14ac:dyDescent="0.2"/>
    <row r="57101" hidden="1" x14ac:dyDescent="0.2"/>
    <row r="57102" hidden="1" x14ac:dyDescent="0.2"/>
    <row r="57103" hidden="1" x14ac:dyDescent="0.2"/>
    <row r="57104" hidden="1" x14ac:dyDescent="0.2"/>
    <row r="57105" hidden="1" x14ac:dyDescent="0.2"/>
    <row r="57106" hidden="1" x14ac:dyDescent="0.2"/>
    <row r="57107" hidden="1" x14ac:dyDescent="0.2"/>
    <row r="57108" hidden="1" x14ac:dyDescent="0.2"/>
    <row r="57109" hidden="1" x14ac:dyDescent="0.2"/>
    <row r="57110" hidden="1" x14ac:dyDescent="0.2"/>
    <row r="57111" hidden="1" x14ac:dyDescent="0.2"/>
    <row r="57112" hidden="1" x14ac:dyDescent="0.2"/>
    <row r="57113" hidden="1" x14ac:dyDescent="0.2"/>
    <row r="57114" hidden="1" x14ac:dyDescent="0.2"/>
    <row r="57115" hidden="1" x14ac:dyDescent="0.2"/>
    <row r="57116" hidden="1" x14ac:dyDescent="0.2"/>
    <row r="57117" hidden="1" x14ac:dyDescent="0.2"/>
    <row r="57118" hidden="1" x14ac:dyDescent="0.2"/>
    <row r="57119" hidden="1" x14ac:dyDescent="0.2"/>
    <row r="57120" hidden="1" x14ac:dyDescent="0.2"/>
    <row r="57121" hidden="1" x14ac:dyDescent="0.2"/>
    <row r="57122" hidden="1" x14ac:dyDescent="0.2"/>
    <row r="57123" hidden="1" x14ac:dyDescent="0.2"/>
    <row r="57124" hidden="1" x14ac:dyDescent="0.2"/>
    <row r="57125" hidden="1" x14ac:dyDescent="0.2"/>
    <row r="57126" hidden="1" x14ac:dyDescent="0.2"/>
    <row r="57127" hidden="1" x14ac:dyDescent="0.2"/>
    <row r="57128" hidden="1" x14ac:dyDescent="0.2"/>
    <row r="57129" hidden="1" x14ac:dyDescent="0.2"/>
    <row r="57130" hidden="1" x14ac:dyDescent="0.2"/>
    <row r="57131" hidden="1" x14ac:dyDescent="0.2"/>
    <row r="57132" hidden="1" x14ac:dyDescent="0.2"/>
    <row r="57133" hidden="1" x14ac:dyDescent="0.2"/>
    <row r="57134" hidden="1" x14ac:dyDescent="0.2"/>
    <row r="57135" hidden="1" x14ac:dyDescent="0.2"/>
    <row r="57136" hidden="1" x14ac:dyDescent="0.2"/>
    <row r="57137" hidden="1" x14ac:dyDescent="0.2"/>
    <row r="57138" hidden="1" x14ac:dyDescent="0.2"/>
    <row r="57139" hidden="1" x14ac:dyDescent="0.2"/>
    <row r="57140" hidden="1" x14ac:dyDescent="0.2"/>
    <row r="57141" hidden="1" x14ac:dyDescent="0.2"/>
    <row r="57142" hidden="1" x14ac:dyDescent="0.2"/>
    <row r="57143" hidden="1" x14ac:dyDescent="0.2"/>
    <row r="57144" hidden="1" x14ac:dyDescent="0.2"/>
    <row r="57145" hidden="1" x14ac:dyDescent="0.2"/>
    <row r="57146" hidden="1" x14ac:dyDescent="0.2"/>
    <row r="57147" hidden="1" x14ac:dyDescent="0.2"/>
    <row r="57148" hidden="1" x14ac:dyDescent="0.2"/>
    <row r="57149" hidden="1" x14ac:dyDescent="0.2"/>
    <row r="57150" hidden="1" x14ac:dyDescent="0.2"/>
    <row r="57151" hidden="1" x14ac:dyDescent="0.2"/>
    <row r="57152" hidden="1" x14ac:dyDescent="0.2"/>
    <row r="57153" hidden="1" x14ac:dyDescent="0.2"/>
    <row r="57154" hidden="1" x14ac:dyDescent="0.2"/>
    <row r="57155" hidden="1" x14ac:dyDescent="0.2"/>
    <row r="57156" hidden="1" x14ac:dyDescent="0.2"/>
    <row r="57157" hidden="1" x14ac:dyDescent="0.2"/>
    <row r="57158" hidden="1" x14ac:dyDescent="0.2"/>
    <row r="57159" hidden="1" x14ac:dyDescent="0.2"/>
    <row r="57160" hidden="1" x14ac:dyDescent="0.2"/>
    <row r="57161" hidden="1" x14ac:dyDescent="0.2"/>
    <row r="57162" hidden="1" x14ac:dyDescent="0.2"/>
    <row r="57163" hidden="1" x14ac:dyDescent="0.2"/>
    <row r="57164" hidden="1" x14ac:dyDescent="0.2"/>
    <row r="57165" hidden="1" x14ac:dyDescent="0.2"/>
    <row r="57166" hidden="1" x14ac:dyDescent="0.2"/>
    <row r="57167" hidden="1" x14ac:dyDescent="0.2"/>
    <row r="57168" hidden="1" x14ac:dyDescent="0.2"/>
    <row r="57169" hidden="1" x14ac:dyDescent="0.2"/>
    <row r="57170" hidden="1" x14ac:dyDescent="0.2"/>
    <row r="57171" hidden="1" x14ac:dyDescent="0.2"/>
    <row r="57172" hidden="1" x14ac:dyDescent="0.2"/>
    <row r="57173" hidden="1" x14ac:dyDescent="0.2"/>
    <row r="57174" hidden="1" x14ac:dyDescent="0.2"/>
    <row r="57175" hidden="1" x14ac:dyDescent="0.2"/>
    <row r="57176" hidden="1" x14ac:dyDescent="0.2"/>
    <row r="57177" hidden="1" x14ac:dyDescent="0.2"/>
    <row r="57178" hidden="1" x14ac:dyDescent="0.2"/>
    <row r="57179" hidden="1" x14ac:dyDescent="0.2"/>
    <row r="57180" hidden="1" x14ac:dyDescent="0.2"/>
    <row r="57181" hidden="1" x14ac:dyDescent="0.2"/>
    <row r="57182" hidden="1" x14ac:dyDescent="0.2"/>
    <row r="57183" hidden="1" x14ac:dyDescent="0.2"/>
    <row r="57184" hidden="1" x14ac:dyDescent="0.2"/>
    <row r="57185" hidden="1" x14ac:dyDescent="0.2"/>
    <row r="57186" hidden="1" x14ac:dyDescent="0.2"/>
    <row r="57187" hidden="1" x14ac:dyDescent="0.2"/>
    <row r="57188" hidden="1" x14ac:dyDescent="0.2"/>
    <row r="57189" hidden="1" x14ac:dyDescent="0.2"/>
    <row r="57190" hidden="1" x14ac:dyDescent="0.2"/>
    <row r="57191" hidden="1" x14ac:dyDescent="0.2"/>
    <row r="57192" hidden="1" x14ac:dyDescent="0.2"/>
    <row r="57193" hidden="1" x14ac:dyDescent="0.2"/>
    <row r="57194" hidden="1" x14ac:dyDescent="0.2"/>
    <row r="57195" hidden="1" x14ac:dyDescent="0.2"/>
    <row r="57196" hidden="1" x14ac:dyDescent="0.2"/>
    <row r="57197" hidden="1" x14ac:dyDescent="0.2"/>
    <row r="57198" hidden="1" x14ac:dyDescent="0.2"/>
    <row r="57199" hidden="1" x14ac:dyDescent="0.2"/>
    <row r="57200" hidden="1" x14ac:dyDescent="0.2"/>
    <row r="57201" hidden="1" x14ac:dyDescent="0.2"/>
    <row r="57202" hidden="1" x14ac:dyDescent="0.2"/>
    <row r="57203" hidden="1" x14ac:dyDescent="0.2"/>
    <row r="57204" hidden="1" x14ac:dyDescent="0.2"/>
    <row r="57205" hidden="1" x14ac:dyDescent="0.2"/>
    <row r="57206" hidden="1" x14ac:dyDescent="0.2"/>
    <row r="57207" hidden="1" x14ac:dyDescent="0.2"/>
    <row r="57208" hidden="1" x14ac:dyDescent="0.2"/>
    <row r="57209" hidden="1" x14ac:dyDescent="0.2"/>
    <row r="57210" hidden="1" x14ac:dyDescent="0.2"/>
    <row r="57211" hidden="1" x14ac:dyDescent="0.2"/>
    <row r="57212" hidden="1" x14ac:dyDescent="0.2"/>
    <row r="57213" hidden="1" x14ac:dyDescent="0.2"/>
    <row r="57214" hidden="1" x14ac:dyDescent="0.2"/>
    <row r="57215" hidden="1" x14ac:dyDescent="0.2"/>
    <row r="57216" hidden="1" x14ac:dyDescent="0.2"/>
    <row r="57217" hidden="1" x14ac:dyDescent="0.2"/>
    <row r="57218" hidden="1" x14ac:dyDescent="0.2"/>
    <row r="57219" hidden="1" x14ac:dyDescent="0.2"/>
    <row r="57220" hidden="1" x14ac:dyDescent="0.2"/>
    <row r="57221" hidden="1" x14ac:dyDescent="0.2"/>
    <row r="57222" hidden="1" x14ac:dyDescent="0.2"/>
    <row r="57223" hidden="1" x14ac:dyDescent="0.2"/>
    <row r="57224" hidden="1" x14ac:dyDescent="0.2"/>
    <row r="57225" hidden="1" x14ac:dyDescent="0.2"/>
    <row r="57226" hidden="1" x14ac:dyDescent="0.2"/>
    <row r="57227" hidden="1" x14ac:dyDescent="0.2"/>
    <row r="57228" hidden="1" x14ac:dyDescent="0.2"/>
    <row r="57229" hidden="1" x14ac:dyDescent="0.2"/>
    <row r="57230" hidden="1" x14ac:dyDescent="0.2"/>
    <row r="57231" hidden="1" x14ac:dyDescent="0.2"/>
    <row r="57232" hidden="1" x14ac:dyDescent="0.2"/>
    <row r="57233" hidden="1" x14ac:dyDescent="0.2"/>
    <row r="57234" hidden="1" x14ac:dyDescent="0.2"/>
    <row r="57235" hidden="1" x14ac:dyDescent="0.2"/>
    <row r="57236" hidden="1" x14ac:dyDescent="0.2"/>
    <row r="57237" hidden="1" x14ac:dyDescent="0.2"/>
    <row r="57238" hidden="1" x14ac:dyDescent="0.2"/>
    <row r="57239" hidden="1" x14ac:dyDescent="0.2"/>
    <row r="57240" hidden="1" x14ac:dyDescent="0.2"/>
    <row r="57241" hidden="1" x14ac:dyDescent="0.2"/>
    <row r="57242" hidden="1" x14ac:dyDescent="0.2"/>
    <row r="57243" hidden="1" x14ac:dyDescent="0.2"/>
    <row r="57244" hidden="1" x14ac:dyDescent="0.2"/>
    <row r="57245" hidden="1" x14ac:dyDescent="0.2"/>
    <row r="57246" hidden="1" x14ac:dyDescent="0.2"/>
    <row r="57247" hidden="1" x14ac:dyDescent="0.2"/>
    <row r="57248" hidden="1" x14ac:dyDescent="0.2"/>
    <row r="57249" hidden="1" x14ac:dyDescent="0.2"/>
    <row r="57250" hidden="1" x14ac:dyDescent="0.2"/>
    <row r="57251" hidden="1" x14ac:dyDescent="0.2"/>
    <row r="57252" hidden="1" x14ac:dyDescent="0.2"/>
    <row r="57253" hidden="1" x14ac:dyDescent="0.2"/>
    <row r="57254" hidden="1" x14ac:dyDescent="0.2"/>
    <row r="57255" hidden="1" x14ac:dyDescent="0.2"/>
    <row r="57256" hidden="1" x14ac:dyDescent="0.2"/>
    <row r="57257" hidden="1" x14ac:dyDescent="0.2"/>
    <row r="57258" hidden="1" x14ac:dyDescent="0.2"/>
    <row r="57259" hidden="1" x14ac:dyDescent="0.2"/>
    <row r="57260" hidden="1" x14ac:dyDescent="0.2"/>
    <row r="57261" hidden="1" x14ac:dyDescent="0.2"/>
    <row r="57262" hidden="1" x14ac:dyDescent="0.2"/>
    <row r="57263" hidden="1" x14ac:dyDescent="0.2"/>
    <row r="57264" hidden="1" x14ac:dyDescent="0.2"/>
    <row r="57265" hidden="1" x14ac:dyDescent="0.2"/>
    <row r="57266" hidden="1" x14ac:dyDescent="0.2"/>
    <row r="57267" hidden="1" x14ac:dyDescent="0.2"/>
    <row r="57268" hidden="1" x14ac:dyDescent="0.2"/>
    <row r="57269" hidden="1" x14ac:dyDescent="0.2"/>
    <row r="57270" hidden="1" x14ac:dyDescent="0.2"/>
    <row r="57271" hidden="1" x14ac:dyDescent="0.2"/>
    <row r="57272" hidden="1" x14ac:dyDescent="0.2"/>
    <row r="57273" hidden="1" x14ac:dyDescent="0.2"/>
    <row r="57274" hidden="1" x14ac:dyDescent="0.2"/>
    <row r="57275" hidden="1" x14ac:dyDescent="0.2"/>
    <row r="57276" hidden="1" x14ac:dyDescent="0.2"/>
    <row r="57277" hidden="1" x14ac:dyDescent="0.2"/>
    <row r="57278" hidden="1" x14ac:dyDescent="0.2"/>
    <row r="57279" hidden="1" x14ac:dyDescent="0.2"/>
    <row r="57280" hidden="1" x14ac:dyDescent="0.2"/>
    <row r="57281" hidden="1" x14ac:dyDescent="0.2"/>
    <row r="57282" hidden="1" x14ac:dyDescent="0.2"/>
    <row r="57283" hidden="1" x14ac:dyDescent="0.2"/>
    <row r="57284" hidden="1" x14ac:dyDescent="0.2"/>
    <row r="57285" hidden="1" x14ac:dyDescent="0.2"/>
    <row r="57286" hidden="1" x14ac:dyDescent="0.2"/>
    <row r="57287" hidden="1" x14ac:dyDescent="0.2"/>
    <row r="57288" hidden="1" x14ac:dyDescent="0.2"/>
    <row r="57289" hidden="1" x14ac:dyDescent="0.2"/>
    <row r="57290" hidden="1" x14ac:dyDescent="0.2"/>
    <row r="57291" hidden="1" x14ac:dyDescent="0.2"/>
    <row r="57292" hidden="1" x14ac:dyDescent="0.2"/>
    <row r="57293" hidden="1" x14ac:dyDescent="0.2"/>
    <row r="57294" hidden="1" x14ac:dyDescent="0.2"/>
    <row r="57295" hidden="1" x14ac:dyDescent="0.2"/>
    <row r="57296" hidden="1" x14ac:dyDescent="0.2"/>
    <row r="57297" hidden="1" x14ac:dyDescent="0.2"/>
    <row r="57298" hidden="1" x14ac:dyDescent="0.2"/>
    <row r="57299" hidden="1" x14ac:dyDescent="0.2"/>
    <row r="57300" hidden="1" x14ac:dyDescent="0.2"/>
    <row r="57301" hidden="1" x14ac:dyDescent="0.2"/>
    <row r="57302" hidden="1" x14ac:dyDescent="0.2"/>
    <row r="57303" hidden="1" x14ac:dyDescent="0.2"/>
    <row r="57304" hidden="1" x14ac:dyDescent="0.2"/>
    <row r="57305" hidden="1" x14ac:dyDescent="0.2"/>
    <row r="57306" hidden="1" x14ac:dyDescent="0.2"/>
    <row r="57307" hidden="1" x14ac:dyDescent="0.2"/>
    <row r="57308" hidden="1" x14ac:dyDescent="0.2"/>
    <row r="57309" hidden="1" x14ac:dyDescent="0.2"/>
    <row r="57310" hidden="1" x14ac:dyDescent="0.2"/>
    <row r="57311" hidden="1" x14ac:dyDescent="0.2"/>
    <row r="57312" hidden="1" x14ac:dyDescent="0.2"/>
    <row r="57313" hidden="1" x14ac:dyDescent="0.2"/>
    <row r="57314" hidden="1" x14ac:dyDescent="0.2"/>
    <row r="57315" hidden="1" x14ac:dyDescent="0.2"/>
    <row r="57316" hidden="1" x14ac:dyDescent="0.2"/>
    <row r="57317" hidden="1" x14ac:dyDescent="0.2"/>
    <row r="57318" hidden="1" x14ac:dyDescent="0.2"/>
    <row r="57319" hidden="1" x14ac:dyDescent="0.2"/>
    <row r="57320" hidden="1" x14ac:dyDescent="0.2"/>
    <row r="57321" hidden="1" x14ac:dyDescent="0.2"/>
    <row r="57322" hidden="1" x14ac:dyDescent="0.2"/>
    <row r="57323" hidden="1" x14ac:dyDescent="0.2"/>
    <row r="57324" hidden="1" x14ac:dyDescent="0.2"/>
    <row r="57325" hidden="1" x14ac:dyDescent="0.2"/>
    <row r="57326" hidden="1" x14ac:dyDescent="0.2"/>
    <row r="57327" hidden="1" x14ac:dyDescent="0.2"/>
    <row r="57328" hidden="1" x14ac:dyDescent="0.2"/>
    <row r="57329" hidden="1" x14ac:dyDescent="0.2"/>
    <row r="57330" hidden="1" x14ac:dyDescent="0.2"/>
    <row r="57331" hidden="1" x14ac:dyDescent="0.2"/>
    <row r="57332" hidden="1" x14ac:dyDescent="0.2"/>
    <row r="57333" hidden="1" x14ac:dyDescent="0.2"/>
    <row r="57334" hidden="1" x14ac:dyDescent="0.2"/>
    <row r="57335" hidden="1" x14ac:dyDescent="0.2"/>
    <row r="57336" hidden="1" x14ac:dyDescent="0.2"/>
    <row r="57337" hidden="1" x14ac:dyDescent="0.2"/>
    <row r="57338" hidden="1" x14ac:dyDescent="0.2"/>
    <row r="57339" hidden="1" x14ac:dyDescent="0.2"/>
    <row r="57340" hidden="1" x14ac:dyDescent="0.2"/>
    <row r="57341" hidden="1" x14ac:dyDescent="0.2"/>
    <row r="57342" hidden="1" x14ac:dyDescent="0.2"/>
    <row r="57343" hidden="1" x14ac:dyDescent="0.2"/>
    <row r="57344" hidden="1" x14ac:dyDescent="0.2"/>
    <row r="57345" hidden="1" x14ac:dyDescent="0.2"/>
    <row r="57346" hidden="1" x14ac:dyDescent="0.2"/>
    <row r="57347" hidden="1" x14ac:dyDescent="0.2"/>
    <row r="57348" hidden="1" x14ac:dyDescent="0.2"/>
    <row r="57349" hidden="1" x14ac:dyDescent="0.2"/>
    <row r="57350" hidden="1" x14ac:dyDescent="0.2"/>
    <row r="57351" hidden="1" x14ac:dyDescent="0.2"/>
    <row r="57352" hidden="1" x14ac:dyDescent="0.2"/>
    <row r="57353" hidden="1" x14ac:dyDescent="0.2"/>
    <row r="57354" hidden="1" x14ac:dyDescent="0.2"/>
    <row r="57355" hidden="1" x14ac:dyDescent="0.2"/>
    <row r="57356" hidden="1" x14ac:dyDescent="0.2"/>
    <row r="57357" hidden="1" x14ac:dyDescent="0.2"/>
    <row r="57358" hidden="1" x14ac:dyDescent="0.2"/>
    <row r="57359" hidden="1" x14ac:dyDescent="0.2"/>
    <row r="57360" hidden="1" x14ac:dyDescent="0.2"/>
    <row r="57361" hidden="1" x14ac:dyDescent="0.2"/>
    <row r="57362" hidden="1" x14ac:dyDescent="0.2"/>
    <row r="57363" hidden="1" x14ac:dyDescent="0.2"/>
    <row r="57364" hidden="1" x14ac:dyDescent="0.2"/>
    <row r="57365" hidden="1" x14ac:dyDescent="0.2"/>
    <row r="57366" hidden="1" x14ac:dyDescent="0.2"/>
    <row r="57367" hidden="1" x14ac:dyDescent="0.2"/>
    <row r="57368" hidden="1" x14ac:dyDescent="0.2"/>
    <row r="57369" hidden="1" x14ac:dyDescent="0.2"/>
    <row r="57370" hidden="1" x14ac:dyDescent="0.2"/>
    <row r="57371" hidden="1" x14ac:dyDescent="0.2"/>
    <row r="57372" hidden="1" x14ac:dyDescent="0.2"/>
    <row r="57373" hidden="1" x14ac:dyDescent="0.2"/>
    <row r="57374" hidden="1" x14ac:dyDescent="0.2"/>
    <row r="57375" hidden="1" x14ac:dyDescent="0.2"/>
    <row r="57376" hidden="1" x14ac:dyDescent="0.2"/>
    <row r="57377" hidden="1" x14ac:dyDescent="0.2"/>
    <row r="57378" hidden="1" x14ac:dyDescent="0.2"/>
    <row r="57379" hidden="1" x14ac:dyDescent="0.2"/>
    <row r="57380" hidden="1" x14ac:dyDescent="0.2"/>
    <row r="57381" hidden="1" x14ac:dyDescent="0.2"/>
    <row r="57382" hidden="1" x14ac:dyDescent="0.2"/>
    <row r="57383" hidden="1" x14ac:dyDescent="0.2"/>
    <row r="57384" hidden="1" x14ac:dyDescent="0.2"/>
    <row r="57385" hidden="1" x14ac:dyDescent="0.2"/>
    <row r="57386" hidden="1" x14ac:dyDescent="0.2"/>
    <row r="57387" hidden="1" x14ac:dyDescent="0.2"/>
    <row r="57388" hidden="1" x14ac:dyDescent="0.2"/>
    <row r="57389" hidden="1" x14ac:dyDescent="0.2"/>
    <row r="57390" hidden="1" x14ac:dyDescent="0.2"/>
    <row r="57391" hidden="1" x14ac:dyDescent="0.2"/>
    <row r="57392" hidden="1" x14ac:dyDescent="0.2"/>
    <row r="57393" hidden="1" x14ac:dyDescent="0.2"/>
    <row r="57394" hidden="1" x14ac:dyDescent="0.2"/>
    <row r="57395" hidden="1" x14ac:dyDescent="0.2"/>
    <row r="57396" hidden="1" x14ac:dyDescent="0.2"/>
    <row r="57397" hidden="1" x14ac:dyDescent="0.2"/>
    <row r="57398" hidden="1" x14ac:dyDescent="0.2"/>
    <row r="57399" hidden="1" x14ac:dyDescent="0.2"/>
    <row r="57400" hidden="1" x14ac:dyDescent="0.2"/>
    <row r="57401" hidden="1" x14ac:dyDescent="0.2"/>
    <row r="57402" hidden="1" x14ac:dyDescent="0.2"/>
    <row r="57403" hidden="1" x14ac:dyDescent="0.2"/>
    <row r="57404" hidden="1" x14ac:dyDescent="0.2"/>
    <row r="57405" hidden="1" x14ac:dyDescent="0.2"/>
    <row r="57406" hidden="1" x14ac:dyDescent="0.2"/>
    <row r="57407" hidden="1" x14ac:dyDescent="0.2"/>
    <row r="57408" hidden="1" x14ac:dyDescent="0.2"/>
    <row r="57409" hidden="1" x14ac:dyDescent="0.2"/>
    <row r="57410" hidden="1" x14ac:dyDescent="0.2"/>
    <row r="57411" hidden="1" x14ac:dyDescent="0.2"/>
    <row r="57412" hidden="1" x14ac:dyDescent="0.2"/>
    <row r="57413" hidden="1" x14ac:dyDescent="0.2"/>
    <row r="57414" hidden="1" x14ac:dyDescent="0.2"/>
    <row r="57415" hidden="1" x14ac:dyDescent="0.2"/>
    <row r="57416" hidden="1" x14ac:dyDescent="0.2"/>
    <row r="57417" hidden="1" x14ac:dyDescent="0.2"/>
    <row r="57418" hidden="1" x14ac:dyDescent="0.2"/>
    <row r="57419" hidden="1" x14ac:dyDescent="0.2"/>
    <row r="57420" hidden="1" x14ac:dyDescent="0.2"/>
    <row r="57421" hidden="1" x14ac:dyDescent="0.2"/>
    <row r="57422" hidden="1" x14ac:dyDescent="0.2"/>
    <row r="57423" hidden="1" x14ac:dyDescent="0.2"/>
    <row r="57424" hidden="1" x14ac:dyDescent="0.2"/>
    <row r="57425" hidden="1" x14ac:dyDescent="0.2"/>
    <row r="57426" hidden="1" x14ac:dyDescent="0.2"/>
    <row r="57427" hidden="1" x14ac:dyDescent="0.2"/>
    <row r="57428" hidden="1" x14ac:dyDescent="0.2"/>
    <row r="57429" hidden="1" x14ac:dyDescent="0.2"/>
    <row r="57430" hidden="1" x14ac:dyDescent="0.2"/>
    <row r="57431" hidden="1" x14ac:dyDescent="0.2"/>
    <row r="57432" hidden="1" x14ac:dyDescent="0.2"/>
    <row r="57433" hidden="1" x14ac:dyDescent="0.2"/>
    <row r="57434" hidden="1" x14ac:dyDescent="0.2"/>
    <row r="57435" hidden="1" x14ac:dyDescent="0.2"/>
    <row r="57436" hidden="1" x14ac:dyDescent="0.2"/>
    <row r="57437" hidden="1" x14ac:dyDescent="0.2"/>
    <row r="57438" hidden="1" x14ac:dyDescent="0.2"/>
    <row r="57439" hidden="1" x14ac:dyDescent="0.2"/>
    <row r="57440" hidden="1" x14ac:dyDescent="0.2"/>
    <row r="57441" hidden="1" x14ac:dyDescent="0.2"/>
    <row r="57442" hidden="1" x14ac:dyDescent="0.2"/>
    <row r="57443" hidden="1" x14ac:dyDescent="0.2"/>
    <row r="57444" hidden="1" x14ac:dyDescent="0.2"/>
    <row r="57445" hidden="1" x14ac:dyDescent="0.2"/>
    <row r="57446" hidden="1" x14ac:dyDescent="0.2"/>
    <row r="57447" hidden="1" x14ac:dyDescent="0.2"/>
    <row r="57448" hidden="1" x14ac:dyDescent="0.2"/>
    <row r="57449" hidden="1" x14ac:dyDescent="0.2"/>
    <row r="57450" hidden="1" x14ac:dyDescent="0.2"/>
    <row r="57451" hidden="1" x14ac:dyDescent="0.2"/>
    <row r="57452" hidden="1" x14ac:dyDescent="0.2"/>
    <row r="57453" hidden="1" x14ac:dyDescent="0.2"/>
    <row r="57454" hidden="1" x14ac:dyDescent="0.2"/>
    <row r="57455" hidden="1" x14ac:dyDescent="0.2"/>
    <row r="57456" hidden="1" x14ac:dyDescent="0.2"/>
    <row r="57457" hidden="1" x14ac:dyDescent="0.2"/>
    <row r="57458" hidden="1" x14ac:dyDescent="0.2"/>
    <row r="57459" hidden="1" x14ac:dyDescent="0.2"/>
    <row r="57460" hidden="1" x14ac:dyDescent="0.2"/>
    <row r="57461" hidden="1" x14ac:dyDescent="0.2"/>
    <row r="57462" hidden="1" x14ac:dyDescent="0.2"/>
    <row r="57463" hidden="1" x14ac:dyDescent="0.2"/>
    <row r="57464" hidden="1" x14ac:dyDescent="0.2"/>
    <row r="57465" hidden="1" x14ac:dyDescent="0.2"/>
    <row r="57466" hidden="1" x14ac:dyDescent="0.2"/>
    <row r="57467" hidden="1" x14ac:dyDescent="0.2"/>
    <row r="57468" hidden="1" x14ac:dyDescent="0.2"/>
    <row r="57469" hidden="1" x14ac:dyDescent="0.2"/>
    <row r="57470" hidden="1" x14ac:dyDescent="0.2"/>
    <row r="57471" hidden="1" x14ac:dyDescent="0.2"/>
    <row r="57472" hidden="1" x14ac:dyDescent="0.2"/>
    <row r="57473" hidden="1" x14ac:dyDescent="0.2"/>
    <row r="57474" hidden="1" x14ac:dyDescent="0.2"/>
    <row r="57475" hidden="1" x14ac:dyDescent="0.2"/>
    <row r="57476" hidden="1" x14ac:dyDescent="0.2"/>
    <row r="57477" hidden="1" x14ac:dyDescent="0.2"/>
    <row r="57478" hidden="1" x14ac:dyDescent="0.2"/>
    <row r="57479" hidden="1" x14ac:dyDescent="0.2"/>
    <row r="57480" hidden="1" x14ac:dyDescent="0.2"/>
    <row r="57481" hidden="1" x14ac:dyDescent="0.2"/>
    <row r="57482" hidden="1" x14ac:dyDescent="0.2"/>
    <row r="57483" hidden="1" x14ac:dyDescent="0.2"/>
    <row r="57484" hidden="1" x14ac:dyDescent="0.2"/>
    <row r="57485" hidden="1" x14ac:dyDescent="0.2"/>
    <row r="57486" hidden="1" x14ac:dyDescent="0.2"/>
    <row r="57487" hidden="1" x14ac:dyDescent="0.2"/>
    <row r="57488" hidden="1" x14ac:dyDescent="0.2"/>
    <row r="57489" hidden="1" x14ac:dyDescent="0.2"/>
    <row r="57490" hidden="1" x14ac:dyDescent="0.2"/>
    <row r="57491" hidden="1" x14ac:dyDescent="0.2"/>
    <row r="57492" hidden="1" x14ac:dyDescent="0.2"/>
    <row r="57493" hidden="1" x14ac:dyDescent="0.2"/>
    <row r="57494" hidden="1" x14ac:dyDescent="0.2"/>
    <row r="57495" hidden="1" x14ac:dyDescent="0.2"/>
    <row r="57496" hidden="1" x14ac:dyDescent="0.2"/>
    <row r="57497" hidden="1" x14ac:dyDescent="0.2"/>
    <row r="57498" hidden="1" x14ac:dyDescent="0.2"/>
    <row r="57499" hidden="1" x14ac:dyDescent="0.2"/>
    <row r="57500" hidden="1" x14ac:dyDescent="0.2"/>
    <row r="57501" hidden="1" x14ac:dyDescent="0.2"/>
    <row r="57502" hidden="1" x14ac:dyDescent="0.2"/>
    <row r="57503" hidden="1" x14ac:dyDescent="0.2"/>
    <row r="57504" hidden="1" x14ac:dyDescent="0.2"/>
    <row r="57505" hidden="1" x14ac:dyDescent="0.2"/>
    <row r="57506" hidden="1" x14ac:dyDescent="0.2"/>
    <row r="57507" hidden="1" x14ac:dyDescent="0.2"/>
    <row r="57508" hidden="1" x14ac:dyDescent="0.2"/>
    <row r="57509" hidden="1" x14ac:dyDescent="0.2"/>
    <row r="57510" hidden="1" x14ac:dyDescent="0.2"/>
    <row r="57511" hidden="1" x14ac:dyDescent="0.2"/>
    <row r="57512" hidden="1" x14ac:dyDescent="0.2"/>
    <row r="57513" hidden="1" x14ac:dyDescent="0.2"/>
    <row r="57514" hidden="1" x14ac:dyDescent="0.2"/>
    <row r="57515" hidden="1" x14ac:dyDescent="0.2"/>
    <row r="57516" hidden="1" x14ac:dyDescent="0.2"/>
    <row r="57517" hidden="1" x14ac:dyDescent="0.2"/>
    <row r="57518" hidden="1" x14ac:dyDescent="0.2"/>
    <row r="57519" hidden="1" x14ac:dyDescent="0.2"/>
    <row r="57520" hidden="1" x14ac:dyDescent="0.2"/>
    <row r="57521" hidden="1" x14ac:dyDescent="0.2"/>
    <row r="57522" hidden="1" x14ac:dyDescent="0.2"/>
    <row r="57523" hidden="1" x14ac:dyDescent="0.2"/>
    <row r="57524" hidden="1" x14ac:dyDescent="0.2"/>
    <row r="57525" hidden="1" x14ac:dyDescent="0.2"/>
    <row r="57526" hidden="1" x14ac:dyDescent="0.2"/>
    <row r="57527" hidden="1" x14ac:dyDescent="0.2"/>
    <row r="57528" hidden="1" x14ac:dyDescent="0.2"/>
    <row r="57529" hidden="1" x14ac:dyDescent="0.2"/>
    <row r="57530" hidden="1" x14ac:dyDescent="0.2"/>
    <row r="57531" hidden="1" x14ac:dyDescent="0.2"/>
    <row r="57532" hidden="1" x14ac:dyDescent="0.2"/>
    <row r="57533" hidden="1" x14ac:dyDescent="0.2"/>
    <row r="57534" hidden="1" x14ac:dyDescent="0.2"/>
    <row r="57535" hidden="1" x14ac:dyDescent="0.2"/>
    <row r="57536" hidden="1" x14ac:dyDescent="0.2"/>
    <row r="57537" hidden="1" x14ac:dyDescent="0.2"/>
    <row r="57538" hidden="1" x14ac:dyDescent="0.2"/>
    <row r="57539" hidden="1" x14ac:dyDescent="0.2"/>
    <row r="57540" hidden="1" x14ac:dyDescent="0.2"/>
    <row r="57541" hidden="1" x14ac:dyDescent="0.2"/>
    <row r="57542" hidden="1" x14ac:dyDescent="0.2"/>
    <row r="57543" hidden="1" x14ac:dyDescent="0.2"/>
    <row r="57544" hidden="1" x14ac:dyDescent="0.2"/>
    <row r="57545" hidden="1" x14ac:dyDescent="0.2"/>
    <row r="57546" hidden="1" x14ac:dyDescent="0.2"/>
    <row r="57547" hidden="1" x14ac:dyDescent="0.2"/>
    <row r="57548" hidden="1" x14ac:dyDescent="0.2"/>
    <row r="57549" hidden="1" x14ac:dyDescent="0.2"/>
    <row r="57550" hidden="1" x14ac:dyDescent="0.2"/>
    <row r="57551" hidden="1" x14ac:dyDescent="0.2"/>
    <row r="57552" hidden="1" x14ac:dyDescent="0.2"/>
    <row r="57553" hidden="1" x14ac:dyDescent="0.2"/>
    <row r="57554" hidden="1" x14ac:dyDescent="0.2"/>
    <row r="57555" hidden="1" x14ac:dyDescent="0.2"/>
    <row r="57556" hidden="1" x14ac:dyDescent="0.2"/>
    <row r="57557" hidden="1" x14ac:dyDescent="0.2"/>
    <row r="57558" hidden="1" x14ac:dyDescent="0.2"/>
    <row r="57559" hidden="1" x14ac:dyDescent="0.2"/>
    <row r="57560" hidden="1" x14ac:dyDescent="0.2"/>
    <row r="57561" hidden="1" x14ac:dyDescent="0.2"/>
    <row r="57562" hidden="1" x14ac:dyDescent="0.2"/>
    <row r="57563" hidden="1" x14ac:dyDescent="0.2"/>
    <row r="57564" hidden="1" x14ac:dyDescent="0.2"/>
    <row r="57565" hidden="1" x14ac:dyDescent="0.2"/>
    <row r="57566" hidden="1" x14ac:dyDescent="0.2"/>
    <row r="57567" hidden="1" x14ac:dyDescent="0.2"/>
    <row r="57568" hidden="1" x14ac:dyDescent="0.2"/>
    <row r="57569" hidden="1" x14ac:dyDescent="0.2"/>
    <row r="57570" hidden="1" x14ac:dyDescent="0.2"/>
    <row r="57571" hidden="1" x14ac:dyDescent="0.2"/>
    <row r="57572" hidden="1" x14ac:dyDescent="0.2"/>
    <row r="57573" hidden="1" x14ac:dyDescent="0.2"/>
    <row r="57574" hidden="1" x14ac:dyDescent="0.2"/>
    <row r="57575" hidden="1" x14ac:dyDescent="0.2"/>
    <row r="57576" hidden="1" x14ac:dyDescent="0.2"/>
    <row r="57577" hidden="1" x14ac:dyDescent="0.2"/>
    <row r="57578" hidden="1" x14ac:dyDescent="0.2"/>
    <row r="57579" hidden="1" x14ac:dyDescent="0.2"/>
    <row r="57580" hidden="1" x14ac:dyDescent="0.2"/>
    <row r="57581" hidden="1" x14ac:dyDescent="0.2"/>
    <row r="57582" hidden="1" x14ac:dyDescent="0.2"/>
    <row r="57583" hidden="1" x14ac:dyDescent="0.2"/>
    <row r="57584" hidden="1" x14ac:dyDescent="0.2"/>
    <row r="57585" hidden="1" x14ac:dyDescent="0.2"/>
    <row r="57586" hidden="1" x14ac:dyDescent="0.2"/>
    <row r="57587" hidden="1" x14ac:dyDescent="0.2"/>
    <row r="57588" hidden="1" x14ac:dyDescent="0.2"/>
    <row r="57589" hidden="1" x14ac:dyDescent="0.2"/>
    <row r="57590" hidden="1" x14ac:dyDescent="0.2"/>
    <row r="57591" hidden="1" x14ac:dyDescent="0.2"/>
    <row r="57592" hidden="1" x14ac:dyDescent="0.2"/>
    <row r="57593" hidden="1" x14ac:dyDescent="0.2"/>
    <row r="57594" hidden="1" x14ac:dyDescent="0.2"/>
    <row r="57595" hidden="1" x14ac:dyDescent="0.2"/>
    <row r="57596" hidden="1" x14ac:dyDescent="0.2"/>
    <row r="57597" hidden="1" x14ac:dyDescent="0.2"/>
    <row r="57598" hidden="1" x14ac:dyDescent="0.2"/>
    <row r="57599" hidden="1" x14ac:dyDescent="0.2"/>
    <row r="57600" hidden="1" x14ac:dyDescent="0.2"/>
    <row r="57601" hidden="1" x14ac:dyDescent="0.2"/>
    <row r="57602" hidden="1" x14ac:dyDescent="0.2"/>
    <row r="57603" hidden="1" x14ac:dyDescent="0.2"/>
    <row r="57604" hidden="1" x14ac:dyDescent="0.2"/>
    <row r="57605" hidden="1" x14ac:dyDescent="0.2"/>
    <row r="57606" hidden="1" x14ac:dyDescent="0.2"/>
    <row r="57607" hidden="1" x14ac:dyDescent="0.2"/>
    <row r="57608" hidden="1" x14ac:dyDescent="0.2"/>
    <row r="57609" hidden="1" x14ac:dyDescent="0.2"/>
    <row r="57610" hidden="1" x14ac:dyDescent="0.2"/>
    <row r="57611" hidden="1" x14ac:dyDescent="0.2"/>
    <row r="57612" hidden="1" x14ac:dyDescent="0.2"/>
    <row r="57613" hidden="1" x14ac:dyDescent="0.2"/>
    <row r="57614" hidden="1" x14ac:dyDescent="0.2"/>
    <row r="57615" hidden="1" x14ac:dyDescent="0.2"/>
    <row r="57616" hidden="1" x14ac:dyDescent="0.2"/>
    <row r="57617" hidden="1" x14ac:dyDescent="0.2"/>
    <row r="57618" hidden="1" x14ac:dyDescent="0.2"/>
    <row r="57619" hidden="1" x14ac:dyDescent="0.2"/>
    <row r="57620" hidden="1" x14ac:dyDescent="0.2"/>
    <row r="57621" hidden="1" x14ac:dyDescent="0.2"/>
    <row r="57622" hidden="1" x14ac:dyDescent="0.2"/>
    <row r="57623" hidden="1" x14ac:dyDescent="0.2"/>
    <row r="57624" hidden="1" x14ac:dyDescent="0.2"/>
    <row r="57625" hidden="1" x14ac:dyDescent="0.2"/>
    <row r="57626" hidden="1" x14ac:dyDescent="0.2"/>
    <row r="57627" hidden="1" x14ac:dyDescent="0.2"/>
    <row r="57628" hidden="1" x14ac:dyDescent="0.2"/>
    <row r="57629" hidden="1" x14ac:dyDescent="0.2"/>
    <row r="57630" hidden="1" x14ac:dyDescent="0.2"/>
    <row r="57631" hidden="1" x14ac:dyDescent="0.2"/>
    <row r="57632" hidden="1" x14ac:dyDescent="0.2"/>
    <row r="57633" hidden="1" x14ac:dyDescent="0.2"/>
    <row r="57634" hidden="1" x14ac:dyDescent="0.2"/>
    <row r="57635" hidden="1" x14ac:dyDescent="0.2"/>
    <row r="57636" hidden="1" x14ac:dyDescent="0.2"/>
    <row r="57637" hidden="1" x14ac:dyDescent="0.2"/>
    <row r="57638" hidden="1" x14ac:dyDescent="0.2"/>
    <row r="57639" hidden="1" x14ac:dyDescent="0.2"/>
    <row r="57640" hidden="1" x14ac:dyDescent="0.2"/>
    <row r="57641" hidden="1" x14ac:dyDescent="0.2"/>
    <row r="57642" hidden="1" x14ac:dyDescent="0.2"/>
    <row r="57643" hidden="1" x14ac:dyDescent="0.2"/>
    <row r="57644" hidden="1" x14ac:dyDescent="0.2"/>
    <row r="57645" hidden="1" x14ac:dyDescent="0.2"/>
    <row r="57646" hidden="1" x14ac:dyDescent="0.2"/>
    <row r="57647" hidden="1" x14ac:dyDescent="0.2"/>
    <row r="57648" hidden="1" x14ac:dyDescent="0.2"/>
    <row r="57649" hidden="1" x14ac:dyDescent="0.2"/>
    <row r="57650" hidden="1" x14ac:dyDescent="0.2"/>
    <row r="57651" hidden="1" x14ac:dyDescent="0.2"/>
    <row r="57652" hidden="1" x14ac:dyDescent="0.2"/>
    <row r="57653" hidden="1" x14ac:dyDescent="0.2"/>
    <row r="57654" hidden="1" x14ac:dyDescent="0.2"/>
    <row r="57655" hidden="1" x14ac:dyDescent="0.2"/>
    <row r="57656" hidden="1" x14ac:dyDescent="0.2"/>
    <row r="57657" hidden="1" x14ac:dyDescent="0.2"/>
    <row r="57658" hidden="1" x14ac:dyDescent="0.2"/>
    <row r="57659" hidden="1" x14ac:dyDescent="0.2"/>
    <row r="57660" hidden="1" x14ac:dyDescent="0.2"/>
    <row r="57661" hidden="1" x14ac:dyDescent="0.2"/>
    <row r="57662" hidden="1" x14ac:dyDescent="0.2"/>
    <row r="57663" hidden="1" x14ac:dyDescent="0.2"/>
    <row r="57664" hidden="1" x14ac:dyDescent="0.2"/>
    <row r="57665" hidden="1" x14ac:dyDescent="0.2"/>
    <row r="57666" hidden="1" x14ac:dyDescent="0.2"/>
    <row r="57667" hidden="1" x14ac:dyDescent="0.2"/>
    <row r="57668" hidden="1" x14ac:dyDescent="0.2"/>
    <row r="57669" hidden="1" x14ac:dyDescent="0.2"/>
    <row r="57670" hidden="1" x14ac:dyDescent="0.2"/>
    <row r="57671" hidden="1" x14ac:dyDescent="0.2"/>
    <row r="57672" hidden="1" x14ac:dyDescent="0.2"/>
    <row r="57673" hidden="1" x14ac:dyDescent="0.2"/>
    <row r="57674" hidden="1" x14ac:dyDescent="0.2"/>
    <row r="57675" hidden="1" x14ac:dyDescent="0.2"/>
    <row r="57676" hidden="1" x14ac:dyDescent="0.2"/>
    <row r="57677" hidden="1" x14ac:dyDescent="0.2"/>
    <row r="57678" hidden="1" x14ac:dyDescent="0.2"/>
    <row r="57679" hidden="1" x14ac:dyDescent="0.2"/>
    <row r="57680" hidden="1" x14ac:dyDescent="0.2"/>
    <row r="57681" hidden="1" x14ac:dyDescent="0.2"/>
    <row r="57682" hidden="1" x14ac:dyDescent="0.2"/>
    <row r="57683" hidden="1" x14ac:dyDescent="0.2"/>
    <row r="57684" hidden="1" x14ac:dyDescent="0.2"/>
    <row r="57685" hidden="1" x14ac:dyDescent="0.2"/>
    <row r="57686" hidden="1" x14ac:dyDescent="0.2"/>
    <row r="57687" hidden="1" x14ac:dyDescent="0.2"/>
    <row r="57688" hidden="1" x14ac:dyDescent="0.2"/>
    <row r="57689" hidden="1" x14ac:dyDescent="0.2"/>
    <row r="57690" hidden="1" x14ac:dyDescent="0.2"/>
    <row r="57691" hidden="1" x14ac:dyDescent="0.2"/>
    <row r="57692" hidden="1" x14ac:dyDescent="0.2"/>
    <row r="57693" hidden="1" x14ac:dyDescent="0.2"/>
    <row r="57694" hidden="1" x14ac:dyDescent="0.2"/>
    <row r="57695" hidden="1" x14ac:dyDescent="0.2"/>
    <row r="57696" hidden="1" x14ac:dyDescent="0.2"/>
    <row r="57697" hidden="1" x14ac:dyDescent="0.2"/>
    <row r="57698" hidden="1" x14ac:dyDescent="0.2"/>
    <row r="57699" hidden="1" x14ac:dyDescent="0.2"/>
    <row r="57700" hidden="1" x14ac:dyDescent="0.2"/>
    <row r="57701" hidden="1" x14ac:dyDescent="0.2"/>
    <row r="57702" hidden="1" x14ac:dyDescent="0.2"/>
    <row r="57703" hidden="1" x14ac:dyDescent="0.2"/>
    <row r="57704" hidden="1" x14ac:dyDescent="0.2"/>
    <row r="57705" hidden="1" x14ac:dyDescent="0.2"/>
    <row r="57706" hidden="1" x14ac:dyDescent="0.2"/>
    <row r="57707" hidden="1" x14ac:dyDescent="0.2"/>
    <row r="57708" hidden="1" x14ac:dyDescent="0.2"/>
    <row r="57709" hidden="1" x14ac:dyDescent="0.2"/>
    <row r="57710" hidden="1" x14ac:dyDescent="0.2"/>
    <row r="57711" hidden="1" x14ac:dyDescent="0.2"/>
    <row r="57712" hidden="1" x14ac:dyDescent="0.2"/>
    <row r="57713" hidden="1" x14ac:dyDescent="0.2"/>
    <row r="57714" hidden="1" x14ac:dyDescent="0.2"/>
    <row r="57715" hidden="1" x14ac:dyDescent="0.2"/>
    <row r="57716" hidden="1" x14ac:dyDescent="0.2"/>
    <row r="57717" hidden="1" x14ac:dyDescent="0.2"/>
    <row r="57718" hidden="1" x14ac:dyDescent="0.2"/>
    <row r="57719" hidden="1" x14ac:dyDescent="0.2"/>
    <row r="57720" hidden="1" x14ac:dyDescent="0.2"/>
    <row r="57721" hidden="1" x14ac:dyDescent="0.2"/>
    <row r="57722" hidden="1" x14ac:dyDescent="0.2"/>
    <row r="57723" hidden="1" x14ac:dyDescent="0.2"/>
    <row r="57724" hidden="1" x14ac:dyDescent="0.2"/>
    <row r="57725" hidden="1" x14ac:dyDescent="0.2"/>
    <row r="57726" hidden="1" x14ac:dyDescent="0.2"/>
    <row r="57727" hidden="1" x14ac:dyDescent="0.2"/>
    <row r="57728" hidden="1" x14ac:dyDescent="0.2"/>
    <row r="57729" hidden="1" x14ac:dyDescent="0.2"/>
    <row r="57730" hidden="1" x14ac:dyDescent="0.2"/>
    <row r="57731" hidden="1" x14ac:dyDescent="0.2"/>
    <row r="57732" hidden="1" x14ac:dyDescent="0.2"/>
    <row r="57733" hidden="1" x14ac:dyDescent="0.2"/>
    <row r="57734" hidden="1" x14ac:dyDescent="0.2"/>
    <row r="57735" hidden="1" x14ac:dyDescent="0.2"/>
    <row r="57736" hidden="1" x14ac:dyDescent="0.2"/>
    <row r="57737" hidden="1" x14ac:dyDescent="0.2"/>
    <row r="57738" hidden="1" x14ac:dyDescent="0.2"/>
    <row r="57739" hidden="1" x14ac:dyDescent="0.2"/>
    <row r="57740" hidden="1" x14ac:dyDescent="0.2"/>
    <row r="57741" hidden="1" x14ac:dyDescent="0.2"/>
    <row r="57742" hidden="1" x14ac:dyDescent="0.2"/>
    <row r="57743" hidden="1" x14ac:dyDescent="0.2"/>
    <row r="57744" hidden="1" x14ac:dyDescent="0.2"/>
    <row r="57745" hidden="1" x14ac:dyDescent="0.2"/>
    <row r="57746" hidden="1" x14ac:dyDescent="0.2"/>
    <row r="57747" hidden="1" x14ac:dyDescent="0.2"/>
    <row r="57748" hidden="1" x14ac:dyDescent="0.2"/>
    <row r="57749" hidden="1" x14ac:dyDescent="0.2"/>
    <row r="57750" hidden="1" x14ac:dyDescent="0.2"/>
    <row r="57751" hidden="1" x14ac:dyDescent="0.2"/>
    <row r="57752" hidden="1" x14ac:dyDescent="0.2"/>
    <row r="57753" hidden="1" x14ac:dyDescent="0.2"/>
    <row r="57754" hidden="1" x14ac:dyDescent="0.2"/>
    <row r="57755" hidden="1" x14ac:dyDescent="0.2"/>
    <row r="57756" hidden="1" x14ac:dyDescent="0.2"/>
    <row r="57757" hidden="1" x14ac:dyDescent="0.2"/>
    <row r="57758" hidden="1" x14ac:dyDescent="0.2"/>
    <row r="57759" hidden="1" x14ac:dyDescent="0.2"/>
    <row r="57760" hidden="1" x14ac:dyDescent="0.2"/>
    <row r="57761" hidden="1" x14ac:dyDescent="0.2"/>
    <row r="57762" hidden="1" x14ac:dyDescent="0.2"/>
    <row r="57763" hidden="1" x14ac:dyDescent="0.2"/>
    <row r="57764" hidden="1" x14ac:dyDescent="0.2"/>
    <row r="57765" hidden="1" x14ac:dyDescent="0.2"/>
    <row r="57766" hidden="1" x14ac:dyDescent="0.2"/>
    <row r="57767" hidden="1" x14ac:dyDescent="0.2"/>
    <row r="57768" hidden="1" x14ac:dyDescent="0.2"/>
    <row r="57769" hidden="1" x14ac:dyDescent="0.2"/>
    <row r="57770" hidden="1" x14ac:dyDescent="0.2"/>
    <row r="57771" hidden="1" x14ac:dyDescent="0.2"/>
    <row r="57772" hidden="1" x14ac:dyDescent="0.2"/>
    <row r="57773" hidden="1" x14ac:dyDescent="0.2"/>
    <row r="57774" hidden="1" x14ac:dyDescent="0.2"/>
    <row r="57775" hidden="1" x14ac:dyDescent="0.2"/>
    <row r="57776" hidden="1" x14ac:dyDescent="0.2"/>
    <row r="57777" hidden="1" x14ac:dyDescent="0.2"/>
    <row r="57778" hidden="1" x14ac:dyDescent="0.2"/>
    <row r="57779" hidden="1" x14ac:dyDescent="0.2"/>
    <row r="57780" hidden="1" x14ac:dyDescent="0.2"/>
    <row r="57781" hidden="1" x14ac:dyDescent="0.2"/>
    <row r="57782" hidden="1" x14ac:dyDescent="0.2"/>
    <row r="57783" hidden="1" x14ac:dyDescent="0.2"/>
    <row r="57784" hidden="1" x14ac:dyDescent="0.2"/>
    <row r="57785" hidden="1" x14ac:dyDescent="0.2"/>
    <row r="57786" hidden="1" x14ac:dyDescent="0.2"/>
    <row r="57787" hidden="1" x14ac:dyDescent="0.2"/>
    <row r="57788" hidden="1" x14ac:dyDescent="0.2"/>
    <row r="57789" hidden="1" x14ac:dyDescent="0.2"/>
    <row r="57790" hidden="1" x14ac:dyDescent="0.2"/>
    <row r="57791" hidden="1" x14ac:dyDescent="0.2"/>
    <row r="57792" hidden="1" x14ac:dyDescent="0.2"/>
    <row r="57793" hidden="1" x14ac:dyDescent="0.2"/>
    <row r="57794" hidden="1" x14ac:dyDescent="0.2"/>
    <row r="57795" hidden="1" x14ac:dyDescent="0.2"/>
    <row r="57796" hidden="1" x14ac:dyDescent="0.2"/>
    <row r="57797" hidden="1" x14ac:dyDescent="0.2"/>
    <row r="57798" hidden="1" x14ac:dyDescent="0.2"/>
    <row r="57799" hidden="1" x14ac:dyDescent="0.2"/>
    <row r="57800" hidden="1" x14ac:dyDescent="0.2"/>
    <row r="57801" hidden="1" x14ac:dyDescent="0.2"/>
    <row r="57802" hidden="1" x14ac:dyDescent="0.2"/>
    <row r="57803" hidden="1" x14ac:dyDescent="0.2"/>
    <row r="57804" hidden="1" x14ac:dyDescent="0.2"/>
    <row r="57805" hidden="1" x14ac:dyDescent="0.2"/>
    <row r="57806" hidden="1" x14ac:dyDescent="0.2"/>
    <row r="57807" hidden="1" x14ac:dyDescent="0.2"/>
    <row r="57808" hidden="1" x14ac:dyDescent="0.2"/>
    <row r="57809" hidden="1" x14ac:dyDescent="0.2"/>
    <row r="57810" hidden="1" x14ac:dyDescent="0.2"/>
    <row r="57811" hidden="1" x14ac:dyDescent="0.2"/>
    <row r="57812" hidden="1" x14ac:dyDescent="0.2"/>
    <row r="57813" hidden="1" x14ac:dyDescent="0.2"/>
    <row r="57814" hidden="1" x14ac:dyDescent="0.2"/>
    <row r="57815" hidden="1" x14ac:dyDescent="0.2"/>
    <row r="57816" hidden="1" x14ac:dyDescent="0.2"/>
    <row r="57817" hidden="1" x14ac:dyDescent="0.2"/>
    <row r="57818" hidden="1" x14ac:dyDescent="0.2"/>
    <row r="57819" hidden="1" x14ac:dyDescent="0.2"/>
    <row r="57820" hidden="1" x14ac:dyDescent="0.2"/>
    <row r="57821" hidden="1" x14ac:dyDescent="0.2"/>
    <row r="57822" hidden="1" x14ac:dyDescent="0.2"/>
    <row r="57823" hidden="1" x14ac:dyDescent="0.2"/>
    <row r="57824" hidden="1" x14ac:dyDescent="0.2"/>
    <row r="57825" hidden="1" x14ac:dyDescent="0.2"/>
    <row r="57826" hidden="1" x14ac:dyDescent="0.2"/>
    <row r="57827" hidden="1" x14ac:dyDescent="0.2"/>
    <row r="57828" hidden="1" x14ac:dyDescent="0.2"/>
    <row r="57829" hidden="1" x14ac:dyDescent="0.2"/>
    <row r="57830" hidden="1" x14ac:dyDescent="0.2"/>
    <row r="57831" hidden="1" x14ac:dyDescent="0.2"/>
    <row r="57832" hidden="1" x14ac:dyDescent="0.2"/>
    <row r="57833" hidden="1" x14ac:dyDescent="0.2"/>
    <row r="57834" hidden="1" x14ac:dyDescent="0.2"/>
    <row r="57835" hidden="1" x14ac:dyDescent="0.2"/>
    <row r="57836" hidden="1" x14ac:dyDescent="0.2"/>
    <row r="57837" hidden="1" x14ac:dyDescent="0.2"/>
    <row r="57838" hidden="1" x14ac:dyDescent="0.2"/>
    <row r="57839" hidden="1" x14ac:dyDescent="0.2"/>
    <row r="57840" hidden="1" x14ac:dyDescent="0.2"/>
    <row r="57841" hidden="1" x14ac:dyDescent="0.2"/>
    <row r="57842" hidden="1" x14ac:dyDescent="0.2"/>
    <row r="57843" hidden="1" x14ac:dyDescent="0.2"/>
    <row r="57844" hidden="1" x14ac:dyDescent="0.2"/>
    <row r="57845" hidden="1" x14ac:dyDescent="0.2"/>
    <row r="57846" hidden="1" x14ac:dyDescent="0.2"/>
    <row r="57847" hidden="1" x14ac:dyDescent="0.2"/>
    <row r="57848" hidden="1" x14ac:dyDescent="0.2"/>
    <row r="57849" hidden="1" x14ac:dyDescent="0.2"/>
    <row r="57850" hidden="1" x14ac:dyDescent="0.2"/>
    <row r="57851" hidden="1" x14ac:dyDescent="0.2"/>
    <row r="57852" hidden="1" x14ac:dyDescent="0.2"/>
    <row r="57853" hidden="1" x14ac:dyDescent="0.2"/>
    <row r="57854" hidden="1" x14ac:dyDescent="0.2"/>
    <row r="57855" hidden="1" x14ac:dyDescent="0.2"/>
    <row r="57856" hidden="1" x14ac:dyDescent="0.2"/>
    <row r="57857" hidden="1" x14ac:dyDescent="0.2"/>
    <row r="57858" hidden="1" x14ac:dyDescent="0.2"/>
    <row r="57859" hidden="1" x14ac:dyDescent="0.2"/>
    <row r="57860" hidden="1" x14ac:dyDescent="0.2"/>
    <row r="57861" hidden="1" x14ac:dyDescent="0.2"/>
    <row r="57862" hidden="1" x14ac:dyDescent="0.2"/>
    <row r="57863" hidden="1" x14ac:dyDescent="0.2"/>
    <row r="57864" hidden="1" x14ac:dyDescent="0.2"/>
    <row r="57865" hidden="1" x14ac:dyDescent="0.2"/>
    <row r="57866" hidden="1" x14ac:dyDescent="0.2"/>
    <row r="57867" hidden="1" x14ac:dyDescent="0.2"/>
    <row r="57868" hidden="1" x14ac:dyDescent="0.2"/>
    <row r="57869" hidden="1" x14ac:dyDescent="0.2"/>
    <row r="57870" hidden="1" x14ac:dyDescent="0.2"/>
    <row r="57871" hidden="1" x14ac:dyDescent="0.2"/>
    <row r="57872" hidden="1" x14ac:dyDescent="0.2"/>
    <row r="57873" hidden="1" x14ac:dyDescent="0.2"/>
    <row r="57874" hidden="1" x14ac:dyDescent="0.2"/>
    <row r="57875" hidden="1" x14ac:dyDescent="0.2"/>
    <row r="57876" hidden="1" x14ac:dyDescent="0.2"/>
    <row r="57877" hidden="1" x14ac:dyDescent="0.2"/>
    <row r="57878" hidden="1" x14ac:dyDescent="0.2"/>
    <row r="57879" hidden="1" x14ac:dyDescent="0.2"/>
    <row r="57880" hidden="1" x14ac:dyDescent="0.2"/>
    <row r="57881" hidden="1" x14ac:dyDescent="0.2"/>
    <row r="57882" hidden="1" x14ac:dyDescent="0.2"/>
    <row r="57883" hidden="1" x14ac:dyDescent="0.2"/>
    <row r="57884" hidden="1" x14ac:dyDescent="0.2"/>
    <row r="57885" hidden="1" x14ac:dyDescent="0.2"/>
    <row r="57886" hidden="1" x14ac:dyDescent="0.2"/>
    <row r="57887" hidden="1" x14ac:dyDescent="0.2"/>
    <row r="57888" hidden="1" x14ac:dyDescent="0.2"/>
    <row r="57889" hidden="1" x14ac:dyDescent="0.2"/>
    <row r="57890" hidden="1" x14ac:dyDescent="0.2"/>
    <row r="57891" hidden="1" x14ac:dyDescent="0.2"/>
    <row r="57892" hidden="1" x14ac:dyDescent="0.2"/>
    <row r="57893" hidden="1" x14ac:dyDescent="0.2"/>
    <row r="57894" hidden="1" x14ac:dyDescent="0.2"/>
    <row r="57895" hidden="1" x14ac:dyDescent="0.2"/>
    <row r="57896" hidden="1" x14ac:dyDescent="0.2"/>
    <row r="57897" hidden="1" x14ac:dyDescent="0.2"/>
    <row r="57898" hidden="1" x14ac:dyDescent="0.2"/>
    <row r="57899" hidden="1" x14ac:dyDescent="0.2"/>
    <row r="57900" hidden="1" x14ac:dyDescent="0.2"/>
    <row r="57901" hidden="1" x14ac:dyDescent="0.2"/>
    <row r="57902" hidden="1" x14ac:dyDescent="0.2"/>
    <row r="57903" hidden="1" x14ac:dyDescent="0.2"/>
    <row r="57904" hidden="1" x14ac:dyDescent="0.2"/>
    <row r="57905" hidden="1" x14ac:dyDescent="0.2"/>
    <row r="57906" hidden="1" x14ac:dyDescent="0.2"/>
    <row r="57907" hidden="1" x14ac:dyDescent="0.2"/>
    <row r="57908" hidden="1" x14ac:dyDescent="0.2"/>
    <row r="57909" hidden="1" x14ac:dyDescent="0.2"/>
    <row r="57910" hidden="1" x14ac:dyDescent="0.2"/>
    <row r="57911" hidden="1" x14ac:dyDescent="0.2"/>
    <row r="57912" hidden="1" x14ac:dyDescent="0.2"/>
    <row r="57913" hidden="1" x14ac:dyDescent="0.2"/>
    <row r="57914" hidden="1" x14ac:dyDescent="0.2"/>
    <row r="57915" hidden="1" x14ac:dyDescent="0.2"/>
    <row r="57916" hidden="1" x14ac:dyDescent="0.2"/>
    <row r="57917" hidden="1" x14ac:dyDescent="0.2"/>
    <row r="57918" hidden="1" x14ac:dyDescent="0.2"/>
    <row r="57919" hidden="1" x14ac:dyDescent="0.2"/>
    <row r="57920" hidden="1" x14ac:dyDescent="0.2"/>
    <row r="57921" hidden="1" x14ac:dyDescent="0.2"/>
    <row r="57922" hidden="1" x14ac:dyDescent="0.2"/>
    <row r="57923" hidden="1" x14ac:dyDescent="0.2"/>
    <row r="57924" hidden="1" x14ac:dyDescent="0.2"/>
    <row r="57925" hidden="1" x14ac:dyDescent="0.2"/>
    <row r="57926" hidden="1" x14ac:dyDescent="0.2"/>
    <row r="57927" hidden="1" x14ac:dyDescent="0.2"/>
    <row r="57928" hidden="1" x14ac:dyDescent="0.2"/>
    <row r="57929" hidden="1" x14ac:dyDescent="0.2"/>
    <row r="57930" hidden="1" x14ac:dyDescent="0.2"/>
    <row r="57931" hidden="1" x14ac:dyDescent="0.2"/>
    <row r="57932" hidden="1" x14ac:dyDescent="0.2"/>
    <row r="57933" hidden="1" x14ac:dyDescent="0.2"/>
    <row r="57934" hidden="1" x14ac:dyDescent="0.2"/>
    <row r="57935" hidden="1" x14ac:dyDescent="0.2"/>
    <row r="57936" hidden="1" x14ac:dyDescent="0.2"/>
    <row r="57937" hidden="1" x14ac:dyDescent="0.2"/>
    <row r="57938" hidden="1" x14ac:dyDescent="0.2"/>
    <row r="57939" hidden="1" x14ac:dyDescent="0.2"/>
    <row r="57940" hidden="1" x14ac:dyDescent="0.2"/>
    <row r="57941" hidden="1" x14ac:dyDescent="0.2"/>
    <row r="57942" hidden="1" x14ac:dyDescent="0.2"/>
    <row r="57943" hidden="1" x14ac:dyDescent="0.2"/>
    <row r="57944" hidden="1" x14ac:dyDescent="0.2"/>
    <row r="57945" hidden="1" x14ac:dyDescent="0.2"/>
    <row r="57946" hidden="1" x14ac:dyDescent="0.2"/>
    <row r="57947" hidden="1" x14ac:dyDescent="0.2"/>
    <row r="57948" hidden="1" x14ac:dyDescent="0.2"/>
    <row r="57949" hidden="1" x14ac:dyDescent="0.2"/>
    <row r="57950" hidden="1" x14ac:dyDescent="0.2"/>
    <row r="57951" hidden="1" x14ac:dyDescent="0.2"/>
    <row r="57952" hidden="1" x14ac:dyDescent="0.2"/>
    <row r="57953" hidden="1" x14ac:dyDescent="0.2"/>
    <row r="57954" hidden="1" x14ac:dyDescent="0.2"/>
    <row r="57955" hidden="1" x14ac:dyDescent="0.2"/>
    <row r="57956" hidden="1" x14ac:dyDescent="0.2"/>
    <row r="57957" hidden="1" x14ac:dyDescent="0.2"/>
    <row r="57958" hidden="1" x14ac:dyDescent="0.2"/>
    <row r="57959" hidden="1" x14ac:dyDescent="0.2"/>
    <row r="57960" hidden="1" x14ac:dyDescent="0.2"/>
    <row r="57961" hidden="1" x14ac:dyDescent="0.2"/>
    <row r="57962" hidden="1" x14ac:dyDescent="0.2"/>
    <row r="57963" hidden="1" x14ac:dyDescent="0.2"/>
    <row r="57964" hidden="1" x14ac:dyDescent="0.2"/>
    <row r="57965" hidden="1" x14ac:dyDescent="0.2"/>
    <row r="57966" hidden="1" x14ac:dyDescent="0.2"/>
    <row r="57967" hidden="1" x14ac:dyDescent="0.2"/>
    <row r="57968" hidden="1" x14ac:dyDescent="0.2"/>
    <row r="57969" hidden="1" x14ac:dyDescent="0.2"/>
    <row r="57970" hidden="1" x14ac:dyDescent="0.2"/>
    <row r="57971" hidden="1" x14ac:dyDescent="0.2"/>
    <row r="57972" hidden="1" x14ac:dyDescent="0.2"/>
    <row r="57973" hidden="1" x14ac:dyDescent="0.2"/>
    <row r="57974" hidden="1" x14ac:dyDescent="0.2"/>
    <row r="57975" hidden="1" x14ac:dyDescent="0.2"/>
    <row r="57976" hidden="1" x14ac:dyDescent="0.2"/>
    <row r="57977" hidden="1" x14ac:dyDescent="0.2"/>
    <row r="57978" hidden="1" x14ac:dyDescent="0.2"/>
    <row r="57979" hidden="1" x14ac:dyDescent="0.2"/>
    <row r="57980" hidden="1" x14ac:dyDescent="0.2"/>
    <row r="57981" hidden="1" x14ac:dyDescent="0.2"/>
    <row r="57982" hidden="1" x14ac:dyDescent="0.2"/>
    <row r="57983" hidden="1" x14ac:dyDescent="0.2"/>
    <row r="57984" hidden="1" x14ac:dyDescent="0.2"/>
    <row r="57985" hidden="1" x14ac:dyDescent="0.2"/>
    <row r="57986" hidden="1" x14ac:dyDescent="0.2"/>
    <row r="57987" hidden="1" x14ac:dyDescent="0.2"/>
    <row r="57988" hidden="1" x14ac:dyDescent="0.2"/>
    <row r="57989" hidden="1" x14ac:dyDescent="0.2"/>
    <row r="57990" hidden="1" x14ac:dyDescent="0.2"/>
    <row r="57991" hidden="1" x14ac:dyDescent="0.2"/>
    <row r="57992" hidden="1" x14ac:dyDescent="0.2"/>
    <row r="57993" hidden="1" x14ac:dyDescent="0.2"/>
    <row r="57994" hidden="1" x14ac:dyDescent="0.2"/>
    <row r="57995" hidden="1" x14ac:dyDescent="0.2"/>
    <row r="57996" hidden="1" x14ac:dyDescent="0.2"/>
    <row r="57997" hidden="1" x14ac:dyDescent="0.2"/>
    <row r="57998" hidden="1" x14ac:dyDescent="0.2"/>
    <row r="57999" hidden="1" x14ac:dyDescent="0.2"/>
    <row r="58000" hidden="1" x14ac:dyDescent="0.2"/>
    <row r="58001" hidden="1" x14ac:dyDescent="0.2"/>
    <row r="58002" hidden="1" x14ac:dyDescent="0.2"/>
    <row r="58003" hidden="1" x14ac:dyDescent="0.2"/>
    <row r="58004" hidden="1" x14ac:dyDescent="0.2"/>
    <row r="58005" hidden="1" x14ac:dyDescent="0.2"/>
    <row r="58006" hidden="1" x14ac:dyDescent="0.2"/>
    <row r="58007" hidden="1" x14ac:dyDescent="0.2"/>
    <row r="58008" hidden="1" x14ac:dyDescent="0.2"/>
    <row r="58009" hidden="1" x14ac:dyDescent="0.2"/>
    <row r="58010" hidden="1" x14ac:dyDescent="0.2"/>
    <row r="58011" hidden="1" x14ac:dyDescent="0.2"/>
    <row r="58012" hidden="1" x14ac:dyDescent="0.2"/>
    <row r="58013" hidden="1" x14ac:dyDescent="0.2"/>
    <row r="58014" hidden="1" x14ac:dyDescent="0.2"/>
    <row r="58015" hidden="1" x14ac:dyDescent="0.2"/>
    <row r="58016" hidden="1" x14ac:dyDescent="0.2"/>
    <row r="58017" hidden="1" x14ac:dyDescent="0.2"/>
    <row r="58018" hidden="1" x14ac:dyDescent="0.2"/>
    <row r="58019" hidden="1" x14ac:dyDescent="0.2"/>
    <row r="58020" hidden="1" x14ac:dyDescent="0.2"/>
    <row r="58021" hidden="1" x14ac:dyDescent="0.2"/>
    <row r="58022" hidden="1" x14ac:dyDescent="0.2"/>
    <row r="58023" hidden="1" x14ac:dyDescent="0.2"/>
    <row r="58024" hidden="1" x14ac:dyDescent="0.2"/>
    <row r="58025" hidden="1" x14ac:dyDescent="0.2"/>
    <row r="58026" hidden="1" x14ac:dyDescent="0.2"/>
    <row r="58027" hidden="1" x14ac:dyDescent="0.2"/>
    <row r="58028" hidden="1" x14ac:dyDescent="0.2"/>
    <row r="58029" hidden="1" x14ac:dyDescent="0.2"/>
    <row r="58030" hidden="1" x14ac:dyDescent="0.2"/>
    <row r="58031" hidden="1" x14ac:dyDescent="0.2"/>
    <row r="58032" hidden="1" x14ac:dyDescent="0.2"/>
    <row r="58033" hidden="1" x14ac:dyDescent="0.2"/>
    <row r="58034" hidden="1" x14ac:dyDescent="0.2"/>
    <row r="58035" hidden="1" x14ac:dyDescent="0.2"/>
    <row r="58036" hidden="1" x14ac:dyDescent="0.2"/>
    <row r="58037" hidden="1" x14ac:dyDescent="0.2"/>
    <row r="58038" hidden="1" x14ac:dyDescent="0.2"/>
    <row r="58039" hidden="1" x14ac:dyDescent="0.2"/>
    <row r="58040" hidden="1" x14ac:dyDescent="0.2"/>
    <row r="58041" hidden="1" x14ac:dyDescent="0.2"/>
    <row r="58042" hidden="1" x14ac:dyDescent="0.2"/>
    <row r="58043" hidden="1" x14ac:dyDescent="0.2"/>
    <row r="58044" hidden="1" x14ac:dyDescent="0.2"/>
    <row r="58045" hidden="1" x14ac:dyDescent="0.2"/>
    <row r="58046" hidden="1" x14ac:dyDescent="0.2"/>
    <row r="58047" hidden="1" x14ac:dyDescent="0.2"/>
    <row r="58048" hidden="1" x14ac:dyDescent="0.2"/>
    <row r="58049" hidden="1" x14ac:dyDescent="0.2"/>
    <row r="58050" hidden="1" x14ac:dyDescent="0.2"/>
    <row r="58051" hidden="1" x14ac:dyDescent="0.2"/>
    <row r="58052" hidden="1" x14ac:dyDescent="0.2"/>
    <row r="58053" hidden="1" x14ac:dyDescent="0.2"/>
    <row r="58054" hidden="1" x14ac:dyDescent="0.2"/>
    <row r="58055" hidden="1" x14ac:dyDescent="0.2"/>
    <row r="58056" hidden="1" x14ac:dyDescent="0.2"/>
    <row r="58057" hidden="1" x14ac:dyDescent="0.2"/>
    <row r="58058" hidden="1" x14ac:dyDescent="0.2"/>
    <row r="58059" hidden="1" x14ac:dyDescent="0.2"/>
    <row r="58060" hidden="1" x14ac:dyDescent="0.2"/>
    <row r="58061" hidden="1" x14ac:dyDescent="0.2"/>
    <row r="58062" hidden="1" x14ac:dyDescent="0.2"/>
    <row r="58063" hidden="1" x14ac:dyDescent="0.2"/>
    <row r="58064" hidden="1" x14ac:dyDescent="0.2"/>
    <row r="58065" hidden="1" x14ac:dyDescent="0.2"/>
    <row r="58066" hidden="1" x14ac:dyDescent="0.2"/>
    <row r="58067" hidden="1" x14ac:dyDescent="0.2"/>
    <row r="58068" hidden="1" x14ac:dyDescent="0.2"/>
    <row r="58069" hidden="1" x14ac:dyDescent="0.2"/>
    <row r="58070" hidden="1" x14ac:dyDescent="0.2"/>
    <row r="58071" hidden="1" x14ac:dyDescent="0.2"/>
    <row r="58072" hidden="1" x14ac:dyDescent="0.2"/>
    <row r="58073" hidden="1" x14ac:dyDescent="0.2"/>
    <row r="58074" hidden="1" x14ac:dyDescent="0.2"/>
    <row r="58075" hidden="1" x14ac:dyDescent="0.2"/>
    <row r="58076" hidden="1" x14ac:dyDescent="0.2"/>
    <row r="58077" hidden="1" x14ac:dyDescent="0.2"/>
    <row r="58078" hidden="1" x14ac:dyDescent="0.2"/>
    <row r="58079" hidden="1" x14ac:dyDescent="0.2"/>
    <row r="58080" hidden="1" x14ac:dyDescent="0.2"/>
    <row r="58081" hidden="1" x14ac:dyDescent="0.2"/>
    <row r="58082" hidden="1" x14ac:dyDescent="0.2"/>
    <row r="58083" hidden="1" x14ac:dyDescent="0.2"/>
    <row r="58084" hidden="1" x14ac:dyDescent="0.2"/>
    <row r="58085" hidden="1" x14ac:dyDescent="0.2"/>
    <row r="58086" hidden="1" x14ac:dyDescent="0.2"/>
    <row r="58087" hidden="1" x14ac:dyDescent="0.2"/>
    <row r="58088" hidden="1" x14ac:dyDescent="0.2"/>
    <row r="58089" hidden="1" x14ac:dyDescent="0.2"/>
    <row r="58090" hidden="1" x14ac:dyDescent="0.2"/>
    <row r="58091" hidden="1" x14ac:dyDescent="0.2"/>
    <row r="58092" hidden="1" x14ac:dyDescent="0.2"/>
    <row r="58093" hidden="1" x14ac:dyDescent="0.2"/>
    <row r="58094" hidden="1" x14ac:dyDescent="0.2"/>
    <row r="58095" hidden="1" x14ac:dyDescent="0.2"/>
    <row r="58096" hidden="1" x14ac:dyDescent="0.2"/>
    <row r="58097" hidden="1" x14ac:dyDescent="0.2"/>
    <row r="58098" hidden="1" x14ac:dyDescent="0.2"/>
    <row r="58099" hidden="1" x14ac:dyDescent="0.2"/>
    <row r="58100" hidden="1" x14ac:dyDescent="0.2"/>
    <row r="58101" hidden="1" x14ac:dyDescent="0.2"/>
    <row r="58102" hidden="1" x14ac:dyDescent="0.2"/>
    <row r="58103" hidden="1" x14ac:dyDescent="0.2"/>
    <row r="58104" hidden="1" x14ac:dyDescent="0.2"/>
    <row r="58105" hidden="1" x14ac:dyDescent="0.2"/>
    <row r="58106" hidden="1" x14ac:dyDescent="0.2"/>
    <row r="58107" hidden="1" x14ac:dyDescent="0.2"/>
    <row r="58108" hidden="1" x14ac:dyDescent="0.2"/>
    <row r="58109" hidden="1" x14ac:dyDescent="0.2"/>
    <row r="58110" hidden="1" x14ac:dyDescent="0.2"/>
    <row r="58111" hidden="1" x14ac:dyDescent="0.2"/>
    <row r="58112" hidden="1" x14ac:dyDescent="0.2"/>
    <row r="58113" hidden="1" x14ac:dyDescent="0.2"/>
    <row r="58114" hidden="1" x14ac:dyDescent="0.2"/>
    <row r="58115" hidden="1" x14ac:dyDescent="0.2"/>
    <row r="58116" hidden="1" x14ac:dyDescent="0.2"/>
    <row r="58117" hidden="1" x14ac:dyDescent="0.2"/>
    <row r="58118" hidden="1" x14ac:dyDescent="0.2"/>
    <row r="58119" hidden="1" x14ac:dyDescent="0.2"/>
    <row r="58120" hidden="1" x14ac:dyDescent="0.2"/>
    <row r="58121" hidden="1" x14ac:dyDescent="0.2"/>
    <row r="58122" hidden="1" x14ac:dyDescent="0.2"/>
    <row r="58123" hidden="1" x14ac:dyDescent="0.2"/>
    <row r="58124" hidden="1" x14ac:dyDescent="0.2"/>
    <row r="58125" hidden="1" x14ac:dyDescent="0.2"/>
    <row r="58126" hidden="1" x14ac:dyDescent="0.2"/>
    <row r="58127" hidden="1" x14ac:dyDescent="0.2"/>
    <row r="58128" hidden="1" x14ac:dyDescent="0.2"/>
    <row r="58129" hidden="1" x14ac:dyDescent="0.2"/>
    <row r="58130" hidden="1" x14ac:dyDescent="0.2"/>
    <row r="58131" hidden="1" x14ac:dyDescent="0.2"/>
    <row r="58132" hidden="1" x14ac:dyDescent="0.2"/>
    <row r="58133" hidden="1" x14ac:dyDescent="0.2"/>
    <row r="58134" hidden="1" x14ac:dyDescent="0.2"/>
    <row r="58135" hidden="1" x14ac:dyDescent="0.2"/>
    <row r="58136" hidden="1" x14ac:dyDescent="0.2"/>
    <row r="58137" hidden="1" x14ac:dyDescent="0.2"/>
    <row r="58138" hidden="1" x14ac:dyDescent="0.2"/>
    <row r="58139" hidden="1" x14ac:dyDescent="0.2"/>
    <row r="58140" hidden="1" x14ac:dyDescent="0.2"/>
    <row r="58141" hidden="1" x14ac:dyDescent="0.2"/>
    <row r="58142" hidden="1" x14ac:dyDescent="0.2"/>
    <row r="58143" hidden="1" x14ac:dyDescent="0.2"/>
    <row r="58144" hidden="1" x14ac:dyDescent="0.2"/>
    <row r="58145" hidden="1" x14ac:dyDescent="0.2"/>
    <row r="58146" hidden="1" x14ac:dyDescent="0.2"/>
    <row r="58147" hidden="1" x14ac:dyDescent="0.2"/>
    <row r="58148" hidden="1" x14ac:dyDescent="0.2"/>
    <row r="58149" hidden="1" x14ac:dyDescent="0.2"/>
    <row r="58150" hidden="1" x14ac:dyDescent="0.2"/>
    <row r="58151" hidden="1" x14ac:dyDescent="0.2"/>
    <row r="58152" hidden="1" x14ac:dyDescent="0.2"/>
    <row r="58153" hidden="1" x14ac:dyDescent="0.2"/>
    <row r="58154" hidden="1" x14ac:dyDescent="0.2"/>
    <row r="58155" hidden="1" x14ac:dyDescent="0.2"/>
    <row r="58156" hidden="1" x14ac:dyDescent="0.2"/>
    <row r="58157" hidden="1" x14ac:dyDescent="0.2"/>
    <row r="58158" hidden="1" x14ac:dyDescent="0.2"/>
    <row r="58159" hidden="1" x14ac:dyDescent="0.2"/>
    <row r="58160" hidden="1" x14ac:dyDescent="0.2"/>
    <row r="58161" hidden="1" x14ac:dyDescent="0.2"/>
    <row r="58162" hidden="1" x14ac:dyDescent="0.2"/>
    <row r="58163" hidden="1" x14ac:dyDescent="0.2"/>
    <row r="58164" hidden="1" x14ac:dyDescent="0.2"/>
    <row r="58165" hidden="1" x14ac:dyDescent="0.2"/>
    <row r="58166" hidden="1" x14ac:dyDescent="0.2"/>
    <row r="58167" hidden="1" x14ac:dyDescent="0.2"/>
    <row r="58168" hidden="1" x14ac:dyDescent="0.2"/>
    <row r="58169" hidden="1" x14ac:dyDescent="0.2"/>
    <row r="58170" hidden="1" x14ac:dyDescent="0.2"/>
    <row r="58171" hidden="1" x14ac:dyDescent="0.2"/>
    <row r="58172" hidden="1" x14ac:dyDescent="0.2"/>
    <row r="58173" hidden="1" x14ac:dyDescent="0.2"/>
    <row r="58174" hidden="1" x14ac:dyDescent="0.2"/>
    <row r="58175" hidden="1" x14ac:dyDescent="0.2"/>
    <row r="58176" hidden="1" x14ac:dyDescent="0.2"/>
    <row r="58177" hidden="1" x14ac:dyDescent="0.2"/>
    <row r="58178" hidden="1" x14ac:dyDescent="0.2"/>
    <row r="58179" hidden="1" x14ac:dyDescent="0.2"/>
    <row r="58180" hidden="1" x14ac:dyDescent="0.2"/>
    <row r="58181" hidden="1" x14ac:dyDescent="0.2"/>
    <row r="58182" hidden="1" x14ac:dyDescent="0.2"/>
    <row r="58183" hidden="1" x14ac:dyDescent="0.2"/>
    <row r="58184" hidden="1" x14ac:dyDescent="0.2"/>
    <row r="58185" hidden="1" x14ac:dyDescent="0.2"/>
    <row r="58186" hidden="1" x14ac:dyDescent="0.2"/>
    <row r="58187" hidden="1" x14ac:dyDescent="0.2"/>
    <row r="58188" hidden="1" x14ac:dyDescent="0.2"/>
    <row r="58189" hidden="1" x14ac:dyDescent="0.2"/>
    <row r="58190" hidden="1" x14ac:dyDescent="0.2"/>
    <row r="58191" hidden="1" x14ac:dyDescent="0.2"/>
    <row r="58192" hidden="1" x14ac:dyDescent="0.2"/>
    <row r="58193" hidden="1" x14ac:dyDescent="0.2"/>
    <row r="58194" hidden="1" x14ac:dyDescent="0.2"/>
    <row r="58195" hidden="1" x14ac:dyDescent="0.2"/>
    <row r="58196" hidden="1" x14ac:dyDescent="0.2"/>
    <row r="58197" hidden="1" x14ac:dyDescent="0.2"/>
    <row r="58198" hidden="1" x14ac:dyDescent="0.2"/>
    <row r="58199" hidden="1" x14ac:dyDescent="0.2"/>
    <row r="58200" hidden="1" x14ac:dyDescent="0.2"/>
    <row r="58201" hidden="1" x14ac:dyDescent="0.2"/>
    <row r="58202" hidden="1" x14ac:dyDescent="0.2"/>
    <row r="58203" hidden="1" x14ac:dyDescent="0.2"/>
    <row r="58204" hidden="1" x14ac:dyDescent="0.2"/>
    <row r="58205" hidden="1" x14ac:dyDescent="0.2"/>
    <row r="58206" hidden="1" x14ac:dyDescent="0.2"/>
    <row r="58207" hidden="1" x14ac:dyDescent="0.2"/>
    <row r="58208" hidden="1" x14ac:dyDescent="0.2"/>
    <row r="58209" hidden="1" x14ac:dyDescent="0.2"/>
    <row r="58210" hidden="1" x14ac:dyDescent="0.2"/>
    <row r="58211" hidden="1" x14ac:dyDescent="0.2"/>
    <row r="58212" hidden="1" x14ac:dyDescent="0.2"/>
    <row r="58213" hidden="1" x14ac:dyDescent="0.2"/>
    <row r="58214" hidden="1" x14ac:dyDescent="0.2"/>
    <row r="58215" hidden="1" x14ac:dyDescent="0.2"/>
    <row r="58216" hidden="1" x14ac:dyDescent="0.2"/>
    <row r="58217" hidden="1" x14ac:dyDescent="0.2"/>
    <row r="58218" hidden="1" x14ac:dyDescent="0.2"/>
    <row r="58219" hidden="1" x14ac:dyDescent="0.2"/>
    <row r="58220" hidden="1" x14ac:dyDescent="0.2"/>
    <row r="58221" hidden="1" x14ac:dyDescent="0.2"/>
    <row r="58222" hidden="1" x14ac:dyDescent="0.2"/>
    <row r="58223" hidden="1" x14ac:dyDescent="0.2"/>
    <row r="58224" hidden="1" x14ac:dyDescent="0.2"/>
    <row r="58225" hidden="1" x14ac:dyDescent="0.2"/>
    <row r="58226" hidden="1" x14ac:dyDescent="0.2"/>
    <row r="58227" hidden="1" x14ac:dyDescent="0.2"/>
    <row r="58228" hidden="1" x14ac:dyDescent="0.2"/>
    <row r="58229" hidden="1" x14ac:dyDescent="0.2"/>
    <row r="58230" hidden="1" x14ac:dyDescent="0.2"/>
    <row r="58231" hidden="1" x14ac:dyDescent="0.2"/>
    <row r="58232" hidden="1" x14ac:dyDescent="0.2"/>
    <row r="58233" hidden="1" x14ac:dyDescent="0.2"/>
    <row r="58234" hidden="1" x14ac:dyDescent="0.2"/>
    <row r="58235" hidden="1" x14ac:dyDescent="0.2"/>
    <row r="58236" hidden="1" x14ac:dyDescent="0.2"/>
    <row r="58237" hidden="1" x14ac:dyDescent="0.2"/>
    <row r="58238" hidden="1" x14ac:dyDescent="0.2"/>
    <row r="58239" hidden="1" x14ac:dyDescent="0.2"/>
    <row r="58240" hidden="1" x14ac:dyDescent="0.2"/>
    <row r="58241" hidden="1" x14ac:dyDescent="0.2"/>
    <row r="58242" hidden="1" x14ac:dyDescent="0.2"/>
    <row r="58243" hidden="1" x14ac:dyDescent="0.2"/>
    <row r="58244" hidden="1" x14ac:dyDescent="0.2"/>
    <row r="58245" hidden="1" x14ac:dyDescent="0.2"/>
    <row r="58246" hidden="1" x14ac:dyDescent="0.2"/>
    <row r="58247" hidden="1" x14ac:dyDescent="0.2"/>
    <row r="58248" hidden="1" x14ac:dyDescent="0.2"/>
    <row r="58249" hidden="1" x14ac:dyDescent="0.2"/>
    <row r="58250" hidden="1" x14ac:dyDescent="0.2"/>
    <row r="58251" hidden="1" x14ac:dyDescent="0.2"/>
    <row r="58252" hidden="1" x14ac:dyDescent="0.2"/>
    <row r="58253" hidden="1" x14ac:dyDescent="0.2"/>
    <row r="58254" hidden="1" x14ac:dyDescent="0.2"/>
    <row r="58255" hidden="1" x14ac:dyDescent="0.2"/>
    <row r="58256" hidden="1" x14ac:dyDescent="0.2"/>
    <row r="58257" hidden="1" x14ac:dyDescent="0.2"/>
    <row r="58258" hidden="1" x14ac:dyDescent="0.2"/>
    <row r="58259" hidden="1" x14ac:dyDescent="0.2"/>
    <row r="58260" hidden="1" x14ac:dyDescent="0.2"/>
    <row r="58261" hidden="1" x14ac:dyDescent="0.2"/>
    <row r="58262" hidden="1" x14ac:dyDescent="0.2"/>
    <row r="58263" hidden="1" x14ac:dyDescent="0.2"/>
    <row r="58264" hidden="1" x14ac:dyDescent="0.2"/>
    <row r="58265" hidden="1" x14ac:dyDescent="0.2"/>
    <row r="58266" hidden="1" x14ac:dyDescent="0.2"/>
    <row r="58267" hidden="1" x14ac:dyDescent="0.2"/>
    <row r="58268" hidden="1" x14ac:dyDescent="0.2"/>
    <row r="58269" hidden="1" x14ac:dyDescent="0.2"/>
    <row r="58270" hidden="1" x14ac:dyDescent="0.2"/>
    <row r="58271" hidden="1" x14ac:dyDescent="0.2"/>
    <row r="58272" hidden="1" x14ac:dyDescent="0.2"/>
    <row r="58273" hidden="1" x14ac:dyDescent="0.2"/>
    <row r="58274" hidden="1" x14ac:dyDescent="0.2"/>
    <row r="58275" hidden="1" x14ac:dyDescent="0.2"/>
    <row r="58276" hidden="1" x14ac:dyDescent="0.2"/>
    <row r="58277" hidden="1" x14ac:dyDescent="0.2"/>
    <row r="58278" hidden="1" x14ac:dyDescent="0.2"/>
    <row r="58279" hidden="1" x14ac:dyDescent="0.2"/>
    <row r="58280" hidden="1" x14ac:dyDescent="0.2"/>
    <row r="58281" hidden="1" x14ac:dyDescent="0.2"/>
    <row r="58282" hidden="1" x14ac:dyDescent="0.2"/>
    <row r="58283" hidden="1" x14ac:dyDescent="0.2"/>
    <row r="58284" hidden="1" x14ac:dyDescent="0.2"/>
    <row r="58285" hidden="1" x14ac:dyDescent="0.2"/>
    <row r="58286" hidden="1" x14ac:dyDescent="0.2"/>
    <row r="58287" hidden="1" x14ac:dyDescent="0.2"/>
    <row r="58288" hidden="1" x14ac:dyDescent="0.2"/>
    <row r="58289" hidden="1" x14ac:dyDescent="0.2"/>
    <row r="58290" hidden="1" x14ac:dyDescent="0.2"/>
    <row r="58291" hidden="1" x14ac:dyDescent="0.2"/>
    <row r="58292" hidden="1" x14ac:dyDescent="0.2"/>
    <row r="58293" hidden="1" x14ac:dyDescent="0.2"/>
    <row r="58294" hidden="1" x14ac:dyDescent="0.2"/>
    <row r="58295" hidden="1" x14ac:dyDescent="0.2"/>
    <row r="58296" hidden="1" x14ac:dyDescent="0.2"/>
    <row r="58297" hidden="1" x14ac:dyDescent="0.2"/>
    <row r="58298" hidden="1" x14ac:dyDescent="0.2"/>
    <row r="58299" hidden="1" x14ac:dyDescent="0.2"/>
    <row r="58300" hidden="1" x14ac:dyDescent="0.2"/>
    <row r="58301" hidden="1" x14ac:dyDescent="0.2"/>
    <row r="58302" hidden="1" x14ac:dyDescent="0.2"/>
    <row r="58303" hidden="1" x14ac:dyDescent="0.2"/>
    <row r="58304" hidden="1" x14ac:dyDescent="0.2"/>
    <row r="58305" hidden="1" x14ac:dyDescent="0.2"/>
    <row r="58306" hidden="1" x14ac:dyDescent="0.2"/>
    <row r="58307" hidden="1" x14ac:dyDescent="0.2"/>
    <row r="58308" hidden="1" x14ac:dyDescent="0.2"/>
    <row r="58309" hidden="1" x14ac:dyDescent="0.2"/>
    <row r="58310" hidden="1" x14ac:dyDescent="0.2"/>
    <row r="58311" hidden="1" x14ac:dyDescent="0.2"/>
    <row r="58312" hidden="1" x14ac:dyDescent="0.2"/>
    <row r="58313" hidden="1" x14ac:dyDescent="0.2"/>
    <row r="58314" hidden="1" x14ac:dyDescent="0.2"/>
    <row r="58315" hidden="1" x14ac:dyDescent="0.2"/>
    <row r="58316" hidden="1" x14ac:dyDescent="0.2"/>
    <row r="58317" hidden="1" x14ac:dyDescent="0.2"/>
    <row r="58318" hidden="1" x14ac:dyDescent="0.2"/>
    <row r="58319" hidden="1" x14ac:dyDescent="0.2"/>
    <row r="58320" hidden="1" x14ac:dyDescent="0.2"/>
    <row r="58321" hidden="1" x14ac:dyDescent="0.2"/>
    <row r="58322" hidden="1" x14ac:dyDescent="0.2"/>
    <row r="58323" hidden="1" x14ac:dyDescent="0.2"/>
    <row r="58324" hidden="1" x14ac:dyDescent="0.2"/>
    <row r="58325" hidden="1" x14ac:dyDescent="0.2"/>
    <row r="58326" hidden="1" x14ac:dyDescent="0.2"/>
    <row r="58327" hidden="1" x14ac:dyDescent="0.2"/>
    <row r="58328" hidden="1" x14ac:dyDescent="0.2"/>
    <row r="58329" hidden="1" x14ac:dyDescent="0.2"/>
    <row r="58330" hidden="1" x14ac:dyDescent="0.2"/>
    <row r="58331" hidden="1" x14ac:dyDescent="0.2"/>
    <row r="58332" hidden="1" x14ac:dyDescent="0.2"/>
    <row r="58333" hidden="1" x14ac:dyDescent="0.2"/>
    <row r="58334" hidden="1" x14ac:dyDescent="0.2"/>
    <row r="58335" hidden="1" x14ac:dyDescent="0.2"/>
    <row r="58336" hidden="1" x14ac:dyDescent="0.2"/>
    <row r="58337" hidden="1" x14ac:dyDescent="0.2"/>
    <row r="58338" hidden="1" x14ac:dyDescent="0.2"/>
    <row r="58339" hidden="1" x14ac:dyDescent="0.2"/>
    <row r="58340" hidden="1" x14ac:dyDescent="0.2"/>
    <row r="58341" hidden="1" x14ac:dyDescent="0.2"/>
    <row r="58342" hidden="1" x14ac:dyDescent="0.2"/>
    <row r="58343" hidden="1" x14ac:dyDescent="0.2"/>
    <row r="58344" hidden="1" x14ac:dyDescent="0.2"/>
    <row r="58345" hidden="1" x14ac:dyDescent="0.2"/>
    <row r="58346" hidden="1" x14ac:dyDescent="0.2"/>
    <row r="58347" hidden="1" x14ac:dyDescent="0.2"/>
    <row r="58348" hidden="1" x14ac:dyDescent="0.2"/>
    <row r="58349" hidden="1" x14ac:dyDescent="0.2"/>
    <row r="58350" hidden="1" x14ac:dyDescent="0.2"/>
    <row r="58351" hidden="1" x14ac:dyDescent="0.2"/>
    <row r="58352" hidden="1" x14ac:dyDescent="0.2"/>
    <row r="58353" hidden="1" x14ac:dyDescent="0.2"/>
    <row r="58354" hidden="1" x14ac:dyDescent="0.2"/>
    <row r="58355" hidden="1" x14ac:dyDescent="0.2"/>
    <row r="58356" hidden="1" x14ac:dyDescent="0.2"/>
    <row r="58357" hidden="1" x14ac:dyDescent="0.2"/>
    <row r="58358" hidden="1" x14ac:dyDescent="0.2"/>
    <row r="58359" hidden="1" x14ac:dyDescent="0.2"/>
    <row r="58360" hidden="1" x14ac:dyDescent="0.2"/>
    <row r="58361" hidden="1" x14ac:dyDescent="0.2"/>
    <row r="58362" hidden="1" x14ac:dyDescent="0.2"/>
    <row r="58363" hidden="1" x14ac:dyDescent="0.2"/>
    <row r="58364" hidden="1" x14ac:dyDescent="0.2"/>
    <row r="58365" hidden="1" x14ac:dyDescent="0.2"/>
    <row r="58366" hidden="1" x14ac:dyDescent="0.2"/>
    <row r="58367" hidden="1" x14ac:dyDescent="0.2"/>
    <row r="58368" hidden="1" x14ac:dyDescent="0.2"/>
    <row r="58369" hidden="1" x14ac:dyDescent="0.2"/>
    <row r="58370" hidden="1" x14ac:dyDescent="0.2"/>
    <row r="58371" hidden="1" x14ac:dyDescent="0.2"/>
    <row r="58372" hidden="1" x14ac:dyDescent="0.2"/>
    <row r="58373" hidden="1" x14ac:dyDescent="0.2"/>
    <row r="58374" hidden="1" x14ac:dyDescent="0.2"/>
    <row r="58375" hidden="1" x14ac:dyDescent="0.2"/>
    <row r="58376" hidden="1" x14ac:dyDescent="0.2"/>
    <row r="58377" hidden="1" x14ac:dyDescent="0.2"/>
    <row r="58378" hidden="1" x14ac:dyDescent="0.2"/>
    <row r="58379" hidden="1" x14ac:dyDescent="0.2"/>
    <row r="58380" hidden="1" x14ac:dyDescent="0.2"/>
    <row r="58381" hidden="1" x14ac:dyDescent="0.2"/>
    <row r="58382" hidden="1" x14ac:dyDescent="0.2"/>
    <row r="58383" hidden="1" x14ac:dyDescent="0.2"/>
    <row r="58384" hidden="1" x14ac:dyDescent="0.2"/>
    <row r="58385" hidden="1" x14ac:dyDescent="0.2"/>
    <row r="58386" hidden="1" x14ac:dyDescent="0.2"/>
    <row r="58387" hidden="1" x14ac:dyDescent="0.2"/>
    <row r="58388" hidden="1" x14ac:dyDescent="0.2"/>
    <row r="58389" hidden="1" x14ac:dyDescent="0.2"/>
    <row r="58390" hidden="1" x14ac:dyDescent="0.2"/>
    <row r="58391" hidden="1" x14ac:dyDescent="0.2"/>
    <row r="58392" hidden="1" x14ac:dyDescent="0.2"/>
    <row r="58393" hidden="1" x14ac:dyDescent="0.2"/>
    <row r="58394" hidden="1" x14ac:dyDescent="0.2"/>
    <row r="58395" hidden="1" x14ac:dyDescent="0.2"/>
    <row r="58396" hidden="1" x14ac:dyDescent="0.2"/>
    <row r="58397" hidden="1" x14ac:dyDescent="0.2"/>
    <row r="58398" hidden="1" x14ac:dyDescent="0.2"/>
    <row r="58399" hidden="1" x14ac:dyDescent="0.2"/>
    <row r="58400" hidden="1" x14ac:dyDescent="0.2"/>
    <row r="58401" hidden="1" x14ac:dyDescent="0.2"/>
    <row r="58402" hidden="1" x14ac:dyDescent="0.2"/>
    <row r="58403" hidden="1" x14ac:dyDescent="0.2"/>
    <row r="58404" hidden="1" x14ac:dyDescent="0.2"/>
    <row r="58405" hidden="1" x14ac:dyDescent="0.2"/>
    <row r="58406" hidden="1" x14ac:dyDescent="0.2"/>
    <row r="58407" hidden="1" x14ac:dyDescent="0.2"/>
    <row r="58408" hidden="1" x14ac:dyDescent="0.2"/>
    <row r="58409" hidden="1" x14ac:dyDescent="0.2"/>
    <row r="58410" hidden="1" x14ac:dyDescent="0.2"/>
    <row r="58411" hidden="1" x14ac:dyDescent="0.2"/>
    <row r="58412" hidden="1" x14ac:dyDescent="0.2"/>
    <row r="58413" hidden="1" x14ac:dyDescent="0.2"/>
    <row r="58414" hidden="1" x14ac:dyDescent="0.2"/>
    <row r="58415" hidden="1" x14ac:dyDescent="0.2"/>
    <row r="58416" hidden="1" x14ac:dyDescent="0.2"/>
    <row r="58417" hidden="1" x14ac:dyDescent="0.2"/>
    <row r="58418" hidden="1" x14ac:dyDescent="0.2"/>
    <row r="58419" hidden="1" x14ac:dyDescent="0.2"/>
    <row r="58420" hidden="1" x14ac:dyDescent="0.2"/>
    <row r="58421" hidden="1" x14ac:dyDescent="0.2"/>
    <row r="58422" hidden="1" x14ac:dyDescent="0.2"/>
    <row r="58423" hidden="1" x14ac:dyDescent="0.2"/>
    <row r="58424" hidden="1" x14ac:dyDescent="0.2"/>
    <row r="58425" hidden="1" x14ac:dyDescent="0.2"/>
    <row r="58426" hidden="1" x14ac:dyDescent="0.2"/>
    <row r="58427" hidden="1" x14ac:dyDescent="0.2"/>
    <row r="58428" hidden="1" x14ac:dyDescent="0.2"/>
    <row r="58429" hidden="1" x14ac:dyDescent="0.2"/>
    <row r="58430" hidden="1" x14ac:dyDescent="0.2"/>
    <row r="58431" hidden="1" x14ac:dyDescent="0.2"/>
    <row r="58432" hidden="1" x14ac:dyDescent="0.2"/>
    <row r="58433" hidden="1" x14ac:dyDescent="0.2"/>
    <row r="58434" hidden="1" x14ac:dyDescent="0.2"/>
    <row r="58435" hidden="1" x14ac:dyDescent="0.2"/>
    <row r="58436" hidden="1" x14ac:dyDescent="0.2"/>
    <row r="58437" hidden="1" x14ac:dyDescent="0.2"/>
    <row r="58438" hidden="1" x14ac:dyDescent="0.2"/>
    <row r="58439" hidden="1" x14ac:dyDescent="0.2"/>
    <row r="58440" hidden="1" x14ac:dyDescent="0.2"/>
    <row r="58441" hidden="1" x14ac:dyDescent="0.2"/>
    <row r="58442" hidden="1" x14ac:dyDescent="0.2"/>
    <row r="58443" hidden="1" x14ac:dyDescent="0.2"/>
    <row r="58444" hidden="1" x14ac:dyDescent="0.2"/>
    <row r="58445" hidden="1" x14ac:dyDescent="0.2"/>
    <row r="58446" hidden="1" x14ac:dyDescent="0.2"/>
    <row r="58447" hidden="1" x14ac:dyDescent="0.2"/>
    <row r="58448" hidden="1" x14ac:dyDescent="0.2"/>
    <row r="58449" hidden="1" x14ac:dyDescent="0.2"/>
    <row r="58450" hidden="1" x14ac:dyDescent="0.2"/>
    <row r="58451" hidden="1" x14ac:dyDescent="0.2"/>
    <row r="58452" hidden="1" x14ac:dyDescent="0.2"/>
    <row r="58453" hidden="1" x14ac:dyDescent="0.2"/>
    <row r="58454" hidden="1" x14ac:dyDescent="0.2"/>
    <row r="58455" hidden="1" x14ac:dyDescent="0.2"/>
    <row r="58456" hidden="1" x14ac:dyDescent="0.2"/>
    <row r="58457" hidden="1" x14ac:dyDescent="0.2"/>
    <row r="58458" hidden="1" x14ac:dyDescent="0.2"/>
    <row r="58459" hidden="1" x14ac:dyDescent="0.2"/>
    <row r="58460" hidden="1" x14ac:dyDescent="0.2"/>
    <row r="58461" hidden="1" x14ac:dyDescent="0.2"/>
    <row r="58462" hidden="1" x14ac:dyDescent="0.2"/>
    <row r="58463" hidden="1" x14ac:dyDescent="0.2"/>
    <row r="58464" hidden="1" x14ac:dyDescent="0.2"/>
    <row r="58465" hidden="1" x14ac:dyDescent="0.2"/>
    <row r="58466" hidden="1" x14ac:dyDescent="0.2"/>
    <row r="58467" hidden="1" x14ac:dyDescent="0.2"/>
    <row r="58468" hidden="1" x14ac:dyDescent="0.2"/>
    <row r="58469" hidden="1" x14ac:dyDescent="0.2"/>
    <row r="58470" hidden="1" x14ac:dyDescent="0.2"/>
    <row r="58471" hidden="1" x14ac:dyDescent="0.2"/>
    <row r="58472" hidden="1" x14ac:dyDescent="0.2"/>
    <row r="58473" hidden="1" x14ac:dyDescent="0.2"/>
    <row r="58474" hidden="1" x14ac:dyDescent="0.2"/>
    <row r="58475" hidden="1" x14ac:dyDescent="0.2"/>
    <row r="58476" hidden="1" x14ac:dyDescent="0.2"/>
    <row r="58477" hidden="1" x14ac:dyDescent="0.2"/>
    <row r="58478" hidden="1" x14ac:dyDescent="0.2"/>
    <row r="58479" hidden="1" x14ac:dyDescent="0.2"/>
    <row r="58480" hidden="1" x14ac:dyDescent="0.2"/>
    <row r="58481" hidden="1" x14ac:dyDescent="0.2"/>
    <row r="58482" hidden="1" x14ac:dyDescent="0.2"/>
    <row r="58483" hidden="1" x14ac:dyDescent="0.2"/>
    <row r="58484" hidden="1" x14ac:dyDescent="0.2"/>
    <row r="58485" hidden="1" x14ac:dyDescent="0.2"/>
    <row r="58486" hidden="1" x14ac:dyDescent="0.2"/>
    <row r="58487" hidden="1" x14ac:dyDescent="0.2"/>
    <row r="58488" hidden="1" x14ac:dyDescent="0.2"/>
    <row r="58489" hidden="1" x14ac:dyDescent="0.2"/>
    <row r="58490" hidden="1" x14ac:dyDescent="0.2"/>
    <row r="58491" hidden="1" x14ac:dyDescent="0.2"/>
    <row r="58492" hidden="1" x14ac:dyDescent="0.2"/>
    <row r="58493" hidden="1" x14ac:dyDescent="0.2"/>
    <row r="58494" hidden="1" x14ac:dyDescent="0.2"/>
    <row r="58495" hidden="1" x14ac:dyDescent="0.2"/>
    <row r="58496" hidden="1" x14ac:dyDescent="0.2"/>
    <row r="58497" hidden="1" x14ac:dyDescent="0.2"/>
    <row r="58498" hidden="1" x14ac:dyDescent="0.2"/>
    <row r="58499" hidden="1" x14ac:dyDescent="0.2"/>
    <row r="58500" hidden="1" x14ac:dyDescent="0.2"/>
    <row r="58501" hidden="1" x14ac:dyDescent="0.2"/>
    <row r="58502" hidden="1" x14ac:dyDescent="0.2"/>
    <row r="58503" hidden="1" x14ac:dyDescent="0.2"/>
    <row r="58504" hidden="1" x14ac:dyDescent="0.2"/>
    <row r="58505" hidden="1" x14ac:dyDescent="0.2"/>
    <row r="58506" hidden="1" x14ac:dyDescent="0.2"/>
    <row r="58507" hidden="1" x14ac:dyDescent="0.2"/>
    <row r="58508" hidden="1" x14ac:dyDescent="0.2"/>
    <row r="58509" hidden="1" x14ac:dyDescent="0.2"/>
    <row r="58510" hidden="1" x14ac:dyDescent="0.2"/>
    <row r="58511" hidden="1" x14ac:dyDescent="0.2"/>
    <row r="58512" hidden="1" x14ac:dyDescent="0.2"/>
    <row r="58513" hidden="1" x14ac:dyDescent="0.2"/>
    <row r="58514" hidden="1" x14ac:dyDescent="0.2"/>
    <row r="58515" hidden="1" x14ac:dyDescent="0.2"/>
    <row r="58516" hidden="1" x14ac:dyDescent="0.2"/>
    <row r="58517" hidden="1" x14ac:dyDescent="0.2"/>
    <row r="58518" hidden="1" x14ac:dyDescent="0.2"/>
    <row r="58519" hidden="1" x14ac:dyDescent="0.2"/>
    <row r="58520" hidden="1" x14ac:dyDescent="0.2"/>
    <row r="58521" hidden="1" x14ac:dyDescent="0.2"/>
    <row r="58522" hidden="1" x14ac:dyDescent="0.2"/>
    <row r="58523" hidden="1" x14ac:dyDescent="0.2"/>
    <row r="58524" hidden="1" x14ac:dyDescent="0.2"/>
    <row r="58525" hidden="1" x14ac:dyDescent="0.2"/>
    <row r="58526" hidden="1" x14ac:dyDescent="0.2"/>
    <row r="58527" hidden="1" x14ac:dyDescent="0.2"/>
    <row r="58528" hidden="1" x14ac:dyDescent="0.2"/>
    <row r="58529" hidden="1" x14ac:dyDescent="0.2"/>
    <row r="58530" hidden="1" x14ac:dyDescent="0.2"/>
    <row r="58531" hidden="1" x14ac:dyDescent="0.2"/>
    <row r="58532" hidden="1" x14ac:dyDescent="0.2"/>
    <row r="58533" hidden="1" x14ac:dyDescent="0.2"/>
    <row r="58534" hidden="1" x14ac:dyDescent="0.2"/>
    <row r="58535" hidden="1" x14ac:dyDescent="0.2"/>
    <row r="58536" hidden="1" x14ac:dyDescent="0.2"/>
    <row r="58537" hidden="1" x14ac:dyDescent="0.2"/>
    <row r="58538" hidden="1" x14ac:dyDescent="0.2"/>
    <row r="58539" hidden="1" x14ac:dyDescent="0.2"/>
    <row r="58540" hidden="1" x14ac:dyDescent="0.2"/>
    <row r="58541" hidden="1" x14ac:dyDescent="0.2"/>
    <row r="58542" hidden="1" x14ac:dyDescent="0.2"/>
    <row r="58543" hidden="1" x14ac:dyDescent="0.2"/>
    <row r="58544" hidden="1" x14ac:dyDescent="0.2"/>
    <row r="58545" hidden="1" x14ac:dyDescent="0.2"/>
    <row r="58546" hidden="1" x14ac:dyDescent="0.2"/>
    <row r="58547" hidden="1" x14ac:dyDescent="0.2"/>
    <row r="58548" hidden="1" x14ac:dyDescent="0.2"/>
    <row r="58549" hidden="1" x14ac:dyDescent="0.2"/>
    <row r="58550" hidden="1" x14ac:dyDescent="0.2"/>
    <row r="58551" hidden="1" x14ac:dyDescent="0.2"/>
    <row r="58552" hidden="1" x14ac:dyDescent="0.2"/>
    <row r="58553" hidden="1" x14ac:dyDescent="0.2"/>
    <row r="58554" hidden="1" x14ac:dyDescent="0.2"/>
    <row r="58555" hidden="1" x14ac:dyDescent="0.2"/>
    <row r="58556" hidden="1" x14ac:dyDescent="0.2"/>
    <row r="58557" hidden="1" x14ac:dyDescent="0.2"/>
    <row r="58558" hidden="1" x14ac:dyDescent="0.2"/>
    <row r="58559" hidden="1" x14ac:dyDescent="0.2"/>
    <row r="58560" hidden="1" x14ac:dyDescent="0.2"/>
    <row r="58561" hidden="1" x14ac:dyDescent="0.2"/>
    <row r="58562" hidden="1" x14ac:dyDescent="0.2"/>
    <row r="58563" hidden="1" x14ac:dyDescent="0.2"/>
    <row r="58564" hidden="1" x14ac:dyDescent="0.2"/>
    <row r="58565" hidden="1" x14ac:dyDescent="0.2"/>
    <row r="58566" hidden="1" x14ac:dyDescent="0.2"/>
    <row r="58567" hidden="1" x14ac:dyDescent="0.2"/>
    <row r="58568" hidden="1" x14ac:dyDescent="0.2"/>
    <row r="58569" hidden="1" x14ac:dyDescent="0.2"/>
    <row r="58570" hidden="1" x14ac:dyDescent="0.2"/>
    <row r="58571" hidden="1" x14ac:dyDescent="0.2"/>
    <row r="58572" hidden="1" x14ac:dyDescent="0.2"/>
    <row r="58573" hidden="1" x14ac:dyDescent="0.2"/>
    <row r="58574" hidden="1" x14ac:dyDescent="0.2"/>
    <row r="58575" hidden="1" x14ac:dyDescent="0.2"/>
    <row r="58576" hidden="1" x14ac:dyDescent="0.2"/>
    <row r="58577" hidden="1" x14ac:dyDescent="0.2"/>
    <row r="58578" hidden="1" x14ac:dyDescent="0.2"/>
    <row r="58579" hidden="1" x14ac:dyDescent="0.2"/>
    <row r="58580" hidden="1" x14ac:dyDescent="0.2"/>
    <row r="58581" hidden="1" x14ac:dyDescent="0.2"/>
    <row r="58582" hidden="1" x14ac:dyDescent="0.2"/>
    <row r="58583" hidden="1" x14ac:dyDescent="0.2"/>
    <row r="58584" hidden="1" x14ac:dyDescent="0.2"/>
    <row r="58585" hidden="1" x14ac:dyDescent="0.2"/>
    <row r="58586" hidden="1" x14ac:dyDescent="0.2"/>
    <row r="58587" hidden="1" x14ac:dyDescent="0.2"/>
    <row r="58588" hidden="1" x14ac:dyDescent="0.2"/>
    <row r="58589" hidden="1" x14ac:dyDescent="0.2"/>
    <row r="58590" hidden="1" x14ac:dyDescent="0.2"/>
    <row r="58591" hidden="1" x14ac:dyDescent="0.2"/>
    <row r="58592" hidden="1" x14ac:dyDescent="0.2"/>
    <row r="58593" hidden="1" x14ac:dyDescent="0.2"/>
    <row r="58594" hidden="1" x14ac:dyDescent="0.2"/>
    <row r="58595" hidden="1" x14ac:dyDescent="0.2"/>
    <row r="58596" hidden="1" x14ac:dyDescent="0.2"/>
    <row r="58597" hidden="1" x14ac:dyDescent="0.2"/>
    <row r="58598" hidden="1" x14ac:dyDescent="0.2"/>
    <row r="58599" hidden="1" x14ac:dyDescent="0.2"/>
    <row r="58600" hidden="1" x14ac:dyDescent="0.2"/>
    <row r="58601" hidden="1" x14ac:dyDescent="0.2"/>
    <row r="58602" hidden="1" x14ac:dyDescent="0.2"/>
    <row r="58603" hidden="1" x14ac:dyDescent="0.2"/>
    <row r="58604" hidden="1" x14ac:dyDescent="0.2"/>
    <row r="58605" hidden="1" x14ac:dyDescent="0.2"/>
    <row r="58606" hidden="1" x14ac:dyDescent="0.2"/>
    <row r="58607" hidden="1" x14ac:dyDescent="0.2"/>
    <row r="58608" hidden="1" x14ac:dyDescent="0.2"/>
    <row r="58609" hidden="1" x14ac:dyDescent="0.2"/>
    <row r="58610" hidden="1" x14ac:dyDescent="0.2"/>
    <row r="58611" hidden="1" x14ac:dyDescent="0.2"/>
    <row r="58612" hidden="1" x14ac:dyDescent="0.2"/>
    <row r="58613" hidden="1" x14ac:dyDescent="0.2"/>
    <row r="58614" hidden="1" x14ac:dyDescent="0.2"/>
    <row r="58615" hidden="1" x14ac:dyDescent="0.2"/>
    <row r="58616" hidden="1" x14ac:dyDescent="0.2"/>
    <row r="58617" hidden="1" x14ac:dyDescent="0.2"/>
    <row r="58618" hidden="1" x14ac:dyDescent="0.2"/>
    <row r="58619" hidden="1" x14ac:dyDescent="0.2"/>
    <row r="58620" hidden="1" x14ac:dyDescent="0.2"/>
    <row r="58621" hidden="1" x14ac:dyDescent="0.2"/>
    <row r="58622" hidden="1" x14ac:dyDescent="0.2"/>
    <row r="58623" hidden="1" x14ac:dyDescent="0.2"/>
    <row r="58624" hidden="1" x14ac:dyDescent="0.2"/>
    <row r="58625" hidden="1" x14ac:dyDescent="0.2"/>
    <row r="58626" hidden="1" x14ac:dyDescent="0.2"/>
    <row r="58627" hidden="1" x14ac:dyDescent="0.2"/>
    <row r="58628" hidden="1" x14ac:dyDescent="0.2"/>
    <row r="58629" hidden="1" x14ac:dyDescent="0.2"/>
    <row r="58630" hidden="1" x14ac:dyDescent="0.2"/>
    <row r="58631" hidden="1" x14ac:dyDescent="0.2"/>
    <row r="58632" hidden="1" x14ac:dyDescent="0.2"/>
    <row r="58633" hidden="1" x14ac:dyDescent="0.2"/>
    <row r="58634" hidden="1" x14ac:dyDescent="0.2"/>
    <row r="58635" hidden="1" x14ac:dyDescent="0.2"/>
    <row r="58636" hidden="1" x14ac:dyDescent="0.2"/>
    <row r="58637" hidden="1" x14ac:dyDescent="0.2"/>
    <row r="58638" hidden="1" x14ac:dyDescent="0.2"/>
    <row r="58639" hidden="1" x14ac:dyDescent="0.2"/>
    <row r="58640" hidden="1" x14ac:dyDescent="0.2"/>
    <row r="58641" hidden="1" x14ac:dyDescent="0.2"/>
    <row r="58642" hidden="1" x14ac:dyDescent="0.2"/>
    <row r="58643" hidden="1" x14ac:dyDescent="0.2"/>
    <row r="58644" hidden="1" x14ac:dyDescent="0.2"/>
    <row r="58645" hidden="1" x14ac:dyDescent="0.2"/>
    <row r="58646" hidden="1" x14ac:dyDescent="0.2"/>
    <row r="58647" hidden="1" x14ac:dyDescent="0.2"/>
    <row r="58648" hidden="1" x14ac:dyDescent="0.2"/>
    <row r="58649" hidden="1" x14ac:dyDescent="0.2"/>
    <row r="58650" hidden="1" x14ac:dyDescent="0.2"/>
    <row r="58651" hidden="1" x14ac:dyDescent="0.2"/>
    <row r="58652" hidden="1" x14ac:dyDescent="0.2"/>
    <row r="58653" hidden="1" x14ac:dyDescent="0.2"/>
    <row r="58654" hidden="1" x14ac:dyDescent="0.2"/>
    <row r="58655" hidden="1" x14ac:dyDescent="0.2"/>
    <row r="58656" hidden="1" x14ac:dyDescent="0.2"/>
    <row r="58657" hidden="1" x14ac:dyDescent="0.2"/>
    <row r="58658" hidden="1" x14ac:dyDescent="0.2"/>
    <row r="58659" hidden="1" x14ac:dyDescent="0.2"/>
    <row r="58660" hidden="1" x14ac:dyDescent="0.2"/>
    <row r="58661" hidden="1" x14ac:dyDescent="0.2"/>
    <row r="58662" hidden="1" x14ac:dyDescent="0.2"/>
    <row r="58663" hidden="1" x14ac:dyDescent="0.2"/>
    <row r="58664" hidden="1" x14ac:dyDescent="0.2"/>
    <row r="58665" hidden="1" x14ac:dyDescent="0.2"/>
    <row r="58666" hidden="1" x14ac:dyDescent="0.2"/>
    <row r="58667" hidden="1" x14ac:dyDescent="0.2"/>
    <row r="58668" hidden="1" x14ac:dyDescent="0.2"/>
    <row r="58669" hidden="1" x14ac:dyDescent="0.2"/>
    <row r="58670" hidden="1" x14ac:dyDescent="0.2"/>
    <row r="58671" hidden="1" x14ac:dyDescent="0.2"/>
    <row r="58672" hidden="1" x14ac:dyDescent="0.2"/>
    <row r="58673" hidden="1" x14ac:dyDescent="0.2"/>
    <row r="58674" hidden="1" x14ac:dyDescent="0.2"/>
    <row r="58675" hidden="1" x14ac:dyDescent="0.2"/>
    <row r="58676" hidden="1" x14ac:dyDescent="0.2"/>
    <row r="58677" hidden="1" x14ac:dyDescent="0.2"/>
    <row r="58678" hidden="1" x14ac:dyDescent="0.2"/>
    <row r="58679" hidden="1" x14ac:dyDescent="0.2"/>
    <row r="58680" hidden="1" x14ac:dyDescent="0.2"/>
    <row r="58681" hidden="1" x14ac:dyDescent="0.2"/>
    <row r="58682" hidden="1" x14ac:dyDescent="0.2"/>
    <row r="58683" hidden="1" x14ac:dyDescent="0.2"/>
    <row r="58684" hidden="1" x14ac:dyDescent="0.2"/>
    <row r="58685" hidden="1" x14ac:dyDescent="0.2"/>
    <row r="58686" hidden="1" x14ac:dyDescent="0.2"/>
    <row r="58687" hidden="1" x14ac:dyDescent="0.2"/>
    <row r="58688" hidden="1" x14ac:dyDescent="0.2"/>
    <row r="58689" hidden="1" x14ac:dyDescent="0.2"/>
    <row r="58690" hidden="1" x14ac:dyDescent="0.2"/>
    <row r="58691" hidden="1" x14ac:dyDescent="0.2"/>
    <row r="58692" hidden="1" x14ac:dyDescent="0.2"/>
    <row r="58693" hidden="1" x14ac:dyDescent="0.2"/>
    <row r="58694" hidden="1" x14ac:dyDescent="0.2"/>
    <row r="58695" hidden="1" x14ac:dyDescent="0.2"/>
    <row r="58696" hidden="1" x14ac:dyDescent="0.2"/>
    <row r="58697" hidden="1" x14ac:dyDescent="0.2"/>
    <row r="58698" hidden="1" x14ac:dyDescent="0.2"/>
    <row r="58699" hidden="1" x14ac:dyDescent="0.2"/>
    <row r="58700" hidden="1" x14ac:dyDescent="0.2"/>
    <row r="58701" hidden="1" x14ac:dyDescent="0.2"/>
    <row r="58702" hidden="1" x14ac:dyDescent="0.2"/>
    <row r="58703" hidden="1" x14ac:dyDescent="0.2"/>
    <row r="58704" hidden="1" x14ac:dyDescent="0.2"/>
    <row r="58705" hidden="1" x14ac:dyDescent="0.2"/>
    <row r="58706" hidden="1" x14ac:dyDescent="0.2"/>
    <row r="58707" hidden="1" x14ac:dyDescent="0.2"/>
    <row r="58708" hidden="1" x14ac:dyDescent="0.2"/>
    <row r="58709" hidden="1" x14ac:dyDescent="0.2"/>
    <row r="58710" hidden="1" x14ac:dyDescent="0.2"/>
    <row r="58711" hidden="1" x14ac:dyDescent="0.2"/>
    <row r="58712" hidden="1" x14ac:dyDescent="0.2"/>
    <row r="58713" hidden="1" x14ac:dyDescent="0.2"/>
    <row r="58714" hidden="1" x14ac:dyDescent="0.2"/>
    <row r="58715" hidden="1" x14ac:dyDescent="0.2"/>
    <row r="58716" hidden="1" x14ac:dyDescent="0.2"/>
    <row r="58717" hidden="1" x14ac:dyDescent="0.2"/>
    <row r="58718" hidden="1" x14ac:dyDescent="0.2"/>
    <row r="58719" hidden="1" x14ac:dyDescent="0.2"/>
    <row r="58720" hidden="1" x14ac:dyDescent="0.2"/>
    <row r="58721" hidden="1" x14ac:dyDescent="0.2"/>
    <row r="58722" hidden="1" x14ac:dyDescent="0.2"/>
    <row r="58723" hidden="1" x14ac:dyDescent="0.2"/>
    <row r="58724" hidden="1" x14ac:dyDescent="0.2"/>
    <row r="58725" hidden="1" x14ac:dyDescent="0.2"/>
    <row r="58726" hidden="1" x14ac:dyDescent="0.2"/>
    <row r="58727" hidden="1" x14ac:dyDescent="0.2"/>
    <row r="58728" hidden="1" x14ac:dyDescent="0.2"/>
    <row r="58729" hidden="1" x14ac:dyDescent="0.2"/>
    <row r="58730" hidden="1" x14ac:dyDescent="0.2"/>
    <row r="58731" hidden="1" x14ac:dyDescent="0.2"/>
    <row r="58732" hidden="1" x14ac:dyDescent="0.2"/>
    <row r="58733" hidden="1" x14ac:dyDescent="0.2"/>
    <row r="58734" hidden="1" x14ac:dyDescent="0.2"/>
    <row r="58735" hidden="1" x14ac:dyDescent="0.2"/>
    <row r="58736" hidden="1" x14ac:dyDescent="0.2"/>
    <row r="58737" hidden="1" x14ac:dyDescent="0.2"/>
    <row r="58738" hidden="1" x14ac:dyDescent="0.2"/>
    <row r="58739" hidden="1" x14ac:dyDescent="0.2"/>
    <row r="58740" hidden="1" x14ac:dyDescent="0.2"/>
    <row r="58741" hidden="1" x14ac:dyDescent="0.2"/>
    <row r="58742" hidden="1" x14ac:dyDescent="0.2"/>
    <row r="58743" hidden="1" x14ac:dyDescent="0.2"/>
    <row r="58744" hidden="1" x14ac:dyDescent="0.2"/>
    <row r="58745" hidden="1" x14ac:dyDescent="0.2"/>
    <row r="58746" hidden="1" x14ac:dyDescent="0.2"/>
    <row r="58747" hidden="1" x14ac:dyDescent="0.2"/>
    <row r="58748" hidden="1" x14ac:dyDescent="0.2"/>
    <row r="58749" hidden="1" x14ac:dyDescent="0.2"/>
    <row r="58750" hidden="1" x14ac:dyDescent="0.2"/>
    <row r="58751" hidden="1" x14ac:dyDescent="0.2"/>
    <row r="58752" hidden="1" x14ac:dyDescent="0.2"/>
    <row r="58753" hidden="1" x14ac:dyDescent="0.2"/>
    <row r="58754" hidden="1" x14ac:dyDescent="0.2"/>
    <row r="58755" hidden="1" x14ac:dyDescent="0.2"/>
    <row r="58756" hidden="1" x14ac:dyDescent="0.2"/>
    <row r="58757" hidden="1" x14ac:dyDescent="0.2"/>
    <row r="58758" hidden="1" x14ac:dyDescent="0.2"/>
    <row r="58759" hidden="1" x14ac:dyDescent="0.2"/>
    <row r="58760" hidden="1" x14ac:dyDescent="0.2"/>
    <row r="58761" hidden="1" x14ac:dyDescent="0.2"/>
    <row r="58762" hidden="1" x14ac:dyDescent="0.2"/>
    <row r="58763" hidden="1" x14ac:dyDescent="0.2"/>
    <row r="58764" hidden="1" x14ac:dyDescent="0.2"/>
    <row r="58765" hidden="1" x14ac:dyDescent="0.2"/>
    <row r="58766" hidden="1" x14ac:dyDescent="0.2"/>
    <row r="58767" hidden="1" x14ac:dyDescent="0.2"/>
    <row r="58768" hidden="1" x14ac:dyDescent="0.2"/>
    <row r="58769" hidden="1" x14ac:dyDescent="0.2"/>
    <row r="58770" hidden="1" x14ac:dyDescent="0.2"/>
    <row r="58771" hidden="1" x14ac:dyDescent="0.2"/>
    <row r="58772" hidden="1" x14ac:dyDescent="0.2"/>
    <row r="58773" hidden="1" x14ac:dyDescent="0.2"/>
    <row r="58774" hidden="1" x14ac:dyDescent="0.2"/>
    <row r="58775" hidden="1" x14ac:dyDescent="0.2"/>
    <row r="58776" hidden="1" x14ac:dyDescent="0.2"/>
    <row r="58777" hidden="1" x14ac:dyDescent="0.2"/>
    <row r="58778" hidden="1" x14ac:dyDescent="0.2"/>
    <row r="58779" hidden="1" x14ac:dyDescent="0.2"/>
    <row r="58780" hidden="1" x14ac:dyDescent="0.2"/>
    <row r="58781" hidden="1" x14ac:dyDescent="0.2"/>
    <row r="58782" hidden="1" x14ac:dyDescent="0.2"/>
    <row r="58783" hidden="1" x14ac:dyDescent="0.2"/>
    <row r="58784" hidden="1" x14ac:dyDescent="0.2"/>
    <row r="58785" hidden="1" x14ac:dyDescent="0.2"/>
    <row r="58786" hidden="1" x14ac:dyDescent="0.2"/>
    <row r="58787" hidden="1" x14ac:dyDescent="0.2"/>
    <row r="58788" hidden="1" x14ac:dyDescent="0.2"/>
    <row r="58789" hidden="1" x14ac:dyDescent="0.2"/>
    <row r="58790" hidden="1" x14ac:dyDescent="0.2"/>
    <row r="58791" hidden="1" x14ac:dyDescent="0.2"/>
    <row r="58792" hidden="1" x14ac:dyDescent="0.2"/>
    <row r="58793" hidden="1" x14ac:dyDescent="0.2"/>
    <row r="58794" hidden="1" x14ac:dyDescent="0.2"/>
    <row r="58795" hidden="1" x14ac:dyDescent="0.2"/>
    <row r="58796" hidden="1" x14ac:dyDescent="0.2"/>
    <row r="58797" hidden="1" x14ac:dyDescent="0.2"/>
    <row r="58798" hidden="1" x14ac:dyDescent="0.2"/>
    <row r="58799" hidden="1" x14ac:dyDescent="0.2"/>
    <row r="58800" hidden="1" x14ac:dyDescent="0.2"/>
    <row r="58801" hidden="1" x14ac:dyDescent="0.2"/>
    <row r="58802" hidden="1" x14ac:dyDescent="0.2"/>
    <row r="58803" hidden="1" x14ac:dyDescent="0.2"/>
    <row r="58804" hidden="1" x14ac:dyDescent="0.2"/>
    <row r="58805" hidden="1" x14ac:dyDescent="0.2"/>
    <row r="58806" hidden="1" x14ac:dyDescent="0.2"/>
    <row r="58807" hidden="1" x14ac:dyDescent="0.2"/>
    <row r="58808" hidden="1" x14ac:dyDescent="0.2"/>
    <row r="58809" hidden="1" x14ac:dyDescent="0.2"/>
    <row r="58810" hidden="1" x14ac:dyDescent="0.2"/>
    <row r="58811" hidden="1" x14ac:dyDescent="0.2"/>
    <row r="58812" hidden="1" x14ac:dyDescent="0.2"/>
    <row r="58813" hidden="1" x14ac:dyDescent="0.2"/>
    <row r="58814" hidden="1" x14ac:dyDescent="0.2"/>
    <row r="58815" hidden="1" x14ac:dyDescent="0.2"/>
    <row r="58816" hidden="1" x14ac:dyDescent="0.2"/>
    <row r="58817" hidden="1" x14ac:dyDescent="0.2"/>
    <row r="58818" hidden="1" x14ac:dyDescent="0.2"/>
    <row r="58819" hidden="1" x14ac:dyDescent="0.2"/>
    <row r="58820" hidden="1" x14ac:dyDescent="0.2"/>
    <row r="58821" hidden="1" x14ac:dyDescent="0.2"/>
    <row r="58822" hidden="1" x14ac:dyDescent="0.2"/>
    <row r="58823" hidden="1" x14ac:dyDescent="0.2"/>
    <row r="58824" hidden="1" x14ac:dyDescent="0.2"/>
    <row r="58825" hidden="1" x14ac:dyDescent="0.2"/>
    <row r="58826" hidden="1" x14ac:dyDescent="0.2"/>
    <row r="58827" hidden="1" x14ac:dyDescent="0.2"/>
    <row r="58828" hidden="1" x14ac:dyDescent="0.2"/>
    <row r="58829" hidden="1" x14ac:dyDescent="0.2"/>
    <row r="58830" hidden="1" x14ac:dyDescent="0.2"/>
    <row r="58831" hidden="1" x14ac:dyDescent="0.2"/>
    <row r="58832" hidden="1" x14ac:dyDescent="0.2"/>
    <row r="58833" hidden="1" x14ac:dyDescent="0.2"/>
    <row r="58834" hidden="1" x14ac:dyDescent="0.2"/>
    <row r="58835" hidden="1" x14ac:dyDescent="0.2"/>
    <row r="58836" hidden="1" x14ac:dyDescent="0.2"/>
    <row r="58837" hidden="1" x14ac:dyDescent="0.2"/>
    <row r="58838" hidden="1" x14ac:dyDescent="0.2"/>
    <row r="58839" hidden="1" x14ac:dyDescent="0.2"/>
    <row r="58840" hidden="1" x14ac:dyDescent="0.2"/>
    <row r="58841" hidden="1" x14ac:dyDescent="0.2"/>
    <row r="58842" hidden="1" x14ac:dyDescent="0.2"/>
    <row r="58843" hidden="1" x14ac:dyDescent="0.2"/>
    <row r="58844" hidden="1" x14ac:dyDescent="0.2"/>
    <row r="58845" hidden="1" x14ac:dyDescent="0.2"/>
    <row r="58846" hidden="1" x14ac:dyDescent="0.2"/>
    <row r="58847" hidden="1" x14ac:dyDescent="0.2"/>
    <row r="58848" hidden="1" x14ac:dyDescent="0.2"/>
    <row r="58849" hidden="1" x14ac:dyDescent="0.2"/>
    <row r="58850" hidden="1" x14ac:dyDescent="0.2"/>
    <row r="58851" hidden="1" x14ac:dyDescent="0.2"/>
    <row r="58852" hidden="1" x14ac:dyDescent="0.2"/>
    <row r="58853" hidden="1" x14ac:dyDescent="0.2"/>
    <row r="58854" hidden="1" x14ac:dyDescent="0.2"/>
    <row r="58855" hidden="1" x14ac:dyDescent="0.2"/>
    <row r="58856" hidden="1" x14ac:dyDescent="0.2"/>
    <row r="58857" hidden="1" x14ac:dyDescent="0.2"/>
    <row r="58858" hidden="1" x14ac:dyDescent="0.2"/>
    <row r="58859" hidden="1" x14ac:dyDescent="0.2"/>
    <row r="58860" hidden="1" x14ac:dyDescent="0.2"/>
    <row r="58861" hidden="1" x14ac:dyDescent="0.2"/>
    <row r="58862" hidden="1" x14ac:dyDescent="0.2"/>
    <row r="58863" hidden="1" x14ac:dyDescent="0.2"/>
    <row r="58864" hidden="1" x14ac:dyDescent="0.2"/>
    <row r="58865" hidden="1" x14ac:dyDescent="0.2"/>
    <row r="58866" hidden="1" x14ac:dyDescent="0.2"/>
    <row r="58867" hidden="1" x14ac:dyDescent="0.2"/>
    <row r="58868" hidden="1" x14ac:dyDescent="0.2"/>
    <row r="58869" hidden="1" x14ac:dyDescent="0.2"/>
    <row r="58870" hidden="1" x14ac:dyDescent="0.2"/>
    <row r="58871" hidden="1" x14ac:dyDescent="0.2"/>
    <row r="58872" hidden="1" x14ac:dyDescent="0.2"/>
    <row r="58873" hidden="1" x14ac:dyDescent="0.2"/>
    <row r="58874" hidden="1" x14ac:dyDescent="0.2"/>
    <row r="58875" hidden="1" x14ac:dyDescent="0.2"/>
    <row r="58876" hidden="1" x14ac:dyDescent="0.2"/>
    <row r="58877" hidden="1" x14ac:dyDescent="0.2"/>
    <row r="58878" hidden="1" x14ac:dyDescent="0.2"/>
    <row r="58879" hidden="1" x14ac:dyDescent="0.2"/>
    <row r="58880" hidden="1" x14ac:dyDescent="0.2"/>
    <row r="58881" hidden="1" x14ac:dyDescent="0.2"/>
    <row r="58882" hidden="1" x14ac:dyDescent="0.2"/>
    <row r="58883" hidden="1" x14ac:dyDescent="0.2"/>
    <row r="58884" hidden="1" x14ac:dyDescent="0.2"/>
    <row r="58885" hidden="1" x14ac:dyDescent="0.2"/>
    <row r="58886" hidden="1" x14ac:dyDescent="0.2"/>
    <row r="58887" hidden="1" x14ac:dyDescent="0.2"/>
    <row r="58888" hidden="1" x14ac:dyDescent="0.2"/>
    <row r="58889" hidden="1" x14ac:dyDescent="0.2"/>
    <row r="58890" hidden="1" x14ac:dyDescent="0.2"/>
    <row r="58891" hidden="1" x14ac:dyDescent="0.2"/>
    <row r="58892" hidden="1" x14ac:dyDescent="0.2"/>
    <row r="58893" hidden="1" x14ac:dyDescent="0.2"/>
    <row r="58894" hidden="1" x14ac:dyDescent="0.2"/>
    <row r="58895" hidden="1" x14ac:dyDescent="0.2"/>
    <row r="58896" hidden="1" x14ac:dyDescent="0.2"/>
    <row r="58897" hidden="1" x14ac:dyDescent="0.2"/>
    <row r="58898" hidden="1" x14ac:dyDescent="0.2"/>
    <row r="58899" hidden="1" x14ac:dyDescent="0.2"/>
    <row r="58900" hidden="1" x14ac:dyDescent="0.2"/>
    <row r="58901" hidden="1" x14ac:dyDescent="0.2"/>
    <row r="58902" hidden="1" x14ac:dyDescent="0.2"/>
    <row r="58903" hidden="1" x14ac:dyDescent="0.2"/>
    <row r="58904" hidden="1" x14ac:dyDescent="0.2"/>
    <row r="58905" hidden="1" x14ac:dyDescent="0.2"/>
    <row r="58906" hidden="1" x14ac:dyDescent="0.2"/>
    <row r="58907" hidden="1" x14ac:dyDescent="0.2"/>
    <row r="58908" hidden="1" x14ac:dyDescent="0.2"/>
    <row r="58909" hidden="1" x14ac:dyDescent="0.2"/>
    <row r="58910" hidden="1" x14ac:dyDescent="0.2"/>
    <row r="58911" hidden="1" x14ac:dyDescent="0.2"/>
    <row r="58912" hidden="1" x14ac:dyDescent="0.2"/>
    <row r="58913" hidden="1" x14ac:dyDescent="0.2"/>
    <row r="58914" hidden="1" x14ac:dyDescent="0.2"/>
    <row r="58915" hidden="1" x14ac:dyDescent="0.2"/>
    <row r="58916" hidden="1" x14ac:dyDescent="0.2"/>
    <row r="58917" hidden="1" x14ac:dyDescent="0.2"/>
    <row r="58918" hidden="1" x14ac:dyDescent="0.2"/>
    <row r="58919" hidden="1" x14ac:dyDescent="0.2"/>
    <row r="58920" hidden="1" x14ac:dyDescent="0.2"/>
    <row r="58921" hidden="1" x14ac:dyDescent="0.2"/>
    <row r="58922" hidden="1" x14ac:dyDescent="0.2"/>
    <row r="58923" hidden="1" x14ac:dyDescent="0.2"/>
    <row r="58924" hidden="1" x14ac:dyDescent="0.2"/>
    <row r="58925" hidden="1" x14ac:dyDescent="0.2"/>
    <row r="58926" hidden="1" x14ac:dyDescent="0.2"/>
    <row r="58927" hidden="1" x14ac:dyDescent="0.2"/>
    <row r="58928" hidden="1" x14ac:dyDescent="0.2"/>
    <row r="58929" hidden="1" x14ac:dyDescent="0.2"/>
    <row r="58930" hidden="1" x14ac:dyDescent="0.2"/>
    <row r="58931" hidden="1" x14ac:dyDescent="0.2"/>
    <row r="58932" hidden="1" x14ac:dyDescent="0.2"/>
    <row r="58933" hidden="1" x14ac:dyDescent="0.2"/>
    <row r="58934" hidden="1" x14ac:dyDescent="0.2"/>
    <row r="58935" hidden="1" x14ac:dyDescent="0.2"/>
    <row r="58936" hidden="1" x14ac:dyDescent="0.2"/>
    <row r="58937" hidden="1" x14ac:dyDescent="0.2"/>
    <row r="58938" hidden="1" x14ac:dyDescent="0.2"/>
    <row r="58939" hidden="1" x14ac:dyDescent="0.2"/>
    <row r="58940" hidden="1" x14ac:dyDescent="0.2"/>
    <row r="58941" hidden="1" x14ac:dyDescent="0.2"/>
    <row r="58942" hidden="1" x14ac:dyDescent="0.2"/>
    <row r="58943" hidden="1" x14ac:dyDescent="0.2"/>
    <row r="58944" hidden="1" x14ac:dyDescent="0.2"/>
    <row r="58945" hidden="1" x14ac:dyDescent="0.2"/>
    <row r="58946" hidden="1" x14ac:dyDescent="0.2"/>
    <row r="58947" hidden="1" x14ac:dyDescent="0.2"/>
    <row r="58948" hidden="1" x14ac:dyDescent="0.2"/>
    <row r="58949" hidden="1" x14ac:dyDescent="0.2"/>
    <row r="58950" hidden="1" x14ac:dyDescent="0.2"/>
    <row r="58951" hidden="1" x14ac:dyDescent="0.2"/>
    <row r="58952" hidden="1" x14ac:dyDescent="0.2"/>
    <row r="58953" hidden="1" x14ac:dyDescent="0.2"/>
    <row r="58954" hidden="1" x14ac:dyDescent="0.2"/>
    <row r="58955" hidden="1" x14ac:dyDescent="0.2"/>
    <row r="58956" hidden="1" x14ac:dyDescent="0.2"/>
    <row r="58957" hidden="1" x14ac:dyDescent="0.2"/>
    <row r="58958" hidden="1" x14ac:dyDescent="0.2"/>
    <row r="58959" hidden="1" x14ac:dyDescent="0.2"/>
    <row r="58960" hidden="1" x14ac:dyDescent="0.2"/>
    <row r="58961" hidden="1" x14ac:dyDescent="0.2"/>
    <row r="58962" hidden="1" x14ac:dyDescent="0.2"/>
    <row r="58963" hidden="1" x14ac:dyDescent="0.2"/>
    <row r="58964" hidden="1" x14ac:dyDescent="0.2"/>
    <row r="58965" hidden="1" x14ac:dyDescent="0.2"/>
    <row r="58966" hidden="1" x14ac:dyDescent="0.2"/>
    <row r="58967" hidden="1" x14ac:dyDescent="0.2"/>
    <row r="58968" hidden="1" x14ac:dyDescent="0.2"/>
    <row r="58969" hidden="1" x14ac:dyDescent="0.2"/>
    <row r="58970" hidden="1" x14ac:dyDescent="0.2"/>
    <row r="58971" hidden="1" x14ac:dyDescent="0.2"/>
    <row r="58972" hidden="1" x14ac:dyDescent="0.2"/>
    <row r="58973" hidden="1" x14ac:dyDescent="0.2"/>
    <row r="58974" hidden="1" x14ac:dyDescent="0.2"/>
    <row r="58975" hidden="1" x14ac:dyDescent="0.2"/>
    <row r="58976" hidden="1" x14ac:dyDescent="0.2"/>
    <row r="58977" hidden="1" x14ac:dyDescent="0.2"/>
    <row r="58978" hidden="1" x14ac:dyDescent="0.2"/>
    <row r="58979" hidden="1" x14ac:dyDescent="0.2"/>
    <row r="58980" hidden="1" x14ac:dyDescent="0.2"/>
    <row r="58981" hidden="1" x14ac:dyDescent="0.2"/>
    <row r="58982" hidden="1" x14ac:dyDescent="0.2"/>
    <row r="58983" hidden="1" x14ac:dyDescent="0.2"/>
    <row r="58984" hidden="1" x14ac:dyDescent="0.2"/>
    <row r="58985" hidden="1" x14ac:dyDescent="0.2"/>
    <row r="58986" hidden="1" x14ac:dyDescent="0.2"/>
    <row r="58987" hidden="1" x14ac:dyDescent="0.2"/>
    <row r="58988" hidden="1" x14ac:dyDescent="0.2"/>
    <row r="58989" hidden="1" x14ac:dyDescent="0.2"/>
    <row r="58990" hidden="1" x14ac:dyDescent="0.2"/>
    <row r="58991" hidden="1" x14ac:dyDescent="0.2"/>
    <row r="58992" hidden="1" x14ac:dyDescent="0.2"/>
    <row r="58993" hidden="1" x14ac:dyDescent="0.2"/>
    <row r="58994" hidden="1" x14ac:dyDescent="0.2"/>
    <row r="58995" hidden="1" x14ac:dyDescent="0.2"/>
    <row r="58996" hidden="1" x14ac:dyDescent="0.2"/>
    <row r="58997" hidden="1" x14ac:dyDescent="0.2"/>
    <row r="58998" hidden="1" x14ac:dyDescent="0.2"/>
    <row r="58999" hidden="1" x14ac:dyDescent="0.2"/>
    <row r="59000" hidden="1" x14ac:dyDescent="0.2"/>
    <row r="59001" hidden="1" x14ac:dyDescent="0.2"/>
    <row r="59002" hidden="1" x14ac:dyDescent="0.2"/>
    <row r="59003" hidden="1" x14ac:dyDescent="0.2"/>
    <row r="59004" hidden="1" x14ac:dyDescent="0.2"/>
    <row r="59005" hidden="1" x14ac:dyDescent="0.2"/>
    <row r="59006" hidden="1" x14ac:dyDescent="0.2"/>
    <row r="59007" hidden="1" x14ac:dyDescent="0.2"/>
    <row r="59008" hidden="1" x14ac:dyDescent="0.2"/>
    <row r="59009" hidden="1" x14ac:dyDescent="0.2"/>
    <row r="59010" hidden="1" x14ac:dyDescent="0.2"/>
    <row r="59011" hidden="1" x14ac:dyDescent="0.2"/>
    <row r="59012" hidden="1" x14ac:dyDescent="0.2"/>
    <row r="59013" hidden="1" x14ac:dyDescent="0.2"/>
    <row r="59014" hidden="1" x14ac:dyDescent="0.2"/>
    <row r="59015" hidden="1" x14ac:dyDescent="0.2"/>
    <row r="59016" hidden="1" x14ac:dyDescent="0.2"/>
    <row r="59017" hidden="1" x14ac:dyDescent="0.2"/>
    <row r="59018" hidden="1" x14ac:dyDescent="0.2"/>
    <row r="59019" hidden="1" x14ac:dyDescent="0.2"/>
    <row r="59020" hidden="1" x14ac:dyDescent="0.2"/>
    <row r="59021" hidden="1" x14ac:dyDescent="0.2"/>
    <row r="59022" hidden="1" x14ac:dyDescent="0.2"/>
    <row r="59023" hidden="1" x14ac:dyDescent="0.2"/>
    <row r="59024" hidden="1" x14ac:dyDescent="0.2"/>
    <row r="59025" hidden="1" x14ac:dyDescent="0.2"/>
    <row r="59026" hidden="1" x14ac:dyDescent="0.2"/>
    <row r="59027" hidden="1" x14ac:dyDescent="0.2"/>
    <row r="59028" hidden="1" x14ac:dyDescent="0.2"/>
    <row r="59029" hidden="1" x14ac:dyDescent="0.2"/>
    <row r="59030" hidden="1" x14ac:dyDescent="0.2"/>
    <row r="59031" hidden="1" x14ac:dyDescent="0.2"/>
    <row r="59032" hidden="1" x14ac:dyDescent="0.2"/>
    <row r="59033" hidden="1" x14ac:dyDescent="0.2"/>
    <row r="59034" hidden="1" x14ac:dyDescent="0.2"/>
    <row r="59035" hidden="1" x14ac:dyDescent="0.2"/>
    <row r="59036" hidden="1" x14ac:dyDescent="0.2"/>
    <row r="59037" hidden="1" x14ac:dyDescent="0.2"/>
    <row r="59038" hidden="1" x14ac:dyDescent="0.2"/>
    <row r="59039" hidden="1" x14ac:dyDescent="0.2"/>
    <row r="59040" hidden="1" x14ac:dyDescent="0.2"/>
    <row r="59041" hidden="1" x14ac:dyDescent="0.2"/>
    <row r="59042" hidden="1" x14ac:dyDescent="0.2"/>
    <row r="59043" hidden="1" x14ac:dyDescent="0.2"/>
    <row r="59044" hidden="1" x14ac:dyDescent="0.2"/>
    <row r="59045" hidden="1" x14ac:dyDescent="0.2"/>
    <row r="59046" hidden="1" x14ac:dyDescent="0.2"/>
    <row r="59047" hidden="1" x14ac:dyDescent="0.2"/>
    <row r="59048" hidden="1" x14ac:dyDescent="0.2"/>
    <row r="59049" hidden="1" x14ac:dyDescent="0.2"/>
    <row r="59050" hidden="1" x14ac:dyDescent="0.2"/>
    <row r="59051" hidden="1" x14ac:dyDescent="0.2"/>
    <row r="59052" hidden="1" x14ac:dyDescent="0.2"/>
    <row r="59053" hidden="1" x14ac:dyDescent="0.2"/>
    <row r="59054" hidden="1" x14ac:dyDescent="0.2"/>
    <row r="59055" hidden="1" x14ac:dyDescent="0.2"/>
    <row r="59056" hidden="1" x14ac:dyDescent="0.2"/>
    <row r="59057" hidden="1" x14ac:dyDescent="0.2"/>
    <row r="59058" hidden="1" x14ac:dyDescent="0.2"/>
    <row r="59059" hidden="1" x14ac:dyDescent="0.2"/>
    <row r="59060" hidden="1" x14ac:dyDescent="0.2"/>
    <row r="59061" hidden="1" x14ac:dyDescent="0.2"/>
    <row r="59062" hidden="1" x14ac:dyDescent="0.2"/>
    <row r="59063" hidden="1" x14ac:dyDescent="0.2"/>
    <row r="59064" hidden="1" x14ac:dyDescent="0.2"/>
    <row r="59065" hidden="1" x14ac:dyDescent="0.2"/>
    <row r="59066" hidden="1" x14ac:dyDescent="0.2"/>
    <row r="59067" hidden="1" x14ac:dyDescent="0.2"/>
    <row r="59068" hidden="1" x14ac:dyDescent="0.2"/>
    <row r="59069" hidden="1" x14ac:dyDescent="0.2"/>
    <row r="59070" hidden="1" x14ac:dyDescent="0.2"/>
    <row r="59071" hidden="1" x14ac:dyDescent="0.2"/>
    <row r="59072" hidden="1" x14ac:dyDescent="0.2"/>
    <row r="59073" hidden="1" x14ac:dyDescent="0.2"/>
    <row r="59074" hidden="1" x14ac:dyDescent="0.2"/>
    <row r="59075" hidden="1" x14ac:dyDescent="0.2"/>
    <row r="59076" hidden="1" x14ac:dyDescent="0.2"/>
    <row r="59077" hidden="1" x14ac:dyDescent="0.2"/>
    <row r="59078" hidden="1" x14ac:dyDescent="0.2"/>
    <row r="59079" hidden="1" x14ac:dyDescent="0.2"/>
    <row r="59080" hidden="1" x14ac:dyDescent="0.2"/>
    <row r="59081" hidden="1" x14ac:dyDescent="0.2"/>
    <row r="59082" hidden="1" x14ac:dyDescent="0.2"/>
    <row r="59083" hidden="1" x14ac:dyDescent="0.2"/>
    <row r="59084" hidden="1" x14ac:dyDescent="0.2"/>
    <row r="59085" hidden="1" x14ac:dyDescent="0.2"/>
    <row r="59086" hidden="1" x14ac:dyDescent="0.2"/>
    <row r="59087" hidden="1" x14ac:dyDescent="0.2"/>
    <row r="59088" hidden="1" x14ac:dyDescent="0.2"/>
    <row r="59089" hidden="1" x14ac:dyDescent="0.2"/>
    <row r="59090" hidden="1" x14ac:dyDescent="0.2"/>
    <row r="59091" hidden="1" x14ac:dyDescent="0.2"/>
    <row r="59092" hidden="1" x14ac:dyDescent="0.2"/>
    <row r="59093" hidden="1" x14ac:dyDescent="0.2"/>
    <row r="59094" hidden="1" x14ac:dyDescent="0.2"/>
    <row r="59095" hidden="1" x14ac:dyDescent="0.2"/>
    <row r="59096" hidden="1" x14ac:dyDescent="0.2"/>
    <row r="59097" hidden="1" x14ac:dyDescent="0.2"/>
    <row r="59098" hidden="1" x14ac:dyDescent="0.2"/>
    <row r="59099" hidden="1" x14ac:dyDescent="0.2"/>
    <row r="59100" hidden="1" x14ac:dyDescent="0.2"/>
    <row r="59101" hidden="1" x14ac:dyDescent="0.2"/>
    <row r="59102" hidden="1" x14ac:dyDescent="0.2"/>
    <row r="59103" hidden="1" x14ac:dyDescent="0.2"/>
    <row r="59104" hidden="1" x14ac:dyDescent="0.2"/>
    <row r="59105" hidden="1" x14ac:dyDescent="0.2"/>
    <row r="59106" hidden="1" x14ac:dyDescent="0.2"/>
    <row r="59107" hidden="1" x14ac:dyDescent="0.2"/>
    <row r="59108" hidden="1" x14ac:dyDescent="0.2"/>
    <row r="59109" hidden="1" x14ac:dyDescent="0.2"/>
    <row r="59110" hidden="1" x14ac:dyDescent="0.2"/>
    <row r="59111" hidden="1" x14ac:dyDescent="0.2"/>
    <row r="59112" hidden="1" x14ac:dyDescent="0.2"/>
    <row r="59113" hidden="1" x14ac:dyDescent="0.2"/>
    <row r="59114" hidden="1" x14ac:dyDescent="0.2"/>
    <row r="59115" hidden="1" x14ac:dyDescent="0.2"/>
    <row r="59116" hidden="1" x14ac:dyDescent="0.2"/>
    <row r="59117" hidden="1" x14ac:dyDescent="0.2"/>
    <row r="59118" hidden="1" x14ac:dyDescent="0.2"/>
    <row r="59119" hidden="1" x14ac:dyDescent="0.2"/>
    <row r="59120" hidden="1" x14ac:dyDescent="0.2"/>
    <row r="59121" hidden="1" x14ac:dyDescent="0.2"/>
    <row r="59122" hidden="1" x14ac:dyDescent="0.2"/>
    <row r="59123" hidden="1" x14ac:dyDescent="0.2"/>
    <row r="59124" hidden="1" x14ac:dyDescent="0.2"/>
    <row r="59125" hidden="1" x14ac:dyDescent="0.2"/>
    <row r="59126" hidden="1" x14ac:dyDescent="0.2"/>
    <row r="59127" hidden="1" x14ac:dyDescent="0.2"/>
    <row r="59128" hidden="1" x14ac:dyDescent="0.2"/>
    <row r="59129" hidden="1" x14ac:dyDescent="0.2"/>
    <row r="59130" hidden="1" x14ac:dyDescent="0.2"/>
    <row r="59131" hidden="1" x14ac:dyDescent="0.2"/>
    <row r="59132" hidden="1" x14ac:dyDescent="0.2"/>
    <row r="59133" hidden="1" x14ac:dyDescent="0.2"/>
    <row r="59134" hidden="1" x14ac:dyDescent="0.2"/>
    <row r="59135" hidden="1" x14ac:dyDescent="0.2"/>
    <row r="59136" hidden="1" x14ac:dyDescent="0.2"/>
    <row r="59137" hidden="1" x14ac:dyDescent="0.2"/>
    <row r="59138" hidden="1" x14ac:dyDescent="0.2"/>
    <row r="59139" hidden="1" x14ac:dyDescent="0.2"/>
    <row r="59140" hidden="1" x14ac:dyDescent="0.2"/>
    <row r="59141" hidden="1" x14ac:dyDescent="0.2"/>
    <row r="59142" hidden="1" x14ac:dyDescent="0.2"/>
    <row r="59143" hidden="1" x14ac:dyDescent="0.2"/>
    <row r="59144" hidden="1" x14ac:dyDescent="0.2"/>
    <row r="59145" hidden="1" x14ac:dyDescent="0.2"/>
    <row r="59146" hidden="1" x14ac:dyDescent="0.2"/>
    <row r="59147" hidden="1" x14ac:dyDescent="0.2"/>
    <row r="59148" hidden="1" x14ac:dyDescent="0.2"/>
    <row r="59149" hidden="1" x14ac:dyDescent="0.2"/>
    <row r="59150" hidden="1" x14ac:dyDescent="0.2"/>
    <row r="59151" hidden="1" x14ac:dyDescent="0.2"/>
    <row r="59152" hidden="1" x14ac:dyDescent="0.2"/>
    <row r="59153" hidden="1" x14ac:dyDescent="0.2"/>
    <row r="59154" hidden="1" x14ac:dyDescent="0.2"/>
    <row r="59155" hidden="1" x14ac:dyDescent="0.2"/>
    <row r="59156" hidden="1" x14ac:dyDescent="0.2"/>
    <row r="59157" hidden="1" x14ac:dyDescent="0.2"/>
    <row r="59158" hidden="1" x14ac:dyDescent="0.2"/>
    <row r="59159" hidden="1" x14ac:dyDescent="0.2"/>
    <row r="59160" hidden="1" x14ac:dyDescent="0.2"/>
    <row r="59161" hidden="1" x14ac:dyDescent="0.2"/>
    <row r="59162" hidden="1" x14ac:dyDescent="0.2"/>
    <row r="59163" hidden="1" x14ac:dyDescent="0.2"/>
    <row r="59164" hidden="1" x14ac:dyDescent="0.2"/>
    <row r="59165" hidden="1" x14ac:dyDescent="0.2"/>
    <row r="59166" hidden="1" x14ac:dyDescent="0.2"/>
    <row r="59167" hidden="1" x14ac:dyDescent="0.2"/>
    <row r="59168" hidden="1" x14ac:dyDescent="0.2"/>
    <row r="59169" hidden="1" x14ac:dyDescent="0.2"/>
    <row r="59170" hidden="1" x14ac:dyDescent="0.2"/>
    <row r="59171" hidden="1" x14ac:dyDescent="0.2"/>
    <row r="59172" hidden="1" x14ac:dyDescent="0.2"/>
    <row r="59173" hidden="1" x14ac:dyDescent="0.2"/>
    <row r="59174" hidden="1" x14ac:dyDescent="0.2"/>
    <row r="59175" hidden="1" x14ac:dyDescent="0.2"/>
    <row r="59176" hidden="1" x14ac:dyDescent="0.2"/>
    <row r="59177" hidden="1" x14ac:dyDescent="0.2"/>
    <row r="59178" hidden="1" x14ac:dyDescent="0.2"/>
    <row r="59179" hidden="1" x14ac:dyDescent="0.2"/>
    <row r="59180" hidden="1" x14ac:dyDescent="0.2"/>
    <row r="59181" hidden="1" x14ac:dyDescent="0.2"/>
    <row r="59182" hidden="1" x14ac:dyDescent="0.2"/>
    <row r="59183" hidden="1" x14ac:dyDescent="0.2"/>
    <row r="59184" hidden="1" x14ac:dyDescent="0.2"/>
    <row r="59185" hidden="1" x14ac:dyDescent="0.2"/>
    <row r="59186" hidden="1" x14ac:dyDescent="0.2"/>
    <row r="59187" hidden="1" x14ac:dyDescent="0.2"/>
    <row r="59188" hidden="1" x14ac:dyDescent="0.2"/>
    <row r="59189" hidden="1" x14ac:dyDescent="0.2"/>
    <row r="59190" hidden="1" x14ac:dyDescent="0.2"/>
    <row r="59191" hidden="1" x14ac:dyDescent="0.2"/>
    <row r="59192" hidden="1" x14ac:dyDescent="0.2"/>
    <row r="59193" hidden="1" x14ac:dyDescent="0.2"/>
    <row r="59194" hidden="1" x14ac:dyDescent="0.2"/>
    <row r="59195" hidden="1" x14ac:dyDescent="0.2"/>
    <row r="59196" hidden="1" x14ac:dyDescent="0.2"/>
    <row r="59197" hidden="1" x14ac:dyDescent="0.2"/>
    <row r="59198" hidden="1" x14ac:dyDescent="0.2"/>
    <row r="59199" hidden="1" x14ac:dyDescent="0.2"/>
    <row r="59200" hidden="1" x14ac:dyDescent="0.2"/>
    <row r="59201" hidden="1" x14ac:dyDescent="0.2"/>
    <row r="59202" hidden="1" x14ac:dyDescent="0.2"/>
    <row r="59203" hidden="1" x14ac:dyDescent="0.2"/>
    <row r="59204" hidden="1" x14ac:dyDescent="0.2"/>
    <row r="59205" hidden="1" x14ac:dyDescent="0.2"/>
    <row r="59206" hidden="1" x14ac:dyDescent="0.2"/>
    <row r="59207" hidden="1" x14ac:dyDescent="0.2"/>
    <row r="59208" hidden="1" x14ac:dyDescent="0.2"/>
    <row r="59209" hidden="1" x14ac:dyDescent="0.2"/>
    <row r="59210" hidden="1" x14ac:dyDescent="0.2"/>
    <row r="59211" hidden="1" x14ac:dyDescent="0.2"/>
    <row r="59212" hidden="1" x14ac:dyDescent="0.2"/>
    <row r="59213" hidden="1" x14ac:dyDescent="0.2"/>
    <row r="59214" hidden="1" x14ac:dyDescent="0.2"/>
    <row r="59215" hidden="1" x14ac:dyDescent="0.2"/>
    <row r="59216" hidden="1" x14ac:dyDescent="0.2"/>
    <row r="59217" hidden="1" x14ac:dyDescent="0.2"/>
    <row r="59218" hidden="1" x14ac:dyDescent="0.2"/>
    <row r="59219" hidden="1" x14ac:dyDescent="0.2"/>
    <row r="59220" hidden="1" x14ac:dyDescent="0.2"/>
    <row r="59221" hidden="1" x14ac:dyDescent="0.2"/>
    <row r="59222" hidden="1" x14ac:dyDescent="0.2"/>
    <row r="59223" hidden="1" x14ac:dyDescent="0.2"/>
    <row r="59224" hidden="1" x14ac:dyDescent="0.2"/>
    <row r="59225" hidden="1" x14ac:dyDescent="0.2"/>
    <row r="59226" hidden="1" x14ac:dyDescent="0.2"/>
    <row r="59227" hidden="1" x14ac:dyDescent="0.2"/>
    <row r="59228" hidden="1" x14ac:dyDescent="0.2"/>
    <row r="59229" hidden="1" x14ac:dyDescent="0.2"/>
    <row r="59230" hidden="1" x14ac:dyDescent="0.2"/>
    <row r="59231" hidden="1" x14ac:dyDescent="0.2"/>
    <row r="59232" hidden="1" x14ac:dyDescent="0.2"/>
    <row r="59233" hidden="1" x14ac:dyDescent="0.2"/>
    <row r="59234" hidden="1" x14ac:dyDescent="0.2"/>
    <row r="59235" hidden="1" x14ac:dyDescent="0.2"/>
    <row r="59236" hidden="1" x14ac:dyDescent="0.2"/>
    <row r="59237" hidden="1" x14ac:dyDescent="0.2"/>
    <row r="59238" hidden="1" x14ac:dyDescent="0.2"/>
    <row r="59239" hidden="1" x14ac:dyDescent="0.2"/>
    <row r="59240" hidden="1" x14ac:dyDescent="0.2"/>
    <row r="59241" hidden="1" x14ac:dyDescent="0.2"/>
    <row r="59242" hidden="1" x14ac:dyDescent="0.2"/>
    <row r="59243" hidden="1" x14ac:dyDescent="0.2"/>
    <row r="59244" hidden="1" x14ac:dyDescent="0.2"/>
    <row r="59245" hidden="1" x14ac:dyDescent="0.2"/>
    <row r="59246" hidden="1" x14ac:dyDescent="0.2"/>
    <row r="59247" hidden="1" x14ac:dyDescent="0.2"/>
    <row r="59248" hidden="1" x14ac:dyDescent="0.2"/>
    <row r="59249" hidden="1" x14ac:dyDescent="0.2"/>
    <row r="59250" hidden="1" x14ac:dyDescent="0.2"/>
    <row r="59251" hidden="1" x14ac:dyDescent="0.2"/>
    <row r="59252" hidden="1" x14ac:dyDescent="0.2"/>
    <row r="59253" hidden="1" x14ac:dyDescent="0.2"/>
    <row r="59254" hidden="1" x14ac:dyDescent="0.2"/>
    <row r="59255" hidden="1" x14ac:dyDescent="0.2"/>
    <row r="59256" hidden="1" x14ac:dyDescent="0.2"/>
    <row r="59257" hidden="1" x14ac:dyDescent="0.2"/>
    <row r="59258" hidden="1" x14ac:dyDescent="0.2"/>
    <row r="59259" hidden="1" x14ac:dyDescent="0.2"/>
    <row r="59260" hidden="1" x14ac:dyDescent="0.2"/>
    <row r="59261" hidden="1" x14ac:dyDescent="0.2"/>
    <row r="59262" hidden="1" x14ac:dyDescent="0.2"/>
    <row r="59263" hidden="1" x14ac:dyDescent="0.2"/>
    <row r="59264" hidden="1" x14ac:dyDescent="0.2"/>
    <row r="59265" hidden="1" x14ac:dyDescent="0.2"/>
    <row r="59266" hidden="1" x14ac:dyDescent="0.2"/>
    <row r="59267" hidden="1" x14ac:dyDescent="0.2"/>
    <row r="59268" hidden="1" x14ac:dyDescent="0.2"/>
    <row r="59269" hidden="1" x14ac:dyDescent="0.2"/>
    <row r="59270" hidden="1" x14ac:dyDescent="0.2"/>
    <row r="59271" hidden="1" x14ac:dyDescent="0.2"/>
    <row r="59272" hidden="1" x14ac:dyDescent="0.2"/>
    <row r="59273" hidden="1" x14ac:dyDescent="0.2"/>
    <row r="59274" hidden="1" x14ac:dyDescent="0.2"/>
    <row r="59275" hidden="1" x14ac:dyDescent="0.2"/>
    <row r="59276" hidden="1" x14ac:dyDescent="0.2"/>
    <row r="59277" hidden="1" x14ac:dyDescent="0.2"/>
    <row r="59278" hidden="1" x14ac:dyDescent="0.2"/>
    <row r="59279" hidden="1" x14ac:dyDescent="0.2"/>
    <row r="59280" hidden="1" x14ac:dyDescent="0.2"/>
    <row r="59281" hidden="1" x14ac:dyDescent="0.2"/>
    <row r="59282" hidden="1" x14ac:dyDescent="0.2"/>
    <row r="59283" hidden="1" x14ac:dyDescent="0.2"/>
    <row r="59284" hidden="1" x14ac:dyDescent="0.2"/>
    <row r="59285" hidden="1" x14ac:dyDescent="0.2"/>
    <row r="59286" hidden="1" x14ac:dyDescent="0.2"/>
    <row r="59287" hidden="1" x14ac:dyDescent="0.2"/>
    <row r="59288" hidden="1" x14ac:dyDescent="0.2"/>
    <row r="59289" hidden="1" x14ac:dyDescent="0.2"/>
    <row r="59290" hidden="1" x14ac:dyDescent="0.2"/>
    <row r="59291" hidden="1" x14ac:dyDescent="0.2"/>
    <row r="59292" hidden="1" x14ac:dyDescent="0.2"/>
    <row r="59293" hidden="1" x14ac:dyDescent="0.2"/>
    <row r="59294" hidden="1" x14ac:dyDescent="0.2"/>
    <row r="59295" hidden="1" x14ac:dyDescent="0.2"/>
    <row r="59296" hidden="1" x14ac:dyDescent="0.2"/>
    <row r="59297" hidden="1" x14ac:dyDescent="0.2"/>
    <row r="59298" hidden="1" x14ac:dyDescent="0.2"/>
    <row r="59299" hidden="1" x14ac:dyDescent="0.2"/>
    <row r="59300" hidden="1" x14ac:dyDescent="0.2"/>
    <row r="59301" hidden="1" x14ac:dyDescent="0.2"/>
    <row r="59302" hidden="1" x14ac:dyDescent="0.2"/>
    <row r="59303" hidden="1" x14ac:dyDescent="0.2"/>
    <row r="59304" hidden="1" x14ac:dyDescent="0.2"/>
    <row r="59305" hidden="1" x14ac:dyDescent="0.2"/>
    <row r="59306" hidden="1" x14ac:dyDescent="0.2"/>
    <row r="59307" hidden="1" x14ac:dyDescent="0.2"/>
    <row r="59308" hidden="1" x14ac:dyDescent="0.2"/>
    <row r="59309" hidden="1" x14ac:dyDescent="0.2"/>
    <row r="59310" hidden="1" x14ac:dyDescent="0.2"/>
    <row r="59311" hidden="1" x14ac:dyDescent="0.2"/>
    <row r="59312" hidden="1" x14ac:dyDescent="0.2"/>
    <row r="59313" hidden="1" x14ac:dyDescent="0.2"/>
    <row r="59314" hidden="1" x14ac:dyDescent="0.2"/>
    <row r="59315" hidden="1" x14ac:dyDescent="0.2"/>
    <row r="59316" hidden="1" x14ac:dyDescent="0.2"/>
    <row r="59317" hidden="1" x14ac:dyDescent="0.2"/>
    <row r="59318" hidden="1" x14ac:dyDescent="0.2"/>
    <row r="59319" hidden="1" x14ac:dyDescent="0.2"/>
    <row r="59320" hidden="1" x14ac:dyDescent="0.2"/>
    <row r="59321" hidden="1" x14ac:dyDescent="0.2"/>
    <row r="59322" hidden="1" x14ac:dyDescent="0.2"/>
    <row r="59323" hidden="1" x14ac:dyDescent="0.2"/>
    <row r="59324" hidden="1" x14ac:dyDescent="0.2"/>
    <row r="59325" hidden="1" x14ac:dyDescent="0.2"/>
    <row r="59326" hidden="1" x14ac:dyDescent="0.2"/>
    <row r="59327" hidden="1" x14ac:dyDescent="0.2"/>
    <row r="59328" hidden="1" x14ac:dyDescent="0.2"/>
    <row r="59329" hidden="1" x14ac:dyDescent="0.2"/>
    <row r="59330" hidden="1" x14ac:dyDescent="0.2"/>
    <row r="59331" hidden="1" x14ac:dyDescent="0.2"/>
    <row r="59332" hidden="1" x14ac:dyDescent="0.2"/>
    <row r="59333" hidden="1" x14ac:dyDescent="0.2"/>
    <row r="59334" hidden="1" x14ac:dyDescent="0.2"/>
    <row r="59335" hidden="1" x14ac:dyDescent="0.2"/>
    <row r="59336" hidden="1" x14ac:dyDescent="0.2"/>
    <row r="59337" hidden="1" x14ac:dyDescent="0.2"/>
    <row r="59338" hidden="1" x14ac:dyDescent="0.2"/>
    <row r="59339" hidden="1" x14ac:dyDescent="0.2"/>
    <row r="59340" hidden="1" x14ac:dyDescent="0.2"/>
    <row r="59341" hidden="1" x14ac:dyDescent="0.2"/>
    <row r="59342" hidden="1" x14ac:dyDescent="0.2"/>
    <row r="59343" hidden="1" x14ac:dyDescent="0.2"/>
    <row r="59344" hidden="1" x14ac:dyDescent="0.2"/>
    <row r="59345" hidden="1" x14ac:dyDescent="0.2"/>
    <row r="59346" hidden="1" x14ac:dyDescent="0.2"/>
    <row r="59347" hidden="1" x14ac:dyDescent="0.2"/>
    <row r="59348" hidden="1" x14ac:dyDescent="0.2"/>
    <row r="59349" hidden="1" x14ac:dyDescent="0.2"/>
    <row r="59350" hidden="1" x14ac:dyDescent="0.2"/>
    <row r="59351" hidden="1" x14ac:dyDescent="0.2"/>
    <row r="59352" hidden="1" x14ac:dyDescent="0.2"/>
    <row r="59353" hidden="1" x14ac:dyDescent="0.2"/>
    <row r="59354" hidden="1" x14ac:dyDescent="0.2"/>
    <row r="59355" hidden="1" x14ac:dyDescent="0.2"/>
    <row r="59356" hidden="1" x14ac:dyDescent="0.2"/>
    <row r="59357" hidden="1" x14ac:dyDescent="0.2"/>
    <row r="59358" hidden="1" x14ac:dyDescent="0.2"/>
    <row r="59359" hidden="1" x14ac:dyDescent="0.2"/>
    <row r="59360" hidden="1" x14ac:dyDescent="0.2"/>
    <row r="59361" hidden="1" x14ac:dyDescent="0.2"/>
    <row r="59362" hidden="1" x14ac:dyDescent="0.2"/>
    <row r="59363" hidden="1" x14ac:dyDescent="0.2"/>
    <row r="59364" hidden="1" x14ac:dyDescent="0.2"/>
    <row r="59365" hidden="1" x14ac:dyDescent="0.2"/>
    <row r="59366" hidden="1" x14ac:dyDescent="0.2"/>
    <row r="59367" hidden="1" x14ac:dyDescent="0.2"/>
    <row r="59368" hidden="1" x14ac:dyDescent="0.2"/>
    <row r="59369" hidden="1" x14ac:dyDescent="0.2"/>
    <row r="59370" hidden="1" x14ac:dyDescent="0.2"/>
    <row r="59371" hidden="1" x14ac:dyDescent="0.2"/>
    <row r="59372" hidden="1" x14ac:dyDescent="0.2"/>
    <row r="59373" hidden="1" x14ac:dyDescent="0.2"/>
    <row r="59374" hidden="1" x14ac:dyDescent="0.2"/>
    <row r="59375" hidden="1" x14ac:dyDescent="0.2"/>
    <row r="59376" hidden="1" x14ac:dyDescent="0.2"/>
    <row r="59377" hidden="1" x14ac:dyDescent="0.2"/>
    <row r="59378" hidden="1" x14ac:dyDescent="0.2"/>
    <row r="59379" hidden="1" x14ac:dyDescent="0.2"/>
    <row r="59380" hidden="1" x14ac:dyDescent="0.2"/>
    <row r="59381" hidden="1" x14ac:dyDescent="0.2"/>
    <row r="59382" hidden="1" x14ac:dyDescent="0.2"/>
    <row r="59383" hidden="1" x14ac:dyDescent="0.2"/>
    <row r="59384" hidden="1" x14ac:dyDescent="0.2"/>
    <row r="59385" hidden="1" x14ac:dyDescent="0.2"/>
    <row r="59386" hidden="1" x14ac:dyDescent="0.2"/>
    <row r="59387" hidden="1" x14ac:dyDescent="0.2"/>
    <row r="59388" hidden="1" x14ac:dyDescent="0.2"/>
    <row r="59389" hidden="1" x14ac:dyDescent="0.2"/>
    <row r="59390" hidden="1" x14ac:dyDescent="0.2"/>
    <row r="59391" hidden="1" x14ac:dyDescent="0.2"/>
    <row r="59392" hidden="1" x14ac:dyDescent="0.2"/>
    <row r="59393" hidden="1" x14ac:dyDescent="0.2"/>
    <row r="59394" hidden="1" x14ac:dyDescent="0.2"/>
    <row r="59395" hidden="1" x14ac:dyDescent="0.2"/>
    <row r="59396" hidden="1" x14ac:dyDescent="0.2"/>
    <row r="59397" hidden="1" x14ac:dyDescent="0.2"/>
    <row r="59398" hidden="1" x14ac:dyDescent="0.2"/>
    <row r="59399" hidden="1" x14ac:dyDescent="0.2"/>
    <row r="59400" hidden="1" x14ac:dyDescent="0.2"/>
    <row r="59401" hidden="1" x14ac:dyDescent="0.2"/>
    <row r="59402" hidden="1" x14ac:dyDescent="0.2"/>
    <row r="59403" hidden="1" x14ac:dyDescent="0.2"/>
    <row r="59404" hidden="1" x14ac:dyDescent="0.2"/>
    <row r="59405" hidden="1" x14ac:dyDescent="0.2"/>
    <row r="59406" hidden="1" x14ac:dyDescent="0.2"/>
    <row r="59407" hidden="1" x14ac:dyDescent="0.2"/>
    <row r="59408" hidden="1" x14ac:dyDescent="0.2"/>
    <row r="59409" hidden="1" x14ac:dyDescent="0.2"/>
    <row r="59410" hidden="1" x14ac:dyDescent="0.2"/>
    <row r="59411" hidden="1" x14ac:dyDescent="0.2"/>
    <row r="59412" hidden="1" x14ac:dyDescent="0.2"/>
    <row r="59413" hidden="1" x14ac:dyDescent="0.2"/>
    <row r="59414" hidden="1" x14ac:dyDescent="0.2"/>
    <row r="59415" hidden="1" x14ac:dyDescent="0.2"/>
    <row r="59416" hidden="1" x14ac:dyDescent="0.2"/>
    <row r="59417" hidden="1" x14ac:dyDescent="0.2"/>
    <row r="59418" hidden="1" x14ac:dyDescent="0.2"/>
    <row r="59419" hidden="1" x14ac:dyDescent="0.2"/>
    <row r="59420" hidden="1" x14ac:dyDescent="0.2"/>
    <row r="59421" hidden="1" x14ac:dyDescent="0.2"/>
    <row r="59422" hidden="1" x14ac:dyDescent="0.2"/>
    <row r="59423" hidden="1" x14ac:dyDescent="0.2"/>
    <row r="59424" hidden="1" x14ac:dyDescent="0.2"/>
    <row r="59425" hidden="1" x14ac:dyDescent="0.2"/>
    <row r="59426" hidden="1" x14ac:dyDescent="0.2"/>
    <row r="59427" hidden="1" x14ac:dyDescent="0.2"/>
    <row r="59428" hidden="1" x14ac:dyDescent="0.2"/>
    <row r="59429" hidden="1" x14ac:dyDescent="0.2"/>
    <row r="59430" hidden="1" x14ac:dyDescent="0.2"/>
    <row r="59431" hidden="1" x14ac:dyDescent="0.2"/>
    <row r="59432" hidden="1" x14ac:dyDescent="0.2"/>
    <row r="59433" hidden="1" x14ac:dyDescent="0.2"/>
    <row r="59434" hidden="1" x14ac:dyDescent="0.2"/>
    <row r="59435" hidden="1" x14ac:dyDescent="0.2"/>
    <row r="59436" hidden="1" x14ac:dyDescent="0.2"/>
    <row r="59437" hidden="1" x14ac:dyDescent="0.2"/>
    <row r="59438" hidden="1" x14ac:dyDescent="0.2"/>
    <row r="59439" hidden="1" x14ac:dyDescent="0.2"/>
    <row r="59440" hidden="1" x14ac:dyDescent="0.2"/>
    <row r="59441" hidden="1" x14ac:dyDescent="0.2"/>
    <row r="59442" hidden="1" x14ac:dyDescent="0.2"/>
    <row r="59443" hidden="1" x14ac:dyDescent="0.2"/>
    <row r="59444" hidden="1" x14ac:dyDescent="0.2"/>
    <row r="59445" hidden="1" x14ac:dyDescent="0.2"/>
    <row r="59446" hidden="1" x14ac:dyDescent="0.2"/>
    <row r="59447" hidden="1" x14ac:dyDescent="0.2"/>
    <row r="59448" hidden="1" x14ac:dyDescent="0.2"/>
    <row r="59449" hidden="1" x14ac:dyDescent="0.2"/>
    <row r="59450" hidden="1" x14ac:dyDescent="0.2"/>
    <row r="59451" hidden="1" x14ac:dyDescent="0.2"/>
    <row r="59452" hidden="1" x14ac:dyDescent="0.2"/>
    <row r="59453" hidden="1" x14ac:dyDescent="0.2"/>
    <row r="59454" hidden="1" x14ac:dyDescent="0.2"/>
    <row r="59455" hidden="1" x14ac:dyDescent="0.2"/>
    <row r="59456" hidden="1" x14ac:dyDescent="0.2"/>
    <row r="59457" hidden="1" x14ac:dyDescent="0.2"/>
    <row r="59458" hidden="1" x14ac:dyDescent="0.2"/>
    <row r="59459" hidden="1" x14ac:dyDescent="0.2"/>
    <row r="59460" hidden="1" x14ac:dyDescent="0.2"/>
    <row r="59461" hidden="1" x14ac:dyDescent="0.2"/>
    <row r="59462" hidden="1" x14ac:dyDescent="0.2"/>
    <row r="59463" hidden="1" x14ac:dyDescent="0.2"/>
    <row r="59464" hidden="1" x14ac:dyDescent="0.2"/>
    <row r="59465" hidden="1" x14ac:dyDescent="0.2"/>
    <row r="59466" hidden="1" x14ac:dyDescent="0.2"/>
    <row r="59467" hidden="1" x14ac:dyDescent="0.2"/>
    <row r="59468" hidden="1" x14ac:dyDescent="0.2"/>
    <row r="59469" hidden="1" x14ac:dyDescent="0.2"/>
    <row r="59470" hidden="1" x14ac:dyDescent="0.2"/>
    <row r="59471" hidden="1" x14ac:dyDescent="0.2"/>
    <row r="59472" hidden="1" x14ac:dyDescent="0.2"/>
    <row r="59473" hidden="1" x14ac:dyDescent="0.2"/>
    <row r="59474" hidden="1" x14ac:dyDescent="0.2"/>
    <row r="59475" hidden="1" x14ac:dyDescent="0.2"/>
    <row r="59476" hidden="1" x14ac:dyDescent="0.2"/>
    <row r="59477" hidden="1" x14ac:dyDescent="0.2"/>
    <row r="59478" hidden="1" x14ac:dyDescent="0.2"/>
    <row r="59479" hidden="1" x14ac:dyDescent="0.2"/>
    <row r="59480" hidden="1" x14ac:dyDescent="0.2"/>
    <row r="59481" hidden="1" x14ac:dyDescent="0.2"/>
    <row r="59482" hidden="1" x14ac:dyDescent="0.2"/>
    <row r="59483" hidden="1" x14ac:dyDescent="0.2"/>
    <row r="59484" hidden="1" x14ac:dyDescent="0.2"/>
    <row r="59485" hidden="1" x14ac:dyDescent="0.2"/>
    <row r="59486" hidden="1" x14ac:dyDescent="0.2"/>
    <row r="59487" hidden="1" x14ac:dyDescent="0.2"/>
    <row r="59488" hidden="1" x14ac:dyDescent="0.2"/>
    <row r="59489" hidden="1" x14ac:dyDescent="0.2"/>
    <row r="59490" hidden="1" x14ac:dyDescent="0.2"/>
    <row r="59491" hidden="1" x14ac:dyDescent="0.2"/>
    <row r="59492" hidden="1" x14ac:dyDescent="0.2"/>
    <row r="59493" hidden="1" x14ac:dyDescent="0.2"/>
    <row r="59494" hidden="1" x14ac:dyDescent="0.2"/>
    <row r="59495" hidden="1" x14ac:dyDescent="0.2"/>
    <row r="59496" hidden="1" x14ac:dyDescent="0.2"/>
    <row r="59497" hidden="1" x14ac:dyDescent="0.2"/>
    <row r="59498" hidden="1" x14ac:dyDescent="0.2"/>
    <row r="59499" hidden="1" x14ac:dyDescent="0.2"/>
    <row r="59500" hidden="1" x14ac:dyDescent="0.2"/>
    <row r="59501" hidden="1" x14ac:dyDescent="0.2"/>
    <row r="59502" hidden="1" x14ac:dyDescent="0.2"/>
    <row r="59503" hidden="1" x14ac:dyDescent="0.2"/>
    <row r="59504" hidden="1" x14ac:dyDescent="0.2"/>
    <row r="59505" hidden="1" x14ac:dyDescent="0.2"/>
    <row r="59506" hidden="1" x14ac:dyDescent="0.2"/>
    <row r="59507" hidden="1" x14ac:dyDescent="0.2"/>
    <row r="59508" hidden="1" x14ac:dyDescent="0.2"/>
    <row r="59509" hidden="1" x14ac:dyDescent="0.2"/>
    <row r="59510" hidden="1" x14ac:dyDescent="0.2"/>
    <row r="59511" hidden="1" x14ac:dyDescent="0.2"/>
    <row r="59512" hidden="1" x14ac:dyDescent="0.2"/>
    <row r="59513" hidden="1" x14ac:dyDescent="0.2"/>
    <row r="59514" hidden="1" x14ac:dyDescent="0.2"/>
    <row r="59515" hidden="1" x14ac:dyDescent="0.2"/>
    <row r="59516" hidden="1" x14ac:dyDescent="0.2"/>
    <row r="59517" hidden="1" x14ac:dyDescent="0.2"/>
    <row r="59518" hidden="1" x14ac:dyDescent="0.2"/>
    <row r="59519" hidden="1" x14ac:dyDescent="0.2"/>
    <row r="59520" hidden="1" x14ac:dyDescent="0.2"/>
    <row r="59521" hidden="1" x14ac:dyDescent="0.2"/>
    <row r="59522" hidden="1" x14ac:dyDescent="0.2"/>
    <row r="59523" hidden="1" x14ac:dyDescent="0.2"/>
    <row r="59524" hidden="1" x14ac:dyDescent="0.2"/>
    <row r="59525" hidden="1" x14ac:dyDescent="0.2"/>
    <row r="59526" hidden="1" x14ac:dyDescent="0.2"/>
    <row r="59527" hidden="1" x14ac:dyDescent="0.2"/>
    <row r="59528" hidden="1" x14ac:dyDescent="0.2"/>
    <row r="59529" hidden="1" x14ac:dyDescent="0.2"/>
    <row r="59530" hidden="1" x14ac:dyDescent="0.2"/>
    <row r="59531" hidden="1" x14ac:dyDescent="0.2"/>
    <row r="59532" hidden="1" x14ac:dyDescent="0.2"/>
    <row r="59533" hidden="1" x14ac:dyDescent="0.2"/>
    <row r="59534" hidden="1" x14ac:dyDescent="0.2"/>
    <row r="59535" hidden="1" x14ac:dyDescent="0.2"/>
    <row r="59536" hidden="1" x14ac:dyDescent="0.2"/>
    <row r="59537" hidden="1" x14ac:dyDescent="0.2"/>
    <row r="59538" hidden="1" x14ac:dyDescent="0.2"/>
    <row r="59539" hidden="1" x14ac:dyDescent="0.2"/>
    <row r="59540" hidden="1" x14ac:dyDescent="0.2"/>
    <row r="59541" hidden="1" x14ac:dyDescent="0.2"/>
    <row r="59542" hidden="1" x14ac:dyDescent="0.2"/>
    <row r="59543" hidden="1" x14ac:dyDescent="0.2"/>
    <row r="59544" hidden="1" x14ac:dyDescent="0.2"/>
    <row r="59545" hidden="1" x14ac:dyDescent="0.2"/>
    <row r="59546" hidden="1" x14ac:dyDescent="0.2"/>
    <row r="59547" hidden="1" x14ac:dyDescent="0.2"/>
    <row r="59548" hidden="1" x14ac:dyDescent="0.2"/>
    <row r="59549" hidden="1" x14ac:dyDescent="0.2"/>
    <row r="59550" hidden="1" x14ac:dyDescent="0.2"/>
    <row r="59551" hidden="1" x14ac:dyDescent="0.2"/>
    <row r="59552" hidden="1" x14ac:dyDescent="0.2"/>
    <row r="59553" hidden="1" x14ac:dyDescent="0.2"/>
    <row r="59554" hidden="1" x14ac:dyDescent="0.2"/>
    <row r="59555" hidden="1" x14ac:dyDescent="0.2"/>
    <row r="59556" hidden="1" x14ac:dyDescent="0.2"/>
    <row r="59557" hidden="1" x14ac:dyDescent="0.2"/>
    <row r="59558" hidden="1" x14ac:dyDescent="0.2"/>
    <row r="59559" hidden="1" x14ac:dyDescent="0.2"/>
    <row r="59560" hidden="1" x14ac:dyDescent="0.2"/>
    <row r="59561" hidden="1" x14ac:dyDescent="0.2"/>
    <row r="59562" hidden="1" x14ac:dyDescent="0.2"/>
    <row r="59563" hidden="1" x14ac:dyDescent="0.2"/>
    <row r="59564" hidden="1" x14ac:dyDescent="0.2"/>
    <row r="59565" hidden="1" x14ac:dyDescent="0.2"/>
    <row r="59566" hidden="1" x14ac:dyDescent="0.2"/>
    <row r="59567" hidden="1" x14ac:dyDescent="0.2"/>
    <row r="59568" hidden="1" x14ac:dyDescent="0.2"/>
    <row r="59569" hidden="1" x14ac:dyDescent="0.2"/>
    <row r="59570" hidden="1" x14ac:dyDescent="0.2"/>
    <row r="59571" hidden="1" x14ac:dyDescent="0.2"/>
    <row r="59572" hidden="1" x14ac:dyDescent="0.2"/>
    <row r="59573" hidden="1" x14ac:dyDescent="0.2"/>
    <row r="59574" hidden="1" x14ac:dyDescent="0.2"/>
    <row r="59575" hidden="1" x14ac:dyDescent="0.2"/>
    <row r="59576" hidden="1" x14ac:dyDescent="0.2"/>
    <row r="59577" hidden="1" x14ac:dyDescent="0.2"/>
    <row r="59578" hidden="1" x14ac:dyDescent="0.2"/>
    <row r="59579" hidden="1" x14ac:dyDescent="0.2"/>
    <row r="59580" hidden="1" x14ac:dyDescent="0.2"/>
    <row r="59581" hidden="1" x14ac:dyDescent="0.2"/>
    <row r="59582" hidden="1" x14ac:dyDescent="0.2"/>
    <row r="59583" hidden="1" x14ac:dyDescent="0.2"/>
    <row r="59584" hidden="1" x14ac:dyDescent="0.2"/>
    <row r="59585" hidden="1" x14ac:dyDescent="0.2"/>
    <row r="59586" hidden="1" x14ac:dyDescent="0.2"/>
    <row r="59587" hidden="1" x14ac:dyDescent="0.2"/>
    <row r="59588" hidden="1" x14ac:dyDescent="0.2"/>
    <row r="59589" hidden="1" x14ac:dyDescent="0.2"/>
    <row r="59590" hidden="1" x14ac:dyDescent="0.2"/>
    <row r="59591" hidden="1" x14ac:dyDescent="0.2"/>
    <row r="59592" hidden="1" x14ac:dyDescent="0.2"/>
    <row r="59593" hidden="1" x14ac:dyDescent="0.2"/>
    <row r="59594" hidden="1" x14ac:dyDescent="0.2"/>
    <row r="59595" hidden="1" x14ac:dyDescent="0.2"/>
    <row r="59596" hidden="1" x14ac:dyDescent="0.2"/>
    <row r="59597" hidden="1" x14ac:dyDescent="0.2"/>
    <row r="59598" hidden="1" x14ac:dyDescent="0.2"/>
    <row r="59599" hidden="1" x14ac:dyDescent="0.2"/>
    <row r="59600" hidden="1" x14ac:dyDescent="0.2"/>
    <row r="59601" hidden="1" x14ac:dyDescent="0.2"/>
    <row r="59602" hidden="1" x14ac:dyDescent="0.2"/>
    <row r="59603" hidden="1" x14ac:dyDescent="0.2"/>
    <row r="59604" hidden="1" x14ac:dyDescent="0.2"/>
    <row r="59605" hidden="1" x14ac:dyDescent="0.2"/>
    <row r="59606" hidden="1" x14ac:dyDescent="0.2"/>
    <row r="59607" hidden="1" x14ac:dyDescent="0.2"/>
    <row r="59608" hidden="1" x14ac:dyDescent="0.2"/>
    <row r="59609" hidden="1" x14ac:dyDescent="0.2"/>
    <row r="59610" hidden="1" x14ac:dyDescent="0.2"/>
    <row r="59611" hidden="1" x14ac:dyDescent="0.2"/>
    <row r="59612" hidden="1" x14ac:dyDescent="0.2"/>
    <row r="59613" hidden="1" x14ac:dyDescent="0.2"/>
    <row r="59614" hidden="1" x14ac:dyDescent="0.2"/>
    <row r="59615" hidden="1" x14ac:dyDescent="0.2"/>
    <row r="59616" hidden="1" x14ac:dyDescent="0.2"/>
    <row r="59617" hidden="1" x14ac:dyDescent="0.2"/>
    <row r="59618" hidden="1" x14ac:dyDescent="0.2"/>
    <row r="59619" hidden="1" x14ac:dyDescent="0.2"/>
    <row r="59620" hidden="1" x14ac:dyDescent="0.2"/>
    <row r="59621" hidden="1" x14ac:dyDescent="0.2"/>
    <row r="59622" hidden="1" x14ac:dyDescent="0.2"/>
    <row r="59623" hidden="1" x14ac:dyDescent="0.2"/>
    <row r="59624" hidden="1" x14ac:dyDescent="0.2"/>
    <row r="59625" hidden="1" x14ac:dyDescent="0.2"/>
    <row r="59626" hidden="1" x14ac:dyDescent="0.2"/>
    <row r="59627" hidden="1" x14ac:dyDescent="0.2"/>
    <row r="59628" hidden="1" x14ac:dyDescent="0.2"/>
    <row r="59629" hidden="1" x14ac:dyDescent="0.2"/>
    <row r="59630" hidden="1" x14ac:dyDescent="0.2"/>
    <row r="59631" hidden="1" x14ac:dyDescent="0.2"/>
    <row r="59632" hidden="1" x14ac:dyDescent="0.2"/>
    <row r="59633" hidden="1" x14ac:dyDescent="0.2"/>
    <row r="59634" hidden="1" x14ac:dyDescent="0.2"/>
    <row r="59635" hidden="1" x14ac:dyDescent="0.2"/>
    <row r="59636" hidden="1" x14ac:dyDescent="0.2"/>
    <row r="59637" hidden="1" x14ac:dyDescent="0.2"/>
    <row r="59638" hidden="1" x14ac:dyDescent="0.2"/>
    <row r="59639" hidden="1" x14ac:dyDescent="0.2"/>
    <row r="59640" hidden="1" x14ac:dyDescent="0.2"/>
    <row r="59641" hidden="1" x14ac:dyDescent="0.2"/>
    <row r="59642" hidden="1" x14ac:dyDescent="0.2"/>
    <row r="59643" hidden="1" x14ac:dyDescent="0.2"/>
    <row r="59644" hidden="1" x14ac:dyDescent="0.2"/>
    <row r="59645" hidden="1" x14ac:dyDescent="0.2"/>
    <row r="59646" hidden="1" x14ac:dyDescent="0.2"/>
    <row r="59647" hidden="1" x14ac:dyDescent="0.2"/>
    <row r="59648" hidden="1" x14ac:dyDescent="0.2"/>
    <row r="59649" hidden="1" x14ac:dyDescent="0.2"/>
    <row r="59650" hidden="1" x14ac:dyDescent="0.2"/>
    <row r="59651" hidden="1" x14ac:dyDescent="0.2"/>
    <row r="59652" hidden="1" x14ac:dyDescent="0.2"/>
    <row r="59653" hidden="1" x14ac:dyDescent="0.2"/>
    <row r="59654" hidden="1" x14ac:dyDescent="0.2"/>
    <row r="59655" hidden="1" x14ac:dyDescent="0.2"/>
    <row r="59656" hidden="1" x14ac:dyDescent="0.2"/>
    <row r="59657" hidden="1" x14ac:dyDescent="0.2"/>
    <row r="59658" hidden="1" x14ac:dyDescent="0.2"/>
    <row r="59659" hidden="1" x14ac:dyDescent="0.2"/>
    <row r="59660" hidden="1" x14ac:dyDescent="0.2"/>
    <row r="59661" hidden="1" x14ac:dyDescent="0.2"/>
    <row r="59662" hidden="1" x14ac:dyDescent="0.2"/>
    <row r="59663" hidden="1" x14ac:dyDescent="0.2"/>
    <row r="59664" hidden="1" x14ac:dyDescent="0.2"/>
    <row r="59665" hidden="1" x14ac:dyDescent="0.2"/>
    <row r="59666" hidden="1" x14ac:dyDescent="0.2"/>
    <row r="59667" hidden="1" x14ac:dyDescent="0.2"/>
    <row r="59668" hidden="1" x14ac:dyDescent="0.2"/>
    <row r="59669" hidden="1" x14ac:dyDescent="0.2"/>
    <row r="59670" hidden="1" x14ac:dyDescent="0.2"/>
    <row r="59671" hidden="1" x14ac:dyDescent="0.2"/>
    <row r="59672" hidden="1" x14ac:dyDescent="0.2"/>
    <row r="59673" hidden="1" x14ac:dyDescent="0.2"/>
    <row r="59674" hidden="1" x14ac:dyDescent="0.2"/>
    <row r="59675" hidden="1" x14ac:dyDescent="0.2"/>
    <row r="59676" hidden="1" x14ac:dyDescent="0.2"/>
    <row r="59677" hidden="1" x14ac:dyDescent="0.2"/>
    <row r="59678" hidden="1" x14ac:dyDescent="0.2"/>
    <row r="59679" hidden="1" x14ac:dyDescent="0.2"/>
    <row r="59680" hidden="1" x14ac:dyDescent="0.2"/>
    <row r="59681" hidden="1" x14ac:dyDescent="0.2"/>
    <row r="59682" hidden="1" x14ac:dyDescent="0.2"/>
    <row r="59683" hidden="1" x14ac:dyDescent="0.2"/>
    <row r="59684" hidden="1" x14ac:dyDescent="0.2"/>
    <row r="59685" hidden="1" x14ac:dyDescent="0.2"/>
    <row r="59686" hidden="1" x14ac:dyDescent="0.2"/>
    <row r="59687" hidden="1" x14ac:dyDescent="0.2"/>
    <row r="59688" hidden="1" x14ac:dyDescent="0.2"/>
    <row r="59689" hidden="1" x14ac:dyDescent="0.2"/>
    <row r="59690" hidden="1" x14ac:dyDescent="0.2"/>
    <row r="59691" hidden="1" x14ac:dyDescent="0.2"/>
    <row r="59692" hidden="1" x14ac:dyDescent="0.2"/>
    <row r="59693" hidden="1" x14ac:dyDescent="0.2"/>
    <row r="59694" hidden="1" x14ac:dyDescent="0.2"/>
    <row r="59695" hidden="1" x14ac:dyDescent="0.2"/>
    <row r="59696" hidden="1" x14ac:dyDescent="0.2"/>
    <row r="59697" hidden="1" x14ac:dyDescent="0.2"/>
    <row r="59698" hidden="1" x14ac:dyDescent="0.2"/>
    <row r="59699" hidden="1" x14ac:dyDescent="0.2"/>
    <row r="59700" hidden="1" x14ac:dyDescent="0.2"/>
    <row r="59701" hidden="1" x14ac:dyDescent="0.2"/>
    <row r="59702" hidden="1" x14ac:dyDescent="0.2"/>
    <row r="59703" hidden="1" x14ac:dyDescent="0.2"/>
    <row r="59704" hidden="1" x14ac:dyDescent="0.2"/>
    <row r="59705" hidden="1" x14ac:dyDescent="0.2"/>
    <row r="59706" hidden="1" x14ac:dyDescent="0.2"/>
    <row r="59707" hidden="1" x14ac:dyDescent="0.2"/>
    <row r="59708" hidden="1" x14ac:dyDescent="0.2"/>
    <row r="59709" hidden="1" x14ac:dyDescent="0.2"/>
    <row r="59710" hidden="1" x14ac:dyDescent="0.2"/>
    <row r="59711" hidden="1" x14ac:dyDescent="0.2"/>
    <row r="59712" hidden="1" x14ac:dyDescent="0.2"/>
    <row r="59713" hidden="1" x14ac:dyDescent="0.2"/>
    <row r="59714" hidden="1" x14ac:dyDescent="0.2"/>
    <row r="59715" hidden="1" x14ac:dyDescent="0.2"/>
    <row r="59716" hidden="1" x14ac:dyDescent="0.2"/>
    <row r="59717" hidden="1" x14ac:dyDescent="0.2"/>
    <row r="59718" hidden="1" x14ac:dyDescent="0.2"/>
    <row r="59719" hidden="1" x14ac:dyDescent="0.2"/>
    <row r="59720" hidden="1" x14ac:dyDescent="0.2"/>
    <row r="59721" hidden="1" x14ac:dyDescent="0.2"/>
    <row r="59722" hidden="1" x14ac:dyDescent="0.2"/>
    <row r="59723" hidden="1" x14ac:dyDescent="0.2"/>
    <row r="59724" hidden="1" x14ac:dyDescent="0.2"/>
    <row r="59725" hidden="1" x14ac:dyDescent="0.2"/>
    <row r="59726" hidden="1" x14ac:dyDescent="0.2"/>
    <row r="59727" hidden="1" x14ac:dyDescent="0.2"/>
    <row r="59728" hidden="1" x14ac:dyDescent="0.2"/>
    <row r="59729" hidden="1" x14ac:dyDescent="0.2"/>
    <row r="59730" hidden="1" x14ac:dyDescent="0.2"/>
    <row r="59731" hidden="1" x14ac:dyDescent="0.2"/>
    <row r="59732" hidden="1" x14ac:dyDescent="0.2"/>
    <row r="59733" hidden="1" x14ac:dyDescent="0.2"/>
    <row r="59734" hidden="1" x14ac:dyDescent="0.2"/>
    <row r="59735" hidden="1" x14ac:dyDescent="0.2"/>
    <row r="59736" hidden="1" x14ac:dyDescent="0.2"/>
    <row r="59737" hidden="1" x14ac:dyDescent="0.2"/>
    <row r="59738" hidden="1" x14ac:dyDescent="0.2"/>
    <row r="59739" hidden="1" x14ac:dyDescent="0.2"/>
    <row r="59740" hidden="1" x14ac:dyDescent="0.2"/>
    <row r="59741" hidden="1" x14ac:dyDescent="0.2"/>
    <row r="59742" hidden="1" x14ac:dyDescent="0.2"/>
    <row r="59743" hidden="1" x14ac:dyDescent="0.2"/>
    <row r="59744" hidden="1" x14ac:dyDescent="0.2"/>
    <row r="59745" hidden="1" x14ac:dyDescent="0.2"/>
    <row r="59746" hidden="1" x14ac:dyDescent="0.2"/>
    <row r="59747" hidden="1" x14ac:dyDescent="0.2"/>
    <row r="59748" hidden="1" x14ac:dyDescent="0.2"/>
    <row r="59749" hidden="1" x14ac:dyDescent="0.2"/>
    <row r="59750" hidden="1" x14ac:dyDescent="0.2"/>
    <row r="59751" hidden="1" x14ac:dyDescent="0.2"/>
    <row r="59752" hidden="1" x14ac:dyDescent="0.2"/>
    <row r="59753" hidden="1" x14ac:dyDescent="0.2"/>
    <row r="59754" hidden="1" x14ac:dyDescent="0.2"/>
    <row r="59755" hidden="1" x14ac:dyDescent="0.2"/>
    <row r="59756" hidden="1" x14ac:dyDescent="0.2"/>
    <row r="59757" hidden="1" x14ac:dyDescent="0.2"/>
    <row r="59758" hidden="1" x14ac:dyDescent="0.2"/>
    <row r="59759" hidden="1" x14ac:dyDescent="0.2"/>
    <row r="59760" hidden="1" x14ac:dyDescent="0.2"/>
    <row r="59761" hidden="1" x14ac:dyDescent="0.2"/>
    <row r="59762" hidden="1" x14ac:dyDescent="0.2"/>
    <row r="59763" hidden="1" x14ac:dyDescent="0.2"/>
    <row r="59764" hidden="1" x14ac:dyDescent="0.2"/>
    <row r="59765" hidden="1" x14ac:dyDescent="0.2"/>
    <row r="59766" hidden="1" x14ac:dyDescent="0.2"/>
    <row r="59767" hidden="1" x14ac:dyDescent="0.2"/>
    <row r="59768" hidden="1" x14ac:dyDescent="0.2"/>
    <row r="59769" hidden="1" x14ac:dyDescent="0.2"/>
    <row r="59770" hidden="1" x14ac:dyDescent="0.2"/>
    <row r="59771" hidden="1" x14ac:dyDescent="0.2"/>
    <row r="59772" hidden="1" x14ac:dyDescent="0.2"/>
    <row r="59773" hidden="1" x14ac:dyDescent="0.2"/>
    <row r="59774" hidden="1" x14ac:dyDescent="0.2"/>
    <row r="59775" hidden="1" x14ac:dyDescent="0.2"/>
    <row r="59776" hidden="1" x14ac:dyDescent="0.2"/>
    <row r="59777" hidden="1" x14ac:dyDescent="0.2"/>
    <row r="59778" hidden="1" x14ac:dyDescent="0.2"/>
    <row r="59779" hidden="1" x14ac:dyDescent="0.2"/>
    <row r="59780" hidden="1" x14ac:dyDescent="0.2"/>
    <row r="59781" hidden="1" x14ac:dyDescent="0.2"/>
    <row r="59782" hidden="1" x14ac:dyDescent="0.2"/>
    <row r="59783" hidden="1" x14ac:dyDescent="0.2"/>
    <row r="59784" hidden="1" x14ac:dyDescent="0.2"/>
    <row r="59785" hidden="1" x14ac:dyDescent="0.2"/>
    <row r="59786" hidden="1" x14ac:dyDescent="0.2"/>
    <row r="59787" hidden="1" x14ac:dyDescent="0.2"/>
    <row r="59788" hidden="1" x14ac:dyDescent="0.2"/>
    <row r="59789" hidden="1" x14ac:dyDescent="0.2"/>
    <row r="59790" hidden="1" x14ac:dyDescent="0.2"/>
    <row r="59791" hidden="1" x14ac:dyDescent="0.2"/>
    <row r="59792" hidden="1" x14ac:dyDescent="0.2"/>
    <row r="59793" hidden="1" x14ac:dyDescent="0.2"/>
    <row r="59794" hidden="1" x14ac:dyDescent="0.2"/>
    <row r="59795" hidden="1" x14ac:dyDescent="0.2"/>
    <row r="59796" hidden="1" x14ac:dyDescent="0.2"/>
    <row r="59797" hidden="1" x14ac:dyDescent="0.2"/>
    <row r="59798" hidden="1" x14ac:dyDescent="0.2"/>
    <row r="59799" hidden="1" x14ac:dyDescent="0.2"/>
    <row r="59800" hidden="1" x14ac:dyDescent="0.2"/>
    <row r="59801" hidden="1" x14ac:dyDescent="0.2"/>
    <row r="59802" hidden="1" x14ac:dyDescent="0.2"/>
    <row r="59803" hidden="1" x14ac:dyDescent="0.2"/>
    <row r="59804" hidden="1" x14ac:dyDescent="0.2"/>
    <row r="59805" hidden="1" x14ac:dyDescent="0.2"/>
    <row r="59806" hidden="1" x14ac:dyDescent="0.2"/>
    <row r="59807" hidden="1" x14ac:dyDescent="0.2"/>
    <row r="59808" hidden="1" x14ac:dyDescent="0.2"/>
    <row r="59809" hidden="1" x14ac:dyDescent="0.2"/>
    <row r="59810" hidden="1" x14ac:dyDescent="0.2"/>
    <row r="59811" hidden="1" x14ac:dyDescent="0.2"/>
    <row r="59812" hidden="1" x14ac:dyDescent="0.2"/>
    <row r="59813" hidden="1" x14ac:dyDescent="0.2"/>
    <row r="59814" hidden="1" x14ac:dyDescent="0.2"/>
    <row r="59815" hidden="1" x14ac:dyDescent="0.2"/>
    <row r="59816" hidden="1" x14ac:dyDescent="0.2"/>
    <row r="59817" hidden="1" x14ac:dyDescent="0.2"/>
    <row r="59818" hidden="1" x14ac:dyDescent="0.2"/>
    <row r="59819" hidden="1" x14ac:dyDescent="0.2"/>
    <row r="59820" hidden="1" x14ac:dyDescent="0.2"/>
    <row r="59821" hidden="1" x14ac:dyDescent="0.2"/>
    <row r="59822" hidden="1" x14ac:dyDescent="0.2"/>
    <row r="59823" hidden="1" x14ac:dyDescent="0.2"/>
    <row r="59824" hidden="1" x14ac:dyDescent="0.2"/>
    <row r="59825" hidden="1" x14ac:dyDescent="0.2"/>
    <row r="59826" hidden="1" x14ac:dyDescent="0.2"/>
    <row r="59827" hidden="1" x14ac:dyDescent="0.2"/>
    <row r="59828" hidden="1" x14ac:dyDescent="0.2"/>
    <row r="59829" hidden="1" x14ac:dyDescent="0.2"/>
    <row r="59830" hidden="1" x14ac:dyDescent="0.2"/>
    <row r="59831" hidden="1" x14ac:dyDescent="0.2"/>
    <row r="59832" hidden="1" x14ac:dyDescent="0.2"/>
    <row r="59833" hidden="1" x14ac:dyDescent="0.2"/>
    <row r="59834" hidden="1" x14ac:dyDescent="0.2"/>
    <row r="59835" hidden="1" x14ac:dyDescent="0.2"/>
    <row r="59836" hidden="1" x14ac:dyDescent="0.2"/>
    <row r="59837" hidden="1" x14ac:dyDescent="0.2"/>
    <row r="59838" hidden="1" x14ac:dyDescent="0.2"/>
    <row r="59839" hidden="1" x14ac:dyDescent="0.2"/>
    <row r="59840" hidden="1" x14ac:dyDescent="0.2"/>
    <row r="59841" hidden="1" x14ac:dyDescent="0.2"/>
    <row r="59842" hidden="1" x14ac:dyDescent="0.2"/>
    <row r="59843" hidden="1" x14ac:dyDescent="0.2"/>
    <row r="59844" hidden="1" x14ac:dyDescent="0.2"/>
    <row r="59845" hidden="1" x14ac:dyDescent="0.2"/>
    <row r="59846" hidden="1" x14ac:dyDescent="0.2"/>
    <row r="59847" hidden="1" x14ac:dyDescent="0.2"/>
    <row r="59848" hidden="1" x14ac:dyDescent="0.2"/>
    <row r="59849" hidden="1" x14ac:dyDescent="0.2"/>
    <row r="59850" hidden="1" x14ac:dyDescent="0.2"/>
    <row r="59851" hidden="1" x14ac:dyDescent="0.2"/>
    <row r="59852" hidden="1" x14ac:dyDescent="0.2"/>
    <row r="59853" hidden="1" x14ac:dyDescent="0.2"/>
    <row r="59854" hidden="1" x14ac:dyDescent="0.2"/>
    <row r="59855" hidden="1" x14ac:dyDescent="0.2"/>
    <row r="59856" hidden="1" x14ac:dyDescent="0.2"/>
    <row r="59857" hidden="1" x14ac:dyDescent="0.2"/>
    <row r="59858" hidden="1" x14ac:dyDescent="0.2"/>
    <row r="59859" hidden="1" x14ac:dyDescent="0.2"/>
    <row r="59860" hidden="1" x14ac:dyDescent="0.2"/>
    <row r="59861" hidden="1" x14ac:dyDescent="0.2"/>
    <row r="59862" hidden="1" x14ac:dyDescent="0.2"/>
    <row r="59863" hidden="1" x14ac:dyDescent="0.2"/>
    <row r="59864" hidden="1" x14ac:dyDescent="0.2"/>
    <row r="59865" hidden="1" x14ac:dyDescent="0.2"/>
    <row r="59866" hidden="1" x14ac:dyDescent="0.2"/>
    <row r="59867" hidden="1" x14ac:dyDescent="0.2"/>
    <row r="59868" hidden="1" x14ac:dyDescent="0.2"/>
    <row r="59869" hidden="1" x14ac:dyDescent="0.2"/>
    <row r="59870" hidden="1" x14ac:dyDescent="0.2"/>
    <row r="59871" hidden="1" x14ac:dyDescent="0.2"/>
    <row r="59872" hidden="1" x14ac:dyDescent="0.2"/>
    <row r="59873" hidden="1" x14ac:dyDescent="0.2"/>
    <row r="59874" hidden="1" x14ac:dyDescent="0.2"/>
    <row r="59875" hidden="1" x14ac:dyDescent="0.2"/>
    <row r="59876" hidden="1" x14ac:dyDescent="0.2"/>
    <row r="59877" hidden="1" x14ac:dyDescent="0.2"/>
    <row r="59878" hidden="1" x14ac:dyDescent="0.2"/>
    <row r="59879" hidden="1" x14ac:dyDescent="0.2"/>
    <row r="59880" hidden="1" x14ac:dyDescent="0.2"/>
    <row r="59881" hidden="1" x14ac:dyDescent="0.2"/>
    <row r="59882" hidden="1" x14ac:dyDescent="0.2"/>
    <row r="59883" hidden="1" x14ac:dyDescent="0.2"/>
    <row r="59884" hidden="1" x14ac:dyDescent="0.2"/>
    <row r="59885" hidden="1" x14ac:dyDescent="0.2"/>
    <row r="59886" hidden="1" x14ac:dyDescent="0.2"/>
    <row r="59887" hidden="1" x14ac:dyDescent="0.2"/>
    <row r="59888" hidden="1" x14ac:dyDescent="0.2"/>
    <row r="59889" hidden="1" x14ac:dyDescent="0.2"/>
    <row r="59890" hidden="1" x14ac:dyDescent="0.2"/>
    <row r="59891" hidden="1" x14ac:dyDescent="0.2"/>
    <row r="59892" hidden="1" x14ac:dyDescent="0.2"/>
    <row r="59893" hidden="1" x14ac:dyDescent="0.2"/>
    <row r="59894" hidden="1" x14ac:dyDescent="0.2"/>
    <row r="59895" hidden="1" x14ac:dyDescent="0.2"/>
    <row r="59896" hidden="1" x14ac:dyDescent="0.2"/>
    <row r="59897" hidden="1" x14ac:dyDescent="0.2"/>
    <row r="59898" hidden="1" x14ac:dyDescent="0.2"/>
    <row r="59899" hidden="1" x14ac:dyDescent="0.2"/>
    <row r="59900" hidden="1" x14ac:dyDescent="0.2"/>
    <row r="59901" hidden="1" x14ac:dyDescent="0.2"/>
    <row r="59902" hidden="1" x14ac:dyDescent="0.2"/>
    <row r="59903" hidden="1" x14ac:dyDescent="0.2"/>
    <row r="59904" hidden="1" x14ac:dyDescent="0.2"/>
    <row r="59905" hidden="1" x14ac:dyDescent="0.2"/>
    <row r="59906" hidden="1" x14ac:dyDescent="0.2"/>
    <row r="59907" hidden="1" x14ac:dyDescent="0.2"/>
    <row r="59908" hidden="1" x14ac:dyDescent="0.2"/>
    <row r="59909" hidden="1" x14ac:dyDescent="0.2"/>
    <row r="59910" hidden="1" x14ac:dyDescent="0.2"/>
    <row r="59911" hidden="1" x14ac:dyDescent="0.2"/>
    <row r="59912" hidden="1" x14ac:dyDescent="0.2"/>
    <row r="59913" hidden="1" x14ac:dyDescent="0.2"/>
    <row r="59914" hidden="1" x14ac:dyDescent="0.2"/>
    <row r="59915" hidden="1" x14ac:dyDescent="0.2"/>
    <row r="59916" hidden="1" x14ac:dyDescent="0.2"/>
    <row r="59917" hidden="1" x14ac:dyDescent="0.2"/>
    <row r="59918" hidden="1" x14ac:dyDescent="0.2"/>
    <row r="59919" hidden="1" x14ac:dyDescent="0.2"/>
    <row r="59920" hidden="1" x14ac:dyDescent="0.2"/>
    <row r="59921" hidden="1" x14ac:dyDescent="0.2"/>
    <row r="59922" hidden="1" x14ac:dyDescent="0.2"/>
    <row r="59923" hidden="1" x14ac:dyDescent="0.2"/>
    <row r="59924" hidden="1" x14ac:dyDescent="0.2"/>
    <row r="59925" hidden="1" x14ac:dyDescent="0.2"/>
    <row r="59926" hidden="1" x14ac:dyDescent="0.2"/>
    <row r="59927" hidden="1" x14ac:dyDescent="0.2"/>
    <row r="59928" hidden="1" x14ac:dyDescent="0.2"/>
    <row r="59929" hidden="1" x14ac:dyDescent="0.2"/>
    <row r="59930" hidden="1" x14ac:dyDescent="0.2"/>
    <row r="59931" hidden="1" x14ac:dyDescent="0.2"/>
    <row r="59932" hidden="1" x14ac:dyDescent="0.2"/>
    <row r="59933" hidden="1" x14ac:dyDescent="0.2"/>
    <row r="59934" hidden="1" x14ac:dyDescent="0.2"/>
    <row r="59935" hidden="1" x14ac:dyDescent="0.2"/>
    <row r="59936" hidden="1" x14ac:dyDescent="0.2"/>
    <row r="59937" hidden="1" x14ac:dyDescent="0.2"/>
    <row r="59938" hidden="1" x14ac:dyDescent="0.2"/>
    <row r="59939" hidden="1" x14ac:dyDescent="0.2"/>
    <row r="59940" hidden="1" x14ac:dyDescent="0.2"/>
    <row r="59941" hidden="1" x14ac:dyDescent="0.2"/>
    <row r="59942" hidden="1" x14ac:dyDescent="0.2"/>
    <row r="59943" hidden="1" x14ac:dyDescent="0.2"/>
    <row r="59944" hidden="1" x14ac:dyDescent="0.2"/>
    <row r="59945" hidden="1" x14ac:dyDescent="0.2"/>
    <row r="59946" hidden="1" x14ac:dyDescent="0.2"/>
    <row r="59947" hidden="1" x14ac:dyDescent="0.2"/>
    <row r="59948" hidden="1" x14ac:dyDescent="0.2"/>
    <row r="59949" hidden="1" x14ac:dyDescent="0.2"/>
    <row r="59950" hidden="1" x14ac:dyDescent="0.2"/>
    <row r="59951" hidden="1" x14ac:dyDescent="0.2"/>
    <row r="59952" hidden="1" x14ac:dyDescent="0.2"/>
    <row r="59953" hidden="1" x14ac:dyDescent="0.2"/>
    <row r="59954" hidden="1" x14ac:dyDescent="0.2"/>
    <row r="59955" hidden="1" x14ac:dyDescent="0.2"/>
    <row r="59956" hidden="1" x14ac:dyDescent="0.2"/>
    <row r="59957" hidden="1" x14ac:dyDescent="0.2"/>
    <row r="59958" hidden="1" x14ac:dyDescent="0.2"/>
    <row r="59959" hidden="1" x14ac:dyDescent="0.2"/>
    <row r="59960" hidden="1" x14ac:dyDescent="0.2"/>
    <row r="59961" hidden="1" x14ac:dyDescent="0.2"/>
    <row r="59962" hidden="1" x14ac:dyDescent="0.2"/>
    <row r="59963" hidden="1" x14ac:dyDescent="0.2"/>
    <row r="59964" hidden="1" x14ac:dyDescent="0.2"/>
    <row r="59965" hidden="1" x14ac:dyDescent="0.2"/>
    <row r="59966" hidden="1" x14ac:dyDescent="0.2"/>
    <row r="59967" hidden="1" x14ac:dyDescent="0.2"/>
    <row r="59968" hidden="1" x14ac:dyDescent="0.2"/>
    <row r="59969" hidden="1" x14ac:dyDescent="0.2"/>
    <row r="59970" hidden="1" x14ac:dyDescent="0.2"/>
    <row r="59971" hidden="1" x14ac:dyDescent="0.2"/>
    <row r="59972" hidden="1" x14ac:dyDescent="0.2"/>
    <row r="59973" hidden="1" x14ac:dyDescent="0.2"/>
    <row r="59974" hidden="1" x14ac:dyDescent="0.2"/>
    <row r="59975" hidden="1" x14ac:dyDescent="0.2"/>
    <row r="59976" hidden="1" x14ac:dyDescent="0.2"/>
    <row r="59977" hidden="1" x14ac:dyDescent="0.2"/>
    <row r="59978" hidden="1" x14ac:dyDescent="0.2"/>
    <row r="59979" hidden="1" x14ac:dyDescent="0.2"/>
    <row r="59980" hidden="1" x14ac:dyDescent="0.2"/>
    <row r="59981" hidden="1" x14ac:dyDescent="0.2"/>
    <row r="59982" hidden="1" x14ac:dyDescent="0.2"/>
    <row r="59983" hidden="1" x14ac:dyDescent="0.2"/>
    <row r="59984" hidden="1" x14ac:dyDescent="0.2"/>
    <row r="59985" hidden="1" x14ac:dyDescent="0.2"/>
    <row r="59986" hidden="1" x14ac:dyDescent="0.2"/>
    <row r="59987" hidden="1" x14ac:dyDescent="0.2"/>
    <row r="59988" hidden="1" x14ac:dyDescent="0.2"/>
    <row r="59989" hidden="1" x14ac:dyDescent="0.2"/>
    <row r="59990" hidden="1" x14ac:dyDescent="0.2"/>
    <row r="59991" hidden="1" x14ac:dyDescent="0.2"/>
    <row r="59992" hidden="1" x14ac:dyDescent="0.2"/>
    <row r="59993" hidden="1" x14ac:dyDescent="0.2"/>
    <row r="59994" hidden="1" x14ac:dyDescent="0.2"/>
    <row r="59995" hidden="1" x14ac:dyDescent="0.2"/>
    <row r="59996" hidden="1" x14ac:dyDescent="0.2"/>
    <row r="59997" hidden="1" x14ac:dyDescent="0.2"/>
    <row r="59998" hidden="1" x14ac:dyDescent="0.2"/>
    <row r="59999" hidden="1" x14ac:dyDescent="0.2"/>
    <row r="60000" hidden="1" x14ac:dyDescent="0.2"/>
    <row r="60001" hidden="1" x14ac:dyDescent="0.2"/>
    <row r="60002" hidden="1" x14ac:dyDescent="0.2"/>
    <row r="60003" hidden="1" x14ac:dyDescent="0.2"/>
    <row r="60004" hidden="1" x14ac:dyDescent="0.2"/>
    <row r="60005" hidden="1" x14ac:dyDescent="0.2"/>
    <row r="60006" hidden="1" x14ac:dyDescent="0.2"/>
    <row r="60007" hidden="1" x14ac:dyDescent="0.2"/>
    <row r="60008" hidden="1" x14ac:dyDescent="0.2"/>
    <row r="60009" hidden="1" x14ac:dyDescent="0.2"/>
    <row r="60010" hidden="1" x14ac:dyDescent="0.2"/>
    <row r="60011" hidden="1" x14ac:dyDescent="0.2"/>
    <row r="60012" hidden="1" x14ac:dyDescent="0.2"/>
    <row r="60013" hidden="1" x14ac:dyDescent="0.2"/>
    <row r="60014" hidden="1" x14ac:dyDescent="0.2"/>
    <row r="60015" hidden="1" x14ac:dyDescent="0.2"/>
    <row r="60016" hidden="1" x14ac:dyDescent="0.2"/>
    <row r="60017" hidden="1" x14ac:dyDescent="0.2"/>
    <row r="60018" hidden="1" x14ac:dyDescent="0.2"/>
    <row r="60019" hidden="1" x14ac:dyDescent="0.2"/>
    <row r="60020" hidden="1" x14ac:dyDescent="0.2"/>
    <row r="60021" hidden="1" x14ac:dyDescent="0.2"/>
    <row r="60022" hidden="1" x14ac:dyDescent="0.2"/>
    <row r="60023" hidden="1" x14ac:dyDescent="0.2"/>
    <row r="60024" hidden="1" x14ac:dyDescent="0.2"/>
    <row r="60025" hidden="1" x14ac:dyDescent="0.2"/>
    <row r="60026" hidden="1" x14ac:dyDescent="0.2"/>
    <row r="60027" hidden="1" x14ac:dyDescent="0.2"/>
    <row r="60028" hidden="1" x14ac:dyDescent="0.2"/>
    <row r="60029" hidden="1" x14ac:dyDescent="0.2"/>
    <row r="60030" hidden="1" x14ac:dyDescent="0.2"/>
    <row r="60031" hidden="1" x14ac:dyDescent="0.2"/>
    <row r="60032" hidden="1" x14ac:dyDescent="0.2"/>
    <row r="60033" hidden="1" x14ac:dyDescent="0.2"/>
    <row r="60034" hidden="1" x14ac:dyDescent="0.2"/>
    <row r="60035" hidden="1" x14ac:dyDescent="0.2"/>
    <row r="60036" hidden="1" x14ac:dyDescent="0.2"/>
    <row r="60037" hidden="1" x14ac:dyDescent="0.2"/>
    <row r="60038" hidden="1" x14ac:dyDescent="0.2"/>
    <row r="60039" hidden="1" x14ac:dyDescent="0.2"/>
    <row r="60040" hidden="1" x14ac:dyDescent="0.2"/>
    <row r="60041" hidden="1" x14ac:dyDescent="0.2"/>
    <row r="60042" hidden="1" x14ac:dyDescent="0.2"/>
    <row r="60043" hidden="1" x14ac:dyDescent="0.2"/>
    <row r="60044" hidden="1" x14ac:dyDescent="0.2"/>
    <row r="60045" hidden="1" x14ac:dyDescent="0.2"/>
    <row r="60046" hidden="1" x14ac:dyDescent="0.2"/>
    <row r="60047" hidden="1" x14ac:dyDescent="0.2"/>
    <row r="60048" hidden="1" x14ac:dyDescent="0.2"/>
    <row r="60049" hidden="1" x14ac:dyDescent="0.2"/>
    <row r="60050" hidden="1" x14ac:dyDescent="0.2"/>
    <row r="60051" hidden="1" x14ac:dyDescent="0.2"/>
    <row r="60052" hidden="1" x14ac:dyDescent="0.2"/>
    <row r="60053" hidden="1" x14ac:dyDescent="0.2"/>
    <row r="60054" hidden="1" x14ac:dyDescent="0.2"/>
    <row r="60055" hidden="1" x14ac:dyDescent="0.2"/>
    <row r="60056" hidden="1" x14ac:dyDescent="0.2"/>
    <row r="60057" hidden="1" x14ac:dyDescent="0.2"/>
    <row r="60058" hidden="1" x14ac:dyDescent="0.2"/>
    <row r="60059" hidden="1" x14ac:dyDescent="0.2"/>
    <row r="60060" hidden="1" x14ac:dyDescent="0.2"/>
    <row r="60061" hidden="1" x14ac:dyDescent="0.2"/>
    <row r="60062" hidden="1" x14ac:dyDescent="0.2"/>
    <row r="60063" hidden="1" x14ac:dyDescent="0.2"/>
    <row r="60064" hidden="1" x14ac:dyDescent="0.2"/>
    <row r="60065" hidden="1" x14ac:dyDescent="0.2"/>
    <row r="60066" hidden="1" x14ac:dyDescent="0.2"/>
    <row r="60067" hidden="1" x14ac:dyDescent="0.2"/>
    <row r="60068" hidden="1" x14ac:dyDescent="0.2"/>
    <row r="60069" hidden="1" x14ac:dyDescent="0.2"/>
    <row r="60070" hidden="1" x14ac:dyDescent="0.2"/>
    <row r="60071" hidden="1" x14ac:dyDescent="0.2"/>
    <row r="60072" hidden="1" x14ac:dyDescent="0.2"/>
    <row r="60073" hidden="1" x14ac:dyDescent="0.2"/>
    <row r="60074" hidden="1" x14ac:dyDescent="0.2"/>
    <row r="60075" hidden="1" x14ac:dyDescent="0.2"/>
    <row r="60076" hidden="1" x14ac:dyDescent="0.2"/>
    <row r="60077" hidden="1" x14ac:dyDescent="0.2"/>
    <row r="60078" hidden="1" x14ac:dyDescent="0.2"/>
    <row r="60079" hidden="1" x14ac:dyDescent="0.2"/>
    <row r="60080" hidden="1" x14ac:dyDescent="0.2"/>
    <row r="60081" hidden="1" x14ac:dyDescent="0.2"/>
    <row r="60082" hidden="1" x14ac:dyDescent="0.2"/>
    <row r="60083" hidden="1" x14ac:dyDescent="0.2"/>
    <row r="60084" hidden="1" x14ac:dyDescent="0.2"/>
    <row r="60085" hidden="1" x14ac:dyDescent="0.2"/>
    <row r="60086" hidden="1" x14ac:dyDescent="0.2"/>
    <row r="60087" hidden="1" x14ac:dyDescent="0.2"/>
    <row r="60088" hidden="1" x14ac:dyDescent="0.2"/>
    <row r="60089" hidden="1" x14ac:dyDescent="0.2"/>
    <row r="60090" hidden="1" x14ac:dyDescent="0.2"/>
    <row r="60091" hidden="1" x14ac:dyDescent="0.2"/>
    <row r="60092" hidden="1" x14ac:dyDescent="0.2"/>
    <row r="60093" hidden="1" x14ac:dyDescent="0.2"/>
    <row r="60094" hidden="1" x14ac:dyDescent="0.2"/>
    <row r="60095" hidden="1" x14ac:dyDescent="0.2"/>
    <row r="60096" hidden="1" x14ac:dyDescent="0.2"/>
    <row r="60097" hidden="1" x14ac:dyDescent="0.2"/>
    <row r="60098" hidden="1" x14ac:dyDescent="0.2"/>
    <row r="60099" hidden="1" x14ac:dyDescent="0.2"/>
    <row r="60100" hidden="1" x14ac:dyDescent="0.2"/>
    <row r="60101" hidden="1" x14ac:dyDescent="0.2"/>
    <row r="60102" hidden="1" x14ac:dyDescent="0.2"/>
    <row r="60103" hidden="1" x14ac:dyDescent="0.2"/>
    <row r="60104" hidden="1" x14ac:dyDescent="0.2"/>
    <row r="60105" hidden="1" x14ac:dyDescent="0.2"/>
    <row r="60106" hidden="1" x14ac:dyDescent="0.2"/>
    <row r="60107" hidden="1" x14ac:dyDescent="0.2"/>
    <row r="60108" hidden="1" x14ac:dyDescent="0.2"/>
    <row r="60109" hidden="1" x14ac:dyDescent="0.2"/>
    <row r="60110" hidden="1" x14ac:dyDescent="0.2"/>
    <row r="60111" hidden="1" x14ac:dyDescent="0.2"/>
    <row r="60112" hidden="1" x14ac:dyDescent="0.2"/>
    <row r="60113" hidden="1" x14ac:dyDescent="0.2"/>
    <row r="60114" hidden="1" x14ac:dyDescent="0.2"/>
    <row r="60115" hidden="1" x14ac:dyDescent="0.2"/>
    <row r="60116" hidden="1" x14ac:dyDescent="0.2"/>
    <row r="60117" hidden="1" x14ac:dyDescent="0.2"/>
    <row r="60118" hidden="1" x14ac:dyDescent="0.2"/>
    <row r="60119" hidden="1" x14ac:dyDescent="0.2"/>
    <row r="60120" hidden="1" x14ac:dyDescent="0.2"/>
    <row r="60121" hidden="1" x14ac:dyDescent="0.2"/>
    <row r="60122" hidden="1" x14ac:dyDescent="0.2"/>
    <row r="60123" hidden="1" x14ac:dyDescent="0.2"/>
    <row r="60124" hidden="1" x14ac:dyDescent="0.2"/>
    <row r="60125" hidden="1" x14ac:dyDescent="0.2"/>
    <row r="60126" hidden="1" x14ac:dyDescent="0.2"/>
    <row r="60127" hidden="1" x14ac:dyDescent="0.2"/>
    <row r="60128" hidden="1" x14ac:dyDescent="0.2"/>
    <row r="60129" hidden="1" x14ac:dyDescent="0.2"/>
    <row r="60130" hidden="1" x14ac:dyDescent="0.2"/>
    <row r="60131" hidden="1" x14ac:dyDescent="0.2"/>
    <row r="60132" hidden="1" x14ac:dyDescent="0.2"/>
    <row r="60133" hidden="1" x14ac:dyDescent="0.2"/>
    <row r="60134" hidden="1" x14ac:dyDescent="0.2"/>
    <row r="60135" hidden="1" x14ac:dyDescent="0.2"/>
    <row r="60136" hidden="1" x14ac:dyDescent="0.2"/>
    <row r="60137" hidden="1" x14ac:dyDescent="0.2"/>
    <row r="60138" hidden="1" x14ac:dyDescent="0.2"/>
    <row r="60139" hidden="1" x14ac:dyDescent="0.2"/>
    <row r="60140" hidden="1" x14ac:dyDescent="0.2"/>
    <row r="60141" hidden="1" x14ac:dyDescent="0.2"/>
    <row r="60142" hidden="1" x14ac:dyDescent="0.2"/>
    <row r="60143" hidden="1" x14ac:dyDescent="0.2"/>
    <row r="60144" hidden="1" x14ac:dyDescent="0.2"/>
    <row r="60145" hidden="1" x14ac:dyDescent="0.2"/>
    <row r="60146" hidden="1" x14ac:dyDescent="0.2"/>
    <row r="60147" hidden="1" x14ac:dyDescent="0.2"/>
    <row r="60148" hidden="1" x14ac:dyDescent="0.2"/>
    <row r="60149" hidden="1" x14ac:dyDescent="0.2"/>
    <row r="60150" hidden="1" x14ac:dyDescent="0.2"/>
    <row r="60151" hidden="1" x14ac:dyDescent="0.2"/>
    <row r="60152" hidden="1" x14ac:dyDescent="0.2"/>
    <row r="60153" hidden="1" x14ac:dyDescent="0.2"/>
    <row r="60154" hidden="1" x14ac:dyDescent="0.2"/>
    <row r="60155" hidden="1" x14ac:dyDescent="0.2"/>
    <row r="60156" hidden="1" x14ac:dyDescent="0.2"/>
    <row r="60157" hidden="1" x14ac:dyDescent="0.2"/>
    <row r="60158" hidden="1" x14ac:dyDescent="0.2"/>
    <row r="60159" hidden="1" x14ac:dyDescent="0.2"/>
    <row r="60160" hidden="1" x14ac:dyDescent="0.2"/>
    <row r="60161" hidden="1" x14ac:dyDescent="0.2"/>
    <row r="60162" hidden="1" x14ac:dyDescent="0.2"/>
    <row r="60163" hidden="1" x14ac:dyDescent="0.2"/>
    <row r="60164" hidden="1" x14ac:dyDescent="0.2"/>
    <row r="60165" hidden="1" x14ac:dyDescent="0.2"/>
    <row r="60166" hidden="1" x14ac:dyDescent="0.2"/>
    <row r="60167" hidden="1" x14ac:dyDescent="0.2"/>
    <row r="60168" hidden="1" x14ac:dyDescent="0.2"/>
    <row r="60169" hidden="1" x14ac:dyDescent="0.2"/>
    <row r="60170" hidden="1" x14ac:dyDescent="0.2"/>
    <row r="60171" hidden="1" x14ac:dyDescent="0.2"/>
    <row r="60172" hidden="1" x14ac:dyDescent="0.2"/>
    <row r="60173" hidden="1" x14ac:dyDescent="0.2"/>
    <row r="60174" hidden="1" x14ac:dyDescent="0.2"/>
    <row r="60175" hidden="1" x14ac:dyDescent="0.2"/>
    <row r="60176" hidden="1" x14ac:dyDescent="0.2"/>
    <row r="60177" hidden="1" x14ac:dyDescent="0.2"/>
    <row r="60178" hidden="1" x14ac:dyDescent="0.2"/>
    <row r="60179" hidden="1" x14ac:dyDescent="0.2"/>
    <row r="60180" hidden="1" x14ac:dyDescent="0.2"/>
    <row r="60181" hidden="1" x14ac:dyDescent="0.2"/>
    <row r="60182" hidden="1" x14ac:dyDescent="0.2"/>
    <row r="60183" hidden="1" x14ac:dyDescent="0.2"/>
    <row r="60184" hidden="1" x14ac:dyDescent="0.2"/>
    <row r="60185" hidden="1" x14ac:dyDescent="0.2"/>
    <row r="60186" hidden="1" x14ac:dyDescent="0.2"/>
    <row r="60187" hidden="1" x14ac:dyDescent="0.2"/>
    <row r="60188" hidden="1" x14ac:dyDescent="0.2"/>
    <row r="60189" hidden="1" x14ac:dyDescent="0.2"/>
    <row r="60190" hidden="1" x14ac:dyDescent="0.2"/>
    <row r="60191" hidden="1" x14ac:dyDescent="0.2"/>
    <row r="60192" hidden="1" x14ac:dyDescent="0.2"/>
    <row r="60193" hidden="1" x14ac:dyDescent="0.2"/>
    <row r="60194" hidden="1" x14ac:dyDescent="0.2"/>
    <row r="60195" hidden="1" x14ac:dyDescent="0.2"/>
    <row r="60196" hidden="1" x14ac:dyDescent="0.2"/>
    <row r="60197" hidden="1" x14ac:dyDescent="0.2"/>
    <row r="60198" hidden="1" x14ac:dyDescent="0.2"/>
    <row r="60199" hidden="1" x14ac:dyDescent="0.2"/>
    <row r="60200" hidden="1" x14ac:dyDescent="0.2"/>
    <row r="60201" hidden="1" x14ac:dyDescent="0.2"/>
    <row r="60202" hidden="1" x14ac:dyDescent="0.2"/>
    <row r="60203" hidden="1" x14ac:dyDescent="0.2"/>
    <row r="60204" hidden="1" x14ac:dyDescent="0.2"/>
    <row r="60205" hidden="1" x14ac:dyDescent="0.2"/>
    <row r="60206" hidden="1" x14ac:dyDescent="0.2"/>
    <row r="60207" hidden="1" x14ac:dyDescent="0.2"/>
    <row r="60208" hidden="1" x14ac:dyDescent="0.2"/>
    <row r="60209" hidden="1" x14ac:dyDescent="0.2"/>
    <row r="60210" hidden="1" x14ac:dyDescent="0.2"/>
    <row r="60211" hidden="1" x14ac:dyDescent="0.2"/>
    <row r="60212" hidden="1" x14ac:dyDescent="0.2"/>
    <row r="60213" hidden="1" x14ac:dyDescent="0.2"/>
    <row r="60214" hidden="1" x14ac:dyDescent="0.2"/>
    <row r="60215" hidden="1" x14ac:dyDescent="0.2"/>
    <row r="60216" hidden="1" x14ac:dyDescent="0.2"/>
    <row r="60217" hidden="1" x14ac:dyDescent="0.2"/>
    <row r="60218" hidden="1" x14ac:dyDescent="0.2"/>
    <row r="60219" hidden="1" x14ac:dyDescent="0.2"/>
    <row r="60220" hidden="1" x14ac:dyDescent="0.2"/>
    <row r="60221" hidden="1" x14ac:dyDescent="0.2"/>
    <row r="60222" hidden="1" x14ac:dyDescent="0.2"/>
    <row r="60223" hidden="1" x14ac:dyDescent="0.2"/>
    <row r="60224" hidden="1" x14ac:dyDescent="0.2"/>
    <row r="60225" hidden="1" x14ac:dyDescent="0.2"/>
    <row r="60226" hidden="1" x14ac:dyDescent="0.2"/>
    <row r="60227" hidden="1" x14ac:dyDescent="0.2"/>
    <row r="60228" hidden="1" x14ac:dyDescent="0.2"/>
    <row r="60229" hidden="1" x14ac:dyDescent="0.2"/>
    <row r="60230" hidden="1" x14ac:dyDescent="0.2"/>
    <row r="60231" hidden="1" x14ac:dyDescent="0.2"/>
    <row r="60232" hidden="1" x14ac:dyDescent="0.2"/>
    <row r="60233" hidden="1" x14ac:dyDescent="0.2"/>
    <row r="60234" hidden="1" x14ac:dyDescent="0.2"/>
    <row r="60235" hidden="1" x14ac:dyDescent="0.2"/>
    <row r="60236" hidden="1" x14ac:dyDescent="0.2"/>
    <row r="60237" hidden="1" x14ac:dyDescent="0.2"/>
    <row r="60238" hidden="1" x14ac:dyDescent="0.2"/>
    <row r="60239" hidden="1" x14ac:dyDescent="0.2"/>
    <row r="60240" hidden="1" x14ac:dyDescent="0.2"/>
    <row r="60241" hidden="1" x14ac:dyDescent="0.2"/>
    <row r="60242" hidden="1" x14ac:dyDescent="0.2"/>
    <row r="60243" hidden="1" x14ac:dyDescent="0.2"/>
    <row r="60244" hidden="1" x14ac:dyDescent="0.2"/>
    <row r="60245" hidden="1" x14ac:dyDescent="0.2"/>
    <row r="60246" hidden="1" x14ac:dyDescent="0.2"/>
    <row r="60247" hidden="1" x14ac:dyDescent="0.2"/>
    <row r="60248" hidden="1" x14ac:dyDescent="0.2"/>
    <row r="60249" hidden="1" x14ac:dyDescent="0.2"/>
    <row r="60250" hidden="1" x14ac:dyDescent="0.2"/>
    <row r="60251" hidden="1" x14ac:dyDescent="0.2"/>
    <row r="60252" hidden="1" x14ac:dyDescent="0.2"/>
    <row r="60253" hidden="1" x14ac:dyDescent="0.2"/>
    <row r="60254" hidden="1" x14ac:dyDescent="0.2"/>
    <row r="60255" hidden="1" x14ac:dyDescent="0.2"/>
    <row r="60256" hidden="1" x14ac:dyDescent="0.2"/>
    <row r="60257" hidden="1" x14ac:dyDescent="0.2"/>
    <row r="60258" hidden="1" x14ac:dyDescent="0.2"/>
    <row r="60259" hidden="1" x14ac:dyDescent="0.2"/>
    <row r="60260" hidden="1" x14ac:dyDescent="0.2"/>
    <row r="60261" hidden="1" x14ac:dyDescent="0.2"/>
    <row r="60262" hidden="1" x14ac:dyDescent="0.2"/>
    <row r="60263" hidden="1" x14ac:dyDescent="0.2"/>
    <row r="60264" hidden="1" x14ac:dyDescent="0.2"/>
    <row r="60265" hidden="1" x14ac:dyDescent="0.2"/>
    <row r="60266" hidden="1" x14ac:dyDescent="0.2"/>
    <row r="60267" hidden="1" x14ac:dyDescent="0.2"/>
    <row r="60268" hidden="1" x14ac:dyDescent="0.2"/>
    <row r="60269" hidden="1" x14ac:dyDescent="0.2"/>
    <row r="60270" hidden="1" x14ac:dyDescent="0.2"/>
    <row r="60271" hidden="1" x14ac:dyDescent="0.2"/>
    <row r="60272" hidden="1" x14ac:dyDescent="0.2"/>
    <row r="60273" hidden="1" x14ac:dyDescent="0.2"/>
    <row r="60274" hidden="1" x14ac:dyDescent="0.2"/>
    <row r="60275" hidden="1" x14ac:dyDescent="0.2"/>
    <row r="60276" hidden="1" x14ac:dyDescent="0.2"/>
    <row r="60277" hidden="1" x14ac:dyDescent="0.2"/>
    <row r="60278" hidden="1" x14ac:dyDescent="0.2"/>
    <row r="60279" hidden="1" x14ac:dyDescent="0.2"/>
    <row r="60280" hidden="1" x14ac:dyDescent="0.2"/>
    <row r="60281" hidden="1" x14ac:dyDescent="0.2"/>
    <row r="60282" hidden="1" x14ac:dyDescent="0.2"/>
    <row r="60283" hidden="1" x14ac:dyDescent="0.2"/>
    <row r="60284" hidden="1" x14ac:dyDescent="0.2"/>
    <row r="60285" hidden="1" x14ac:dyDescent="0.2"/>
    <row r="60286" hidden="1" x14ac:dyDescent="0.2"/>
    <row r="60287" hidden="1" x14ac:dyDescent="0.2"/>
    <row r="60288" hidden="1" x14ac:dyDescent="0.2"/>
    <row r="60289" hidden="1" x14ac:dyDescent="0.2"/>
    <row r="60290" hidden="1" x14ac:dyDescent="0.2"/>
    <row r="60291" hidden="1" x14ac:dyDescent="0.2"/>
    <row r="60292" hidden="1" x14ac:dyDescent="0.2"/>
    <row r="60293" hidden="1" x14ac:dyDescent="0.2"/>
    <row r="60294" hidden="1" x14ac:dyDescent="0.2"/>
    <row r="60295" hidden="1" x14ac:dyDescent="0.2"/>
    <row r="60296" hidden="1" x14ac:dyDescent="0.2"/>
    <row r="60297" hidden="1" x14ac:dyDescent="0.2"/>
    <row r="60298" hidden="1" x14ac:dyDescent="0.2"/>
    <row r="60299" hidden="1" x14ac:dyDescent="0.2"/>
    <row r="60300" hidden="1" x14ac:dyDescent="0.2"/>
    <row r="60301" hidden="1" x14ac:dyDescent="0.2"/>
    <row r="60302" hidden="1" x14ac:dyDescent="0.2"/>
    <row r="60303" hidden="1" x14ac:dyDescent="0.2"/>
    <row r="60304" hidden="1" x14ac:dyDescent="0.2"/>
    <row r="60305" hidden="1" x14ac:dyDescent="0.2"/>
    <row r="60306" hidden="1" x14ac:dyDescent="0.2"/>
    <row r="60307" hidden="1" x14ac:dyDescent="0.2"/>
    <row r="60308" hidden="1" x14ac:dyDescent="0.2"/>
    <row r="60309" hidden="1" x14ac:dyDescent="0.2"/>
    <row r="60310" hidden="1" x14ac:dyDescent="0.2"/>
    <row r="60311" hidden="1" x14ac:dyDescent="0.2"/>
    <row r="60312" hidden="1" x14ac:dyDescent="0.2"/>
    <row r="60313" hidden="1" x14ac:dyDescent="0.2"/>
    <row r="60314" hidden="1" x14ac:dyDescent="0.2"/>
    <row r="60315" hidden="1" x14ac:dyDescent="0.2"/>
    <row r="60316" hidden="1" x14ac:dyDescent="0.2"/>
    <row r="60317" hidden="1" x14ac:dyDescent="0.2"/>
    <row r="60318" hidden="1" x14ac:dyDescent="0.2"/>
    <row r="60319" hidden="1" x14ac:dyDescent="0.2"/>
    <row r="60320" hidden="1" x14ac:dyDescent="0.2"/>
    <row r="60321" hidden="1" x14ac:dyDescent="0.2"/>
    <row r="60322" hidden="1" x14ac:dyDescent="0.2"/>
    <row r="60323" hidden="1" x14ac:dyDescent="0.2"/>
    <row r="60324" hidden="1" x14ac:dyDescent="0.2"/>
    <row r="60325" hidden="1" x14ac:dyDescent="0.2"/>
    <row r="60326" hidden="1" x14ac:dyDescent="0.2"/>
    <row r="60327" hidden="1" x14ac:dyDescent="0.2"/>
    <row r="60328" hidden="1" x14ac:dyDescent="0.2"/>
    <row r="60329" hidden="1" x14ac:dyDescent="0.2"/>
    <row r="60330" hidden="1" x14ac:dyDescent="0.2"/>
    <row r="60331" hidden="1" x14ac:dyDescent="0.2"/>
    <row r="60332" hidden="1" x14ac:dyDescent="0.2"/>
    <row r="60333" hidden="1" x14ac:dyDescent="0.2"/>
    <row r="60334" hidden="1" x14ac:dyDescent="0.2"/>
    <row r="60335" hidden="1" x14ac:dyDescent="0.2"/>
    <row r="60336" hidden="1" x14ac:dyDescent="0.2"/>
    <row r="60337" hidden="1" x14ac:dyDescent="0.2"/>
    <row r="60338" hidden="1" x14ac:dyDescent="0.2"/>
    <row r="60339" hidden="1" x14ac:dyDescent="0.2"/>
    <row r="60340" hidden="1" x14ac:dyDescent="0.2"/>
    <row r="60341" hidden="1" x14ac:dyDescent="0.2"/>
    <row r="60342" hidden="1" x14ac:dyDescent="0.2"/>
    <row r="60343" hidden="1" x14ac:dyDescent="0.2"/>
    <row r="60344" hidden="1" x14ac:dyDescent="0.2"/>
    <row r="60345" hidden="1" x14ac:dyDescent="0.2"/>
    <row r="60346" hidden="1" x14ac:dyDescent="0.2"/>
    <row r="60347" hidden="1" x14ac:dyDescent="0.2"/>
    <row r="60348" hidden="1" x14ac:dyDescent="0.2"/>
    <row r="60349" hidden="1" x14ac:dyDescent="0.2"/>
    <row r="60350" hidden="1" x14ac:dyDescent="0.2"/>
    <row r="60351" hidden="1" x14ac:dyDescent="0.2"/>
    <row r="60352" hidden="1" x14ac:dyDescent="0.2"/>
    <row r="60353" hidden="1" x14ac:dyDescent="0.2"/>
    <row r="60354" hidden="1" x14ac:dyDescent="0.2"/>
    <row r="60355" hidden="1" x14ac:dyDescent="0.2"/>
    <row r="60356" hidden="1" x14ac:dyDescent="0.2"/>
    <row r="60357" hidden="1" x14ac:dyDescent="0.2"/>
    <row r="60358" hidden="1" x14ac:dyDescent="0.2"/>
    <row r="60359" hidden="1" x14ac:dyDescent="0.2"/>
    <row r="60360" hidden="1" x14ac:dyDescent="0.2"/>
    <row r="60361" hidden="1" x14ac:dyDescent="0.2"/>
    <row r="60362" hidden="1" x14ac:dyDescent="0.2"/>
    <row r="60363" hidden="1" x14ac:dyDescent="0.2"/>
    <row r="60364" hidden="1" x14ac:dyDescent="0.2"/>
    <row r="60365" hidden="1" x14ac:dyDescent="0.2"/>
    <row r="60366" hidden="1" x14ac:dyDescent="0.2"/>
    <row r="60367" hidden="1" x14ac:dyDescent="0.2"/>
    <row r="60368" hidden="1" x14ac:dyDescent="0.2"/>
    <row r="60369" hidden="1" x14ac:dyDescent="0.2"/>
    <row r="60370" hidden="1" x14ac:dyDescent="0.2"/>
    <row r="60371" hidden="1" x14ac:dyDescent="0.2"/>
    <row r="60372" hidden="1" x14ac:dyDescent="0.2"/>
    <row r="60373" hidden="1" x14ac:dyDescent="0.2"/>
    <row r="60374" hidden="1" x14ac:dyDescent="0.2"/>
    <row r="60375" hidden="1" x14ac:dyDescent="0.2"/>
    <row r="60376" hidden="1" x14ac:dyDescent="0.2"/>
    <row r="60377" hidden="1" x14ac:dyDescent="0.2"/>
    <row r="60378" hidden="1" x14ac:dyDescent="0.2"/>
    <row r="60379" hidden="1" x14ac:dyDescent="0.2"/>
    <row r="60380" hidden="1" x14ac:dyDescent="0.2"/>
    <row r="60381" hidden="1" x14ac:dyDescent="0.2"/>
    <row r="60382" hidden="1" x14ac:dyDescent="0.2"/>
    <row r="60383" hidden="1" x14ac:dyDescent="0.2"/>
    <row r="60384" hidden="1" x14ac:dyDescent="0.2"/>
    <row r="60385" hidden="1" x14ac:dyDescent="0.2"/>
    <row r="60386" hidden="1" x14ac:dyDescent="0.2"/>
    <row r="60387" hidden="1" x14ac:dyDescent="0.2"/>
    <row r="60388" hidden="1" x14ac:dyDescent="0.2"/>
    <row r="60389" hidden="1" x14ac:dyDescent="0.2"/>
    <row r="60390" hidden="1" x14ac:dyDescent="0.2"/>
    <row r="60391" hidden="1" x14ac:dyDescent="0.2"/>
    <row r="60392" hidden="1" x14ac:dyDescent="0.2"/>
    <row r="60393" hidden="1" x14ac:dyDescent="0.2"/>
    <row r="60394" hidden="1" x14ac:dyDescent="0.2"/>
    <row r="60395" hidden="1" x14ac:dyDescent="0.2"/>
    <row r="60396" hidden="1" x14ac:dyDescent="0.2"/>
    <row r="60397" hidden="1" x14ac:dyDescent="0.2"/>
    <row r="60398" hidden="1" x14ac:dyDescent="0.2"/>
    <row r="60399" hidden="1" x14ac:dyDescent="0.2"/>
    <row r="60400" hidden="1" x14ac:dyDescent="0.2"/>
    <row r="60401" hidden="1" x14ac:dyDescent="0.2"/>
    <row r="60402" hidden="1" x14ac:dyDescent="0.2"/>
    <row r="60403" hidden="1" x14ac:dyDescent="0.2"/>
    <row r="60404" hidden="1" x14ac:dyDescent="0.2"/>
    <row r="60405" hidden="1" x14ac:dyDescent="0.2"/>
    <row r="60406" hidden="1" x14ac:dyDescent="0.2"/>
    <row r="60407" hidden="1" x14ac:dyDescent="0.2"/>
    <row r="60408" hidden="1" x14ac:dyDescent="0.2"/>
    <row r="60409" hidden="1" x14ac:dyDescent="0.2"/>
    <row r="60410" hidden="1" x14ac:dyDescent="0.2"/>
    <row r="60411" hidden="1" x14ac:dyDescent="0.2"/>
    <row r="60412" hidden="1" x14ac:dyDescent="0.2"/>
    <row r="60413" hidden="1" x14ac:dyDescent="0.2"/>
    <row r="60414" hidden="1" x14ac:dyDescent="0.2"/>
    <row r="60415" hidden="1" x14ac:dyDescent="0.2"/>
    <row r="60416" hidden="1" x14ac:dyDescent="0.2"/>
    <row r="60417" hidden="1" x14ac:dyDescent="0.2"/>
    <row r="60418" hidden="1" x14ac:dyDescent="0.2"/>
    <row r="60419" hidden="1" x14ac:dyDescent="0.2"/>
    <row r="60420" hidden="1" x14ac:dyDescent="0.2"/>
    <row r="60421" hidden="1" x14ac:dyDescent="0.2"/>
    <row r="60422" hidden="1" x14ac:dyDescent="0.2"/>
    <row r="60423" hidden="1" x14ac:dyDescent="0.2"/>
    <row r="60424" hidden="1" x14ac:dyDescent="0.2"/>
    <row r="60425" hidden="1" x14ac:dyDescent="0.2"/>
    <row r="60426" hidden="1" x14ac:dyDescent="0.2"/>
    <row r="60427" hidden="1" x14ac:dyDescent="0.2"/>
    <row r="60428" hidden="1" x14ac:dyDescent="0.2"/>
    <row r="60429" hidden="1" x14ac:dyDescent="0.2"/>
    <row r="60430" hidden="1" x14ac:dyDescent="0.2"/>
    <row r="60431" hidden="1" x14ac:dyDescent="0.2"/>
    <row r="60432" hidden="1" x14ac:dyDescent="0.2"/>
    <row r="60433" hidden="1" x14ac:dyDescent="0.2"/>
    <row r="60434" hidden="1" x14ac:dyDescent="0.2"/>
    <row r="60435" hidden="1" x14ac:dyDescent="0.2"/>
    <row r="60436" hidden="1" x14ac:dyDescent="0.2"/>
    <row r="60437" hidden="1" x14ac:dyDescent="0.2"/>
    <row r="60438" hidden="1" x14ac:dyDescent="0.2"/>
    <row r="60439" hidden="1" x14ac:dyDescent="0.2"/>
    <row r="60440" hidden="1" x14ac:dyDescent="0.2"/>
    <row r="60441" hidden="1" x14ac:dyDescent="0.2"/>
    <row r="60442" hidden="1" x14ac:dyDescent="0.2"/>
    <row r="60443" hidden="1" x14ac:dyDescent="0.2"/>
    <row r="60444" hidden="1" x14ac:dyDescent="0.2"/>
    <row r="60445" hidden="1" x14ac:dyDescent="0.2"/>
    <row r="60446" hidden="1" x14ac:dyDescent="0.2"/>
    <row r="60447" hidden="1" x14ac:dyDescent="0.2"/>
    <row r="60448" hidden="1" x14ac:dyDescent="0.2"/>
    <row r="60449" hidden="1" x14ac:dyDescent="0.2"/>
    <row r="60450" hidden="1" x14ac:dyDescent="0.2"/>
    <row r="60451" hidden="1" x14ac:dyDescent="0.2"/>
    <row r="60452" hidden="1" x14ac:dyDescent="0.2"/>
    <row r="60453" hidden="1" x14ac:dyDescent="0.2"/>
    <row r="60454" hidden="1" x14ac:dyDescent="0.2"/>
    <row r="60455" hidden="1" x14ac:dyDescent="0.2"/>
    <row r="60456" hidden="1" x14ac:dyDescent="0.2"/>
    <row r="60457" hidden="1" x14ac:dyDescent="0.2"/>
    <row r="60458" hidden="1" x14ac:dyDescent="0.2"/>
    <row r="60459" hidden="1" x14ac:dyDescent="0.2"/>
    <row r="60460" hidden="1" x14ac:dyDescent="0.2"/>
    <row r="60461" hidden="1" x14ac:dyDescent="0.2"/>
    <row r="60462" hidden="1" x14ac:dyDescent="0.2"/>
    <row r="60463" hidden="1" x14ac:dyDescent="0.2"/>
    <row r="60464" hidden="1" x14ac:dyDescent="0.2"/>
    <row r="60465" hidden="1" x14ac:dyDescent="0.2"/>
    <row r="60466" hidden="1" x14ac:dyDescent="0.2"/>
    <row r="60467" hidden="1" x14ac:dyDescent="0.2"/>
    <row r="60468" hidden="1" x14ac:dyDescent="0.2"/>
    <row r="60469" hidden="1" x14ac:dyDescent="0.2"/>
    <row r="60470" hidden="1" x14ac:dyDescent="0.2"/>
    <row r="60471" hidden="1" x14ac:dyDescent="0.2"/>
    <row r="60472" hidden="1" x14ac:dyDescent="0.2"/>
    <row r="60473" hidden="1" x14ac:dyDescent="0.2"/>
    <row r="60474" hidden="1" x14ac:dyDescent="0.2"/>
    <row r="60475" hidden="1" x14ac:dyDescent="0.2"/>
    <row r="60476" hidden="1" x14ac:dyDescent="0.2"/>
    <row r="60477" hidden="1" x14ac:dyDescent="0.2"/>
    <row r="60478" hidden="1" x14ac:dyDescent="0.2"/>
    <row r="60479" hidden="1" x14ac:dyDescent="0.2"/>
    <row r="60480" hidden="1" x14ac:dyDescent="0.2"/>
    <row r="60481" hidden="1" x14ac:dyDescent="0.2"/>
    <row r="60482" hidden="1" x14ac:dyDescent="0.2"/>
    <row r="60483" hidden="1" x14ac:dyDescent="0.2"/>
    <row r="60484" hidden="1" x14ac:dyDescent="0.2"/>
    <row r="60485" hidden="1" x14ac:dyDescent="0.2"/>
    <row r="60486" hidden="1" x14ac:dyDescent="0.2"/>
    <row r="60487" hidden="1" x14ac:dyDescent="0.2"/>
    <row r="60488" hidden="1" x14ac:dyDescent="0.2"/>
    <row r="60489" hidden="1" x14ac:dyDescent="0.2"/>
    <row r="60490" hidden="1" x14ac:dyDescent="0.2"/>
    <row r="60491" hidden="1" x14ac:dyDescent="0.2"/>
    <row r="60492" hidden="1" x14ac:dyDescent="0.2"/>
    <row r="60493" hidden="1" x14ac:dyDescent="0.2"/>
    <row r="60494" hidden="1" x14ac:dyDescent="0.2"/>
    <row r="60495" hidden="1" x14ac:dyDescent="0.2"/>
    <row r="60496" hidden="1" x14ac:dyDescent="0.2"/>
    <row r="60497" hidden="1" x14ac:dyDescent="0.2"/>
    <row r="60498" hidden="1" x14ac:dyDescent="0.2"/>
    <row r="60499" hidden="1" x14ac:dyDescent="0.2"/>
    <row r="60500" hidden="1" x14ac:dyDescent="0.2"/>
    <row r="60501" hidden="1" x14ac:dyDescent="0.2"/>
    <row r="60502" hidden="1" x14ac:dyDescent="0.2"/>
    <row r="60503" hidden="1" x14ac:dyDescent="0.2"/>
    <row r="60504" hidden="1" x14ac:dyDescent="0.2"/>
    <row r="60505" hidden="1" x14ac:dyDescent="0.2"/>
    <row r="60506" hidden="1" x14ac:dyDescent="0.2"/>
    <row r="60507" hidden="1" x14ac:dyDescent="0.2"/>
    <row r="60508" hidden="1" x14ac:dyDescent="0.2"/>
    <row r="60509" hidden="1" x14ac:dyDescent="0.2"/>
    <row r="60510" hidden="1" x14ac:dyDescent="0.2"/>
    <row r="60511" hidden="1" x14ac:dyDescent="0.2"/>
    <row r="60512" hidden="1" x14ac:dyDescent="0.2"/>
    <row r="60513" hidden="1" x14ac:dyDescent="0.2"/>
    <row r="60514" hidden="1" x14ac:dyDescent="0.2"/>
    <row r="60515" hidden="1" x14ac:dyDescent="0.2"/>
    <row r="60516" hidden="1" x14ac:dyDescent="0.2"/>
    <row r="60517" hidden="1" x14ac:dyDescent="0.2"/>
    <row r="60518" hidden="1" x14ac:dyDescent="0.2"/>
    <row r="60519" hidden="1" x14ac:dyDescent="0.2"/>
    <row r="60520" hidden="1" x14ac:dyDescent="0.2"/>
    <row r="60521" hidden="1" x14ac:dyDescent="0.2"/>
    <row r="60522" hidden="1" x14ac:dyDescent="0.2"/>
    <row r="60523" hidden="1" x14ac:dyDescent="0.2"/>
    <row r="60524" hidden="1" x14ac:dyDescent="0.2"/>
    <row r="60525" hidden="1" x14ac:dyDescent="0.2"/>
    <row r="60526" hidden="1" x14ac:dyDescent="0.2"/>
    <row r="60527" hidden="1" x14ac:dyDescent="0.2"/>
    <row r="60528" hidden="1" x14ac:dyDescent="0.2"/>
    <row r="60529" hidden="1" x14ac:dyDescent="0.2"/>
    <row r="60530" hidden="1" x14ac:dyDescent="0.2"/>
    <row r="60531" hidden="1" x14ac:dyDescent="0.2"/>
    <row r="60532" hidden="1" x14ac:dyDescent="0.2"/>
    <row r="60533" hidden="1" x14ac:dyDescent="0.2"/>
    <row r="60534" hidden="1" x14ac:dyDescent="0.2"/>
    <row r="60535" hidden="1" x14ac:dyDescent="0.2"/>
    <row r="60536" hidden="1" x14ac:dyDescent="0.2"/>
    <row r="60537" hidden="1" x14ac:dyDescent="0.2"/>
    <row r="60538" hidden="1" x14ac:dyDescent="0.2"/>
    <row r="60539" hidden="1" x14ac:dyDescent="0.2"/>
    <row r="60540" hidden="1" x14ac:dyDescent="0.2"/>
    <row r="60541" hidden="1" x14ac:dyDescent="0.2"/>
    <row r="60542" hidden="1" x14ac:dyDescent="0.2"/>
    <row r="60543" hidden="1" x14ac:dyDescent="0.2"/>
    <row r="60544" hidden="1" x14ac:dyDescent="0.2"/>
    <row r="60545" hidden="1" x14ac:dyDescent="0.2"/>
    <row r="60546" hidden="1" x14ac:dyDescent="0.2"/>
    <row r="60547" hidden="1" x14ac:dyDescent="0.2"/>
    <row r="60548" hidden="1" x14ac:dyDescent="0.2"/>
    <row r="60549" hidden="1" x14ac:dyDescent="0.2"/>
    <row r="60550" hidden="1" x14ac:dyDescent="0.2"/>
    <row r="60551" hidden="1" x14ac:dyDescent="0.2"/>
    <row r="60552" hidden="1" x14ac:dyDescent="0.2"/>
    <row r="60553" hidden="1" x14ac:dyDescent="0.2"/>
    <row r="60554" hidden="1" x14ac:dyDescent="0.2"/>
    <row r="60555" hidden="1" x14ac:dyDescent="0.2"/>
    <row r="60556" hidden="1" x14ac:dyDescent="0.2"/>
    <row r="60557" hidden="1" x14ac:dyDescent="0.2"/>
    <row r="60558" hidden="1" x14ac:dyDescent="0.2"/>
    <row r="60559" hidden="1" x14ac:dyDescent="0.2"/>
    <row r="60560" hidden="1" x14ac:dyDescent="0.2"/>
    <row r="60561" hidden="1" x14ac:dyDescent="0.2"/>
    <row r="60562" hidden="1" x14ac:dyDescent="0.2"/>
    <row r="60563" hidden="1" x14ac:dyDescent="0.2"/>
    <row r="60564" hidden="1" x14ac:dyDescent="0.2"/>
    <row r="60565" hidden="1" x14ac:dyDescent="0.2"/>
    <row r="60566" hidden="1" x14ac:dyDescent="0.2"/>
    <row r="60567" hidden="1" x14ac:dyDescent="0.2"/>
    <row r="60568" hidden="1" x14ac:dyDescent="0.2"/>
    <row r="60569" hidden="1" x14ac:dyDescent="0.2"/>
    <row r="60570" hidden="1" x14ac:dyDescent="0.2"/>
    <row r="60571" hidden="1" x14ac:dyDescent="0.2"/>
    <row r="60572" hidden="1" x14ac:dyDescent="0.2"/>
    <row r="60573" hidden="1" x14ac:dyDescent="0.2"/>
    <row r="60574" hidden="1" x14ac:dyDescent="0.2"/>
    <row r="60575" hidden="1" x14ac:dyDescent="0.2"/>
    <row r="60576" hidden="1" x14ac:dyDescent="0.2"/>
    <row r="60577" hidden="1" x14ac:dyDescent="0.2"/>
    <row r="60578" hidden="1" x14ac:dyDescent="0.2"/>
    <row r="60579" hidden="1" x14ac:dyDescent="0.2"/>
    <row r="60580" hidden="1" x14ac:dyDescent="0.2"/>
    <row r="60581" hidden="1" x14ac:dyDescent="0.2"/>
    <row r="60582" hidden="1" x14ac:dyDescent="0.2"/>
    <row r="60583" hidden="1" x14ac:dyDescent="0.2"/>
    <row r="60584" hidden="1" x14ac:dyDescent="0.2"/>
    <row r="60585" hidden="1" x14ac:dyDescent="0.2"/>
    <row r="60586" hidden="1" x14ac:dyDescent="0.2"/>
    <row r="60587" hidden="1" x14ac:dyDescent="0.2"/>
    <row r="60588" hidden="1" x14ac:dyDescent="0.2"/>
    <row r="60589" hidden="1" x14ac:dyDescent="0.2"/>
    <row r="60590" hidden="1" x14ac:dyDescent="0.2"/>
    <row r="60591" hidden="1" x14ac:dyDescent="0.2"/>
    <row r="60592" hidden="1" x14ac:dyDescent="0.2"/>
    <row r="60593" hidden="1" x14ac:dyDescent="0.2"/>
    <row r="60594" hidden="1" x14ac:dyDescent="0.2"/>
    <row r="60595" hidden="1" x14ac:dyDescent="0.2"/>
    <row r="60596" hidden="1" x14ac:dyDescent="0.2"/>
    <row r="60597" hidden="1" x14ac:dyDescent="0.2"/>
    <row r="60598" hidden="1" x14ac:dyDescent="0.2"/>
    <row r="60599" hidden="1" x14ac:dyDescent="0.2"/>
    <row r="60600" hidden="1" x14ac:dyDescent="0.2"/>
    <row r="60601" hidden="1" x14ac:dyDescent="0.2"/>
    <row r="60602" hidden="1" x14ac:dyDescent="0.2"/>
    <row r="60603" hidden="1" x14ac:dyDescent="0.2"/>
    <row r="60604" hidden="1" x14ac:dyDescent="0.2"/>
    <row r="60605" hidden="1" x14ac:dyDescent="0.2"/>
    <row r="60606" hidden="1" x14ac:dyDescent="0.2"/>
    <row r="60607" hidden="1" x14ac:dyDescent="0.2"/>
    <row r="60608" hidden="1" x14ac:dyDescent="0.2"/>
    <row r="60609" hidden="1" x14ac:dyDescent="0.2"/>
    <row r="60610" hidden="1" x14ac:dyDescent="0.2"/>
    <row r="60611" hidden="1" x14ac:dyDescent="0.2"/>
    <row r="60612" hidden="1" x14ac:dyDescent="0.2"/>
    <row r="60613" hidden="1" x14ac:dyDescent="0.2"/>
    <row r="60614" hidden="1" x14ac:dyDescent="0.2"/>
    <row r="60615" hidden="1" x14ac:dyDescent="0.2"/>
    <row r="60616" hidden="1" x14ac:dyDescent="0.2"/>
    <row r="60617" hidden="1" x14ac:dyDescent="0.2"/>
    <row r="60618" hidden="1" x14ac:dyDescent="0.2"/>
    <row r="60619" hidden="1" x14ac:dyDescent="0.2"/>
    <row r="60620" hidden="1" x14ac:dyDescent="0.2"/>
    <row r="60621" hidden="1" x14ac:dyDescent="0.2"/>
    <row r="60622" hidden="1" x14ac:dyDescent="0.2"/>
    <row r="60623" hidden="1" x14ac:dyDescent="0.2"/>
    <row r="60624" hidden="1" x14ac:dyDescent="0.2"/>
    <row r="60625" hidden="1" x14ac:dyDescent="0.2"/>
    <row r="60626" hidden="1" x14ac:dyDescent="0.2"/>
    <row r="60627" hidden="1" x14ac:dyDescent="0.2"/>
    <row r="60628" hidden="1" x14ac:dyDescent="0.2"/>
    <row r="60629" hidden="1" x14ac:dyDescent="0.2"/>
    <row r="60630" hidden="1" x14ac:dyDescent="0.2"/>
    <row r="60631" hidden="1" x14ac:dyDescent="0.2"/>
    <row r="60632" hidden="1" x14ac:dyDescent="0.2"/>
    <row r="60633" hidden="1" x14ac:dyDescent="0.2"/>
    <row r="60634" hidden="1" x14ac:dyDescent="0.2"/>
    <row r="60635" hidden="1" x14ac:dyDescent="0.2"/>
    <row r="60636" hidden="1" x14ac:dyDescent="0.2"/>
    <row r="60637" hidden="1" x14ac:dyDescent="0.2"/>
    <row r="60638" hidden="1" x14ac:dyDescent="0.2"/>
    <row r="60639" hidden="1" x14ac:dyDescent="0.2"/>
    <row r="60640" hidden="1" x14ac:dyDescent="0.2"/>
    <row r="60641" hidden="1" x14ac:dyDescent="0.2"/>
    <row r="60642" hidden="1" x14ac:dyDescent="0.2"/>
    <row r="60643" hidden="1" x14ac:dyDescent="0.2"/>
    <row r="60644" hidden="1" x14ac:dyDescent="0.2"/>
    <row r="60645" hidden="1" x14ac:dyDescent="0.2"/>
    <row r="60646" hidden="1" x14ac:dyDescent="0.2"/>
    <row r="60647" hidden="1" x14ac:dyDescent="0.2"/>
    <row r="60648" hidden="1" x14ac:dyDescent="0.2"/>
    <row r="60649" hidden="1" x14ac:dyDescent="0.2"/>
    <row r="60650" hidden="1" x14ac:dyDescent="0.2"/>
    <row r="60651" hidden="1" x14ac:dyDescent="0.2"/>
    <row r="60652" hidden="1" x14ac:dyDescent="0.2"/>
    <row r="60653" hidden="1" x14ac:dyDescent="0.2"/>
    <row r="60654" hidden="1" x14ac:dyDescent="0.2"/>
    <row r="60655" hidden="1" x14ac:dyDescent="0.2"/>
    <row r="60656" hidden="1" x14ac:dyDescent="0.2"/>
    <row r="60657" hidden="1" x14ac:dyDescent="0.2"/>
    <row r="60658" hidden="1" x14ac:dyDescent="0.2"/>
    <row r="60659" hidden="1" x14ac:dyDescent="0.2"/>
    <row r="60660" hidden="1" x14ac:dyDescent="0.2"/>
    <row r="60661" hidden="1" x14ac:dyDescent="0.2"/>
    <row r="60662" hidden="1" x14ac:dyDescent="0.2"/>
    <row r="60663" hidden="1" x14ac:dyDescent="0.2"/>
    <row r="60664" hidden="1" x14ac:dyDescent="0.2"/>
    <row r="60665" hidden="1" x14ac:dyDescent="0.2"/>
    <row r="60666" hidden="1" x14ac:dyDescent="0.2"/>
    <row r="60667" hidden="1" x14ac:dyDescent="0.2"/>
    <row r="60668" hidden="1" x14ac:dyDescent="0.2"/>
    <row r="60669" hidden="1" x14ac:dyDescent="0.2"/>
    <row r="60670" hidden="1" x14ac:dyDescent="0.2"/>
    <row r="60671" hidden="1" x14ac:dyDescent="0.2"/>
    <row r="60672" hidden="1" x14ac:dyDescent="0.2"/>
    <row r="60673" hidden="1" x14ac:dyDescent="0.2"/>
    <row r="60674" hidden="1" x14ac:dyDescent="0.2"/>
    <row r="60675" hidden="1" x14ac:dyDescent="0.2"/>
    <row r="60676" hidden="1" x14ac:dyDescent="0.2"/>
    <row r="60677" hidden="1" x14ac:dyDescent="0.2"/>
    <row r="60678" hidden="1" x14ac:dyDescent="0.2"/>
    <row r="60679" hidden="1" x14ac:dyDescent="0.2"/>
    <row r="60680" hidden="1" x14ac:dyDescent="0.2"/>
    <row r="60681" hidden="1" x14ac:dyDescent="0.2"/>
    <row r="60682" hidden="1" x14ac:dyDescent="0.2"/>
    <row r="60683" hidden="1" x14ac:dyDescent="0.2"/>
    <row r="60684" hidden="1" x14ac:dyDescent="0.2"/>
    <row r="60685" hidden="1" x14ac:dyDescent="0.2"/>
    <row r="60686" hidden="1" x14ac:dyDescent="0.2"/>
    <row r="60687" hidden="1" x14ac:dyDescent="0.2"/>
    <row r="60688" hidden="1" x14ac:dyDescent="0.2"/>
    <row r="60689" hidden="1" x14ac:dyDescent="0.2"/>
    <row r="60690" hidden="1" x14ac:dyDescent="0.2"/>
    <row r="60691" hidden="1" x14ac:dyDescent="0.2"/>
    <row r="60692" hidden="1" x14ac:dyDescent="0.2"/>
    <row r="60693" hidden="1" x14ac:dyDescent="0.2"/>
    <row r="60694" hidden="1" x14ac:dyDescent="0.2"/>
    <row r="60695" hidden="1" x14ac:dyDescent="0.2"/>
    <row r="60696" hidden="1" x14ac:dyDescent="0.2"/>
    <row r="60697" hidden="1" x14ac:dyDescent="0.2"/>
    <row r="60698" hidden="1" x14ac:dyDescent="0.2"/>
    <row r="60699" hidden="1" x14ac:dyDescent="0.2"/>
    <row r="60700" hidden="1" x14ac:dyDescent="0.2"/>
    <row r="60701" hidden="1" x14ac:dyDescent="0.2"/>
    <row r="60702" hidden="1" x14ac:dyDescent="0.2"/>
    <row r="60703" hidden="1" x14ac:dyDescent="0.2"/>
    <row r="60704" hidden="1" x14ac:dyDescent="0.2"/>
    <row r="60705" hidden="1" x14ac:dyDescent="0.2"/>
    <row r="60706" hidden="1" x14ac:dyDescent="0.2"/>
    <row r="60707" hidden="1" x14ac:dyDescent="0.2"/>
    <row r="60708" hidden="1" x14ac:dyDescent="0.2"/>
    <row r="60709" hidden="1" x14ac:dyDescent="0.2"/>
    <row r="60710" hidden="1" x14ac:dyDescent="0.2"/>
    <row r="60711" hidden="1" x14ac:dyDescent="0.2"/>
    <row r="60712" hidden="1" x14ac:dyDescent="0.2"/>
    <row r="60713" hidden="1" x14ac:dyDescent="0.2"/>
    <row r="60714" hidden="1" x14ac:dyDescent="0.2"/>
    <row r="60715" hidden="1" x14ac:dyDescent="0.2"/>
    <row r="60716" hidden="1" x14ac:dyDescent="0.2"/>
    <row r="60717" hidden="1" x14ac:dyDescent="0.2"/>
    <row r="60718" hidden="1" x14ac:dyDescent="0.2"/>
    <row r="60719" hidden="1" x14ac:dyDescent="0.2"/>
    <row r="60720" hidden="1" x14ac:dyDescent="0.2"/>
    <row r="60721" hidden="1" x14ac:dyDescent="0.2"/>
    <row r="60722" hidden="1" x14ac:dyDescent="0.2"/>
    <row r="60723" hidden="1" x14ac:dyDescent="0.2"/>
    <row r="60724" hidden="1" x14ac:dyDescent="0.2"/>
    <row r="60725" hidden="1" x14ac:dyDescent="0.2"/>
    <row r="60726" hidden="1" x14ac:dyDescent="0.2"/>
    <row r="60727" hidden="1" x14ac:dyDescent="0.2"/>
    <row r="60728" hidden="1" x14ac:dyDescent="0.2"/>
    <row r="60729" hidden="1" x14ac:dyDescent="0.2"/>
    <row r="60730" hidden="1" x14ac:dyDescent="0.2"/>
    <row r="60731" hidden="1" x14ac:dyDescent="0.2"/>
    <row r="60732" hidden="1" x14ac:dyDescent="0.2"/>
    <row r="60733" hidden="1" x14ac:dyDescent="0.2"/>
    <row r="60734" hidden="1" x14ac:dyDescent="0.2"/>
    <row r="60735" hidden="1" x14ac:dyDescent="0.2"/>
    <row r="60736" hidden="1" x14ac:dyDescent="0.2"/>
    <row r="60737" hidden="1" x14ac:dyDescent="0.2"/>
    <row r="60738" hidden="1" x14ac:dyDescent="0.2"/>
    <row r="60739" hidden="1" x14ac:dyDescent="0.2"/>
    <row r="60740" hidden="1" x14ac:dyDescent="0.2"/>
    <row r="60741" hidden="1" x14ac:dyDescent="0.2"/>
    <row r="60742" hidden="1" x14ac:dyDescent="0.2"/>
    <row r="60743" hidden="1" x14ac:dyDescent="0.2"/>
    <row r="60744" hidden="1" x14ac:dyDescent="0.2"/>
    <row r="60745" hidden="1" x14ac:dyDescent="0.2"/>
    <row r="60746" hidden="1" x14ac:dyDescent="0.2"/>
    <row r="60747" hidden="1" x14ac:dyDescent="0.2"/>
    <row r="60748" hidden="1" x14ac:dyDescent="0.2"/>
    <row r="60749" hidden="1" x14ac:dyDescent="0.2"/>
    <row r="60750" hidden="1" x14ac:dyDescent="0.2"/>
    <row r="60751" hidden="1" x14ac:dyDescent="0.2"/>
    <row r="60752" hidden="1" x14ac:dyDescent="0.2"/>
    <row r="60753" hidden="1" x14ac:dyDescent="0.2"/>
    <row r="60754" hidden="1" x14ac:dyDescent="0.2"/>
    <row r="60755" hidden="1" x14ac:dyDescent="0.2"/>
    <row r="60756" hidden="1" x14ac:dyDescent="0.2"/>
    <row r="60757" hidden="1" x14ac:dyDescent="0.2"/>
    <row r="60758" hidden="1" x14ac:dyDescent="0.2"/>
    <row r="60759" hidden="1" x14ac:dyDescent="0.2"/>
    <row r="60760" hidden="1" x14ac:dyDescent="0.2"/>
    <row r="60761" hidden="1" x14ac:dyDescent="0.2"/>
    <row r="60762" hidden="1" x14ac:dyDescent="0.2"/>
    <row r="60763" hidden="1" x14ac:dyDescent="0.2"/>
    <row r="60764" hidden="1" x14ac:dyDescent="0.2"/>
    <row r="60765" hidden="1" x14ac:dyDescent="0.2"/>
    <row r="60766" hidden="1" x14ac:dyDescent="0.2"/>
    <row r="60767" hidden="1" x14ac:dyDescent="0.2"/>
    <row r="60768" hidden="1" x14ac:dyDescent="0.2"/>
    <row r="60769" hidden="1" x14ac:dyDescent="0.2"/>
    <row r="60770" hidden="1" x14ac:dyDescent="0.2"/>
    <row r="60771" hidden="1" x14ac:dyDescent="0.2"/>
    <row r="60772" hidden="1" x14ac:dyDescent="0.2"/>
    <row r="60773" hidden="1" x14ac:dyDescent="0.2"/>
    <row r="60774" hidden="1" x14ac:dyDescent="0.2"/>
    <row r="60775" hidden="1" x14ac:dyDescent="0.2"/>
    <row r="60776" hidden="1" x14ac:dyDescent="0.2"/>
    <row r="60777" hidden="1" x14ac:dyDescent="0.2"/>
    <row r="60778" hidden="1" x14ac:dyDescent="0.2"/>
    <row r="60779" hidden="1" x14ac:dyDescent="0.2"/>
    <row r="60780" hidden="1" x14ac:dyDescent="0.2"/>
    <row r="60781" hidden="1" x14ac:dyDescent="0.2"/>
    <row r="60782" hidden="1" x14ac:dyDescent="0.2"/>
    <row r="60783" hidden="1" x14ac:dyDescent="0.2"/>
    <row r="60784" hidden="1" x14ac:dyDescent="0.2"/>
    <row r="60785" hidden="1" x14ac:dyDescent="0.2"/>
    <row r="60786" hidden="1" x14ac:dyDescent="0.2"/>
    <row r="60787" hidden="1" x14ac:dyDescent="0.2"/>
    <row r="60788" hidden="1" x14ac:dyDescent="0.2"/>
    <row r="60789" hidden="1" x14ac:dyDescent="0.2"/>
    <row r="60790" hidden="1" x14ac:dyDescent="0.2"/>
    <row r="60791" hidden="1" x14ac:dyDescent="0.2"/>
    <row r="60792" hidden="1" x14ac:dyDescent="0.2"/>
    <row r="60793" hidden="1" x14ac:dyDescent="0.2"/>
    <row r="60794" hidden="1" x14ac:dyDescent="0.2"/>
    <row r="60795" hidden="1" x14ac:dyDescent="0.2"/>
    <row r="60796" hidden="1" x14ac:dyDescent="0.2"/>
    <row r="60797" hidden="1" x14ac:dyDescent="0.2"/>
    <row r="60798" hidden="1" x14ac:dyDescent="0.2"/>
    <row r="60799" hidden="1" x14ac:dyDescent="0.2"/>
    <row r="60800" hidden="1" x14ac:dyDescent="0.2"/>
    <row r="60801" hidden="1" x14ac:dyDescent="0.2"/>
    <row r="60802" hidden="1" x14ac:dyDescent="0.2"/>
    <row r="60803" hidden="1" x14ac:dyDescent="0.2"/>
    <row r="60804" hidden="1" x14ac:dyDescent="0.2"/>
    <row r="60805" hidden="1" x14ac:dyDescent="0.2"/>
    <row r="60806" hidden="1" x14ac:dyDescent="0.2"/>
    <row r="60807" hidden="1" x14ac:dyDescent="0.2"/>
    <row r="60808" hidden="1" x14ac:dyDescent="0.2"/>
    <row r="60809" hidden="1" x14ac:dyDescent="0.2"/>
    <row r="60810" hidden="1" x14ac:dyDescent="0.2"/>
    <row r="60811" hidden="1" x14ac:dyDescent="0.2"/>
    <row r="60812" hidden="1" x14ac:dyDescent="0.2"/>
    <row r="60813" hidden="1" x14ac:dyDescent="0.2"/>
    <row r="60814" hidden="1" x14ac:dyDescent="0.2"/>
    <row r="60815" hidden="1" x14ac:dyDescent="0.2"/>
    <row r="60816" hidden="1" x14ac:dyDescent="0.2"/>
    <row r="60817" hidden="1" x14ac:dyDescent="0.2"/>
    <row r="60818" hidden="1" x14ac:dyDescent="0.2"/>
    <row r="60819" hidden="1" x14ac:dyDescent="0.2"/>
    <row r="60820" hidden="1" x14ac:dyDescent="0.2"/>
    <row r="60821" hidden="1" x14ac:dyDescent="0.2"/>
    <row r="60822" hidden="1" x14ac:dyDescent="0.2"/>
    <row r="60823" hidden="1" x14ac:dyDescent="0.2"/>
    <row r="60824" hidden="1" x14ac:dyDescent="0.2"/>
    <row r="60825" hidden="1" x14ac:dyDescent="0.2"/>
    <row r="60826" hidden="1" x14ac:dyDescent="0.2"/>
    <row r="60827" hidden="1" x14ac:dyDescent="0.2"/>
    <row r="60828" hidden="1" x14ac:dyDescent="0.2"/>
    <row r="60829" hidden="1" x14ac:dyDescent="0.2"/>
    <row r="60830" hidden="1" x14ac:dyDescent="0.2"/>
    <row r="60831" hidden="1" x14ac:dyDescent="0.2"/>
    <row r="60832" hidden="1" x14ac:dyDescent="0.2"/>
    <row r="60833" hidden="1" x14ac:dyDescent="0.2"/>
    <row r="60834" hidden="1" x14ac:dyDescent="0.2"/>
    <row r="60835" hidden="1" x14ac:dyDescent="0.2"/>
    <row r="60836" hidden="1" x14ac:dyDescent="0.2"/>
    <row r="60837" hidden="1" x14ac:dyDescent="0.2"/>
    <row r="60838" hidden="1" x14ac:dyDescent="0.2"/>
    <row r="60839" hidden="1" x14ac:dyDescent="0.2"/>
    <row r="60840" hidden="1" x14ac:dyDescent="0.2"/>
    <row r="60841" hidden="1" x14ac:dyDescent="0.2"/>
    <row r="60842" hidden="1" x14ac:dyDescent="0.2"/>
    <row r="60843" hidden="1" x14ac:dyDescent="0.2"/>
    <row r="60844" hidden="1" x14ac:dyDescent="0.2"/>
    <row r="60845" hidden="1" x14ac:dyDescent="0.2"/>
    <row r="60846" hidden="1" x14ac:dyDescent="0.2"/>
    <row r="60847" hidden="1" x14ac:dyDescent="0.2"/>
    <row r="60848" hidden="1" x14ac:dyDescent="0.2"/>
    <row r="60849" hidden="1" x14ac:dyDescent="0.2"/>
    <row r="60850" hidden="1" x14ac:dyDescent="0.2"/>
    <row r="60851" hidden="1" x14ac:dyDescent="0.2"/>
    <row r="60852" hidden="1" x14ac:dyDescent="0.2"/>
    <row r="60853" hidden="1" x14ac:dyDescent="0.2"/>
    <row r="60854" hidden="1" x14ac:dyDescent="0.2"/>
    <row r="60855" hidden="1" x14ac:dyDescent="0.2"/>
    <row r="60856" hidden="1" x14ac:dyDescent="0.2"/>
    <row r="60857" hidden="1" x14ac:dyDescent="0.2"/>
    <row r="60858" hidden="1" x14ac:dyDescent="0.2"/>
    <row r="60859" hidden="1" x14ac:dyDescent="0.2"/>
    <row r="60860" hidden="1" x14ac:dyDescent="0.2"/>
    <row r="60861" hidden="1" x14ac:dyDescent="0.2"/>
    <row r="60862" hidden="1" x14ac:dyDescent="0.2"/>
    <row r="60863" hidden="1" x14ac:dyDescent="0.2"/>
    <row r="60864" hidden="1" x14ac:dyDescent="0.2"/>
    <row r="60865" hidden="1" x14ac:dyDescent="0.2"/>
    <row r="60866" hidden="1" x14ac:dyDescent="0.2"/>
    <row r="60867" hidden="1" x14ac:dyDescent="0.2"/>
    <row r="60868" hidden="1" x14ac:dyDescent="0.2"/>
    <row r="60869" hidden="1" x14ac:dyDescent="0.2"/>
    <row r="60870" hidden="1" x14ac:dyDescent="0.2"/>
    <row r="60871" hidden="1" x14ac:dyDescent="0.2"/>
    <row r="60872" hidden="1" x14ac:dyDescent="0.2"/>
    <row r="60873" hidden="1" x14ac:dyDescent="0.2"/>
    <row r="60874" hidden="1" x14ac:dyDescent="0.2"/>
    <row r="60875" hidden="1" x14ac:dyDescent="0.2"/>
    <row r="60876" hidden="1" x14ac:dyDescent="0.2"/>
    <row r="60877" hidden="1" x14ac:dyDescent="0.2"/>
    <row r="60878" hidden="1" x14ac:dyDescent="0.2"/>
    <row r="60879" hidden="1" x14ac:dyDescent="0.2"/>
    <row r="60880" hidden="1" x14ac:dyDescent="0.2"/>
    <row r="60881" hidden="1" x14ac:dyDescent="0.2"/>
    <row r="60882" hidden="1" x14ac:dyDescent="0.2"/>
    <row r="60883" hidden="1" x14ac:dyDescent="0.2"/>
    <row r="60884" hidden="1" x14ac:dyDescent="0.2"/>
    <row r="60885" hidden="1" x14ac:dyDescent="0.2"/>
    <row r="60886" hidden="1" x14ac:dyDescent="0.2"/>
    <row r="60887" hidden="1" x14ac:dyDescent="0.2"/>
    <row r="60888" hidden="1" x14ac:dyDescent="0.2"/>
    <row r="60889" hidden="1" x14ac:dyDescent="0.2"/>
    <row r="60890" hidden="1" x14ac:dyDescent="0.2"/>
    <row r="60891" hidden="1" x14ac:dyDescent="0.2"/>
    <row r="60892" hidden="1" x14ac:dyDescent="0.2"/>
    <row r="60893" hidden="1" x14ac:dyDescent="0.2"/>
    <row r="60894" hidden="1" x14ac:dyDescent="0.2"/>
    <row r="60895" hidden="1" x14ac:dyDescent="0.2"/>
    <row r="60896" hidden="1" x14ac:dyDescent="0.2"/>
    <row r="60897" hidden="1" x14ac:dyDescent="0.2"/>
    <row r="60898" hidden="1" x14ac:dyDescent="0.2"/>
    <row r="60899" hidden="1" x14ac:dyDescent="0.2"/>
    <row r="60900" hidden="1" x14ac:dyDescent="0.2"/>
    <row r="60901" hidden="1" x14ac:dyDescent="0.2"/>
    <row r="60902" hidden="1" x14ac:dyDescent="0.2"/>
    <row r="60903" hidden="1" x14ac:dyDescent="0.2"/>
    <row r="60904" hidden="1" x14ac:dyDescent="0.2"/>
    <row r="60905" hidden="1" x14ac:dyDescent="0.2"/>
    <row r="60906" hidden="1" x14ac:dyDescent="0.2"/>
    <row r="60907" hidden="1" x14ac:dyDescent="0.2"/>
    <row r="60908" hidden="1" x14ac:dyDescent="0.2"/>
    <row r="60909" hidden="1" x14ac:dyDescent="0.2"/>
    <row r="60910" hidden="1" x14ac:dyDescent="0.2"/>
    <row r="60911" hidden="1" x14ac:dyDescent="0.2"/>
    <row r="60912" hidden="1" x14ac:dyDescent="0.2"/>
    <row r="60913" hidden="1" x14ac:dyDescent="0.2"/>
    <row r="60914" hidden="1" x14ac:dyDescent="0.2"/>
    <row r="60915" hidden="1" x14ac:dyDescent="0.2"/>
    <row r="60916" hidden="1" x14ac:dyDescent="0.2"/>
    <row r="60917" hidden="1" x14ac:dyDescent="0.2"/>
    <row r="60918" hidden="1" x14ac:dyDescent="0.2"/>
    <row r="60919" hidden="1" x14ac:dyDescent="0.2"/>
    <row r="60920" hidden="1" x14ac:dyDescent="0.2"/>
    <row r="60921" hidden="1" x14ac:dyDescent="0.2"/>
    <row r="60922" hidden="1" x14ac:dyDescent="0.2"/>
    <row r="60923" hidden="1" x14ac:dyDescent="0.2"/>
    <row r="60924" hidden="1" x14ac:dyDescent="0.2"/>
    <row r="60925" hidden="1" x14ac:dyDescent="0.2"/>
    <row r="60926" hidden="1" x14ac:dyDescent="0.2"/>
    <row r="60927" hidden="1" x14ac:dyDescent="0.2"/>
    <row r="60928" hidden="1" x14ac:dyDescent="0.2"/>
    <row r="60929" hidden="1" x14ac:dyDescent="0.2"/>
    <row r="60930" hidden="1" x14ac:dyDescent="0.2"/>
    <row r="60931" hidden="1" x14ac:dyDescent="0.2"/>
    <row r="60932" hidden="1" x14ac:dyDescent="0.2"/>
    <row r="60933" hidden="1" x14ac:dyDescent="0.2"/>
    <row r="60934" hidden="1" x14ac:dyDescent="0.2"/>
    <row r="60935" hidden="1" x14ac:dyDescent="0.2"/>
    <row r="60936" hidden="1" x14ac:dyDescent="0.2"/>
    <row r="60937" hidden="1" x14ac:dyDescent="0.2"/>
    <row r="60938" hidden="1" x14ac:dyDescent="0.2"/>
    <row r="60939" hidden="1" x14ac:dyDescent="0.2"/>
    <row r="60940" hidden="1" x14ac:dyDescent="0.2"/>
    <row r="60941" hidden="1" x14ac:dyDescent="0.2"/>
    <row r="60942" hidden="1" x14ac:dyDescent="0.2"/>
    <row r="60943" hidden="1" x14ac:dyDescent="0.2"/>
    <row r="60944" hidden="1" x14ac:dyDescent="0.2"/>
    <row r="60945" hidden="1" x14ac:dyDescent="0.2"/>
    <row r="60946" hidden="1" x14ac:dyDescent="0.2"/>
    <row r="60947" hidden="1" x14ac:dyDescent="0.2"/>
    <row r="60948" hidden="1" x14ac:dyDescent="0.2"/>
    <row r="60949" hidden="1" x14ac:dyDescent="0.2"/>
    <row r="60950" hidden="1" x14ac:dyDescent="0.2"/>
    <row r="60951" hidden="1" x14ac:dyDescent="0.2"/>
    <row r="60952" hidden="1" x14ac:dyDescent="0.2"/>
    <row r="60953" hidden="1" x14ac:dyDescent="0.2"/>
    <row r="60954" hidden="1" x14ac:dyDescent="0.2"/>
    <row r="60955" hidden="1" x14ac:dyDescent="0.2"/>
    <row r="60956" hidden="1" x14ac:dyDescent="0.2"/>
    <row r="60957" hidden="1" x14ac:dyDescent="0.2"/>
    <row r="60958" hidden="1" x14ac:dyDescent="0.2"/>
    <row r="60959" hidden="1" x14ac:dyDescent="0.2"/>
    <row r="60960" hidden="1" x14ac:dyDescent="0.2"/>
    <row r="60961" hidden="1" x14ac:dyDescent="0.2"/>
    <row r="60962" hidden="1" x14ac:dyDescent="0.2"/>
    <row r="60963" hidden="1" x14ac:dyDescent="0.2"/>
    <row r="60964" hidden="1" x14ac:dyDescent="0.2"/>
    <row r="60965" hidden="1" x14ac:dyDescent="0.2"/>
    <row r="60966" hidden="1" x14ac:dyDescent="0.2"/>
    <row r="60967" hidden="1" x14ac:dyDescent="0.2"/>
    <row r="60968" hidden="1" x14ac:dyDescent="0.2"/>
    <row r="60969" hidden="1" x14ac:dyDescent="0.2"/>
    <row r="60970" hidden="1" x14ac:dyDescent="0.2"/>
    <row r="60971" hidden="1" x14ac:dyDescent="0.2"/>
    <row r="60972" hidden="1" x14ac:dyDescent="0.2"/>
    <row r="60973" hidden="1" x14ac:dyDescent="0.2"/>
    <row r="60974" hidden="1" x14ac:dyDescent="0.2"/>
    <row r="60975" hidden="1" x14ac:dyDescent="0.2"/>
    <row r="60976" hidden="1" x14ac:dyDescent="0.2"/>
    <row r="60977" hidden="1" x14ac:dyDescent="0.2"/>
    <row r="60978" hidden="1" x14ac:dyDescent="0.2"/>
    <row r="60979" hidden="1" x14ac:dyDescent="0.2"/>
    <row r="60980" hidden="1" x14ac:dyDescent="0.2"/>
    <row r="60981" hidden="1" x14ac:dyDescent="0.2"/>
    <row r="60982" hidden="1" x14ac:dyDescent="0.2"/>
    <row r="60983" hidden="1" x14ac:dyDescent="0.2"/>
    <row r="60984" hidden="1" x14ac:dyDescent="0.2"/>
    <row r="60985" hidden="1" x14ac:dyDescent="0.2"/>
    <row r="60986" hidden="1" x14ac:dyDescent="0.2"/>
    <row r="60987" hidden="1" x14ac:dyDescent="0.2"/>
    <row r="60988" hidden="1" x14ac:dyDescent="0.2"/>
    <row r="60989" hidden="1" x14ac:dyDescent="0.2"/>
    <row r="60990" hidden="1" x14ac:dyDescent="0.2"/>
    <row r="60991" hidden="1" x14ac:dyDescent="0.2"/>
    <row r="60992" hidden="1" x14ac:dyDescent="0.2"/>
    <row r="60993" hidden="1" x14ac:dyDescent="0.2"/>
    <row r="60994" hidden="1" x14ac:dyDescent="0.2"/>
    <row r="60995" hidden="1" x14ac:dyDescent="0.2"/>
    <row r="60996" hidden="1" x14ac:dyDescent="0.2"/>
    <row r="60997" hidden="1" x14ac:dyDescent="0.2"/>
    <row r="60998" hidden="1" x14ac:dyDescent="0.2"/>
    <row r="60999" hidden="1" x14ac:dyDescent="0.2"/>
    <row r="61000" hidden="1" x14ac:dyDescent="0.2"/>
    <row r="61001" hidden="1" x14ac:dyDescent="0.2"/>
    <row r="61002" hidden="1" x14ac:dyDescent="0.2"/>
    <row r="61003" hidden="1" x14ac:dyDescent="0.2"/>
    <row r="61004" hidden="1" x14ac:dyDescent="0.2"/>
    <row r="61005" hidden="1" x14ac:dyDescent="0.2"/>
    <row r="61006" hidden="1" x14ac:dyDescent="0.2"/>
    <row r="61007" hidden="1" x14ac:dyDescent="0.2"/>
    <row r="61008" hidden="1" x14ac:dyDescent="0.2"/>
    <row r="61009" hidden="1" x14ac:dyDescent="0.2"/>
    <row r="61010" hidden="1" x14ac:dyDescent="0.2"/>
    <row r="61011" hidden="1" x14ac:dyDescent="0.2"/>
    <row r="61012" hidden="1" x14ac:dyDescent="0.2"/>
    <row r="61013" hidden="1" x14ac:dyDescent="0.2"/>
    <row r="61014" hidden="1" x14ac:dyDescent="0.2"/>
    <row r="61015" hidden="1" x14ac:dyDescent="0.2"/>
    <row r="61016" hidden="1" x14ac:dyDescent="0.2"/>
    <row r="61017" hidden="1" x14ac:dyDescent="0.2"/>
    <row r="61018" hidden="1" x14ac:dyDescent="0.2"/>
    <row r="61019" hidden="1" x14ac:dyDescent="0.2"/>
    <row r="61020" hidden="1" x14ac:dyDescent="0.2"/>
    <row r="61021" hidden="1" x14ac:dyDescent="0.2"/>
    <row r="61022" hidden="1" x14ac:dyDescent="0.2"/>
    <row r="61023" hidden="1" x14ac:dyDescent="0.2"/>
    <row r="61024" hidden="1" x14ac:dyDescent="0.2"/>
    <row r="61025" hidden="1" x14ac:dyDescent="0.2"/>
    <row r="61026" hidden="1" x14ac:dyDescent="0.2"/>
    <row r="61027" hidden="1" x14ac:dyDescent="0.2"/>
    <row r="61028" hidden="1" x14ac:dyDescent="0.2"/>
    <row r="61029" hidden="1" x14ac:dyDescent="0.2"/>
    <row r="61030" hidden="1" x14ac:dyDescent="0.2"/>
    <row r="61031" hidden="1" x14ac:dyDescent="0.2"/>
    <row r="61032" hidden="1" x14ac:dyDescent="0.2"/>
    <row r="61033" hidden="1" x14ac:dyDescent="0.2"/>
    <row r="61034" hidden="1" x14ac:dyDescent="0.2"/>
    <row r="61035" hidden="1" x14ac:dyDescent="0.2"/>
    <row r="61036" hidden="1" x14ac:dyDescent="0.2"/>
    <row r="61037" hidden="1" x14ac:dyDescent="0.2"/>
    <row r="61038" hidden="1" x14ac:dyDescent="0.2"/>
    <row r="61039" hidden="1" x14ac:dyDescent="0.2"/>
    <row r="61040" hidden="1" x14ac:dyDescent="0.2"/>
    <row r="61041" hidden="1" x14ac:dyDescent="0.2"/>
    <row r="61042" hidden="1" x14ac:dyDescent="0.2"/>
    <row r="61043" hidden="1" x14ac:dyDescent="0.2"/>
    <row r="61044" hidden="1" x14ac:dyDescent="0.2"/>
    <row r="61045" hidden="1" x14ac:dyDescent="0.2"/>
    <row r="61046" hidden="1" x14ac:dyDescent="0.2"/>
    <row r="61047" hidden="1" x14ac:dyDescent="0.2"/>
    <row r="61048" hidden="1" x14ac:dyDescent="0.2"/>
    <row r="61049" hidden="1" x14ac:dyDescent="0.2"/>
    <row r="61050" hidden="1" x14ac:dyDescent="0.2"/>
    <row r="61051" hidden="1" x14ac:dyDescent="0.2"/>
    <row r="61052" hidden="1" x14ac:dyDescent="0.2"/>
    <row r="61053" hidden="1" x14ac:dyDescent="0.2"/>
    <row r="61054" hidden="1" x14ac:dyDescent="0.2"/>
    <row r="61055" hidden="1" x14ac:dyDescent="0.2"/>
    <row r="61056" hidden="1" x14ac:dyDescent="0.2"/>
    <row r="61057" hidden="1" x14ac:dyDescent="0.2"/>
    <row r="61058" hidden="1" x14ac:dyDescent="0.2"/>
    <row r="61059" hidden="1" x14ac:dyDescent="0.2"/>
    <row r="61060" hidden="1" x14ac:dyDescent="0.2"/>
    <row r="61061" hidden="1" x14ac:dyDescent="0.2"/>
    <row r="61062" hidden="1" x14ac:dyDescent="0.2"/>
    <row r="61063" hidden="1" x14ac:dyDescent="0.2"/>
    <row r="61064" hidden="1" x14ac:dyDescent="0.2"/>
    <row r="61065" hidden="1" x14ac:dyDescent="0.2"/>
    <row r="61066" hidden="1" x14ac:dyDescent="0.2"/>
    <row r="61067" hidden="1" x14ac:dyDescent="0.2"/>
    <row r="61068" hidden="1" x14ac:dyDescent="0.2"/>
    <row r="61069" hidden="1" x14ac:dyDescent="0.2"/>
    <row r="61070" hidden="1" x14ac:dyDescent="0.2"/>
    <row r="61071" hidden="1" x14ac:dyDescent="0.2"/>
    <row r="61072" hidden="1" x14ac:dyDescent="0.2"/>
    <row r="61073" hidden="1" x14ac:dyDescent="0.2"/>
    <row r="61074" hidden="1" x14ac:dyDescent="0.2"/>
    <row r="61075" hidden="1" x14ac:dyDescent="0.2"/>
    <row r="61076" hidden="1" x14ac:dyDescent="0.2"/>
    <row r="61077" hidden="1" x14ac:dyDescent="0.2"/>
    <row r="61078" hidden="1" x14ac:dyDescent="0.2"/>
    <row r="61079" hidden="1" x14ac:dyDescent="0.2"/>
    <row r="61080" hidden="1" x14ac:dyDescent="0.2"/>
    <row r="61081" hidden="1" x14ac:dyDescent="0.2"/>
    <row r="61082" hidden="1" x14ac:dyDescent="0.2"/>
    <row r="61083" hidden="1" x14ac:dyDescent="0.2"/>
    <row r="61084" hidden="1" x14ac:dyDescent="0.2"/>
    <row r="61085" hidden="1" x14ac:dyDescent="0.2"/>
    <row r="61086" hidden="1" x14ac:dyDescent="0.2"/>
    <row r="61087" hidden="1" x14ac:dyDescent="0.2"/>
    <row r="61088" hidden="1" x14ac:dyDescent="0.2"/>
    <row r="61089" hidden="1" x14ac:dyDescent="0.2"/>
    <row r="61090" hidden="1" x14ac:dyDescent="0.2"/>
    <row r="61091" hidden="1" x14ac:dyDescent="0.2"/>
    <row r="61092" hidden="1" x14ac:dyDescent="0.2"/>
    <row r="61093" hidden="1" x14ac:dyDescent="0.2"/>
    <row r="61094" hidden="1" x14ac:dyDescent="0.2"/>
    <row r="61095" hidden="1" x14ac:dyDescent="0.2"/>
    <row r="61096" hidden="1" x14ac:dyDescent="0.2"/>
    <row r="61097" hidden="1" x14ac:dyDescent="0.2"/>
    <row r="61098" hidden="1" x14ac:dyDescent="0.2"/>
    <row r="61099" hidden="1" x14ac:dyDescent="0.2"/>
    <row r="61100" hidden="1" x14ac:dyDescent="0.2"/>
    <row r="61101" hidden="1" x14ac:dyDescent="0.2"/>
    <row r="61102" hidden="1" x14ac:dyDescent="0.2"/>
    <row r="61103" hidden="1" x14ac:dyDescent="0.2"/>
    <row r="61104" hidden="1" x14ac:dyDescent="0.2"/>
    <row r="61105" hidden="1" x14ac:dyDescent="0.2"/>
    <row r="61106" hidden="1" x14ac:dyDescent="0.2"/>
    <row r="61107" hidden="1" x14ac:dyDescent="0.2"/>
    <row r="61108" hidden="1" x14ac:dyDescent="0.2"/>
    <row r="61109" hidden="1" x14ac:dyDescent="0.2"/>
    <row r="61110" hidden="1" x14ac:dyDescent="0.2"/>
    <row r="61111" hidden="1" x14ac:dyDescent="0.2"/>
    <row r="61112" hidden="1" x14ac:dyDescent="0.2"/>
    <row r="61113" hidden="1" x14ac:dyDescent="0.2"/>
    <row r="61114" hidden="1" x14ac:dyDescent="0.2"/>
    <row r="61115" hidden="1" x14ac:dyDescent="0.2"/>
    <row r="61116" hidden="1" x14ac:dyDescent="0.2"/>
    <row r="61117" hidden="1" x14ac:dyDescent="0.2"/>
    <row r="61118" hidden="1" x14ac:dyDescent="0.2"/>
    <row r="61119" hidden="1" x14ac:dyDescent="0.2"/>
    <row r="61120" hidden="1" x14ac:dyDescent="0.2"/>
    <row r="61121" hidden="1" x14ac:dyDescent="0.2"/>
    <row r="61122" hidden="1" x14ac:dyDescent="0.2"/>
    <row r="61123" hidden="1" x14ac:dyDescent="0.2"/>
    <row r="61124" hidden="1" x14ac:dyDescent="0.2"/>
    <row r="61125" hidden="1" x14ac:dyDescent="0.2"/>
    <row r="61126" hidden="1" x14ac:dyDescent="0.2"/>
    <row r="61127" hidden="1" x14ac:dyDescent="0.2"/>
    <row r="61128" hidden="1" x14ac:dyDescent="0.2"/>
    <row r="61129" hidden="1" x14ac:dyDescent="0.2"/>
    <row r="61130" hidden="1" x14ac:dyDescent="0.2"/>
    <row r="61131" hidden="1" x14ac:dyDescent="0.2"/>
    <row r="61132" hidden="1" x14ac:dyDescent="0.2"/>
    <row r="61133" hidden="1" x14ac:dyDescent="0.2"/>
    <row r="61134" hidden="1" x14ac:dyDescent="0.2"/>
    <row r="61135" hidden="1" x14ac:dyDescent="0.2"/>
    <row r="61136" hidden="1" x14ac:dyDescent="0.2"/>
    <row r="61137" hidden="1" x14ac:dyDescent="0.2"/>
    <row r="61138" hidden="1" x14ac:dyDescent="0.2"/>
    <row r="61139" hidden="1" x14ac:dyDescent="0.2"/>
    <row r="61140" hidden="1" x14ac:dyDescent="0.2"/>
    <row r="61141" hidden="1" x14ac:dyDescent="0.2"/>
    <row r="61142" hidden="1" x14ac:dyDescent="0.2"/>
    <row r="61143" hidden="1" x14ac:dyDescent="0.2"/>
    <row r="61144" hidden="1" x14ac:dyDescent="0.2"/>
    <row r="61145" hidden="1" x14ac:dyDescent="0.2"/>
    <row r="61146" hidden="1" x14ac:dyDescent="0.2"/>
    <row r="61147" hidden="1" x14ac:dyDescent="0.2"/>
    <row r="61148" hidden="1" x14ac:dyDescent="0.2"/>
    <row r="61149" hidden="1" x14ac:dyDescent="0.2"/>
    <row r="61150" hidden="1" x14ac:dyDescent="0.2"/>
    <row r="61151" hidden="1" x14ac:dyDescent="0.2"/>
    <row r="61152" hidden="1" x14ac:dyDescent="0.2"/>
    <row r="61153" hidden="1" x14ac:dyDescent="0.2"/>
    <row r="61154" hidden="1" x14ac:dyDescent="0.2"/>
    <row r="61155" hidden="1" x14ac:dyDescent="0.2"/>
    <row r="61156" hidden="1" x14ac:dyDescent="0.2"/>
    <row r="61157" hidden="1" x14ac:dyDescent="0.2"/>
    <row r="61158" hidden="1" x14ac:dyDescent="0.2"/>
    <row r="61159" hidden="1" x14ac:dyDescent="0.2"/>
    <row r="61160" hidden="1" x14ac:dyDescent="0.2"/>
    <row r="61161" hidden="1" x14ac:dyDescent="0.2"/>
    <row r="61162" hidden="1" x14ac:dyDescent="0.2"/>
    <row r="61163" hidden="1" x14ac:dyDescent="0.2"/>
    <row r="61164" hidden="1" x14ac:dyDescent="0.2"/>
    <row r="61165" hidden="1" x14ac:dyDescent="0.2"/>
    <row r="61166" hidden="1" x14ac:dyDescent="0.2"/>
    <row r="61167" hidden="1" x14ac:dyDescent="0.2"/>
    <row r="61168" hidden="1" x14ac:dyDescent="0.2"/>
    <row r="61169" hidden="1" x14ac:dyDescent="0.2"/>
    <row r="61170" hidden="1" x14ac:dyDescent="0.2"/>
    <row r="61171" hidden="1" x14ac:dyDescent="0.2"/>
    <row r="61172" hidden="1" x14ac:dyDescent="0.2"/>
    <row r="61173" hidden="1" x14ac:dyDescent="0.2"/>
    <row r="61174" hidden="1" x14ac:dyDescent="0.2"/>
    <row r="61175" hidden="1" x14ac:dyDescent="0.2"/>
    <row r="61176" hidden="1" x14ac:dyDescent="0.2"/>
    <row r="61177" hidden="1" x14ac:dyDescent="0.2"/>
    <row r="61178" hidden="1" x14ac:dyDescent="0.2"/>
    <row r="61179" hidden="1" x14ac:dyDescent="0.2"/>
    <row r="61180" hidden="1" x14ac:dyDescent="0.2"/>
    <row r="61181" hidden="1" x14ac:dyDescent="0.2"/>
    <row r="61182" hidden="1" x14ac:dyDescent="0.2"/>
    <row r="61183" hidden="1" x14ac:dyDescent="0.2"/>
    <row r="61184" hidden="1" x14ac:dyDescent="0.2"/>
    <row r="61185" hidden="1" x14ac:dyDescent="0.2"/>
    <row r="61186" hidden="1" x14ac:dyDescent="0.2"/>
    <row r="61187" hidden="1" x14ac:dyDescent="0.2"/>
    <row r="61188" hidden="1" x14ac:dyDescent="0.2"/>
    <row r="61189" hidden="1" x14ac:dyDescent="0.2"/>
    <row r="61190" hidden="1" x14ac:dyDescent="0.2"/>
    <row r="61191" hidden="1" x14ac:dyDescent="0.2"/>
    <row r="61192" hidden="1" x14ac:dyDescent="0.2"/>
    <row r="61193" hidden="1" x14ac:dyDescent="0.2"/>
    <row r="61194" hidden="1" x14ac:dyDescent="0.2"/>
    <row r="61195" hidden="1" x14ac:dyDescent="0.2"/>
    <row r="61196" hidden="1" x14ac:dyDescent="0.2"/>
    <row r="61197" hidden="1" x14ac:dyDescent="0.2"/>
    <row r="61198" hidden="1" x14ac:dyDescent="0.2"/>
    <row r="61199" hidden="1" x14ac:dyDescent="0.2"/>
    <row r="61200" hidden="1" x14ac:dyDescent="0.2"/>
    <row r="61201" hidden="1" x14ac:dyDescent="0.2"/>
    <row r="61202" hidden="1" x14ac:dyDescent="0.2"/>
    <row r="61203" hidden="1" x14ac:dyDescent="0.2"/>
    <row r="61204" hidden="1" x14ac:dyDescent="0.2"/>
    <row r="61205" hidden="1" x14ac:dyDescent="0.2"/>
    <row r="61206" hidden="1" x14ac:dyDescent="0.2"/>
    <row r="61207" hidden="1" x14ac:dyDescent="0.2"/>
    <row r="61208" hidden="1" x14ac:dyDescent="0.2"/>
    <row r="61209" hidden="1" x14ac:dyDescent="0.2"/>
    <row r="61210" hidden="1" x14ac:dyDescent="0.2"/>
    <row r="61211" hidden="1" x14ac:dyDescent="0.2"/>
    <row r="61212" hidden="1" x14ac:dyDescent="0.2"/>
    <row r="61213" hidden="1" x14ac:dyDescent="0.2"/>
    <row r="61214" hidden="1" x14ac:dyDescent="0.2"/>
    <row r="61215" hidden="1" x14ac:dyDescent="0.2"/>
    <row r="61216" hidden="1" x14ac:dyDescent="0.2"/>
    <row r="61217" hidden="1" x14ac:dyDescent="0.2"/>
    <row r="61218" hidden="1" x14ac:dyDescent="0.2"/>
    <row r="61219" hidden="1" x14ac:dyDescent="0.2"/>
    <row r="61220" hidden="1" x14ac:dyDescent="0.2"/>
    <row r="61221" hidden="1" x14ac:dyDescent="0.2"/>
    <row r="61222" hidden="1" x14ac:dyDescent="0.2"/>
    <row r="61223" hidden="1" x14ac:dyDescent="0.2"/>
    <row r="61224" hidden="1" x14ac:dyDescent="0.2"/>
    <row r="61225" hidden="1" x14ac:dyDescent="0.2"/>
    <row r="61226" hidden="1" x14ac:dyDescent="0.2"/>
    <row r="61227" hidden="1" x14ac:dyDescent="0.2"/>
    <row r="61228" hidden="1" x14ac:dyDescent="0.2"/>
    <row r="61229" hidden="1" x14ac:dyDescent="0.2"/>
    <row r="61230" hidden="1" x14ac:dyDescent="0.2"/>
    <row r="61231" hidden="1" x14ac:dyDescent="0.2"/>
    <row r="61232" hidden="1" x14ac:dyDescent="0.2"/>
    <row r="61233" hidden="1" x14ac:dyDescent="0.2"/>
    <row r="61234" hidden="1" x14ac:dyDescent="0.2"/>
    <row r="61235" hidden="1" x14ac:dyDescent="0.2"/>
    <row r="61236" hidden="1" x14ac:dyDescent="0.2"/>
    <row r="61237" hidden="1" x14ac:dyDescent="0.2"/>
    <row r="61238" hidden="1" x14ac:dyDescent="0.2"/>
    <row r="61239" hidden="1" x14ac:dyDescent="0.2"/>
    <row r="61240" hidden="1" x14ac:dyDescent="0.2"/>
    <row r="61241" hidden="1" x14ac:dyDescent="0.2"/>
    <row r="61242" hidden="1" x14ac:dyDescent="0.2"/>
    <row r="61243" hidden="1" x14ac:dyDescent="0.2"/>
    <row r="61244" hidden="1" x14ac:dyDescent="0.2"/>
    <row r="61245" hidden="1" x14ac:dyDescent="0.2"/>
    <row r="61246" hidden="1" x14ac:dyDescent="0.2"/>
    <row r="61247" hidden="1" x14ac:dyDescent="0.2"/>
    <row r="61248" hidden="1" x14ac:dyDescent="0.2"/>
    <row r="61249" hidden="1" x14ac:dyDescent="0.2"/>
    <row r="61250" hidden="1" x14ac:dyDescent="0.2"/>
    <row r="61251" hidden="1" x14ac:dyDescent="0.2"/>
    <row r="61252" hidden="1" x14ac:dyDescent="0.2"/>
    <row r="61253" hidden="1" x14ac:dyDescent="0.2"/>
    <row r="61254" hidden="1" x14ac:dyDescent="0.2"/>
    <row r="61255" hidden="1" x14ac:dyDescent="0.2"/>
    <row r="61256" hidden="1" x14ac:dyDescent="0.2"/>
    <row r="61257" hidden="1" x14ac:dyDescent="0.2"/>
    <row r="61258" hidden="1" x14ac:dyDescent="0.2"/>
    <row r="61259" hidden="1" x14ac:dyDescent="0.2"/>
    <row r="61260" hidden="1" x14ac:dyDescent="0.2"/>
    <row r="61261" hidden="1" x14ac:dyDescent="0.2"/>
    <row r="61262" hidden="1" x14ac:dyDescent="0.2"/>
    <row r="61263" hidden="1" x14ac:dyDescent="0.2"/>
    <row r="61264" hidden="1" x14ac:dyDescent="0.2"/>
    <row r="61265" hidden="1" x14ac:dyDescent="0.2"/>
    <row r="61266" hidden="1" x14ac:dyDescent="0.2"/>
    <row r="61267" hidden="1" x14ac:dyDescent="0.2"/>
    <row r="61268" hidden="1" x14ac:dyDescent="0.2"/>
    <row r="61269" hidden="1" x14ac:dyDescent="0.2"/>
    <row r="61270" hidden="1" x14ac:dyDescent="0.2"/>
    <row r="61271" hidden="1" x14ac:dyDescent="0.2"/>
    <row r="61272" hidden="1" x14ac:dyDescent="0.2"/>
    <row r="61273" hidden="1" x14ac:dyDescent="0.2"/>
    <row r="61274" hidden="1" x14ac:dyDescent="0.2"/>
    <row r="61275" hidden="1" x14ac:dyDescent="0.2"/>
    <row r="61276" hidden="1" x14ac:dyDescent="0.2"/>
    <row r="61277" hidden="1" x14ac:dyDescent="0.2"/>
    <row r="61278" hidden="1" x14ac:dyDescent="0.2"/>
    <row r="61279" hidden="1" x14ac:dyDescent="0.2"/>
    <row r="61280" hidden="1" x14ac:dyDescent="0.2"/>
    <row r="61281" hidden="1" x14ac:dyDescent="0.2"/>
    <row r="61282" hidden="1" x14ac:dyDescent="0.2"/>
    <row r="61283" hidden="1" x14ac:dyDescent="0.2"/>
    <row r="61284" hidden="1" x14ac:dyDescent="0.2"/>
    <row r="61285" hidden="1" x14ac:dyDescent="0.2"/>
    <row r="61286" hidden="1" x14ac:dyDescent="0.2"/>
    <row r="61287" hidden="1" x14ac:dyDescent="0.2"/>
    <row r="61288" hidden="1" x14ac:dyDescent="0.2"/>
    <row r="61289" hidden="1" x14ac:dyDescent="0.2"/>
    <row r="61290" hidden="1" x14ac:dyDescent="0.2"/>
    <row r="61291" hidden="1" x14ac:dyDescent="0.2"/>
    <row r="61292" hidden="1" x14ac:dyDescent="0.2"/>
    <row r="61293" hidden="1" x14ac:dyDescent="0.2"/>
    <row r="61294" hidden="1" x14ac:dyDescent="0.2"/>
    <row r="61295" hidden="1" x14ac:dyDescent="0.2"/>
    <row r="61296" hidden="1" x14ac:dyDescent="0.2"/>
    <row r="61297" hidden="1" x14ac:dyDescent="0.2"/>
    <row r="61298" hidden="1" x14ac:dyDescent="0.2"/>
    <row r="61299" hidden="1" x14ac:dyDescent="0.2"/>
    <row r="61300" hidden="1" x14ac:dyDescent="0.2"/>
    <row r="61301" hidden="1" x14ac:dyDescent="0.2"/>
    <row r="61302" hidden="1" x14ac:dyDescent="0.2"/>
    <row r="61303" hidden="1" x14ac:dyDescent="0.2"/>
    <row r="61304" hidden="1" x14ac:dyDescent="0.2"/>
    <row r="61305" hidden="1" x14ac:dyDescent="0.2"/>
    <row r="61306" hidden="1" x14ac:dyDescent="0.2"/>
    <row r="61307" hidden="1" x14ac:dyDescent="0.2"/>
    <row r="61308" hidden="1" x14ac:dyDescent="0.2"/>
    <row r="61309" hidden="1" x14ac:dyDescent="0.2"/>
    <row r="61310" hidden="1" x14ac:dyDescent="0.2"/>
    <row r="61311" hidden="1" x14ac:dyDescent="0.2"/>
    <row r="61312" hidden="1" x14ac:dyDescent="0.2"/>
    <row r="61313" hidden="1" x14ac:dyDescent="0.2"/>
    <row r="61314" hidden="1" x14ac:dyDescent="0.2"/>
    <row r="61315" hidden="1" x14ac:dyDescent="0.2"/>
    <row r="61316" hidden="1" x14ac:dyDescent="0.2"/>
    <row r="61317" hidden="1" x14ac:dyDescent="0.2"/>
    <row r="61318" hidden="1" x14ac:dyDescent="0.2"/>
    <row r="61319" hidden="1" x14ac:dyDescent="0.2"/>
    <row r="61320" hidden="1" x14ac:dyDescent="0.2"/>
    <row r="61321" hidden="1" x14ac:dyDescent="0.2"/>
    <row r="61322" hidden="1" x14ac:dyDescent="0.2"/>
    <row r="61323" hidden="1" x14ac:dyDescent="0.2"/>
    <row r="61324" hidden="1" x14ac:dyDescent="0.2"/>
    <row r="61325" hidden="1" x14ac:dyDescent="0.2"/>
    <row r="61326" hidden="1" x14ac:dyDescent="0.2"/>
    <row r="61327" hidden="1" x14ac:dyDescent="0.2"/>
    <row r="61328" hidden="1" x14ac:dyDescent="0.2"/>
    <row r="61329" hidden="1" x14ac:dyDescent="0.2"/>
    <row r="61330" hidden="1" x14ac:dyDescent="0.2"/>
    <row r="61331" hidden="1" x14ac:dyDescent="0.2"/>
    <row r="61332" hidden="1" x14ac:dyDescent="0.2"/>
    <row r="61333" hidden="1" x14ac:dyDescent="0.2"/>
    <row r="61334" hidden="1" x14ac:dyDescent="0.2"/>
    <row r="61335" hidden="1" x14ac:dyDescent="0.2"/>
    <row r="61336" hidden="1" x14ac:dyDescent="0.2"/>
    <row r="61337" hidden="1" x14ac:dyDescent="0.2"/>
    <row r="61338" hidden="1" x14ac:dyDescent="0.2"/>
    <row r="61339" hidden="1" x14ac:dyDescent="0.2"/>
    <row r="61340" hidden="1" x14ac:dyDescent="0.2"/>
    <row r="61341" hidden="1" x14ac:dyDescent="0.2"/>
    <row r="61342" hidden="1" x14ac:dyDescent="0.2"/>
    <row r="61343" hidden="1" x14ac:dyDescent="0.2"/>
    <row r="61344" hidden="1" x14ac:dyDescent="0.2"/>
    <row r="61345" hidden="1" x14ac:dyDescent="0.2"/>
    <row r="61346" hidden="1" x14ac:dyDescent="0.2"/>
    <row r="61347" hidden="1" x14ac:dyDescent="0.2"/>
    <row r="61348" hidden="1" x14ac:dyDescent="0.2"/>
    <row r="61349" hidden="1" x14ac:dyDescent="0.2"/>
    <row r="61350" hidden="1" x14ac:dyDescent="0.2"/>
    <row r="61351" hidden="1" x14ac:dyDescent="0.2"/>
    <row r="61352" hidden="1" x14ac:dyDescent="0.2"/>
    <row r="61353" hidden="1" x14ac:dyDescent="0.2"/>
    <row r="61354" hidden="1" x14ac:dyDescent="0.2"/>
    <row r="61355" hidden="1" x14ac:dyDescent="0.2"/>
    <row r="61356" hidden="1" x14ac:dyDescent="0.2"/>
    <row r="61357" hidden="1" x14ac:dyDescent="0.2"/>
    <row r="61358" hidden="1" x14ac:dyDescent="0.2"/>
    <row r="61359" hidden="1" x14ac:dyDescent="0.2"/>
    <row r="61360" hidden="1" x14ac:dyDescent="0.2"/>
    <row r="61361" hidden="1" x14ac:dyDescent="0.2"/>
    <row r="61362" hidden="1" x14ac:dyDescent="0.2"/>
    <row r="61363" hidden="1" x14ac:dyDescent="0.2"/>
    <row r="61364" hidden="1" x14ac:dyDescent="0.2"/>
    <row r="61365" hidden="1" x14ac:dyDescent="0.2"/>
    <row r="61366" hidden="1" x14ac:dyDescent="0.2"/>
    <row r="61367" hidden="1" x14ac:dyDescent="0.2"/>
    <row r="61368" hidden="1" x14ac:dyDescent="0.2"/>
    <row r="61369" hidden="1" x14ac:dyDescent="0.2"/>
    <row r="61370" hidden="1" x14ac:dyDescent="0.2"/>
    <row r="61371" hidden="1" x14ac:dyDescent="0.2"/>
    <row r="61372" hidden="1" x14ac:dyDescent="0.2"/>
    <row r="61373" hidden="1" x14ac:dyDescent="0.2"/>
    <row r="61374" hidden="1" x14ac:dyDescent="0.2"/>
    <row r="61375" hidden="1" x14ac:dyDescent="0.2"/>
    <row r="61376" hidden="1" x14ac:dyDescent="0.2"/>
    <row r="61377" hidden="1" x14ac:dyDescent="0.2"/>
    <row r="61378" hidden="1" x14ac:dyDescent="0.2"/>
    <row r="61379" hidden="1" x14ac:dyDescent="0.2"/>
    <row r="61380" hidden="1" x14ac:dyDescent="0.2"/>
    <row r="61381" hidden="1" x14ac:dyDescent="0.2"/>
    <row r="61382" hidden="1" x14ac:dyDescent="0.2"/>
    <row r="61383" hidden="1" x14ac:dyDescent="0.2"/>
    <row r="61384" hidden="1" x14ac:dyDescent="0.2"/>
    <row r="61385" hidden="1" x14ac:dyDescent="0.2"/>
    <row r="61386" hidden="1" x14ac:dyDescent="0.2"/>
    <row r="61387" hidden="1" x14ac:dyDescent="0.2"/>
    <row r="61388" hidden="1" x14ac:dyDescent="0.2"/>
    <row r="61389" hidden="1" x14ac:dyDescent="0.2"/>
    <row r="61390" hidden="1" x14ac:dyDescent="0.2"/>
    <row r="61391" hidden="1" x14ac:dyDescent="0.2"/>
    <row r="61392" hidden="1" x14ac:dyDescent="0.2"/>
    <row r="61393" hidden="1" x14ac:dyDescent="0.2"/>
    <row r="61394" hidden="1" x14ac:dyDescent="0.2"/>
    <row r="61395" hidden="1" x14ac:dyDescent="0.2"/>
    <row r="61396" hidden="1" x14ac:dyDescent="0.2"/>
    <row r="61397" hidden="1" x14ac:dyDescent="0.2"/>
    <row r="61398" hidden="1" x14ac:dyDescent="0.2"/>
    <row r="61399" hidden="1" x14ac:dyDescent="0.2"/>
    <row r="61400" hidden="1" x14ac:dyDescent="0.2"/>
    <row r="61401" hidden="1" x14ac:dyDescent="0.2"/>
    <row r="61402" hidden="1" x14ac:dyDescent="0.2"/>
    <row r="61403" hidden="1" x14ac:dyDescent="0.2"/>
    <row r="61404" hidden="1" x14ac:dyDescent="0.2"/>
    <row r="61405" hidden="1" x14ac:dyDescent="0.2"/>
    <row r="61406" hidden="1" x14ac:dyDescent="0.2"/>
    <row r="61407" hidden="1" x14ac:dyDescent="0.2"/>
    <row r="61408" hidden="1" x14ac:dyDescent="0.2"/>
    <row r="61409" hidden="1" x14ac:dyDescent="0.2"/>
    <row r="61410" hidden="1" x14ac:dyDescent="0.2"/>
    <row r="61411" hidden="1" x14ac:dyDescent="0.2"/>
    <row r="61412" hidden="1" x14ac:dyDescent="0.2"/>
    <row r="61413" hidden="1" x14ac:dyDescent="0.2"/>
    <row r="61414" hidden="1" x14ac:dyDescent="0.2"/>
    <row r="61415" hidden="1" x14ac:dyDescent="0.2"/>
    <row r="61416" hidden="1" x14ac:dyDescent="0.2"/>
    <row r="61417" hidden="1" x14ac:dyDescent="0.2"/>
    <row r="61418" hidden="1" x14ac:dyDescent="0.2"/>
    <row r="61419" hidden="1" x14ac:dyDescent="0.2"/>
    <row r="61420" hidden="1" x14ac:dyDescent="0.2"/>
    <row r="61421" hidden="1" x14ac:dyDescent="0.2"/>
    <row r="61422" hidden="1" x14ac:dyDescent="0.2"/>
    <row r="61423" hidden="1" x14ac:dyDescent="0.2"/>
    <row r="61424" hidden="1" x14ac:dyDescent="0.2"/>
    <row r="61425" hidden="1" x14ac:dyDescent="0.2"/>
    <row r="61426" hidden="1" x14ac:dyDescent="0.2"/>
    <row r="61427" hidden="1" x14ac:dyDescent="0.2"/>
    <row r="61428" hidden="1" x14ac:dyDescent="0.2"/>
    <row r="61429" hidden="1" x14ac:dyDescent="0.2"/>
    <row r="61430" hidden="1" x14ac:dyDescent="0.2"/>
    <row r="61431" hidden="1" x14ac:dyDescent="0.2"/>
    <row r="61432" hidden="1" x14ac:dyDescent="0.2"/>
    <row r="61433" hidden="1" x14ac:dyDescent="0.2"/>
    <row r="61434" hidden="1" x14ac:dyDescent="0.2"/>
    <row r="61435" hidden="1" x14ac:dyDescent="0.2"/>
    <row r="61436" hidden="1" x14ac:dyDescent="0.2"/>
    <row r="61437" hidden="1" x14ac:dyDescent="0.2"/>
    <row r="61438" hidden="1" x14ac:dyDescent="0.2"/>
    <row r="61439" hidden="1" x14ac:dyDescent="0.2"/>
    <row r="61440" hidden="1" x14ac:dyDescent="0.2"/>
    <row r="61441" hidden="1" x14ac:dyDescent="0.2"/>
    <row r="61442" hidden="1" x14ac:dyDescent="0.2"/>
    <row r="61443" hidden="1" x14ac:dyDescent="0.2"/>
    <row r="61444" hidden="1" x14ac:dyDescent="0.2"/>
    <row r="61445" hidden="1" x14ac:dyDescent="0.2"/>
    <row r="61446" hidden="1" x14ac:dyDescent="0.2"/>
    <row r="61447" hidden="1" x14ac:dyDescent="0.2"/>
    <row r="61448" hidden="1" x14ac:dyDescent="0.2"/>
    <row r="61449" hidden="1" x14ac:dyDescent="0.2"/>
    <row r="61450" hidden="1" x14ac:dyDescent="0.2"/>
    <row r="61451" hidden="1" x14ac:dyDescent="0.2"/>
    <row r="61452" hidden="1" x14ac:dyDescent="0.2"/>
    <row r="61453" hidden="1" x14ac:dyDescent="0.2"/>
    <row r="61454" hidden="1" x14ac:dyDescent="0.2"/>
    <row r="61455" hidden="1" x14ac:dyDescent="0.2"/>
    <row r="61456" hidden="1" x14ac:dyDescent="0.2"/>
    <row r="61457" hidden="1" x14ac:dyDescent="0.2"/>
    <row r="61458" hidden="1" x14ac:dyDescent="0.2"/>
    <row r="61459" hidden="1" x14ac:dyDescent="0.2"/>
    <row r="61460" hidden="1" x14ac:dyDescent="0.2"/>
    <row r="61461" hidden="1" x14ac:dyDescent="0.2"/>
    <row r="61462" hidden="1" x14ac:dyDescent="0.2"/>
    <row r="61463" hidden="1" x14ac:dyDescent="0.2"/>
    <row r="61464" hidden="1" x14ac:dyDescent="0.2"/>
    <row r="61465" hidden="1" x14ac:dyDescent="0.2"/>
    <row r="61466" hidden="1" x14ac:dyDescent="0.2"/>
    <row r="61467" hidden="1" x14ac:dyDescent="0.2"/>
    <row r="61468" hidden="1" x14ac:dyDescent="0.2"/>
    <row r="61469" hidden="1" x14ac:dyDescent="0.2"/>
    <row r="61470" hidden="1" x14ac:dyDescent="0.2"/>
    <row r="61471" hidden="1" x14ac:dyDescent="0.2"/>
    <row r="61472" hidden="1" x14ac:dyDescent="0.2"/>
    <row r="61473" hidden="1" x14ac:dyDescent="0.2"/>
    <row r="61474" hidden="1" x14ac:dyDescent="0.2"/>
    <row r="61475" hidden="1" x14ac:dyDescent="0.2"/>
    <row r="61476" hidden="1" x14ac:dyDescent="0.2"/>
    <row r="61477" hidden="1" x14ac:dyDescent="0.2"/>
    <row r="61478" hidden="1" x14ac:dyDescent="0.2"/>
    <row r="61479" hidden="1" x14ac:dyDescent="0.2"/>
    <row r="61480" hidden="1" x14ac:dyDescent="0.2"/>
    <row r="61481" hidden="1" x14ac:dyDescent="0.2"/>
    <row r="61482" hidden="1" x14ac:dyDescent="0.2"/>
    <row r="61483" hidden="1" x14ac:dyDescent="0.2"/>
    <row r="61484" hidden="1" x14ac:dyDescent="0.2"/>
    <row r="61485" hidden="1" x14ac:dyDescent="0.2"/>
    <row r="61486" hidden="1" x14ac:dyDescent="0.2"/>
    <row r="61487" hidden="1" x14ac:dyDescent="0.2"/>
    <row r="61488" hidden="1" x14ac:dyDescent="0.2"/>
    <row r="61489" hidden="1" x14ac:dyDescent="0.2"/>
    <row r="61490" hidden="1" x14ac:dyDescent="0.2"/>
    <row r="61491" hidden="1" x14ac:dyDescent="0.2"/>
    <row r="61492" hidden="1" x14ac:dyDescent="0.2"/>
    <row r="61493" hidden="1" x14ac:dyDescent="0.2"/>
    <row r="61494" hidden="1" x14ac:dyDescent="0.2"/>
    <row r="61495" hidden="1" x14ac:dyDescent="0.2"/>
    <row r="61496" hidden="1" x14ac:dyDescent="0.2"/>
    <row r="61497" hidden="1" x14ac:dyDescent="0.2"/>
    <row r="61498" hidden="1" x14ac:dyDescent="0.2"/>
    <row r="61499" hidden="1" x14ac:dyDescent="0.2"/>
    <row r="61500" hidden="1" x14ac:dyDescent="0.2"/>
    <row r="61501" hidden="1" x14ac:dyDescent="0.2"/>
    <row r="61502" hidden="1" x14ac:dyDescent="0.2"/>
    <row r="61503" hidden="1" x14ac:dyDescent="0.2"/>
    <row r="61504" hidden="1" x14ac:dyDescent="0.2"/>
    <row r="61505" hidden="1" x14ac:dyDescent="0.2"/>
    <row r="61506" hidden="1" x14ac:dyDescent="0.2"/>
    <row r="61507" hidden="1" x14ac:dyDescent="0.2"/>
    <row r="61508" hidden="1" x14ac:dyDescent="0.2"/>
    <row r="61509" hidden="1" x14ac:dyDescent="0.2"/>
    <row r="61510" hidden="1" x14ac:dyDescent="0.2"/>
    <row r="61511" hidden="1" x14ac:dyDescent="0.2"/>
    <row r="61512" hidden="1" x14ac:dyDescent="0.2"/>
    <row r="61513" hidden="1" x14ac:dyDescent="0.2"/>
    <row r="61514" hidden="1" x14ac:dyDescent="0.2"/>
    <row r="61515" hidden="1" x14ac:dyDescent="0.2"/>
    <row r="61516" hidden="1" x14ac:dyDescent="0.2"/>
    <row r="61517" hidden="1" x14ac:dyDescent="0.2"/>
    <row r="61518" hidden="1" x14ac:dyDescent="0.2"/>
    <row r="61519" hidden="1" x14ac:dyDescent="0.2"/>
    <row r="61520" hidden="1" x14ac:dyDescent="0.2"/>
    <row r="61521" hidden="1" x14ac:dyDescent="0.2"/>
    <row r="61522" hidden="1" x14ac:dyDescent="0.2"/>
    <row r="61523" hidden="1" x14ac:dyDescent="0.2"/>
    <row r="61524" hidden="1" x14ac:dyDescent="0.2"/>
    <row r="61525" hidden="1" x14ac:dyDescent="0.2"/>
    <row r="61526" hidden="1" x14ac:dyDescent="0.2"/>
    <row r="61527" hidden="1" x14ac:dyDescent="0.2"/>
    <row r="61528" hidden="1" x14ac:dyDescent="0.2"/>
    <row r="61529" hidden="1" x14ac:dyDescent="0.2"/>
    <row r="61530" hidden="1" x14ac:dyDescent="0.2"/>
    <row r="61531" hidden="1" x14ac:dyDescent="0.2"/>
    <row r="61532" hidden="1" x14ac:dyDescent="0.2"/>
    <row r="61533" hidden="1" x14ac:dyDescent="0.2"/>
    <row r="61534" hidden="1" x14ac:dyDescent="0.2"/>
    <row r="61535" hidden="1" x14ac:dyDescent="0.2"/>
    <row r="61536" hidden="1" x14ac:dyDescent="0.2"/>
    <row r="61537" hidden="1" x14ac:dyDescent="0.2"/>
    <row r="61538" hidden="1" x14ac:dyDescent="0.2"/>
    <row r="61539" hidden="1" x14ac:dyDescent="0.2"/>
    <row r="61540" hidden="1" x14ac:dyDescent="0.2"/>
    <row r="61541" hidden="1" x14ac:dyDescent="0.2"/>
    <row r="61542" hidden="1" x14ac:dyDescent="0.2"/>
    <row r="61543" hidden="1" x14ac:dyDescent="0.2"/>
    <row r="61544" hidden="1" x14ac:dyDescent="0.2"/>
    <row r="61545" hidden="1" x14ac:dyDescent="0.2"/>
    <row r="61546" hidden="1" x14ac:dyDescent="0.2"/>
    <row r="61547" hidden="1" x14ac:dyDescent="0.2"/>
    <row r="61548" hidden="1" x14ac:dyDescent="0.2"/>
    <row r="61549" hidden="1" x14ac:dyDescent="0.2"/>
    <row r="61550" hidden="1" x14ac:dyDescent="0.2"/>
    <row r="61551" hidden="1" x14ac:dyDescent="0.2"/>
    <row r="61552" hidden="1" x14ac:dyDescent="0.2"/>
    <row r="61553" hidden="1" x14ac:dyDescent="0.2"/>
    <row r="61554" hidden="1" x14ac:dyDescent="0.2"/>
    <row r="61555" hidden="1" x14ac:dyDescent="0.2"/>
    <row r="61556" hidden="1" x14ac:dyDescent="0.2"/>
    <row r="61557" hidden="1" x14ac:dyDescent="0.2"/>
    <row r="61558" hidden="1" x14ac:dyDescent="0.2"/>
    <row r="61559" hidden="1" x14ac:dyDescent="0.2"/>
    <row r="61560" hidden="1" x14ac:dyDescent="0.2"/>
    <row r="61561" hidden="1" x14ac:dyDescent="0.2"/>
    <row r="61562" hidden="1" x14ac:dyDescent="0.2"/>
    <row r="61563" hidden="1" x14ac:dyDescent="0.2"/>
    <row r="61564" hidden="1" x14ac:dyDescent="0.2"/>
    <row r="61565" hidden="1" x14ac:dyDescent="0.2"/>
    <row r="61566" hidden="1" x14ac:dyDescent="0.2"/>
    <row r="61567" hidden="1" x14ac:dyDescent="0.2"/>
    <row r="61568" hidden="1" x14ac:dyDescent="0.2"/>
    <row r="61569" hidden="1" x14ac:dyDescent="0.2"/>
    <row r="61570" hidden="1" x14ac:dyDescent="0.2"/>
    <row r="61571" hidden="1" x14ac:dyDescent="0.2"/>
    <row r="61572" hidden="1" x14ac:dyDescent="0.2"/>
    <row r="61573" hidden="1" x14ac:dyDescent="0.2"/>
    <row r="61574" hidden="1" x14ac:dyDescent="0.2"/>
    <row r="61575" hidden="1" x14ac:dyDescent="0.2"/>
    <row r="61576" hidden="1" x14ac:dyDescent="0.2"/>
    <row r="61577" hidden="1" x14ac:dyDescent="0.2"/>
    <row r="61578" hidden="1" x14ac:dyDescent="0.2"/>
    <row r="61579" hidden="1" x14ac:dyDescent="0.2"/>
    <row r="61580" hidden="1" x14ac:dyDescent="0.2"/>
    <row r="61581" hidden="1" x14ac:dyDescent="0.2"/>
    <row r="61582" hidden="1" x14ac:dyDescent="0.2"/>
    <row r="61583" hidden="1" x14ac:dyDescent="0.2"/>
    <row r="61584" hidden="1" x14ac:dyDescent="0.2"/>
    <row r="61585" hidden="1" x14ac:dyDescent="0.2"/>
    <row r="61586" hidden="1" x14ac:dyDescent="0.2"/>
    <row r="61587" hidden="1" x14ac:dyDescent="0.2"/>
    <row r="61588" hidden="1" x14ac:dyDescent="0.2"/>
    <row r="61589" hidden="1" x14ac:dyDescent="0.2"/>
    <row r="61590" hidden="1" x14ac:dyDescent="0.2"/>
    <row r="61591" hidden="1" x14ac:dyDescent="0.2"/>
    <row r="61592" hidden="1" x14ac:dyDescent="0.2"/>
    <row r="61593" hidden="1" x14ac:dyDescent="0.2"/>
    <row r="61594" hidden="1" x14ac:dyDescent="0.2"/>
    <row r="61595" hidden="1" x14ac:dyDescent="0.2"/>
    <row r="61596" hidden="1" x14ac:dyDescent="0.2"/>
    <row r="61597" hidden="1" x14ac:dyDescent="0.2"/>
    <row r="61598" hidden="1" x14ac:dyDescent="0.2"/>
    <row r="61599" hidden="1" x14ac:dyDescent="0.2"/>
    <row r="61600" hidden="1" x14ac:dyDescent="0.2"/>
    <row r="61601" hidden="1" x14ac:dyDescent="0.2"/>
    <row r="61602" hidden="1" x14ac:dyDescent="0.2"/>
    <row r="61603" hidden="1" x14ac:dyDescent="0.2"/>
    <row r="61604" hidden="1" x14ac:dyDescent="0.2"/>
    <row r="61605" hidden="1" x14ac:dyDescent="0.2"/>
    <row r="61606" hidden="1" x14ac:dyDescent="0.2"/>
    <row r="61607" hidden="1" x14ac:dyDescent="0.2"/>
    <row r="61608" hidden="1" x14ac:dyDescent="0.2"/>
    <row r="61609" hidden="1" x14ac:dyDescent="0.2"/>
    <row r="61610" hidden="1" x14ac:dyDescent="0.2"/>
    <row r="61611" hidden="1" x14ac:dyDescent="0.2"/>
    <row r="61612" hidden="1" x14ac:dyDescent="0.2"/>
    <row r="61613" hidden="1" x14ac:dyDescent="0.2"/>
    <row r="61614" hidden="1" x14ac:dyDescent="0.2"/>
    <row r="61615" hidden="1" x14ac:dyDescent="0.2"/>
    <row r="61616" hidden="1" x14ac:dyDescent="0.2"/>
    <row r="61617" hidden="1" x14ac:dyDescent="0.2"/>
    <row r="61618" hidden="1" x14ac:dyDescent="0.2"/>
    <row r="61619" hidden="1" x14ac:dyDescent="0.2"/>
    <row r="61620" hidden="1" x14ac:dyDescent="0.2"/>
    <row r="61621" hidden="1" x14ac:dyDescent="0.2"/>
    <row r="61622" hidden="1" x14ac:dyDescent="0.2"/>
    <row r="61623" hidden="1" x14ac:dyDescent="0.2"/>
    <row r="61624" hidden="1" x14ac:dyDescent="0.2"/>
    <row r="61625" hidden="1" x14ac:dyDescent="0.2"/>
    <row r="61626" hidden="1" x14ac:dyDescent="0.2"/>
    <row r="61627" hidden="1" x14ac:dyDescent="0.2"/>
    <row r="61628" hidden="1" x14ac:dyDescent="0.2"/>
    <row r="61629" hidden="1" x14ac:dyDescent="0.2"/>
    <row r="61630" hidden="1" x14ac:dyDescent="0.2"/>
    <row r="61631" hidden="1" x14ac:dyDescent="0.2"/>
    <row r="61632" hidden="1" x14ac:dyDescent="0.2"/>
    <row r="61633" hidden="1" x14ac:dyDescent="0.2"/>
    <row r="61634" hidden="1" x14ac:dyDescent="0.2"/>
    <row r="61635" hidden="1" x14ac:dyDescent="0.2"/>
    <row r="61636" hidden="1" x14ac:dyDescent="0.2"/>
    <row r="61637" hidden="1" x14ac:dyDescent="0.2"/>
    <row r="61638" hidden="1" x14ac:dyDescent="0.2"/>
    <row r="61639" hidden="1" x14ac:dyDescent="0.2"/>
    <row r="61640" hidden="1" x14ac:dyDescent="0.2"/>
    <row r="61641" hidden="1" x14ac:dyDescent="0.2"/>
    <row r="61642" hidden="1" x14ac:dyDescent="0.2"/>
    <row r="61643" hidden="1" x14ac:dyDescent="0.2"/>
    <row r="61644" hidden="1" x14ac:dyDescent="0.2"/>
    <row r="61645" hidden="1" x14ac:dyDescent="0.2"/>
    <row r="61646" hidden="1" x14ac:dyDescent="0.2"/>
    <row r="61647" hidden="1" x14ac:dyDescent="0.2"/>
    <row r="61648" hidden="1" x14ac:dyDescent="0.2"/>
    <row r="61649" hidden="1" x14ac:dyDescent="0.2"/>
    <row r="61650" hidden="1" x14ac:dyDescent="0.2"/>
    <row r="61651" hidden="1" x14ac:dyDescent="0.2"/>
    <row r="61652" hidden="1" x14ac:dyDescent="0.2"/>
    <row r="61653" hidden="1" x14ac:dyDescent="0.2"/>
    <row r="61654" hidden="1" x14ac:dyDescent="0.2"/>
    <row r="61655" hidden="1" x14ac:dyDescent="0.2"/>
    <row r="61656" hidden="1" x14ac:dyDescent="0.2"/>
    <row r="61657" hidden="1" x14ac:dyDescent="0.2"/>
    <row r="61658" hidden="1" x14ac:dyDescent="0.2"/>
    <row r="61659" hidden="1" x14ac:dyDescent="0.2"/>
    <row r="61660" hidden="1" x14ac:dyDescent="0.2"/>
    <row r="61661" hidden="1" x14ac:dyDescent="0.2"/>
    <row r="61662" hidden="1" x14ac:dyDescent="0.2"/>
    <row r="61663" hidden="1" x14ac:dyDescent="0.2"/>
    <row r="61664" hidden="1" x14ac:dyDescent="0.2"/>
    <row r="61665" hidden="1" x14ac:dyDescent="0.2"/>
    <row r="61666" hidden="1" x14ac:dyDescent="0.2"/>
    <row r="61667" hidden="1" x14ac:dyDescent="0.2"/>
    <row r="61668" hidden="1" x14ac:dyDescent="0.2"/>
    <row r="61669" hidden="1" x14ac:dyDescent="0.2"/>
    <row r="61670" hidden="1" x14ac:dyDescent="0.2"/>
    <row r="61671" hidden="1" x14ac:dyDescent="0.2"/>
    <row r="61672" hidden="1" x14ac:dyDescent="0.2"/>
    <row r="61673" hidden="1" x14ac:dyDescent="0.2"/>
    <row r="61674" hidden="1" x14ac:dyDescent="0.2"/>
    <row r="61675" hidden="1" x14ac:dyDescent="0.2"/>
    <row r="61676" hidden="1" x14ac:dyDescent="0.2"/>
    <row r="61677" hidden="1" x14ac:dyDescent="0.2"/>
    <row r="61678" hidden="1" x14ac:dyDescent="0.2"/>
    <row r="61679" hidden="1" x14ac:dyDescent="0.2"/>
    <row r="61680" hidden="1" x14ac:dyDescent="0.2"/>
    <row r="61681" hidden="1" x14ac:dyDescent="0.2"/>
    <row r="61682" hidden="1" x14ac:dyDescent="0.2"/>
    <row r="61683" hidden="1" x14ac:dyDescent="0.2"/>
    <row r="61684" hidden="1" x14ac:dyDescent="0.2"/>
    <row r="61685" hidden="1" x14ac:dyDescent="0.2"/>
    <row r="61686" hidden="1" x14ac:dyDescent="0.2"/>
    <row r="61687" hidden="1" x14ac:dyDescent="0.2"/>
    <row r="61688" hidden="1" x14ac:dyDescent="0.2"/>
    <row r="61689" hidden="1" x14ac:dyDescent="0.2"/>
    <row r="61690" hidden="1" x14ac:dyDescent="0.2"/>
    <row r="61691" hidden="1" x14ac:dyDescent="0.2"/>
    <row r="61692" hidden="1" x14ac:dyDescent="0.2"/>
    <row r="61693" hidden="1" x14ac:dyDescent="0.2"/>
    <row r="61694" hidden="1" x14ac:dyDescent="0.2"/>
    <row r="61695" hidden="1" x14ac:dyDescent="0.2"/>
    <row r="61696" hidden="1" x14ac:dyDescent="0.2"/>
    <row r="61697" hidden="1" x14ac:dyDescent="0.2"/>
    <row r="61698" hidden="1" x14ac:dyDescent="0.2"/>
    <row r="61699" hidden="1" x14ac:dyDescent="0.2"/>
    <row r="61700" hidden="1" x14ac:dyDescent="0.2"/>
    <row r="61701" hidden="1" x14ac:dyDescent="0.2"/>
    <row r="61702" hidden="1" x14ac:dyDescent="0.2"/>
    <row r="61703" hidden="1" x14ac:dyDescent="0.2"/>
    <row r="61704" hidden="1" x14ac:dyDescent="0.2"/>
    <row r="61705" hidden="1" x14ac:dyDescent="0.2"/>
    <row r="61706" hidden="1" x14ac:dyDescent="0.2"/>
    <row r="61707" hidden="1" x14ac:dyDescent="0.2"/>
    <row r="61708" hidden="1" x14ac:dyDescent="0.2"/>
    <row r="61709" hidden="1" x14ac:dyDescent="0.2"/>
    <row r="61710" hidden="1" x14ac:dyDescent="0.2"/>
    <row r="61711" hidden="1" x14ac:dyDescent="0.2"/>
    <row r="61712" hidden="1" x14ac:dyDescent="0.2"/>
    <row r="61713" hidden="1" x14ac:dyDescent="0.2"/>
    <row r="61714" hidden="1" x14ac:dyDescent="0.2"/>
    <row r="61715" hidden="1" x14ac:dyDescent="0.2"/>
    <row r="61716" hidden="1" x14ac:dyDescent="0.2"/>
    <row r="61717" hidden="1" x14ac:dyDescent="0.2"/>
    <row r="61718" hidden="1" x14ac:dyDescent="0.2"/>
    <row r="61719" hidden="1" x14ac:dyDescent="0.2"/>
    <row r="61720" hidden="1" x14ac:dyDescent="0.2"/>
    <row r="61721" hidden="1" x14ac:dyDescent="0.2"/>
    <row r="61722" hidden="1" x14ac:dyDescent="0.2"/>
    <row r="61723" hidden="1" x14ac:dyDescent="0.2"/>
    <row r="61724" hidden="1" x14ac:dyDescent="0.2"/>
    <row r="61725" hidden="1" x14ac:dyDescent="0.2"/>
    <row r="61726" hidden="1" x14ac:dyDescent="0.2"/>
    <row r="61727" hidden="1" x14ac:dyDescent="0.2"/>
    <row r="61728" hidden="1" x14ac:dyDescent="0.2"/>
    <row r="61729" hidden="1" x14ac:dyDescent="0.2"/>
    <row r="61730" hidden="1" x14ac:dyDescent="0.2"/>
    <row r="61731" hidden="1" x14ac:dyDescent="0.2"/>
    <row r="61732" hidden="1" x14ac:dyDescent="0.2"/>
    <row r="61733" hidden="1" x14ac:dyDescent="0.2"/>
    <row r="61734" hidden="1" x14ac:dyDescent="0.2"/>
    <row r="61735" hidden="1" x14ac:dyDescent="0.2"/>
    <row r="61736" hidden="1" x14ac:dyDescent="0.2"/>
    <row r="61737" hidden="1" x14ac:dyDescent="0.2"/>
    <row r="61738" hidden="1" x14ac:dyDescent="0.2"/>
    <row r="61739" hidden="1" x14ac:dyDescent="0.2"/>
    <row r="61740" hidden="1" x14ac:dyDescent="0.2"/>
    <row r="61741" hidden="1" x14ac:dyDescent="0.2"/>
    <row r="61742" hidden="1" x14ac:dyDescent="0.2"/>
    <row r="61743" hidden="1" x14ac:dyDescent="0.2"/>
    <row r="61744" hidden="1" x14ac:dyDescent="0.2"/>
    <row r="61745" hidden="1" x14ac:dyDescent="0.2"/>
    <row r="61746" hidden="1" x14ac:dyDescent="0.2"/>
    <row r="61747" hidden="1" x14ac:dyDescent="0.2"/>
    <row r="61748" hidden="1" x14ac:dyDescent="0.2"/>
    <row r="61749" hidden="1" x14ac:dyDescent="0.2"/>
    <row r="61750" hidden="1" x14ac:dyDescent="0.2"/>
    <row r="61751" hidden="1" x14ac:dyDescent="0.2"/>
    <row r="61752" hidden="1" x14ac:dyDescent="0.2"/>
    <row r="61753" hidden="1" x14ac:dyDescent="0.2"/>
    <row r="61754" hidden="1" x14ac:dyDescent="0.2"/>
    <row r="61755" hidden="1" x14ac:dyDescent="0.2"/>
    <row r="61756" hidden="1" x14ac:dyDescent="0.2"/>
    <row r="61757" hidden="1" x14ac:dyDescent="0.2"/>
    <row r="61758" hidden="1" x14ac:dyDescent="0.2"/>
    <row r="61759" hidden="1" x14ac:dyDescent="0.2"/>
    <row r="61760" hidden="1" x14ac:dyDescent="0.2"/>
    <row r="61761" hidden="1" x14ac:dyDescent="0.2"/>
    <row r="61762" hidden="1" x14ac:dyDescent="0.2"/>
    <row r="61763" hidden="1" x14ac:dyDescent="0.2"/>
    <row r="61764" hidden="1" x14ac:dyDescent="0.2"/>
    <row r="61765" hidden="1" x14ac:dyDescent="0.2"/>
    <row r="61766" hidden="1" x14ac:dyDescent="0.2"/>
    <row r="61767" hidden="1" x14ac:dyDescent="0.2"/>
    <row r="61768" hidden="1" x14ac:dyDescent="0.2"/>
    <row r="61769" hidden="1" x14ac:dyDescent="0.2"/>
    <row r="61770" hidden="1" x14ac:dyDescent="0.2"/>
    <row r="61771" hidden="1" x14ac:dyDescent="0.2"/>
    <row r="61772" hidden="1" x14ac:dyDescent="0.2"/>
    <row r="61773" hidden="1" x14ac:dyDescent="0.2"/>
    <row r="61774" hidden="1" x14ac:dyDescent="0.2"/>
    <row r="61775" hidden="1" x14ac:dyDescent="0.2"/>
    <row r="61776" hidden="1" x14ac:dyDescent="0.2"/>
    <row r="61777" hidden="1" x14ac:dyDescent="0.2"/>
    <row r="61778" hidden="1" x14ac:dyDescent="0.2"/>
    <row r="61779" hidden="1" x14ac:dyDescent="0.2"/>
    <row r="61780" hidden="1" x14ac:dyDescent="0.2"/>
    <row r="61781" hidden="1" x14ac:dyDescent="0.2"/>
    <row r="61782" hidden="1" x14ac:dyDescent="0.2"/>
    <row r="61783" hidden="1" x14ac:dyDescent="0.2"/>
    <row r="61784" hidden="1" x14ac:dyDescent="0.2"/>
    <row r="61785" hidden="1" x14ac:dyDescent="0.2"/>
    <row r="61786" hidden="1" x14ac:dyDescent="0.2"/>
    <row r="61787" hidden="1" x14ac:dyDescent="0.2"/>
    <row r="61788" hidden="1" x14ac:dyDescent="0.2"/>
    <row r="61789" hidden="1" x14ac:dyDescent="0.2"/>
    <row r="61790" hidden="1" x14ac:dyDescent="0.2"/>
    <row r="61791" hidden="1" x14ac:dyDescent="0.2"/>
    <row r="61792" hidden="1" x14ac:dyDescent="0.2"/>
    <row r="61793" hidden="1" x14ac:dyDescent="0.2"/>
    <row r="61794" hidden="1" x14ac:dyDescent="0.2"/>
    <row r="61795" hidden="1" x14ac:dyDescent="0.2"/>
    <row r="61796" hidden="1" x14ac:dyDescent="0.2"/>
    <row r="61797" hidden="1" x14ac:dyDescent="0.2"/>
    <row r="61798" hidden="1" x14ac:dyDescent="0.2"/>
    <row r="61799" hidden="1" x14ac:dyDescent="0.2"/>
    <row r="61800" hidden="1" x14ac:dyDescent="0.2"/>
    <row r="61801" hidden="1" x14ac:dyDescent="0.2"/>
    <row r="61802" hidden="1" x14ac:dyDescent="0.2"/>
    <row r="61803" hidden="1" x14ac:dyDescent="0.2"/>
    <row r="61804" hidden="1" x14ac:dyDescent="0.2"/>
    <row r="61805" hidden="1" x14ac:dyDescent="0.2"/>
    <row r="61806" hidden="1" x14ac:dyDescent="0.2"/>
    <row r="61807" hidden="1" x14ac:dyDescent="0.2"/>
    <row r="61808" hidden="1" x14ac:dyDescent="0.2"/>
    <row r="61809" hidden="1" x14ac:dyDescent="0.2"/>
    <row r="61810" hidden="1" x14ac:dyDescent="0.2"/>
    <row r="61811" hidden="1" x14ac:dyDescent="0.2"/>
    <row r="61812" hidden="1" x14ac:dyDescent="0.2"/>
    <row r="61813" hidden="1" x14ac:dyDescent="0.2"/>
    <row r="61814" hidden="1" x14ac:dyDescent="0.2"/>
    <row r="61815" hidden="1" x14ac:dyDescent="0.2"/>
    <row r="61816" hidden="1" x14ac:dyDescent="0.2"/>
    <row r="61817" hidden="1" x14ac:dyDescent="0.2"/>
    <row r="61818" hidden="1" x14ac:dyDescent="0.2"/>
    <row r="61819" hidden="1" x14ac:dyDescent="0.2"/>
    <row r="61820" hidden="1" x14ac:dyDescent="0.2"/>
    <row r="61821" hidden="1" x14ac:dyDescent="0.2"/>
    <row r="61822" hidden="1" x14ac:dyDescent="0.2"/>
    <row r="61823" hidden="1" x14ac:dyDescent="0.2"/>
    <row r="61824" hidden="1" x14ac:dyDescent="0.2"/>
    <row r="61825" hidden="1" x14ac:dyDescent="0.2"/>
    <row r="61826" hidden="1" x14ac:dyDescent="0.2"/>
    <row r="61827" hidden="1" x14ac:dyDescent="0.2"/>
    <row r="61828" hidden="1" x14ac:dyDescent="0.2"/>
    <row r="61829" hidden="1" x14ac:dyDescent="0.2"/>
    <row r="61830" hidden="1" x14ac:dyDescent="0.2"/>
    <row r="61831" hidden="1" x14ac:dyDescent="0.2"/>
    <row r="61832" hidden="1" x14ac:dyDescent="0.2"/>
    <row r="61833" hidden="1" x14ac:dyDescent="0.2"/>
    <row r="61834" hidden="1" x14ac:dyDescent="0.2"/>
    <row r="61835" hidden="1" x14ac:dyDescent="0.2"/>
    <row r="61836" hidden="1" x14ac:dyDescent="0.2"/>
    <row r="61837" hidden="1" x14ac:dyDescent="0.2"/>
    <row r="61838" hidden="1" x14ac:dyDescent="0.2"/>
    <row r="61839" hidden="1" x14ac:dyDescent="0.2"/>
    <row r="61840" hidden="1" x14ac:dyDescent="0.2"/>
    <row r="61841" hidden="1" x14ac:dyDescent="0.2"/>
    <row r="61842" hidden="1" x14ac:dyDescent="0.2"/>
    <row r="61843" hidden="1" x14ac:dyDescent="0.2"/>
    <row r="61844" hidden="1" x14ac:dyDescent="0.2"/>
    <row r="61845" hidden="1" x14ac:dyDescent="0.2"/>
    <row r="61846" hidden="1" x14ac:dyDescent="0.2"/>
    <row r="61847" hidden="1" x14ac:dyDescent="0.2"/>
    <row r="61848" hidden="1" x14ac:dyDescent="0.2"/>
    <row r="61849" hidden="1" x14ac:dyDescent="0.2"/>
    <row r="61850" hidden="1" x14ac:dyDescent="0.2"/>
    <row r="61851" hidden="1" x14ac:dyDescent="0.2"/>
    <row r="61852" hidden="1" x14ac:dyDescent="0.2"/>
    <row r="61853" hidden="1" x14ac:dyDescent="0.2"/>
    <row r="61854" hidden="1" x14ac:dyDescent="0.2"/>
    <row r="61855" hidden="1" x14ac:dyDescent="0.2"/>
    <row r="61856" hidden="1" x14ac:dyDescent="0.2"/>
    <row r="61857" hidden="1" x14ac:dyDescent="0.2"/>
    <row r="61858" hidden="1" x14ac:dyDescent="0.2"/>
    <row r="61859" hidden="1" x14ac:dyDescent="0.2"/>
    <row r="61860" hidden="1" x14ac:dyDescent="0.2"/>
    <row r="61861" hidden="1" x14ac:dyDescent="0.2"/>
    <row r="61862" hidden="1" x14ac:dyDescent="0.2"/>
    <row r="61863" hidden="1" x14ac:dyDescent="0.2"/>
    <row r="61864" hidden="1" x14ac:dyDescent="0.2"/>
    <row r="61865" hidden="1" x14ac:dyDescent="0.2"/>
    <row r="61866" hidden="1" x14ac:dyDescent="0.2"/>
    <row r="61867" hidden="1" x14ac:dyDescent="0.2"/>
    <row r="61868" hidden="1" x14ac:dyDescent="0.2"/>
    <row r="61869" hidden="1" x14ac:dyDescent="0.2"/>
    <row r="61870" hidden="1" x14ac:dyDescent="0.2"/>
    <row r="61871" hidden="1" x14ac:dyDescent="0.2"/>
    <row r="61872" hidden="1" x14ac:dyDescent="0.2"/>
    <row r="61873" hidden="1" x14ac:dyDescent="0.2"/>
    <row r="61874" hidden="1" x14ac:dyDescent="0.2"/>
    <row r="61875" hidden="1" x14ac:dyDescent="0.2"/>
    <row r="61876" hidden="1" x14ac:dyDescent="0.2"/>
    <row r="61877" hidden="1" x14ac:dyDescent="0.2"/>
    <row r="61878" hidden="1" x14ac:dyDescent="0.2"/>
    <row r="61879" hidden="1" x14ac:dyDescent="0.2"/>
    <row r="61880" hidden="1" x14ac:dyDescent="0.2"/>
    <row r="61881" hidden="1" x14ac:dyDescent="0.2"/>
    <row r="61882" hidden="1" x14ac:dyDescent="0.2"/>
    <row r="61883" hidden="1" x14ac:dyDescent="0.2"/>
    <row r="61884" hidden="1" x14ac:dyDescent="0.2"/>
    <row r="61885" hidden="1" x14ac:dyDescent="0.2"/>
    <row r="61886" hidden="1" x14ac:dyDescent="0.2"/>
    <row r="61887" hidden="1" x14ac:dyDescent="0.2"/>
    <row r="61888" hidden="1" x14ac:dyDescent="0.2"/>
    <row r="61889" hidden="1" x14ac:dyDescent="0.2"/>
    <row r="61890" hidden="1" x14ac:dyDescent="0.2"/>
    <row r="61891" hidden="1" x14ac:dyDescent="0.2"/>
    <row r="61892" hidden="1" x14ac:dyDescent="0.2"/>
    <row r="61893" hidden="1" x14ac:dyDescent="0.2"/>
    <row r="61894" hidden="1" x14ac:dyDescent="0.2"/>
    <row r="61895" hidden="1" x14ac:dyDescent="0.2"/>
    <row r="61896" hidden="1" x14ac:dyDescent="0.2"/>
    <row r="61897" hidden="1" x14ac:dyDescent="0.2"/>
    <row r="61898" hidden="1" x14ac:dyDescent="0.2"/>
    <row r="61899" hidden="1" x14ac:dyDescent="0.2"/>
    <row r="61900" hidden="1" x14ac:dyDescent="0.2"/>
    <row r="61901" hidden="1" x14ac:dyDescent="0.2"/>
    <row r="61902" hidden="1" x14ac:dyDescent="0.2"/>
    <row r="61903" hidden="1" x14ac:dyDescent="0.2"/>
    <row r="61904" hidden="1" x14ac:dyDescent="0.2"/>
    <row r="61905" hidden="1" x14ac:dyDescent="0.2"/>
    <row r="61906" hidden="1" x14ac:dyDescent="0.2"/>
    <row r="61907" hidden="1" x14ac:dyDescent="0.2"/>
    <row r="61908" hidden="1" x14ac:dyDescent="0.2"/>
    <row r="61909" hidden="1" x14ac:dyDescent="0.2"/>
    <row r="61910" hidden="1" x14ac:dyDescent="0.2"/>
    <row r="61911" hidden="1" x14ac:dyDescent="0.2"/>
    <row r="61912" hidden="1" x14ac:dyDescent="0.2"/>
    <row r="61913" hidden="1" x14ac:dyDescent="0.2"/>
    <row r="61914" hidden="1" x14ac:dyDescent="0.2"/>
    <row r="61915" hidden="1" x14ac:dyDescent="0.2"/>
    <row r="61916" hidden="1" x14ac:dyDescent="0.2"/>
    <row r="61917" hidden="1" x14ac:dyDescent="0.2"/>
    <row r="61918" hidden="1" x14ac:dyDescent="0.2"/>
    <row r="61919" hidden="1" x14ac:dyDescent="0.2"/>
    <row r="61920" hidden="1" x14ac:dyDescent="0.2"/>
    <row r="61921" hidden="1" x14ac:dyDescent="0.2"/>
    <row r="61922" hidden="1" x14ac:dyDescent="0.2"/>
    <row r="61923" hidden="1" x14ac:dyDescent="0.2"/>
    <row r="61924" hidden="1" x14ac:dyDescent="0.2"/>
    <row r="61925" hidden="1" x14ac:dyDescent="0.2"/>
    <row r="61926" hidden="1" x14ac:dyDescent="0.2"/>
    <row r="61927" hidden="1" x14ac:dyDescent="0.2"/>
    <row r="61928" hidden="1" x14ac:dyDescent="0.2"/>
    <row r="61929" hidden="1" x14ac:dyDescent="0.2"/>
    <row r="61930" hidden="1" x14ac:dyDescent="0.2"/>
    <row r="61931" hidden="1" x14ac:dyDescent="0.2"/>
    <row r="61932" hidden="1" x14ac:dyDescent="0.2"/>
    <row r="61933" hidden="1" x14ac:dyDescent="0.2"/>
    <row r="61934" hidden="1" x14ac:dyDescent="0.2"/>
    <row r="61935" hidden="1" x14ac:dyDescent="0.2"/>
    <row r="61936" hidden="1" x14ac:dyDescent="0.2"/>
    <row r="61937" hidden="1" x14ac:dyDescent="0.2"/>
    <row r="61938" hidden="1" x14ac:dyDescent="0.2"/>
    <row r="61939" hidden="1" x14ac:dyDescent="0.2"/>
    <row r="61940" hidden="1" x14ac:dyDescent="0.2"/>
    <row r="61941" hidden="1" x14ac:dyDescent="0.2"/>
    <row r="61942" hidden="1" x14ac:dyDescent="0.2"/>
    <row r="61943" hidden="1" x14ac:dyDescent="0.2"/>
    <row r="61944" hidden="1" x14ac:dyDescent="0.2"/>
    <row r="61945" hidden="1" x14ac:dyDescent="0.2"/>
    <row r="61946" hidden="1" x14ac:dyDescent="0.2"/>
    <row r="61947" hidden="1" x14ac:dyDescent="0.2"/>
    <row r="61948" hidden="1" x14ac:dyDescent="0.2"/>
    <row r="61949" hidden="1" x14ac:dyDescent="0.2"/>
    <row r="61950" hidden="1" x14ac:dyDescent="0.2"/>
    <row r="61951" hidden="1" x14ac:dyDescent="0.2"/>
    <row r="61952" hidden="1" x14ac:dyDescent="0.2"/>
    <row r="61953" hidden="1" x14ac:dyDescent="0.2"/>
    <row r="61954" hidden="1" x14ac:dyDescent="0.2"/>
    <row r="61955" hidden="1" x14ac:dyDescent="0.2"/>
    <row r="61956" hidden="1" x14ac:dyDescent="0.2"/>
    <row r="61957" hidden="1" x14ac:dyDescent="0.2"/>
    <row r="61958" hidden="1" x14ac:dyDescent="0.2"/>
    <row r="61959" hidden="1" x14ac:dyDescent="0.2"/>
    <row r="61960" hidden="1" x14ac:dyDescent="0.2"/>
    <row r="61961" hidden="1" x14ac:dyDescent="0.2"/>
    <row r="61962" hidden="1" x14ac:dyDescent="0.2"/>
    <row r="61963" hidden="1" x14ac:dyDescent="0.2"/>
    <row r="61964" hidden="1" x14ac:dyDescent="0.2"/>
    <row r="61965" hidden="1" x14ac:dyDescent="0.2"/>
    <row r="61966" hidden="1" x14ac:dyDescent="0.2"/>
    <row r="61967" hidden="1" x14ac:dyDescent="0.2"/>
    <row r="61968" hidden="1" x14ac:dyDescent="0.2"/>
    <row r="61969" hidden="1" x14ac:dyDescent="0.2"/>
    <row r="61970" hidden="1" x14ac:dyDescent="0.2"/>
    <row r="61971" hidden="1" x14ac:dyDescent="0.2"/>
    <row r="61972" hidden="1" x14ac:dyDescent="0.2"/>
    <row r="61973" hidden="1" x14ac:dyDescent="0.2"/>
    <row r="61974" hidden="1" x14ac:dyDescent="0.2"/>
    <row r="61975" hidden="1" x14ac:dyDescent="0.2"/>
    <row r="61976" hidden="1" x14ac:dyDescent="0.2"/>
    <row r="61977" hidden="1" x14ac:dyDescent="0.2"/>
    <row r="61978" hidden="1" x14ac:dyDescent="0.2"/>
    <row r="61979" hidden="1" x14ac:dyDescent="0.2"/>
    <row r="61980" hidden="1" x14ac:dyDescent="0.2"/>
    <row r="61981" hidden="1" x14ac:dyDescent="0.2"/>
    <row r="61982" hidden="1" x14ac:dyDescent="0.2"/>
    <row r="61983" hidden="1" x14ac:dyDescent="0.2"/>
    <row r="61984" hidden="1" x14ac:dyDescent="0.2"/>
    <row r="61985" hidden="1" x14ac:dyDescent="0.2"/>
    <row r="61986" hidden="1" x14ac:dyDescent="0.2"/>
    <row r="61987" hidden="1" x14ac:dyDescent="0.2"/>
    <row r="61988" hidden="1" x14ac:dyDescent="0.2"/>
    <row r="61989" hidden="1" x14ac:dyDescent="0.2"/>
    <row r="61990" hidden="1" x14ac:dyDescent="0.2"/>
    <row r="61991" hidden="1" x14ac:dyDescent="0.2"/>
    <row r="61992" hidden="1" x14ac:dyDescent="0.2"/>
    <row r="61993" hidden="1" x14ac:dyDescent="0.2"/>
    <row r="61994" hidden="1" x14ac:dyDescent="0.2"/>
    <row r="61995" hidden="1" x14ac:dyDescent="0.2"/>
    <row r="61996" hidden="1" x14ac:dyDescent="0.2"/>
    <row r="61997" hidden="1" x14ac:dyDescent="0.2"/>
    <row r="61998" hidden="1" x14ac:dyDescent="0.2"/>
    <row r="61999" hidden="1" x14ac:dyDescent="0.2"/>
    <row r="62000" hidden="1" x14ac:dyDescent="0.2"/>
    <row r="62001" hidden="1" x14ac:dyDescent="0.2"/>
    <row r="62002" hidden="1" x14ac:dyDescent="0.2"/>
    <row r="62003" hidden="1" x14ac:dyDescent="0.2"/>
    <row r="62004" hidden="1" x14ac:dyDescent="0.2"/>
    <row r="62005" hidden="1" x14ac:dyDescent="0.2"/>
    <row r="62006" hidden="1" x14ac:dyDescent="0.2"/>
    <row r="62007" hidden="1" x14ac:dyDescent="0.2"/>
    <row r="62008" hidden="1" x14ac:dyDescent="0.2"/>
    <row r="62009" hidden="1" x14ac:dyDescent="0.2"/>
    <row r="62010" hidden="1" x14ac:dyDescent="0.2"/>
    <row r="62011" hidden="1" x14ac:dyDescent="0.2"/>
    <row r="62012" hidden="1" x14ac:dyDescent="0.2"/>
    <row r="62013" hidden="1" x14ac:dyDescent="0.2"/>
    <row r="62014" hidden="1" x14ac:dyDescent="0.2"/>
    <row r="62015" hidden="1" x14ac:dyDescent="0.2"/>
    <row r="62016" hidden="1" x14ac:dyDescent="0.2"/>
    <row r="62017" hidden="1" x14ac:dyDescent="0.2"/>
    <row r="62018" hidden="1" x14ac:dyDescent="0.2"/>
    <row r="62019" hidden="1" x14ac:dyDescent="0.2"/>
    <row r="62020" hidden="1" x14ac:dyDescent="0.2"/>
    <row r="62021" hidden="1" x14ac:dyDescent="0.2"/>
    <row r="62022" hidden="1" x14ac:dyDescent="0.2"/>
    <row r="62023" hidden="1" x14ac:dyDescent="0.2"/>
    <row r="62024" hidden="1" x14ac:dyDescent="0.2"/>
    <row r="62025" hidden="1" x14ac:dyDescent="0.2"/>
    <row r="62026" hidden="1" x14ac:dyDescent="0.2"/>
    <row r="62027" hidden="1" x14ac:dyDescent="0.2"/>
    <row r="62028" hidden="1" x14ac:dyDescent="0.2"/>
    <row r="62029" hidden="1" x14ac:dyDescent="0.2"/>
    <row r="62030" hidden="1" x14ac:dyDescent="0.2"/>
    <row r="62031" hidden="1" x14ac:dyDescent="0.2"/>
    <row r="62032" hidden="1" x14ac:dyDescent="0.2"/>
    <row r="62033" hidden="1" x14ac:dyDescent="0.2"/>
    <row r="62034" hidden="1" x14ac:dyDescent="0.2"/>
    <row r="62035" hidden="1" x14ac:dyDescent="0.2"/>
    <row r="62036" hidden="1" x14ac:dyDescent="0.2"/>
    <row r="62037" hidden="1" x14ac:dyDescent="0.2"/>
    <row r="62038" hidden="1" x14ac:dyDescent="0.2"/>
    <row r="62039" hidden="1" x14ac:dyDescent="0.2"/>
    <row r="62040" hidden="1" x14ac:dyDescent="0.2"/>
    <row r="62041" hidden="1" x14ac:dyDescent="0.2"/>
    <row r="62042" hidden="1" x14ac:dyDescent="0.2"/>
    <row r="62043" hidden="1" x14ac:dyDescent="0.2"/>
    <row r="62044" hidden="1" x14ac:dyDescent="0.2"/>
    <row r="62045" hidden="1" x14ac:dyDescent="0.2"/>
    <row r="62046" hidden="1" x14ac:dyDescent="0.2"/>
    <row r="62047" hidden="1" x14ac:dyDescent="0.2"/>
    <row r="62048" hidden="1" x14ac:dyDescent="0.2"/>
    <row r="62049" hidden="1" x14ac:dyDescent="0.2"/>
    <row r="62050" hidden="1" x14ac:dyDescent="0.2"/>
    <row r="62051" hidden="1" x14ac:dyDescent="0.2"/>
    <row r="62052" hidden="1" x14ac:dyDescent="0.2"/>
    <row r="62053" hidden="1" x14ac:dyDescent="0.2"/>
    <row r="62054" hidden="1" x14ac:dyDescent="0.2"/>
    <row r="62055" hidden="1" x14ac:dyDescent="0.2"/>
    <row r="62056" hidden="1" x14ac:dyDescent="0.2"/>
    <row r="62057" hidden="1" x14ac:dyDescent="0.2"/>
    <row r="62058" hidden="1" x14ac:dyDescent="0.2"/>
    <row r="62059" hidden="1" x14ac:dyDescent="0.2"/>
    <row r="62060" hidden="1" x14ac:dyDescent="0.2"/>
    <row r="62061" hidden="1" x14ac:dyDescent="0.2"/>
    <row r="62062" hidden="1" x14ac:dyDescent="0.2"/>
    <row r="62063" hidden="1" x14ac:dyDescent="0.2"/>
    <row r="62064" hidden="1" x14ac:dyDescent="0.2"/>
    <row r="62065" hidden="1" x14ac:dyDescent="0.2"/>
    <row r="62066" hidden="1" x14ac:dyDescent="0.2"/>
    <row r="62067" hidden="1" x14ac:dyDescent="0.2"/>
    <row r="62068" hidden="1" x14ac:dyDescent="0.2"/>
    <row r="62069" hidden="1" x14ac:dyDescent="0.2"/>
    <row r="62070" hidden="1" x14ac:dyDescent="0.2"/>
    <row r="62071" hidden="1" x14ac:dyDescent="0.2"/>
    <row r="62072" hidden="1" x14ac:dyDescent="0.2"/>
    <row r="62073" hidden="1" x14ac:dyDescent="0.2"/>
    <row r="62074" hidden="1" x14ac:dyDescent="0.2"/>
    <row r="62075" hidden="1" x14ac:dyDescent="0.2"/>
    <row r="62076" hidden="1" x14ac:dyDescent="0.2"/>
    <row r="62077" hidden="1" x14ac:dyDescent="0.2"/>
    <row r="62078" hidden="1" x14ac:dyDescent="0.2"/>
    <row r="62079" hidden="1" x14ac:dyDescent="0.2"/>
    <row r="62080" hidden="1" x14ac:dyDescent="0.2"/>
    <row r="62081" hidden="1" x14ac:dyDescent="0.2"/>
    <row r="62082" hidden="1" x14ac:dyDescent="0.2"/>
    <row r="62083" hidden="1" x14ac:dyDescent="0.2"/>
    <row r="62084" hidden="1" x14ac:dyDescent="0.2"/>
    <row r="62085" hidden="1" x14ac:dyDescent="0.2"/>
    <row r="62086" hidden="1" x14ac:dyDescent="0.2"/>
    <row r="62087" hidden="1" x14ac:dyDescent="0.2"/>
    <row r="62088" hidden="1" x14ac:dyDescent="0.2"/>
    <row r="62089" hidden="1" x14ac:dyDescent="0.2"/>
    <row r="62090" hidden="1" x14ac:dyDescent="0.2"/>
    <row r="62091" hidden="1" x14ac:dyDescent="0.2"/>
    <row r="62092" hidden="1" x14ac:dyDescent="0.2"/>
    <row r="62093" hidden="1" x14ac:dyDescent="0.2"/>
    <row r="62094" hidden="1" x14ac:dyDescent="0.2"/>
    <row r="62095" hidden="1" x14ac:dyDescent="0.2"/>
    <row r="62096" hidden="1" x14ac:dyDescent="0.2"/>
    <row r="62097" hidden="1" x14ac:dyDescent="0.2"/>
    <row r="62098" hidden="1" x14ac:dyDescent="0.2"/>
    <row r="62099" hidden="1" x14ac:dyDescent="0.2"/>
    <row r="62100" hidden="1" x14ac:dyDescent="0.2"/>
    <row r="62101" hidden="1" x14ac:dyDescent="0.2"/>
    <row r="62102" hidden="1" x14ac:dyDescent="0.2"/>
    <row r="62103" hidden="1" x14ac:dyDescent="0.2"/>
    <row r="62104" hidden="1" x14ac:dyDescent="0.2"/>
    <row r="62105" hidden="1" x14ac:dyDescent="0.2"/>
    <row r="62106" hidden="1" x14ac:dyDescent="0.2"/>
    <row r="62107" hidden="1" x14ac:dyDescent="0.2"/>
    <row r="62108" hidden="1" x14ac:dyDescent="0.2"/>
    <row r="62109" hidden="1" x14ac:dyDescent="0.2"/>
    <row r="62110" hidden="1" x14ac:dyDescent="0.2"/>
    <row r="62111" hidden="1" x14ac:dyDescent="0.2"/>
    <row r="62112" hidden="1" x14ac:dyDescent="0.2"/>
    <row r="62113" hidden="1" x14ac:dyDescent="0.2"/>
    <row r="62114" hidden="1" x14ac:dyDescent="0.2"/>
    <row r="62115" hidden="1" x14ac:dyDescent="0.2"/>
    <row r="62116" hidden="1" x14ac:dyDescent="0.2"/>
    <row r="62117" hidden="1" x14ac:dyDescent="0.2"/>
    <row r="62118" hidden="1" x14ac:dyDescent="0.2"/>
    <row r="62119" hidden="1" x14ac:dyDescent="0.2"/>
    <row r="62120" hidden="1" x14ac:dyDescent="0.2"/>
    <row r="62121" hidden="1" x14ac:dyDescent="0.2"/>
    <row r="62122" hidden="1" x14ac:dyDescent="0.2"/>
    <row r="62123" hidden="1" x14ac:dyDescent="0.2"/>
    <row r="62124" hidden="1" x14ac:dyDescent="0.2"/>
    <row r="62125" hidden="1" x14ac:dyDescent="0.2"/>
    <row r="62126" hidden="1" x14ac:dyDescent="0.2"/>
    <row r="62127" hidden="1" x14ac:dyDescent="0.2"/>
    <row r="62128" hidden="1" x14ac:dyDescent="0.2"/>
    <row r="62129" hidden="1" x14ac:dyDescent="0.2"/>
    <row r="62130" hidden="1" x14ac:dyDescent="0.2"/>
    <row r="62131" hidden="1" x14ac:dyDescent="0.2"/>
    <row r="62132" hidden="1" x14ac:dyDescent="0.2"/>
    <row r="62133" hidden="1" x14ac:dyDescent="0.2"/>
    <row r="62134" hidden="1" x14ac:dyDescent="0.2"/>
    <row r="62135" hidden="1" x14ac:dyDescent="0.2"/>
    <row r="62136" hidden="1" x14ac:dyDescent="0.2"/>
    <row r="62137" hidden="1" x14ac:dyDescent="0.2"/>
    <row r="62138" hidden="1" x14ac:dyDescent="0.2"/>
    <row r="62139" hidden="1" x14ac:dyDescent="0.2"/>
    <row r="62140" hidden="1" x14ac:dyDescent="0.2"/>
    <row r="62141" hidden="1" x14ac:dyDescent="0.2"/>
    <row r="62142" hidden="1" x14ac:dyDescent="0.2"/>
    <row r="62143" hidden="1" x14ac:dyDescent="0.2"/>
    <row r="62144" hidden="1" x14ac:dyDescent="0.2"/>
    <row r="62145" hidden="1" x14ac:dyDescent="0.2"/>
    <row r="62146" hidden="1" x14ac:dyDescent="0.2"/>
    <row r="62147" hidden="1" x14ac:dyDescent="0.2"/>
    <row r="62148" hidden="1" x14ac:dyDescent="0.2"/>
    <row r="62149" hidden="1" x14ac:dyDescent="0.2"/>
    <row r="62150" hidden="1" x14ac:dyDescent="0.2"/>
    <row r="62151" hidden="1" x14ac:dyDescent="0.2"/>
    <row r="62152" hidden="1" x14ac:dyDescent="0.2"/>
    <row r="62153" hidden="1" x14ac:dyDescent="0.2"/>
    <row r="62154" hidden="1" x14ac:dyDescent="0.2"/>
    <row r="62155" hidden="1" x14ac:dyDescent="0.2"/>
    <row r="62156" hidden="1" x14ac:dyDescent="0.2"/>
    <row r="62157" hidden="1" x14ac:dyDescent="0.2"/>
    <row r="62158" hidden="1" x14ac:dyDescent="0.2"/>
    <row r="62159" hidden="1" x14ac:dyDescent="0.2"/>
    <row r="62160" hidden="1" x14ac:dyDescent="0.2"/>
    <row r="62161" hidden="1" x14ac:dyDescent="0.2"/>
    <row r="62162" hidden="1" x14ac:dyDescent="0.2"/>
    <row r="62163" hidden="1" x14ac:dyDescent="0.2"/>
    <row r="62164" hidden="1" x14ac:dyDescent="0.2"/>
    <row r="62165" hidden="1" x14ac:dyDescent="0.2"/>
    <row r="62166" hidden="1" x14ac:dyDescent="0.2"/>
    <row r="62167" hidden="1" x14ac:dyDescent="0.2"/>
    <row r="62168" hidden="1" x14ac:dyDescent="0.2"/>
    <row r="62169" hidden="1" x14ac:dyDescent="0.2"/>
    <row r="62170" hidden="1" x14ac:dyDescent="0.2"/>
    <row r="62171" hidden="1" x14ac:dyDescent="0.2"/>
    <row r="62172" hidden="1" x14ac:dyDescent="0.2"/>
    <row r="62173" hidden="1" x14ac:dyDescent="0.2"/>
    <row r="62174" hidden="1" x14ac:dyDescent="0.2"/>
    <row r="62175" hidden="1" x14ac:dyDescent="0.2"/>
    <row r="62176" hidden="1" x14ac:dyDescent="0.2"/>
    <row r="62177" hidden="1" x14ac:dyDescent="0.2"/>
    <row r="62178" hidden="1" x14ac:dyDescent="0.2"/>
    <row r="62179" hidden="1" x14ac:dyDescent="0.2"/>
    <row r="62180" hidden="1" x14ac:dyDescent="0.2"/>
    <row r="62181" hidden="1" x14ac:dyDescent="0.2"/>
    <row r="62182" hidden="1" x14ac:dyDescent="0.2"/>
    <row r="62183" hidden="1" x14ac:dyDescent="0.2"/>
    <row r="62184" hidden="1" x14ac:dyDescent="0.2"/>
    <row r="62185" hidden="1" x14ac:dyDescent="0.2"/>
    <row r="62186" hidden="1" x14ac:dyDescent="0.2"/>
    <row r="62187" hidden="1" x14ac:dyDescent="0.2"/>
    <row r="62188" hidden="1" x14ac:dyDescent="0.2"/>
    <row r="62189" hidden="1" x14ac:dyDescent="0.2"/>
    <row r="62190" hidden="1" x14ac:dyDescent="0.2"/>
    <row r="62191" hidden="1" x14ac:dyDescent="0.2"/>
    <row r="62192" hidden="1" x14ac:dyDescent="0.2"/>
    <row r="62193" hidden="1" x14ac:dyDescent="0.2"/>
    <row r="62194" hidden="1" x14ac:dyDescent="0.2"/>
    <row r="62195" hidden="1" x14ac:dyDescent="0.2"/>
    <row r="62196" hidden="1" x14ac:dyDescent="0.2"/>
    <row r="62197" hidden="1" x14ac:dyDescent="0.2"/>
    <row r="62198" hidden="1" x14ac:dyDescent="0.2"/>
    <row r="62199" hidden="1" x14ac:dyDescent="0.2"/>
    <row r="62200" hidden="1" x14ac:dyDescent="0.2"/>
    <row r="62201" hidden="1" x14ac:dyDescent="0.2"/>
    <row r="62202" hidden="1" x14ac:dyDescent="0.2"/>
    <row r="62203" hidden="1" x14ac:dyDescent="0.2"/>
    <row r="62204" hidden="1" x14ac:dyDescent="0.2"/>
    <row r="62205" hidden="1" x14ac:dyDescent="0.2"/>
    <row r="62206" hidden="1" x14ac:dyDescent="0.2"/>
    <row r="62207" hidden="1" x14ac:dyDescent="0.2"/>
    <row r="62208" hidden="1" x14ac:dyDescent="0.2"/>
    <row r="62209" hidden="1" x14ac:dyDescent="0.2"/>
    <row r="62210" hidden="1" x14ac:dyDescent="0.2"/>
    <row r="62211" hidden="1" x14ac:dyDescent="0.2"/>
    <row r="62212" hidden="1" x14ac:dyDescent="0.2"/>
    <row r="62213" hidden="1" x14ac:dyDescent="0.2"/>
    <row r="62214" hidden="1" x14ac:dyDescent="0.2"/>
    <row r="62215" hidden="1" x14ac:dyDescent="0.2"/>
    <row r="62216" hidden="1" x14ac:dyDescent="0.2"/>
    <row r="62217" hidden="1" x14ac:dyDescent="0.2"/>
    <row r="62218" hidden="1" x14ac:dyDescent="0.2"/>
    <row r="62219" hidden="1" x14ac:dyDescent="0.2"/>
    <row r="62220" hidden="1" x14ac:dyDescent="0.2"/>
    <row r="62221" hidden="1" x14ac:dyDescent="0.2"/>
    <row r="62222" hidden="1" x14ac:dyDescent="0.2"/>
    <row r="62223" hidden="1" x14ac:dyDescent="0.2"/>
    <row r="62224" hidden="1" x14ac:dyDescent="0.2"/>
    <row r="62225" hidden="1" x14ac:dyDescent="0.2"/>
    <row r="62226" hidden="1" x14ac:dyDescent="0.2"/>
    <row r="62227" hidden="1" x14ac:dyDescent="0.2"/>
    <row r="62228" hidden="1" x14ac:dyDescent="0.2"/>
    <row r="62229" hidden="1" x14ac:dyDescent="0.2"/>
    <row r="62230" hidden="1" x14ac:dyDescent="0.2"/>
    <row r="62231" hidden="1" x14ac:dyDescent="0.2"/>
    <row r="62232" hidden="1" x14ac:dyDescent="0.2"/>
    <row r="62233" hidden="1" x14ac:dyDescent="0.2"/>
    <row r="62234" hidden="1" x14ac:dyDescent="0.2"/>
    <row r="62235" hidden="1" x14ac:dyDescent="0.2"/>
    <row r="62236" hidden="1" x14ac:dyDescent="0.2"/>
    <row r="62237" hidden="1" x14ac:dyDescent="0.2"/>
    <row r="62238" hidden="1" x14ac:dyDescent="0.2"/>
    <row r="62239" hidden="1" x14ac:dyDescent="0.2"/>
    <row r="62240" hidden="1" x14ac:dyDescent="0.2"/>
    <row r="62241" hidden="1" x14ac:dyDescent="0.2"/>
    <row r="62242" hidden="1" x14ac:dyDescent="0.2"/>
    <row r="62243" hidden="1" x14ac:dyDescent="0.2"/>
    <row r="62244" hidden="1" x14ac:dyDescent="0.2"/>
    <row r="62245" hidden="1" x14ac:dyDescent="0.2"/>
    <row r="62246" hidden="1" x14ac:dyDescent="0.2"/>
    <row r="62247" hidden="1" x14ac:dyDescent="0.2"/>
    <row r="62248" hidden="1" x14ac:dyDescent="0.2"/>
    <row r="62249" hidden="1" x14ac:dyDescent="0.2"/>
    <row r="62250" hidden="1" x14ac:dyDescent="0.2"/>
    <row r="62251" hidden="1" x14ac:dyDescent="0.2"/>
    <row r="62252" hidden="1" x14ac:dyDescent="0.2"/>
    <row r="62253" hidden="1" x14ac:dyDescent="0.2"/>
    <row r="62254" hidden="1" x14ac:dyDescent="0.2"/>
    <row r="62255" hidden="1" x14ac:dyDescent="0.2"/>
    <row r="62256" hidden="1" x14ac:dyDescent="0.2"/>
    <row r="62257" hidden="1" x14ac:dyDescent="0.2"/>
    <row r="62258" hidden="1" x14ac:dyDescent="0.2"/>
    <row r="62259" hidden="1" x14ac:dyDescent="0.2"/>
    <row r="62260" hidden="1" x14ac:dyDescent="0.2"/>
    <row r="62261" hidden="1" x14ac:dyDescent="0.2"/>
    <row r="62262" hidden="1" x14ac:dyDescent="0.2"/>
    <row r="62263" hidden="1" x14ac:dyDescent="0.2"/>
    <row r="62264" hidden="1" x14ac:dyDescent="0.2"/>
    <row r="62265" hidden="1" x14ac:dyDescent="0.2"/>
    <row r="62266" hidden="1" x14ac:dyDescent="0.2"/>
    <row r="62267" hidden="1" x14ac:dyDescent="0.2"/>
    <row r="62268" hidden="1" x14ac:dyDescent="0.2"/>
    <row r="62269" hidden="1" x14ac:dyDescent="0.2"/>
    <row r="62270" hidden="1" x14ac:dyDescent="0.2"/>
    <row r="62271" hidden="1" x14ac:dyDescent="0.2"/>
    <row r="62272" hidden="1" x14ac:dyDescent="0.2"/>
    <row r="62273" hidden="1" x14ac:dyDescent="0.2"/>
    <row r="62274" hidden="1" x14ac:dyDescent="0.2"/>
    <row r="62275" hidden="1" x14ac:dyDescent="0.2"/>
    <row r="62276" hidden="1" x14ac:dyDescent="0.2"/>
    <row r="62277" hidden="1" x14ac:dyDescent="0.2"/>
    <row r="62278" hidden="1" x14ac:dyDescent="0.2"/>
    <row r="62279" hidden="1" x14ac:dyDescent="0.2"/>
    <row r="62280" hidden="1" x14ac:dyDescent="0.2"/>
    <row r="62281" hidden="1" x14ac:dyDescent="0.2"/>
    <row r="62282" hidden="1" x14ac:dyDescent="0.2"/>
    <row r="62283" hidden="1" x14ac:dyDescent="0.2"/>
    <row r="62284" hidden="1" x14ac:dyDescent="0.2"/>
    <row r="62285" hidden="1" x14ac:dyDescent="0.2"/>
    <row r="62286" hidden="1" x14ac:dyDescent="0.2"/>
    <row r="62287" hidden="1" x14ac:dyDescent="0.2"/>
    <row r="62288" hidden="1" x14ac:dyDescent="0.2"/>
    <row r="62289" hidden="1" x14ac:dyDescent="0.2"/>
    <row r="62290" hidden="1" x14ac:dyDescent="0.2"/>
    <row r="62291" hidden="1" x14ac:dyDescent="0.2"/>
    <row r="62292" hidden="1" x14ac:dyDescent="0.2"/>
    <row r="62293" hidden="1" x14ac:dyDescent="0.2"/>
    <row r="62294" hidden="1" x14ac:dyDescent="0.2"/>
    <row r="62295" hidden="1" x14ac:dyDescent="0.2"/>
    <row r="62296" hidden="1" x14ac:dyDescent="0.2"/>
    <row r="62297" hidden="1" x14ac:dyDescent="0.2"/>
    <row r="62298" hidden="1" x14ac:dyDescent="0.2"/>
    <row r="62299" hidden="1" x14ac:dyDescent="0.2"/>
    <row r="62300" hidden="1" x14ac:dyDescent="0.2"/>
    <row r="62301" hidden="1" x14ac:dyDescent="0.2"/>
    <row r="62302" hidden="1" x14ac:dyDescent="0.2"/>
    <row r="62303" hidden="1" x14ac:dyDescent="0.2"/>
    <row r="62304" hidden="1" x14ac:dyDescent="0.2"/>
    <row r="62305" hidden="1" x14ac:dyDescent="0.2"/>
    <row r="62306" hidden="1" x14ac:dyDescent="0.2"/>
    <row r="62307" hidden="1" x14ac:dyDescent="0.2"/>
    <row r="62308" hidden="1" x14ac:dyDescent="0.2"/>
    <row r="62309" hidden="1" x14ac:dyDescent="0.2"/>
    <row r="62310" hidden="1" x14ac:dyDescent="0.2"/>
    <row r="62311" hidden="1" x14ac:dyDescent="0.2"/>
    <row r="62312" hidden="1" x14ac:dyDescent="0.2"/>
    <row r="62313" hidden="1" x14ac:dyDescent="0.2"/>
    <row r="62314" hidden="1" x14ac:dyDescent="0.2"/>
    <row r="62315" hidden="1" x14ac:dyDescent="0.2"/>
    <row r="62316" hidden="1" x14ac:dyDescent="0.2"/>
    <row r="62317" hidden="1" x14ac:dyDescent="0.2"/>
    <row r="62318" hidden="1" x14ac:dyDescent="0.2"/>
    <row r="62319" hidden="1" x14ac:dyDescent="0.2"/>
    <row r="62320" hidden="1" x14ac:dyDescent="0.2"/>
    <row r="62321" hidden="1" x14ac:dyDescent="0.2"/>
    <row r="62322" hidden="1" x14ac:dyDescent="0.2"/>
    <row r="62323" hidden="1" x14ac:dyDescent="0.2"/>
    <row r="62324" hidden="1" x14ac:dyDescent="0.2"/>
    <row r="62325" hidden="1" x14ac:dyDescent="0.2"/>
    <row r="62326" hidden="1" x14ac:dyDescent="0.2"/>
    <row r="62327" hidden="1" x14ac:dyDescent="0.2"/>
    <row r="62328" hidden="1" x14ac:dyDescent="0.2"/>
    <row r="62329" hidden="1" x14ac:dyDescent="0.2"/>
    <row r="62330" hidden="1" x14ac:dyDescent="0.2"/>
    <row r="62331" hidden="1" x14ac:dyDescent="0.2"/>
    <row r="62332" hidden="1" x14ac:dyDescent="0.2"/>
    <row r="62333" hidden="1" x14ac:dyDescent="0.2"/>
    <row r="62334" hidden="1" x14ac:dyDescent="0.2"/>
    <row r="62335" hidden="1" x14ac:dyDescent="0.2"/>
    <row r="62336" hidden="1" x14ac:dyDescent="0.2"/>
    <row r="62337" hidden="1" x14ac:dyDescent="0.2"/>
    <row r="62338" hidden="1" x14ac:dyDescent="0.2"/>
    <row r="62339" hidden="1" x14ac:dyDescent="0.2"/>
    <row r="62340" hidden="1" x14ac:dyDescent="0.2"/>
    <row r="62341" hidden="1" x14ac:dyDescent="0.2"/>
    <row r="62342" hidden="1" x14ac:dyDescent="0.2"/>
    <row r="62343" hidden="1" x14ac:dyDescent="0.2"/>
    <row r="62344" hidden="1" x14ac:dyDescent="0.2"/>
    <row r="62345" hidden="1" x14ac:dyDescent="0.2"/>
    <row r="62346" hidden="1" x14ac:dyDescent="0.2"/>
    <row r="62347" hidden="1" x14ac:dyDescent="0.2"/>
    <row r="62348" hidden="1" x14ac:dyDescent="0.2"/>
    <row r="62349" hidden="1" x14ac:dyDescent="0.2"/>
    <row r="62350" hidden="1" x14ac:dyDescent="0.2"/>
    <row r="62351" hidden="1" x14ac:dyDescent="0.2"/>
    <row r="62352" hidden="1" x14ac:dyDescent="0.2"/>
    <row r="62353" hidden="1" x14ac:dyDescent="0.2"/>
    <row r="62354" hidden="1" x14ac:dyDescent="0.2"/>
    <row r="62355" hidden="1" x14ac:dyDescent="0.2"/>
    <row r="62356" hidden="1" x14ac:dyDescent="0.2"/>
    <row r="62357" hidden="1" x14ac:dyDescent="0.2"/>
    <row r="62358" hidden="1" x14ac:dyDescent="0.2"/>
    <row r="62359" hidden="1" x14ac:dyDescent="0.2"/>
    <row r="62360" hidden="1" x14ac:dyDescent="0.2"/>
    <row r="62361" hidden="1" x14ac:dyDescent="0.2"/>
    <row r="62362" hidden="1" x14ac:dyDescent="0.2"/>
    <row r="62363" hidden="1" x14ac:dyDescent="0.2"/>
    <row r="62364" hidden="1" x14ac:dyDescent="0.2"/>
    <row r="62365" hidden="1" x14ac:dyDescent="0.2"/>
    <row r="62366" hidden="1" x14ac:dyDescent="0.2"/>
    <row r="62367" hidden="1" x14ac:dyDescent="0.2"/>
    <row r="62368" hidden="1" x14ac:dyDescent="0.2"/>
    <row r="62369" hidden="1" x14ac:dyDescent="0.2"/>
    <row r="62370" hidden="1" x14ac:dyDescent="0.2"/>
    <row r="62371" hidden="1" x14ac:dyDescent="0.2"/>
    <row r="62372" hidden="1" x14ac:dyDescent="0.2"/>
    <row r="62373" hidden="1" x14ac:dyDescent="0.2"/>
    <row r="62374" hidden="1" x14ac:dyDescent="0.2"/>
    <row r="62375" hidden="1" x14ac:dyDescent="0.2"/>
    <row r="62376" hidden="1" x14ac:dyDescent="0.2"/>
    <row r="62377" hidden="1" x14ac:dyDescent="0.2"/>
    <row r="62378" hidden="1" x14ac:dyDescent="0.2"/>
    <row r="62379" hidden="1" x14ac:dyDescent="0.2"/>
    <row r="62380" hidden="1" x14ac:dyDescent="0.2"/>
    <row r="62381" hidden="1" x14ac:dyDescent="0.2"/>
    <row r="62382" hidden="1" x14ac:dyDescent="0.2"/>
    <row r="62383" hidden="1" x14ac:dyDescent="0.2"/>
    <row r="62384" hidden="1" x14ac:dyDescent="0.2"/>
    <row r="62385" hidden="1" x14ac:dyDescent="0.2"/>
    <row r="62386" hidden="1" x14ac:dyDescent="0.2"/>
    <row r="62387" hidden="1" x14ac:dyDescent="0.2"/>
    <row r="62388" hidden="1" x14ac:dyDescent="0.2"/>
    <row r="62389" hidden="1" x14ac:dyDescent="0.2"/>
    <row r="62390" hidden="1" x14ac:dyDescent="0.2"/>
    <row r="62391" hidden="1" x14ac:dyDescent="0.2"/>
    <row r="62392" hidden="1" x14ac:dyDescent="0.2"/>
    <row r="62393" hidden="1" x14ac:dyDescent="0.2"/>
    <row r="62394" hidden="1" x14ac:dyDescent="0.2"/>
    <row r="62395" hidden="1" x14ac:dyDescent="0.2"/>
    <row r="62396" hidden="1" x14ac:dyDescent="0.2"/>
    <row r="62397" hidden="1" x14ac:dyDescent="0.2"/>
    <row r="62398" hidden="1" x14ac:dyDescent="0.2"/>
    <row r="62399" hidden="1" x14ac:dyDescent="0.2"/>
    <row r="62400" hidden="1" x14ac:dyDescent="0.2"/>
    <row r="62401" hidden="1" x14ac:dyDescent="0.2"/>
    <row r="62402" hidden="1" x14ac:dyDescent="0.2"/>
    <row r="62403" hidden="1" x14ac:dyDescent="0.2"/>
    <row r="62404" hidden="1" x14ac:dyDescent="0.2"/>
    <row r="62405" hidden="1" x14ac:dyDescent="0.2"/>
    <row r="62406" hidden="1" x14ac:dyDescent="0.2"/>
    <row r="62407" hidden="1" x14ac:dyDescent="0.2"/>
    <row r="62408" hidden="1" x14ac:dyDescent="0.2"/>
    <row r="62409" hidden="1" x14ac:dyDescent="0.2"/>
    <row r="62410" hidden="1" x14ac:dyDescent="0.2"/>
    <row r="62411" hidden="1" x14ac:dyDescent="0.2"/>
    <row r="62412" hidden="1" x14ac:dyDescent="0.2"/>
    <row r="62413" hidden="1" x14ac:dyDescent="0.2"/>
    <row r="62414" hidden="1" x14ac:dyDescent="0.2"/>
    <row r="62415" hidden="1" x14ac:dyDescent="0.2"/>
    <row r="62416" hidden="1" x14ac:dyDescent="0.2"/>
    <row r="62417" hidden="1" x14ac:dyDescent="0.2"/>
    <row r="62418" hidden="1" x14ac:dyDescent="0.2"/>
    <row r="62419" hidden="1" x14ac:dyDescent="0.2"/>
    <row r="62420" hidden="1" x14ac:dyDescent="0.2"/>
    <row r="62421" hidden="1" x14ac:dyDescent="0.2"/>
    <row r="62422" hidden="1" x14ac:dyDescent="0.2"/>
    <row r="62423" hidden="1" x14ac:dyDescent="0.2"/>
    <row r="62424" hidden="1" x14ac:dyDescent="0.2"/>
    <row r="62425" hidden="1" x14ac:dyDescent="0.2"/>
    <row r="62426" hidden="1" x14ac:dyDescent="0.2"/>
    <row r="62427" hidden="1" x14ac:dyDescent="0.2"/>
    <row r="62428" hidden="1" x14ac:dyDescent="0.2"/>
    <row r="62429" hidden="1" x14ac:dyDescent="0.2"/>
    <row r="62430" hidden="1" x14ac:dyDescent="0.2"/>
    <row r="62431" hidden="1" x14ac:dyDescent="0.2"/>
    <row r="62432" hidden="1" x14ac:dyDescent="0.2"/>
    <row r="62433" hidden="1" x14ac:dyDescent="0.2"/>
    <row r="62434" hidden="1" x14ac:dyDescent="0.2"/>
    <row r="62435" hidden="1" x14ac:dyDescent="0.2"/>
    <row r="62436" hidden="1" x14ac:dyDescent="0.2"/>
    <row r="62437" hidden="1" x14ac:dyDescent="0.2"/>
    <row r="62438" hidden="1" x14ac:dyDescent="0.2"/>
    <row r="62439" hidden="1" x14ac:dyDescent="0.2"/>
    <row r="62440" hidden="1" x14ac:dyDescent="0.2"/>
    <row r="62441" hidden="1" x14ac:dyDescent="0.2"/>
    <row r="62442" hidden="1" x14ac:dyDescent="0.2"/>
    <row r="62443" hidden="1" x14ac:dyDescent="0.2"/>
    <row r="62444" hidden="1" x14ac:dyDescent="0.2"/>
    <row r="62445" hidden="1" x14ac:dyDescent="0.2"/>
    <row r="62446" hidden="1" x14ac:dyDescent="0.2"/>
    <row r="62447" hidden="1" x14ac:dyDescent="0.2"/>
    <row r="62448" hidden="1" x14ac:dyDescent="0.2"/>
    <row r="62449" hidden="1" x14ac:dyDescent="0.2"/>
    <row r="62450" hidden="1" x14ac:dyDescent="0.2"/>
    <row r="62451" hidden="1" x14ac:dyDescent="0.2"/>
    <row r="62452" hidden="1" x14ac:dyDescent="0.2"/>
    <row r="62453" hidden="1" x14ac:dyDescent="0.2"/>
    <row r="62454" hidden="1" x14ac:dyDescent="0.2"/>
    <row r="62455" hidden="1" x14ac:dyDescent="0.2"/>
    <row r="62456" hidden="1" x14ac:dyDescent="0.2"/>
    <row r="62457" hidden="1" x14ac:dyDescent="0.2"/>
    <row r="62458" hidden="1" x14ac:dyDescent="0.2"/>
    <row r="62459" hidden="1" x14ac:dyDescent="0.2"/>
    <row r="62460" hidden="1" x14ac:dyDescent="0.2"/>
    <row r="62461" hidden="1" x14ac:dyDescent="0.2"/>
    <row r="62462" hidden="1" x14ac:dyDescent="0.2"/>
    <row r="62463" hidden="1" x14ac:dyDescent="0.2"/>
    <row r="62464" hidden="1" x14ac:dyDescent="0.2"/>
    <row r="62465" hidden="1" x14ac:dyDescent="0.2"/>
    <row r="62466" hidden="1" x14ac:dyDescent="0.2"/>
    <row r="62467" hidden="1" x14ac:dyDescent="0.2"/>
    <row r="62468" hidden="1" x14ac:dyDescent="0.2"/>
    <row r="62469" hidden="1" x14ac:dyDescent="0.2"/>
    <row r="62470" hidden="1" x14ac:dyDescent="0.2"/>
    <row r="62471" hidden="1" x14ac:dyDescent="0.2"/>
    <row r="62472" hidden="1" x14ac:dyDescent="0.2"/>
    <row r="62473" hidden="1" x14ac:dyDescent="0.2"/>
    <row r="62474" hidden="1" x14ac:dyDescent="0.2"/>
    <row r="62475" hidden="1" x14ac:dyDescent="0.2"/>
    <row r="62476" hidden="1" x14ac:dyDescent="0.2"/>
    <row r="62477" hidden="1" x14ac:dyDescent="0.2"/>
    <row r="62478" hidden="1" x14ac:dyDescent="0.2"/>
    <row r="62479" hidden="1" x14ac:dyDescent="0.2"/>
    <row r="62480" hidden="1" x14ac:dyDescent="0.2"/>
    <row r="62481" hidden="1" x14ac:dyDescent="0.2"/>
    <row r="62482" hidden="1" x14ac:dyDescent="0.2"/>
    <row r="62483" hidden="1" x14ac:dyDescent="0.2"/>
    <row r="62484" hidden="1" x14ac:dyDescent="0.2"/>
    <row r="62485" hidden="1" x14ac:dyDescent="0.2"/>
    <row r="62486" hidden="1" x14ac:dyDescent="0.2"/>
    <row r="62487" hidden="1" x14ac:dyDescent="0.2"/>
    <row r="62488" hidden="1" x14ac:dyDescent="0.2"/>
    <row r="62489" hidden="1" x14ac:dyDescent="0.2"/>
    <row r="62490" hidden="1" x14ac:dyDescent="0.2"/>
    <row r="62491" hidden="1" x14ac:dyDescent="0.2"/>
    <row r="62492" hidden="1" x14ac:dyDescent="0.2"/>
    <row r="62493" hidden="1" x14ac:dyDescent="0.2"/>
    <row r="62494" hidden="1" x14ac:dyDescent="0.2"/>
    <row r="62495" hidden="1" x14ac:dyDescent="0.2"/>
    <row r="62496" hidden="1" x14ac:dyDescent="0.2"/>
    <row r="62497" hidden="1" x14ac:dyDescent="0.2"/>
    <row r="62498" hidden="1" x14ac:dyDescent="0.2"/>
    <row r="62499" hidden="1" x14ac:dyDescent="0.2"/>
    <row r="62500" hidden="1" x14ac:dyDescent="0.2"/>
    <row r="62501" hidden="1" x14ac:dyDescent="0.2"/>
    <row r="62502" hidden="1" x14ac:dyDescent="0.2"/>
    <row r="62503" hidden="1" x14ac:dyDescent="0.2"/>
    <row r="62504" hidden="1" x14ac:dyDescent="0.2"/>
    <row r="62505" hidden="1" x14ac:dyDescent="0.2"/>
    <row r="62506" hidden="1" x14ac:dyDescent="0.2"/>
    <row r="62507" hidden="1" x14ac:dyDescent="0.2"/>
    <row r="62508" hidden="1" x14ac:dyDescent="0.2"/>
    <row r="62509" hidden="1" x14ac:dyDescent="0.2"/>
    <row r="62510" hidden="1" x14ac:dyDescent="0.2"/>
    <row r="62511" hidden="1" x14ac:dyDescent="0.2"/>
    <row r="62512" hidden="1" x14ac:dyDescent="0.2"/>
    <row r="62513" hidden="1" x14ac:dyDescent="0.2"/>
    <row r="62514" hidden="1" x14ac:dyDescent="0.2"/>
    <row r="62515" hidden="1" x14ac:dyDescent="0.2"/>
    <row r="62516" hidden="1" x14ac:dyDescent="0.2"/>
    <row r="62517" hidden="1" x14ac:dyDescent="0.2"/>
    <row r="62518" hidden="1" x14ac:dyDescent="0.2"/>
    <row r="62519" hidden="1" x14ac:dyDescent="0.2"/>
    <row r="62520" hidden="1" x14ac:dyDescent="0.2"/>
    <row r="62521" hidden="1" x14ac:dyDescent="0.2"/>
    <row r="62522" hidden="1" x14ac:dyDescent="0.2"/>
    <row r="62523" hidden="1" x14ac:dyDescent="0.2"/>
    <row r="62524" hidden="1" x14ac:dyDescent="0.2"/>
    <row r="62525" hidden="1" x14ac:dyDescent="0.2"/>
    <row r="62526" hidden="1" x14ac:dyDescent="0.2"/>
    <row r="62527" hidden="1" x14ac:dyDescent="0.2"/>
    <row r="62528" hidden="1" x14ac:dyDescent="0.2"/>
    <row r="62529" hidden="1" x14ac:dyDescent="0.2"/>
    <row r="62530" hidden="1" x14ac:dyDescent="0.2"/>
    <row r="62531" hidden="1" x14ac:dyDescent="0.2"/>
    <row r="62532" hidden="1" x14ac:dyDescent="0.2"/>
    <row r="62533" hidden="1" x14ac:dyDescent="0.2"/>
    <row r="62534" hidden="1" x14ac:dyDescent="0.2"/>
    <row r="62535" hidden="1" x14ac:dyDescent="0.2"/>
    <row r="62536" hidden="1" x14ac:dyDescent="0.2"/>
    <row r="62537" hidden="1" x14ac:dyDescent="0.2"/>
    <row r="62538" hidden="1" x14ac:dyDescent="0.2"/>
    <row r="62539" hidden="1" x14ac:dyDescent="0.2"/>
    <row r="62540" hidden="1" x14ac:dyDescent="0.2"/>
    <row r="62541" hidden="1" x14ac:dyDescent="0.2"/>
    <row r="62542" hidden="1" x14ac:dyDescent="0.2"/>
    <row r="62543" hidden="1" x14ac:dyDescent="0.2"/>
    <row r="62544" hidden="1" x14ac:dyDescent="0.2"/>
    <row r="62545" hidden="1" x14ac:dyDescent="0.2"/>
    <row r="62546" hidden="1" x14ac:dyDescent="0.2"/>
    <row r="62547" hidden="1" x14ac:dyDescent="0.2"/>
    <row r="62548" hidden="1" x14ac:dyDescent="0.2"/>
    <row r="62549" hidden="1" x14ac:dyDescent="0.2"/>
    <row r="62550" hidden="1" x14ac:dyDescent="0.2"/>
    <row r="62551" hidden="1" x14ac:dyDescent="0.2"/>
    <row r="62552" hidden="1" x14ac:dyDescent="0.2"/>
    <row r="62553" hidden="1" x14ac:dyDescent="0.2"/>
    <row r="62554" hidden="1" x14ac:dyDescent="0.2"/>
    <row r="62555" hidden="1" x14ac:dyDescent="0.2"/>
    <row r="62556" hidden="1" x14ac:dyDescent="0.2"/>
    <row r="62557" hidden="1" x14ac:dyDescent="0.2"/>
    <row r="62558" hidden="1" x14ac:dyDescent="0.2"/>
    <row r="62559" hidden="1" x14ac:dyDescent="0.2"/>
    <row r="62560" hidden="1" x14ac:dyDescent="0.2"/>
    <row r="62561" hidden="1" x14ac:dyDescent="0.2"/>
    <row r="62562" hidden="1" x14ac:dyDescent="0.2"/>
    <row r="62563" hidden="1" x14ac:dyDescent="0.2"/>
    <row r="62564" hidden="1" x14ac:dyDescent="0.2"/>
    <row r="62565" hidden="1" x14ac:dyDescent="0.2"/>
    <row r="62566" hidden="1" x14ac:dyDescent="0.2"/>
    <row r="62567" hidden="1" x14ac:dyDescent="0.2"/>
    <row r="62568" hidden="1" x14ac:dyDescent="0.2"/>
    <row r="62569" hidden="1" x14ac:dyDescent="0.2"/>
    <row r="62570" hidden="1" x14ac:dyDescent="0.2"/>
    <row r="62571" hidden="1" x14ac:dyDescent="0.2"/>
    <row r="62572" hidden="1" x14ac:dyDescent="0.2"/>
    <row r="62573" hidden="1" x14ac:dyDescent="0.2"/>
    <row r="62574" hidden="1" x14ac:dyDescent="0.2"/>
    <row r="62575" hidden="1" x14ac:dyDescent="0.2"/>
    <row r="62576" hidden="1" x14ac:dyDescent="0.2"/>
    <row r="62577" hidden="1" x14ac:dyDescent="0.2"/>
    <row r="62578" hidden="1" x14ac:dyDescent="0.2"/>
    <row r="62579" hidden="1" x14ac:dyDescent="0.2"/>
    <row r="62580" hidden="1" x14ac:dyDescent="0.2"/>
    <row r="62581" hidden="1" x14ac:dyDescent="0.2"/>
    <row r="62582" hidden="1" x14ac:dyDescent="0.2"/>
    <row r="62583" hidden="1" x14ac:dyDescent="0.2"/>
    <row r="62584" hidden="1" x14ac:dyDescent="0.2"/>
    <row r="62585" hidden="1" x14ac:dyDescent="0.2"/>
    <row r="62586" hidden="1" x14ac:dyDescent="0.2"/>
    <row r="62587" hidden="1" x14ac:dyDescent="0.2"/>
    <row r="62588" hidden="1" x14ac:dyDescent="0.2"/>
    <row r="62589" hidden="1" x14ac:dyDescent="0.2"/>
    <row r="62590" hidden="1" x14ac:dyDescent="0.2"/>
    <row r="62591" hidden="1" x14ac:dyDescent="0.2"/>
    <row r="62592" hidden="1" x14ac:dyDescent="0.2"/>
    <row r="62593" hidden="1" x14ac:dyDescent="0.2"/>
    <row r="62594" hidden="1" x14ac:dyDescent="0.2"/>
    <row r="62595" hidden="1" x14ac:dyDescent="0.2"/>
    <row r="62596" hidden="1" x14ac:dyDescent="0.2"/>
    <row r="62597" hidden="1" x14ac:dyDescent="0.2"/>
    <row r="62598" hidden="1" x14ac:dyDescent="0.2"/>
    <row r="62599" hidden="1" x14ac:dyDescent="0.2"/>
    <row r="62600" hidden="1" x14ac:dyDescent="0.2"/>
    <row r="62601" hidden="1" x14ac:dyDescent="0.2"/>
    <row r="62602" hidden="1" x14ac:dyDescent="0.2"/>
    <row r="62603" hidden="1" x14ac:dyDescent="0.2"/>
    <row r="62604" hidden="1" x14ac:dyDescent="0.2"/>
    <row r="62605" hidden="1" x14ac:dyDescent="0.2"/>
    <row r="62606" hidden="1" x14ac:dyDescent="0.2"/>
    <row r="62607" hidden="1" x14ac:dyDescent="0.2"/>
    <row r="62608" hidden="1" x14ac:dyDescent="0.2"/>
    <row r="62609" hidden="1" x14ac:dyDescent="0.2"/>
    <row r="62610" hidden="1" x14ac:dyDescent="0.2"/>
    <row r="62611" hidden="1" x14ac:dyDescent="0.2"/>
    <row r="62612" hidden="1" x14ac:dyDescent="0.2"/>
    <row r="62613" hidden="1" x14ac:dyDescent="0.2"/>
    <row r="62614" hidden="1" x14ac:dyDescent="0.2"/>
    <row r="62615" hidden="1" x14ac:dyDescent="0.2"/>
    <row r="62616" hidden="1" x14ac:dyDescent="0.2"/>
    <row r="62617" hidden="1" x14ac:dyDescent="0.2"/>
    <row r="62618" hidden="1" x14ac:dyDescent="0.2"/>
    <row r="62619" hidden="1" x14ac:dyDescent="0.2"/>
    <row r="62620" hidden="1" x14ac:dyDescent="0.2"/>
    <row r="62621" hidden="1" x14ac:dyDescent="0.2"/>
    <row r="62622" hidden="1" x14ac:dyDescent="0.2"/>
    <row r="62623" hidden="1" x14ac:dyDescent="0.2"/>
    <row r="62624" hidden="1" x14ac:dyDescent="0.2"/>
    <row r="62625" hidden="1" x14ac:dyDescent="0.2"/>
    <row r="62626" hidden="1" x14ac:dyDescent="0.2"/>
    <row r="62627" hidden="1" x14ac:dyDescent="0.2"/>
    <row r="62628" hidden="1" x14ac:dyDescent="0.2"/>
    <row r="62629" hidden="1" x14ac:dyDescent="0.2"/>
    <row r="62630" hidden="1" x14ac:dyDescent="0.2"/>
    <row r="62631" hidden="1" x14ac:dyDescent="0.2"/>
    <row r="62632" hidden="1" x14ac:dyDescent="0.2"/>
    <row r="62633" hidden="1" x14ac:dyDescent="0.2"/>
    <row r="62634" hidden="1" x14ac:dyDescent="0.2"/>
    <row r="62635" hidden="1" x14ac:dyDescent="0.2"/>
    <row r="62636" hidden="1" x14ac:dyDescent="0.2"/>
    <row r="62637" hidden="1" x14ac:dyDescent="0.2"/>
    <row r="62638" hidden="1" x14ac:dyDescent="0.2"/>
    <row r="62639" hidden="1" x14ac:dyDescent="0.2"/>
    <row r="62640" hidden="1" x14ac:dyDescent="0.2"/>
    <row r="62641" hidden="1" x14ac:dyDescent="0.2"/>
    <row r="62642" hidden="1" x14ac:dyDescent="0.2"/>
    <row r="62643" hidden="1" x14ac:dyDescent="0.2"/>
    <row r="62644" hidden="1" x14ac:dyDescent="0.2"/>
    <row r="62645" hidden="1" x14ac:dyDescent="0.2"/>
    <row r="62646" hidden="1" x14ac:dyDescent="0.2"/>
    <row r="62647" hidden="1" x14ac:dyDescent="0.2"/>
    <row r="62648" hidden="1" x14ac:dyDescent="0.2"/>
    <row r="62649" hidden="1" x14ac:dyDescent="0.2"/>
    <row r="62650" hidden="1" x14ac:dyDescent="0.2"/>
    <row r="62651" hidden="1" x14ac:dyDescent="0.2"/>
    <row r="62652" hidden="1" x14ac:dyDescent="0.2"/>
    <row r="62653" hidden="1" x14ac:dyDescent="0.2"/>
    <row r="62654" hidden="1" x14ac:dyDescent="0.2"/>
    <row r="62655" hidden="1" x14ac:dyDescent="0.2"/>
    <row r="62656" hidden="1" x14ac:dyDescent="0.2"/>
    <row r="62657" hidden="1" x14ac:dyDescent="0.2"/>
    <row r="62658" hidden="1" x14ac:dyDescent="0.2"/>
    <row r="62659" hidden="1" x14ac:dyDescent="0.2"/>
    <row r="62660" hidden="1" x14ac:dyDescent="0.2"/>
    <row r="62661" hidden="1" x14ac:dyDescent="0.2"/>
    <row r="62662" hidden="1" x14ac:dyDescent="0.2"/>
    <row r="62663" hidden="1" x14ac:dyDescent="0.2"/>
    <row r="62664" hidden="1" x14ac:dyDescent="0.2"/>
    <row r="62665" hidden="1" x14ac:dyDescent="0.2"/>
    <row r="62666" hidden="1" x14ac:dyDescent="0.2"/>
    <row r="62667" hidden="1" x14ac:dyDescent="0.2"/>
    <row r="62668" hidden="1" x14ac:dyDescent="0.2"/>
    <row r="62669" hidden="1" x14ac:dyDescent="0.2"/>
    <row r="62670" hidden="1" x14ac:dyDescent="0.2"/>
    <row r="62671" hidden="1" x14ac:dyDescent="0.2"/>
    <row r="62672" hidden="1" x14ac:dyDescent="0.2"/>
    <row r="62673" hidden="1" x14ac:dyDescent="0.2"/>
    <row r="62674" hidden="1" x14ac:dyDescent="0.2"/>
    <row r="62675" hidden="1" x14ac:dyDescent="0.2"/>
    <row r="62676" hidden="1" x14ac:dyDescent="0.2"/>
    <row r="62677" hidden="1" x14ac:dyDescent="0.2"/>
    <row r="62678" hidden="1" x14ac:dyDescent="0.2"/>
    <row r="62679" hidden="1" x14ac:dyDescent="0.2"/>
    <row r="62680" hidden="1" x14ac:dyDescent="0.2"/>
    <row r="62681" hidden="1" x14ac:dyDescent="0.2"/>
    <row r="62682" hidden="1" x14ac:dyDescent="0.2"/>
    <row r="62683" hidden="1" x14ac:dyDescent="0.2"/>
    <row r="62684" hidden="1" x14ac:dyDescent="0.2"/>
    <row r="62685" hidden="1" x14ac:dyDescent="0.2"/>
    <row r="62686" hidden="1" x14ac:dyDescent="0.2"/>
    <row r="62687" hidden="1" x14ac:dyDescent="0.2"/>
    <row r="62688" hidden="1" x14ac:dyDescent="0.2"/>
    <row r="62689" hidden="1" x14ac:dyDescent="0.2"/>
    <row r="62690" hidden="1" x14ac:dyDescent="0.2"/>
    <row r="62691" hidden="1" x14ac:dyDescent="0.2"/>
    <row r="62692" hidden="1" x14ac:dyDescent="0.2"/>
    <row r="62693" hidden="1" x14ac:dyDescent="0.2"/>
    <row r="62694" hidden="1" x14ac:dyDescent="0.2"/>
    <row r="62695" hidden="1" x14ac:dyDescent="0.2"/>
    <row r="62696" hidden="1" x14ac:dyDescent="0.2"/>
    <row r="62697" hidden="1" x14ac:dyDescent="0.2"/>
    <row r="62698" hidden="1" x14ac:dyDescent="0.2"/>
    <row r="62699" hidden="1" x14ac:dyDescent="0.2"/>
    <row r="62700" hidden="1" x14ac:dyDescent="0.2"/>
    <row r="62701" hidden="1" x14ac:dyDescent="0.2"/>
    <row r="62702" hidden="1" x14ac:dyDescent="0.2"/>
    <row r="62703" hidden="1" x14ac:dyDescent="0.2"/>
    <row r="62704" hidden="1" x14ac:dyDescent="0.2"/>
    <row r="62705" hidden="1" x14ac:dyDescent="0.2"/>
    <row r="62706" hidden="1" x14ac:dyDescent="0.2"/>
    <row r="62707" hidden="1" x14ac:dyDescent="0.2"/>
    <row r="62708" hidden="1" x14ac:dyDescent="0.2"/>
    <row r="62709" hidden="1" x14ac:dyDescent="0.2"/>
    <row r="62710" hidden="1" x14ac:dyDescent="0.2"/>
    <row r="62711" hidden="1" x14ac:dyDescent="0.2"/>
    <row r="62712" hidden="1" x14ac:dyDescent="0.2"/>
    <row r="62713" hidden="1" x14ac:dyDescent="0.2"/>
    <row r="62714" hidden="1" x14ac:dyDescent="0.2"/>
    <row r="62715" hidden="1" x14ac:dyDescent="0.2"/>
    <row r="62716" hidden="1" x14ac:dyDescent="0.2"/>
    <row r="62717" hidden="1" x14ac:dyDescent="0.2"/>
    <row r="62718" hidden="1" x14ac:dyDescent="0.2"/>
    <row r="62719" hidden="1" x14ac:dyDescent="0.2"/>
    <row r="62720" hidden="1" x14ac:dyDescent="0.2"/>
    <row r="62721" hidden="1" x14ac:dyDescent="0.2"/>
    <row r="62722" hidden="1" x14ac:dyDescent="0.2"/>
    <row r="62723" hidden="1" x14ac:dyDescent="0.2"/>
    <row r="62724" hidden="1" x14ac:dyDescent="0.2"/>
    <row r="62725" hidden="1" x14ac:dyDescent="0.2"/>
    <row r="62726" hidden="1" x14ac:dyDescent="0.2"/>
    <row r="62727" hidden="1" x14ac:dyDescent="0.2"/>
    <row r="62728" hidden="1" x14ac:dyDescent="0.2"/>
    <row r="62729" hidden="1" x14ac:dyDescent="0.2"/>
    <row r="62730" hidden="1" x14ac:dyDescent="0.2"/>
    <row r="62731" hidden="1" x14ac:dyDescent="0.2"/>
    <row r="62732" hidden="1" x14ac:dyDescent="0.2"/>
    <row r="62733" hidden="1" x14ac:dyDescent="0.2"/>
    <row r="62734" hidden="1" x14ac:dyDescent="0.2"/>
    <row r="62735" hidden="1" x14ac:dyDescent="0.2"/>
    <row r="62736" hidden="1" x14ac:dyDescent="0.2"/>
    <row r="62737" hidden="1" x14ac:dyDescent="0.2"/>
    <row r="62738" hidden="1" x14ac:dyDescent="0.2"/>
    <row r="62739" hidden="1" x14ac:dyDescent="0.2"/>
    <row r="62740" hidden="1" x14ac:dyDescent="0.2"/>
    <row r="62741" hidden="1" x14ac:dyDescent="0.2"/>
    <row r="62742" hidden="1" x14ac:dyDescent="0.2"/>
    <row r="62743" hidden="1" x14ac:dyDescent="0.2"/>
    <row r="62744" hidden="1" x14ac:dyDescent="0.2"/>
    <row r="62745" hidden="1" x14ac:dyDescent="0.2"/>
    <row r="62746" hidden="1" x14ac:dyDescent="0.2"/>
    <row r="62747" hidden="1" x14ac:dyDescent="0.2"/>
    <row r="62748" hidden="1" x14ac:dyDescent="0.2"/>
    <row r="62749" hidden="1" x14ac:dyDescent="0.2"/>
    <row r="62750" hidden="1" x14ac:dyDescent="0.2"/>
    <row r="62751" hidden="1" x14ac:dyDescent="0.2"/>
    <row r="62752" hidden="1" x14ac:dyDescent="0.2"/>
    <row r="62753" hidden="1" x14ac:dyDescent="0.2"/>
    <row r="62754" hidden="1" x14ac:dyDescent="0.2"/>
    <row r="62755" hidden="1" x14ac:dyDescent="0.2"/>
    <row r="62756" hidden="1" x14ac:dyDescent="0.2"/>
    <row r="62757" hidden="1" x14ac:dyDescent="0.2"/>
    <row r="62758" hidden="1" x14ac:dyDescent="0.2"/>
    <row r="62759" hidden="1" x14ac:dyDescent="0.2"/>
    <row r="62760" hidden="1" x14ac:dyDescent="0.2"/>
    <row r="62761" hidden="1" x14ac:dyDescent="0.2"/>
    <row r="62762" hidden="1" x14ac:dyDescent="0.2"/>
    <row r="62763" hidden="1" x14ac:dyDescent="0.2"/>
    <row r="62764" hidden="1" x14ac:dyDescent="0.2"/>
    <row r="62765" hidden="1" x14ac:dyDescent="0.2"/>
    <row r="62766" hidden="1" x14ac:dyDescent="0.2"/>
    <row r="62767" hidden="1" x14ac:dyDescent="0.2"/>
    <row r="62768" hidden="1" x14ac:dyDescent="0.2"/>
    <row r="62769" hidden="1" x14ac:dyDescent="0.2"/>
    <row r="62770" hidden="1" x14ac:dyDescent="0.2"/>
    <row r="62771" hidden="1" x14ac:dyDescent="0.2"/>
    <row r="62772" hidden="1" x14ac:dyDescent="0.2"/>
    <row r="62773" hidden="1" x14ac:dyDescent="0.2"/>
    <row r="62774" hidden="1" x14ac:dyDescent="0.2"/>
    <row r="62775" hidden="1" x14ac:dyDescent="0.2"/>
    <row r="62776" hidden="1" x14ac:dyDescent="0.2"/>
    <row r="62777" hidden="1" x14ac:dyDescent="0.2"/>
    <row r="62778" hidden="1" x14ac:dyDescent="0.2"/>
    <row r="62779" hidden="1" x14ac:dyDescent="0.2"/>
    <row r="62780" hidden="1" x14ac:dyDescent="0.2"/>
    <row r="62781" hidden="1" x14ac:dyDescent="0.2"/>
    <row r="62782" hidden="1" x14ac:dyDescent="0.2"/>
    <row r="62783" hidden="1" x14ac:dyDescent="0.2"/>
    <row r="62784" hidden="1" x14ac:dyDescent="0.2"/>
    <row r="62785" hidden="1" x14ac:dyDescent="0.2"/>
    <row r="62786" hidden="1" x14ac:dyDescent="0.2"/>
    <row r="62787" hidden="1" x14ac:dyDescent="0.2"/>
    <row r="62788" hidden="1" x14ac:dyDescent="0.2"/>
    <row r="62789" hidden="1" x14ac:dyDescent="0.2"/>
    <row r="62790" hidden="1" x14ac:dyDescent="0.2"/>
    <row r="62791" hidden="1" x14ac:dyDescent="0.2"/>
    <row r="62792" hidden="1" x14ac:dyDescent="0.2"/>
    <row r="62793" hidden="1" x14ac:dyDescent="0.2"/>
    <row r="62794" hidden="1" x14ac:dyDescent="0.2"/>
    <row r="62795" hidden="1" x14ac:dyDescent="0.2"/>
    <row r="62796" hidden="1" x14ac:dyDescent="0.2"/>
    <row r="62797" hidden="1" x14ac:dyDescent="0.2"/>
    <row r="62798" hidden="1" x14ac:dyDescent="0.2"/>
    <row r="62799" hidden="1" x14ac:dyDescent="0.2"/>
    <row r="62800" hidden="1" x14ac:dyDescent="0.2"/>
    <row r="62801" hidden="1" x14ac:dyDescent="0.2"/>
    <row r="62802" hidden="1" x14ac:dyDescent="0.2"/>
    <row r="62803" hidden="1" x14ac:dyDescent="0.2"/>
    <row r="62804" hidden="1" x14ac:dyDescent="0.2"/>
    <row r="62805" hidden="1" x14ac:dyDescent="0.2"/>
    <row r="62806" hidden="1" x14ac:dyDescent="0.2"/>
    <row r="62807" hidden="1" x14ac:dyDescent="0.2"/>
    <row r="62808" hidden="1" x14ac:dyDescent="0.2"/>
    <row r="62809" hidden="1" x14ac:dyDescent="0.2"/>
    <row r="62810" hidden="1" x14ac:dyDescent="0.2"/>
    <row r="62811" hidden="1" x14ac:dyDescent="0.2"/>
    <row r="62812" hidden="1" x14ac:dyDescent="0.2"/>
    <row r="62813" hidden="1" x14ac:dyDescent="0.2"/>
    <row r="62814" hidden="1" x14ac:dyDescent="0.2"/>
    <row r="62815" hidden="1" x14ac:dyDescent="0.2"/>
    <row r="62816" hidden="1" x14ac:dyDescent="0.2"/>
    <row r="62817" hidden="1" x14ac:dyDescent="0.2"/>
    <row r="62818" hidden="1" x14ac:dyDescent="0.2"/>
    <row r="62819" hidden="1" x14ac:dyDescent="0.2"/>
    <row r="62820" hidden="1" x14ac:dyDescent="0.2"/>
    <row r="62821" hidden="1" x14ac:dyDescent="0.2"/>
    <row r="62822" hidden="1" x14ac:dyDescent="0.2"/>
    <row r="62823" hidden="1" x14ac:dyDescent="0.2"/>
    <row r="62824" hidden="1" x14ac:dyDescent="0.2"/>
    <row r="62825" hidden="1" x14ac:dyDescent="0.2"/>
    <row r="62826" hidden="1" x14ac:dyDescent="0.2"/>
    <row r="62827" hidden="1" x14ac:dyDescent="0.2"/>
    <row r="62828" hidden="1" x14ac:dyDescent="0.2"/>
    <row r="62829" hidden="1" x14ac:dyDescent="0.2"/>
    <row r="62830" hidden="1" x14ac:dyDescent="0.2"/>
    <row r="62831" hidden="1" x14ac:dyDescent="0.2"/>
    <row r="62832" hidden="1" x14ac:dyDescent="0.2"/>
    <row r="62833" hidden="1" x14ac:dyDescent="0.2"/>
    <row r="62834" hidden="1" x14ac:dyDescent="0.2"/>
    <row r="62835" hidden="1" x14ac:dyDescent="0.2"/>
    <row r="62836" hidden="1" x14ac:dyDescent="0.2"/>
    <row r="62837" hidden="1" x14ac:dyDescent="0.2"/>
    <row r="62838" hidden="1" x14ac:dyDescent="0.2"/>
    <row r="62839" hidden="1" x14ac:dyDescent="0.2"/>
    <row r="62840" hidden="1" x14ac:dyDescent="0.2"/>
    <row r="62841" hidden="1" x14ac:dyDescent="0.2"/>
    <row r="62842" hidden="1" x14ac:dyDescent="0.2"/>
    <row r="62843" hidden="1" x14ac:dyDescent="0.2"/>
    <row r="62844" hidden="1" x14ac:dyDescent="0.2"/>
    <row r="62845" hidden="1" x14ac:dyDescent="0.2"/>
    <row r="62846" hidden="1" x14ac:dyDescent="0.2"/>
    <row r="62847" hidden="1" x14ac:dyDescent="0.2"/>
    <row r="62848" hidden="1" x14ac:dyDescent="0.2"/>
    <row r="62849" hidden="1" x14ac:dyDescent="0.2"/>
    <row r="62850" hidden="1" x14ac:dyDescent="0.2"/>
    <row r="62851" hidden="1" x14ac:dyDescent="0.2"/>
    <row r="62852" hidden="1" x14ac:dyDescent="0.2"/>
    <row r="62853" hidden="1" x14ac:dyDescent="0.2"/>
    <row r="62854" hidden="1" x14ac:dyDescent="0.2"/>
    <row r="62855" hidden="1" x14ac:dyDescent="0.2"/>
    <row r="62856" hidden="1" x14ac:dyDescent="0.2"/>
    <row r="62857" hidden="1" x14ac:dyDescent="0.2"/>
    <row r="62858" hidden="1" x14ac:dyDescent="0.2"/>
    <row r="62859" hidden="1" x14ac:dyDescent="0.2"/>
    <row r="62860" hidden="1" x14ac:dyDescent="0.2"/>
    <row r="62861" hidden="1" x14ac:dyDescent="0.2"/>
    <row r="62862" hidden="1" x14ac:dyDescent="0.2"/>
    <row r="62863" hidden="1" x14ac:dyDescent="0.2"/>
    <row r="62864" hidden="1" x14ac:dyDescent="0.2"/>
    <row r="62865" hidden="1" x14ac:dyDescent="0.2"/>
    <row r="62866" hidden="1" x14ac:dyDescent="0.2"/>
    <row r="62867" hidden="1" x14ac:dyDescent="0.2"/>
    <row r="62868" hidden="1" x14ac:dyDescent="0.2"/>
    <row r="62869" hidden="1" x14ac:dyDescent="0.2"/>
    <row r="62870" hidden="1" x14ac:dyDescent="0.2"/>
    <row r="62871" hidden="1" x14ac:dyDescent="0.2"/>
    <row r="62872" hidden="1" x14ac:dyDescent="0.2"/>
    <row r="62873" hidden="1" x14ac:dyDescent="0.2"/>
    <row r="62874" hidden="1" x14ac:dyDescent="0.2"/>
    <row r="62875" hidden="1" x14ac:dyDescent="0.2"/>
    <row r="62876" hidden="1" x14ac:dyDescent="0.2"/>
    <row r="62877" hidden="1" x14ac:dyDescent="0.2"/>
    <row r="62878" hidden="1" x14ac:dyDescent="0.2"/>
    <row r="62879" hidden="1" x14ac:dyDescent="0.2"/>
    <row r="62880" hidden="1" x14ac:dyDescent="0.2"/>
    <row r="62881" hidden="1" x14ac:dyDescent="0.2"/>
    <row r="62882" hidden="1" x14ac:dyDescent="0.2"/>
    <row r="62883" hidden="1" x14ac:dyDescent="0.2"/>
    <row r="62884" hidden="1" x14ac:dyDescent="0.2"/>
    <row r="62885" hidden="1" x14ac:dyDescent="0.2"/>
    <row r="62886" hidden="1" x14ac:dyDescent="0.2"/>
    <row r="62887" hidden="1" x14ac:dyDescent="0.2"/>
    <row r="62888" hidden="1" x14ac:dyDescent="0.2"/>
    <row r="62889" hidden="1" x14ac:dyDescent="0.2"/>
    <row r="62890" hidden="1" x14ac:dyDescent="0.2"/>
    <row r="62891" hidden="1" x14ac:dyDescent="0.2"/>
    <row r="62892" hidden="1" x14ac:dyDescent="0.2"/>
    <row r="62893" hidden="1" x14ac:dyDescent="0.2"/>
    <row r="62894" hidden="1" x14ac:dyDescent="0.2"/>
    <row r="62895" hidden="1" x14ac:dyDescent="0.2"/>
    <row r="62896" hidden="1" x14ac:dyDescent="0.2"/>
    <row r="62897" hidden="1" x14ac:dyDescent="0.2"/>
    <row r="62898" hidden="1" x14ac:dyDescent="0.2"/>
    <row r="62899" hidden="1" x14ac:dyDescent="0.2"/>
    <row r="62900" hidden="1" x14ac:dyDescent="0.2"/>
    <row r="62901" hidden="1" x14ac:dyDescent="0.2"/>
    <row r="62902" hidden="1" x14ac:dyDescent="0.2"/>
    <row r="62903" hidden="1" x14ac:dyDescent="0.2"/>
    <row r="62904" hidden="1" x14ac:dyDescent="0.2"/>
    <row r="62905" hidden="1" x14ac:dyDescent="0.2"/>
    <row r="62906" hidden="1" x14ac:dyDescent="0.2"/>
    <row r="62907" hidden="1" x14ac:dyDescent="0.2"/>
    <row r="62908" hidden="1" x14ac:dyDescent="0.2"/>
    <row r="62909" hidden="1" x14ac:dyDescent="0.2"/>
    <row r="62910" hidden="1" x14ac:dyDescent="0.2"/>
    <row r="62911" hidden="1" x14ac:dyDescent="0.2"/>
    <row r="62912" hidden="1" x14ac:dyDescent="0.2"/>
    <row r="62913" hidden="1" x14ac:dyDescent="0.2"/>
    <row r="62914" hidden="1" x14ac:dyDescent="0.2"/>
    <row r="62915" hidden="1" x14ac:dyDescent="0.2"/>
    <row r="62916" hidden="1" x14ac:dyDescent="0.2"/>
    <row r="62917" hidden="1" x14ac:dyDescent="0.2"/>
    <row r="62918" hidden="1" x14ac:dyDescent="0.2"/>
    <row r="62919" hidden="1" x14ac:dyDescent="0.2"/>
    <row r="62920" hidden="1" x14ac:dyDescent="0.2"/>
    <row r="62921" hidden="1" x14ac:dyDescent="0.2"/>
    <row r="62922" hidden="1" x14ac:dyDescent="0.2"/>
    <row r="62923" hidden="1" x14ac:dyDescent="0.2"/>
    <row r="62924" hidden="1" x14ac:dyDescent="0.2"/>
    <row r="62925" hidden="1" x14ac:dyDescent="0.2"/>
    <row r="62926" hidden="1" x14ac:dyDescent="0.2"/>
    <row r="62927" hidden="1" x14ac:dyDescent="0.2"/>
    <row r="62928" hidden="1" x14ac:dyDescent="0.2"/>
    <row r="62929" hidden="1" x14ac:dyDescent="0.2"/>
    <row r="62930" hidden="1" x14ac:dyDescent="0.2"/>
    <row r="62931" hidden="1" x14ac:dyDescent="0.2"/>
    <row r="62932" hidden="1" x14ac:dyDescent="0.2"/>
    <row r="62933" hidden="1" x14ac:dyDescent="0.2"/>
    <row r="62934" hidden="1" x14ac:dyDescent="0.2"/>
    <row r="62935" hidden="1" x14ac:dyDescent="0.2"/>
    <row r="62936" hidden="1" x14ac:dyDescent="0.2"/>
    <row r="62937" hidden="1" x14ac:dyDescent="0.2"/>
    <row r="62938" hidden="1" x14ac:dyDescent="0.2"/>
    <row r="62939" hidden="1" x14ac:dyDescent="0.2"/>
    <row r="62940" hidden="1" x14ac:dyDescent="0.2"/>
    <row r="62941" hidden="1" x14ac:dyDescent="0.2"/>
    <row r="62942" hidden="1" x14ac:dyDescent="0.2"/>
    <row r="62943" hidden="1" x14ac:dyDescent="0.2"/>
    <row r="62944" hidden="1" x14ac:dyDescent="0.2"/>
    <row r="62945" hidden="1" x14ac:dyDescent="0.2"/>
    <row r="62946" hidden="1" x14ac:dyDescent="0.2"/>
    <row r="62947" hidden="1" x14ac:dyDescent="0.2"/>
    <row r="62948" hidden="1" x14ac:dyDescent="0.2"/>
    <row r="62949" hidden="1" x14ac:dyDescent="0.2"/>
    <row r="62950" hidden="1" x14ac:dyDescent="0.2"/>
    <row r="62951" hidden="1" x14ac:dyDescent="0.2"/>
    <row r="62952" hidden="1" x14ac:dyDescent="0.2"/>
    <row r="62953" hidden="1" x14ac:dyDescent="0.2"/>
    <row r="62954" hidden="1" x14ac:dyDescent="0.2"/>
    <row r="62955" hidden="1" x14ac:dyDescent="0.2"/>
    <row r="62956" hidden="1" x14ac:dyDescent="0.2"/>
    <row r="62957" hidden="1" x14ac:dyDescent="0.2"/>
    <row r="62958" hidden="1" x14ac:dyDescent="0.2"/>
    <row r="62959" hidden="1" x14ac:dyDescent="0.2"/>
    <row r="62960" hidden="1" x14ac:dyDescent="0.2"/>
    <row r="62961" hidden="1" x14ac:dyDescent="0.2"/>
    <row r="62962" hidden="1" x14ac:dyDescent="0.2"/>
    <row r="62963" hidden="1" x14ac:dyDescent="0.2"/>
    <row r="62964" hidden="1" x14ac:dyDescent="0.2"/>
    <row r="62965" hidden="1" x14ac:dyDescent="0.2"/>
    <row r="62966" hidden="1" x14ac:dyDescent="0.2"/>
    <row r="62967" hidden="1" x14ac:dyDescent="0.2"/>
    <row r="62968" hidden="1" x14ac:dyDescent="0.2"/>
    <row r="62969" hidden="1" x14ac:dyDescent="0.2"/>
    <row r="62970" hidden="1" x14ac:dyDescent="0.2"/>
    <row r="62971" hidden="1" x14ac:dyDescent="0.2"/>
    <row r="62972" hidden="1" x14ac:dyDescent="0.2"/>
    <row r="62973" hidden="1" x14ac:dyDescent="0.2"/>
    <row r="62974" hidden="1" x14ac:dyDescent="0.2"/>
    <row r="62975" hidden="1" x14ac:dyDescent="0.2"/>
    <row r="62976" hidden="1" x14ac:dyDescent="0.2"/>
    <row r="62977" hidden="1" x14ac:dyDescent="0.2"/>
    <row r="62978" hidden="1" x14ac:dyDescent="0.2"/>
    <row r="62979" hidden="1" x14ac:dyDescent="0.2"/>
    <row r="62980" hidden="1" x14ac:dyDescent="0.2"/>
    <row r="62981" hidden="1" x14ac:dyDescent="0.2"/>
    <row r="62982" hidden="1" x14ac:dyDescent="0.2"/>
    <row r="62983" hidden="1" x14ac:dyDescent="0.2"/>
    <row r="62984" hidden="1" x14ac:dyDescent="0.2"/>
    <row r="62985" hidden="1" x14ac:dyDescent="0.2"/>
    <row r="62986" hidden="1" x14ac:dyDescent="0.2"/>
    <row r="62987" hidden="1" x14ac:dyDescent="0.2"/>
    <row r="62988" hidden="1" x14ac:dyDescent="0.2"/>
    <row r="62989" hidden="1" x14ac:dyDescent="0.2"/>
    <row r="62990" hidden="1" x14ac:dyDescent="0.2"/>
    <row r="62991" hidden="1" x14ac:dyDescent="0.2"/>
    <row r="62992" hidden="1" x14ac:dyDescent="0.2"/>
    <row r="62993" hidden="1" x14ac:dyDescent="0.2"/>
    <row r="62994" hidden="1" x14ac:dyDescent="0.2"/>
    <row r="62995" hidden="1" x14ac:dyDescent="0.2"/>
    <row r="62996" hidden="1" x14ac:dyDescent="0.2"/>
    <row r="62997" hidden="1" x14ac:dyDescent="0.2"/>
    <row r="62998" hidden="1" x14ac:dyDescent="0.2"/>
    <row r="62999" hidden="1" x14ac:dyDescent="0.2"/>
    <row r="63000" hidden="1" x14ac:dyDescent="0.2"/>
    <row r="63001" hidden="1" x14ac:dyDescent="0.2"/>
    <row r="63002" hidden="1" x14ac:dyDescent="0.2"/>
    <row r="63003" hidden="1" x14ac:dyDescent="0.2"/>
    <row r="63004" hidden="1" x14ac:dyDescent="0.2"/>
    <row r="63005" hidden="1" x14ac:dyDescent="0.2"/>
    <row r="63006" hidden="1" x14ac:dyDescent="0.2"/>
    <row r="63007" hidden="1" x14ac:dyDescent="0.2"/>
    <row r="63008" hidden="1" x14ac:dyDescent="0.2"/>
    <row r="63009" hidden="1" x14ac:dyDescent="0.2"/>
    <row r="63010" hidden="1" x14ac:dyDescent="0.2"/>
    <row r="63011" hidden="1" x14ac:dyDescent="0.2"/>
    <row r="63012" hidden="1" x14ac:dyDescent="0.2"/>
    <row r="63013" hidden="1" x14ac:dyDescent="0.2"/>
    <row r="63014" hidden="1" x14ac:dyDescent="0.2"/>
    <row r="63015" hidden="1" x14ac:dyDescent="0.2"/>
    <row r="63016" hidden="1" x14ac:dyDescent="0.2"/>
    <row r="63017" hidden="1" x14ac:dyDescent="0.2"/>
    <row r="63018" hidden="1" x14ac:dyDescent="0.2"/>
    <row r="63019" hidden="1" x14ac:dyDescent="0.2"/>
    <row r="63020" hidden="1" x14ac:dyDescent="0.2"/>
    <row r="63021" hidden="1" x14ac:dyDescent="0.2"/>
    <row r="63022" hidden="1" x14ac:dyDescent="0.2"/>
    <row r="63023" hidden="1" x14ac:dyDescent="0.2"/>
    <row r="63024" hidden="1" x14ac:dyDescent="0.2"/>
    <row r="63025" hidden="1" x14ac:dyDescent="0.2"/>
    <row r="63026" hidden="1" x14ac:dyDescent="0.2"/>
    <row r="63027" hidden="1" x14ac:dyDescent="0.2"/>
    <row r="63028" hidden="1" x14ac:dyDescent="0.2"/>
    <row r="63029" hidden="1" x14ac:dyDescent="0.2"/>
    <row r="63030" hidden="1" x14ac:dyDescent="0.2"/>
    <row r="63031" hidden="1" x14ac:dyDescent="0.2"/>
    <row r="63032" hidden="1" x14ac:dyDescent="0.2"/>
    <row r="63033" hidden="1" x14ac:dyDescent="0.2"/>
    <row r="63034" hidden="1" x14ac:dyDescent="0.2"/>
    <row r="63035" hidden="1" x14ac:dyDescent="0.2"/>
    <row r="63036" hidden="1" x14ac:dyDescent="0.2"/>
    <row r="63037" hidden="1" x14ac:dyDescent="0.2"/>
    <row r="63038" hidden="1" x14ac:dyDescent="0.2"/>
    <row r="63039" hidden="1" x14ac:dyDescent="0.2"/>
    <row r="63040" hidden="1" x14ac:dyDescent="0.2"/>
    <row r="63041" hidden="1" x14ac:dyDescent="0.2"/>
    <row r="63042" hidden="1" x14ac:dyDescent="0.2"/>
    <row r="63043" hidden="1" x14ac:dyDescent="0.2"/>
    <row r="63044" hidden="1" x14ac:dyDescent="0.2"/>
    <row r="63045" hidden="1" x14ac:dyDescent="0.2"/>
    <row r="63046" hidden="1" x14ac:dyDescent="0.2"/>
    <row r="63047" hidden="1" x14ac:dyDescent="0.2"/>
    <row r="63048" hidden="1" x14ac:dyDescent="0.2"/>
    <row r="63049" hidden="1" x14ac:dyDescent="0.2"/>
    <row r="63050" hidden="1" x14ac:dyDescent="0.2"/>
    <row r="63051" hidden="1" x14ac:dyDescent="0.2"/>
    <row r="63052" hidden="1" x14ac:dyDescent="0.2"/>
    <row r="63053" hidden="1" x14ac:dyDescent="0.2"/>
    <row r="63054" hidden="1" x14ac:dyDescent="0.2"/>
    <row r="63055" hidden="1" x14ac:dyDescent="0.2"/>
    <row r="63056" hidden="1" x14ac:dyDescent="0.2"/>
    <row r="63057" hidden="1" x14ac:dyDescent="0.2"/>
    <row r="63058" hidden="1" x14ac:dyDescent="0.2"/>
    <row r="63059" hidden="1" x14ac:dyDescent="0.2"/>
    <row r="63060" hidden="1" x14ac:dyDescent="0.2"/>
    <row r="63061" hidden="1" x14ac:dyDescent="0.2"/>
    <row r="63062" hidden="1" x14ac:dyDescent="0.2"/>
    <row r="63063" hidden="1" x14ac:dyDescent="0.2"/>
    <row r="63064" hidden="1" x14ac:dyDescent="0.2"/>
    <row r="63065" hidden="1" x14ac:dyDescent="0.2"/>
    <row r="63066" hidden="1" x14ac:dyDescent="0.2"/>
    <row r="63067" hidden="1" x14ac:dyDescent="0.2"/>
    <row r="63068" hidden="1" x14ac:dyDescent="0.2"/>
    <row r="63069" hidden="1" x14ac:dyDescent="0.2"/>
    <row r="63070" hidden="1" x14ac:dyDescent="0.2"/>
    <row r="63071" hidden="1" x14ac:dyDescent="0.2"/>
    <row r="63072" hidden="1" x14ac:dyDescent="0.2"/>
    <row r="63073" hidden="1" x14ac:dyDescent="0.2"/>
    <row r="63074" hidden="1" x14ac:dyDescent="0.2"/>
    <row r="63075" hidden="1" x14ac:dyDescent="0.2"/>
    <row r="63076" hidden="1" x14ac:dyDescent="0.2"/>
    <row r="63077" hidden="1" x14ac:dyDescent="0.2"/>
    <row r="63078" hidden="1" x14ac:dyDescent="0.2"/>
    <row r="63079" hidden="1" x14ac:dyDescent="0.2"/>
    <row r="63080" hidden="1" x14ac:dyDescent="0.2"/>
    <row r="63081" hidden="1" x14ac:dyDescent="0.2"/>
    <row r="63082" hidden="1" x14ac:dyDescent="0.2"/>
    <row r="63083" hidden="1" x14ac:dyDescent="0.2"/>
    <row r="63084" hidden="1" x14ac:dyDescent="0.2"/>
    <row r="63085" hidden="1" x14ac:dyDescent="0.2"/>
    <row r="63086" hidden="1" x14ac:dyDescent="0.2"/>
    <row r="63087" hidden="1" x14ac:dyDescent="0.2"/>
    <row r="63088" hidden="1" x14ac:dyDescent="0.2"/>
    <row r="63089" hidden="1" x14ac:dyDescent="0.2"/>
    <row r="63090" hidden="1" x14ac:dyDescent="0.2"/>
    <row r="63091" hidden="1" x14ac:dyDescent="0.2"/>
    <row r="63092" hidden="1" x14ac:dyDescent="0.2"/>
    <row r="63093" hidden="1" x14ac:dyDescent="0.2"/>
    <row r="63094" hidden="1" x14ac:dyDescent="0.2"/>
    <row r="63095" hidden="1" x14ac:dyDescent="0.2"/>
    <row r="63096" hidden="1" x14ac:dyDescent="0.2"/>
    <row r="63097" hidden="1" x14ac:dyDescent="0.2"/>
    <row r="63098" hidden="1" x14ac:dyDescent="0.2"/>
    <row r="63099" hidden="1" x14ac:dyDescent="0.2"/>
    <row r="63100" hidden="1" x14ac:dyDescent="0.2"/>
    <row r="63101" hidden="1" x14ac:dyDescent="0.2"/>
    <row r="63102" hidden="1" x14ac:dyDescent="0.2"/>
    <row r="63103" hidden="1" x14ac:dyDescent="0.2"/>
    <row r="63104" hidden="1" x14ac:dyDescent="0.2"/>
    <row r="63105" hidden="1" x14ac:dyDescent="0.2"/>
    <row r="63106" hidden="1" x14ac:dyDescent="0.2"/>
    <row r="63107" hidden="1" x14ac:dyDescent="0.2"/>
    <row r="63108" hidden="1" x14ac:dyDescent="0.2"/>
    <row r="63109" hidden="1" x14ac:dyDescent="0.2"/>
    <row r="63110" hidden="1" x14ac:dyDescent="0.2"/>
    <row r="63111" hidden="1" x14ac:dyDescent="0.2"/>
    <row r="63112" hidden="1" x14ac:dyDescent="0.2"/>
    <row r="63113" hidden="1" x14ac:dyDescent="0.2"/>
    <row r="63114" hidden="1" x14ac:dyDescent="0.2"/>
    <row r="63115" hidden="1" x14ac:dyDescent="0.2"/>
    <row r="63116" hidden="1" x14ac:dyDescent="0.2"/>
    <row r="63117" hidden="1" x14ac:dyDescent="0.2"/>
    <row r="63118" hidden="1" x14ac:dyDescent="0.2"/>
    <row r="63119" hidden="1" x14ac:dyDescent="0.2"/>
    <row r="63120" hidden="1" x14ac:dyDescent="0.2"/>
    <row r="63121" hidden="1" x14ac:dyDescent="0.2"/>
    <row r="63122" hidden="1" x14ac:dyDescent="0.2"/>
    <row r="63123" hidden="1" x14ac:dyDescent="0.2"/>
    <row r="63124" hidden="1" x14ac:dyDescent="0.2"/>
    <row r="63125" hidden="1" x14ac:dyDescent="0.2"/>
    <row r="63126" hidden="1" x14ac:dyDescent="0.2"/>
    <row r="63127" hidden="1" x14ac:dyDescent="0.2"/>
    <row r="63128" hidden="1" x14ac:dyDescent="0.2"/>
    <row r="63129" hidden="1" x14ac:dyDescent="0.2"/>
    <row r="63130" hidden="1" x14ac:dyDescent="0.2"/>
    <row r="63131" hidden="1" x14ac:dyDescent="0.2"/>
    <row r="63132" hidden="1" x14ac:dyDescent="0.2"/>
    <row r="63133" hidden="1" x14ac:dyDescent="0.2"/>
    <row r="63134" hidden="1" x14ac:dyDescent="0.2"/>
    <row r="63135" hidden="1" x14ac:dyDescent="0.2"/>
    <row r="63136" hidden="1" x14ac:dyDescent="0.2"/>
    <row r="63137" hidden="1" x14ac:dyDescent="0.2"/>
    <row r="63138" hidden="1" x14ac:dyDescent="0.2"/>
    <row r="63139" hidden="1" x14ac:dyDescent="0.2"/>
    <row r="63140" hidden="1" x14ac:dyDescent="0.2"/>
    <row r="63141" hidden="1" x14ac:dyDescent="0.2"/>
    <row r="63142" hidden="1" x14ac:dyDescent="0.2"/>
    <row r="63143" hidden="1" x14ac:dyDescent="0.2"/>
    <row r="63144" hidden="1" x14ac:dyDescent="0.2"/>
    <row r="63145" hidden="1" x14ac:dyDescent="0.2"/>
    <row r="63146" hidden="1" x14ac:dyDescent="0.2"/>
    <row r="63147" hidden="1" x14ac:dyDescent="0.2"/>
    <row r="63148" hidden="1" x14ac:dyDescent="0.2"/>
    <row r="63149" hidden="1" x14ac:dyDescent="0.2"/>
    <row r="63150" hidden="1" x14ac:dyDescent="0.2"/>
    <row r="63151" hidden="1" x14ac:dyDescent="0.2"/>
    <row r="63152" hidden="1" x14ac:dyDescent="0.2"/>
    <row r="63153" hidden="1" x14ac:dyDescent="0.2"/>
    <row r="63154" hidden="1" x14ac:dyDescent="0.2"/>
    <row r="63155" hidden="1" x14ac:dyDescent="0.2"/>
    <row r="63156" hidden="1" x14ac:dyDescent="0.2"/>
    <row r="63157" hidden="1" x14ac:dyDescent="0.2"/>
    <row r="63158" hidden="1" x14ac:dyDescent="0.2"/>
    <row r="63159" hidden="1" x14ac:dyDescent="0.2"/>
    <row r="63160" hidden="1" x14ac:dyDescent="0.2"/>
    <row r="63161" hidden="1" x14ac:dyDescent="0.2"/>
    <row r="63162" hidden="1" x14ac:dyDescent="0.2"/>
    <row r="63163" hidden="1" x14ac:dyDescent="0.2"/>
    <row r="63164" hidden="1" x14ac:dyDescent="0.2"/>
    <row r="63165" hidden="1" x14ac:dyDescent="0.2"/>
    <row r="63166" hidden="1" x14ac:dyDescent="0.2"/>
    <row r="63167" hidden="1" x14ac:dyDescent="0.2"/>
    <row r="63168" hidden="1" x14ac:dyDescent="0.2"/>
    <row r="63169" hidden="1" x14ac:dyDescent="0.2"/>
    <row r="63170" hidden="1" x14ac:dyDescent="0.2"/>
    <row r="63171" hidden="1" x14ac:dyDescent="0.2"/>
    <row r="63172" hidden="1" x14ac:dyDescent="0.2"/>
    <row r="63173" hidden="1" x14ac:dyDescent="0.2"/>
    <row r="63174" hidden="1" x14ac:dyDescent="0.2"/>
    <row r="63175" hidden="1" x14ac:dyDescent="0.2"/>
    <row r="63176" hidden="1" x14ac:dyDescent="0.2"/>
    <row r="63177" hidden="1" x14ac:dyDescent="0.2"/>
    <row r="63178" hidden="1" x14ac:dyDescent="0.2"/>
    <row r="63179" hidden="1" x14ac:dyDescent="0.2"/>
    <row r="63180" hidden="1" x14ac:dyDescent="0.2"/>
    <row r="63181" hidden="1" x14ac:dyDescent="0.2"/>
    <row r="63182" hidden="1" x14ac:dyDescent="0.2"/>
    <row r="63183" hidden="1" x14ac:dyDescent="0.2"/>
    <row r="63184" hidden="1" x14ac:dyDescent="0.2"/>
    <row r="63185" hidden="1" x14ac:dyDescent="0.2"/>
    <row r="63186" hidden="1" x14ac:dyDescent="0.2"/>
    <row r="63187" hidden="1" x14ac:dyDescent="0.2"/>
    <row r="63188" hidden="1" x14ac:dyDescent="0.2"/>
    <row r="63189" hidden="1" x14ac:dyDescent="0.2"/>
    <row r="63190" hidden="1" x14ac:dyDescent="0.2"/>
    <row r="63191" hidden="1" x14ac:dyDescent="0.2"/>
    <row r="63192" hidden="1" x14ac:dyDescent="0.2"/>
    <row r="63193" hidden="1" x14ac:dyDescent="0.2"/>
    <row r="63194" hidden="1" x14ac:dyDescent="0.2"/>
    <row r="63195" hidden="1" x14ac:dyDescent="0.2"/>
    <row r="63196" hidden="1" x14ac:dyDescent="0.2"/>
    <row r="63197" hidden="1" x14ac:dyDescent="0.2"/>
    <row r="63198" hidden="1" x14ac:dyDescent="0.2"/>
    <row r="63199" hidden="1" x14ac:dyDescent="0.2"/>
    <row r="63200" hidden="1" x14ac:dyDescent="0.2"/>
    <row r="63201" hidden="1" x14ac:dyDescent="0.2"/>
    <row r="63202" hidden="1" x14ac:dyDescent="0.2"/>
    <row r="63203" hidden="1" x14ac:dyDescent="0.2"/>
    <row r="63204" hidden="1" x14ac:dyDescent="0.2"/>
    <row r="63205" hidden="1" x14ac:dyDescent="0.2"/>
    <row r="63206" hidden="1" x14ac:dyDescent="0.2"/>
    <row r="63207" hidden="1" x14ac:dyDescent="0.2"/>
    <row r="63208" hidden="1" x14ac:dyDescent="0.2"/>
    <row r="63209" hidden="1" x14ac:dyDescent="0.2"/>
    <row r="63210" hidden="1" x14ac:dyDescent="0.2"/>
    <row r="63211" hidden="1" x14ac:dyDescent="0.2"/>
    <row r="63212" hidden="1" x14ac:dyDescent="0.2"/>
    <row r="63213" hidden="1" x14ac:dyDescent="0.2"/>
    <row r="63214" hidden="1" x14ac:dyDescent="0.2"/>
    <row r="63215" hidden="1" x14ac:dyDescent="0.2"/>
    <row r="63216" hidden="1" x14ac:dyDescent="0.2"/>
    <row r="63217" hidden="1" x14ac:dyDescent="0.2"/>
    <row r="63218" hidden="1" x14ac:dyDescent="0.2"/>
    <row r="63219" hidden="1" x14ac:dyDescent="0.2"/>
    <row r="63220" hidden="1" x14ac:dyDescent="0.2"/>
    <row r="63221" hidden="1" x14ac:dyDescent="0.2"/>
    <row r="63222" hidden="1" x14ac:dyDescent="0.2"/>
    <row r="63223" hidden="1" x14ac:dyDescent="0.2"/>
    <row r="63224" hidden="1" x14ac:dyDescent="0.2"/>
    <row r="63225" hidden="1" x14ac:dyDescent="0.2"/>
    <row r="63226" hidden="1" x14ac:dyDescent="0.2"/>
    <row r="63227" hidden="1" x14ac:dyDescent="0.2"/>
    <row r="63228" hidden="1" x14ac:dyDescent="0.2"/>
    <row r="63229" hidden="1" x14ac:dyDescent="0.2"/>
    <row r="63230" hidden="1" x14ac:dyDescent="0.2"/>
    <row r="63231" hidden="1" x14ac:dyDescent="0.2"/>
    <row r="63232" hidden="1" x14ac:dyDescent="0.2"/>
    <row r="63233" hidden="1" x14ac:dyDescent="0.2"/>
    <row r="63234" hidden="1" x14ac:dyDescent="0.2"/>
    <row r="63235" hidden="1" x14ac:dyDescent="0.2"/>
    <row r="63236" hidden="1" x14ac:dyDescent="0.2"/>
    <row r="63237" hidden="1" x14ac:dyDescent="0.2"/>
    <row r="63238" hidden="1" x14ac:dyDescent="0.2"/>
    <row r="63239" hidden="1" x14ac:dyDescent="0.2"/>
    <row r="63240" hidden="1" x14ac:dyDescent="0.2"/>
    <row r="63241" hidden="1" x14ac:dyDescent="0.2"/>
    <row r="63242" hidden="1" x14ac:dyDescent="0.2"/>
    <row r="63243" hidden="1" x14ac:dyDescent="0.2"/>
    <row r="63244" hidden="1" x14ac:dyDescent="0.2"/>
    <row r="63245" hidden="1" x14ac:dyDescent="0.2"/>
    <row r="63246" hidden="1" x14ac:dyDescent="0.2"/>
    <row r="63247" hidden="1" x14ac:dyDescent="0.2"/>
    <row r="63248" hidden="1" x14ac:dyDescent="0.2"/>
    <row r="63249" hidden="1" x14ac:dyDescent="0.2"/>
    <row r="63250" hidden="1" x14ac:dyDescent="0.2"/>
    <row r="63251" hidden="1" x14ac:dyDescent="0.2"/>
    <row r="63252" hidden="1" x14ac:dyDescent="0.2"/>
    <row r="63253" hidden="1" x14ac:dyDescent="0.2"/>
    <row r="63254" hidden="1" x14ac:dyDescent="0.2"/>
    <row r="63255" hidden="1" x14ac:dyDescent="0.2"/>
    <row r="63256" hidden="1" x14ac:dyDescent="0.2"/>
    <row r="63257" hidden="1" x14ac:dyDescent="0.2"/>
    <row r="63258" hidden="1" x14ac:dyDescent="0.2"/>
    <row r="63259" hidden="1" x14ac:dyDescent="0.2"/>
    <row r="63260" hidden="1" x14ac:dyDescent="0.2"/>
    <row r="63261" hidden="1" x14ac:dyDescent="0.2"/>
    <row r="63262" hidden="1" x14ac:dyDescent="0.2"/>
    <row r="63263" hidden="1" x14ac:dyDescent="0.2"/>
    <row r="63264" hidden="1" x14ac:dyDescent="0.2"/>
    <row r="63265" hidden="1" x14ac:dyDescent="0.2"/>
    <row r="63266" hidden="1" x14ac:dyDescent="0.2"/>
    <row r="63267" hidden="1" x14ac:dyDescent="0.2"/>
    <row r="63268" hidden="1" x14ac:dyDescent="0.2"/>
    <row r="63269" hidden="1" x14ac:dyDescent="0.2"/>
    <row r="63270" hidden="1" x14ac:dyDescent="0.2"/>
    <row r="63271" hidden="1" x14ac:dyDescent="0.2"/>
    <row r="63272" hidden="1" x14ac:dyDescent="0.2"/>
    <row r="63273" hidden="1" x14ac:dyDescent="0.2"/>
    <row r="63274" hidden="1" x14ac:dyDescent="0.2"/>
    <row r="63275" hidden="1" x14ac:dyDescent="0.2"/>
    <row r="63276" hidden="1" x14ac:dyDescent="0.2"/>
    <row r="63277" hidden="1" x14ac:dyDescent="0.2"/>
    <row r="63278" hidden="1" x14ac:dyDescent="0.2"/>
    <row r="63279" hidden="1" x14ac:dyDescent="0.2"/>
    <row r="63280" hidden="1" x14ac:dyDescent="0.2"/>
    <row r="63281" hidden="1" x14ac:dyDescent="0.2"/>
    <row r="63282" hidden="1" x14ac:dyDescent="0.2"/>
    <row r="63283" hidden="1" x14ac:dyDescent="0.2"/>
    <row r="63284" hidden="1" x14ac:dyDescent="0.2"/>
    <row r="63285" hidden="1" x14ac:dyDescent="0.2"/>
    <row r="63286" hidden="1" x14ac:dyDescent="0.2"/>
    <row r="63287" hidden="1" x14ac:dyDescent="0.2"/>
    <row r="63288" hidden="1" x14ac:dyDescent="0.2"/>
    <row r="63289" hidden="1" x14ac:dyDescent="0.2"/>
    <row r="63290" hidden="1" x14ac:dyDescent="0.2"/>
    <row r="63291" hidden="1" x14ac:dyDescent="0.2"/>
    <row r="63292" hidden="1" x14ac:dyDescent="0.2"/>
    <row r="63293" hidden="1" x14ac:dyDescent="0.2"/>
    <row r="63294" hidden="1" x14ac:dyDescent="0.2"/>
    <row r="63295" hidden="1" x14ac:dyDescent="0.2"/>
    <row r="63296" hidden="1" x14ac:dyDescent="0.2"/>
    <row r="63297" hidden="1" x14ac:dyDescent="0.2"/>
    <row r="63298" hidden="1" x14ac:dyDescent="0.2"/>
    <row r="63299" hidden="1" x14ac:dyDescent="0.2"/>
    <row r="63300" hidden="1" x14ac:dyDescent="0.2"/>
    <row r="63301" hidden="1" x14ac:dyDescent="0.2"/>
    <row r="63302" hidden="1" x14ac:dyDescent="0.2"/>
    <row r="63303" hidden="1" x14ac:dyDescent="0.2"/>
    <row r="63304" hidden="1" x14ac:dyDescent="0.2"/>
    <row r="63305" hidden="1" x14ac:dyDescent="0.2"/>
    <row r="63306" hidden="1" x14ac:dyDescent="0.2"/>
    <row r="63307" hidden="1" x14ac:dyDescent="0.2"/>
    <row r="63308" hidden="1" x14ac:dyDescent="0.2"/>
    <row r="63309" hidden="1" x14ac:dyDescent="0.2"/>
    <row r="63310" hidden="1" x14ac:dyDescent="0.2"/>
    <row r="63311" hidden="1" x14ac:dyDescent="0.2"/>
    <row r="63312" hidden="1" x14ac:dyDescent="0.2"/>
    <row r="63313" hidden="1" x14ac:dyDescent="0.2"/>
    <row r="63314" hidden="1" x14ac:dyDescent="0.2"/>
    <row r="63315" hidden="1" x14ac:dyDescent="0.2"/>
    <row r="63316" hidden="1" x14ac:dyDescent="0.2"/>
    <row r="63317" hidden="1" x14ac:dyDescent="0.2"/>
    <row r="63318" hidden="1" x14ac:dyDescent="0.2"/>
    <row r="63319" hidden="1" x14ac:dyDescent="0.2"/>
    <row r="63320" hidden="1" x14ac:dyDescent="0.2"/>
    <row r="63321" hidden="1" x14ac:dyDescent="0.2"/>
    <row r="63322" hidden="1" x14ac:dyDescent="0.2"/>
    <row r="63323" hidden="1" x14ac:dyDescent="0.2"/>
    <row r="63324" hidden="1" x14ac:dyDescent="0.2"/>
    <row r="63325" hidden="1" x14ac:dyDescent="0.2"/>
    <row r="63326" hidden="1" x14ac:dyDescent="0.2"/>
    <row r="63327" hidden="1" x14ac:dyDescent="0.2"/>
    <row r="63328" hidden="1" x14ac:dyDescent="0.2"/>
    <row r="63329" hidden="1" x14ac:dyDescent="0.2"/>
    <row r="63330" hidden="1" x14ac:dyDescent="0.2"/>
    <row r="63331" hidden="1" x14ac:dyDescent="0.2"/>
    <row r="63332" hidden="1" x14ac:dyDescent="0.2"/>
    <row r="63333" hidden="1" x14ac:dyDescent="0.2"/>
    <row r="63334" hidden="1" x14ac:dyDescent="0.2"/>
    <row r="63335" hidden="1" x14ac:dyDescent="0.2"/>
    <row r="63336" hidden="1" x14ac:dyDescent="0.2"/>
    <row r="63337" hidden="1" x14ac:dyDescent="0.2"/>
    <row r="63338" hidden="1" x14ac:dyDescent="0.2"/>
    <row r="63339" hidden="1" x14ac:dyDescent="0.2"/>
    <row r="63340" hidden="1" x14ac:dyDescent="0.2"/>
    <row r="63341" hidden="1" x14ac:dyDescent="0.2"/>
    <row r="63342" hidden="1" x14ac:dyDescent="0.2"/>
    <row r="63343" hidden="1" x14ac:dyDescent="0.2"/>
    <row r="63344" hidden="1" x14ac:dyDescent="0.2"/>
    <row r="63345" hidden="1" x14ac:dyDescent="0.2"/>
    <row r="63346" hidden="1" x14ac:dyDescent="0.2"/>
    <row r="63347" hidden="1" x14ac:dyDescent="0.2"/>
    <row r="63348" hidden="1" x14ac:dyDescent="0.2"/>
    <row r="63349" hidden="1" x14ac:dyDescent="0.2"/>
    <row r="63350" hidden="1" x14ac:dyDescent="0.2"/>
    <row r="63351" hidden="1" x14ac:dyDescent="0.2"/>
    <row r="63352" hidden="1" x14ac:dyDescent="0.2"/>
    <row r="63353" hidden="1" x14ac:dyDescent="0.2"/>
    <row r="63354" hidden="1" x14ac:dyDescent="0.2"/>
    <row r="63355" hidden="1" x14ac:dyDescent="0.2"/>
    <row r="63356" hidden="1" x14ac:dyDescent="0.2"/>
    <row r="63357" hidden="1" x14ac:dyDescent="0.2"/>
    <row r="63358" hidden="1" x14ac:dyDescent="0.2"/>
    <row r="63359" hidden="1" x14ac:dyDescent="0.2"/>
    <row r="63360" hidden="1" x14ac:dyDescent="0.2"/>
    <row r="63361" hidden="1" x14ac:dyDescent="0.2"/>
    <row r="63362" hidden="1" x14ac:dyDescent="0.2"/>
    <row r="63363" hidden="1" x14ac:dyDescent="0.2"/>
    <row r="63364" hidden="1" x14ac:dyDescent="0.2"/>
    <row r="63365" hidden="1" x14ac:dyDescent="0.2"/>
    <row r="63366" hidden="1" x14ac:dyDescent="0.2"/>
    <row r="63367" hidden="1" x14ac:dyDescent="0.2"/>
    <row r="63368" hidden="1" x14ac:dyDescent="0.2"/>
    <row r="63369" hidden="1" x14ac:dyDescent="0.2"/>
    <row r="63370" hidden="1" x14ac:dyDescent="0.2"/>
    <row r="63371" hidden="1" x14ac:dyDescent="0.2"/>
    <row r="63372" hidden="1" x14ac:dyDescent="0.2"/>
    <row r="63373" hidden="1" x14ac:dyDescent="0.2"/>
    <row r="63374" hidden="1" x14ac:dyDescent="0.2"/>
    <row r="63375" hidden="1" x14ac:dyDescent="0.2"/>
    <row r="63376" hidden="1" x14ac:dyDescent="0.2"/>
    <row r="63377" hidden="1" x14ac:dyDescent="0.2"/>
    <row r="63378" hidden="1" x14ac:dyDescent="0.2"/>
    <row r="63379" hidden="1" x14ac:dyDescent="0.2"/>
    <row r="63380" hidden="1" x14ac:dyDescent="0.2"/>
    <row r="63381" hidden="1" x14ac:dyDescent="0.2"/>
    <row r="63382" hidden="1" x14ac:dyDescent="0.2"/>
    <row r="63383" hidden="1" x14ac:dyDescent="0.2"/>
    <row r="63384" hidden="1" x14ac:dyDescent="0.2"/>
    <row r="63385" hidden="1" x14ac:dyDescent="0.2"/>
    <row r="63386" hidden="1" x14ac:dyDescent="0.2"/>
    <row r="63387" hidden="1" x14ac:dyDescent="0.2"/>
    <row r="63388" hidden="1" x14ac:dyDescent="0.2"/>
    <row r="63389" hidden="1" x14ac:dyDescent="0.2"/>
    <row r="63390" hidden="1" x14ac:dyDescent="0.2"/>
    <row r="63391" hidden="1" x14ac:dyDescent="0.2"/>
    <row r="63392" hidden="1" x14ac:dyDescent="0.2"/>
    <row r="63393" hidden="1" x14ac:dyDescent="0.2"/>
    <row r="63394" hidden="1" x14ac:dyDescent="0.2"/>
    <row r="63395" hidden="1" x14ac:dyDescent="0.2"/>
    <row r="63396" hidden="1" x14ac:dyDescent="0.2"/>
    <row r="63397" hidden="1" x14ac:dyDescent="0.2"/>
    <row r="63398" hidden="1" x14ac:dyDescent="0.2"/>
    <row r="63399" hidden="1" x14ac:dyDescent="0.2"/>
    <row r="63400" hidden="1" x14ac:dyDescent="0.2"/>
    <row r="63401" hidden="1" x14ac:dyDescent="0.2"/>
    <row r="63402" hidden="1" x14ac:dyDescent="0.2"/>
    <row r="63403" hidden="1" x14ac:dyDescent="0.2"/>
    <row r="63404" hidden="1" x14ac:dyDescent="0.2"/>
    <row r="63405" hidden="1" x14ac:dyDescent="0.2"/>
    <row r="63406" hidden="1" x14ac:dyDescent="0.2"/>
    <row r="63407" hidden="1" x14ac:dyDescent="0.2"/>
    <row r="63408" hidden="1" x14ac:dyDescent="0.2"/>
    <row r="63409" hidden="1" x14ac:dyDescent="0.2"/>
    <row r="63410" hidden="1" x14ac:dyDescent="0.2"/>
    <row r="63411" hidden="1" x14ac:dyDescent="0.2"/>
    <row r="63412" hidden="1" x14ac:dyDescent="0.2"/>
    <row r="63413" hidden="1" x14ac:dyDescent="0.2"/>
    <row r="63414" hidden="1" x14ac:dyDescent="0.2"/>
    <row r="63415" hidden="1" x14ac:dyDescent="0.2"/>
    <row r="63416" hidden="1" x14ac:dyDescent="0.2"/>
    <row r="63417" hidden="1" x14ac:dyDescent="0.2"/>
    <row r="63418" hidden="1" x14ac:dyDescent="0.2"/>
    <row r="63419" hidden="1" x14ac:dyDescent="0.2"/>
    <row r="63420" hidden="1" x14ac:dyDescent="0.2"/>
    <row r="63421" hidden="1" x14ac:dyDescent="0.2"/>
    <row r="63422" hidden="1" x14ac:dyDescent="0.2"/>
    <row r="63423" hidden="1" x14ac:dyDescent="0.2"/>
    <row r="63424" hidden="1" x14ac:dyDescent="0.2"/>
    <row r="63425" hidden="1" x14ac:dyDescent="0.2"/>
    <row r="63426" hidden="1" x14ac:dyDescent="0.2"/>
    <row r="63427" hidden="1" x14ac:dyDescent="0.2"/>
    <row r="63428" hidden="1" x14ac:dyDescent="0.2"/>
    <row r="63429" hidden="1" x14ac:dyDescent="0.2"/>
    <row r="63430" hidden="1" x14ac:dyDescent="0.2"/>
    <row r="63431" hidden="1" x14ac:dyDescent="0.2"/>
    <row r="63432" hidden="1" x14ac:dyDescent="0.2"/>
    <row r="63433" hidden="1" x14ac:dyDescent="0.2"/>
    <row r="63434" hidden="1" x14ac:dyDescent="0.2"/>
    <row r="63435" hidden="1" x14ac:dyDescent="0.2"/>
    <row r="63436" hidden="1" x14ac:dyDescent="0.2"/>
    <row r="63437" hidden="1" x14ac:dyDescent="0.2"/>
    <row r="63438" hidden="1" x14ac:dyDescent="0.2"/>
    <row r="63439" hidden="1" x14ac:dyDescent="0.2"/>
    <row r="63440" hidden="1" x14ac:dyDescent="0.2"/>
    <row r="63441" hidden="1" x14ac:dyDescent="0.2"/>
    <row r="63442" hidden="1" x14ac:dyDescent="0.2"/>
    <row r="63443" hidden="1" x14ac:dyDescent="0.2"/>
    <row r="63444" hidden="1" x14ac:dyDescent="0.2"/>
    <row r="63445" hidden="1" x14ac:dyDescent="0.2"/>
    <row r="63446" hidden="1" x14ac:dyDescent="0.2"/>
    <row r="63447" hidden="1" x14ac:dyDescent="0.2"/>
    <row r="63448" hidden="1" x14ac:dyDescent="0.2"/>
    <row r="63449" hidden="1" x14ac:dyDescent="0.2"/>
    <row r="63450" hidden="1" x14ac:dyDescent="0.2"/>
    <row r="63451" hidden="1" x14ac:dyDescent="0.2"/>
    <row r="63452" hidden="1" x14ac:dyDescent="0.2"/>
    <row r="63453" hidden="1" x14ac:dyDescent="0.2"/>
    <row r="63454" hidden="1" x14ac:dyDescent="0.2"/>
    <row r="63455" hidden="1" x14ac:dyDescent="0.2"/>
    <row r="63456" hidden="1" x14ac:dyDescent="0.2"/>
    <row r="63457" hidden="1" x14ac:dyDescent="0.2"/>
    <row r="63458" hidden="1" x14ac:dyDescent="0.2"/>
    <row r="63459" hidden="1" x14ac:dyDescent="0.2"/>
    <row r="63460" hidden="1" x14ac:dyDescent="0.2"/>
    <row r="63461" hidden="1" x14ac:dyDescent="0.2"/>
    <row r="63462" hidden="1" x14ac:dyDescent="0.2"/>
    <row r="63463" hidden="1" x14ac:dyDescent="0.2"/>
    <row r="63464" hidden="1" x14ac:dyDescent="0.2"/>
    <row r="63465" hidden="1" x14ac:dyDescent="0.2"/>
    <row r="63466" hidden="1" x14ac:dyDescent="0.2"/>
    <row r="63467" hidden="1" x14ac:dyDescent="0.2"/>
    <row r="63468" hidden="1" x14ac:dyDescent="0.2"/>
    <row r="63469" hidden="1" x14ac:dyDescent="0.2"/>
    <row r="63470" hidden="1" x14ac:dyDescent="0.2"/>
    <row r="63471" hidden="1" x14ac:dyDescent="0.2"/>
    <row r="63472" hidden="1" x14ac:dyDescent="0.2"/>
    <row r="63473" hidden="1" x14ac:dyDescent="0.2"/>
    <row r="63474" hidden="1" x14ac:dyDescent="0.2"/>
    <row r="63475" hidden="1" x14ac:dyDescent="0.2"/>
    <row r="63476" hidden="1" x14ac:dyDescent="0.2"/>
    <row r="63477" hidden="1" x14ac:dyDescent="0.2"/>
    <row r="63478" hidden="1" x14ac:dyDescent="0.2"/>
    <row r="63479" hidden="1" x14ac:dyDescent="0.2"/>
    <row r="63480" hidden="1" x14ac:dyDescent="0.2"/>
    <row r="63481" hidden="1" x14ac:dyDescent="0.2"/>
    <row r="63482" hidden="1" x14ac:dyDescent="0.2"/>
    <row r="63483" hidden="1" x14ac:dyDescent="0.2"/>
    <row r="63484" hidden="1" x14ac:dyDescent="0.2"/>
    <row r="63485" hidden="1" x14ac:dyDescent="0.2"/>
    <row r="63486" hidden="1" x14ac:dyDescent="0.2"/>
    <row r="63487" hidden="1" x14ac:dyDescent="0.2"/>
    <row r="63488" hidden="1" x14ac:dyDescent="0.2"/>
    <row r="63489" hidden="1" x14ac:dyDescent="0.2"/>
    <row r="63490" hidden="1" x14ac:dyDescent="0.2"/>
    <row r="63491" hidden="1" x14ac:dyDescent="0.2"/>
    <row r="63492" hidden="1" x14ac:dyDescent="0.2"/>
    <row r="63493" hidden="1" x14ac:dyDescent="0.2"/>
    <row r="63494" hidden="1" x14ac:dyDescent="0.2"/>
    <row r="63495" hidden="1" x14ac:dyDescent="0.2"/>
    <row r="63496" hidden="1" x14ac:dyDescent="0.2"/>
    <row r="63497" hidden="1" x14ac:dyDescent="0.2"/>
    <row r="63498" hidden="1" x14ac:dyDescent="0.2"/>
    <row r="63499" hidden="1" x14ac:dyDescent="0.2"/>
    <row r="63500" hidden="1" x14ac:dyDescent="0.2"/>
    <row r="63501" hidden="1" x14ac:dyDescent="0.2"/>
    <row r="63502" hidden="1" x14ac:dyDescent="0.2"/>
    <row r="63503" hidden="1" x14ac:dyDescent="0.2"/>
    <row r="63504" hidden="1" x14ac:dyDescent="0.2"/>
    <row r="63505" hidden="1" x14ac:dyDescent="0.2"/>
    <row r="63506" hidden="1" x14ac:dyDescent="0.2"/>
    <row r="63507" hidden="1" x14ac:dyDescent="0.2"/>
    <row r="63508" hidden="1" x14ac:dyDescent="0.2"/>
    <row r="63509" hidden="1" x14ac:dyDescent="0.2"/>
    <row r="63510" hidden="1" x14ac:dyDescent="0.2"/>
    <row r="63511" hidden="1" x14ac:dyDescent="0.2"/>
    <row r="63512" hidden="1" x14ac:dyDescent="0.2"/>
    <row r="63513" hidden="1" x14ac:dyDescent="0.2"/>
    <row r="63514" hidden="1" x14ac:dyDescent="0.2"/>
    <row r="63515" hidden="1" x14ac:dyDescent="0.2"/>
    <row r="63516" hidden="1" x14ac:dyDescent="0.2"/>
    <row r="63517" hidden="1" x14ac:dyDescent="0.2"/>
    <row r="63518" hidden="1" x14ac:dyDescent="0.2"/>
    <row r="63519" hidden="1" x14ac:dyDescent="0.2"/>
    <row r="63520" hidden="1" x14ac:dyDescent="0.2"/>
    <row r="63521" hidden="1" x14ac:dyDescent="0.2"/>
    <row r="63522" hidden="1" x14ac:dyDescent="0.2"/>
    <row r="63523" hidden="1" x14ac:dyDescent="0.2"/>
    <row r="63524" hidden="1" x14ac:dyDescent="0.2"/>
    <row r="63525" hidden="1" x14ac:dyDescent="0.2"/>
    <row r="63526" hidden="1" x14ac:dyDescent="0.2"/>
    <row r="63527" hidden="1" x14ac:dyDescent="0.2"/>
    <row r="63528" hidden="1" x14ac:dyDescent="0.2"/>
    <row r="63529" hidden="1" x14ac:dyDescent="0.2"/>
    <row r="63530" hidden="1" x14ac:dyDescent="0.2"/>
    <row r="63531" hidden="1" x14ac:dyDescent="0.2"/>
    <row r="63532" hidden="1" x14ac:dyDescent="0.2"/>
    <row r="63533" hidden="1" x14ac:dyDescent="0.2"/>
    <row r="63534" hidden="1" x14ac:dyDescent="0.2"/>
    <row r="63535" hidden="1" x14ac:dyDescent="0.2"/>
    <row r="63536" hidden="1" x14ac:dyDescent="0.2"/>
    <row r="63537" hidden="1" x14ac:dyDescent="0.2"/>
    <row r="63538" hidden="1" x14ac:dyDescent="0.2"/>
    <row r="63539" hidden="1" x14ac:dyDescent="0.2"/>
    <row r="63540" hidden="1" x14ac:dyDescent="0.2"/>
    <row r="63541" hidden="1" x14ac:dyDescent="0.2"/>
    <row r="63542" hidden="1" x14ac:dyDescent="0.2"/>
    <row r="63543" hidden="1" x14ac:dyDescent="0.2"/>
    <row r="63544" hidden="1" x14ac:dyDescent="0.2"/>
    <row r="63545" hidden="1" x14ac:dyDescent="0.2"/>
    <row r="63546" hidden="1" x14ac:dyDescent="0.2"/>
    <row r="63547" hidden="1" x14ac:dyDescent="0.2"/>
    <row r="63548" hidden="1" x14ac:dyDescent="0.2"/>
    <row r="63549" hidden="1" x14ac:dyDescent="0.2"/>
    <row r="63550" hidden="1" x14ac:dyDescent="0.2"/>
    <row r="63551" hidden="1" x14ac:dyDescent="0.2"/>
    <row r="63552" hidden="1" x14ac:dyDescent="0.2"/>
    <row r="63553" hidden="1" x14ac:dyDescent="0.2"/>
    <row r="63554" hidden="1" x14ac:dyDescent="0.2"/>
    <row r="63555" hidden="1" x14ac:dyDescent="0.2"/>
    <row r="63556" hidden="1" x14ac:dyDescent="0.2"/>
    <row r="63557" hidden="1" x14ac:dyDescent="0.2"/>
    <row r="63558" hidden="1" x14ac:dyDescent="0.2"/>
    <row r="63559" hidden="1" x14ac:dyDescent="0.2"/>
    <row r="63560" hidden="1" x14ac:dyDescent="0.2"/>
    <row r="63561" hidden="1" x14ac:dyDescent="0.2"/>
    <row r="63562" hidden="1" x14ac:dyDescent="0.2"/>
    <row r="63563" hidden="1" x14ac:dyDescent="0.2"/>
    <row r="63564" hidden="1" x14ac:dyDescent="0.2"/>
    <row r="63565" hidden="1" x14ac:dyDescent="0.2"/>
    <row r="63566" hidden="1" x14ac:dyDescent="0.2"/>
    <row r="63567" hidden="1" x14ac:dyDescent="0.2"/>
    <row r="63568" hidden="1" x14ac:dyDescent="0.2"/>
    <row r="63569" hidden="1" x14ac:dyDescent="0.2"/>
    <row r="63570" hidden="1" x14ac:dyDescent="0.2"/>
    <row r="63571" hidden="1" x14ac:dyDescent="0.2"/>
    <row r="63572" hidden="1" x14ac:dyDescent="0.2"/>
    <row r="63573" hidden="1" x14ac:dyDescent="0.2"/>
    <row r="63574" hidden="1" x14ac:dyDescent="0.2"/>
    <row r="63575" hidden="1" x14ac:dyDescent="0.2"/>
    <row r="63576" hidden="1" x14ac:dyDescent="0.2"/>
    <row r="63577" hidden="1" x14ac:dyDescent="0.2"/>
    <row r="63578" hidden="1" x14ac:dyDescent="0.2"/>
    <row r="63579" hidden="1" x14ac:dyDescent="0.2"/>
    <row r="63580" hidden="1" x14ac:dyDescent="0.2"/>
    <row r="63581" hidden="1" x14ac:dyDescent="0.2"/>
    <row r="63582" hidden="1" x14ac:dyDescent="0.2"/>
    <row r="63583" hidden="1" x14ac:dyDescent="0.2"/>
    <row r="63584" hidden="1" x14ac:dyDescent="0.2"/>
    <row r="63585" hidden="1" x14ac:dyDescent="0.2"/>
    <row r="63586" hidden="1" x14ac:dyDescent="0.2"/>
    <row r="63587" hidden="1" x14ac:dyDescent="0.2"/>
    <row r="63588" hidden="1" x14ac:dyDescent="0.2"/>
    <row r="63589" hidden="1" x14ac:dyDescent="0.2"/>
    <row r="63590" hidden="1" x14ac:dyDescent="0.2"/>
    <row r="63591" hidden="1" x14ac:dyDescent="0.2"/>
    <row r="63592" hidden="1" x14ac:dyDescent="0.2"/>
    <row r="63593" hidden="1" x14ac:dyDescent="0.2"/>
    <row r="63594" hidden="1" x14ac:dyDescent="0.2"/>
    <row r="63595" hidden="1" x14ac:dyDescent="0.2"/>
    <row r="63596" hidden="1" x14ac:dyDescent="0.2"/>
    <row r="63597" hidden="1" x14ac:dyDescent="0.2"/>
    <row r="63598" hidden="1" x14ac:dyDescent="0.2"/>
    <row r="63599" hidden="1" x14ac:dyDescent="0.2"/>
    <row r="63600" hidden="1" x14ac:dyDescent="0.2"/>
    <row r="63601" hidden="1" x14ac:dyDescent="0.2"/>
    <row r="63602" hidden="1" x14ac:dyDescent="0.2"/>
    <row r="63603" hidden="1" x14ac:dyDescent="0.2"/>
    <row r="63604" hidden="1" x14ac:dyDescent="0.2"/>
    <row r="63605" hidden="1" x14ac:dyDescent="0.2"/>
    <row r="63606" hidden="1" x14ac:dyDescent="0.2"/>
    <row r="63607" hidden="1" x14ac:dyDescent="0.2"/>
    <row r="63608" hidden="1" x14ac:dyDescent="0.2"/>
    <row r="63609" hidden="1" x14ac:dyDescent="0.2"/>
    <row r="63610" hidden="1" x14ac:dyDescent="0.2"/>
    <row r="63611" hidden="1" x14ac:dyDescent="0.2"/>
    <row r="63612" hidden="1" x14ac:dyDescent="0.2"/>
    <row r="63613" hidden="1" x14ac:dyDescent="0.2"/>
    <row r="63614" hidden="1" x14ac:dyDescent="0.2"/>
    <row r="63615" hidden="1" x14ac:dyDescent="0.2"/>
    <row r="63616" hidden="1" x14ac:dyDescent="0.2"/>
    <row r="63617" hidden="1" x14ac:dyDescent="0.2"/>
    <row r="63618" hidden="1" x14ac:dyDescent="0.2"/>
    <row r="63619" hidden="1" x14ac:dyDescent="0.2"/>
    <row r="63620" hidden="1" x14ac:dyDescent="0.2"/>
    <row r="63621" hidden="1" x14ac:dyDescent="0.2"/>
    <row r="63622" hidden="1" x14ac:dyDescent="0.2"/>
    <row r="63623" hidden="1" x14ac:dyDescent="0.2"/>
    <row r="63624" hidden="1" x14ac:dyDescent="0.2"/>
    <row r="63625" hidden="1" x14ac:dyDescent="0.2"/>
    <row r="63626" hidden="1" x14ac:dyDescent="0.2"/>
    <row r="63627" hidden="1" x14ac:dyDescent="0.2"/>
    <row r="63628" hidden="1" x14ac:dyDescent="0.2"/>
    <row r="63629" hidden="1" x14ac:dyDescent="0.2"/>
    <row r="63630" hidden="1" x14ac:dyDescent="0.2"/>
    <row r="63631" hidden="1" x14ac:dyDescent="0.2"/>
    <row r="63632" hidden="1" x14ac:dyDescent="0.2"/>
    <row r="63633" hidden="1" x14ac:dyDescent="0.2"/>
    <row r="63634" hidden="1" x14ac:dyDescent="0.2"/>
    <row r="63635" hidden="1" x14ac:dyDescent="0.2"/>
    <row r="63636" hidden="1" x14ac:dyDescent="0.2"/>
    <row r="63637" hidden="1" x14ac:dyDescent="0.2"/>
    <row r="63638" hidden="1" x14ac:dyDescent="0.2"/>
    <row r="63639" hidden="1" x14ac:dyDescent="0.2"/>
    <row r="63640" hidden="1" x14ac:dyDescent="0.2"/>
    <row r="63641" hidden="1" x14ac:dyDescent="0.2"/>
    <row r="63642" hidden="1" x14ac:dyDescent="0.2"/>
    <row r="63643" hidden="1" x14ac:dyDescent="0.2"/>
    <row r="63644" hidden="1" x14ac:dyDescent="0.2"/>
    <row r="63645" hidden="1" x14ac:dyDescent="0.2"/>
    <row r="63646" hidden="1" x14ac:dyDescent="0.2"/>
    <row r="63647" hidden="1" x14ac:dyDescent="0.2"/>
    <row r="63648" hidden="1" x14ac:dyDescent="0.2"/>
    <row r="63649" hidden="1" x14ac:dyDescent="0.2"/>
    <row r="63650" hidden="1" x14ac:dyDescent="0.2"/>
    <row r="63651" hidden="1" x14ac:dyDescent="0.2"/>
    <row r="63652" hidden="1" x14ac:dyDescent="0.2"/>
    <row r="63653" hidden="1" x14ac:dyDescent="0.2"/>
    <row r="63654" hidden="1" x14ac:dyDescent="0.2"/>
    <row r="63655" hidden="1" x14ac:dyDescent="0.2"/>
    <row r="63656" hidden="1" x14ac:dyDescent="0.2"/>
    <row r="63657" hidden="1" x14ac:dyDescent="0.2"/>
    <row r="63658" hidden="1" x14ac:dyDescent="0.2"/>
    <row r="63659" hidden="1" x14ac:dyDescent="0.2"/>
    <row r="63660" hidden="1" x14ac:dyDescent="0.2"/>
    <row r="63661" hidden="1" x14ac:dyDescent="0.2"/>
    <row r="63662" hidden="1" x14ac:dyDescent="0.2"/>
    <row r="63663" hidden="1" x14ac:dyDescent="0.2"/>
    <row r="63664" hidden="1" x14ac:dyDescent="0.2"/>
    <row r="63665" hidden="1" x14ac:dyDescent="0.2"/>
    <row r="63666" hidden="1" x14ac:dyDescent="0.2"/>
    <row r="63667" hidden="1" x14ac:dyDescent="0.2"/>
    <row r="63668" hidden="1" x14ac:dyDescent="0.2"/>
    <row r="63669" hidden="1" x14ac:dyDescent="0.2"/>
    <row r="63670" hidden="1" x14ac:dyDescent="0.2"/>
    <row r="63671" hidden="1" x14ac:dyDescent="0.2"/>
    <row r="63672" hidden="1" x14ac:dyDescent="0.2"/>
    <row r="63673" hidden="1" x14ac:dyDescent="0.2"/>
    <row r="63674" hidden="1" x14ac:dyDescent="0.2"/>
    <row r="63675" hidden="1" x14ac:dyDescent="0.2"/>
    <row r="63676" hidden="1" x14ac:dyDescent="0.2"/>
    <row r="63677" hidden="1" x14ac:dyDescent="0.2"/>
    <row r="63678" hidden="1" x14ac:dyDescent="0.2"/>
    <row r="63679" hidden="1" x14ac:dyDescent="0.2"/>
    <row r="63680" hidden="1" x14ac:dyDescent="0.2"/>
    <row r="63681" hidden="1" x14ac:dyDescent="0.2"/>
    <row r="63682" hidden="1" x14ac:dyDescent="0.2"/>
    <row r="63683" hidden="1" x14ac:dyDescent="0.2"/>
    <row r="63684" hidden="1" x14ac:dyDescent="0.2"/>
    <row r="63685" hidden="1" x14ac:dyDescent="0.2"/>
    <row r="63686" hidden="1" x14ac:dyDescent="0.2"/>
    <row r="63687" hidden="1" x14ac:dyDescent="0.2"/>
    <row r="63688" hidden="1" x14ac:dyDescent="0.2"/>
    <row r="63689" hidden="1" x14ac:dyDescent="0.2"/>
    <row r="63690" hidden="1" x14ac:dyDescent="0.2"/>
    <row r="63691" hidden="1" x14ac:dyDescent="0.2"/>
    <row r="63692" hidden="1" x14ac:dyDescent="0.2"/>
    <row r="63693" hidden="1" x14ac:dyDescent="0.2"/>
    <row r="63694" hidden="1" x14ac:dyDescent="0.2"/>
    <row r="63695" hidden="1" x14ac:dyDescent="0.2"/>
    <row r="63696" hidden="1" x14ac:dyDescent="0.2"/>
    <row r="63697" hidden="1" x14ac:dyDescent="0.2"/>
    <row r="63698" hidden="1" x14ac:dyDescent="0.2"/>
    <row r="63699" hidden="1" x14ac:dyDescent="0.2"/>
    <row r="63700" hidden="1" x14ac:dyDescent="0.2"/>
    <row r="63701" hidden="1" x14ac:dyDescent="0.2"/>
    <row r="63702" hidden="1" x14ac:dyDescent="0.2"/>
    <row r="63703" hidden="1" x14ac:dyDescent="0.2"/>
    <row r="63704" hidden="1" x14ac:dyDescent="0.2"/>
    <row r="63705" hidden="1" x14ac:dyDescent="0.2"/>
    <row r="63706" hidden="1" x14ac:dyDescent="0.2"/>
    <row r="63707" hidden="1" x14ac:dyDescent="0.2"/>
    <row r="63708" hidden="1" x14ac:dyDescent="0.2"/>
    <row r="63709" hidden="1" x14ac:dyDescent="0.2"/>
    <row r="63710" hidden="1" x14ac:dyDescent="0.2"/>
    <row r="63711" hidden="1" x14ac:dyDescent="0.2"/>
    <row r="63712" hidden="1" x14ac:dyDescent="0.2"/>
    <row r="63713" hidden="1" x14ac:dyDescent="0.2"/>
    <row r="63714" hidden="1" x14ac:dyDescent="0.2"/>
    <row r="63715" hidden="1" x14ac:dyDescent="0.2"/>
    <row r="63716" hidden="1" x14ac:dyDescent="0.2"/>
    <row r="63717" hidden="1" x14ac:dyDescent="0.2"/>
    <row r="63718" hidden="1" x14ac:dyDescent="0.2"/>
    <row r="63719" hidden="1" x14ac:dyDescent="0.2"/>
    <row r="63720" hidden="1" x14ac:dyDescent="0.2"/>
    <row r="63721" hidden="1" x14ac:dyDescent="0.2"/>
    <row r="63722" hidden="1" x14ac:dyDescent="0.2"/>
    <row r="63723" hidden="1" x14ac:dyDescent="0.2"/>
    <row r="63724" hidden="1" x14ac:dyDescent="0.2"/>
    <row r="63725" hidden="1" x14ac:dyDescent="0.2"/>
    <row r="63726" hidden="1" x14ac:dyDescent="0.2"/>
    <row r="63727" hidden="1" x14ac:dyDescent="0.2"/>
    <row r="63728" hidden="1" x14ac:dyDescent="0.2"/>
    <row r="63729" hidden="1" x14ac:dyDescent="0.2"/>
    <row r="63730" hidden="1" x14ac:dyDescent="0.2"/>
    <row r="63731" hidden="1" x14ac:dyDescent="0.2"/>
    <row r="63732" hidden="1" x14ac:dyDescent="0.2"/>
    <row r="63733" hidden="1" x14ac:dyDescent="0.2"/>
    <row r="63734" hidden="1" x14ac:dyDescent="0.2"/>
    <row r="63735" hidden="1" x14ac:dyDescent="0.2"/>
    <row r="63736" hidden="1" x14ac:dyDescent="0.2"/>
    <row r="63737" hidden="1" x14ac:dyDescent="0.2"/>
    <row r="63738" hidden="1" x14ac:dyDescent="0.2"/>
    <row r="63739" hidden="1" x14ac:dyDescent="0.2"/>
    <row r="63740" hidden="1" x14ac:dyDescent="0.2"/>
    <row r="63741" hidden="1" x14ac:dyDescent="0.2"/>
    <row r="63742" hidden="1" x14ac:dyDescent="0.2"/>
    <row r="63743" hidden="1" x14ac:dyDescent="0.2"/>
    <row r="63744" hidden="1" x14ac:dyDescent="0.2"/>
    <row r="63745" hidden="1" x14ac:dyDescent="0.2"/>
    <row r="63746" hidden="1" x14ac:dyDescent="0.2"/>
    <row r="63747" hidden="1" x14ac:dyDescent="0.2"/>
    <row r="63748" hidden="1" x14ac:dyDescent="0.2"/>
    <row r="63749" hidden="1" x14ac:dyDescent="0.2"/>
    <row r="63750" hidden="1" x14ac:dyDescent="0.2"/>
    <row r="63751" hidden="1" x14ac:dyDescent="0.2"/>
    <row r="63752" hidden="1" x14ac:dyDescent="0.2"/>
    <row r="63753" hidden="1" x14ac:dyDescent="0.2"/>
    <row r="63754" hidden="1" x14ac:dyDescent="0.2"/>
    <row r="63755" hidden="1" x14ac:dyDescent="0.2"/>
    <row r="63756" hidden="1" x14ac:dyDescent="0.2"/>
    <row r="63757" hidden="1" x14ac:dyDescent="0.2"/>
    <row r="63758" hidden="1" x14ac:dyDescent="0.2"/>
    <row r="63759" hidden="1" x14ac:dyDescent="0.2"/>
    <row r="63760" hidden="1" x14ac:dyDescent="0.2"/>
    <row r="63761" hidden="1" x14ac:dyDescent="0.2"/>
    <row r="63762" hidden="1" x14ac:dyDescent="0.2"/>
    <row r="63763" hidden="1" x14ac:dyDescent="0.2"/>
    <row r="63764" hidden="1" x14ac:dyDescent="0.2"/>
    <row r="63765" hidden="1" x14ac:dyDescent="0.2"/>
    <row r="63766" hidden="1" x14ac:dyDescent="0.2"/>
    <row r="63767" hidden="1" x14ac:dyDescent="0.2"/>
    <row r="63768" hidden="1" x14ac:dyDescent="0.2"/>
    <row r="63769" hidden="1" x14ac:dyDescent="0.2"/>
    <row r="63770" hidden="1" x14ac:dyDescent="0.2"/>
    <row r="63771" hidden="1" x14ac:dyDescent="0.2"/>
    <row r="63772" hidden="1" x14ac:dyDescent="0.2"/>
    <row r="63773" hidden="1" x14ac:dyDescent="0.2"/>
    <row r="63774" hidden="1" x14ac:dyDescent="0.2"/>
    <row r="63775" hidden="1" x14ac:dyDescent="0.2"/>
    <row r="63776" hidden="1" x14ac:dyDescent="0.2"/>
    <row r="63777" hidden="1" x14ac:dyDescent="0.2"/>
    <row r="63778" hidden="1" x14ac:dyDescent="0.2"/>
    <row r="63779" hidden="1" x14ac:dyDescent="0.2"/>
    <row r="63780" hidden="1" x14ac:dyDescent="0.2"/>
    <row r="63781" hidden="1" x14ac:dyDescent="0.2"/>
    <row r="63782" hidden="1" x14ac:dyDescent="0.2"/>
    <row r="63783" hidden="1" x14ac:dyDescent="0.2"/>
    <row r="63784" hidden="1" x14ac:dyDescent="0.2"/>
    <row r="63785" hidden="1" x14ac:dyDescent="0.2"/>
    <row r="63786" hidden="1" x14ac:dyDescent="0.2"/>
    <row r="63787" hidden="1" x14ac:dyDescent="0.2"/>
    <row r="63788" hidden="1" x14ac:dyDescent="0.2"/>
    <row r="63789" hidden="1" x14ac:dyDescent="0.2"/>
    <row r="63790" hidden="1" x14ac:dyDescent="0.2"/>
    <row r="63791" hidden="1" x14ac:dyDescent="0.2"/>
    <row r="63792" hidden="1" x14ac:dyDescent="0.2"/>
    <row r="63793" hidden="1" x14ac:dyDescent="0.2"/>
    <row r="63794" hidden="1" x14ac:dyDescent="0.2"/>
    <row r="63795" hidden="1" x14ac:dyDescent="0.2"/>
    <row r="63796" hidden="1" x14ac:dyDescent="0.2"/>
    <row r="63797" hidden="1" x14ac:dyDescent="0.2"/>
    <row r="63798" hidden="1" x14ac:dyDescent="0.2"/>
    <row r="63799" hidden="1" x14ac:dyDescent="0.2"/>
    <row r="63800" hidden="1" x14ac:dyDescent="0.2"/>
    <row r="63801" hidden="1" x14ac:dyDescent="0.2"/>
    <row r="63802" hidden="1" x14ac:dyDescent="0.2"/>
    <row r="63803" hidden="1" x14ac:dyDescent="0.2"/>
    <row r="63804" hidden="1" x14ac:dyDescent="0.2"/>
    <row r="63805" hidden="1" x14ac:dyDescent="0.2"/>
    <row r="63806" hidden="1" x14ac:dyDescent="0.2"/>
    <row r="63807" hidden="1" x14ac:dyDescent="0.2"/>
    <row r="63808" hidden="1" x14ac:dyDescent="0.2"/>
    <row r="63809" hidden="1" x14ac:dyDescent="0.2"/>
    <row r="63810" hidden="1" x14ac:dyDescent="0.2"/>
    <row r="63811" hidden="1" x14ac:dyDescent="0.2"/>
    <row r="63812" hidden="1" x14ac:dyDescent="0.2"/>
    <row r="63813" hidden="1" x14ac:dyDescent="0.2"/>
    <row r="63814" hidden="1" x14ac:dyDescent="0.2"/>
    <row r="63815" hidden="1" x14ac:dyDescent="0.2"/>
    <row r="63816" hidden="1" x14ac:dyDescent="0.2"/>
    <row r="63817" hidden="1" x14ac:dyDescent="0.2"/>
    <row r="63818" hidden="1" x14ac:dyDescent="0.2"/>
    <row r="63819" hidden="1" x14ac:dyDescent="0.2"/>
    <row r="63820" hidden="1" x14ac:dyDescent="0.2"/>
    <row r="63821" hidden="1" x14ac:dyDescent="0.2"/>
    <row r="63822" hidden="1" x14ac:dyDescent="0.2"/>
    <row r="63823" hidden="1" x14ac:dyDescent="0.2"/>
    <row r="63824" hidden="1" x14ac:dyDescent="0.2"/>
    <row r="63825" hidden="1" x14ac:dyDescent="0.2"/>
    <row r="63826" hidden="1" x14ac:dyDescent="0.2"/>
    <row r="63827" hidden="1" x14ac:dyDescent="0.2"/>
    <row r="63828" hidden="1" x14ac:dyDescent="0.2"/>
    <row r="63829" hidden="1" x14ac:dyDescent="0.2"/>
    <row r="63830" hidden="1" x14ac:dyDescent="0.2"/>
    <row r="63831" hidden="1" x14ac:dyDescent="0.2"/>
    <row r="63832" hidden="1" x14ac:dyDescent="0.2"/>
    <row r="63833" hidden="1" x14ac:dyDescent="0.2"/>
    <row r="63834" hidden="1" x14ac:dyDescent="0.2"/>
    <row r="63835" hidden="1" x14ac:dyDescent="0.2"/>
    <row r="63836" hidden="1" x14ac:dyDescent="0.2"/>
    <row r="63837" hidden="1" x14ac:dyDescent="0.2"/>
    <row r="63838" hidden="1" x14ac:dyDescent="0.2"/>
    <row r="63839" hidden="1" x14ac:dyDescent="0.2"/>
    <row r="63840" hidden="1" x14ac:dyDescent="0.2"/>
    <row r="63841" hidden="1" x14ac:dyDescent="0.2"/>
    <row r="63842" hidden="1" x14ac:dyDescent="0.2"/>
    <row r="63843" hidden="1" x14ac:dyDescent="0.2"/>
    <row r="63844" hidden="1" x14ac:dyDescent="0.2"/>
    <row r="63845" hidden="1" x14ac:dyDescent="0.2"/>
    <row r="63846" hidden="1" x14ac:dyDescent="0.2"/>
    <row r="63847" hidden="1" x14ac:dyDescent="0.2"/>
    <row r="63848" hidden="1" x14ac:dyDescent="0.2"/>
    <row r="63849" hidden="1" x14ac:dyDescent="0.2"/>
    <row r="63850" hidden="1" x14ac:dyDescent="0.2"/>
    <row r="63851" hidden="1" x14ac:dyDescent="0.2"/>
    <row r="63852" hidden="1" x14ac:dyDescent="0.2"/>
    <row r="63853" hidden="1" x14ac:dyDescent="0.2"/>
    <row r="63854" hidden="1" x14ac:dyDescent="0.2"/>
    <row r="63855" hidden="1" x14ac:dyDescent="0.2"/>
    <row r="63856" hidden="1" x14ac:dyDescent="0.2"/>
    <row r="63857" hidden="1" x14ac:dyDescent="0.2"/>
    <row r="63858" hidden="1" x14ac:dyDescent="0.2"/>
    <row r="63859" hidden="1" x14ac:dyDescent="0.2"/>
    <row r="63860" hidden="1" x14ac:dyDescent="0.2"/>
    <row r="63861" hidden="1" x14ac:dyDescent="0.2"/>
    <row r="63862" hidden="1" x14ac:dyDescent="0.2"/>
    <row r="63863" hidden="1" x14ac:dyDescent="0.2"/>
    <row r="63864" hidden="1" x14ac:dyDescent="0.2"/>
    <row r="63865" hidden="1" x14ac:dyDescent="0.2"/>
    <row r="63866" hidden="1" x14ac:dyDescent="0.2"/>
    <row r="63867" hidden="1" x14ac:dyDescent="0.2"/>
    <row r="63868" hidden="1" x14ac:dyDescent="0.2"/>
    <row r="63869" hidden="1" x14ac:dyDescent="0.2"/>
    <row r="63870" hidden="1" x14ac:dyDescent="0.2"/>
    <row r="63871" hidden="1" x14ac:dyDescent="0.2"/>
    <row r="63872" hidden="1" x14ac:dyDescent="0.2"/>
    <row r="63873" hidden="1" x14ac:dyDescent="0.2"/>
    <row r="63874" hidden="1" x14ac:dyDescent="0.2"/>
    <row r="63875" hidden="1" x14ac:dyDescent="0.2"/>
    <row r="63876" hidden="1" x14ac:dyDescent="0.2"/>
    <row r="63877" hidden="1" x14ac:dyDescent="0.2"/>
    <row r="63878" hidden="1" x14ac:dyDescent="0.2"/>
    <row r="63879" hidden="1" x14ac:dyDescent="0.2"/>
    <row r="63880" hidden="1" x14ac:dyDescent="0.2"/>
    <row r="63881" hidden="1" x14ac:dyDescent="0.2"/>
    <row r="63882" hidden="1" x14ac:dyDescent="0.2"/>
    <row r="63883" hidden="1" x14ac:dyDescent="0.2"/>
    <row r="63884" hidden="1" x14ac:dyDescent="0.2"/>
    <row r="63885" hidden="1" x14ac:dyDescent="0.2"/>
    <row r="63886" hidden="1" x14ac:dyDescent="0.2"/>
    <row r="63887" hidden="1" x14ac:dyDescent="0.2"/>
    <row r="63888" hidden="1" x14ac:dyDescent="0.2"/>
    <row r="63889" hidden="1" x14ac:dyDescent="0.2"/>
    <row r="63890" hidden="1" x14ac:dyDescent="0.2"/>
    <row r="63891" hidden="1" x14ac:dyDescent="0.2"/>
    <row r="63892" hidden="1" x14ac:dyDescent="0.2"/>
    <row r="63893" hidden="1" x14ac:dyDescent="0.2"/>
    <row r="63894" hidden="1" x14ac:dyDescent="0.2"/>
    <row r="63895" hidden="1" x14ac:dyDescent="0.2"/>
    <row r="63896" hidden="1" x14ac:dyDescent="0.2"/>
    <row r="63897" hidden="1" x14ac:dyDescent="0.2"/>
    <row r="63898" hidden="1" x14ac:dyDescent="0.2"/>
    <row r="63899" hidden="1" x14ac:dyDescent="0.2"/>
    <row r="63900" hidden="1" x14ac:dyDescent="0.2"/>
    <row r="63901" hidden="1" x14ac:dyDescent="0.2"/>
    <row r="63902" hidden="1" x14ac:dyDescent="0.2"/>
    <row r="63903" hidden="1" x14ac:dyDescent="0.2"/>
    <row r="63904" hidden="1" x14ac:dyDescent="0.2"/>
    <row r="63905" hidden="1" x14ac:dyDescent="0.2"/>
    <row r="63906" hidden="1" x14ac:dyDescent="0.2"/>
    <row r="63907" hidden="1" x14ac:dyDescent="0.2"/>
    <row r="63908" hidden="1" x14ac:dyDescent="0.2"/>
    <row r="63909" hidden="1" x14ac:dyDescent="0.2"/>
    <row r="63910" hidden="1" x14ac:dyDescent="0.2"/>
    <row r="63911" hidden="1" x14ac:dyDescent="0.2"/>
    <row r="63912" hidden="1" x14ac:dyDescent="0.2"/>
    <row r="63913" hidden="1" x14ac:dyDescent="0.2"/>
    <row r="63914" hidden="1" x14ac:dyDescent="0.2"/>
    <row r="63915" hidden="1" x14ac:dyDescent="0.2"/>
    <row r="63916" hidden="1" x14ac:dyDescent="0.2"/>
    <row r="63917" hidden="1" x14ac:dyDescent="0.2"/>
    <row r="63918" hidden="1" x14ac:dyDescent="0.2"/>
    <row r="63919" hidden="1" x14ac:dyDescent="0.2"/>
    <row r="63920" hidden="1" x14ac:dyDescent="0.2"/>
    <row r="63921" hidden="1" x14ac:dyDescent="0.2"/>
    <row r="63922" hidden="1" x14ac:dyDescent="0.2"/>
    <row r="63923" hidden="1" x14ac:dyDescent="0.2"/>
    <row r="63924" hidden="1" x14ac:dyDescent="0.2"/>
    <row r="63925" hidden="1" x14ac:dyDescent="0.2"/>
    <row r="63926" hidden="1" x14ac:dyDescent="0.2"/>
    <row r="63927" hidden="1" x14ac:dyDescent="0.2"/>
    <row r="63928" hidden="1" x14ac:dyDescent="0.2"/>
    <row r="63929" hidden="1" x14ac:dyDescent="0.2"/>
    <row r="63930" hidden="1" x14ac:dyDescent="0.2"/>
    <row r="63931" hidden="1" x14ac:dyDescent="0.2"/>
    <row r="63932" hidden="1" x14ac:dyDescent="0.2"/>
    <row r="63933" hidden="1" x14ac:dyDescent="0.2"/>
    <row r="63934" hidden="1" x14ac:dyDescent="0.2"/>
    <row r="63935" hidden="1" x14ac:dyDescent="0.2"/>
    <row r="63936" hidden="1" x14ac:dyDescent="0.2"/>
    <row r="63937" hidden="1" x14ac:dyDescent="0.2"/>
    <row r="63938" hidden="1" x14ac:dyDescent="0.2"/>
    <row r="63939" hidden="1" x14ac:dyDescent="0.2"/>
    <row r="63940" hidden="1" x14ac:dyDescent="0.2"/>
    <row r="63941" hidden="1" x14ac:dyDescent="0.2"/>
    <row r="63942" hidden="1" x14ac:dyDescent="0.2"/>
    <row r="63943" hidden="1" x14ac:dyDescent="0.2"/>
    <row r="63944" hidden="1" x14ac:dyDescent="0.2"/>
    <row r="63945" hidden="1" x14ac:dyDescent="0.2"/>
    <row r="63946" hidden="1" x14ac:dyDescent="0.2"/>
    <row r="63947" hidden="1" x14ac:dyDescent="0.2"/>
    <row r="63948" hidden="1" x14ac:dyDescent="0.2"/>
    <row r="63949" hidden="1" x14ac:dyDescent="0.2"/>
    <row r="63950" hidden="1" x14ac:dyDescent="0.2"/>
    <row r="63951" hidden="1" x14ac:dyDescent="0.2"/>
    <row r="63952" hidden="1" x14ac:dyDescent="0.2"/>
    <row r="63953" hidden="1" x14ac:dyDescent="0.2"/>
    <row r="63954" hidden="1" x14ac:dyDescent="0.2"/>
    <row r="63955" hidden="1" x14ac:dyDescent="0.2"/>
    <row r="63956" hidden="1" x14ac:dyDescent="0.2"/>
    <row r="63957" hidden="1" x14ac:dyDescent="0.2"/>
    <row r="63958" hidden="1" x14ac:dyDescent="0.2"/>
    <row r="63959" hidden="1" x14ac:dyDescent="0.2"/>
    <row r="63960" hidden="1" x14ac:dyDescent="0.2"/>
    <row r="63961" hidden="1" x14ac:dyDescent="0.2"/>
    <row r="63962" hidden="1" x14ac:dyDescent="0.2"/>
    <row r="63963" hidden="1" x14ac:dyDescent="0.2"/>
    <row r="63964" hidden="1" x14ac:dyDescent="0.2"/>
    <row r="63965" hidden="1" x14ac:dyDescent="0.2"/>
    <row r="63966" hidden="1" x14ac:dyDescent="0.2"/>
    <row r="63967" hidden="1" x14ac:dyDescent="0.2"/>
    <row r="63968" hidden="1" x14ac:dyDescent="0.2"/>
    <row r="63969" hidden="1" x14ac:dyDescent="0.2"/>
    <row r="63970" hidden="1" x14ac:dyDescent="0.2"/>
    <row r="63971" hidden="1" x14ac:dyDescent="0.2"/>
    <row r="63972" hidden="1" x14ac:dyDescent="0.2"/>
    <row r="63973" hidden="1" x14ac:dyDescent="0.2"/>
    <row r="63974" hidden="1" x14ac:dyDescent="0.2"/>
    <row r="63975" hidden="1" x14ac:dyDescent="0.2"/>
    <row r="63976" hidden="1" x14ac:dyDescent="0.2"/>
    <row r="63977" hidden="1" x14ac:dyDescent="0.2"/>
    <row r="63978" hidden="1" x14ac:dyDescent="0.2"/>
    <row r="63979" hidden="1" x14ac:dyDescent="0.2"/>
    <row r="63980" hidden="1" x14ac:dyDescent="0.2"/>
    <row r="63981" hidden="1" x14ac:dyDescent="0.2"/>
    <row r="63982" hidden="1" x14ac:dyDescent="0.2"/>
    <row r="63983" hidden="1" x14ac:dyDescent="0.2"/>
    <row r="63984" hidden="1" x14ac:dyDescent="0.2"/>
    <row r="63985" hidden="1" x14ac:dyDescent="0.2"/>
    <row r="63986" hidden="1" x14ac:dyDescent="0.2"/>
    <row r="63987" hidden="1" x14ac:dyDescent="0.2"/>
    <row r="63988" hidden="1" x14ac:dyDescent="0.2"/>
    <row r="63989" hidden="1" x14ac:dyDescent="0.2"/>
    <row r="63990" hidden="1" x14ac:dyDescent="0.2"/>
    <row r="63991" hidden="1" x14ac:dyDescent="0.2"/>
    <row r="63992" hidden="1" x14ac:dyDescent="0.2"/>
    <row r="63993" hidden="1" x14ac:dyDescent="0.2"/>
    <row r="63994" hidden="1" x14ac:dyDescent="0.2"/>
    <row r="63995" hidden="1" x14ac:dyDescent="0.2"/>
    <row r="63996" hidden="1" x14ac:dyDescent="0.2"/>
    <row r="63997" hidden="1" x14ac:dyDescent="0.2"/>
    <row r="63998" hidden="1" x14ac:dyDescent="0.2"/>
    <row r="63999" hidden="1" x14ac:dyDescent="0.2"/>
    <row r="64000" hidden="1" x14ac:dyDescent="0.2"/>
    <row r="64001" hidden="1" x14ac:dyDescent="0.2"/>
    <row r="64002" hidden="1" x14ac:dyDescent="0.2"/>
    <row r="64003" hidden="1" x14ac:dyDescent="0.2"/>
    <row r="64004" hidden="1" x14ac:dyDescent="0.2"/>
    <row r="64005" hidden="1" x14ac:dyDescent="0.2"/>
    <row r="64006" hidden="1" x14ac:dyDescent="0.2"/>
    <row r="64007" hidden="1" x14ac:dyDescent="0.2"/>
    <row r="64008" hidden="1" x14ac:dyDescent="0.2"/>
    <row r="64009" hidden="1" x14ac:dyDescent="0.2"/>
    <row r="64010" hidden="1" x14ac:dyDescent="0.2"/>
    <row r="64011" hidden="1" x14ac:dyDescent="0.2"/>
    <row r="64012" hidden="1" x14ac:dyDescent="0.2"/>
    <row r="64013" hidden="1" x14ac:dyDescent="0.2"/>
    <row r="64014" hidden="1" x14ac:dyDescent="0.2"/>
    <row r="64015" hidden="1" x14ac:dyDescent="0.2"/>
    <row r="64016" hidden="1" x14ac:dyDescent="0.2"/>
    <row r="64017" hidden="1" x14ac:dyDescent="0.2"/>
    <row r="64018" hidden="1" x14ac:dyDescent="0.2"/>
    <row r="64019" hidden="1" x14ac:dyDescent="0.2"/>
    <row r="64020" hidden="1" x14ac:dyDescent="0.2"/>
    <row r="64021" hidden="1" x14ac:dyDescent="0.2"/>
    <row r="64022" hidden="1" x14ac:dyDescent="0.2"/>
    <row r="64023" hidden="1" x14ac:dyDescent="0.2"/>
    <row r="64024" hidden="1" x14ac:dyDescent="0.2"/>
    <row r="64025" hidden="1" x14ac:dyDescent="0.2"/>
    <row r="64026" hidden="1" x14ac:dyDescent="0.2"/>
    <row r="64027" hidden="1" x14ac:dyDescent="0.2"/>
    <row r="64028" hidden="1" x14ac:dyDescent="0.2"/>
    <row r="64029" hidden="1" x14ac:dyDescent="0.2"/>
    <row r="64030" hidden="1" x14ac:dyDescent="0.2"/>
    <row r="64031" hidden="1" x14ac:dyDescent="0.2"/>
    <row r="64032" hidden="1" x14ac:dyDescent="0.2"/>
    <row r="64033" hidden="1" x14ac:dyDescent="0.2"/>
    <row r="64034" hidden="1" x14ac:dyDescent="0.2"/>
    <row r="64035" hidden="1" x14ac:dyDescent="0.2"/>
    <row r="64036" hidden="1" x14ac:dyDescent="0.2"/>
    <row r="64037" hidden="1" x14ac:dyDescent="0.2"/>
    <row r="64038" hidden="1" x14ac:dyDescent="0.2"/>
    <row r="64039" hidden="1" x14ac:dyDescent="0.2"/>
    <row r="64040" hidden="1" x14ac:dyDescent="0.2"/>
    <row r="64041" hidden="1" x14ac:dyDescent="0.2"/>
    <row r="64042" hidden="1" x14ac:dyDescent="0.2"/>
    <row r="64043" hidden="1" x14ac:dyDescent="0.2"/>
    <row r="64044" hidden="1" x14ac:dyDescent="0.2"/>
    <row r="64045" hidden="1" x14ac:dyDescent="0.2"/>
    <row r="64046" hidden="1" x14ac:dyDescent="0.2"/>
    <row r="64047" hidden="1" x14ac:dyDescent="0.2"/>
    <row r="64048" hidden="1" x14ac:dyDescent="0.2"/>
    <row r="64049" hidden="1" x14ac:dyDescent="0.2"/>
    <row r="64050" hidden="1" x14ac:dyDescent="0.2"/>
    <row r="64051" hidden="1" x14ac:dyDescent="0.2"/>
    <row r="64052" hidden="1" x14ac:dyDescent="0.2"/>
    <row r="64053" hidden="1" x14ac:dyDescent="0.2"/>
    <row r="64054" hidden="1" x14ac:dyDescent="0.2"/>
    <row r="64055" hidden="1" x14ac:dyDescent="0.2"/>
    <row r="64056" hidden="1" x14ac:dyDescent="0.2"/>
    <row r="64057" hidden="1" x14ac:dyDescent="0.2"/>
    <row r="64058" hidden="1" x14ac:dyDescent="0.2"/>
    <row r="64059" hidden="1" x14ac:dyDescent="0.2"/>
    <row r="64060" hidden="1" x14ac:dyDescent="0.2"/>
    <row r="64061" hidden="1" x14ac:dyDescent="0.2"/>
    <row r="64062" hidden="1" x14ac:dyDescent="0.2"/>
    <row r="64063" hidden="1" x14ac:dyDescent="0.2"/>
    <row r="64064" hidden="1" x14ac:dyDescent="0.2"/>
    <row r="64065" hidden="1" x14ac:dyDescent="0.2"/>
    <row r="64066" hidden="1" x14ac:dyDescent="0.2"/>
    <row r="64067" hidden="1" x14ac:dyDescent="0.2"/>
    <row r="64068" hidden="1" x14ac:dyDescent="0.2"/>
    <row r="64069" hidden="1" x14ac:dyDescent="0.2"/>
    <row r="64070" hidden="1" x14ac:dyDescent="0.2"/>
    <row r="64071" hidden="1" x14ac:dyDescent="0.2"/>
    <row r="64072" hidden="1" x14ac:dyDescent="0.2"/>
    <row r="64073" hidden="1" x14ac:dyDescent="0.2"/>
    <row r="64074" hidden="1" x14ac:dyDescent="0.2"/>
    <row r="64075" hidden="1" x14ac:dyDescent="0.2"/>
    <row r="64076" hidden="1" x14ac:dyDescent="0.2"/>
    <row r="64077" hidden="1" x14ac:dyDescent="0.2"/>
    <row r="64078" hidden="1" x14ac:dyDescent="0.2"/>
    <row r="64079" hidden="1" x14ac:dyDescent="0.2"/>
    <row r="64080" hidden="1" x14ac:dyDescent="0.2"/>
    <row r="64081" hidden="1" x14ac:dyDescent="0.2"/>
    <row r="64082" hidden="1" x14ac:dyDescent="0.2"/>
    <row r="64083" hidden="1" x14ac:dyDescent="0.2"/>
    <row r="64084" hidden="1" x14ac:dyDescent="0.2"/>
    <row r="64085" hidden="1" x14ac:dyDescent="0.2"/>
    <row r="64086" hidden="1" x14ac:dyDescent="0.2"/>
    <row r="64087" hidden="1" x14ac:dyDescent="0.2"/>
    <row r="64088" hidden="1" x14ac:dyDescent="0.2"/>
    <row r="64089" hidden="1" x14ac:dyDescent="0.2"/>
    <row r="64090" hidden="1" x14ac:dyDescent="0.2"/>
    <row r="64091" hidden="1" x14ac:dyDescent="0.2"/>
    <row r="64092" hidden="1" x14ac:dyDescent="0.2"/>
    <row r="64093" hidden="1" x14ac:dyDescent="0.2"/>
    <row r="64094" hidden="1" x14ac:dyDescent="0.2"/>
    <row r="64095" hidden="1" x14ac:dyDescent="0.2"/>
    <row r="64096" hidden="1" x14ac:dyDescent="0.2"/>
    <row r="64097" hidden="1" x14ac:dyDescent="0.2"/>
    <row r="64098" hidden="1" x14ac:dyDescent="0.2"/>
    <row r="64099" hidden="1" x14ac:dyDescent="0.2"/>
    <row r="64100" hidden="1" x14ac:dyDescent="0.2"/>
    <row r="64101" hidden="1" x14ac:dyDescent="0.2"/>
    <row r="64102" hidden="1" x14ac:dyDescent="0.2"/>
    <row r="64103" hidden="1" x14ac:dyDescent="0.2"/>
    <row r="64104" hidden="1" x14ac:dyDescent="0.2"/>
    <row r="64105" hidden="1" x14ac:dyDescent="0.2"/>
    <row r="64106" hidden="1" x14ac:dyDescent="0.2"/>
    <row r="64107" hidden="1" x14ac:dyDescent="0.2"/>
    <row r="64108" hidden="1" x14ac:dyDescent="0.2"/>
    <row r="64109" hidden="1" x14ac:dyDescent="0.2"/>
    <row r="64110" hidden="1" x14ac:dyDescent="0.2"/>
    <row r="64111" hidden="1" x14ac:dyDescent="0.2"/>
    <row r="64112" hidden="1" x14ac:dyDescent="0.2"/>
    <row r="64113" hidden="1" x14ac:dyDescent="0.2"/>
    <row r="64114" hidden="1" x14ac:dyDescent="0.2"/>
    <row r="64115" hidden="1" x14ac:dyDescent="0.2"/>
    <row r="64116" hidden="1" x14ac:dyDescent="0.2"/>
    <row r="64117" hidden="1" x14ac:dyDescent="0.2"/>
    <row r="64118" hidden="1" x14ac:dyDescent="0.2"/>
    <row r="64119" hidden="1" x14ac:dyDescent="0.2"/>
    <row r="64120" hidden="1" x14ac:dyDescent="0.2"/>
    <row r="64121" hidden="1" x14ac:dyDescent="0.2"/>
    <row r="64122" hidden="1" x14ac:dyDescent="0.2"/>
    <row r="64123" hidden="1" x14ac:dyDescent="0.2"/>
    <row r="64124" hidden="1" x14ac:dyDescent="0.2"/>
    <row r="64125" hidden="1" x14ac:dyDescent="0.2"/>
    <row r="64126" hidden="1" x14ac:dyDescent="0.2"/>
    <row r="64127" hidden="1" x14ac:dyDescent="0.2"/>
    <row r="64128" hidden="1" x14ac:dyDescent="0.2"/>
    <row r="64129" hidden="1" x14ac:dyDescent="0.2"/>
    <row r="64130" hidden="1" x14ac:dyDescent="0.2"/>
    <row r="64131" hidden="1" x14ac:dyDescent="0.2"/>
    <row r="64132" hidden="1" x14ac:dyDescent="0.2"/>
    <row r="64133" hidden="1" x14ac:dyDescent="0.2"/>
    <row r="64134" hidden="1" x14ac:dyDescent="0.2"/>
    <row r="64135" hidden="1" x14ac:dyDescent="0.2"/>
    <row r="64136" hidden="1" x14ac:dyDescent="0.2"/>
    <row r="64137" hidden="1" x14ac:dyDescent="0.2"/>
    <row r="64138" hidden="1" x14ac:dyDescent="0.2"/>
    <row r="64139" hidden="1" x14ac:dyDescent="0.2"/>
    <row r="64140" hidden="1" x14ac:dyDescent="0.2"/>
    <row r="64141" hidden="1" x14ac:dyDescent="0.2"/>
    <row r="64142" hidden="1" x14ac:dyDescent="0.2"/>
    <row r="64143" hidden="1" x14ac:dyDescent="0.2"/>
    <row r="64144" hidden="1" x14ac:dyDescent="0.2"/>
    <row r="64145" hidden="1" x14ac:dyDescent="0.2"/>
    <row r="64146" hidden="1" x14ac:dyDescent="0.2"/>
    <row r="64147" hidden="1" x14ac:dyDescent="0.2"/>
    <row r="64148" hidden="1" x14ac:dyDescent="0.2"/>
    <row r="64149" hidden="1" x14ac:dyDescent="0.2"/>
    <row r="64150" hidden="1" x14ac:dyDescent="0.2"/>
    <row r="64151" hidden="1" x14ac:dyDescent="0.2"/>
    <row r="64152" hidden="1" x14ac:dyDescent="0.2"/>
    <row r="64153" hidden="1" x14ac:dyDescent="0.2"/>
    <row r="64154" hidden="1" x14ac:dyDescent="0.2"/>
    <row r="64155" hidden="1" x14ac:dyDescent="0.2"/>
    <row r="64156" hidden="1" x14ac:dyDescent="0.2"/>
    <row r="64157" hidden="1" x14ac:dyDescent="0.2"/>
    <row r="64158" hidden="1" x14ac:dyDescent="0.2"/>
    <row r="64159" hidden="1" x14ac:dyDescent="0.2"/>
    <row r="64160" hidden="1" x14ac:dyDescent="0.2"/>
    <row r="64161" hidden="1" x14ac:dyDescent="0.2"/>
    <row r="64162" hidden="1" x14ac:dyDescent="0.2"/>
    <row r="64163" hidden="1" x14ac:dyDescent="0.2"/>
    <row r="64164" hidden="1" x14ac:dyDescent="0.2"/>
    <row r="64165" hidden="1" x14ac:dyDescent="0.2"/>
    <row r="64166" hidden="1" x14ac:dyDescent="0.2"/>
    <row r="64167" hidden="1" x14ac:dyDescent="0.2"/>
    <row r="64168" hidden="1" x14ac:dyDescent="0.2"/>
    <row r="64169" hidden="1" x14ac:dyDescent="0.2"/>
    <row r="64170" hidden="1" x14ac:dyDescent="0.2"/>
    <row r="64171" hidden="1" x14ac:dyDescent="0.2"/>
    <row r="64172" hidden="1" x14ac:dyDescent="0.2"/>
    <row r="64173" hidden="1" x14ac:dyDescent="0.2"/>
    <row r="64174" hidden="1" x14ac:dyDescent="0.2"/>
    <row r="64175" hidden="1" x14ac:dyDescent="0.2"/>
    <row r="64176" hidden="1" x14ac:dyDescent="0.2"/>
    <row r="64177" hidden="1" x14ac:dyDescent="0.2"/>
    <row r="64178" hidden="1" x14ac:dyDescent="0.2"/>
    <row r="64179" hidden="1" x14ac:dyDescent="0.2"/>
    <row r="64180" hidden="1" x14ac:dyDescent="0.2"/>
    <row r="64181" hidden="1" x14ac:dyDescent="0.2"/>
    <row r="64182" hidden="1" x14ac:dyDescent="0.2"/>
    <row r="64183" hidden="1" x14ac:dyDescent="0.2"/>
    <row r="64184" hidden="1" x14ac:dyDescent="0.2"/>
    <row r="64185" hidden="1" x14ac:dyDescent="0.2"/>
    <row r="64186" hidden="1" x14ac:dyDescent="0.2"/>
    <row r="64187" hidden="1" x14ac:dyDescent="0.2"/>
    <row r="64188" hidden="1" x14ac:dyDescent="0.2"/>
    <row r="64189" hidden="1" x14ac:dyDescent="0.2"/>
    <row r="64190" hidden="1" x14ac:dyDescent="0.2"/>
    <row r="64191" hidden="1" x14ac:dyDescent="0.2"/>
    <row r="64192" hidden="1" x14ac:dyDescent="0.2"/>
    <row r="64193" hidden="1" x14ac:dyDescent="0.2"/>
    <row r="64194" hidden="1" x14ac:dyDescent="0.2"/>
    <row r="64195" hidden="1" x14ac:dyDescent="0.2"/>
    <row r="64196" hidden="1" x14ac:dyDescent="0.2"/>
    <row r="64197" hidden="1" x14ac:dyDescent="0.2"/>
    <row r="64198" hidden="1" x14ac:dyDescent="0.2"/>
    <row r="64199" hidden="1" x14ac:dyDescent="0.2"/>
    <row r="64200" hidden="1" x14ac:dyDescent="0.2"/>
    <row r="64201" hidden="1" x14ac:dyDescent="0.2"/>
    <row r="64202" hidden="1" x14ac:dyDescent="0.2"/>
    <row r="64203" hidden="1" x14ac:dyDescent="0.2"/>
    <row r="64204" hidden="1" x14ac:dyDescent="0.2"/>
    <row r="64205" hidden="1" x14ac:dyDescent="0.2"/>
    <row r="64206" hidden="1" x14ac:dyDescent="0.2"/>
    <row r="64207" hidden="1" x14ac:dyDescent="0.2"/>
    <row r="64208" hidden="1" x14ac:dyDescent="0.2"/>
    <row r="64209" hidden="1" x14ac:dyDescent="0.2"/>
    <row r="64210" hidden="1" x14ac:dyDescent="0.2"/>
    <row r="64211" hidden="1" x14ac:dyDescent="0.2"/>
    <row r="64212" hidden="1" x14ac:dyDescent="0.2"/>
    <row r="64213" hidden="1" x14ac:dyDescent="0.2"/>
    <row r="64214" hidden="1" x14ac:dyDescent="0.2"/>
    <row r="64215" hidden="1" x14ac:dyDescent="0.2"/>
    <row r="64216" hidden="1" x14ac:dyDescent="0.2"/>
    <row r="64217" hidden="1" x14ac:dyDescent="0.2"/>
    <row r="64218" hidden="1" x14ac:dyDescent="0.2"/>
    <row r="64219" hidden="1" x14ac:dyDescent="0.2"/>
    <row r="64220" hidden="1" x14ac:dyDescent="0.2"/>
    <row r="64221" hidden="1" x14ac:dyDescent="0.2"/>
    <row r="64222" hidden="1" x14ac:dyDescent="0.2"/>
    <row r="64223" hidden="1" x14ac:dyDescent="0.2"/>
    <row r="64224" hidden="1" x14ac:dyDescent="0.2"/>
    <row r="64225" hidden="1" x14ac:dyDescent="0.2"/>
    <row r="64226" hidden="1" x14ac:dyDescent="0.2"/>
    <row r="64227" hidden="1" x14ac:dyDescent="0.2"/>
    <row r="64228" hidden="1" x14ac:dyDescent="0.2"/>
    <row r="64229" hidden="1" x14ac:dyDescent="0.2"/>
    <row r="64230" hidden="1" x14ac:dyDescent="0.2"/>
    <row r="64231" hidden="1" x14ac:dyDescent="0.2"/>
    <row r="64232" hidden="1" x14ac:dyDescent="0.2"/>
    <row r="64233" hidden="1" x14ac:dyDescent="0.2"/>
    <row r="64234" hidden="1" x14ac:dyDescent="0.2"/>
    <row r="64235" hidden="1" x14ac:dyDescent="0.2"/>
    <row r="64236" hidden="1" x14ac:dyDescent="0.2"/>
    <row r="64237" hidden="1" x14ac:dyDescent="0.2"/>
    <row r="64238" hidden="1" x14ac:dyDescent="0.2"/>
    <row r="64239" hidden="1" x14ac:dyDescent="0.2"/>
    <row r="64240" hidden="1" x14ac:dyDescent="0.2"/>
    <row r="64241" hidden="1" x14ac:dyDescent="0.2"/>
    <row r="64242" hidden="1" x14ac:dyDescent="0.2"/>
    <row r="64243" hidden="1" x14ac:dyDescent="0.2"/>
    <row r="64244" hidden="1" x14ac:dyDescent="0.2"/>
    <row r="64245" hidden="1" x14ac:dyDescent="0.2"/>
    <row r="64246" hidden="1" x14ac:dyDescent="0.2"/>
    <row r="64247" hidden="1" x14ac:dyDescent="0.2"/>
    <row r="64248" hidden="1" x14ac:dyDescent="0.2"/>
    <row r="64249" hidden="1" x14ac:dyDescent="0.2"/>
    <row r="64250" hidden="1" x14ac:dyDescent="0.2"/>
    <row r="64251" hidden="1" x14ac:dyDescent="0.2"/>
    <row r="64252" hidden="1" x14ac:dyDescent="0.2"/>
    <row r="64253" hidden="1" x14ac:dyDescent="0.2"/>
    <row r="64254" hidden="1" x14ac:dyDescent="0.2"/>
    <row r="64255" hidden="1" x14ac:dyDescent="0.2"/>
    <row r="64256" hidden="1" x14ac:dyDescent="0.2"/>
    <row r="64257" hidden="1" x14ac:dyDescent="0.2"/>
    <row r="64258" hidden="1" x14ac:dyDescent="0.2"/>
    <row r="64259" hidden="1" x14ac:dyDescent="0.2"/>
    <row r="64260" hidden="1" x14ac:dyDescent="0.2"/>
    <row r="64261" hidden="1" x14ac:dyDescent="0.2"/>
    <row r="64262" hidden="1" x14ac:dyDescent="0.2"/>
    <row r="64263" hidden="1" x14ac:dyDescent="0.2"/>
    <row r="64264" hidden="1" x14ac:dyDescent="0.2"/>
    <row r="64265" hidden="1" x14ac:dyDescent="0.2"/>
    <row r="64266" hidden="1" x14ac:dyDescent="0.2"/>
    <row r="64267" hidden="1" x14ac:dyDescent="0.2"/>
    <row r="64268" hidden="1" x14ac:dyDescent="0.2"/>
    <row r="64269" hidden="1" x14ac:dyDescent="0.2"/>
    <row r="64270" hidden="1" x14ac:dyDescent="0.2"/>
    <row r="64271" hidden="1" x14ac:dyDescent="0.2"/>
    <row r="64272" hidden="1" x14ac:dyDescent="0.2"/>
    <row r="64273" hidden="1" x14ac:dyDescent="0.2"/>
    <row r="64274" hidden="1" x14ac:dyDescent="0.2"/>
    <row r="64275" hidden="1" x14ac:dyDescent="0.2"/>
    <row r="64276" hidden="1" x14ac:dyDescent="0.2"/>
    <row r="64277" hidden="1" x14ac:dyDescent="0.2"/>
    <row r="64278" hidden="1" x14ac:dyDescent="0.2"/>
    <row r="64279" hidden="1" x14ac:dyDescent="0.2"/>
    <row r="64280" hidden="1" x14ac:dyDescent="0.2"/>
    <row r="64281" hidden="1" x14ac:dyDescent="0.2"/>
    <row r="64282" hidden="1" x14ac:dyDescent="0.2"/>
    <row r="64283" hidden="1" x14ac:dyDescent="0.2"/>
    <row r="64284" hidden="1" x14ac:dyDescent="0.2"/>
    <row r="64285" hidden="1" x14ac:dyDescent="0.2"/>
    <row r="64286" hidden="1" x14ac:dyDescent="0.2"/>
    <row r="64287" hidden="1" x14ac:dyDescent="0.2"/>
    <row r="64288" hidden="1" x14ac:dyDescent="0.2"/>
    <row r="64289" hidden="1" x14ac:dyDescent="0.2"/>
    <row r="64290" hidden="1" x14ac:dyDescent="0.2"/>
    <row r="64291" hidden="1" x14ac:dyDescent="0.2"/>
    <row r="64292" hidden="1" x14ac:dyDescent="0.2"/>
    <row r="64293" hidden="1" x14ac:dyDescent="0.2"/>
    <row r="64294" hidden="1" x14ac:dyDescent="0.2"/>
    <row r="64295" hidden="1" x14ac:dyDescent="0.2"/>
    <row r="64296" hidden="1" x14ac:dyDescent="0.2"/>
    <row r="64297" hidden="1" x14ac:dyDescent="0.2"/>
    <row r="64298" hidden="1" x14ac:dyDescent="0.2"/>
    <row r="64299" hidden="1" x14ac:dyDescent="0.2"/>
    <row r="64300" hidden="1" x14ac:dyDescent="0.2"/>
    <row r="64301" hidden="1" x14ac:dyDescent="0.2"/>
    <row r="64302" hidden="1" x14ac:dyDescent="0.2"/>
    <row r="64303" hidden="1" x14ac:dyDescent="0.2"/>
    <row r="64304" hidden="1" x14ac:dyDescent="0.2"/>
    <row r="64305" hidden="1" x14ac:dyDescent="0.2"/>
    <row r="64306" hidden="1" x14ac:dyDescent="0.2"/>
    <row r="64307" hidden="1" x14ac:dyDescent="0.2"/>
    <row r="64308" hidden="1" x14ac:dyDescent="0.2"/>
    <row r="64309" hidden="1" x14ac:dyDescent="0.2"/>
    <row r="64310" hidden="1" x14ac:dyDescent="0.2"/>
    <row r="64311" hidden="1" x14ac:dyDescent="0.2"/>
    <row r="64312" hidden="1" x14ac:dyDescent="0.2"/>
    <row r="64313" hidden="1" x14ac:dyDescent="0.2"/>
    <row r="64314" hidden="1" x14ac:dyDescent="0.2"/>
    <row r="64315" hidden="1" x14ac:dyDescent="0.2"/>
    <row r="64316" hidden="1" x14ac:dyDescent="0.2"/>
    <row r="64317" hidden="1" x14ac:dyDescent="0.2"/>
    <row r="64318" hidden="1" x14ac:dyDescent="0.2"/>
    <row r="64319" hidden="1" x14ac:dyDescent="0.2"/>
    <row r="64320" hidden="1" x14ac:dyDescent="0.2"/>
    <row r="64321" hidden="1" x14ac:dyDescent="0.2"/>
    <row r="64322" hidden="1" x14ac:dyDescent="0.2"/>
    <row r="64323" hidden="1" x14ac:dyDescent="0.2"/>
    <row r="64324" hidden="1" x14ac:dyDescent="0.2"/>
    <row r="64325" hidden="1" x14ac:dyDescent="0.2"/>
    <row r="64326" hidden="1" x14ac:dyDescent="0.2"/>
    <row r="64327" hidden="1" x14ac:dyDescent="0.2"/>
    <row r="64328" hidden="1" x14ac:dyDescent="0.2"/>
    <row r="64329" hidden="1" x14ac:dyDescent="0.2"/>
    <row r="64330" hidden="1" x14ac:dyDescent="0.2"/>
    <row r="64331" hidden="1" x14ac:dyDescent="0.2"/>
    <row r="64332" hidden="1" x14ac:dyDescent="0.2"/>
    <row r="64333" hidden="1" x14ac:dyDescent="0.2"/>
    <row r="64334" hidden="1" x14ac:dyDescent="0.2"/>
    <row r="64335" hidden="1" x14ac:dyDescent="0.2"/>
    <row r="64336" hidden="1" x14ac:dyDescent="0.2"/>
    <row r="64337" hidden="1" x14ac:dyDescent="0.2"/>
    <row r="64338" hidden="1" x14ac:dyDescent="0.2"/>
    <row r="64339" hidden="1" x14ac:dyDescent="0.2"/>
    <row r="64340" hidden="1" x14ac:dyDescent="0.2"/>
    <row r="64341" hidden="1" x14ac:dyDescent="0.2"/>
    <row r="64342" hidden="1" x14ac:dyDescent="0.2"/>
    <row r="64343" hidden="1" x14ac:dyDescent="0.2"/>
    <row r="64344" hidden="1" x14ac:dyDescent="0.2"/>
    <row r="64345" hidden="1" x14ac:dyDescent="0.2"/>
    <row r="64346" hidden="1" x14ac:dyDescent="0.2"/>
    <row r="64347" hidden="1" x14ac:dyDescent="0.2"/>
    <row r="64348" hidden="1" x14ac:dyDescent="0.2"/>
    <row r="64349" hidden="1" x14ac:dyDescent="0.2"/>
    <row r="64350" hidden="1" x14ac:dyDescent="0.2"/>
    <row r="64351" hidden="1" x14ac:dyDescent="0.2"/>
    <row r="64352" hidden="1" x14ac:dyDescent="0.2"/>
    <row r="64353" hidden="1" x14ac:dyDescent="0.2"/>
    <row r="64354" hidden="1" x14ac:dyDescent="0.2"/>
    <row r="64355" hidden="1" x14ac:dyDescent="0.2"/>
    <row r="64356" hidden="1" x14ac:dyDescent="0.2"/>
    <row r="64357" hidden="1" x14ac:dyDescent="0.2"/>
    <row r="64358" hidden="1" x14ac:dyDescent="0.2"/>
    <row r="64359" hidden="1" x14ac:dyDescent="0.2"/>
    <row r="64360" hidden="1" x14ac:dyDescent="0.2"/>
    <row r="64361" hidden="1" x14ac:dyDescent="0.2"/>
    <row r="64362" hidden="1" x14ac:dyDescent="0.2"/>
    <row r="64363" hidden="1" x14ac:dyDescent="0.2"/>
    <row r="64364" hidden="1" x14ac:dyDescent="0.2"/>
    <row r="64365" hidden="1" x14ac:dyDescent="0.2"/>
    <row r="64366" hidden="1" x14ac:dyDescent="0.2"/>
    <row r="64367" hidden="1" x14ac:dyDescent="0.2"/>
    <row r="64368" hidden="1" x14ac:dyDescent="0.2"/>
    <row r="64369" hidden="1" x14ac:dyDescent="0.2"/>
    <row r="64370" hidden="1" x14ac:dyDescent="0.2"/>
    <row r="64371" hidden="1" x14ac:dyDescent="0.2"/>
    <row r="64372" hidden="1" x14ac:dyDescent="0.2"/>
    <row r="64373" hidden="1" x14ac:dyDescent="0.2"/>
    <row r="64374" hidden="1" x14ac:dyDescent="0.2"/>
    <row r="64375" hidden="1" x14ac:dyDescent="0.2"/>
    <row r="64376" hidden="1" x14ac:dyDescent="0.2"/>
    <row r="64377" hidden="1" x14ac:dyDescent="0.2"/>
    <row r="64378" hidden="1" x14ac:dyDescent="0.2"/>
    <row r="64379" hidden="1" x14ac:dyDescent="0.2"/>
    <row r="64380" hidden="1" x14ac:dyDescent="0.2"/>
    <row r="64381" hidden="1" x14ac:dyDescent="0.2"/>
    <row r="64382" hidden="1" x14ac:dyDescent="0.2"/>
    <row r="64383" hidden="1" x14ac:dyDescent="0.2"/>
    <row r="64384" hidden="1" x14ac:dyDescent="0.2"/>
    <row r="64385" hidden="1" x14ac:dyDescent="0.2"/>
    <row r="64386" hidden="1" x14ac:dyDescent="0.2"/>
    <row r="64387" hidden="1" x14ac:dyDescent="0.2"/>
    <row r="64388" hidden="1" x14ac:dyDescent="0.2"/>
    <row r="64389" hidden="1" x14ac:dyDescent="0.2"/>
    <row r="64390" hidden="1" x14ac:dyDescent="0.2"/>
    <row r="64391" hidden="1" x14ac:dyDescent="0.2"/>
    <row r="64392" hidden="1" x14ac:dyDescent="0.2"/>
    <row r="64393" hidden="1" x14ac:dyDescent="0.2"/>
    <row r="64394" hidden="1" x14ac:dyDescent="0.2"/>
    <row r="64395" hidden="1" x14ac:dyDescent="0.2"/>
    <row r="64396" hidden="1" x14ac:dyDescent="0.2"/>
    <row r="64397" hidden="1" x14ac:dyDescent="0.2"/>
    <row r="64398" hidden="1" x14ac:dyDescent="0.2"/>
    <row r="64399" hidden="1" x14ac:dyDescent="0.2"/>
    <row r="64400" hidden="1" x14ac:dyDescent="0.2"/>
    <row r="64401" hidden="1" x14ac:dyDescent="0.2"/>
    <row r="64402" hidden="1" x14ac:dyDescent="0.2"/>
    <row r="64403" hidden="1" x14ac:dyDescent="0.2"/>
    <row r="64404" hidden="1" x14ac:dyDescent="0.2"/>
    <row r="64405" hidden="1" x14ac:dyDescent="0.2"/>
    <row r="64406" hidden="1" x14ac:dyDescent="0.2"/>
    <row r="64407" hidden="1" x14ac:dyDescent="0.2"/>
    <row r="64408" hidden="1" x14ac:dyDescent="0.2"/>
    <row r="64409" hidden="1" x14ac:dyDescent="0.2"/>
    <row r="64410" hidden="1" x14ac:dyDescent="0.2"/>
    <row r="64411" hidden="1" x14ac:dyDescent="0.2"/>
    <row r="64412" hidden="1" x14ac:dyDescent="0.2"/>
    <row r="64413" hidden="1" x14ac:dyDescent="0.2"/>
    <row r="64414" hidden="1" x14ac:dyDescent="0.2"/>
    <row r="64415" hidden="1" x14ac:dyDescent="0.2"/>
    <row r="64416" hidden="1" x14ac:dyDescent="0.2"/>
    <row r="64417" hidden="1" x14ac:dyDescent="0.2"/>
    <row r="64418" hidden="1" x14ac:dyDescent="0.2"/>
    <row r="64419" hidden="1" x14ac:dyDescent="0.2"/>
    <row r="64420" hidden="1" x14ac:dyDescent="0.2"/>
    <row r="64421" hidden="1" x14ac:dyDescent="0.2"/>
    <row r="64422" hidden="1" x14ac:dyDescent="0.2"/>
    <row r="64423" hidden="1" x14ac:dyDescent="0.2"/>
    <row r="64424" hidden="1" x14ac:dyDescent="0.2"/>
    <row r="64425" hidden="1" x14ac:dyDescent="0.2"/>
    <row r="64426" hidden="1" x14ac:dyDescent="0.2"/>
    <row r="64427" hidden="1" x14ac:dyDescent="0.2"/>
    <row r="64428" hidden="1" x14ac:dyDescent="0.2"/>
    <row r="64429" hidden="1" x14ac:dyDescent="0.2"/>
    <row r="64430" hidden="1" x14ac:dyDescent="0.2"/>
    <row r="64431" hidden="1" x14ac:dyDescent="0.2"/>
    <row r="64432" hidden="1" x14ac:dyDescent="0.2"/>
    <row r="64433" hidden="1" x14ac:dyDescent="0.2"/>
    <row r="64434" hidden="1" x14ac:dyDescent="0.2"/>
    <row r="64435" hidden="1" x14ac:dyDescent="0.2"/>
    <row r="64436" hidden="1" x14ac:dyDescent="0.2"/>
    <row r="64437" hidden="1" x14ac:dyDescent="0.2"/>
    <row r="64438" hidden="1" x14ac:dyDescent="0.2"/>
    <row r="64439" hidden="1" x14ac:dyDescent="0.2"/>
    <row r="64440" hidden="1" x14ac:dyDescent="0.2"/>
    <row r="64441" hidden="1" x14ac:dyDescent="0.2"/>
    <row r="64442" hidden="1" x14ac:dyDescent="0.2"/>
    <row r="64443" hidden="1" x14ac:dyDescent="0.2"/>
    <row r="64444" hidden="1" x14ac:dyDescent="0.2"/>
    <row r="64445" hidden="1" x14ac:dyDescent="0.2"/>
    <row r="64446" hidden="1" x14ac:dyDescent="0.2"/>
    <row r="64447" hidden="1" x14ac:dyDescent="0.2"/>
    <row r="64448" hidden="1" x14ac:dyDescent="0.2"/>
    <row r="64449" hidden="1" x14ac:dyDescent="0.2"/>
    <row r="64450" hidden="1" x14ac:dyDescent="0.2"/>
    <row r="64451" hidden="1" x14ac:dyDescent="0.2"/>
    <row r="64452" hidden="1" x14ac:dyDescent="0.2"/>
    <row r="64453" hidden="1" x14ac:dyDescent="0.2"/>
    <row r="64454" hidden="1" x14ac:dyDescent="0.2"/>
    <row r="64455" hidden="1" x14ac:dyDescent="0.2"/>
    <row r="64456" hidden="1" x14ac:dyDescent="0.2"/>
    <row r="64457" hidden="1" x14ac:dyDescent="0.2"/>
    <row r="64458" hidden="1" x14ac:dyDescent="0.2"/>
    <row r="64459" hidden="1" x14ac:dyDescent="0.2"/>
    <row r="64460" hidden="1" x14ac:dyDescent="0.2"/>
    <row r="64461" hidden="1" x14ac:dyDescent="0.2"/>
    <row r="64462" hidden="1" x14ac:dyDescent="0.2"/>
    <row r="64463" hidden="1" x14ac:dyDescent="0.2"/>
    <row r="64464" hidden="1" x14ac:dyDescent="0.2"/>
    <row r="64465" hidden="1" x14ac:dyDescent="0.2"/>
    <row r="64466" hidden="1" x14ac:dyDescent="0.2"/>
    <row r="64467" hidden="1" x14ac:dyDescent="0.2"/>
    <row r="64468" hidden="1" x14ac:dyDescent="0.2"/>
    <row r="64469" hidden="1" x14ac:dyDescent="0.2"/>
    <row r="64470" hidden="1" x14ac:dyDescent="0.2"/>
    <row r="64471" hidden="1" x14ac:dyDescent="0.2"/>
    <row r="64472" hidden="1" x14ac:dyDescent="0.2"/>
    <row r="64473" hidden="1" x14ac:dyDescent="0.2"/>
    <row r="64474" hidden="1" x14ac:dyDescent="0.2"/>
    <row r="64475" hidden="1" x14ac:dyDescent="0.2"/>
    <row r="64476" hidden="1" x14ac:dyDescent="0.2"/>
    <row r="64477" hidden="1" x14ac:dyDescent="0.2"/>
    <row r="64478" hidden="1" x14ac:dyDescent="0.2"/>
    <row r="64479" hidden="1" x14ac:dyDescent="0.2"/>
    <row r="64480" hidden="1" x14ac:dyDescent="0.2"/>
    <row r="64481" hidden="1" x14ac:dyDescent="0.2"/>
    <row r="64482" hidden="1" x14ac:dyDescent="0.2"/>
    <row r="64483" hidden="1" x14ac:dyDescent="0.2"/>
    <row r="64484" hidden="1" x14ac:dyDescent="0.2"/>
    <row r="64485" hidden="1" x14ac:dyDescent="0.2"/>
    <row r="64486" hidden="1" x14ac:dyDescent="0.2"/>
    <row r="64487" hidden="1" x14ac:dyDescent="0.2"/>
    <row r="64488" hidden="1" x14ac:dyDescent="0.2"/>
    <row r="64489" hidden="1" x14ac:dyDescent="0.2"/>
    <row r="64490" hidden="1" x14ac:dyDescent="0.2"/>
    <row r="64491" hidden="1" x14ac:dyDescent="0.2"/>
    <row r="64492" hidden="1" x14ac:dyDescent="0.2"/>
    <row r="64493" hidden="1" x14ac:dyDescent="0.2"/>
    <row r="64494" hidden="1" x14ac:dyDescent="0.2"/>
    <row r="64495" hidden="1" x14ac:dyDescent="0.2"/>
    <row r="64496" hidden="1" x14ac:dyDescent="0.2"/>
    <row r="64497" hidden="1" x14ac:dyDescent="0.2"/>
    <row r="64498" hidden="1" x14ac:dyDescent="0.2"/>
    <row r="64499" hidden="1" x14ac:dyDescent="0.2"/>
    <row r="64500" hidden="1" x14ac:dyDescent="0.2"/>
    <row r="64501" hidden="1" x14ac:dyDescent="0.2"/>
    <row r="64502" hidden="1" x14ac:dyDescent="0.2"/>
    <row r="64503" hidden="1" x14ac:dyDescent="0.2"/>
    <row r="64504" hidden="1" x14ac:dyDescent="0.2"/>
    <row r="64505" hidden="1" x14ac:dyDescent="0.2"/>
    <row r="64506" hidden="1" x14ac:dyDescent="0.2"/>
    <row r="64507" hidden="1" x14ac:dyDescent="0.2"/>
    <row r="64508" hidden="1" x14ac:dyDescent="0.2"/>
    <row r="64509" hidden="1" x14ac:dyDescent="0.2"/>
    <row r="64510" hidden="1" x14ac:dyDescent="0.2"/>
    <row r="64511" hidden="1" x14ac:dyDescent="0.2"/>
    <row r="64512" hidden="1" x14ac:dyDescent="0.2"/>
    <row r="64513" hidden="1" x14ac:dyDescent="0.2"/>
    <row r="64514" hidden="1" x14ac:dyDescent="0.2"/>
    <row r="64515" hidden="1" x14ac:dyDescent="0.2"/>
    <row r="64516" hidden="1" x14ac:dyDescent="0.2"/>
    <row r="64517" hidden="1" x14ac:dyDescent="0.2"/>
    <row r="64518" hidden="1" x14ac:dyDescent="0.2"/>
    <row r="64519" hidden="1" x14ac:dyDescent="0.2"/>
    <row r="64520" hidden="1" x14ac:dyDescent="0.2"/>
    <row r="64521" hidden="1" x14ac:dyDescent="0.2"/>
    <row r="64522" hidden="1" x14ac:dyDescent="0.2"/>
    <row r="64523" hidden="1" x14ac:dyDescent="0.2"/>
    <row r="64524" hidden="1" x14ac:dyDescent="0.2"/>
    <row r="64525" hidden="1" x14ac:dyDescent="0.2"/>
    <row r="64526" hidden="1" x14ac:dyDescent="0.2"/>
    <row r="64527" hidden="1" x14ac:dyDescent="0.2"/>
    <row r="64528" hidden="1" x14ac:dyDescent="0.2"/>
    <row r="64529" hidden="1" x14ac:dyDescent="0.2"/>
    <row r="64530" hidden="1" x14ac:dyDescent="0.2"/>
    <row r="64531" hidden="1" x14ac:dyDescent="0.2"/>
    <row r="64532" hidden="1" x14ac:dyDescent="0.2"/>
    <row r="64533" hidden="1" x14ac:dyDescent="0.2"/>
    <row r="64534" hidden="1" x14ac:dyDescent="0.2"/>
    <row r="64535" hidden="1" x14ac:dyDescent="0.2"/>
    <row r="64536" hidden="1" x14ac:dyDescent="0.2"/>
    <row r="64537" hidden="1" x14ac:dyDescent="0.2"/>
    <row r="64538" hidden="1" x14ac:dyDescent="0.2"/>
    <row r="64539" hidden="1" x14ac:dyDescent="0.2"/>
    <row r="64540" hidden="1" x14ac:dyDescent="0.2"/>
    <row r="64541" hidden="1" x14ac:dyDescent="0.2"/>
    <row r="64542" hidden="1" x14ac:dyDescent="0.2"/>
    <row r="64543" hidden="1" x14ac:dyDescent="0.2"/>
    <row r="64544" hidden="1" x14ac:dyDescent="0.2"/>
    <row r="64545" hidden="1" x14ac:dyDescent="0.2"/>
    <row r="64546" hidden="1" x14ac:dyDescent="0.2"/>
    <row r="64547" hidden="1" x14ac:dyDescent="0.2"/>
    <row r="64548" hidden="1" x14ac:dyDescent="0.2"/>
    <row r="64549" hidden="1" x14ac:dyDescent="0.2"/>
    <row r="64550" hidden="1" x14ac:dyDescent="0.2"/>
    <row r="64551" hidden="1" x14ac:dyDescent="0.2"/>
    <row r="64552" hidden="1" x14ac:dyDescent="0.2"/>
    <row r="64553" hidden="1" x14ac:dyDescent="0.2"/>
    <row r="64554" hidden="1" x14ac:dyDescent="0.2"/>
    <row r="64555" hidden="1" x14ac:dyDescent="0.2"/>
    <row r="64556" hidden="1" x14ac:dyDescent="0.2"/>
    <row r="64557" hidden="1" x14ac:dyDescent="0.2"/>
    <row r="64558" hidden="1" x14ac:dyDescent="0.2"/>
    <row r="64559" hidden="1" x14ac:dyDescent="0.2"/>
    <row r="64560" hidden="1" x14ac:dyDescent="0.2"/>
    <row r="64561" hidden="1" x14ac:dyDescent="0.2"/>
    <row r="64562" hidden="1" x14ac:dyDescent="0.2"/>
    <row r="64563" hidden="1" x14ac:dyDescent="0.2"/>
    <row r="64564" hidden="1" x14ac:dyDescent="0.2"/>
    <row r="64565" hidden="1" x14ac:dyDescent="0.2"/>
    <row r="64566" hidden="1" x14ac:dyDescent="0.2"/>
    <row r="64567" hidden="1" x14ac:dyDescent="0.2"/>
    <row r="64568" hidden="1" x14ac:dyDescent="0.2"/>
    <row r="64569" hidden="1" x14ac:dyDescent="0.2"/>
    <row r="64570" hidden="1" x14ac:dyDescent="0.2"/>
    <row r="64571" hidden="1" x14ac:dyDescent="0.2"/>
    <row r="64572" hidden="1" x14ac:dyDescent="0.2"/>
    <row r="64573" hidden="1" x14ac:dyDescent="0.2"/>
    <row r="64574" hidden="1" x14ac:dyDescent="0.2"/>
    <row r="64575" hidden="1" x14ac:dyDescent="0.2"/>
    <row r="64576" hidden="1" x14ac:dyDescent="0.2"/>
    <row r="64577" hidden="1" x14ac:dyDescent="0.2"/>
    <row r="64578" hidden="1" x14ac:dyDescent="0.2"/>
    <row r="64579" hidden="1" x14ac:dyDescent="0.2"/>
    <row r="64580" hidden="1" x14ac:dyDescent="0.2"/>
    <row r="64581" hidden="1" x14ac:dyDescent="0.2"/>
    <row r="64582" hidden="1" x14ac:dyDescent="0.2"/>
    <row r="64583" hidden="1" x14ac:dyDescent="0.2"/>
    <row r="64584" hidden="1" x14ac:dyDescent="0.2"/>
    <row r="64585" hidden="1" x14ac:dyDescent="0.2"/>
    <row r="64586" hidden="1" x14ac:dyDescent="0.2"/>
    <row r="64587" hidden="1" x14ac:dyDescent="0.2"/>
    <row r="64588" hidden="1" x14ac:dyDescent="0.2"/>
    <row r="64589" hidden="1" x14ac:dyDescent="0.2"/>
    <row r="64590" hidden="1" x14ac:dyDescent="0.2"/>
    <row r="64591" hidden="1" x14ac:dyDescent="0.2"/>
    <row r="64592" hidden="1" x14ac:dyDescent="0.2"/>
    <row r="64593" hidden="1" x14ac:dyDescent="0.2"/>
    <row r="64594" hidden="1" x14ac:dyDescent="0.2"/>
    <row r="64595" hidden="1" x14ac:dyDescent="0.2"/>
    <row r="64596" hidden="1" x14ac:dyDescent="0.2"/>
    <row r="64597" hidden="1" x14ac:dyDescent="0.2"/>
    <row r="64598" hidden="1" x14ac:dyDescent="0.2"/>
    <row r="64599" hidden="1" x14ac:dyDescent="0.2"/>
    <row r="64600" hidden="1" x14ac:dyDescent="0.2"/>
    <row r="64601" hidden="1" x14ac:dyDescent="0.2"/>
    <row r="64602" hidden="1" x14ac:dyDescent="0.2"/>
    <row r="64603" hidden="1" x14ac:dyDescent="0.2"/>
    <row r="64604" hidden="1" x14ac:dyDescent="0.2"/>
    <row r="64605" hidden="1" x14ac:dyDescent="0.2"/>
    <row r="64606" hidden="1" x14ac:dyDescent="0.2"/>
    <row r="64607" hidden="1" x14ac:dyDescent="0.2"/>
    <row r="64608" hidden="1" x14ac:dyDescent="0.2"/>
    <row r="64609" hidden="1" x14ac:dyDescent="0.2"/>
    <row r="64610" hidden="1" x14ac:dyDescent="0.2"/>
    <row r="64611" hidden="1" x14ac:dyDescent="0.2"/>
    <row r="64612" hidden="1" x14ac:dyDescent="0.2"/>
    <row r="64613" hidden="1" x14ac:dyDescent="0.2"/>
    <row r="64614" hidden="1" x14ac:dyDescent="0.2"/>
    <row r="64615" hidden="1" x14ac:dyDescent="0.2"/>
    <row r="64616" hidden="1" x14ac:dyDescent="0.2"/>
    <row r="64617" hidden="1" x14ac:dyDescent="0.2"/>
    <row r="64618" hidden="1" x14ac:dyDescent="0.2"/>
    <row r="64619" hidden="1" x14ac:dyDescent="0.2"/>
    <row r="64620" hidden="1" x14ac:dyDescent="0.2"/>
    <row r="64621" hidden="1" x14ac:dyDescent="0.2"/>
    <row r="64622" hidden="1" x14ac:dyDescent="0.2"/>
    <row r="64623" hidden="1" x14ac:dyDescent="0.2"/>
    <row r="64624" hidden="1" x14ac:dyDescent="0.2"/>
    <row r="64625" hidden="1" x14ac:dyDescent="0.2"/>
    <row r="64626" hidden="1" x14ac:dyDescent="0.2"/>
    <row r="64627" hidden="1" x14ac:dyDescent="0.2"/>
    <row r="64628" hidden="1" x14ac:dyDescent="0.2"/>
    <row r="64629" hidden="1" x14ac:dyDescent="0.2"/>
    <row r="64630" hidden="1" x14ac:dyDescent="0.2"/>
    <row r="64631" hidden="1" x14ac:dyDescent="0.2"/>
    <row r="64632" hidden="1" x14ac:dyDescent="0.2"/>
    <row r="64633" hidden="1" x14ac:dyDescent="0.2"/>
    <row r="64634" hidden="1" x14ac:dyDescent="0.2"/>
    <row r="64635" hidden="1" x14ac:dyDescent="0.2"/>
    <row r="64636" hidden="1" x14ac:dyDescent="0.2"/>
    <row r="64637" hidden="1" x14ac:dyDescent="0.2"/>
    <row r="64638" hidden="1" x14ac:dyDescent="0.2"/>
    <row r="64639" hidden="1" x14ac:dyDescent="0.2"/>
    <row r="64640" hidden="1" x14ac:dyDescent="0.2"/>
    <row r="64641" hidden="1" x14ac:dyDescent="0.2"/>
    <row r="64642" hidden="1" x14ac:dyDescent="0.2"/>
    <row r="64643" hidden="1" x14ac:dyDescent="0.2"/>
    <row r="64644" hidden="1" x14ac:dyDescent="0.2"/>
    <row r="64645" hidden="1" x14ac:dyDescent="0.2"/>
    <row r="64646" hidden="1" x14ac:dyDescent="0.2"/>
    <row r="64647" hidden="1" x14ac:dyDescent="0.2"/>
    <row r="64648" hidden="1" x14ac:dyDescent="0.2"/>
    <row r="64649" hidden="1" x14ac:dyDescent="0.2"/>
    <row r="64650" hidden="1" x14ac:dyDescent="0.2"/>
    <row r="64651" hidden="1" x14ac:dyDescent="0.2"/>
    <row r="64652" hidden="1" x14ac:dyDescent="0.2"/>
    <row r="64653" hidden="1" x14ac:dyDescent="0.2"/>
    <row r="64654" hidden="1" x14ac:dyDescent="0.2"/>
    <row r="64655" hidden="1" x14ac:dyDescent="0.2"/>
    <row r="64656" hidden="1" x14ac:dyDescent="0.2"/>
    <row r="64657" hidden="1" x14ac:dyDescent="0.2"/>
    <row r="64658" hidden="1" x14ac:dyDescent="0.2"/>
    <row r="64659" hidden="1" x14ac:dyDescent="0.2"/>
    <row r="64660" hidden="1" x14ac:dyDescent="0.2"/>
    <row r="64661" hidden="1" x14ac:dyDescent="0.2"/>
    <row r="64662" hidden="1" x14ac:dyDescent="0.2"/>
    <row r="64663" hidden="1" x14ac:dyDescent="0.2"/>
    <row r="64664" hidden="1" x14ac:dyDescent="0.2"/>
    <row r="64665" hidden="1" x14ac:dyDescent="0.2"/>
    <row r="64666" hidden="1" x14ac:dyDescent="0.2"/>
    <row r="64667" hidden="1" x14ac:dyDescent="0.2"/>
    <row r="64668" hidden="1" x14ac:dyDescent="0.2"/>
    <row r="64669" hidden="1" x14ac:dyDescent="0.2"/>
    <row r="64670" hidden="1" x14ac:dyDescent="0.2"/>
    <row r="64671" hidden="1" x14ac:dyDescent="0.2"/>
    <row r="64672" hidden="1" x14ac:dyDescent="0.2"/>
    <row r="64673" hidden="1" x14ac:dyDescent="0.2"/>
    <row r="64674" hidden="1" x14ac:dyDescent="0.2"/>
    <row r="64675" hidden="1" x14ac:dyDescent="0.2"/>
    <row r="64676" hidden="1" x14ac:dyDescent="0.2"/>
    <row r="64677" hidden="1" x14ac:dyDescent="0.2"/>
    <row r="64678" hidden="1" x14ac:dyDescent="0.2"/>
    <row r="64679" hidden="1" x14ac:dyDescent="0.2"/>
    <row r="64680" hidden="1" x14ac:dyDescent="0.2"/>
    <row r="64681" hidden="1" x14ac:dyDescent="0.2"/>
    <row r="64682" hidden="1" x14ac:dyDescent="0.2"/>
    <row r="64683" hidden="1" x14ac:dyDescent="0.2"/>
    <row r="64684" hidden="1" x14ac:dyDescent="0.2"/>
    <row r="64685" hidden="1" x14ac:dyDescent="0.2"/>
    <row r="64686" hidden="1" x14ac:dyDescent="0.2"/>
    <row r="64687" hidden="1" x14ac:dyDescent="0.2"/>
    <row r="64688" hidden="1" x14ac:dyDescent="0.2"/>
    <row r="64689" hidden="1" x14ac:dyDescent="0.2"/>
    <row r="64690" hidden="1" x14ac:dyDescent="0.2"/>
    <row r="64691" hidden="1" x14ac:dyDescent="0.2"/>
    <row r="64692" hidden="1" x14ac:dyDescent="0.2"/>
    <row r="64693" hidden="1" x14ac:dyDescent="0.2"/>
    <row r="64694" hidden="1" x14ac:dyDescent="0.2"/>
    <row r="64695" hidden="1" x14ac:dyDescent="0.2"/>
    <row r="64696" hidden="1" x14ac:dyDescent="0.2"/>
    <row r="64697" hidden="1" x14ac:dyDescent="0.2"/>
    <row r="64698" hidden="1" x14ac:dyDescent="0.2"/>
    <row r="64699" hidden="1" x14ac:dyDescent="0.2"/>
    <row r="64700" hidden="1" x14ac:dyDescent="0.2"/>
    <row r="64701" hidden="1" x14ac:dyDescent="0.2"/>
    <row r="64702" hidden="1" x14ac:dyDescent="0.2"/>
    <row r="64703" hidden="1" x14ac:dyDescent="0.2"/>
    <row r="64704" hidden="1" x14ac:dyDescent="0.2"/>
    <row r="64705" hidden="1" x14ac:dyDescent="0.2"/>
    <row r="64706" hidden="1" x14ac:dyDescent="0.2"/>
    <row r="64707" hidden="1" x14ac:dyDescent="0.2"/>
    <row r="64708" hidden="1" x14ac:dyDescent="0.2"/>
    <row r="64709" hidden="1" x14ac:dyDescent="0.2"/>
    <row r="64710" hidden="1" x14ac:dyDescent="0.2"/>
    <row r="64711" hidden="1" x14ac:dyDescent="0.2"/>
    <row r="64712" hidden="1" x14ac:dyDescent="0.2"/>
    <row r="64713" hidden="1" x14ac:dyDescent="0.2"/>
    <row r="64714" hidden="1" x14ac:dyDescent="0.2"/>
    <row r="64715" hidden="1" x14ac:dyDescent="0.2"/>
    <row r="64716" hidden="1" x14ac:dyDescent="0.2"/>
    <row r="64717" hidden="1" x14ac:dyDescent="0.2"/>
    <row r="64718" hidden="1" x14ac:dyDescent="0.2"/>
    <row r="64719" hidden="1" x14ac:dyDescent="0.2"/>
    <row r="64720" hidden="1" x14ac:dyDescent="0.2"/>
    <row r="64721" hidden="1" x14ac:dyDescent="0.2"/>
    <row r="64722" hidden="1" x14ac:dyDescent="0.2"/>
    <row r="64723" hidden="1" x14ac:dyDescent="0.2"/>
    <row r="64724" hidden="1" x14ac:dyDescent="0.2"/>
    <row r="64725" hidden="1" x14ac:dyDescent="0.2"/>
    <row r="64726" hidden="1" x14ac:dyDescent="0.2"/>
    <row r="64727" hidden="1" x14ac:dyDescent="0.2"/>
    <row r="64728" hidden="1" x14ac:dyDescent="0.2"/>
    <row r="64729" hidden="1" x14ac:dyDescent="0.2"/>
    <row r="64730" hidden="1" x14ac:dyDescent="0.2"/>
    <row r="64731" hidden="1" x14ac:dyDescent="0.2"/>
    <row r="64732" hidden="1" x14ac:dyDescent="0.2"/>
    <row r="64733" hidden="1" x14ac:dyDescent="0.2"/>
    <row r="64734" hidden="1" x14ac:dyDescent="0.2"/>
    <row r="64735" hidden="1" x14ac:dyDescent="0.2"/>
    <row r="64736" hidden="1" x14ac:dyDescent="0.2"/>
    <row r="64737" hidden="1" x14ac:dyDescent="0.2"/>
    <row r="64738" hidden="1" x14ac:dyDescent="0.2"/>
    <row r="64739" hidden="1" x14ac:dyDescent="0.2"/>
    <row r="64740" hidden="1" x14ac:dyDescent="0.2"/>
    <row r="64741" hidden="1" x14ac:dyDescent="0.2"/>
    <row r="64742" hidden="1" x14ac:dyDescent="0.2"/>
    <row r="64743" hidden="1" x14ac:dyDescent="0.2"/>
    <row r="64744" hidden="1" x14ac:dyDescent="0.2"/>
    <row r="64745" hidden="1" x14ac:dyDescent="0.2"/>
    <row r="64746" hidden="1" x14ac:dyDescent="0.2"/>
    <row r="64747" hidden="1" x14ac:dyDescent="0.2"/>
    <row r="64748" hidden="1" x14ac:dyDescent="0.2"/>
    <row r="64749" hidden="1" x14ac:dyDescent="0.2"/>
    <row r="64750" hidden="1" x14ac:dyDescent="0.2"/>
    <row r="64751" hidden="1" x14ac:dyDescent="0.2"/>
    <row r="64752" hidden="1" x14ac:dyDescent="0.2"/>
    <row r="64753" hidden="1" x14ac:dyDescent="0.2"/>
    <row r="64754" hidden="1" x14ac:dyDescent="0.2"/>
    <row r="64755" hidden="1" x14ac:dyDescent="0.2"/>
    <row r="64756" hidden="1" x14ac:dyDescent="0.2"/>
    <row r="64757" hidden="1" x14ac:dyDescent="0.2"/>
    <row r="64758" hidden="1" x14ac:dyDescent="0.2"/>
    <row r="64759" hidden="1" x14ac:dyDescent="0.2"/>
    <row r="64760" hidden="1" x14ac:dyDescent="0.2"/>
    <row r="64761" hidden="1" x14ac:dyDescent="0.2"/>
    <row r="64762" hidden="1" x14ac:dyDescent="0.2"/>
    <row r="64763" hidden="1" x14ac:dyDescent="0.2"/>
    <row r="64764" hidden="1" x14ac:dyDescent="0.2"/>
    <row r="64765" hidden="1" x14ac:dyDescent="0.2"/>
    <row r="64766" hidden="1" x14ac:dyDescent="0.2"/>
    <row r="64767" hidden="1" x14ac:dyDescent="0.2"/>
    <row r="64768" hidden="1" x14ac:dyDescent="0.2"/>
    <row r="64769" hidden="1" x14ac:dyDescent="0.2"/>
    <row r="64770" hidden="1" x14ac:dyDescent="0.2"/>
    <row r="64771" hidden="1" x14ac:dyDescent="0.2"/>
    <row r="64772" hidden="1" x14ac:dyDescent="0.2"/>
    <row r="64773" hidden="1" x14ac:dyDescent="0.2"/>
    <row r="64774" hidden="1" x14ac:dyDescent="0.2"/>
    <row r="64775" hidden="1" x14ac:dyDescent="0.2"/>
    <row r="64776" hidden="1" x14ac:dyDescent="0.2"/>
    <row r="64777" hidden="1" x14ac:dyDescent="0.2"/>
    <row r="64778" hidden="1" x14ac:dyDescent="0.2"/>
    <row r="64779" hidden="1" x14ac:dyDescent="0.2"/>
    <row r="64780" hidden="1" x14ac:dyDescent="0.2"/>
    <row r="64781" hidden="1" x14ac:dyDescent="0.2"/>
    <row r="64782" hidden="1" x14ac:dyDescent="0.2"/>
    <row r="64783" hidden="1" x14ac:dyDescent="0.2"/>
    <row r="64784" hidden="1" x14ac:dyDescent="0.2"/>
    <row r="64785" hidden="1" x14ac:dyDescent="0.2"/>
    <row r="64786" hidden="1" x14ac:dyDescent="0.2"/>
    <row r="64787" hidden="1" x14ac:dyDescent="0.2"/>
    <row r="64788" hidden="1" x14ac:dyDescent="0.2"/>
    <row r="64789" hidden="1" x14ac:dyDescent="0.2"/>
    <row r="64790" hidden="1" x14ac:dyDescent="0.2"/>
    <row r="64791" hidden="1" x14ac:dyDescent="0.2"/>
    <row r="64792" hidden="1" x14ac:dyDescent="0.2"/>
    <row r="64793" hidden="1" x14ac:dyDescent="0.2"/>
    <row r="64794" hidden="1" x14ac:dyDescent="0.2"/>
    <row r="64795" hidden="1" x14ac:dyDescent="0.2"/>
    <row r="64796" hidden="1" x14ac:dyDescent="0.2"/>
    <row r="64797" hidden="1" x14ac:dyDescent="0.2"/>
    <row r="64798" hidden="1" x14ac:dyDescent="0.2"/>
    <row r="64799" hidden="1" x14ac:dyDescent="0.2"/>
    <row r="64800" hidden="1" x14ac:dyDescent="0.2"/>
    <row r="64801" hidden="1" x14ac:dyDescent="0.2"/>
    <row r="64802" hidden="1" x14ac:dyDescent="0.2"/>
    <row r="64803" hidden="1" x14ac:dyDescent="0.2"/>
    <row r="64804" hidden="1" x14ac:dyDescent="0.2"/>
    <row r="64805" hidden="1" x14ac:dyDescent="0.2"/>
    <row r="64806" hidden="1" x14ac:dyDescent="0.2"/>
    <row r="64807" hidden="1" x14ac:dyDescent="0.2"/>
    <row r="64808" hidden="1" x14ac:dyDescent="0.2"/>
    <row r="64809" hidden="1" x14ac:dyDescent="0.2"/>
    <row r="64810" hidden="1" x14ac:dyDescent="0.2"/>
    <row r="64811" hidden="1" x14ac:dyDescent="0.2"/>
    <row r="64812" hidden="1" x14ac:dyDescent="0.2"/>
    <row r="64813" hidden="1" x14ac:dyDescent="0.2"/>
    <row r="64814" hidden="1" x14ac:dyDescent="0.2"/>
    <row r="64815" hidden="1" x14ac:dyDescent="0.2"/>
    <row r="64816" hidden="1" x14ac:dyDescent="0.2"/>
    <row r="64817" hidden="1" x14ac:dyDescent="0.2"/>
    <row r="64818" hidden="1" x14ac:dyDescent="0.2"/>
    <row r="64819" hidden="1" x14ac:dyDescent="0.2"/>
    <row r="64820" hidden="1" x14ac:dyDescent="0.2"/>
    <row r="64821" hidden="1" x14ac:dyDescent="0.2"/>
    <row r="64822" hidden="1" x14ac:dyDescent="0.2"/>
    <row r="64823" hidden="1" x14ac:dyDescent="0.2"/>
    <row r="64824" hidden="1" x14ac:dyDescent="0.2"/>
    <row r="64825" hidden="1" x14ac:dyDescent="0.2"/>
    <row r="64826" hidden="1" x14ac:dyDescent="0.2"/>
    <row r="64827" hidden="1" x14ac:dyDescent="0.2"/>
    <row r="64828" hidden="1" x14ac:dyDescent="0.2"/>
    <row r="64829" hidden="1" x14ac:dyDescent="0.2"/>
    <row r="64830" hidden="1" x14ac:dyDescent="0.2"/>
    <row r="64831" hidden="1" x14ac:dyDescent="0.2"/>
    <row r="64832" hidden="1" x14ac:dyDescent="0.2"/>
    <row r="64833" hidden="1" x14ac:dyDescent="0.2"/>
    <row r="64834" hidden="1" x14ac:dyDescent="0.2"/>
    <row r="64835" hidden="1" x14ac:dyDescent="0.2"/>
    <row r="64836" hidden="1" x14ac:dyDescent="0.2"/>
    <row r="64837" hidden="1" x14ac:dyDescent="0.2"/>
    <row r="64838" hidden="1" x14ac:dyDescent="0.2"/>
    <row r="64839" hidden="1" x14ac:dyDescent="0.2"/>
    <row r="64840" hidden="1" x14ac:dyDescent="0.2"/>
    <row r="64841" hidden="1" x14ac:dyDescent="0.2"/>
    <row r="64842" hidden="1" x14ac:dyDescent="0.2"/>
    <row r="64843" hidden="1" x14ac:dyDescent="0.2"/>
    <row r="64844" hidden="1" x14ac:dyDescent="0.2"/>
    <row r="64845" hidden="1" x14ac:dyDescent="0.2"/>
    <row r="64846" hidden="1" x14ac:dyDescent="0.2"/>
    <row r="64847" hidden="1" x14ac:dyDescent="0.2"/>
    <row r="64848" hidden="1" x14ac:dyDescent="0.2"/>
    <row r="64849" hidden="1" x14ac:dyDescent="0.2"/>
    <row r="64850" hidden="1" x14ac:dyDescent="0.2"/>
    <row r="64851" hidden="1" x14ac:dyDescent="0.2"/>
    <row r="64852" hidden="1" x14ac:dyDescent="0.2"/>
    <row r="64853" hidden="1" x14ac:dyDescent="0.2"/>
    <row r="64854" hidden="1" x14ac:dyDescent="0.2"/>
    <row r="64855" hidden="1" x14ac:dyDescent="0.2"/>
    <row r="64856" hidden="1" x14ac:dyDescent="0.2"/>
    <row r="64857" hidden="1" x14ac:dyDescent="0.2"/>
    <row r="64858" hidden="1" x14ac:dyDescent="0.2"/>
    <row r="64859" hidden="1" x14ac:dyDescent="0.2"/>
    <row r="64860" hidden="1" x14ac:dyDescent="0.2"/>
    <row r="64861" hidden="1" x14ac:dyDescent="0.2"/>
    <row r="64862" hidden="1" x14ac:dyDescent="0.2"/>
    <row r="64863" hidden="1" x14ac:dyDescent="0.2"/>
    <row r="64864" hidden="1" x14ac:dyDescent="0.2"/>
    <row r="64865" hidden="1" x14ac:dyDescent="0.2"/>
    <row r="64866" hidden="1" x14ac:dyDescent="0.2"/>
    <row r="64867" hidden="1" x14ac:dyDescent="0.2"/>
    <row r="64868" hidden="1" x14ac:dyDescent="0.2"/>
    <row r="64869" hidden="1" x14ac:dyDescent="0.2"/>
    <row r="64870" hidden="1" x14ac:dyDescent="0.2"/>
    <row r="64871" hidden="1" x14ac:dyDescent="0.2"/>
    <row r="64872" hidden="1" x14ac:dyDescent="0.2"/>
    <row r="64873" hidden="1" x14ac:dyDescent="0.2"/>
    <row r="64874" hidden="1" x14ac:dyDescent="0.2"/>
    <row r="64875" hidden="1" x14ac:dyDescent="0.2"/>
    <row r="64876" hidden="1" x14ac:dyDescent="0.2"/>
    <row r="64877" hidden="1" x14ac:dyDescent="0.2"/>
    <row r="64878" hidden="1" x14ac:dyDescent="0.2"/>
    <row r="64879" hidden="1" x14ac:dyDescent="0.2"/>
    <row r="64880" hidden="1" x14ac:dyDescent="0.2"/>
    <row r="64881" hidden="1" x14ac:dyDescent="0.2"/>
    <row r="64882" hidden="1" x14ac:dyDescent="0.2"/>
    <row r="64883" hidden="1" x14ac:dyDescent="0.2"/>
    <row r="64884" hidden="1" x14ac:dyDescent="0.2"/>
    <row r="64885" hidden="1" x14ac:dyDescent="0.2"/>
    <row r="64886" hidden="1" x14ac:dyDescent="0.2"/>
    <row r="64887" hidden="1" x14ac:dyDescent="0.2"/>
    <row r="64888" hidden="1" x14ac:dyDescent="0.2"/>
    <row r="64889" hidden="1" x14ac:dyDescent="0.2"/>
    <row r="64890" hidden="1" x14ac:dyDescent="0.2"/>
    <row r="64891" hidden="1" x14ac:dyDescent="0.2"/>
    <row r="64892" hidden="1" x14ac:dyDescent="0.2"/>
    <row r="64893" hidden="1" x14ac:dyDescent="0.2"/>
    <row r="64894" hidden="1" x14ac:dyDescent="0.2"/>
    <row r="64895" hidden="1" x14ac:dyDescent="0.2"/>
    <row r="64896" hidden="1" x14ac:dyDescent="0.2"/>
    <row r="64897" hidden="1" x14ac:dyDescent="0.2"/>
    <row r="64898" hidden="1" x14ac:dyDescent="0.2"/>
    <row r="64899" hidden="1" x14ac:dyDescent="0.2"/>
    <row r="64900" hidden="1" x14ac:dyDescent="0.2"/>
    <row r="64901" hidden="1" x14ac:dyDescent="0.2"/>
    <row r="64902" hidden="1" x14ac:dyDescent="0.2"/>
    <row r="64903" hidden="1" x14ac:dyDescent="0.2"/>
    <row r="64904" hidden="1" x14ac:dyDescent="0.2"/>
    <row r="64905" hidden="1" x14ac:dyDescent="0.2"/>
    <row r="64906" hidden="1" x14ac:dyDescent="0.2"/>
    <row r="64907" hidden="1" x14ac:dyDescent="0.2"/>
    <row r="64908" hidden="1" x14ac:dyDescent="0.2"/>
    <row r="64909" hidden="1" x14ac:dyDescent="0.2"/>
    <row r="64910" hidden="1" x14ac:dyDescent="0.2"/>
    <row r="64911" hidden="1" x14ac:dyDescent="0.2"/>
    <row r="64912" hidden="1" x14ac:dyDescent="0.2"/>
    <row r="64913" hidden="1" x14ac:dyDescent="0.2"/>
    <row r="64914" hidden="1" x14ac:dyDescent="0.2"/>
    <row r="64915" hidden="1" x14ac:dyDescent="0.2"/>
    <row r="64916" hidden="1" x14ac:dyDescent="0.2"/>
    <row r="64917" hidden="1" x14ac:dyDescent="0.2"/>
    <row r="64918" hidden="1" x14ac:dyDescent="0.2"/>
    <row r="64919" hidden="1" x14ac:dyDescent="0.2"/>
    <row r="64920" hidden="1" x14ac:dyDescent="0.2"/>
    <row r="64921" hidden="1" x14ac:dyDescent="0.2"/>
    <row r="64922" hidden="1" x14ac:dyDescent="0.2"/>
    <row r="64923" hidden="1" x14ac:dyDescent="0.2"/>
    <row r="64924" hidden="1" x14ac:dyDescent="0.2"/>
    <row r="64925" hidden="1" x14ac:dyDescent="0.2"/>
    <row r="64926" hidden="1" x14ac:dyDescent="0.2"/>
    <row r="64927" hidden="1" x14ac:dyDescent="0.2"/>
    <row r="64928" hidden="1" x14ac:dyDescent="0.2"/>
    <row r="64929" hidden="1" x14ac:dyDescent="0.2"/>
    <row r="64930" hidden="1" x14ac:dyDescent="0.2"/>
    <row r="64931" hidden="1" x14ac:dyDescent="0.2"/>
    <row r="64932" hidden="1" x14ac:dyDescent="0.2"/>
    <row r="64933" hidden="1" x14ac:dyDescent="0.2"/>
    <row r="64934" hidden="1" x14ac:dyDescent="0.2"/>
    <row r="64935" hidden="1" x14ac:dyDescent="0.2"/>
    <row r="64936" hidden="1" x14ac:dyDescent="0.2"/>
    <row r="64937" hidden="1" x14ac:dyDescent="0.2"/>
    <row r="64938" hidden="1" x14ac:dyDescent="0.2"/>
    <row r="64939" hidden="1" x14ac:dyDescent="0.2"/>
    <row r="64940" hidden="1" x14ac:dyDescent="0.2"/>
    <row r="64941" hidden="1" x14ac:dyDescent="0.2"/>
    <row r="64942" hidden="1" x14ac:dyDescent="0.2"/>
    <row r="64943" hidden="1" x14ac:dyDescent="0.2"/>
    <row r="64944" hidden="1" x14ac:dyDescent="0.2"/>
    <row r="64945" hidden="1" x14ac:dyDescent="0.2"/>
    <row r="64946" hidden="1" x14ac:dyDescent="0.2"/>
    <row r="64947" hidden="1" x14ac:dyDescent="0.2"/>
    <row r="64948" hidden="1" x14ac:dyDescent="0.2"/>
    <row r="64949" hidden="1" x14ac:dyDescent="0.2"/>
    <row r="64950" hidden="1" x14ac:dyDescent="0.2"/>
    <row r="64951" hidden="1" x14ac:dyDescent="0.2"/>
    <row r="64952" hidden="1" x14ac:dyDescent="0.2"/>
    <row r="64953" hidden="1" x14ac:dyDescent="0.2"/>
    <row r="64954" hidden="1" x14ac:dyDescent="0.2"/>
    <row r="64955" hidden="1" x14ac:dyDescent="0.2"/>
    <row r="64956" hidden="1" x14ac:dyDescent="0.2"/>
    <row r="64957" hidden="1" x14ac:dyDescent="0.2"/>
    <row r="64958" hidden="1" x14ac:dyDescent="0.2"/>
    <row r="64959" hidden="1" x14ac:dyDescent="0.2"/>
    <row r="64960" hidden="1" x14ac:dyDescent="0.2"/>
    <row r="64961" hidden="1" x14ac:dyDescent="0.2"/>
    <row r="64962" hidden="1" x14ac:dyDescent="0.2"/>
    <row r="64963" hidden="1" x14ac:dyDescent="0.2"/>
    <row r="64964" hidden="1" x14ac:dyDescent="0.2"/>
    <row r="64965" hidden="1" x14ac:dyDescent="0.2"/>
    <row r="64966" hidden="1" x14ac:dyDescent="0.2"/>
    <row r="64967" hidden="1" x14ac:dyDescent="0.2"/>
    <row r="64968" hidden="1" x14ac:dyDescent="0.2"/>
    <row r="64969" hidden="1" x14ac:dyDescent="0.2"/>
    <row r="64970" hidden="1" x14ac:dyDescent="0.2"/>
    <row r="64971" hidden="1" x14ac:dyDescent="0.2"/>
    <row r="64972" hidden="1" x14ac:dyDescent="0.2"/>
    <row r="64973" hidden="1" x14ac:dyDescent="0.2"/>
    <row r="64974" hidden="1" x14ac:dyDescent="0.2"/>
    <row r="64975" hidden="1" x14ac:dyDescent="0.2"/>
    <row r="64976" hidden="1" x14ac:dyDescent="0.2"/>
    <row r="64977" hidden="1" x14ac:dyDescent="0.2"/>
    <row r="64978" hidden="1" x14ac:dyDescent="0.2"/>
    <row r="64979" hidden="1" x14ac:dyDescent="0.2"/>
    <row r="64980" hidden="1" x14ac:dyDescent="0.2"/>
    <row r="64981" hidden="1" x14ac:dyDescent="0.2"/>
    <row r="64982" hidden="1" x14ac:dyDescent="0.2"/>
    <row r="64983" hidden="1" x14ac:dyDescent="0.2"/>
    <row r="64984" hidden="1" x14ac:dyDescent="0.2"/>
    <row r="64985" hidden="1" x14ac:dyDescent="0.2"/>
    <row r="64986" hidden="1" x14ac:dyDescent="0.2"/>
    <row r="64987" hidden="1" x14ac:dyDescent="0.2"/>
    <row r="64988" hidden="1" x14ac:dyDescent="0.2"/>
    <row r="64989" hidden="1" x14ac:dyDescent="0.2"/>
    <row r="64990" hidden="1" x14ac:dyDescent="0.2"/>
    <row r="64991" hidden="1" x14ac:dyDescent="0.2"/>
    <row r="64992" hidden="1" x14ac:dyDescent="0.2"/>
    <row r="64993" hidden="1" x14ac:dyDescent="0.2"/>
    <row r="64994" hidden="1" x14ac:dyDescent="0.2"/>
    <row r="64995" hidden="1" x14ac:dyDescent="0.2"/>
    <row r="64996" hidden="1" x14ac:dyDescent="0.2"/>
    <row r="64997" hidden="1" x14ac:dyDescent="0.2"/>
    <row r="64998" hidden="1" x14ac:dyDescent="0.2"/>
    <row r="64999" hidden="1" x14ac:dyDescent="0.2"/>
    <row r="65000" hidden="1" x14ac:dyDescent="0.2"/>
    <row r="65001" hidden="1" x14ac:dyDescent="0.2"/>
    <row r="65002" hidden="1" x14ac:dyDescent="0.2"/>
    <row r="65003" hidden="1" x14ac:dyDescent="0.2"/>
    <row r="65004" hidden="1" x14ac:dyDescent="0.2"/>
    <row r="65005" hidden="1" x14ac:dyDescent="0.2"/>
    <row r="65006" hidden="1" x14ac:dyDescent="0.2"/>
    <row r="65007" hidden="1" x14ac:dyDescent="0.2"/>
    <row r="65008" hidden="1" x14ac:dyDescent="0.2"/>
    <row r="65009" hidden="1" x14ac:dyDescent="0.2"/>
    <row r="65010" hidden="1" x14ac:dyDescent="0.2"/>
    <row r="65011" hidden="1" x14ac:dyDescent="0.2"/>
    <row r="65012" hidden="1" x14ac:dyDescent="0.2"/>
    <row r="65013" hidden="1" x14ac:dyDescent="0.2"/>
    <row r="65014" hidden="1" x14ac:dyDescent="0.2"/>
    <row r="65015" hidden="1" x14ac:dyDescent="0.2"/>
    <row r="65016" hidden="1" x14ac:dyDescent="0.2"/>
    <row r="65017" hidden="1" x14ac:dyDescent="0.2"/>
    <row r="65018" hidden="1" x14ac:dyDescent="0.2"/>
    <row r="65019" hidden="1" x14ac:dyDescent="0.2"/>
    <row r="65020" hidden="1" x14ac:dyDescent="0.2"/>
    <row r="65021" hidden="1" x14ac:dyDescent="0.2"/>
    <row r="65022" hidden="1" x14ac:dyDescent="0.2"/>
    <row r="65023" hidden="1" x14ac:dyDescent="0.2"/>
    <row r="65024" hidden="1" x14ac:dyDescent="0.2"/>
    <row r="65025" hidden="1" x14ac:dyDescent="0.2"/>
    <row r="65026" hidden="1" x14ac:dyDescent="0.2"/>
    <row r="65027" hidden="1" x14ac:dyDescent="0.2"/>
    <row r="65028" hidden="1" x14ac:dyDescent="0.2"/>
    <row r="65029" hidden="1" x14ac:dyDescent="0.2"/>
    <row r="65030" hidden="1" x14ac:dyDescent="0.2"/>
    <row r="65031" hidden="1" x14ac:dyDescent="0.2"/>
    <row r="65032" hidden="1" x14ac:dyDescent="0.2"/>
    <row r="65033" hidden="1" x14ac:dyDescent="0.2"/>
    <row r="65034" hidden="1" x14ac:dyDescent="0.2"/>
    <row r="65035" hidden="1" x14ac:dyDescent="0.2"/>
    <row r="65036" hidden="1" x14ac:dyDescent="0.2"/>
    <row r="65037" hidden="1" x14ac:dyDescent="0.2"/>
    <row r="65038" hidden="1" x14ac:dyDescent="0.2"/>
    <row r="65039" hidden="1" x14ac:dyDescent="0.2"/>
    <row r="65040" hidden="1" x14ac:dyDescent="0.2"/>
    <row r="65041" hidden="1" x14ac:dyDescent="0.2"/>
    <row r="65042" hidden="1" x14ac:dyDescent="0.2"/>
    <row r="65043" hidden="1" x14ac:dyDescent="0.2"/>
    <row r="65044" hidden="1" x14ac:dyDescent="0.2"/>
    <row r="65045" hidden="1" x14ac:dyDescent="0.2"/>
    <row r="65046" hidden="1" x14ac:dyDescent="0.2"/>
    <row r="65047" hidden="1" x14ac:dyDescent="0.2"/>
    <row r="65048" hidden="1" x14ac:dyDescent="0.2"/>
    <row r="65049" hidden="1" x14ac:dyDescent="0.2"/>
    <row r="65050" hidden="1" x14ac:dyDescent="0.2"/>
    <row r="65051" hidden="1" x14ac:dyDescent="0.2"/>
    <row r="65052" hidden="1" x14ac:dyDescent="0.2"/>
    <row r="65053" hidden="1" x14ac:dyDescent="0.2"/>
    <row r="65054" hidden="1" x14ac:dyDescent="0.2"/>
    <row r="65055" hidden="1" x14ac:dyDescent="0.2"/>
    <row r="65056" hidden="1" x14ac:dyDescent="0.2"/>
    <row r="65057" hidden="1" x14ac:dyDescent="0.2"/>
    <row r="65058" hidden="1" x14ac:dyDescent="0.2"/>
    <row r="65059" hidden="1" x14ac:dyDescent="0.2"/>
    <row r="65060" hidden="1" x14ac:dyDescent="0.2"/>
    <row r="65061" hidden="1" x14ac:dyDescent="0.2"/>
    <row r="65062" hidden="1" x14ac:dyDescent="0.2"/>
    <row r="65063" hidden="1" x14ac:dyDescent="0.2"/>
    <row r="65064" hidden="1" x14ac:dyDescent="0.2"/>
    <row r="65065" hidden="1" x14ac:dyDescent="0.2"/>
    <row r="65066" hidden="1" x14ac:dyDescent="0.2"/>
    <row r="65067" hidden="1" x14ac:dyDescent="0.2"/>
    <row r="65068" hidden="1" x14ac:dyDescent="0.2"/>
    <row r="65069" hidden="1" x14ac:dyDescent="0.2"/>
    <row r="65070" hidden="1" x14ac:dyDescent="0.2"/>
    <row r="65071" hidden="1" x14ac:dyDescent="0.2"/>
    <row r="65072" hidden="1" x14ac:dyDescent="0.2"/>
    <row r="65073" hidden="1" x14ac:dyDescent="0.2"/>
    <row r="65074" hidden="1" x14ac:dyDescent="0.2"/>
    <row r="65075" hidden="1" x14ac:dyDescent="0.2"/>
    <row r="65076" hidden="1" x14ac:dyDescent="0.2"/>
    <row r="65077" hidden="1" x14ac:dyDescent="0.2"/>
    <row r="65078" hidden="1" x14ac:dyDescent="0.2"/>
    <row r="65079" hidden="1" x14ac:dyDescent="0.2"/>
    <row r="65080" hidden="1" x14ac:dyDescent="0.2"/>
    <row r="65081" hidden="1" x14ac:dyDescent="0.2"/>
    <row r="65082" hidden="1" x14ac:dyDescent="0.2"/>
    <row r="65083" hidden="1" x14ac:dyDescent="0.2"/>
    <row r="65084" hidden="1" x14ac:dyDescent="0.2"/>
    <row r="65085" hidden="1" x14ac:dyDescent="0.2"/>
    <row r="65086" hidden="1" x14ac:dyDescent="0.2"/>
    <row r="65087" hidden="1" x14ac:dyDescent="0.2"/>
    <row r="65088" hidden="1" x14ac:dyDescent="0.2"/>
    <row r="65089" hidden="1" x14ac:dyDescent="0.2"/>
    <row r="65090" hidden="1" x14ac:dyDescent="0.2"/>
    <row r="65091" hidden="1" x14ac:dyDescent="0.2"/>
    <row r="65092" hidden="1" x14ac:dyDescent="0.2"/>
    <row r="65093" hidden="1" x14ac:dyDescent="0.2"/>
    <row r="65094" hidden="1" x14ac:dyDescent="0.2"/>
    <row r="65095" hidden="1" x14ac:dyDescent="0.2"/>
    <row r="65096" hidden="1" x14ac:dyDescent="0.2"/>
    <row r="65097" hidden="1" x14ac:dyDescent="0.2"/>
    <row r="65098" hidden="1" x14ac:dyDescent="0.2"/>
    <row r="65099" hidden="1" x14ac:dyDescent="0.2"/>
    <row r="65100" hidden="1" x14ac:dyDescent="0.2"/>
    <row r="65101" hidden="1" x14ac:dyDescent="0.2"/>
    <row r="65102" hidden="1" x14ac:dyDescent="0.2"/>
    <row r="65103" hidden="1" x14ac:dyDescent="0.2"/>
    <row r="65104" hidden="1" x14ac:dyDescent="0.2"/>
    <row r="65105" hidden="1" x14ac:dyDescent="0.2"/>
    <row r="65106" hidden="1" x14ac:dyDescent="0.2"/>
    <row r="65107" hidden="1" x14ac:dyDescent="0.2"/>
    <row r="65108" hidden="1" x14ac:dyDescent="0.2"/>
    <row r="65109" hidden="1" x14ac:dyDescent="0.2"/>
    <row r="65110" hidden="1" x14ac:dyDescent="0.2"/>
    <row r="65111" hidden="1" x14ac:dyDescent="0.2"/>
    <row r="65112" hidden="1" x14ac:dyDescent="0.2"/>
    <row r="65113" hidden="1" x14ac:dyDescent="0.2"/>
    <row r="65114" hidden="1" x14ac:dyDescent="0.2"/>
    <row r="65115" hidden="1" x14ac:dyDescent="0.2"/>
    <row r="65116" hidden="1" x14ac:dyDescent="0.2"/>
    <row r="65117" hidden="1" x14ac:dyDescent="0.2"/>
    <row r="65118" hidden="1" x14ac:dyDescent="0.2"/>
    <row r="65119" hidden="1" x14ac:dyDescent="0.2"/>
    <row r="65120" hidden="1" x14ac:dyDescent="0.2"/>
    <row r="65121" hidden="1" x14ac:dyDescent="0.2"/>
    <row r="65122" hidden="1" x14ac:dyDescent="0.2"/>
    <row r="65123" hidden="1" x14ac:dyDescent="0.2"/>
    <row r="65124" hidden="1" x14ac:dyDescent="0.2"/>
    <row r="65125" hidden="1" x14ac:dyDescent="0.2"/>
    <row r="65126" hidden="1" x14ac:dyDescent="0.2"/>
    <row r="65127" hidden="1" x14ac:dyDescent="0.2"/>
    <row r="65128" hidden="1" x14ac:dyDescent="0.2"/>
    <row r="65129" hidden="1" x14ac:dyDescent="0.2"/>
    <row r="65130" hidden="1" x14ac:dyDescent="0.2"/>
    <row r="65131" hidden="1" x14ac:dyDescent="0.2"/>
    <row r="65132" hidden="1" x14ac:dyDescent="0.2"/>
    <row r="65133" hidden="1" x14ac:dyDescent="0.2"/>
    <row r="65134" hidden="1" x14ac:dyDescent="0.2"/>
    <row r="65135" hidden="1" x14ac:dyDescent="0.2"/>
    <row r="65136" hidden="1" x14ac:dyDescent="0.2"/>
    <row r="65137" hidden="1" x14ac:dyDescent="0.2"/>
    <row r="65138" hidden="1" x14ac:dyDescent="0.2"/>
    <row r="65139" hidden="1" x14ac:dyDescent="0.2"/>
    <row r="65140" hidden="1" x14ac:dyDescent="0.2"/>
    <row r="65141" hidden="1" x14ac:dyDescent="0.2"/>
    <row r="65142" hidden="1" x14ac:dyDescent="0.2"/>
    <row r="65143" hidden="1" x14ac:dyDescent="0.2"/>
    <row r="65144" hidden="1" x14ac:dyDescent="0.2"/>
    <row r="65145" hidden="1" x14ac:dyDescent="0.2"/>
    <row r="65146" hidden="1" x14ac:dyDescent="0.2"/>
    <row r="65147" hidden="1" x14ac:dyDescent="0.2"/>
    <row r="65148" hidden="1" x14ac:dyDescent="0.2"/>
    <row r="65149" hidden="1" x14ac:dyDescent="0.2"/>
    <row r="65150" hidden="1" x14ac:dyDescent="0.2"/>
    <row r="65151" hidden="1" x14ac:dyDescent="0.2"/>
    <row r="65152" hidden="1" x14ac:dyDescent="0.2"/>
    <row r="65153" hidden="1" x14ac:dyDescent="0.2"/>
    <row r="65154" hidden="1" x14ac:dyDescent="0.2"/>
    <row r="65155" hidden="1" x14ac:dyDescent="0.2"/>
    <row r="65156" hidden="1" x14ac:dyDescent="0.2"/>
    <row r="65157" hidden="1" x14ac:dyDescent="0.2"/>
    <row r="65158" hidden="1" x14ac:dyDescent="0.2"/>
    <row r="65159" hidden="1" x14ac:dyDescent="0.2"/>
    <row r="65160" hidden="1" x14ac:dyDescent="0.2"/>
    <row r="65161" hidden="1" x14ac:dyDescent="0.2"/>
    <row r="65162" hidden="1" x14ac:dyDescent="0.2"/>
    <row r="65163" hidden="1" x14ac:dyDescent="0.2"/>
    <row r="65164" hidden="1" x14ac:dyDescent="0.2"/>
    <row r="65165" hidden="1" x14ac:dyDescent="0.2"/>
    <row r="65166" hidden="1" x14ac:dyDescent="0.2"/>
    <row r="65167" hidden="1" x14ac:dyDescent="0.2"/>
    <row r="65168" hidden="1" x14ac:dyDescent="0.2"/>
    <row r="65169" hidden="1" x14ac:dyDescent="0.2"/>
    <row r="65170" hidden="1" x14ac:dyDescent="0.2"/>
    <row r="65171" hidden="1" x14ac:dyDescent="0.2"/>
    <row r="65172" hidden="1" x14ac:dyDescent="0.2"/>
    <row r="65173" hidden="1" x14ac:dyDescent="0.2"/>
    <row r="65174" hidden="1" x14ac:dyDescent="0.2"/>
    <row r="65175" hidden="1" x14ac:dyDescent="0.2"/>
    <row r="65176" hidden="1" x14ac:dyDescent="0.2"/>
    <row r="65177" hidden="1" x14ac:dyDescent="0.2"/>
    <row r="65178" hidden="1" x14ac:dyDescent="0.2"/>
    <row r="65179" hidden="1" x14ac:dyDescent="0.2"/>
    <row r="65180" hidden="1" x14ac:dyDescent="0.2"/>
    <row r="65181" hidden="1" x14ac:dyDescent="0.2"/>
    <row r="65182" hidden="1" x14ac:dyDescent="0.2"/>
    <row r="65183" hidden="1" x14ac:dyDescent="0.2"/>
    <row r="65184" hidden="1" x14ac:dyDescent="0.2"/>
    <row r="65185" hidden="1" x14ac:dyDescent="0.2"/>
    <row r="65186" hidden="1" x14ac:dyDescent="0.2"/>
    <row r="65187" hidden="1" x14ac:dyDescent="0.2"/>
    <row r="65188" hidden="1" x14ac:dyDescent="0.2"/>
    <row r="65189" hidden="1" x14ac:dyDescent="0.2"/>
    <row r="65190" hidden="1" x14ac:dyDescent="0.2"/>
    <row r="65191" hidden="1" x14ac:dyDescent="0.2"/>
    <row r="65192" hidden="1" x14ac:dyDescent="0.2"/>
    <row r="65193" hidden="1" x14ac:dyDescent="0.2"/>
    <row r="65194" hidden="1" x14ac:dyDescent="0.2"/>
    <row r="65195" hidden="1" x14ac:dyDescent="0.2"/>
    <row r="65196" hidden="1" x14ac:dyDescent="0.2"/>
    <row r="65197" hidden="1" x14ac:dyDescent="0.2"/>
    <row r="65198" hidden="1" x14ac:dyDescent="0.2"/>
    <row r="65199" hidden="1" x14ac:dyDescent="0.2"/>
    <row r="65200" hidden="1" x14ac:dyDescent="0.2"/>
    <row r="65201" hidden="1" x14ac:dyDescent="0.2"/>
    <row r="65202" hidden="1" x14ac:dyDescent="0.2"/>
    <row r="65203" hidden="1" x14ac:dyDescent="0.2"/>
    <row r="65204" hidden="1" x14ac:dyDescent="0.2"/>
    <row r="65205" hidden="1" x14ac:dyDescent="0.2"/>
    <row r="65206" hidden="1" x14ac:dyDescent="0.2"/>
    <row r="65207" hidden="1" x14ac:dyDescent="0.2"/>
    <row r="65208" hidden="1" x14ac:dyDescent="0.2"/>
    <row r="65209" hidden="1" x14ac:dyDescent="0.2"/>
    <row r="65210" hidden="1" x14ac:dyDescent="0.2"/>
    <row r="65211" hidden="1" x14ac:dyDescent="0.2"/>
    <row r="65212" hidden="1" x14ac:dyDescent="0.2"/>
    <row r="65213" hidden="1" x14ac:dyDescent="0.2"/>
    <row r="65214" hidden="1" x14ac:dyDescent="0.2"/>
    <row r="65215" hidden="1" x14ac:dyDescent="0.2"/>
    <row r="65216" hidden="1" x14ac:dyDescent="0.2"/>
    <row r="65217" hidden="1" x14ac:dyDescent="0.2"/>
    <row r="65218" hidden="1" x14ac:dyDescent="0.2"/>
    <row r="65219" hidden="1" x14ac:dyDescent="0.2"/>
    <row r="65220" hidden="1" x14ac:dyDescent="0.2"/>
    <row r="65221" hidden="1" x14ac:dyDescent="0.2"/>
    <row r="65222" hidden="1" x14ac:dyDescent="0.2"/>
    <row r="65223" hidden="1" x14ac:dyDescent="0.2"/>
    <row r="65224" hidden="1" x14ac:dyDescent="0.2"/>
    <row r="65225" hidden="1" x14ac:dyDescent="0.2"/>
    <row r="65226" hidden="1" x14ac:dyDescent="0.2"/>
    <row r="65227" hidden="1" x14ac:dyDescent="0.2"/>
    <row r="65228" hidden="1" x14ac:dyDescent="0.2"/>
    <row r="65229" hidden="1" x14ac:dyDescent="0.2"/>
    <row r="65230" hidden="1" x14ac:dyDescent="0.2"/>
    <row r="65231" hidden="1" x14ac:dyDescent="0.2"/>
    <row r="65232" hidden="1" x14ac:dyDescent="0.2"/>
    <row r="65233" hidden="1" x14ac:dyDescent="0.2"/>
    <row r="65234" hidden="1" x14ac:dyDescent="0.2"/>
    <row r="65235" hidden="1" x14ac:dyDescent="0.2"/>
    <row r="65236" hidden="1" x14ac:dyDescent="0.2"/>
    <row r="65237" hidden="1" x14ac:dyDescent="0.2"/>
    <row r="65238" hidden="1" x14ac:dyDescent="0.2"/>
    <row r="65239" hidden="1" x14ac:dyDescent="0.2"/>
    <row r="65240" hidden="1" x14ac:dyDescent="0.2"/>
    <row r="65241" hidden="1" x14ac:dyDescent="0.2"/>
    <row r="65242" hidden="1" x14ac:dyDescent="0.2"/>
    <row r="65243" hidden="1" x14ac:dyDescent="0.2"/>
    <row r="65244" hidden="1" x14ac:dyDescent="0.2"/>
    <row r="65245" hidden="1" x14ac:dyDescent="0.2"/>
    <row r="65246" hidden="1" x14ac:dyDescent="0.2"/>
    <row r="65247" hidden="1" x14ac:dyDescent="0.2"/>
    <row r="65248" hidden="1" x14ac:dyDescent="0.2"/>
    <row r="65249" hidden="1" x14ac:dyDescent="0.2"/>
    <row r="65250" hidden="1" x14ac:dyDescent="0.2"/>
    <row r="65251" hidden="1" x14ac:dyDescent="0.2"/>
    <row r="65252" hidden="1" x14ac:dyDescent="0.2"/>
    <row r="65253" hidden="1" x14ac:dyDescent="0.2"/>
    <row r="65254" hidden="1" x14ac:dyDescent="0.2"/>
    <row r="65255" hidden="1" x14ac:dyDescent="0.2"/>
    <row r="65256" hidden="1" x14ac:dyDescent="0.2"/>
    <row r="65257" hidden="1" x14ac:dyDescent="0.2"/>
    <row r="65258" hidden="1" x14ac:dyDescent="0.2"/>
    <row r="65259" hidden="1" x14ac:dyDescent="0.2"/>
    <row r="65260" hidden="1" x14ac:dyDescent="0.2"/>
    <row r="65261" hidden="1" x14ac:dyDescent="0.2"/>
    <row r="65262" hidden="1" x14ac:dyDescent="0.2"/>
    <row r="65263" hidden="1" x14ac:dyDescent="0.2"/>
    <row r="65264" hidden="1" x14ac:dyDescent="0.2"/>
    <row r="65265" hidden="1" x14ac:dyDescent="0.2"/>
    <row r="65266" hidden="1" x14ac:dyDescent="0.2"/>
    <row r="65267" hidden="1" x14ac:dyDescent="0.2"/>
    <row r="65268" hidden="1" x14ac:dyDescent="0.2"/>
    <row r="65269" hidden="1" x14ac:dyDescent="0.2"/>
    <row r="65270" hidden="1" x14ac:dyDescent="0.2"/>
    <row r="65271" hidden="1" x14ac:dyDescent="0.2"/>
    <row r="65272" hidden="1" x14ac:dyDescent="0.2"/>
    <row r="65273" hidden="1" x14ac:dyDescent="0.2"/>
    <row r="65274" hidden="1" x14ac:dyDescent="0.2"/>
    <row r="65275" hidden="1" x14ac:dyDescent="0.2"/>
    <row r="65276" hidden="1" x14ac:dyDescent="0.2"/>
    <row r="65277" hidden="1" x14ac:dyDescent="0.2"/>
    <row r="65278" hidden="1" x14ac:dyDescent="0.2"/>
    <row r="65279" hidden="1" x14ac:dyDescent="0.2"/>
    <row r="65280" hidden="1" x14ac:dyDescent="0.2"/>
    <row r="65281" hidden="1" x14ac:dyDescent="0.2"/>
    <row r="65282" hidden="1" x14ac:dyDescent="0.2"/>
    <row r="65283" hidden="1" x14ac:dyDescent="0.2"/>
    <row r="65284" hidden="1" x14ac:dyDescent="0.2"/>
    <row r="65285" hidden="1" x14ac:dyDescent="0.2"/>
    <row r="65286" hidden="1" x14ac:dyDescent="0.2"/>
    <row r="65287" hidden="1" x14ac:dyDescent="0.2"/>
    <row r="65288" hidden="1" x14ac:dyDescent="0.2"/>
    <row r="65289" hidden="1" x14ac:dyDescent="0.2"/>
    <row r="65290" hidden="1" x14ac:dyDescent="0.2"/>
    <row r="65291" hidden="1" x14ac:dyDescent="0.2"/>
    <row r="65292" hidden="1" x14ac:dyDescent="0.2"/>
    <row r="65293" hidden="1" x14ac:dyDescent="0.2"/>
    <row r="65294" hidden="1" x14ac:dyDescent="0.2"/>
    <row r="65295" hidden="1" x14ac:dyDescent="0.2"/>
    <row r="65296" hidden="1" x14ac:dyDescent="0.2"/>
    <row r="65297" hidden="1" x14ac:dyDescent="0.2"/>
    <row r="65298" hidden="1" x14ac:dyDescent="0.2"/>
    <row r="65299" hidden="1" x14ac:dyDescent="0.2"/>
    <row r="65300" hidden="1" x14ac:dyDescent="0.2"/>
    <row r="65301" hidden="1" x14ac:dyDescent="0.2"/>
    <row r="65302" hidden="1" x14ac:dyDescent="0.2"/>
    <row r="65303" hidden="1" x14ac:dyDescent="0.2"/>
    <row r="65304" hidden="1" x14ac:dyDescent="0.2"/>
    <row r="65305" hidden="1" x14ac:dyDescent="0.2"/>
    <row r="65306" hidden="1" x14ac:dyDescent="0.2"/>
    <row r="65307" hidden="1" x14ac:dyDescent="0.2"/>
    <row r="65308" hidden="1" x14ac:dyDescent="0.2"/>
    <row r="65309" hidden="1" x14ac:dyDescent="0.2"/>
    <row r="65310" hidden="1" x14ac:dyDescent="0.2"/>
    <row r="65311" hidden="1" x14ac:dyDescent="0.2"/>
    <row r="65312" hidden="1" x14ac:dyDescent="0.2"/>
    <row r="65313" hidden="1" x14ac:dyDescent="0.2"/>
    <row r="65314" hidden="1" x14ac:dyDescent="0.2"/>
    <row r="65315" hidden="1" x14ac:dyDescent="0.2"/>
    <row r="65316" hidden="1" x14ac:dyDescent="0.2"/>
    <row r="65317" hidden="1" x14ac:dyDescent="0.2"/>
    <row r="65318" hidden="1" x14ac:dyDescent="0.2"/>
    <row r="65319" hidden="1" x14ac:dyDescent="0.2"/>
    <row r="65320" hidden="1" x14ac:dyDescent="0.2"/>
    <row r="65321" hidden="1" x14ac:dyDescent="0.2"/>
    <row r="65322" hidden="1" x14ac:dyDescent="0.2"/>
    <row r="65323" hidden="1" x14ac:dyDescent="0.2"/>
    <row r="65324" hidden="1" x14ac:dyDescent="0.2"/>
    <row r="65325" hidden="1" x14ac:dyDescent="0.2"/>
    <row r="65326" hidden="1" x14ac:dyDescent="0.2"/>
    <row r="65327" hidden="1" x14ac:dyDescent="0.2"/>
    <row r="65328" hidden="1" x14ac:dyDescent="0.2"/>
    <row r="65329" hidden="1" x14ac:dyDescent="0.2"/>
    <row r="65330" hidden="1" x14ac:dyDescent="0.2"/>
    <row r="65331" hidden="1" x14ac:dyDescent="0.2"/>
    <row r="65332" hidden="1" x14ac:dyDescent="0.2"/>
    <row r="65333" hidden="1" x14ac:dyDescent="0.2"/>
    <row r="65334" hidden="1" x14ac:dyDescent="0.2"/>
    <row r="65335" hidden="1" x14ac:dyDescent="0.2"/>
    <row r="65336" hidden="1" x14ac:dyDescent="0.2"/>
    <row r="65337" hidden="1" x14ac:dyDescent="0.2"/>
    <row r="65338" hidden="1" x14ac:dyDescent="0.2"/>
    <row r="65339" hidden="1" x14ac:dyDescent="0.2"/>
    <row r="65340" hidden="1" x14ac:dyDescent="0.2"/>
    <row r="65341" hidden="1" x14ac:dyDescent="0.2"/>
    <row r="65342" hidden="1" x14ac:dyDescent="0.2"/>
    <row r="65343" hidden="1" x14ac:dyDescent="0.2"/>
    <row r="65344" hidden="1" x14ac:dyDescent="0.2"/>
    <row r="65345" hidden="1" x14ac:dyDescent="0.2"/>
    <row r="65346" hidden="1" x14ac:dyDescent="0.2"/>
    <row r="65347" hidden="1" x14ac:dyDescent="0.2"/>
    <row r="65348" hidden="1" x14ac:dyDescent="0.2"/>
    <row r="65349" hidden="1" x14ac:dyDescent="0.2"/>
    <row r="65350" hidden="1" x14ac:dyDescent="0.2"/>
    <row r="65351" hidden="1" x14ac:dyDescent="0.2"/>
    <row r="65352" hidden="1" x14ac:dyDescent="0.2"/>
    <row r="65353" hidden="1" x14ac:dyDescent="0.2"/>
    <row r="65354" hidden="1" x14ac:dyDescent="0.2"/>
    <row r="65355" hidden="1" x14ac:dyDescent="0.2"/>
    <row r="65356" hidden="1" x14ac:dyDescent="0.2"/>
    <row r="65357" hidden="1" x14ac:dyDescent="0.2"/>
    <row r="65358" hidden="1" x14ac:dyDescent="0.2"/>
    <row r="65359" hidden="1" x14ac:dyDescent="0.2"/>
    <row r="65360" hidden="1" x14ac:dyDescent="0.2"/>
    <row r="65361" hidden="1" x14ac:dyDescent="0.2"/>
    <row r="65362" hidden="1" x14ac:dyDescent="0.2"/>
    <row r="65363" hidden="1" x14ac:dyDescent="0.2"/>
    <row r="65364" hidden="1" x14ac:dyDescent="0.2"/>
    <row r="65365" hidden="1" x14ac:dyDescent="0.2"/>
    <row r="65366" hidden="1" x14ac:dyDescent="0.2"/>
    <row r="65367" hidden="1" x14ac:dyDescent="0.2"/>
    <row r="65368" hidden="1" x14ac:dyDescent="0.2"/>
    <row r="65369" hidden="1" x14ac:dyDescent="0.2"/>
    <row r="65370" hidden="1" x14ac:dyDescent="0.2"/>
    <row r="65371" hidden="1" x14ac:dyDescent="0.2"/>
    <row r="65372" hidden="1" x14ac:dyDescent="0.2"/>
    <row r="65373" hidden="1" x14ac:dyDescent="0.2"/>
    <row r="65374" hidden="1" x14ac:dyDescent="0.2"/>
    <row r="65375" hidden="1" x14ac:dyDescent="0.2"/>
    <row r="65376" hidden="1" x14ac:dyDescent="0.2"/>
    <row r="65377" hidden="1" x14ac:dyDescent="0.2"/>
    <row r="65378" hidden="1" x14ac:dyDescent="0.2"/>
    <row r="65379" hidden="1" x14ac:dyDescent="0.2"/>
    <row r="65380" hidden="1" x14ac:dyDescent="0.2"/>
    <row r="65381" hidden="1" x14ac:dyDescent="0.2"/>
    <row r="65382" hidden="1" x14ac:dyDescent="0.2"/>
    <row r="65383" hidden="1" x14ac:dyDescent="0.2"/>
    <row r="65384" hidden="1" x14ac:dyDescent="0.2"/>
    <row r="65385" hidden="1" x14ac:dyDescent="0.2"/>
    <row r="65386" hidden="1" x14ac:dyDescent="0.2"/>
    <row r="65387" hidden="1" x14ac:dyDescent="0.2"/>
    <row r="65388" hidden="1" x14ac:dyDescent="0.2"/>
    <row r="65389" hidden="1" x14ac:dyDescent="0.2"/>
    <row r="65390" hidden="1" x14ac:dyDescent="0.2"/>
    <row r="65391" hidden="1" x14ac:dyDescent="0.2"/>
    <row r="65392" hidden="1" x14ac:dyDescent="0.2"/>
    <row r="65393" hidden="1" x14ac:dyDescent="0.2"/>
    <row r="65394" hidden="1" x14ac:dyDescent="0.2"/>
    <row r="65395" hidden="1" x14ac:dyDescent="0.2"/>
    <row r="65396" hidden="1" x14ac:dyDescent="0.2"/>
    <row r="65397" hidden="1" x14ac:dyDescent="0.2"/>
    <row r="65398" hidden="1" x14ac:dyDescent="0.2"/>
    <row r="65399" hidden="1" x14ac:dyDescent="0.2"/>
    <row r="65400" hidden="1" x14ac:dyDescent="0.2"/>
    <row r="65401" hidden="1" x14ac:dyDescent="0.2"/>
    <row r="65402" hidden="1" x14ac:dyDescent="0.2"/>
    <row r="65403" hidden="1" x14ac:dyDescent="0.2"/>
    <row r="65404" hidden="1" x14ac:dyDescent="0.2"/>
    <row r="65405" hidden="1" x14ac:dyDescent="0.2"/>
    <row r="65406" hidden="1" x14ac:dyDescent="0.2"/>
    <row r="65407" hidden="1" x14ac:dyDescent="0.2"/>
    <row r="65408" hidden="1" x14ac:dyDescent="0.2"/>
    <row r="65409" hidden="1" x14ac:dyDescent="0.2"/>
    <row r="65410" hidden="1" x14ac:dyDescent="0.2"/>
    <row r="65411" hidden="1" x14ac:dyDescent="0.2"/>
    <row r="65412" hidden="1" x14ac:dyDescent="0.2"/>
    <row r="65413" hidden="1" x14ac:dyDescent="0.2"/>
    <row r="65414" hidden="1" x14ac:dyDescent="0.2"/>
    <row r="65415" hidden="1" x14ac:dyDescent="0.2"/>
    <row r="65416" hidden="1" x14ac:dyDescent="0.2"/>
    <row r="65417" hidden="1" x14ac:dyDescent="0.2"/>
    <row r="65418" hidden="1" x14ac:dyDescent="0.2"/>
    <row r="65419" hidden="1" x14ac:dyDescent="0.2"/>
    <row r="65420" hidden="1" x14ac:dyDescent="0.2"/>
    <row r="65421" hidden="1" x14ac:dyDescent="0.2"/>
    <row r="65422" hidden="1" x14ac:dyDescent="0.2"/>
    <row r="65423" hidden="1" x14ac:dyDescent="0.2"/>
    <row r="65424" hidden="1" x14ac:dyDescent="0.2"/>
    <row r="65425" hidden="1" x14ac:dyDescent="0.2"/>
    <row r="65426" hidden="1" x14ac:dyDescent="0.2"/>
    <row r="65427" hidden="1" x14ac:dyDescent="0.2"/>
    <row r="65428" hidden="1" x14ac:dyDescent="0.2"/>
    <row r="65429" hidden="1" x14ac:dyDescent="0.2"/>
    <row r="65430" hidden="1" x14ac:dyDescent="0.2"/>
    <row r="65431" hidden="1" x14ac:dyDescent="0.2"/>
    <row r="65432" hidden="1" x14ac:dyDescent="0.2"/>
    <row r="65433" hidden="1" x14ac:dyDescent="0.2"/>
    <row r="65434" hidden="1" x14ac:dyDescent="0.2"/>
    <row r="65435" hidden="1" x14ac:dyDescent="0.2"/>
    <row r="65436" hidden="1" x14ac:dyDescent="0.2"/>
    <row r="65437" hidden="1" x14ac:dyDescent="0.2"/>
    <row r="65438" hidden="1" x14ac:dyDescent="0.2"/>
    <row r="65439" hidden="1" x14ac:dyDescent="0.2"/>
    <row r="65440" hidden="1" x14ac:dyDescent="0.2"/>
    <row r="65441" hidden="1" x14ac:dyDescent="0.2"/>
    <row r="65442" hidden="1" x14ac:dyDescent="0.2"/>
    <row r="65443" hidden="1" x14ac:dyDescent="0.2"/>
    <row r="65444" hidden="1" x14ac:dyDescent="0.2"/>
    <row r="65445" hidden="1" x14ac:dyDescent="0.2"/>
    <row r="65446" hidden="1" x14ac:dyDescent="0.2"/>
    <row r="65447" hidden="1" x14ac:dyDescent="0.2"/>
    <row r="65448" hidden="1" x14ac:dyDescent="0.2"/>
    <row r="65449" hidden="1" x14ac:dyDescent="0.2"/>
    <row r="65450" hidden="1" x14ac:dyDescent="0.2"/>
    <row r="65451" hidden="1" x14ac:dyDescent="0.2"/>
    <row r="65452" hidden="1" x14ac:dyDescent="0.2"/>
    <row r="65453" hidden="1" x14ac:dyDescent="0.2"/>
    <row r="65454" hidden="1" x14ac:dyDescent="0.2"/>
    <row r="65455" hidden="1" x14ac:dyDescent="0.2"/>
    <row r="65456" hidden="1" x14ac:dyDescent="0.2"/>
    <row r="65457" hidden="1" x14ac:dyDescent="0.2"/>
    <row r="65458" hidden="1" x14ac:dyDescent="0.2"/>
    <row r="65459" hidden="1" x14ac:dyDescent="0.2"/>
    <row r="65460" hidden="1" x14ac:dyDescent="0.2"/>
    <row r="65461" hidden="1" x14ac:dyDescent="0.2"/>
    <row r="65462" hidden="1" x14ac:dyDescent="0.2"/>
    <row r="65463" hidden="1" x14ac:dyDescent="0.2"/>
    <row r="65464" hidden="1" x14ac:dyDescent="0.2"/>
    <row r="65465" hidden="1" x14ac:dyDescent="0.2"/>
    <row r="65466" hidden="1" x14ac:dyDescent="0.2"/>
    <row r="65467" hidden="1" x14ac:dyDescent="0.2"/>
    <row r="65468" hidden="1" x14ac:dyDescent="0.2"/>
    <row r="65469" hidden="1" x14ac:dyDescent="0.2"/>
    <row r="65470" hidden="1" x14ac:dyDescent="0.2"/>
    <row r="65471" hidden="1" x14ac:dyDescent="0.2"/>
    <row r="65472" hidden="1" x14ac:dyDescent="0.2"/>
    <row r="65473" hidden="1" x14ac:dyDescent="0.2"/>
    <row r="65474" hidden="1" x14ac:dyDescent="0.2"/>
    <row r="65475" hidden="1" x14ac:dyDescent="0.2"/>
    <row r="65476" hidden="1" x14ac:dyDescent="0.2"/>
    <row r="65477" hidden="1" x14ac:dyDescent="0.2"/>
    <row r="65478" hidden="1" x14ac:dyDescent="0.2"/>
    <row r="65479" hidden="1" x14ac:dyDescent="0.2"/>
    <row r="65480" hidden="1" x14ac:dyDescent="0.2"/>
    <row r="65481" hidden="1" x14ac:dyDescent="0.2"/>
    <row r="65482" hidden="1" x14ac:dyDescent="0.2"/>
    <row r="65483" hidden="1" x14ac:dyDescent="0.2"/>
    <row r="65484" hidden="1" x14ac:dyDescent="0.2"/>
    <row r="65485" hidden="1" x14ac:dyDescent="0.2"/>
    <row r="65486" hidden="1" x14ac:dyDescent="0.2"/>
    <row r="65487" hidden="1" x14ac:dyDescent="0.2"/>
    <row r="65488" hidden="1" x14ac:dyDescent="0.2"/>
    <row r="65489" hidden="1" x14ac:dyDescent="0.2"/>
    <row r="65490" hidden="1" x14ac:dyDescent="0.2"/>
    <row r="65491" hidden="1" x14ac:dyDescent="0.2"/>
    <row r="65492" hidden="1" x14ac:dyDescent="0.2"/>
    <row r="65493" hidden="1" x14ac:dyDescent="0.2"/>
    <row r="65494" hidden="1" x14ac:dyDescent="0.2"/>
    <row r="65495" hidden="1" x14ac:dyDescent="0.2"/>
    <row r="65496" hidden="1" x14ac:dyDescent="0.2"/>
    <row r="65497" hidden="1" x14ac:dyDescent="0.2"/>
    <row r="65498" hidden="1" x14ac:dyDescent="0.2"/>
    <row r="65499" hidden="1" x14ac:dyDescent="0.2"/>
    <row r="65500" hidden="1" x14ac:dyDescent="0.2"/>
    <row r="65501" hidden="1" x14ac:dyDescent="0.2"/>
    <row r="65502" hidden="1" x14ac:dyDescent="0.2"/>
    <row r="65503" hidden="1" x14ac:dyDescent="0.2"/>
    <row r="65504" hidden="1" x14ac:dyDescent="0.2"/>
    <row r="65505" hidden="1" x14ac:dyDescent="0.2"/>
    <row r="65506" hidden="1" x14ac:dyDescent="0.2"/>
    <row r="65507" hidden="1" x14ac:dyDescent="0.2"/>
    <row r="65508" hidden="1" x14ac:dyDescent="0.2"/>
    <row r="65509" hidden="1" x14ac:dyDescent="0.2"/>
    <row r="65510" hidden="1" x14ac:dyDescent="0.2"/>
    <row r="65511" hidden="1" x14ac:dyDescent="0.2"/>
    <row r="65512" hidden="1" x14ac:dyDescent="0.2"/>
    <row r="65513" hidden="1" x14ac:dyDescent="0.2"/>
    <row r="65514" hidden="1" x14ac:dyDescent="0.2"/>
    <row r="65515" hidden="1" x14ac:dyDescent="0.2"/>
    <row r="65516" hidden="1" x14ac:dyDescent="0.2"/>
    <row r="65517" hidden="1" x14ac:dyDescent="0.2"/>
    <row r="65518" hidden="1" x14ac:dyDescent="0.2"/>
    <row r="65519" hidden="1" x14ac:dyDescent="0.2"/>
    <row r="65520" hidden="1" x14ac:dyDescent="0.2"/>
    <row r="65521" hidden="1" x14ac:dyDescent="0.2"/>
    <row r="65522" hidden="1" x14ac:dyDescent="0.2"/>
    <row r="65523" hidden="1" x14ac:dyDescent="0.2"/>
    <row r="65524" hidden="1" x14ac:dyDescent="0.2"/>
    <row r="65525" hidden="1" x14ac:dyDescent="0.2"/>
    <row r="65526" hidden="1" x14ac:dyDescent="0.2"/>
    <row r="65527" hidden="1" x14ac:dyDescent="0.2"/>
    <row r="65528" hidden="1" x14ac:dyDescent="0.2"/>
    <row r="65529" hidden="1" x14ac:dyDescent="0.2"/>
    <row r="65530" hidden="1" x14ac:dyDescent="0.2"/>
    <row r="65531" hidden="1" x14ac:dyDescent="0.2"/>
    <row r="65532" hidden="1" x14ac:dyDescent="0.2"/>
    <row r="65533" hidden="1" x14ac:dyDescent="0.2"/>
    <row r="65534" hidden="1" x14ac:dyDescent="0.2"/>
    <row r="65535" hidden="1" x14ac:dyDescent="0.2"/>
    <row r="65536" hidden="1" x14ac:dyDescent="0.2"/>
  </sheetData>
  <mergeCells count="28">
    <mergeCell ref="B12:B14"/>
    <mergeCell ref="C12:G12"/>
    <mergeCell ref="H12:H13"/>
    <mergeCell ref="B6:H6"/>
    <mergeCell ref="B7:H7"/>
    <mergeCell ref="B8:H8"/>
    <mergeCell ref="B9:H9"/>
    <mergeCell ref="B10:H10"/>
    <mergeCell ref="B50:D50"/>
    <mergeCell ref="F50:H50"/>
    <mergeCell ref="B51:D51"/>
    <mergeCell ref="F51:H51"/>
    <mergeCell ref="B53:D53"/>
    <mergeCell ref="F53:H53"/>
    <mergeCell ref="B54:D54"/>
    <mergeCell ref="F54:H54"/>
    <mergeCell ref="B56:D56"/>
    <mergeCell ref="F56:H56"/>
    <mergeCell ref="B57:D57"/>
    <mergeCell ref="F57:H57"/>
    <mergeCell ref="B62:D62"/>
    <mergeCell ref="F62:H62"/>
    <mergeCell ref="B58:D58"/>
    <mergeCell ref="F58:H58"/>
    <mergeCell ref="B59:D59"/>
    <mergeCell ref="F59:H59"/>
    <mergeCell ref="B61:D61"/>
    <mergeCell ref="F61:H61"/>
  </mergeCells>
  <pageMargins left="0.7" right="0.7" top="0.75" bottom="0.75" header="0.3" footer="0.3"/>
  <pageSetup scale="59" fitToHeight="0" orientation="landscape"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1C5C-74E7-4F71-A1FB-1E89230D46A9}">
  <sheetPr>
    <pageSetUpPr fitToPage="1"/>
  </sheetPr>
  <dimension ref="A1:H37"/>
  <sheetViews>
    <sheetView workbookViewId="0">
      <selection activeCell="IX28" sqref="IX28"/>
    </sheetView>
  </sheetViews>
  <sheetFormatPr baseColWidth="10" defaultColWidth="0" defaultRowHeight="14.25" customHeight="1" zeroHeight="1" x14ac:dyDescent="0.2"/>
  <cols>
    <col min="1" max="1" width="1.5703125" style="136" customWidth="1"/>
    <col min="2" max="2" width="44.140625" style="137" customWidth="1"/>
    <col min="3" max="7" width="23.7109375" style="137" customWidth="1"/>
    <col min="8" max="8" width="23.28515625" style="137" customWidth="1"/>
    <col min="9" max="9" width="2.7109375" style="137" customWidth="1"/>
    <col min="10" max="256" width="0" style="137" hidden="1"/>
    <col min="257" max="257" width="1.5703125" style="137" customWidth="1"/>
    <col min="258" max="258" width="44.140625" style="137" customWidth="1"/>
    <col min="259" max="263" width="23.7109375" style="137" customWidth="1"/>
    <col min="264" max="264" width="23.28515625" style="137" customWidth="1"/>
    <col min="265" max="265" width="2.7109375" style="137" customWidth="1"/>
    <col min="266" max="512" width="0" style="137" hidden="1"/>
    <col min="513" max="513" width="1.5703125" style="137" customWidth="1"/>
    <col min="514" max="514" width="44.140625" style="137" customWidth="1"/>
    <col min="515" max="519" width="23.7109375" style="137" customWidth="1"/>
    <col min="520" max="520" width="23.28515625" style="137" customWidth="1"/>
    <col min="521" max="521" width="2.7109375" style="137" customWidth="1"/>
    <col min="522" max="768" width="0" style="137" hidden="1"/>
    <col min="769" max="769" width="1.5703125" style="137" customWidth="1"/>
    <col min="770" max="770" width="44.140625" style="137" customWidth="1"/>
    <col min="771" max="775" width="23.7109375" style="137" customWidth="1"/>
    <col min="776" max="776" width="23.28515625" style="137" customWidth="1"/>
    <col min="777" max="777" width="2.7109375" style="137" customWidth="1"/>
    <col min="778" max="1024" width="0" style="137" hidden="1"/>
    <col min="1025" max="1025" width="1.5703125" style="137" customWidth="1"/>
    <col min="1026" max="1026" width="44.140625" style="137" customWidth="1"/>
    <col min="1027" max="1031" width="23.7109375" style="137" customWidth="1"/>
    <col min="1032" max="1032" width="23.28515625" style="137" customWidth="1"/>
    <col min="1033" max="1033" width="2.7109375" style="137" customWidth="1"/>
    <col min="1034" max="1280" width="0" style="137" hidden="1"/>
    <col min="1281" max="1281" width="1.5703125" style="137" customWidth="1"/>
    <col min="1282" max="1282" width="44.140625" style="137" customWidth="1"/>
    <col min="1283" max="1287" width="23.7109375" style="137" customWidth="1"/>
    <col min="1288" max="1288" width="23.28515625" style="137" customWidth="1"/>
    <col min="1289" max="1289" width="2.7109375" style="137" customWidth="1"/>
    <col min="1290" max="1536" width="0" style="137" hidden="1"/>
    <col min="1537" max="1537" width="1.5703125" style="137" customWidth="1"/>
    <col min="1538" max="1538" width="44.140625" style="137" customWidth="1"/>
    <col min="1539" max="1543" width="23.7109375" style="137" customWidth="1"/>
    <col min="1544" max="1544" width="23.28515625" style="137" customWidth="1"/>
    <col min="1545" max="1545" width="2.7109375" style="137" customWidth="1"/>
    <col min="1546" max="1792" width="0" style="137" hidden="1"/>
    <col min="1793" max="1793" width="1.5703125" style="137" customWidth="1"/>
    <col min="1794" max="1794" width="44.140625" style="137" customWidth="1"/>
    <col min="1795" max="1799" width="23.7109375" style="137" customWidth="1"/>
    <col min="1800" max="1800" width="23.28515625" style="137" customWidth="1"/>
    <col min="1801" max="1801" width="2.7109375" style="137" customWidth="1"/>
    <col min="1802" max="2048" width="0" style="137" hidden="1"/>
    <col min="2049" max="2049" width="1.5703125" style="137" customWidth="1"/>
    <col min="2050" max="2050" width="44.140625" style="137" customWidth="1"/>
    <col min="2051" max="2055" width="23.7109375" style="137" customWidth="1"/>
    <col min="2056" max="2056" width="23.28515625" style="137" customWidth="1"/>
    <col min="2057" max="2057" width="2.7109375" style="137" customWidth="1"/>
    <col min="2058" max="2304" width="0" style="137" hidden="1"/>
    <col min="2305" max="2305" width="1.5703125" style="137" customWidth="1"/>
    <col min="2306" max="2306" width="44.140625" style="137" customWidth="1"/>
    <col min="2307" max="2311" width="23.7109375" style="137" customWidth="1"/>
    <col min="2312" max="2312" width="23.28515625" style="137" customWidth="1"/>
    <col min="2313" max="2313" width="2.7109375" style="137" customWidth="1"/>
    <col min="2314" max="2560" width="0" style="137" hidden="1"/>
    <col min="2561" max="2561" width="1.5703125" style="137" customWidth="1"/>
    <col min="2562" max="2562" width="44.140625" style="137" customWidth="1"/>
    <col min="2563" max="2567" width="23.7109375" style="137" customWidth="1"/>
    <col min="2568" max="2568" width="23.28515625" style="137" customWidth="1"/>
    <col min="2569" max="2569" width="2.7109375" style="137" customWidth="1"/>
    <col min="2570" max="2816" width="0" style="137" hidden="1"/>
    <col min="2817" max="2817" width="1.5703125" style="137" customWidth="1"/>
    <col min="2818" max="2818" width="44.140625" style="137" customWidth="1"/>
    <col min="2819" max="2823" width="23.7109375" style="137" customWidth="1"/>
    <col min="2824" max="2824" width="23.28515625" style="137" customWidth="1"/>
    <col min="2825" max="2825" width="2.7109375" style="137" customWidth="1"/>
    <col min="2826" max="3072" width="0" style="137" hidden="1"/>
    <col min="3073" max="3073" width="1.5703125" style="137" customWidth="1"/>
    <col min="3074" max="3074" width="44.140625" style="137" customWidth="1"/>
    <col min="3075" max="3079" width="23.7109375" style="137" customWidth="1"/>
    <col min="3080" max="3080" width="23.28515625" style="137" customWidth="1"/>
    <col min="3081" max="3081" width="2.7109375" style="137" customWidth="1"/>
    <col min="3082" max="3328" width="0" style="137" hidden="1"/>
    <col min="3329" max="3329" width="1.5703125" style="137" customWidth="1"/>
    <col min="3330" max="3330" width="44.140625" style="137" customWidth="1"/>
    <col min="3331" max="3335" width="23.7109375" style="137" customWidth="1"/>
    <col min="3336" max="3336" width="23.28515625" style="137" customWidth="1"/>
    <col min="3337" max="3337" width="2.7109375" style="137" customWidth="1"/>
    <col min="3338" max="3584" width="0" style="137" hidden="1"/>
    <col min="3585" max="3585" width="1.5703125" style="137" customWidth="1"/>
    <col min="3586" max="3586" width="44.140625" style="137" customWidth="1"/>
    <col min="3587" max="3591" width="23.7109375" style="137" customWidth="1"/>
    <col min="3592" max="3592" width="23.28515625" style="137" customWidth="1"/>
    <col min="3593" max="3593" width="2.7109375" style="137" customWidth="1"/>
    <col min="3594" max="3840" width="0" style="137" hidden="1"/>
    <col min="3841" max="3841" width="1.5703125" style="137" customWidth="1"/>
    <col min="3842" max="3842" width="44.140625" style="137" customWidth="1"/>
    <col min="3843" max="3847" width="23.7109375" style="137" customWidth="1"/>
    <col min="3848" max="3848" width="23.28515625" style="137" customWidth="1"/>
    <col min="3849" max="3849" width="2.7109375" style="137" customWidth="1"/>
    <col min="3850" max="4096" width="0" style="137" hidden="1"/>
    <col min="4097" max="4097" width="1.5703125" style="137" customWidth="1"/>
    <col min="4098" max="4098" width="44.140625" style="137" customWidth="1"/>
    <col min="4099" max="4103" width="23.7109375" style="137" customWidth="1"/>
    <col min="4104" max="4104" width="23.28515625" style="137" customWidth="1"/>
    <col min="4105" max="4105" width="2.7109375" style="137" customWidth="1"/>
    <col min="4106" max="4352" width="0" style="137" hidden="1"/>
    <col min="4353" max="4353" width="1.5703125" style="137" customWidth="1"/>
    <col min="4354" max="4354" width="44.140625" style="137" customWidth="1"/>
    <col min="4355" max="4359" width="23.7109375" style="137" customWidth="1"/>
    <col min="4360" max="4360" width="23.28515625" style="137" customWidth="1"/>
    <col min="4361" max="4361" width="2.7109375" style="137" customWidth="1"/>
    <col min="4362" max="4608" width="0" style="137" hidden="1"/>
    <col min="4609" max="4609" width="1.5703125" style="137" customWidth="1"/>
    <col min="4610" max="4610" width="44.140625" style="137" customWidth="1"/>
    <col min="4611" max="4615" width="23.7109375" style="137" customWidth="1"/>
    <col min="4616" max="4616" width="23.28515625" style="137" customWidth="1"/>
    <col min="4617" max="4617" width="2.7109375" style="137" customWidth="1"/>
    <col min="4618" max="4864" width="0" style="137" hidden="1"/>
    <col min="4865" max="4865" width="1.5703125" style="137" customWidth="1"/>
    <col min="4866" max="4866" width="44.140625" style="137" customWidth="1"/>
    <col min="4867" max="4871" width="23.7109375" style="137" customWidth="1"/>
    <col min="4872" max="4872" width="23.28515625" style="137" customWidth="1"/>
    <col min="4873" max="4873" width="2.7109375" style="137" customWidth="1"/>
    <col min="4874" max="5120" width="0" style="137" hidden="1"/>
    <col min="5121" max="5121" width="1.5703125" style="137" customWidth="1"/>
    <col min="5122" max="5122" width="44.140625" style="137" customWidth="1"/>
    <col min="5123" max="5127" width="23.7109375" style="137" customWidth="1"/>
    <col min="5128" max="5128" width="23.28515625" style="137" customWidth="1"/>
    <col min="5129" max="5129" width="2.7109375" style="137" customWidth="1"/>
    <col min="5130" max="5376" width="0" style="137" hidden="1"/>
    <col min="5377" max="5377" width="1.5703125" style="137" customWidth="1"/>
    <col min="5378" max="5378" width="44.140625" style="137" customWidth="1"/>
    <col min="5379" max="5383" width="23.7109375" style="137" customWidth="1"/>
    <col min="5384" max="5384" width="23.28515625" style="137" customWidth="1"/>
    <col min="5385" max="5385" width="2.7109375" style="137" customWidth="1"/>
    <col min="5386" max="5632" width="0" style="137" hidden="1"/>
    <col min="5633" max="5633" width="1.5703125" style="137" customWidth="1"/>
    <col min="5634" max="5634" width="44.140625" style="137" customWidth="1"/>
    <col min="5635" max="5639" width="23.7109375" style="137" customWidth="1"/>
    <col min="5640" max="5640" width="23.28515625" style="137" customWidth="1"/>
    <col min="5641" max="5641" width="2.7109375" style="137" customWidth="1"/>
    <col min="5642" max="5888" width="0" style="137" hidden="1"/>
    <col min="5889" max="5889" width="1.5703125" style="137" customWidth="1"/>
    <col min="5890" max="5890" width="44.140625" style="137" customWidth="1"/>
    <col min="5891" max="5895" width="23.7109375" style="137" customWidth="1"/>
    <col min="5896" max="5896" width="23.28515625" style="137" customWidth="1"/>
    <col min="5897" max="5897" width="2.7109375" style="137" customWidth="1"/>
    <col min="5898" max="6144" width="0" style="137" hidden="1"/>
    <col min="6145" max="6145" width="1.5703125" style="137" customWidth="1"/>
    <col min="6146" max="6146" width="44.140625" style="137" customWidth="1"/>
    <col min="6147" max="6151" width="23.7109375" style="137" customWidth="1"/>
    <col min="6152" max="6152" width="23.28515625" style="137" customWidth="1"/>
    <col min="6153" max="6153" width="2.7109375" style="137" customWidth="1"/>
    <col min="6154" max="6400" width="0" style="137" hidden="1"/>
    <col min="6401" max="6401" width="1.5703125" style="137" customWidth="1"/>
    <col min="6402" max="6402" width="44.140625" style="137" customWidth="1"/>
    <col min="6403" max="6407" width="23.7109375" style="137" customWidth="1"/>
    <col min="6408" max="6408" width="23.28515625" style="137" customWidth="1"/>
    <col min="6409" max="6409" width="2.7109375" style="137" customWidth="1"/>
    <col min="6410" max="6656" width="0" style="137" hidden="1"/>
    <col min="6657" max="6657" width="1.5703125" style="137" customWidth="1"/>
    <col min="6658" max="6658" width="44.140625" style="137" customWidth="1"/>
    <col min="6659" max="6663" width="23.7109375" style="137" customWidth="1"/>
    <col min="6664" max="6664" width="23.28515625" style="137" customWidth="1"/>
    <col min="6665" max="6665" width="2.7109375" style="137" customWidth="1"/>
    <col min="6666" max="6912" width="0" style="137" hidden="1"/>
    <col min="6913" max="6913" width="1.5703125" style="137" customWidth="1"/>
    <col min="6914" max="6914" width="44.140625" style="137" customWidth="1"/>
    <col min="6915" max="6919" width="23.7109375" style="137" customWidth="1"/>
    <col min="6920" max="6920" width="23.28515625" style="137" customWidth="1"/>
    <col min="6921" max="6921" width="2.7109375" style="137" customWidth="1"/>
    <col min="6922" max="7168" width="0" style="137" hidden="1"/>
    <col min="7169" max="7169" width="1.5703125" style="137" customWidth="1"/>
    <col min="7170" max="7170" width="44.140625" style="137" customWidth="1"/>
    <col min="7171" max="7175" width="23.7109375" style="137" customWidth="1"/>
    <col min="7176" max="7176" width="23.28515625" style="137" customWidth="1"/>
    <col min="7177" max="7177" width="2.7109375" style="137" customWidth="1"/>
    <col min="7178" max="7424" width="0" style="137" hidden="1"/>
    <col min="7425" max="7425" width="1.5703125" style="137" customWidth="1"/>
    <col min="7426" max="7426" width="44.140625" style="137" customWidth="1"/>
    <col min="7427" max="7431" width="23.7109375" style="137" customWidth="1"/>
    <col min="7432" max="7432" width="23.28515625" style="137" customWidth="1"/>
    <col min="7433" max="7433" width="2.7109375" style="137" customWidth="1"/>
    <col min="7434" max="7680" width="0" style="137" hidden="1"/>
    <col min="7681" max="7681" width="1.5703125" style="137" customWidth="1"/>
    <col min="7682" max="7682" width="44.140625" style="137" customWidth="1"/>
    <col min="7683" max="7687" width="23.7109375" style="137" customWidth="1"/>
    <col min="7688" max="7688" width="23.28515625" style="137" customWidth="1"/>
    <col min="7689" max="7689" width="2.7109375" style="137" customWidth="1"/>
    <col min="7690" max="7936" width="0" style="137" hidden="1"/>
    <col min="7937" max="7937" width="1.5703125" style="137" customWidth="1"/>
    <col min="7938" max="7938" width="44.140625" style="137" customWidth="1"/>
    <col min="7939" max="7943" width="23.7109375" style="137" customWidth="1"/>
    <col min="7944" max="7944" width="23.28515625" style="137" customWidth="1"/>
    <col min="7945" max="7945" width="2.7109375" style="137" customWidth="1"/>
    <col min="7946" max="8192" width="0" style="137" hidden="1"/>
    <col min="8193" max="8193" width="1.5703125" style="137" customWidth="1"/>
    <col min="8194" max="8194" width="44.140625" style="137" customWidth="1"/>
    <col min="8195" max="8199" width="23.7109375" style="137" customWidth="1"/>
    <col min="8200" max="8200" width="23.28515625" style="137" customWidth="1"/>
    <col min="8201" max="8201" width="2.7109375" style="137" customWidth="1"/>
    <col min="8202" max="8448" width="0" style="137" hidden="1"/>
    <col min="8449" max="8449" width="1.5703125" style="137" customWidth="1"/>
    <col min="8450" max="8450" width="44.140625" style="137" customWidth="1"/>
    <col min="8451" max="8455" width="23.7109375" style="137" customWidth="1"/>
    <col min="8456" max="8456" width="23.28515625" style="137" customWidth="1"/>
    <col min="8457" max="8457" width="2.7109375" style="137" customWidth="1"/>
    <col min="8458" max="8704" width="0" style="137" hidden="1"/>
    <col min="8705" max="8705" width="1.5703125" style="137" customWidth="1"/>
    <col min="8706" max="8706" width="44.140625" style="137" customWidth="1"/>
    <col min="8707" max="8711" width="23.7109375" style="137" customWidth="1"/>
    <col min="8712" max="8712" width="23.28515625" style="137" customWidth="1"/>
    <col min="8713" max="8713" width="2.7109375" style="137" customWidth="1"/>
    <col min="8714" max="8960" width="0" style="137" hidden="1"/>
    <col min="8961" max="8961" width="1.5703125" style="137" customWidth="1"/>
    <col min="8962" max="8962" width="44.140625" style="137" customWidth="1"/>
    <col min="8963" max="8967" width="23.7109375" style="137" customWidth="1"/>
    <col min="8968" max="8968" width="23.28515625" style="137" customWidth="1"/>
    <col min="8969" max="8969" width="2.7109375" style="137" customWidth="1"/>
    <col min="8970" max="9216" width="0" style="137" hidden="1"/>
    <col min="9217" max="9217" width="1.5703125" style="137" customWidth="1"/>
    <col min="9218" max="9218" width="44.140625" style="137" customWidth="1"/>
    <col min="9219" max="9223" width="23.7109375" style="137" customWidth="1"/>
    <col min="9224" max="9224" width="23.28515625" style="137" customWidth="1"/>
    <col min="9225" max="9225" width="2.7109375" style="137" customWidth="1"/>
    <col min="9226" max="9472" width="0" style="137" hidden="1"/>
    <col min="9473" max="9473" width="1.5703125" style="137" customWidth="1"/>
    <col min="9474" max="9474" width="44.140625" style="137" customWidth="1"/>
    <col min="9475" max="9479" width="23.7109375" style="137" customWidth="1"/>
    <col min="9480" max="9480" width="23.28515625" style="137" customWidth="1"/>
    <col min="9481" max="9481" width="2.7109375" style="137" customWidth="1"/>
    <col min="9482" max="9728" width="0" style="137" hidden="1"/>
    <col min="9729" max="9729" width="1.5703125" style="137" customWidth="1"/>
    <col min="9730" max="9730" width="44.140625" style="137" customWidth="1"/>
    <col min="9731" max="9735" width="23.7109375" style="137" customWidth="1"/>
    <col min="9736" max="9736" width="23.28515625" style="137" customWidth="1"/>
    <col min="9737" max="9737" width="2.7109375" style="137" customWidth="1"/>
    <col min="9738" max="9984" width="0" style="137" hidden="1"/>
    <col min="9985" max="9985" width="1.5703125" style="137" customWidth="1"/>
    <col min="9986" max="9986" width="44.140625" style="137" customWidth="1"/>
    <col min="9987" max="9991" width="23.7109375" style="137" customWidth="1"/>
    <col min="9992" max="9992" width="23.28515625" style="137" customWidth="1"/>
    <col min="9993" max="9993" width="2.7109375" style="137" customWidth="1"/>
    <col min="9994" max="10240" width="0" style="137" hidden="1"/>
    <col min="10241" max="10241" width="1.5703125" style="137" customWidth="1"/>
    <col min="10242" max="10242" width="44.140625" style="137" customWidth="1"/>
    <col min="10243" max="10247" width="23.7109375" style="137" customWidth="1"/>
    <col min="10248" max="10248" width="23.28515625" style="137" customWidth="1"/>
    <col min="10249" max="10249" width="2.7109375" style="137" customWidth="1"/>
    <col min="10250" max="10496" width="0" style="137" hidden="1"/>
    <col min="10497" max="10497" width="1.5703125" style="137" customWidth="1"/>
    <col min="10498" max="10498" width="44.140625" style="137" customWidth="1"/>
    <col min="10499" max="10503" width="23.7109375" style="137" customWidth="1"/>
    <col min="10504" max="10504" width="23.28515625" style="137" customWidth="1"/>
    <col min="10505" max="10505" width="2.7109375" style="137" customWidth="1"/>
    <col min="10506" max="10752" width="0" style="137" hidden="1"/>
    <col min="10753" max="10753" width="1.5703125" style="137" customWidth="1"/>
    <col min="10754" max="10754" width="44.140625" style="137" customWidth="1"/>
    <col min="10755" max="10759" width="23.7109375" style="137" customWidth="1"/>
    <col min="10760" max="10760" width="23.28515625" style="137" customWidth="1"/>
    <col min="10761" max="10761" width="2.7109375" style="137" customWidth="1"/>
    <col min="10762" max="11008" width="0" style="137" hidden="1"/>
    <col min="11009" max="11009" width="1.5703125" style="137" customWidth="1"/>
    <col min="11010" max="11010" width="44.140625" style="137" customWidth="1"/>
    <col min="11011" max="11015" width="23.7109375" style="137" customWidth="1"/>
    <col min="11016" max="11016" width="23.28515625" style="137" customWidth="1"/>
    <col min="11017" max="11017" width="2.7109375" style="137" customWidth="1"/>
    <col min="11018" max="11264" width="0" style="137" hidden="1"/>
    <col min="11265" max="11265" width="1.5703125" style="137" customWidth="1"/>
    <col min="11266" max="11266" width="44.140625" style="137" customWidth="1"/>
    <col min="11267" max="11271" width="23.7109375" style="137" customWidth="1"/>
    <col min="11272" max="11272" width="23.28515625" style="137" customWidth="1"/>
    <col min="11273" max="11273" width="2.7109375" style="137" customWidth="1"/>
    <col min="11274" max="11520" width="0" style="137" hidden="1"/>
    <col min="11521" max="11521" width="1.5703125" style="137" customWidth="1"/>
    <col min="11522" max="11522" width="44.140625" style="137" customWidth="1"/>
    <col min="11523" max="11527" width="23.7109375" style="137" customWidth="1"/>
    <col min="11528" max="11528" width="23.28515625" style="137" customWidth="1"/>
    <col min="11529" max="11529" width="2.7109375" style="137" customWidth="1"/>
    <col min="11530" max="11776" width="0" style="137" hidden="1"/>
    <col min="11777" max="11777" width="1.5703125" style="137" customWidth="1"/>
    <col min="11778" max="11778" width="44.140625" style="137" customWidth="1"/>
    <col min="11779" max="11783" width="23.7109375" style="137" customWidth="1"/>
    <col min="11784" max="11784" width="23.28515625" style="137" customWidth="1"/>
    <col min="11785" max="11785" width="2.7109375" style="137" customWidth="1"/>
    <col min="11786" max="12032" width="0" style="137" hidden="1"/>
    <col min="12033" max="12033" width="1.5703125" style="137" customWidth="1"/>
    <col min="12034" max="12034" width="44.140625" style="137" customWidth="1"/>
    <col min="12035" max="12039" width="23.7109375" style="137" customWidth="1"/>
    <col min="12040" max="12040" width="23.28515625" style="137" customWidth="1"/>
    <col min="12041" max="12041" width="2.7109375" style="137" customWidth="1"/>
    <col min="12042" max="12288" width="0" style="137" hidden="1"/>
    <col min="12289" max="12289" width="1.5703125" style="137" customWidth="1"/>
    <col min="12290" max="12290" width="44.140625" style="137" customWidth="1"/>
    <col min="12291" max="12295" width="23.7109375" style="137" customWidth="1"/>
    <col min="12296" max="12296" width="23.28515625" style="137" customWidth="1"/>
    <col min="12297" max="12297" width="2.7109375" style="137" customWidth="1"/>
    <col min="12298" max="12544" width="0" style="137" hidden="1"/>
    <col min="12545" max="12545" width="1.5703125" style="137" customWidth="1"/>
    <col min="12546" max="12546" width="44.140625" style="137" customWidth="1"/>
    <col min="12547" max="12551" width="23.7109375" style="137" customWidth="1"/>
    <col min="12552" max="12552" width="23.28515625" style="137" customWidth="1"/>
    <col min="12553" max="12553" width="2.7109375" style="137" customWidth="1"/>
    <col min="12554" max="12800" width="0" style="137" hidden="1"/>
    <col min="12801" max="12801" width="1.5703125" style="137" customWidth="1"/>
    <col min="12802" max="12802" width="44.140625" style="137" customWidth="1"/>
    <col min="12803" max="12807" width="23.7109375" style="137" customWidth="1"/>
    <col min="12808" max="12808" width="23.28515625" style="137" customWidth="1"/>
    <col min="12809" max="12809" width="2.7109375" style="137" customWidth="1"/>
    <col min="12810" max="13056" width="0" style="137" hidden="1"/>
    <col min="13057" max="13057" width="1.5703125" style="137" customWidth="1"/>
    <col min="13058" max="13058" width="44.140625" style="137" customWidth="1"/>
    <col min="13059" max="13063" width="23.7109375" style="137" customWidth="1"/>
    <col min="13064" max="13064" width="23.28515625" style="137" customWidth="1"/>
    <col min="13065" max="13065" width="2.7109375" style="137" customWidth="1"/>
    <col min="13066" max="13312" width="0" style="137" hidden="1"/>
    <col min="13313" max="13313" width="1.5703125" style="137" customWidth="1"/>
    <col min="13314" max="13314" width="44.140625" style="137" customWidth="1"/>
    <col min="13315" max="13319" width="23.7109375" style="137" customWidth="1"/>
    <col min="13320" max="13320" width="23.28515625" style="137" customWidth="1"/>
    <col min="13321" max="13321" width="2.7109375" style="137" customWidth="1"/>
    <col min="13322" max="13568" width="0" style="137" hidden="1"/>
    <col min="13569" max="13569" width="1.5703125" style="137" customWidth="1"/>
    <col min="13570" max="13570" width="44.140625" style="137" customWidth="1"/>
    <col min="13571" max="13575" width="23.7109375" style="137" customWidth="1"/>
    <col min="13576" max="13576" width="23.28515625" style="137" customWidth="1"/>
    <col min="13577" max="13577" width="2.7109375" style="137" customWidth="1"/>
    <col min="13578" max="13824" width="0" style="137" hidden="1"/>
    <col min="13825" max="13825" width="1.5703125" style="137" customWidth="1"/>
    <col min="13826" max="13826" width="44.140625" style="137" customWidth="1"/>
    <col min="13827" max="13831" width="23.7109375" style="137" customWidth="1"/>
    <col min="13832" max="13832" width="23.28515625" style="137" customWidth="1"/>
    <col min="13833" max="13833" width="2.7109375" style="137" customWidth="1"/>
    <col min="13834" max="14080" width="0" style="137" hidden="1"/>
    <col min="14081" max="14081" width="1.5703125" style="137" customWidth="1"/>
    <col min="14082" max="14082" width="44.140625" style="137" customWidth="1"/>
    <col min="14083" max="14087" width="23.7109375" style="137" customWidth="1"/>
    <col min="14088" max="14088" width="23.28515625" style="137" customWidth="1"/>
    <col min="14089" max="14089" width="2.7109375" style="137" customWidth="1"/>
    <col min="14090" max="14336" width="0" style="137" hidden="1"/>
    <col min="14337" max="14337" width="1.5703125" style="137" customWidth="1"/>
    <col min="14338" max="14338" width="44.140625" style="137" customWidth="1"/>
    <col min="14339" max="14343" width="23.7109375" style="137" customWidth="1"/>
    <col min="14344" max="14344" width="23.28515625" style="137" customWidth="1"/>
    <col min="14345" max="14345" width="2.7109375" style="137" customWidth="1"/>
    <col min="14346" max="14592" width="0" style="137" hidden="1"/>
    <col min="14593" max="14593" width="1.5703125" style="137" customWidth="1"/>
    <col min="14594" max="14594" width="44.140625" style="137" customWidth="1"/>
    <col min="14595" max="14599" width="23.7109375" style="137" customWidth="1"/>
    <col min="14600" max="14600" width="23.28515625" style="137" customWidth="1"/>
    <col min="14601" max="14601" width="2.7109375" style="137" customWidth="1"/>
    <col min="14602" max="14848" width="0" style="137" hidden="1"/>
    <col min="14849" max="14849" width="1.5703125" style="137" customWidth="1"/>
    <col min="14850" max="14850" width="44.140625" style="137" customWidth="1"/>
    <col min="14851" max="14855" width="23.7109375" style="137" customWidth="1"/>
    <col min="14856" max="14856" width="23.28515625" style="137" customWidth="1"/>
    <col min="14857" max="14857" width="2.7109375" style="137" customWidth="1"/>
    <col min="14858" max="15104" width="0" style="137" hidden="1"/>
    <col min="15105" max="15105" width="1.5703125" style="137" customWidth="1"/>
    <col min="15106" max="15106" width="44.140625" style="137" customWidth="1"/>
    <col min="15107" max="15111" width="23.7109375" style="137" customWidth="1"/>
    <col min="15112" max="15112" width="23.28515625" style="137" customWidth="1"/>
    <col min="15113" max="15113" width="2.7109375" style="137" customWidth="1"/>
    <col min="15114" max="15360" width="0" style="137" hidden="1"/>
    <col min="15361" max="15361" width="1.5703125" style="137" customWidth="1"/>
    <col min="15362" max="15362" width="44.140625" style="137" customWidth="1"/>
    <col min="15363" max="15367" width="23.7109375" style="137" customWidth="1"/>
    <col min="15368" max="15368" width="23.28515625" style="137" customWidth="1"/>
    <col min="15369" max="15369" width="2.7109375" style="137" customWidth="1"/>
    <col min="15370" max="15616" width="0" style="137" hidden="1"/>
    <col min="15617" max="15617" width="1.5703125" style="137" customWidth="1"/>
    <col min="15618" max="15618" width="44.140625" style="137" customWidth="1"/>
    <col min="15619" max="15623" width="23.7109375" style="137" customWidth="1"/>
    <col min="15624" max="15624" width="23.28515625" style="137" customWidth="1"/>
    <col min="15625" max="15625" width="2.7109375" style="137" customWidth="1"/>
    <col min="15626" max="15872" width="0" style="137" hidden="1"/>
    <col min="15873" max="15873" width="1.5703125" style="137" customWidth="1"/>
    <col min="15874" max="15874" width="44.140625" style="137" customWidth="1"/>
    <col min="15875" max="15879" width="23.7109375" style="137" customWidth="1"/>
    <col min="15880" max="15880" width="23.28515625" style="137" customWidth="1"/>
    <col min="15881" max="15881" width="2.7109375" style="137" customWidth="1"/>
    <col min="15882" max="16128" width="0" style="137" hidden="1"/>
    <col min="16129" max="16129" width="1.5703125" style="137" customWidth="1"/>
    <col min="16130" max="16130" width="44.140625" style="137" customWidth="1"/>
    <col min="16131" max="16135" width="23.7109375" style="137" customWidth="1"/>
    <col min="16136" max="16136" width="23.28515625" style="137" customWidth="1"/>
    <col min="16137" max="16137" width="2.7109375" style="137" customWidth="1"/>
    <col min="16138" max="16384" width="0" style="137" hidden="1"/>
  </cols>
  <sheetData>
    <row r="1" spans="1:8" ht="6.75" customHeight="1" x14ac:dyDescent="0.2"/>
    <row r="2" spans="1:8" x14ac:dyDescent="0.2">
      <c r="B2" s="1434" t="s">
        <v>5921</v>
      </c>
      <c r="C2" s="1434"/>
      <c r="D2" s="1434"/>
      <c r="E2" s="1434"/>
      <c r="F2" s="1434"/>
      <c r="G2" s="1434"/>
      <c r="H2" s="1434"/>
    </row>
    <row r="3" spans="1:8" x14ac:dyDescent="0.2">
      <c r="B3" s="1434" t="s">
        <v>0</v>
      </c>
      <c r="C3" s="1434"/>
      <c r="D3" s="1434"/>
      <c r="E3" s="1434"/>
      <c r="F3" s="1434"/>
      <c r="G3" s="1434"/>
      <c r="H3" s="1434"/>
    </row>
    <row r="4" spans="1:8" x14ac:dyDescent="0.2">
      <c r="B4" s="1435" t="s">
        <v>287</v>
      </c>
      <c r="C4" s="1435"/>
      <c r="D4" s="1435"/>
      <c r="E4" s="1435"/>
      <c r="F4" s="1435"/>
      <c r="G4" s="1435"/>
      <c r="H4" s="1435"/>
    </row>
    <row r="5" spans="1:8" x14ac:dyDescent="0.2">
      <c r="B5" s="1435" t="s">
        <v>288</v>
      </c>
      <c r="C5" s="1435"/>
      <c r="D5" s="1435"/>
      <c r="E5" s="1435"/>
      <c r="F5" s="1435"/>
      <c r="G5" s="1435"/>
      <c r="H5" s="1435"/>
    </row>
    <row r="6" spans="1:8" x14ac:dyDescent="0.2">
      <c r="B6" s="1435" t="s">
        <v>5922</v>
      </c>
      <c r="C6" s="1435"/>
      <c r="D6" s="1435"/>
      <c r="E6" s="1435"/>
      <c r="F6" s="1435"/>
      <c r="G6" s="1435"/>
      <c r="H6" s="1435"/>
    </row>
    <row r="7" spans="1:8" ht="7.5" customHeight="1" x14ac:dyDescent="0.2">
      <c r="B7" s="172"/>
      <c r="C7" s="172"/>
      <c r="D7" s="172"/>
      <c r="E7" s="172"/>
      <c r="F7" s="172"/>
      <c r="G7" s="172"/>
      <c r="H7" s="172"/>
    </row>
    <row r="8" spans="1:8" x14ac:dyDescent="0.2">
      <c r="B8" s="1429" t="s">
        <v>3</v>
      </c>
      <c r="C8" s="1432" t="s">
        <v>289</v>
      </c>
      <c r="D8" s="1432"/>
      <c r="E8" s="1432"/>
      <c r="F8" s="1432"/>
      <c r="G8" s="1433"/>
      <c r="H8" s="1429" t="s">
        <v>290</v>
      </c>
    </row>
    <row r="9" spans="1:8" ht="25.5" customHeight="1" x14ac:dyDescent="0.2">
      <c r="B9" s="1430"/>
      <c r="C9" s="886" t="s">
        <v>291</v>
      </c>
      <c r="D9" s="887" t="s">
        <v>292</v>
      </c>
      <c r="E9" s="886" t="s">
        <v>269</v>
      </c>
      <c r="F9" s="886" t="s">
        <v>270</v>
      </c>
      <c r="G9" s="886" t="s">
        <v>293</v>
      </c>
      <c r="H9" s="1431"/>
    </row>
    <row r="10" spans="1:8" x14ac:dyDescent="0.2">
      <c r="B10" s="1431"/>
      <c r="C10" s="886">
        <v>1</v>
      </c>
      <c r="D10" s="886">
        <v>2</v>
      </c>
      <c r="E10" s="886" t="s">
        <v>294</v>
      </c>
      <c r="F10" s="886">
        <v>4</v>
      </c>
      <c r="G10" s="886">
        <v>5</v>
      </c>
      <c r="H10" s="886" t="s">
        <v>295</v>
      </c>
    </row>
    <row r="11" spans="1:8" ht="6.75" customHeight="1" x14ac:dyDescent="0.2">
      <c r="B11" s="173"/>
      <c r="C11" s="174"/>
      <c r="D11" s="174"/>
      <c r="E11" s="174"/>
      <c r="F11" s="174"/>
      <c r="G11" s="174"/>
      <c r="H11" s="174"/>
    </row>
    <row r="12" spans="1:8" ht="15" customHeight="1" x14ac:dyDescent="0.2">
      <c r="A12" s="136">
        <v>1</v>
      </c>
      <c r="B12" s="175" t="s">
        <v>296</v>
      </c>
      <c r="C12" s="176">
        <v>21721000</v>
      </c>
      <c r="D12" s="176">
        <v>567422.77</v>
      </c>
      <c r="E12" s="177">
        <v>22288422.77</v>
      </c>
      <c r="F12" s="176">
        <v>22288422.73</v>
      </c>
      <c r="G12" s="176">
        <v>22167418.27</v>
      </c>
      <c r="H12" s="177">
        <v>3.9999999105930328E-2</v>
      </c>
    </row>
    <row r="13" spans="1:8" ht="7.5" customHeight="1" x14ac:dyDescent="0.2">
      <c r="B13" s="178"/>
      <c r="C13" s="177"/>
      <c r="D13" s="177"/>
      <c r="E13" s="177"/>
      <c r="F13" s="177"/>
      <c r="G13" s="177"/>
      <c r="H13" s="177"/>
    </row>
    <row r="14" spans="1:8" ht="15" customHeight="1" x14ac:dyDescent="0.2">
      <c r="A14" s="136">
        <v>2</v>
      </c>
      <c r="B14" s="175" t="s">
        <v>297</v>
      </c>
      <c r="C14" s="176">
        <v>10000</v>
      </c>
      <c r="D14" s="176">
        <v>492919.73</v>
      </c>
      <c r="E14" s="177">
        <v>502919.73</v>
      </c>
      <c r="F14" s="176">
        <v>502919.73</v>
      </c>
      <c r="G14" s="176">
        <v>502919.73</v>
      </c>
      <c r="H14" s="177">
        <v>0</v>
      </c>
    </row>
    <row r="15" spans="1:8" ht="7.5" customHeight="1" x14ac:dyDescent="0.2">
      <c r="B15" s="178"/>
      <c r="C15" s="177"/>
      <c r="D15" s="177"/>
      <c r="E15" s="177"/>
      <c r="F15" s="177"/>
      <c r="G15" s="177"/>
      <c r="H15" s="177"/>
    </row>
    <row r="16" spans="1:8" ht="23.25" customHeight="1" x14ac:dyDescent="0.2">
      <c r="A16" s="136">
        <v>3</v>
      </c>
      <c r="B16" s="175" t="s">
        <v>298</v>
      </c>
      <c r="C16" s="176">
        <v>0</v>
      </c>
      <c r="D16" s="176">
        <v>0</v>
      </c>
      <c r="E16" s="177">
        <v>0</v>
      </c>
      <c r="F16" s="176">
        <v>0</v>
      </c>
      <c r="G16" s="176">
        <v>0</v>
      </c>
      <c r="H16" s="177">
        <v>0</v>
      </c>
    </row>
    <row r="17" spans="1:8" ht="7.5" customHeight="1" x14ac:dyDescent="0.2">
      <c r="B17" s="178"/>
      <c r="C17" s="177"/>
      <c r="D17" s="177"/>
      <c r="E17" s="177"/>
      <c r="F17" s="177"/>
      <c r="G17" s="177"/>
      <c r="H17" s="177"/>
    </row>
    <row r="18" spans="1:8" ht="15" customHeight="1" x14ac:dyDescent="0.2">
      <c r="A18" s="136">
        <v>4</v>
      </c>
      <c r="B18" s="175" t="s">
        <v>93</v>
      </c>
      <c r="C18" s="176">
        <v>0</v>
      </c>
      <c r="D18" s="176">
        <v>0</v>
      </c>
      <c r="E18" s="177">
        <v>0</v>
      </c>
      <c r="F18" s="176">
        <v>0</v>
      </c>
      <c r="G18" s="176">
        <v>0</v>
      </c>
      <c r="H18" s="177">
        <v>0</v>
      </c>
    </row>
    <row r="19" spans="1:8" ht="7.5" customHeight="1" x14ac:dyDescent="0.2">
      <c r="B19" s="178"/>
      <c r="C19" s="177"/>
      <c r="D19" s="177"/>
      <c r="E19" s="177"/>
      <c r="F19" s="177"/>
      <c r="G19" s="177"/>
      <c r="H19" s="177"/>
    </row>
    <row r="20" spans="1:8" ht="15" customHeight="1" x14ac:dyDescent="0.2">
      <c r="A20" s="136">
        <v>5</v>
      </c>
      <c r="B20" s="175" t="s">
        <v>99</v>
      </c>
      <c r="C20" s="176">
        <v>0</v>
      </c>
      <c r="D20" s="176">
        <v>0</v>
      </c>
      <c r="E20" s="177">
        <v>0</v>
      </c>
      <c r="F20" s="176">
        <v>0</v>
      </c>
      <c r="G20" s="176">
        <v>0</v>
      </c>
      <c r="H20" s="177">
        <v>0</v>
      </c>
    </row>
    <row r="21" spans="1:8" ht="7.5" customHeight="1" x14ac:dyDescent="0.2">
      <c r="B21" s="179"/>
      <c r="C21" s="180"/>
      <c r="D21" s="180"/>
      <c r="E21" s="180"/>
      <c r="F21" s="180"/>
      <c r="G21" s="180"/>
      <c r="H21" s="180"/>
    </row>
    <row r="22" spans="1:8" ht="15" customHeight="1" x14ac:dyDescent="0.2">
      <c r="B22" s="179" t="s">
        <v>299</v>
      </c>
      <c r="C22" s="883">
        <v>21731000</v>
      </c>
      <c r="D22" s="883">
        <v>1060342.5</v>
      </c>
      <c r="E22" s="883">
        <v>22791342.5</v>
      </c>
      <c r="F22" s="883">
        <v>22791342.460000001</v>
      </c>
      <c r="G22" s="883">
        <v>22670338</v>
      </c>
      <c r="H22" s="883">
        <v>3.9999999105930328E-2</v>
      </c>
    </row>
    <row r="23" spans="1:8" x14ac:dyDescent="0.2">
      <c r="B23" s="884"/>
      <c r="C23" s="885"/>
      <c r="D23" s="885"/>
      <c r="E23" s="885"/>
      <c r="F23" s="885"/>
      <c r="G23" s="885"/>
      <c r="H23" s="885"/>
    </row>
    <row r="24" spans="1:8" x14ac:dyDescent="0.2"/>
    <row r="25" spans="1:8" ht="15" customHeight="1" x14ac:dyDescent="0.2">
      <c r="B25" s="1427"/>
      <c r="C25" s="1427"/>
      <c r="D25" s="1427"/>
      <c r="F25" s="1136"/>
      <c r="G25" s="1136"/>
      <c r="H25" s="1136"/>
    </row>
    <row r="26" spans="1:8" ht="15" customHeight="1" x14ac:dyDescent="0.2">
      <c r="B26" s="1428"/>
      <c r="C26" s="1428"/>
      <c r="D26" s="1428"/>
      <c r="F26" s="1136"/>
      <c r="G26" s="1136"/>
      <c r="H26" s="1136"/>
    </row>
    <row r="27" spans="1:8" ht="30" customHeight="1" x14ac:dyDescent="0.2">
      <c r="B27" s="1414"/>
      <c r="C27" s="1414"/>
      <c r="F27" s="1414"/>
      <c r="G27" s="1414"/>
      <c r="H27" s="1414"/>
    </row>
    <row r="28" spans="1:8" s="133" customFormat="1" ht="15" customHeight="1" x14ac:dyDescent="0.2">
      <c r="A28" s="169"/>
      <c r="B28" s="1131" t="s">
        <v>5923</v>
      </c>
      <c r="C28" s="1132"/>
      <c r="D28" s="1132"/>
      <c r="F28" s="1131" t="s">
        <v>5924</v>
      </c>
      <c r="G28" s="1132"/>
      <c r="H28" s="1132"/>
    </row>
    <row r="29" spans="1:8" s="31" customFormat="1" ht="21.95" customHeight="1" x14ac:dyDescent="0.2">
      <c r="A29" s="30"/>
      <c r="B29" s="1136" t="s">
        <v>5925</v>
      </c>
      <c r="C29" s="1135"/>
      <c r="D29" s="1135"/>
      <c r="F29" s="1136" t="s">
        <v>5926</v>
      </c>
      <c r="G29" s="1135"/>
      <c r="H29" s="1135"/>
    </row>
    <row r="30" spans="1:8" s="31" customFormat="1" ht="21.95" customHeight="1" x14ac:dyDescent="0.2">
      <c r="A30" s="30"/>
      <c r="B30" s="634"/>
      <c r="C30" s="627"/>
      <c r="D30" s="627"/>
      <c r="F30" s="634"/>
      <c r="G30" s="627"/>
      <c r="H30" s="627"/>
    </row>
    <row r="31" spans="1:8" s="31" customFormat="1" ht="15" customHeight="1" x14ac:dyDescent="0.2">
      <c r="A31" s="30"/>
      <c r="B31" s="1136"/>
      <c r="C31" s="1135"/>
      <c r="D31" s="1135"/>
      <c r="F31" s="1136"/>
      <c r="G31" s="1135"/>
      <c r="H31" s="1135"/>
    </row>
    <row r="32" spans="1:8" s="31" customFormat="1" ht="21.95" customHeight="1" x14ac:dyDescent="0.2">
      <c r="A32" s="30"/>
      <c r="B32" s="1136"/>
      <c r="C32" s="1135"/>
      <c r="D32" s="1135"/>
      <c r="F32" s="1136"/>
      <c r="G32" s="1135"/>
      <c r="H32" s="1135"/>
    </row>
    <row r="33" spans="2:8" ht="12" hidden="1" customHeight="1" x14ac:dyDescent="0.2">
      <c r="B33" s="1414"/>
      <c r="C33" s="1414"/>
      <c r="D33" s="1414"/>
      <c r="F33" s="1414"/>
      <c r="G33" s="1414"/>
      <c r="H33" s="1414"/>
    </row>
    <row r="34" spans="2:8" ht="24" hidden="1" customHeight="1" x14ac:dyDescent="0.2">
      <c r="B34" s="1414"/>
      <c r="C34" s="1414"/>
      <c r="D34" s="1414"/>
      <c r="F34" s="1414"/>
      <c r="G34" s="1414"/>
      <c r="H34" s="1414"/>
    </row>
    <row r="35" spans="2:8" ht="24" hidden="1" customHeight="1" x14ac:dyDescent="0.2">
      <c r="B35" s="1414"/>
      <c r="C35" s="1414"/>
      <c r="F35" s="1414"/>
      <c r="G35" s="1414"/>
      <c r="H35" s="1414"/>
    </row>
    <row r="36" spans="2:8" hidden="1" x14ac:dyDescent="0.2">
      <c r="B36" s="1414"/>
      <c r="C36" s="1414"/>
      <c r="D36" s="1414"/>
      <c r="F36" s="1414"/>
      <c r="G36" s="1414"/>
      <c r="H36" s="1414"/>
    </row>
    <row r="37" spans="2:8" ht="24" hidden="1" customHeight="1" x14ac:dyDescent="0.2">
      <c r="B37" s="1414"/>
      <c r="C37" s="1414"/>
      <c r="D37" s="1414"/>
      <c r="F37" s="1414"/>
      <c r="G37" s="1414"/>
      <c r="H37" s="1414"/>
    </row>
  </sheetData>
  <mergeCells count="32">
    <mergeCell ref="B8:B10"/>
    <mergeCell ref="C8:G8"/>
    <mergeCell ref="H8:H9"/>
    <mergeCell ref="B2:H2"/>
    <mergeCell ref="B3:H3"/>
    <mergeCell ref="B4:H4"/>
    <mergeCell ref="B5:H5"/>
    <mergeCell ref="B6:H6"/>
    <mergeCell ref="B25:D25"/>
    <mergeCell ref="F25:H25"/>
    <mergeCell ref="B26:D26"/>
    <mergeCell ref="F26:H26"/>
    <mergeCell ref="B27:C27"/>
    <mergeCell ref="F27:H27"/>
    <mergeCell ref="B28:D28"/>
    <mergeCell ref="F28:H28"/>
    <mergeCell ref="B29:D29"/>
    <mergeCell ref="F29:H29"/>
    <mergeCell ref="B31:D31"/>
    <mergeCell ref="F31:H31"/>
    <mergeCell ref="B32:D32"/>
    <mergeCell ref="F32:H32"/>
    <mergeCell ref="B33:D33"/>
    <mergeCell ref="F33:H33"/>
    <mergeCell ref="B34:D34"/>
    <mergeCell ref="F34:H34"/>
    <mergeCell ref="B35:C35"/>
    <mergeCell ref="F35:H35"/>
    <mergeCell ref="B36:D36"/>
    <mergeCell ref="F36:H36"/>
    <mergeCell ref="B37:D37"/>
    <mergeCell ref="F37:H37"/>
  </mergeCells>
  <pageMargins left="0.7" right="0.7" top="0.75" bottom="0.75" header="0.3" footer="0.3"/>
  <pageSetup scale="65" fitToHeight="0" orientation="landscape"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75140-0F9A-4A38-8398-409401DEC488}">
  <sheetPr>
    <pageSetUpPr fitToPage="1"/>
  </sheetPr>
  <dimension ref="A1:K98"/>
  <sheetViews>
    <sheetView topLeftCell="A4" workbookViewId="0">
      <selection activeCell="G83" sqref="G83"/>
    </sheetView>
  </sheetViews>
  <sheetFormatPr baseColWidth="10" defaultColWidth="0" defaultRowHeight="14.25" customHeight="1" zeroHeight="1" x14ac:dyDescent="0.2"/>
  <cols>
    <col min="1" max="1" width="2.28515625" style="136" customWidth="1"/>
    <col min="2" max="2" width="39.140625" style="137" customWidth="1"/>
    <col min="3" max="8" width="25.7109375" style="137" customWidth="1"/>
    <col min="9" max="9" width="2.7109375" style="137" customWidth="1"/>
    <col min="10" max="11" width="11.42578125" style="137" hidden="1"/>
    <col min="12" max="256" width="0" style="137" hidden="1"/>
    <col min="257" max="257" width="2.28515625" style="137" customWidth="1"/>
    <col min="258" max="258" width="39.140625" style="137" customWidth="1"/>
    <col min="259" max="264" width="25.7109375" style="137" customWidth="1"/>
    <col min="265" max="265" width="2.7109375" style="137" customWidth="1"/>
    <col min="266" max="512" width="0" style="137" hidden="1"/>
    <col min="513" max="513" width="2.28515625" style="137" customWidth="1"/>
    <col min="514" max="514" width="39.140625" style="137" customWidth="1"/>
    <col min="515" max="520" width="25.7109375" style="137" customWidth="1"/>
    <col min="521" max="521" width="2.7109375" style="137" customWidth="1"/>
    <col min="522" max="768" width="0" style="137" hidden="1"/>
    <col min="769" max="769" width="2.28515625" style="137" customWidth="1"/>
    <col min="770" max="770" width="39.140625" style="137" customWidth="1"/>
    <col min="771" max="776" width="25.7109375" style="137" customWidth="1"/>
    <col min="777" max="777" width="2.7109375" style="137" customWidth="1"/>
    <col min="778" max="1024" width="0" style="137" hidden="1"/>
    <col min="1025" max="1025" width="2.28515625" style="137" customWidth="1"/>
    <col min="1026" max="1026" width="39.140625" style="137" customWidth="1"/>
    <col min="1027" max="1032" width="25.7109375" style="137" customWidth="1"/>
    <col min="1033" max="1033" width="2.7109375" style="137" customWidth="1"/>
    <col min="1034" max="1280" width="0" style="137" hidden="1"/>
    <col min="1281" max="1281" width="2.28515625" style="137" customWidth="1"/>
    <col min="1282" max="1282" width="39.140625" style="137" customWidth="1"/>
    <col min="1283" max="1288" width="25.7109375" style="137" customWidth="1"/>
    <col min="1289" max="1289" width="2.7109375" style="137" customWidth="1"/>
    <col min="1290" max="1536" width="0" style="137" hidden="1"/>
    <col min="1537" max="1537" width="2.28515625" style="137" customWidth="1"/>
    <col min="1538" max="1538" width="39.140625" style="137" customWidth="1"/>
    <col min="1539" max="1544" width="25.7109375" style="137" customWidth="1"/>
    <col min="1545" max="1545" width="2.7109375" style="137" customWidth="1"/>
    <col min="1546" max="1792" width="0" style="137" hidden="1"/>
    <col min="1793" max="1793" width="2.28515625" style="137" customWidth="1"/>
    <col min="1794" max="1794" width="39.140625" style="137" customWidth="1"/>
    <col min="1795" max="1800" width="25.7109375" style="137" customWidth="1"/>
    <col min="1801" max="1801" width="2.7109375" style="137" customWidth="1"/>
    <col min="1802" max="2048" width="0" style="137" hidden="1"/>
    <col min="2049" max="2049" width="2.28515625" style="137" customWidth="1"/>
    <col min="2050" max="2050" width="39.140625" style="137" customWidth="1"/>
    <col min="2051" max="2056" width="25.7109375" style="137" customWidth="1"/>
    <col min="2057" max="2057" width="2.7109375" style="137" customWidth="1"/>
    <col min="2058" max="2304" width="0" style="137" hidden="1"/>
    <col min="2305" max="2305" width="2.28515625" style="137" customWidth="1"/>
    <col min="2306" max="2306" width="39.140625" style="137" customWidth="1"/>
    <col min="2307" max="2312" width="25.7109375" style="137" customWidth="1"/>
    <col min="2313" max="2313" width="2.7109375" style="137" customWidth="1"/>
    <col min="2314" max="2560" width="0" style="137" hidden="1"/>
    <col min="2561" max="2561" width="2.28515625" style="137" customWidth="1"/>
    <col min="2562" max="2562" width="39.140625" style="137" customWidth="1"/>
    <col min="2563" max="2568" width="25.7109375" style="137" customWidth="1"/>
    <col min="2569" max="2569" width="2.7109375" style="137" customWidth="1"/>
    <col min="2570" max="2816" width="0" style="137" hidden="1"/>
    <col min="2817" max="2817" width="2.28515625" style="137" customWidth="1"/>
    <col min="2818" max="2818" width="39.140625" style="137" customWidth="1"/>
    <col min="2819" max="2824" width="25.7109375" style="137" customWidth="1"/>
    <col min="2825" max="2825" width="2.7109375" style="137" customWidth="1"/>
    <col min="2826" max="3072" width="0" style="137" hidden="1"/>
    <col min="3073" max="3073" width="2.28515625" style="137" customWidth="1"/>
    <col min="3074" max="3074" width="39.140625" style="137" customWidth="1"/>
    <col min="3075" max="3080" width="25.7109375" style="137" customWidth="1"/>
    <col min="3081" max="3081" width="2.7109375" style="137" customWidth="1"/>
    <col min="3082" max="3328" width="0" style="137" hidden="1"/>
    <col min="3329" max="3329" width="2.28515625" style="137" customWidth="1"/>
    <col min="3330" max="3330" width="39.140625" style="137" customWidth="1"/>
    <col min="3331" max="3336" width="25.7109375" style="137" customWidth="1"/>
    <col min="3337" max="3337" width="2.7109375" style="137" customWidth="1"/>
    <col min="3338" max="3584" width="0" style="137" hidden="1"/>
    <col min="3585" max="3585" width="2.28515625" style="137" customWidth="1"/>
    <col min="3586" max="3586" width="39.140625" style="137" customWidth="1"/>
    <col min="3587" max="3592" width="25.7109375" style="137" customWidth="1"/>
    <col min="3593" max="3593" width="2.7109375" style="137" customWidth="1"/>
    <col min="3594" max="3840" width="0" style="137" hidden="1"/>
    <col min="3841" max="3841" width="2.28515625" style="137" customWidth="1"/>
    <col min="3842" max="3842" width="39.140625" style="137" customWidth="1"/>
    <col min="3843" max="3848" width="25.7109375" style="137" customWidth="1"/>
    <col min="3849" max="3849" width="2.7109375" style="137" customWidth="1"/>
    <col min="3850" max="4096" width="0" style="137" hidden="1"/>
    <col min="4097" max="4097" width="2.28515625" style="137" customWidth="1"/>
    <col min="4098" max="4098" width="39.140625" style="137" customWidth="1"/>
    <col min="4099" max="4104" width="25.7109375" style="137" customWidth="1"/>
    <col min="4105" max="4105" width="2.7109375" style="137" customWidth="1"/>
    <col min="4106" max="4352" width="0" style="137" hidden="1"/>
    <col min="4353" max="4353" width="2.28515625" style="137" customWidth="1"/>
    <col min="4354" max="4354" width="39.140625" style="137" customWidth="1"/>
    <col min="4355" max="4360" width="25.7109375" style="137" customWidth="1"/>
    <col min="4361" max="4361" width="2.7109375" style="137" customWidth="1"/>
    <col min="4362" max="4608" width="0" style="137" hidden="1"/>
    <col min="4609" max="4609" width="2.28515625" style="137" customWidth="1"/>
    <col min="4610" max="4610" width="39.140625" style="137" customWidth="1"/>
    <col min="4611" max="4616" width="25.7109375" style="137" customWidth="1"/>
    <col min="4617" max="4617" width="2.7109375" style="137" customWidth="1"/>
    <col min="4618" max="4864" width="0" style="137" hidden="1"/>
    <col min="4865" max="4865" width="2.28515625" style="137" customWidth="1"/>
    <col min="4866" max="4866" width="39.140625" style="137" customWidth="1"/>
    <col min="4867" max="4872" width="25.7109375" style="137" customWidth="1"/>
    <col min="4873" max="4873" width="2.7109375" style="137" customWidth="1"/>
    <col min="4874" max="5120" width="0" style="137" hidden="1"/>
    <col min="5121" max="5121" width="2.28515625" style="137" customWidth="1"/>
    <col min="5122" max="5122" width="39.140625" style="137" customWidth="1"/>
    <col min="5123" max="5128" width="25.7109375" style="137" customWidth="1"/>
    <col min="5129" max="5129" width="2.7109375" style="137" customWidth="1"/>
    <col min="5130" max="5376" width="0" style="137" hidden="1"/>
    <col min="5377" max="5377" width="2.28515625" style="137" customWidth="1"/>
    <col min="5378" max="5378" width="39.140625" style="137" customWidth="1"/>
    <col min="5379" max="5384" width="25.7109375" style="137" customWidth="1"/>
    <col min="5385" max="5385" width="2.7109375" style="137" customWidth="1"/>
    <col min="5386" max="5632" width="0" style="137" hidden="1"/>
    <col min="5633" max="5633" width="2.28515625" style="137" customWidth="1"/>
    <col min="5634" max="5634" width="39.140625" style="137" customWidth="1"/>
    <col min="5635" max="5640" width="25.7109375" style="137" customWidth="1"/>
    <col min="5641" max="5641" width="2.7109375" style="137" customWidth="1"/>
    <col min="5642" max="5888" width="0" style="137" hidden="1"/>
    <col min="5889" max="5889" width="2.28515625" style="137" customWidth="1"/>
    <col min="5890" max="5890" width="39.140625" style="137" customWidth="1"/>
    <col min="5891" max="5896" width="25.7109375" style="137" customWidth="1"/>
    <col min="5897" max="5897" width="2.7109375" style="137" customWidth="1"/>
    <col min="5898" max="6144" width="0" style="137" hidden="1"/>
    <col min="6145" max="6145" width="2.28515625" style="137" customWidth="1"/>
    <col min="6146" max="6146" width="39.140625" style="137" customWidth="1"/>
    <col min="6147" max="6152" width="25.7109375" style="137" customWidth="1"/>
    <col min="6153" max="6153" width="2.7109375" style="137" customWidth="1"/>
    <col min="6154" max="6400" width="0" style="137" hidden="1"/>
    <col min="6401" max="6401" width="2.28515625" style="137" customWidth="1"/>
    <col min="6402" max="6402" width="39.140625" style="137" customWidth="1"/>
    <col min="6403" max="6408" width="25.7109375" style="137" customWidth="1"/>
    <col min="6409" max="6409" width="2.7109375" style="137" customWidth="1"/>
    <col min="6410" max="6656" width="0" style="137" hidden="1"/>
    <col min="6657" max="6657" width="2.28515625" style="137" customWidth="1"/>
    <col min="6658" max="6658" width="39.140625" style="137" customWidth="1"/>
    <col min="6659" max="6664" width="25.7109375" style="137" customWidth="1"/>
    <col min="6665" max="6665" width="2.7109375" style="137" customWidth="1"/>
    <col min="6666" max="6912" width="0" style="137" hidden="1"/>
    <col min="6913" max="6913" width="2.28515625" style="137" customWidth="1"/>
    <col min="6914" max="6914" width="39.140625" style="137" customWidth="1"/>
    <col min="6915" max="6920" width="25.7109375" style="137" customWidth="1"/>
    <col min="6921" max="6921" width="2.7109375" style="137" customWidth="1"/>
    <col min="6922" max="7168" width="0" style="137" hidden="1"/>
    <col min="7169" max="7169" width="2.28515625" style="137" customWidth="1"/>
    <col min="7170" max="7170" width="39.140625" style="137" customWidth="1"/>
    <col min="7171" max="7176" width="25.7109375" style="137" customWidth="1"/>
    <col min="7177" max="7177" width="2.7109375" style="137" customWidth="1"/>
    <col min="7178" max="7424" width="0" style="137" hidden="1"/>
    <col min="7425" max="7425" width="2.28515625" style="137" customWidth="1"/>
    <col min="7426" max="7426" width="39.140625" style="137" customWidth="1"/>
    <col min="7427" max="7432" width="25.7109375" style="137" customWidth="1"/>
    <col min="7433" max="7433" width="2.7109375" style="137" customWidth="1"/>
    <col min="7434" max="7680" width="0" style="137" hidden="1"/>
    <col min="7681" max="7681" width="2.28515625" style="137" customWidth="1"/>
    <col min="7682" max="7682" width="39.140625" style="137" customWidth="1"/>
    <col min="7683" max="7688" width="25.7109375" style="137" customWidth="1"/>
    <col min="7689" max="7689" width="2.7109375" style="137" customWidth="1"/>
    <col min="7690" max="7936" width="0" style="137" hidden="1"/>
    <col min="7937" max="7937" width="2.28515625" style="137" customWidth="1"/>
    <col min="7938" max="7938" width="39.140625" style="137" customWidth="1"/>
    <col min="7939" max="7944" width="25.7109375" style="137" customWidth="1"/>
    <col min="7945" max="7945" width="2.7109375" style="137" customWidth="1"/>
    <col min="7946" max="8192" width="0" style="137" hidden="1"/>
    <col min="8193" max="8193" width="2.28515625" style="137" customWidth="1"/>
    <col min="8194" max="8194" width="39.140625" style="137" customWidth="1"/>
    <col min="8195" max="8200" width="25.7109375" style="137" customWidth="1"/>
    <col min="8201" max="8201" width="2.7109375" style="137" customWidth="1"/>
    <col min="8202" max="8448" width="0" style="137" hidden="1"/>
    <col min="8449" max="8449" width="2.28515625" style="137" customWidth="1"/>
    <col min="8450" max="8450" width="39.140625" style="137" customWidth="1"/>
    <col min="8451" max="8456" width="25.7109375" style="137" customWidth="1"/>
    <col min="8457" max="8457" width="2.7109375" style="137" customWidth="1"/>
    <col min="8458" max="8704" width="0" style="137" hidden="1"/>
    <col min="8705" max="8705" width="2.28515625" style="137" customWidth="1"/>
    <col min="8706" max="8706" width="39.140625" style="137" customWidth="1"/>
    <col min="8707" max="8712" width="25.7109375" style="137" customWidth="1"/>
    <col min="8713" max="8713" width="2.7109375" style="137" customWidth="1"/>
    <col min="8714" max="8960" width="0" style="137" hidden="1"/>
    <col min="8961" max="8961" width="2.28515625" style="137" customWidth="1"/>
    <col min="8962" max="8962" width="39.140625" style="137" customWidth="1"/>
    <col min="8963" max="8968" width="25.7109375" style="137" customWidth="1"/>
    <col min="8969" max="8969" width="2.7109375" style="137" customWidth="1"/>
    <col min="8970" max="9216" width="0" style="137" hidden="1"/>
    <col min="9217" max="9217" width="2.28515625" style="137" customWidth="1"/>
    <col min="9218" max="9218" width="39.140625" style="137" customWidth="1"/>
    <col min="9219" max="9224" width="25.7109375" style="137" customWidth="1"/>
    <col min="9225" max="9225" width="2.7109375" style="137" customWidth="1"/>
    <col min="9226" max="9472" width="0" style="137" hidden="1"/>
    <col min="9473" max="9473" width="2.28515625" style="137" customWidth="1"/>
    <col min="9474" max="9474" width="39.140625" style="137" customWidth="1"/>
    <col min="9475" max="9480" width="25.7109375" style="137" customWidth="1"/>
    <col min="9481" max="9481" width="2.7109375" style="137" customWidth="1"/>
    <col min="9482" max="9728" width="0" style="137" hidden="1"/>
    <col min="9729" max="9729" width="2.28515625" style="137" customWidth="1"/>
    <col min="9730" max="9730" width="39.140625" style="137" customWidth="1"/>
    <col min="9731" max="9736" width="25.7109375" style="137" customWidth="1"/>
    <col min="9737" max="9737" width="2.7109375" style="137" customWidth="1"/>
    <col min="9738" max="9984" width="0" style="137" hidden="1"/>
    <col min="9985" max="9985" width="2.28515625" style="137" customWidth="1"/>
    <col min="9986" max="9986" width="39.140625" style="137" customWidth="1"/>
    <col min="9987" max="9992" width="25.7109375" style="137" customWidth="1"/>
    <col min="9993" max="9993" width="2.7109375" style="137" customWidth="1"/>
    <col min="9994" max="10240" width="0" style="137" hidden="1"/>
    <col min="10241" max="10241" width="2.28515625" style="137" customWidth="1"/>
    <col min="10242" max="10242" width="39.140625" style="137" customWidth="1"/>
    <col min="10243" max="10248" width="25.7109375" style="137" customWidth="1"/>
    <col min="10249" max="10249" width="2.7109375" style="137" customWidth="1"/>
    <col min="10250" max="10496" width="0" style="137" hidden="1"/>
    <col min="10497" max="10497" width="2.28515625" style="137" customWidth="1"/>
    <col min="10498" max="10498" width="39.140625" style="137" customWidth="1"/>
    <col min="10499" max="10504" width="25.7109375" style="137" customWidth="1"/>
    <col min="10505" max="10505" width="2.7109375" style="137" customWidth="1"/>
    <col min="10506" max="10752" width="0" style="137" hidden="1"/>
    <col min="10753" max="10753" width="2.28515625" style="137" customWidth="1"/>
    <col min="10754" max="10754" width="39.140625" style="137" customWidth="1"/>
    <col min="10755" max="10760" width="25.7109375" style="137" customWidth="1"/>
    <col min="10761" max="10761" width="2.7109375" style="137" customWidth="1"/>
    <col min="10762" max="11008" width="0" style="137" hidden="1"/>
    <col min="11009" max="11009" width="2.28515625" style="137" customWidth="1"/>
    <col min="11010" max="11010" width="39.140625" style="137" customWidth="1"/>
    <col min="11011" max="11016" width="25.7109375" style="137" customWidth="1"/>
    <col min="11017" max="11017" width="2.7109375" style="137" customWidth="1"/>
    <col min="11018" max="11264" width="0" style="137" hidden="1"/>
    <col min="11265" max="11265" width="2.28515625" style="137" customWidth="1"/>
    <col min="11266" max="11266" width="39.140625" style="137" customWidth="1"/>
    <col min="11267" max="11272" width="25.7109375" style="137" customWidth="1"/>
    <col min="11273" max="11273" width="2.7109375" style="137" customWidth="1"/>
    <col min="11274" max="11520" width="0" style="137" hidden="1"/>
    <col min="11521" max="11521" width="2.28515625" style="137" customWidth="1"/>
    <col min="11522" max="11522" width="39.140625" style="137" customWidth="1"/>
    <col min="11523" max="11528" width="25.7109375" style="137" customWidth="1"/>
    <col min="11529" max="11529" width="2.7109375" style="137" customWidth="1"/>
    <col min="11530" max="11776" width="0" style="137" hidden="1"/>
    <col min="11777" max="11777" width="2.28515625" style="137" customWidth="1"/>
    <col min="11778" max="11778" width="39.140625" style="137" customWidth="1"/>
    <col min="11779" max="11784" width="25.7109375" style="137" customWidth="1"/>
    <col min="11785" max="11785" width="2.7109375" style="137" customWidth="1"/>
    <col min="11786" max="12032" width="0" style="137" hidden="1"/>
    <col min="12033" max="12033" width="2.28515625" style="137" customWidth="1"/>
    <col min="12034" max="12034" width="39.140625" style="137" customWidth="1"/>
    <col min="12035" max="12040" width="25.7109375" style="137" customWidth="1"/>
    <col min="12041" max="12041" width="2.7109375" style="137" customWidth="1"/>
    <col min="12042" max="12288" width="0" style="137" hidden="1"/>
    <col min="12289" max="12289" width="2.28515625" style="137" customWidth="1"/>
    <col min="12290" max="12290" width="39.140625" style="137" customWidth="1"/>
    <col min="12291" max="12296" width="25.7109375" style="137" customWidth="1"/>
    <col min="12297" max="12297" width="2.7109375" style="137" customWidth="1"/>
    <col min="12298" max="12544" width="0" style="137" hidden="1"/>
    <col min="12545" max="12545" width="2.28515625" style="137" customWidth="1"/>
    <col min="12546" max="12546" width="39.140625" style="137" customWidth="1"/>
    <col min="12547" max="12552" width="25.7109375" style="137" customWidth="1"/>
    <col min="12553" max="12553" width="2.7109375" style="137" customWidth="1"/>
    <col min="12554" max="12800" width="0" style="137" hidden="1"/>
    <col min="12801" max="12801" width="2.28515625" style="137" customWidth="1"/>
    <col min="12802" max="12802" width="39.140625" style="137" customWidth="1"/>
    <col min="12803" max="12808" width="25.7109375" style="137" customWidth="1"/>
    <col min="12809" max="12809" width="2.7109375" style="137" customWidth="1"/>
    <col min="12810" max="13056" width="0" style="137" hidden="1"/>
    <col min="13057" max="13057" width="2.28515625" style="137" customWidth="1"/>
    <col min="13058" max="13058" width="39.140625" style="137" customWidth="1"/>
    <col min="13059" max="13064" width="25.7109375" style="137" customWidth="1"/>
    <col min="13065" max="13065" width="2.7109375" style="137" customWidth="1"/>
    <col min="13066" max="13312" width="0" style="137" hidden="1"/>
    <col min="13313" max="13313" width="2.28515625" style="137" customWidth="1"/>
    <col min="13314" max="13314" width="39.140625" style="137" customWidth="1"/>
    <col min="13315" max="13320" width="25.7109375" style="137" customWidth="1"/>
    <col min="13321" max="13321" width="2.7109375" style="137" customWidth="1"/>
    <col min="13322" max="13568" width="0" style="137" hidden="1"/>
    <col min="13569" max="13569" width="2.28515625" style="137" customWidth="1"/>
    <col min="13570" max="13570" width="39.140625" style="137" customWidth="1"/>
    <col min="13571" max="13576" width="25.7109375" style="137" customWidth="1"/>
    <col min="13577" max="13577" width="2.7109375" style="137" customWidth="1"/>
    <col min="13578" max="13824" width="0" style="137" hidden="1"/>
    <col min="13825" max="13825" width="2.28515625" style="137" customWidth="1"/>
    <col min="13826" max="13826" width="39.140625" style="137" customWidth="1"/>
    <col min="13827" max="13832" width="25.7109375" style="137" customWidth="1"/>
    <col min="13833" max="13833" width="2.7109375" style="137" customWidth="1"/>
    <col min="13834" max="14080" width="0" style="137" hidden="1"/>
    <col min="14081" max="14081" width="2.28515625" style="137" customWidth="1"/>
    <col min="14082" max="14082" width="39.140625" style="137" customWidth="1"/>
    <col min="14083" max="14088" width="25.7109375" style="137" customWidth="1"/>
    <col min="14089" max="14089" width="2.7109375" style="137" customWidth="1"/>
    <col min="14090" max="14336" width="0" style="137" hidden="1"/>
    <col min="14337" max="14337" width="2.28515625" style="137" customWidth="1"/>
    <col min="14338" max="14338" width="39.140625" style="137" customWidth="1"/>
    <col min="14339" max="14344" width="25.7109375" style="137" customWidth="1"/>
    <col min="14345" max="14345" width="2.7109375" style="137" customWidth="1"/>
    <col min="14346" max="14592" width="0" style="137" hidden="1"/>
    <col min="14593" max="14593" width="2.28515625" style="137" customWidth="1"/>
    <col min="14594" max="14594" width="39.140625" style="137" customWidth="1"/>
    <col min="14595" max="14600" width="25.7109375" style="137" customWidth="1"/>
    <col min="14601" max="14601" width="2.7109375" style="137" customWidth="1"/>
    <col min="14602" max="14848" width="0" style="137" hidden="1"/>
    <col min="14849" max="14849" width="2.28515625" style="137" customWidth="1"/>
    <col min="14850" max="14850" width="39.140625" style="137" customWidth="1"/>
    <col min="14851" max="14856" width="25.7109375" style="137" customWidth="1"/>
    <col min="14857" max="14857" width="2.7109375" style="137" customWidth="1"/>
    <col min="14858" max="15104" width="0" style="137" hidden="1"/>
    <col min="15105" max="15105" width="2.28515625" style="137" customWidth="1"/>
    <col min="15106" max="15106" width="39.140625" style="137" customWidth="1"/>
    <col min="15107" max="15112" width="25.7109375" style="137" customWidth="1"/>
    <col min="15113" max="15113" width="2.7109375" style="137" customWidth="1"/>
    <col min="15114" max="15360" width="0" style="137" hidden="1"/>
    <col min="15361" max="15361" width="2.28515625" style="137" customWidth="1"/>
    <col min="15362" max="15362" width="39.140625" style="137" customWidth="1"/>
    <col min="15363" max="15368" width="25.7109375" style="137" customWidth="1"/>
    <col min="15369" max="15369" width="2.7109375" style="137" customWidth="1"/>
    <col min="15370" max="15616" width="0" style="137" hidden="1"/>
    <col min="15617" max="15617" width="2.28515625" style="137" customWidth="1"/>
    <col min="15618" max="15618" width="39.140625" style="137" customWidth="1"/>
    <col min="15619" max="15624" width="25.7109375" style="137" customWidth="1"/>
    <col min="15625" max="15625" width="2.7109375" style="137" customWidth="1"/>
    <col min="15626" max="15872" width="0" style="137" hidden="1"/>
    <col min="15873" max="15873" width="2.28515625" style="137" customWidth="1"/>
    <col min="15874" max="15874" width="39.140625" style="137" customWidth="1"/>
    <col min="15875" max="15880" width="25.7109375" style="137" customWidth="1"/>
    <col min="15881" max="15881" width="2.7109375" style="137" customWidth="1"/>
    <col min="15882" max="16128" width="0" style="137" hidden="1"/>
    <col min="16129" max="16129" width="2.28515625" style="137" customWidth="1"/>
    <col min="16130" max="16130" width="39.140625" style="137" customWidth="1"/>
    <col min="16131" max="16136" width="25.7109375" style="137" customWidth="1"/>
    <col min="16137" max="16137" width="2.7109375" style="137" customWidth="1"/>
    <col min="16138" max="16384" width="0" style="137" hidden="1"/>
  </cols>
  <sheetData>
    <row r="1" spans="1:8" x14ac:dyDescent="0.2"/>
    <row r="2" spans="1:8" x14ac:dyDescent="0.2">
      <c r="B2" s="1409" t="s">
        <v>5921</v>
      </c>
      <c r="C2" s="1409"/>
      <c r="D2" s="1409"/>
      <c r="E2" s="1409"/>
      <c r="F2" s="1409"/>
      <c r="G2" s="1409"/>
      <c r="H2" s="1409"/>
    </row>
    <row r="3" spans="1:8" x14ac:dyDescent="0.2">
      <c r="B3" s="1409" t="s">
        <v>0</v>
      </c>
      <c r="C3" s="1409"/>
      <c r="D3" s="1409"/>
      <c r="E3" s="1409"/>
      <c r="F3" s="1409"/>
      <c r="G3" s="1409"/>
      <c r="H3" s="1409"/>
    </row>
    <row r="4" spans="1:8" x14ac:dyDescent="0.2">
      <c r="B4" s="1410" t="s">
        <v>287</v>
      </c>
      <c r="C4" s="1410"/>
      <c r="D4" s="1410"/>
      <c r="E4" s="1410"/>
      <c r="F4" s="1410"/>
      <c r="G4" s="1410"/>
      <c r="H4" s="1410"/>
    </row>
    <row r="5" spans="1:8" x14ac:dyDescent="0.2">
      <c r="B5" s="1410" t="s">
        <v>320</v>
      </c>
      <c r="C5" s="1410"/>
      <c r="D5" s="1410"/>
      <c r="E5" s="1410"/>
      <c r="F5" s="1410"/>
      <c r="G5" s="1410"/>
      <c r="H5" s="1410"/>
    </row>
    <row r="6" spans="1:8" x14ac:dyDescent="0.2">
      <c r="B6" s="1410" t="s">
        <v>5922</v>
      </c>
      <c r="C6" s="1410"/>
      <c r="D6" s="1410"/>
      <c r="E6" s="1410"/>
      <c r="F6" s="1410"/>
      <c r="G6" s="1410"/>
      <c r="H6" s="1410"/>
    </row>
    <row r="7" spans="1:8" x14ac:dyDescent="0.2">
      <c r="B7" s="631"/>
      <c r="C7" s="631"/>
      <c r="D7" s="631"/>
      <c r="E7" s="631"/>
      <c r="F7" s="631"/>
      <c r="G7" s="631"/>
      <c r="H7" s="631"/>
    </row>
    <row r="8" spans="1:8" x14ac:dyDescent="0.2">
      <c r="B8" s="1401" t="s">
        <v>3</v>
      </c>
      <c r="C8" s="1438" t="s">
        <v>301</v>
      </c>
      <c r="D8" s="1439"/>
      <c r="E8" s="1439"/>
      <c r="F8" s="1439"/>
      <c r="G8" s="1440"/>
      <c r="H8" s="1407" t="s">
        <v>290</v>
      </c>
    </row>
    <row r="9" spans="1:8" ht="24" x14ac:dyDescent="0.2">
      <c r="B9" s="1402"/>
      <c r="C9" s="872" t="s">
        <v>291</v>
      </c>
      <c r="D9" s="873" t="s">
        <v>302</v>
      </c>
      <c r="E9" s="872" t="s">
        <v>269</v>
      </c>
      <c r="F9" s="872" t="s">
        <v>270</v>
      </c>
      <c r="G9" s="872" t="s">
        <v>293</v>
      </c>
      <c r="H9" s="1407"/>
    </row>
    <row r="10" spans="1:8" x14ac:dyDescent="0.2">
      <c r="B10" s="1403"/>
      <c r="C10" s="874">
        <v>1</v>
      </c>
      <c r="D10" s="874">
        <v>2</v>
      </c>
      <c r="E10" s="874" t="s">
        <v>294</v>
      </c>
      <c r="F10" s="874">
        <v>4</v>
      </c>
      <c r="G10" s="874">
        <v>5</v>
      </c>
      <c r="H10" s="874" t="s">
        <v>295</v>
      </c>
    </row>
    <row r="11" spans="1:8" ht="21" customHeight="1" x14ac:dyDescent="0.2">
      <c r="B11" s="193" t="s">
        <v>144</v>
      </c>
      <c r="C11" s="194">
        <v>16706900</v>
      </c>
      <c r="D11" s="194">
        <v>-633026.04</v>
      </c>
      <c r="E11" s="195">
        <v>16073873.959999999</v>
      </c>
      <c r="F11" s="195">
        <v>16073873.959999999</v>
      </c>
      <c r="G11" s="195">
        <v>16028772.029999999</v>
      </c>
      <c r="H11" s="195">
        <v>0</v>
      </c>
    </row>
    <row r="12" spans="1:8" ht="24" x14ac:dyDescent="0.2">
      <c r="A12" s="136">
        <v>11</v>
      </c>
      <c r="B12" s="196" t="s">
        <v>321</v>
      </c>
      <c r="C12" s="197">
        <v>6341400</v>
      </c>
      <c r="D12" s="197">
        <v>279232.99</v>
      </c>
      <c r="E12" s="198">
        <v>6620632.9900000002</v>
      </c>
      <c r="F12" s="197">
        <v>6620632.9900000002</v>
      </c>
      <c r="G12" s="197">
        <v>6620632.9900000002</v>
      </c>
      <c r="H12" s="198">
        <v>0</v>
      </c>
    </row>
    <row r="13" spans="1:8" ht="24" x14ac:dyDescent="0.2">
      <c r="A13" s="136">
        <v>12</v>
      </c>
      <c r="B13" s="196" t="s">
        <v>322</v>
      </c>
      <c r="C13" s="197">
        <v>4661500</v>
      </c>
      <c r="D13" s="197">
        <v>-714555</v>
      </c>
      <c r="E13" s="198">
        <v>3946945</v>
      </c>
      <c r="F13" s="197">
        <v>3946945</v>
      </c>
      <c r="G13" s="197">
        <v>3946945</v>
      </c>
      <c r="H13" s="198">
        <v>0</v>
      </c>
    </row>
    <row r="14" spans="1:8" x14ac:dyDescent="0.2">
      <c r="A14" s="136">
        <v>13</v>
      </c>
      <c r="B14" s="196" t="s">
        <v>323</v>
      </c>
      <c r="C14" s="197">
        <v>2081900</v>
      </c>
      <c r="D14" s="197">
        <v>209647</v>
      </c>
      <c r="E14" s="198">
        <v>2291547</v>
      </c>
      <c r="F14" s="197">
        <v>2291547</v>
      </c>
      <c r="G14" s="197">
        <v>2291547</v>
      </c>
      <c r="H14" s="198">
        <v>0</v>
      </c>
    </row>
    <row r="15" spans="1:8" x14ac:dyDescent="0.2">
      <c r="A15" s="136">
        <v>14</v>
      </c>
      <c r="B15" s="196" t="s">
        <v>324</v>
      </c>
      <c r="C15" s="197">
        <v>1947500</v>
      </c>
      <c r="D15" s="197">
        <v>7246.21</v>
      </c>
      <c r="E15" s="198">
        <v>1954746.21</v>
      </c>
      <c r="F15" s="197">
        <v>1954746.21</v>
      </c>
      <c r="G15" s="197">
        <v>1909644.28</v>
      </c>
      <c r="H15" s="198">
        <v>0</v>
      </c>
    </row>
    <row r="16" spans="1:8" x14ac:dyDescent="0.2">
      <c r="A16" s="136">
        <v>15</v>
      </c>
      <c r="B16" s="196" t="s">
        <v>325</v>
      </c>
      <c r="C16" s="197">
        <v>1310200</v>
      </c>
      <c r="D16" s="197">
        <v>-50197.24</v>
      </c>
      <c r="E16" s="198">
        <v>1260002.76</v>
      </c>
      <c r="F16" s="197">
        <v>1260002.76</v>
      </c>
      <c r="G16" s="197">
        <v>1260002.76</v>
      </c>
      <c r="H16" s="198">
        <v>0</v>
      </c>
    </row>
    <row r="17" spans="1:8" x14ac:dyDescent="0.2">
      <c r="A17" s="136">
        <v>16</v>
      </c>
      <c r="B17" s="196" t="s">
        <v>326</v>
      </c>
      <c r="C17" s="197">
        <v>364400</v>
      </c>
      <c r="D17" s="197">
        <v>-364400</v>
      </c>
      <c r="E17" s="198">
        <v>0</v>
      </c>
      <c r="F17" s="197">
        <v>0</v>
      </c>
      <c r="G17" s="197">
        <v>0</v>
      </c>
      <c r="H17" s="198">
        <v>0</v>
      </c>
    </row>
    <row r="18" spans="1:8" x14ac:dyDescent="0.2">
      <c r="A18" s="136">
        <v>17</v>
      </c>
      <c r="B18" s="196" t="s">
        <v>327</v>
      </c>
      <c r="C18" s="197">
        <v>0</v>
      </c>
      <c r="D18" s="197">
        <v>0</v>
      </c>
      <c r="E18" s="198">
        <v>0</v>
      </c>
      <c r="F18" s="197">
        <v>0</v>
      </c>
      <c r="G18" s="197">
        <v>0</v>
      </c>
      <c r="H18" s="198">
        <v>0</v>
      </c>
    </row>
    <row r="19" spans="1:8" ht="21" customHeight="1" x14ac:dyDescent="0.2">
      <c r="B19" s="193" t="s">
        <v>86</v>
      </c>
      <c r="C19" s="194">
        <v>561500</v>
      </c>
      <c r="D19" s="194">
        <v>465564.56000000006</v>
      </c>
      <c r="E19" s="195">
        <v>1027064.56</v>
      </c>
      <c r="F19" s="195">
        <v>1027064.5700000001</v>
      </c>
      <c r="G19" s="195">
        <v>1012064.5800000001</v>
      </c>
      <c r="H19" s="195">
        <v>-1.0000000009313226E-2</v>
      </c>
    </row>
    <row r="20" spans="1:8" ht="24" x14ac:dyDescent="0.2">
      <c r="A20" s="136">
        <v>21</v>
      </c>
      <c r="B20" s="196" t="s">
        <v>328</v>
      </c>
      <c r="C20" s="197">
        <v>239000</v>
      </c>
      <c r="D20" s="197">
        <v>186538.82</v>
      </c>
      <c r="E20" s="198">
        <v>425538.82</v>
      </c>
      <c r="F20" s="197">
        <v>425538.83</v>
      </c>
      <c r="G20" s="197">
        <v>425538.83</v>
      </c>
      <c r="H20" s="198">
        <v>-1.0000000009313226E-2</v>
      </c>
    </row>
    <row r="21" spans="1:8" x14ac:dyDescent="0.2">
      <c r="A21" s="136">
        <v>22</v>
      </c>
      <c r="B21" s="196" t="s">
        <v>329</v>
      </c>
      <c r="C21" s="197">
        <v>31000</v>
      </c>
      <c r="D21" s="197">
        <v>26711.759999999998</v>
      </c>
      <c r="E21" s="198">
        <v>57711.76</v>
      </c>
      <c r="F21" s="197">
        <v>57711.76</v>
      </c>
      <c r="G21" s="197">
        <v>57711.76</v>
      </c>
      <c r="H21" s="198">
        <v>0</v>
      </c>
    </row>
    <row r="22" spans="1:8" ht="24" x14ac:dyDescent="0.2">
      <c r="A22" s="136">
        <v>23</v>
      </c>
      <c r="B22" s="196" t="s">
        <v>330</v>
      </c>
      <c r="C22" s="197">
        <v>0</v>
      </c>
      <c r="D22" s="197">
        <v>0</v>
      </c>
      <c r="E22" s="198">
        <v>0</v>
      </c>
      <c r="F22" s="197">
        <v>0</v>
      </c>
      <c r="G22" s="197">
        <v>0</v>
      </c>
      <c r="H22" s="198">
        <v>0</v>
      </c>
    </row>
    <row r="23" spans="1:8" ht="24" x14ac:dyDescent="0.2">
      <c r="A23" s="136">
        <v>24</v>
      </c>
      <c r="B23" s="196" t="s">
        <v>331</v>
      </c>
      <c r="C23" s="197">
        <v>15000</v>
      </c>
      <c r="D23" s="197">
        <v>92890.09</v>
      </c>
      <c r="E23" s="198">
        <v>107890.09</v>
      </c>
      <c r="F23" s="197">
        <v>107890.09</v>
      </c>
      <c r="G23" s="197">
        <v>92890.1</v>
      </c>
      <c r="H23" s="198">
        <v>0</v>
      </c>
    </row>
    <row r="24" spans="1:8" ht="24" x14ac:dyDescent="0.2">
      <c r="A24" s="136">
        <v>25</v>
      </c>
      <c r="B24" s="196" t="s">
        <v>332</v>
      </c>
      <c r="C24" s="197">
        <v>15000</v>
      </c>
      <c r="D24" s="197">
        <v>-11719.29</v>
      </c>
      <c r="E24" s="198">
        <v>3280.71</v>
      </c>
      <c r="F24" s="197">
        <v>3280.71</v>
      </c>
      <c r="G24" s="197">
        <v>3280.71</v>
      </c>
      <c r="H24" s="198">
        <v>0</v>
      </c>
    </row>
    <row r="25" spans="1:8" x14ac:dyDescent="0.2">
      <c r="A25" s="136">
        <v>26</v>
      </c>
      <c r="B25" s="196" t="s">
        <v>333</v>
      </c>
      <c r="C25" s="197">
        <v>230000</v>
      </c>
      <c r="D25" s="197">
        <v>44556.49</v>
      </c>
      <c r="E25" s="198">
        <v>274556.49</v>
      </c>
      <c r="F25" s="197">
        <v>274556.49</v>
      </c>
      <c r="G25" s="197">
        <v>274556.49</v>
      </c>
      <c r="H25" s="198">
        <v>0</v>
      </c>
    </row>
    <row r="26" spans="1:8" ht="24" x14ac:dyDescent="0.2">
      <c r="A26" s="136">
        <v>27</v>
      </c>
      <c r="B26" s="196" t="s">
        <v>334</v>
      </c>
      <c r="C26" s="197">
        <v>6500</v>
      </c>
      <c r="D26" s="197">
        <v>-6500</v>
      </c>
      <c r="E26" s="198">
        <v>0</v>
      </c>
      <c r="F26" s="197">
        <v>0</v>
      </c>
      <c r="G26" s="197">
        <v>0</v>
      </c>
      <c r="H26" s="198">
        <v>0</v>
      </c>
    </row>
    <row r="27" spans="1:8" x14ac:dyDescent="0.2">
      <c r="A27" s="136">
        <v>28</v>
      </c>
      <c r="B27" s="196" t="s">
        <v>335</v>
      </c>
      <c r="C27" s="197">
        <v>0</v>
      </c>
      <c r="D27" s="197">
        <v>0</v>
      </c>
      <c r="E27" s="198">
        <v>0</v>
      </c>
      <c r="F27" s="197">
        <v>0</v>
      </c>
      <c r="G27" s="197">
        <v>0</v>
      </c>
      <c r="H27" s="198">
        <v>0</v>
      </c>
    </row>
    <row r="28" spans="1:8" ht="24" x14ac:dyDescent="0.2">
      <c r="A28" s="136">
        <v>29</v>
      </c>
      <c r="B28" s="196" t="s">
        <v>336</v>
      </c>
      <c r="C28" s="197">
        <v>25000</v>
      </c>
      <c r="D28" s="197">
        <v>133086.69</v>
      </c>
      <c r="E28" s="198">
        <v>158086.69</v>
      </c>
      <c r="F28" s="197">
        <v>158086.69</v>
      </c>
      <c r="G28" s="197">
        <v>158086.69</v>
      </c>
      <c r="H28" s="198">
        <v>0</v>
      </c>
    </row>
    <row r="29" spans="1:8" ht="21" customHeight="1" x14ac:dyDescent="0.2">
      <c r="B29" s="193" t="s">
        <v>87</v>
      </c>
      <c r="C29" s="194">
        <v>4406600</v>
      </c>
      <c r="D29" s="194">
        <v>743434.25</v>
      </c>
      <c r="E29" s="195">
        <v>5150034.25</v>
      </c>
      <c r="F29" s="195">
        <v>5150034.1999999993</v>
      </c>
      <c r="G29" s="195">
        <v>5089131.6599999992</v>
      </c>
      <c r="H29" s="195">
        <v>5.0000000046566129E-2</v>
      </c>
    </row>
    <row r="30" spans="1:8" x14ac:dyDescent="0.2">
      <c r="A30" s="136">
        <v>31</v>
      </c>
      <c r="B30" s="196" t="s">
        <v>337</v>
      </c>
      <c r="C30" s="197">
        <v>580000</v>
      </c>
      <c r="D30" s="197">
        <v>-74168.19</v>
      </c>
      <c r="E30" s="198">
        <v>505831.81</v>
      </c>
      <c r="F30" s="197">
        <v>505831.8</v>
      </c>
      <c r="G30" s="197">
        <v>482121.35</v>
      </c>
      <c r="H30" s="198">
        <v>1.0000000009313226E-2</v>
      </c>
    </row>
    <row r="31" spans="1:8" x14ac:dyDescent="0.2">
      <c r="A31" s="136">
        <v>32</v>
      </c>
      <c r="B31" s="196" t="s">
        <v>338</v>
      </c>
      <c r="C31" s="197">
        <v>842000</v>
      </c>
      <c r="D31" s="197">
        <v>-163393.20000000001</v>
      </c>
      <c r="E31" s="198">
        <v>678606.8</v>
      </c>
      <c r="F31" s="197">
        <v>678606.79</v>
      </c>
      <c r="G31" s="197">
        <v>641414.69999999995</v>
      </c>
      <c r="H31" s="198">
        <v>1.0000000009313226E-2</v>
      </c>
    </row>
    <row r="32" spans="1:8" ht="24" x14ac:dyDescent="0.2">
      <c r="A32" s="136">
        <v>33</v>
      </c>
      <c r="B32" s="196" t="s">
        <v>339</v>
      </c>
      <c r="C32" s="197">
        <v>956900</v>
      </c>
      <c r="D32" s="197">
        <v>539945.75</v>
      </c>
      <c r="E32" s="198">
        <v>1496845.75</v>
      </c>
      <c r="F32" s="197">
        <v>1496845.75</v>
      </c>
      <c r="G32" s="197">
        <v>1496845.75</v>
      </c>
      <c r="H32" s="198">
        <v>0</v>
      </c>
    </row>
    <row r="33" spans="1:8" ht="24" x14ac:dyDescent="0.2">
      <c r="A33" s="136">
        <v>34</v>
      </c>
      <c r="B33" s="196" t="s">
        <v>340</v>
      </c>
      <c r="C33" s="197">
        <v>89000</v>
      </c>
      <c r="D33" s="197">
        <v>32792.800000000003</v>
      </c>
      <c r="E33" s="198">
        <v>121792.8</v>
      </c>
      <c r="F33" s="197">
        <v>121792.8</v>
      </c>
      <c r="G33" s="197">
        <v>121792.8</v>
      </c>
      <c r="H33" s="198">
        <v>0</v>
      </c>
    </row>
    <row r="34" spans="1:8" ht="24" x14ac:dyDescent="0.2">
      <c r="A34" s="136">
        <v>35</v>
      </c>
      <c r="B34" s="196" t="s">
        <v>341</v>
      </c>
      <c r="C34" s="197">
        <v>876300</v>
      </c>
      <c r="D34" s="197">
        <v>152768.41</v>
      </c>
      <c r="E34" s="198">
        <v>1029068.41</v>
      </c>
      <c r="F34" s="197">
        <v>1029068.38</v>
      </c>
      <c r="G34" s="197">
        <v>1029068.38</v>
      </c>
      <c r="H34" s="198">
        <v>3.0000000027939677E-2</v>
      </c>
    </row>
    <row r="35" spans="1:8" ht="24" x14ac:dyDescent="0.2">
      <c r="A35" s="136">
        <v>36</v>
      </c>
      <c r="B35" s="196" t="s">
        <v>342</v>
      </c>
      <c r="C35" s="197">
        <v>370900</v>
      </c>
      <c r="D35" s="197">
        <v>-183214.32</v>
      </c>
      <c r="E35" s="198">
        <v>187685.68</v>
      </c>
      <c r="F35" s="197">
        <v>187685.68</v>
      </c>
      <c r="G35" s="197">
        <v>187685.68</v>
      </c>
      <c r="H35" s="198">
        <v>0</v>
      </c>
    </row>
    <row r="36" spans="1:8" x14ac:dyDescent="0.2">
      <c r="A36" s="136">
        <v>37</v>
      </c>
      <c r="B36" s="196" t="s">
        <v>343</v>
      </c>
      <c r="C36" s="197">
        <v>122500</v>
      </c>
      <c r="D36" s="197">
        <v>67341.740000000005</v>
      </c>
      <c r="E36" s="198">
        <v>189841.74</v>
      </c>
      <c r="F36" s="197">
        <v>189841.74</v>
      </c>
      <c r="G36" s="197">
        <v>189841.74</v>
      </c>
      <c r="H36" s="198">
        <v>0</v>
      </c>
    </row>
    <row r="37" spans="1:8" x14ac:dyDescent="0.2">
      <c r="A37" s="136">
        <v>38</v>
      </c>
      <c r="B37" s="196" t="s">
        <v>344</v>
      </c>
      <c r="C37" s="197">
        <v>345000</v>
      </c>
      <c r="D37" s="197">
        <v>256229.01</v>
      </c>
      <c r="E37" s="198">
        <v>601229.01</v>
      </c>
      <c r="F37" s="197">
        <v>601229.01</v>
      </c>
      <c r="G37" s="197">
        <v>601229.01</v>
      </c>
      <c r="H37" s="198">
        <v>0</v>
      </c>
    </row>
    <row r="38" spans="1:8" x14ac:dyDescent="0.2">
      <c r="A38" s="136">
        <v>39</v>
      </c>
      <c r="B38" s="196" t="s">
        <v>345</v>
      </c>
      <c r="C38" s="197">
        <v>224000</v>
      </c>
      <c r="D38" s="197">
        <v>115132.25</v>
      </c>
      <c r="E38" s="198">
        <v>339132.25</v>
      </c>
      <c r="F38" s="197">
        <v>339132.25</v>
      </c>
      <c r="G38" s="197">
        <v>339132.25</v>
      </c>
      <c r="H38" s="198">
        <v>0</v>
      </c>
    </row>
    <row r="39" spans="1:8" ht="24" x14ac:dyDescent="0.2">
      <c r="B39" s="193" t="s">
        <v>88</v>
      </c>
      <c r="C39" s="194">
        <v>46000</v>
      </c>
      <c r="D39" s="194">
        <v>-8550</v>
      </c>
      <c r="E39" s="195">
        <v>37450</v>
      </c>
      <c r="F39" s="195">
        <v>37450</v>
      </c>
      <c r="G39" s="195">
        <v>37450</v>
      </c>
      <c r="H39" s="195">
        <v>0</v>
      </c>
    </row>
    <row r="40" spans="1:8" ht="24" x14ac:dyDescent="0.2">
      <c r="A40" s="136">
        <v>41</v>
      </c>
      <c r="B40" s="196" t="s">
        <v>89</v>
      </c>
      <c r="C40" s="197">
        <v>0</v>
      </c>
      <c r="D40" s="197">
        <v>0</v>
      </c>
      <c r="E40" s="198">
        <v>0</v>
      </c>
      <c r="F40" s="197">
        <v>0</v>
      </c>
      <c r="G40" s="197">
        <v>0</v>
      </c>
      <c r="H40" s="198">
        <v>0</v>
      </c>
    </row>
    <row r="41" spans="1:8" x14ac:dyDescent="0.2">
      <c r="A41" s="136">
        <v>42</v>
      </c>
      <c r="B41" s="196" t="s">
        <v>90</v>
      </c>
      <c r="C41" s="197">
        <v>0</v>
      </c>
      <c r="D41" s="197">
        <v>0</v>
      </c>
      <c r="E41" s="198">
        <v>0</v>
      </c>
      <c r="F41" s="197">
        <v>0</v>
      </c>
      <c r="G41" s="197">
        <v>0</v>
      </c>
      <c r="H41" s="198">
        <v>0</v>
      </c>
    </row>
    <row r="42" spans="1:8" x14ac:dyDescent="0.2">
      <c r="A42" s="136">
        <v>43</v>
      </c>
      <c r="B42" s="196" t="s">
        <v>91</v>
      </c>
      <c r="C42" s="197">
        <v>0</v>
      </c>
      <c r="D42" s="197">
        <v>0</v>
      </c>
      <c r="E42" s="198">
        <v>0</v>
      </c>
      <c r="F42" s="197">
        <v>0</v>
      </c>
      <c r="G42" s="197">
        <v>0</v>
      </c>
      <c r="H42" s="198">
        <v>0</v>
      </c>
    </row>
    <row r="43" spans="1:8" x14ac:dyDescent="0.2">
      <c r="A43" s="136">
        <v>44</v>
      </c>
      <c r="B43" s="196" t="s">
        <v>92</v>
      </c>
      <c r="C43" s="197">
        <v>46000</v>
      </c>
      <c r="D43" s="197">
        <v>-8550</v>
      </c>
      <c r="E43" s="198">
        <v>37450</v>
      </c>
      <c r="F43" s="197">
        <v>37450</v>
      </c>
      <c r="G43" s="197">
        <v>37450</v>
      </c>
      <c r="H43" s="198">
        <v>0</v>
      </c>
    </row>
    <row r="44" spans="1:8" x14ac:dyDescent="0.2">
      <c r="A44" s="136">
        <v>45</v>
      </c>
      <c r="B44" s="196" t="s">
        <v>93</v>
      </c>
      <c r="C44" s="197">
        <v>0</v>
      </c>
      <c r="D44" s="197">
        <v>0</v>
      </c>
      <c r="E44" s="198">
        <v>0</v>
      </c>
      <c r="F44" s="197">
        <v>0</v>
      </c>
      <c r="G44" s="197">
        <v>0</v>
      </c>
      <c r="H44" s="198">
        <v>0</v>
      </c>
    </row>
    <row r="45" spans="1:8" ht="24" x14ac:dyDescent="0.2">
      <c r="A45" s="136">
        <v>46</v>
      </c>
      <c r="B45" s="196" t="s">
        <v>346</v>
      </c>
      <c r="C45" s="197">
        <v>0</v>
      </c>
      <c r="D45" s="197">
        <v>0</v>
      </c>
      <c r="E45" s="198">
        <v>0</v>
      </c>
      <c r="F45" s="197">
        <v>0</v>
      </c>
      <c r="G45" s="197">
        <v>0</v>
      </c>
      <c r="H45" s="198">
        <v>0</v>
      </c>
    </row>
    <row r="46" spans="1:8" x14ac:dyDescent="0.2">
      <c r="A46" s="136">
        <v>47</v>
      </c>
      <c r="B46" s="196" t="s">
        <v>95</v>
      </c>
      <c r="C46" s="197">
        <v>0</v>
      </c>
      <c r="D46" s="197">
        <v>0</v>
      </c>
      <c r="E46" s="198">
        <v>0</v>
      </c>
      <c r="F46" s="197">
        <v>0</v>
      </c>
      <c r="G46" s="197">
        <v>0</v>
      </c>
      <c r="H46" s="198">
        <v>0</v>
      </c>
    </row>
    <row r="47" spans="1:8" x14ac:dyDescent="0.2">
      <c r="A47" s="136">
        <v>48</v>
      </c>
      <c r="B47" s="196" t="s">
        <v>96</v>
      </c>
      <c r="C47" s="197">
        <v>0</v>
      </c>
      <c r="D47" s="197">
        <v>0</v>
      </c>
      <c r="E47" s="198">
        <v>0</v>
      </c>
      <c r="F47" s="197">
        <v>0</v>
      </c>
      <c r="G47" s="197">
        <v>0</v>
      </c>
      <c r="H47" s="198">
        <v>0</v>
      </c>
    </row>
    <row r="48" spans="1:8" x14ac:dyDescent="0.2">
      <c r="A48" s="136">
        <v>49</v>
      </c>
      <c r="B48" s="196" t="s">
        <v>97</v>
      </c>
      <c r="C48" s="197">
        <v>0</v>
      </c>
      <c r="D48" s="197">
        <v>0</v>
      </c>
      <c r="E48" s="198">
        <v>0</v>
      </c>
      <c r="F48" s="197">
        <v>0</v>
      </c>
      <c r="G48" s="197">
        <v>0</v>
      </c>
      <c r="H48" s="198">
        <v>0</v>
      </c>
    </row>
    <row r="49" spans="1:8" ht="21" customHeight="1" x14ac:dyDescent="0.2">
      <c r="B49" s="193" t="s">
        <v>249</v>
      </c>
      <c r="C49" s="194">
        <v>10000</v>
      </c>
      <c r="D49" s="194">
        <v>492919.73</v>
      </c>
      <c r="E49" s="195">
        <v>502919.73</v>
      </c>
      <c r="F49" s="195">
        <v>502919.73</v>
      </c>
      <c r="G49" s="195">
        <v>502919.73</v>
      </c>
      <c r="H49" s="195">
        <v>0</v>
      </c>
    </row>
    <row r="50" spans="1:8" x14ac:dyDescent="0.2">
      <c r="A50" s="136">
        <v>51</v>
      </c>
      <c r="B50" s="196" t="s">
        <v>347</v>
      </c>
      <c r="C50" s="197">
        <v>10000</v>
      </c>
      <c r="D50" s="197">
        <v>257619.26</v>
      </c>
      <c r="E50" s="198">
        <v>267619.26</v>
      </c>
      <c r="F50" s="197">
        <v>267619.26</v>
      </c>
      <c r="G50" s="197">
        <v>267619.26</v>
      </c>
      <c r="H50" s="198">
        <v>0</v>
      </c>
    </row>
    <row r="51" spans="1:8" x14ac:dyDescent="0.2">
      <c r="A51" s="136">
        <v>52</v>
      </c>
      <c r="B51" s="196" t="s">
        <v>348</v>
      </c>
      <c r="C51" s="197">
        <v>0</v>
      </c>
      <c r="D51" s="197">
        <v>193820.13</v>
      </c>
      <c r="E51" s="198">
        <v>193820.13</v>
      </c>
      <c r="F51" s="197">
        <v>193820.13</v>
      </c>
      <c r="G51" s="197">
        <v>193820.13</v>
      </c>
      <c r="H51" s="198">
        <v>0</v>
      </c>
    </row>
    <row r="52" spans="1:8" ht="24" x14ac:dyDescent="0.2">
      <c r="A52" s="136">
        <v>53</v>
      </c>
      <c r="B52" s="196" t="s">
        <v>349</v>
      </c>
      <c r="C52" s="197">
        <v>0</v>
      </c>
      <c r="D52" s="197">
        <v>0</v>
      </c>
      <c r="E52" s="198">
        <v>0</v>
      </c>
      <c r="F52" s="197">
        <v>0</v>
      </c>
      <c r="G52" s="197">
        <v>0</v>
      </c>
      <c r="H52" s="198">
        <v>0</v>
      </c>
    </row>
    <row r="53" spans="1:8" x14ac:dyDescent="0.2">
      <c r="A53" s="136">
        <v>54</v>
      </c>
      <c r="B53" s="196" t="s">
        <v>350</v>
      </c>
      <c r="C53" s="197">
        <v>0</v>
      </c>
      <c r="D53" s="197">
        <v>0</v>
      </c>
      <c r="E53" s="198">
        <v>0</v>
      </c>
      <c r="F53" s="197">
        <v>0</v>
      </c>
      <c r="G53" s="197">
        <v>0</v>
      </c>
      <c r="H53" s="198">
        <v>0</v>
      </c>
    </row>
    <row r="54" spans="1:8" x14ac:dyDescent="0.2">
      <c r="A54" s="136">
        <v>55</v>
      </c>
      <c r="B54" s="196" t="s">
        <v>351</v>
      </c>
      <c r="C54" s="197">
        <v>0</v>
      </c>
      <c r="D54" s="197">
        <v>0</v>
      </c>
      <c r="E54" s="198">
        <v>0</v>
      </c>
      <c r="F54" s="197">
        <v>0</v>
      </c>
      <c r="G54" s="197">
        <v>0</v>
      </c>
      <c r="H54" s="198">
        <v>0</v>
      </c>
    </row>
    <row r="55" spans="1:8" x14ac:dyDescent="0.2">
      <c r="A55" s="136">
        <v>56</v>
      </c>
      <c r="B55" s="196" t="s">
        <v>352</v>
      </c>
      <c r="C55" s="197">
        <v>0</v>
      </c>
      <c r="D55" s="197">
        <v>41480.339999999997</v>
      </c>
      <c r="E55" s="198">
        <v>41480.339999999997</v>
      </c>
      <c r="F55" s="197">
        <v>41480.339999999997</v>
      </c>
      <c r="G55" s="197">
        <v>41480.339999999997</v>
      </c>
      <c r="H55" s="198">
        <v>0</v>
      </c>
    </row>
    <row r="56" spans="1:8" x14ac:dyDescent="0.2">
      <c r="A56" s="136">
        <v>57</v>
      </c>
      <c r="B56" s="196" t="s">
        <v>353</v>
      </c>
      <c r="C56" s="197">
        <v>0</v>
      </c>
      <c r="D56" s="197">
        <v>0</v>
      </c>
      <c r="E56" s="198">
        <v>0</v>
      </c>
      <c r="F56" s="197">
        <v>0</v>
      </c>
      <c r="G56" s="197">
        <v>0</v>
      </c>
      <c r="H56" s="198">
        <v>0</v>
      </c>
    </row>
    <row r="57" spans="1:8" x14ac:dyDescent="0.2">
      <c r="A57" s="136">
        <v>58</v>
      </c>
      <c r="B57" s="196" t="s">
        <v>354</v>
      </c>
      <c r="C57" s="197">
        <v>0</v>
      </c>
      <c r="D57" s="197">
        <v>0</v>
      </c>
      <c r="E57" s="198">
        <v>0</v>
      </c>
      <c r="F57" s="197">
        <v>0</v>
      </c>
      <c r="G57" s="197">
        <v>0</v>
      </c>
      <c r="H57" s="198">
        <v>0</v>
      </c>
    </row>
    <row r="58" spans="1:8" x14ac:dyDescent="0.2">
      <c r="A58" s="136">
        <v>59</v>
      </c>
      <c r="B58" s="196" t="s">
        <v>34</v>
      </c>
      <c r="C58" s="197">
        <v>0</v>
      </c>
      <c r="D58" s="197">
        <v>0</v>
      </c>
      <c r="E58" s="198">
        <v>0</v>
      </c>
      <c r="F58" s="197">
        <v>0</v>
      </c>
      <c r="G58" s="197">
        <v>0</v>
      </c>
      <c r="H58" s="198">
        <v>0</v>
      </c>
    </row>
    <row r="59" spans="1:8" ht="21" customHeight="1" x14ac:dyDescent="0.2">
      <c r="B59" s="193" t="s">
        <v>112</v>
      </c>
      <c r="C59" s="194">
        <v>0</v>
      </c>
      <c r="D59" s="194">
        <v>0</v>
      </c>
      <c r="E59" s="195">
        <v>0</v>
      </c>
      <c r="F59" s="195">
        <v>0</v>
      </c>
      <c r="G59" s="195">
        <v>0</v>
      </c>
      <c r="H59" s="195">
        <v>0</v>
      </c>
    </row>
    <row r="60" spans="1:8" x14ac:dyDescent="0.2">
      <c r="A60" s="136">
        <v>61</v>
      </c>
      <c r="B60" s="196" t="s">
        <v>355</v>
      </c>
      <c r="C60" s="197">
        <v>0</v>
      </c>
      <c r="D60" s="197">
        <v>0</v>
      </c>
      <c r="E60" s="198">
        <v>0</v>
      </c>
      <c r="F60" s="197">
        <v>0</v>
      </c>
      <c r="G60" s="197">
        <v>0</v>
      </c>
      <c r="H60" s="198">
        <v>0</v>
      </c>
    </row>
    <row r="61" spans="1:8" x14ac:dyDescent="0.2">
      <c r="A61" s="136">
        <v>62</v>
      </c>
      <c r="B61" s="196" t="s">
        <v>356</v>
      </c>
      <c r="C61" s="197">
        <v>0</v>
      </c>
      <c r="D61" s="197">
        <v>0</v>
      </c>
      <c r="E61" s="198">
        <v>0</v>
      </c>
      <c r="F61" s="197">
        <v>0</v>
      </c>
      <c r="G61" s="197">
        <v>0</v>
      </c>
      <c r="H61" s="198">
        <v>0</v>
      </c>
    </row>
    <row r="62" spans="1:8" ht="15" customHeight="1" x14ac:dyDescent="0.2">
      <c r="A62" s="136">
        <v>63</v>
      </c>
      <c r="B62" s="196" t="s">
        <v>357</v>
      </c>
      <c r="C62" s="197">
        <v>0</v>
      </c>
      <c r="D62" s="197">
        <v>0</v>
      </c>
      <c r="E62" s="198">
        <v>0</v>
      </c>
      <c r="F62" s="197">
        <v>0</v>
      </c>
      <c r="G62" s="197">
        <v>0</v>
      </c>
      <c r="H62" s="198">
        <v>0</v>
      </c>
    </row>
    <row r="63" spans="1:8" ht="21" customHeight="1" x14ac:dyDescent="0.2">
      <c r="B63" s="193" t="s">
        <v>358</v>
      </c>
      <c r="C63" s="194">
        <v>0</v>
      </c>
      <c r="D63" s="194">
        <v>0</v>
      </c>
      <c r="E63" s="195">
        <v>0</v>
      </c>
      <c r="F63" s="195">
        <v>0</v>
      </c>
      <c r="G63" s="195">
        <v>0</v>
      </c>
      <c r="H63" s="195">
        <v>0</v>
      </c>
    </row>
    <row r="64" spans="1:8" ht="24" x14ac:dyDescent="0.2">
      <c r="A64" s="136">
        <v>71</v>
      </c>
      <c r="B64" s="196" t="s">
        <v>359</v>
      </c>
      <c r="C64" s="197">
        <v>0</v>
      </c>
      <c r="D64" s="197">
        <v>0</v>
      </c>
      <c r="E64" s="198">
        <v>0</v>
      </c>
      <c r="F64" s="197">
        <v>0</v>
      </c>
      <c r="G64" s="197">
        <v>0</v>
      </c>
      <c r="H64" s="198">
        <v>0</v>
      </c>
    </row>
    <row r="65" spans="1:8" x14ac:dyDescent="0.2">
      <c r="A65" s="136">
        <v>72</v>
      </c>
      <c r="B65" s="196" t="s">
        <v>360</v>
      </c>
      <c r="C65" s="197">
        <v>0</v>
      </c>
      <c r="D65" s="197">
        <v>0</v>
      </c>
      <c r="E65" s="198">
        <v>0</v>
      </c>
      <c r="F65" s="197">
        <v>0</v>
      </c>
      <c r="G65" s="197">
        <v>0</v>
      </c>
      <c r="H65" s="198">
        <v>0</v>
      </c>
    </row>
    <row r="66" spans="1:8" x14ac:dyDescent="0.2">
      <c r="A66" s="136">
        <v>73</v>
      </c>
      <c r="B66" s="196" t="s">
        <v>361</v>
      </c>
      <c r="C66" s="197">
        <v>0</v>
      </c>
      <c r="D66" s="197">
        <v>0</v>
      </c>
      <c r="E66" s="198">
        <v>0</v>
      </c>
      <c r="F66" s="197">
        <v>0</v>
      </c>
      <c r="G66" s="197">
        <v>0</v>
      </c>
      <c r="H66" s="198">
        <v>0</v>
      </c>
    </row>
    <row r="67" spans="1:8" x14ac:dyDescent="0.2">
      <c r="A67" s="136">
        <v>74</v>
      </c>
      <c r="B67" s="196" t="s">
        <v>362</v>
      </c>
      <c r="C67" s="197">
        <v>0</v>
      </c>
      <c r="D67" s="197">
        <v>0</v>
      </c>
      <c r="E67" s="198">
        <v>0</v>
      </c>
      <c r="F67" s="197">
        <v>0</v>
      </c>
      <c r="G67" s="197">
        <v>0</v>
      </c>
      <c r="H67" s="198">
        <v>0</v>
      </c>
    </row>
    <row r="68" spans="1:8" ht="24" x14ac:dyDescent="0.2">
      <c r="A68" s="136">
        <v>75</v>
      </c>
      <c r="B68" s="196" t="s">
        <v>363</v>
      </c>
      <c r="C68" s="197">
        <v>0</v>
      </c>
      <c r="D68" s="197">
        <v>0</v>
      </c>
      <c r="E68" s="198">
        <v>0</v>
      </c>
      <c r="F68" s="197">
        <v>0</v>
      </c>
      <c r="G68" s="197">
        <v>0</v>
      </c>
      <c r="H68" s="198">
        <v>0</v>
      </c>
    </row>
    <row r="69" spans="1:8" x14ac:dyDescent="0.2">
      <c r="A69" s="136">
        <v>76</v>
      </c>
      <c r="B69" s="196" t="s">
        <v>364</v>
      </c>
      <c r="C69" s="197">
        <v>0</v>
      </c>
      <c r="D69" s="197">
        <v>0</v>
      </c>
      <c r="E69" s="198">
        <v>0</v>
      </c>
      <c r="F69" s="197">
        <v>0</v>
      </c>
      <c r="G69" s="197">
        <v>0</v>
      </c>
      <c r="H69" s="198">
        <v>0</v>
      </c>
    </row>
    <row r="70" spans="1:8" ht="24" x14ac:dyDescent="0.2">
      <c r="A70" s="136">
        <v>79</v>
      </c>
      <c r="B70" s="196" t="s">
        <v>365</v>
      </c>
      <c r="C70" s="197">
        <v>0</v>
      </c>
      <c r="D70" s="197">
        <v>0</v>
      </c>
      <c r="E70" s="198">
        <v>0</v>
      </c>
      <c r="F70" s="197">
        <v>0</v>
      </c>
      <c r="G70" s="197">
        <v>0</v>
      </c>
      <c r="H70" s="198">
        <v>0</v>
      </c>
    </row>
    <row r="71" spans="1:8" ht="21" customHeight="1" x14ac:dyDescent="0.2">
      <c r="B71" s="193" t="s">
        <v>98</v>
      </c>
      <c r="C71" s="194">
        <v>0</v>
      </c>
      <c r="D71" s="194">
        <v>0</v>
      </c>
      <c r="E71" s="195">
        <v>0</v>
      </c>
      <c r="F71" s="195">
        <v>0</v>
      </c>
      <c r="G71" s="195">
        <v>0</v>
      </c>
      <c r="H71" s="195">
        <v>0</v>
      </c>
    </row>
    <row r="72" spans="1:8" x14ac:dyDescent="0.2">
      <c r="A72" s="136">
        <v>81</v>
      </c>
      <c r="B72" s="196" t="s">
        <v>99</v>
      </c>
      <c r="C72" s="197">
        <v>0</v>
      </c>
      <c r="D72" s="197">
        <v>0</v>
      </c>
      <c r="E72" s="198">
        <v>0</v>
      </c>
      <c r="F72" s="197">
        <v>0</v>
      </c>
      <c r="G72" s="197">
        <v>0</v>
      </c>
      <c r="H72" s="198">
        <v>0</v>
      </c>
    </row>
    <row r="73" spans="1:8" x14ac:dyDescent="0.2">
      <c r="A73" s="136">
        <v>83</v>
      </c>
      <c r="B73" s="196" t="s">
        <v>48</v>
      </c>
      <c r="C73" s="197">
        <v>0</v>
      </c>
      <c r="D73" s="197">
        <v>0</v>
      </c>
      <c r="E73" s="198">
        <v>0</v>
      </c>
      <c r="F73" s="197">
        <v>0</v>
      </c>
      <c r="G73" s="197">
        <v>0</v>
      </c>
      <c r="H73" s="198">
        <v>0</v>
      </c>
    </row>
    <row r="74" spans="1:8" x14ac:dyDescent="0.2">
      <c r="A74" s="136">
        <v>85</v>
      </c>
      <c r="B74" s="196" t="s">
        <v>100</v>
      </c>
      <c r="C74" s="197">
        <v>0</v>
      </c>
      <c r="D74" s="197">
        <v>0</v>
      </c>
      <c r="E74" s="198">
        <v>0</v>
      </c>
      <c r="F74" s="197">
        <v>0</v>
      </c>
      <c r="G74" s="197">
        <v>0</v>
      </c>
      <c r="H74" s="198">
        <v>0</v>
      </c>
    </row>
    <row r="75" spans="1:8" ht="21" customHeight="1" x14ac:dyDescent="0.2">
      <c r="B75" s="193" t="s">
        <v>366</v>
      </c>
      <c r="C75" s="194">
        <v>0</v>
      </c>
      <c r="D75" s="194">
        <v>0</v>
      </c>
      <c r="E75" s="195">
        <v>0</v>
      </c>
      <c r="F75" s="195">
        <v>0</v>
      </c>
      <c r="G75" s="195">
        <v>0</v>
      </c>
      <c r="H75" s="195">
        <v>0</v>
      </c>
    </row>
    <row r="76" spans="1:8" x14ac:dyDescent="0.2">
      <c r="A76" s="136">
        <v>91</v>
      </c>
      <c r="B76" s="196" t="s">
        <v>367</v>
      </c>
      <c r="C76" s="197">
        <v>0</v>
      </c>
      <c r="D76" s="197">
        <v>0</v>
      </c>
      <c r="E76" s="198">
        <v>0</v>
      </c>
      <c r="F76" s="197">
        <v>0</v>
      </c>
      <c r="G76" s="197">
        <v>0</v>
      </c>
      <c r="H76" s="198">
        <v>0</v>
      </c>
    </row>
    <row r="77" spans="1:8" x14ac:dyDescent="0.2">
      <c r="A77" s="136">
        <v>92</v>
      </c>
      <c r="B77" s="196" t="s">
        <v>102</v>
      </c>
      <c r="C77" s="197">
        <v>0</v>
      </c>
      <c r="D77" s="197">
        <v>0</v>
      </c>
      <c r="E77" s="198">
        <v>0</v>
      </c>
      <c r="F77" s="197">
        <v>0</v>
      </c>
      <c r="G77" s="197">
        <v>0</v>
      </c>
      <c r="H77" s="198">
        <v>0</v>
      </c>
    </row>
    <row r="78" spans="1:8" x14ac:dyDescent="0.2">
      <c r="A78" s="136">
        <v>93</v>
      </c>
      <c r="B78" s="196" t="s">
        <v>103</v>
      </c>
      <c r="C78" s="197">
        <v>0</v>
      </c>
      <c r="D78" s="197">
        <v>0</v>
      </c>
      <c r="E78" s="198">
        <v>0</v>
      </c>
      <c r="F78" s="197">
        <v>0</v>
      </c>
      <c r="G78" s="197">
        <v>0</v>
      </c>
      <c r="H78" s="198">
        <v>0</v>
      </c>
    </row>
    <row r="79" spans="1:8" x14ac:dyDescent="0.2">
      <c r="A79" s="136">
        <v>94</v>
      </c>
      <c r="B79" s="196" t="s">
        <v>104</v>
      </c>
      <c r="C79" s="197">
        <v>0</v>
      </c>
      <c r="D79" s="197">
        <v>0</v>
      </c>
      <c r="E79" s="198">
        <v>0</v>
      </c>
      <c r="F79" s="197">
        <v>0</v>
      </c>
      <c r="G79" s="197">
        <v>0</v>
      </c>
      <c r="H79" s="198">
        <v>0</v>
      </c>
    </row>
    <row r="80" spans="1:8" x14ac:dyDescent="0.2">
      <c r="A80" s="136">
        <v>95</v>
      </c>
      <c r="B80" s="196" t="s">
        <v>105</v>
      </c>
      <c r="C80" s="197">
        <v>0</v>
      </c>
      <c r="D80" s="197">
        <v>0</v>
      </c>
      <c r="E80" s="198">
        <v>0</v>
      </c>
      <c r="F80" s="197">
        <v>0</v>
      </c>
      <c r="G80" s="197">
        <v>0</v>
      </c>
      <c r="H80" s="198">
        <v>0</v>
      </c>
    </row>
    <row r="81" spans="1:8" x14ac:dyDescent="0.2">
      <c r="A81" s="136">
        <v>96</v>
      </c>
      <c r="B81" s="196" t="s">
        <v>106</v>
      </c>
      <c r="C81" s="197">
        <v>0</v>
      </c>
      <c r="D81" s="197">
        <v>0</v>
      </c>
      <c r="E81" s="198">
        <v>0</v>
      </c>
      <c r="F81" s="197">
        <v>0</v>
      </c>
      <c r="G81" s="197">
        <v>0</v>
      </c>
      <c r="H81" s="198">
        <v>0</v>
      </c>
    </row>
    <row r="82" spans="1:8" ht="24" x14ac:dyDescent="0.2">
      <c r="A82" s="136">
        <v>99</v>
      </c>
      <c r="B82" s="196" t="s">
        <v>368</v>
      </c>
      <c r="C82" s="197">
        <v>0</v>
      </c>
      <c r="D82" s="197">
        <v>0</v>
      </c>
      <c r="E82" s="198">
        <v>0</v>
      </c>
      <c r="F82" s="197">
        <v>0</v>
      </c>
      <c r="G82" s="197">
        <v>0</v>
      </c>
      <c r="H82" s="198">
        <v>0</v>
      </c>
    </row>
    <row r="83" spans="1:8" ht="24.75" customHeight="1" x14ac:dyDescent="0.2">
      <c r="B83" s="199" t="s">
        <v>299</v>
      </c>
      <c r="C83" s="200">
        <v>21731000</v>
      </c>
      <c r="D83" s="200">
        <v>1060342.5</v>
      </c>
      <c r="E83" s="200">
        <v>22791342.5</v>
      </c>
      <c r="F83" s="200">
        <v>22791342.459999997</v>
      </c>
      <c r="G83" s="200">
        <v>22670338</v>
      </c>
      <c r="H83" s="200">
        <v>4.0000000037252903E-2</v>
      </c>
    </row>
    <row r="84" spans="1:8" ht="15" customHeight="1" x14ac:dyDescent="0.2">
      <c r="B84" s="888"/>
      <c r="C84" s="201"/>
      <c r="D84" s="201"/>
      <c r="E84" s="201"/>
      <c r="F84" s="201"/>
      <c r="G84" s="201"/>
      <c r="H84" s="201"/>
    </row>
    <row r="85" spans="1:8" ht="15" customHeight="1" x14ac:dyDescent="0.2">
      <c r="B85" s="888"/>
      <c r="C85" s="201"/>
      <c r="D85" s="201"/>
      <c r="E85" s="201"/>
      <c r="F85" s="201"/>
      <c r="G85" s="201"/>
      <c r="H85" s="201"/>
    </row>
    <row r="86" spans="1:8" ht="15" customHeight="1" x14ac:dyDescent="0.2">
      <c r="B86" s="1136"/>
      <c r="C86" s="1136"/>
      <c r="D86" s="1136"/>
      <c r="E86" s="168"/>
      <c r="F86" s="1129"/>
      <c r="G86" s="1129"/>
      <c r="H86" s="1129"/>
    </row>
    <row r="87" spans="1:8" ht="15" customHeight="1" x14ac:dyDescent="0.2">
      <c r="B87" s="1165"/>
      <c r="C87" s="1165"/>
      <c r="D87" s="1165"/>
      <c r="E87" s="168"/>
      <c r="F87" s="1165"/>
      <c r="G87" s="1165"/>
      <c r="H87" s="1165"/>
    </row>
    <row r="88" spans="1:8" ht="30" customHeight="1" x14ac:dyDescent="0.2">
      <c r="B88" s="1179"/>
      <c r="C88" s="1179"/>
      <c r="D88" s="1179"/>
      <c r="F88" s="1179"/>
      <c r="G88" s="1179"/>
      <c r="H88" s="1179"/>
    </row>
    <row r="89" spans="1:8" s="133" customFormat="1" ht="15" customHeight="1" x14ac:dyDescent="0.2">
      <c r="A89" s="169"/>
      <c r="B89" s="1437" t="s">
        <v>5923</v>
      </c>
      <c r="C89" s="1132"/>
      <c r="D89" s="1132"/>
      <c r="F89" s="1437" t="s">
        <v>5924</v>
      </c>
      <c r="G89" s="1132"/>
      <c r="H89" s="1132"/>
    </row>
    <row r="90" spans="1:8" s="31" customFormat="1" ht="21.95" customHeight="1" x14ac:dyDescent="0.2">
      <c r="A90" s="30"/>
      <c r="B90" s="1179" t="s">
        <v>5925</v>
      </c>
      <c r="C90" s="1135"/>
      <c r="D90" s="1135"/>
      <c r="F90" s="1179" t="s">
        <v>5926</v>
      </c>
      <c r="G90" s="1135"/>
      <c r="H90" s="1135"/>
    </row>
    <row r="91" spans="1:8" s="31" customFormat="1" ht="21.95" customHeight="1" x14ac:dyDescent="0.2">
      <c r="A91" s="30"/>
      <c r="B91" s="889"/>
      <c r="C91" s="627"/>
      <c r="D91" s="627"/>
      <c r="F91" s="889"/>
      <c r="G91" s="627"/>
      <c r="H91" s="627"/>
    </row>
    <row r="92" spans="1:8" s="31" customFormat="1" ht="15" customHeight="1" x14ac:dyDescent="0.2">
      <c r="A92" s="30"/>
      <c r="B92" s="1179"/>
      <c r="C92" s="1135"/>
      <c r="D92" s="1135"/>
      <c r="F92" s="1179"/>
      <c r="G92" s="1135"/>
      <c r="H92" s="1135"/>
    </row>
    <row r="93" spans="1:8" s="31" customFormat="1" ht="21.95" customHeight="1" x14ac:dyDescent="0.2">
      <c r="A93" s="30"/>
      <c r="B93" s="1179"/>
      <c r="C93" s="1135"/>
      <c r="D93" s="1135"/>
      <c r="F93" s="1179"/>
      <c r="G93" s="1135"/>
      <c r="H93" s="1135"/>
    </row>
    <row r="94" spans="1:8" ht="15" hidden="1" customHeight="1" x14ac:dyDescent="0.2">
      <c r="B94" s="1179"/>
      <c r="C94" s="1179"/>
      <c r="D94" s="1179"/>
      <c r="F94" s="1179"/>
      <c r="G94" s="1179"/>
      <c r="H94" s="1179"/>
    </row>
    <row r="95" spans="1:8" ht="24" hidden="1" customHeight="1" x14ac:dyDescent="0.2">
      <c r="B95" s="1179"/>
      <c r="C95" s="1179"/>
      <c r="D95" s="1179"/>
      <c r="F95" s="1179"/>
      <c r="G95" s="1179"/>
      <c r="H95" s="1179"/>
    </row>
    <row r="96" spans="1:8" ht="24" hidden="1" customHeight="1" x14ac:dyDescent="0.2">
      <c r="B96" s="1436"/>
      <c r="C96" s="1436"/>
      <c r="D96" s="1436"/>
      <c r="E96" s="168"/>
      <c r="F96" s="1136"/>
      <c r="G96" s="1136"/>
      <c r="H96" s="1136"/>
    </row>
    <row r="97" spans="2:8" ht="15" hidden="1" customHeight="1" x14ac:dyDescent="0.2">
      <c r="B97" s="1165"/>
      <c r="C97" s="1165"/>
      <c r="D97" s="1165"/>
      <c r="E97" s="168"/>
      <c r="F97" s="1165"/>
      <c r="G97" s="1165"/>
      <c r="H97" s="1165"/>
    </row>
    <row r="98" spans="2:8" ht="24" hidden="1" customHeight="1" x14ac:dyDescent="0.2">
      <c r="B98" s="1179"/>
      <c r="C98" s="1179"/>
      <c r="D98" s="1179"/>
      <c r="F98" s="1179"/>
      <c r="G98" s="1179"/>
      <c r="H98" s="1179"/>
    </row>
  </sheetData>
  <mergeCells count="32">
    <mergeCell ref="B8:B10"/>
    <mergeCell ref="C8:G8"/>
    <mergeCell ref="H8:H9"/>
    <mergeCell ref="B2:H2"/>
    <mergeCell ref="B3:H3"/>
    <mergeCell ref="B4:H4"/>
    <mergeCell ref="B5:H5"/>
    <mergeCell ref="B6:H6"/>
    <mergeCell ref="B86:D86"/>
    <mergeCell ref="F86:H86"/>
    <mergeCell ref="B87:D87"/>
    <mergeCell ref="F87:H87"/>
    <mergeCell ref="B88:D88"/>
    <mergeCell ref="F88:H88"/>
    <mergeCell ref="B89:D89"/>
    <mergeCell ref="F89:H89"/>
    <mergeCell ref="B90:D90"/>
    <mergeCell ref="F90:H90"/>
    <mergeCell ref="B92:D92"/>
    <mergeCell ref="F92:H92"/>
    <mergeCell ref="B93:D93"/>
    <mergeCell ref="F93:H93"/>
    <mergeCell ref="B94:D94"/>
    <mergeCell ref="F94:H94"/>
    <mergeCell ref="B95:D95"/>
    <mergeCell ref="F95:H95"/>
    <mergeCell ref="B96:D96"/>
    <mergeCell ref="F96:H96"/>
    <mergeCell ref="B97:D97"/>
    <mergeCell ref="F97:H97"/>
    <mergeCell ref="B98:D98"/>
    <mergeCell ref="F98:H98"/>
  </mergeCells>
  <pageMargins left="0.7" right="0.7" top="0.75" bottom="0.75" header="0.3" footer="0.3"/>
  <pageSetup scale="46" fitToHeight="0"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09810-4269-497C-ABB9-B17481FEFAC7}">
  <sheetPr>
    <pageSetUpPr fitToPage="1"/>
  </sheetPr>
  <dimension ref="A1:WVQ63"/>
  <sheetViews>
    <sheetView topLeftCell="A25" workbookViewId="0">
      <selection activeCell="F31" sqref="F31"/>
    </sheetView>
  </sheetViews>
  <sheetFormatPr baseColWidth="10" defaultColWidth="0" defaultRowHeight="14.25" customHeight="1" zeroHeight="1" x14ac:dyDescent="0.2"/>
  <cols>
    <col min="1" max="1" width="1.7109375" style="137" customWidth="1"/>
    <col min="2" max="2" width="67.5703125" style="137" customWidth="1"/>
    <col min="3" max="4" width="23.7109375" style="137" customWidth="1"/>
    <col min="5" max="5" width="22.7109375" style="137" customWidth="1"/>
    <col min="6" max="7" width="23.140625" style="137" customWidth="1"/>
    <col min="8" max="8" width="22.7109375" style="137" customWidth="1"/>
    <col min="9" max="9" width="2.7109375" style="137" customWidth="1"/>
    <col min="10" max="10" width="0" style="137" hidden="1"/>
    <col min="11" max="256" width="11.42578125" style="137" hidden="1"/>
    <col min="257" max="257" width="1.7109375" style="137" customWidth="1"/>
    <col min="258" max="258" width="67.5703125" style="137" customWidth="1"/>
    <col min="259" max="260" width="23.7109375" style="137" customWidth="1"/>
    <col min="261" max="261" width="22.7109375" style="137" customWidth="1"/>
    <col min="262" max="263" width="23.140625" style="137" customWidth="1"/>
    <col min="264" max="264" width="22.7109375" style="137" customWidth="1"/>
    <col min="265" max="265" width="2.7109375" style="137" customWidth="1"/>
    <col min="266" max="512" width="11.42578125" style="137" hidden="1"/>
    <col min="513" max="513" width="1.7109375" style="137" customWidth="1"/>
    <col min="514" max="514" width="67.5703125" style="137" customWidth="1"/>
    <col min="515" max="516" width="23.7109375" style="137" customWidth="1"/>
    <col min="517" max="517" width="22.7109375" style="137" customWidth="1"/>
    <col min="518" max="519" width="23.140625" style="137" customWidth="1"/>
    <col min="520" max="520" width="22.7109375" style="137" customWidth="1"/>
    <col min="521" max="521" width="2.7109375" style="137" customWidth="1"/>
    <col min="522" max="768" width="11.42578125" style="137" hidden="1"/>
    <col min="769" max="769" width="1.7109375" style="137" customWidth="1"/>
    <col min="770" max="770" width="67.5703125" style="137" customWidth="1"/>
    <col min="771" max="772" width="23.7109375" style="137" customWidth="1"/>
    <col min="773" max="773" width="22.7109375" style="137" customWidth="1"/>
    <col min="774" max="775" width="23.140625" style="137" customWidth="1"/>
    <col min="776" max="776" width="22.7109375" style="137" customWidth="1"/>
    <col min="777" max="777" width="2.7109375" style="137" customWidth="1"/>
    <col min="778" max="1024" width="11.42578125" style="137" hidden="1"/>
    <col min="1025" max="1025" width="1.7109375" style="137" customWidth="1"/>
    <col min="1026" max="1026" width="67.5703125" style="137" customWidth="1"/>
    <col min="1027" max="1028" width="23.7109375" style="137" customWidth="1"/>
    <col min="1029" max="1029" width="22.7109375" style="137" customWidth="1"/>
    <col min="1030" max="1031" width="23.140625" style="137" customWidth="1"/>
    <col min="1032" max="1032" width="22.7109375" style="137" customWidth="1"/>
    <col min="1033" max="1033" width="2.7109375" style="137" customWidth="1"/>
    <col min="1034" max="1280" width="11.42578125" style="137" hidden="1"/>
    <col min="1281" max="1281" width="1.7109375" style="137" customWidth="1"/>
    <col min="1282" max="1282" width="67.5703125" style="137" customWidth="1"/>
    <col min="1283" max="1284" width="23.7109375" style="137" customWidth="1"/>
    <col min="1285" max="1285" width="22.7109375" style="137" customWidth="1"/>
    <col min="1286" max="1287" width="23.140625" style="137" customWidth="1"/>
    <col min="1288" max="1288" width="22.7109375" style="137" customWidth="1"/>
    <col min="1289" max="1289" width="2.7109375" style="137" customWidth="1"/>
    <col min="1290" max="1536" width="11.42578125" style="137" hidden="1"/>
    <col min="1537" max="1537" width="1.7109375" style="137" customWidth="1"/>
    <col min="1538" max="1538" width="67.5703125" style="137" customWidth="1"/>
    <col min="1539" max="1540" width="23.7109375" style="137" customWidth="1"/>
    <col min="1541" max="1541" width="22.7109375" style="137" customWidth="1"/>
    <col min="1542" max="1543" width="23.140625" style="137" customWidth="1"/>
    <col min="1544" max="1544" width="22.7109375" style="137" customWidth="1"/>
    <col min="1545" max="1545" width="2.7109375" style="137" customWidth="1"/>
    <col min="1546" max="1792" width="11.42578125" style="137" hidden="1"/>
    <col min="1793" max="1793" width="1.7109375" style="137" customWidth="1"/>
    <col min="1794" max="1794" width="67.5703125" style="137" customWidth="1"/>
    <col min="1795" max="1796" width="23.7109375" style="137" customWidth="1"/>
    <col min="1797" max="1797" width="22.7109375" style="137" customWidth="1"/>
    <col min="1798" max="1799" width="23.140625" style="137" customWidth="1"/>
    <col min="1800" max="1800" width="22.7109375" style="137" customWidth="1"/>
    <col min="1801" max="1801" width="2.7109375" style="137" customWidth="1"/>
    <col min="1802" max="2048" width="11.42578125" style="137" hidden="1"/>
    <col min="2049" max="2049" width="1.7109375" style="137" customWidth="1"/>
    <col min="2050" max="2050" width="67.5703125" style="137" customWidth="1"/>
    <col min="2051" max="2052" width="23.7109375" style="137" customWidth="1"/>
    <col min="2053" max="2053" width="22.7109375" style="137" customWidth="1"/>
    <col min="2054" max="2055" width="23.140625" style="137" customWidth="1"/>
    <col min="2056" max="2056" width="22.7109375" style="137" customWidth="1"/>
    <col min="2057" max="2057" width="2.7109375" style="137" customWidth="1"/>
    <col min="2058" max="2304" width="11.42578125" style="137" hidden="1"/>
    <col min="2305" max="2305" width="1.7109375" style="137" customWidth="1"/>
    <col min="2306" max="2306" width="67.5703125" style="137" customWidth="1"/>
    <col min="2307" max="2308" width="23.7109375" style="137" customWidth="1"/>
    <col min="2309" max="2309" width="22.7109375" style="137" customWidth="1"/>
    <col min="2310" max="2311" width="23.140625" style="137" customWidth="1"/>
    <col min="2312" max="2312" width="22.7109375" style="137" customWidth="1"/>
    <col min="2313" max="2313" width="2.7109375" style="137" customWidth="1"/>
    <col min="2314" max="2560" width="11.42578125" style="137" hidden="1"/>
    <col min="2561" max="2561" width="1.7109375" style="137" customWidth="1"/>
    <col min="2562" max="2562" width="67.5703125" style="137" customWidth="1"/>
    <col min="2563" max="2564" width="23.7109375" style="137" customWidth="1"/>
    <col min="2565" max="2565" width="22.7109375" style="137" customWidth="1"/>
    <col min="2566" max="2567" width="23.140625" style="137" customWidth="1"/>
    <col min="2568" max="2568" width="22.7109375" style="137" customWidth="1"/>
    <col min="2569" max="2569" width="2.7109375" style="137" customWidth="1"/>
    <col min="2570" max="2816" width="11.42578125" style="137" hidden="1"/>
    <col min="2817" max="2817" width="1.7109375" style="137" customWidth="1"/>
    <col min="2818" max="2818" width="67.5703125" style="137" customWidth="1"/>
    <col min="2819" max="2820" width="23.7109375" style="137" customWidth="1"/>
    <col min="2821" max="2821" width="22.7109375" style="137" customWidth="1"/>
    <col min="2822" max="2823" width="23.140625" style="137" customWidth="1"/>
    <col min="2824" max="2824" width="22.7109375" style="137" customWidth="1"/>
    <col min="2825" max="2825" width="2.7109375" style="137" customWidth="1"/>
    <col min="2826" max="3072" width="11.42578125" style="137" hidden="1"/>
    <col min="3073" max="3073" width="1.7109375" style="137" customWidth="1"/>
    <col min="3074" max="3074" width="67.5703125" style="137" customWidth="1"/>
    <col min="3075" max="3076" width="23.7109375" style="137" customWidth="1"/>
    <col min="3077" max="3077" width="22.7109375" style="137" customWidth="1"/>
    <col min="3078" max="3079" width="23.140625" style="137" customWidth="1"/>
    <col min="3080" max="3080" width="22.7109375" style="137" customWidth="1"/>
    <col min="3081" max="3081" width="2.7109375" style="137" customWidth="1"/>
    <col min="3082" max="3328" width="11.42578125" style="137" hidden="1"/>
    <col min="3329" max="3329" width="1.7109375" style="137" customWidth="1"/>
    <col min="3330" max="3330" width="67.5703125" style="137" customWidth="1"/>
    <col min="3331" max="3332" width="23.7109375" style="137" customWidth="1"/>
    <col min="3333" max="3333" width="22.7109375" style="137" customWidth="1"/>
    <col min="3334" max="3335" width="23.140625" style="137" customWidth="1"/>
    <col min="3336" max="3336" width="22.7109375" style="137" customWidth="1"/>
    <col min="3337" max="3337" width="2.7109375" style="137" customWidth="1"/>
    <col min="3338" max="3584" width="11.42578125" style="137" hidden="1"/>
    <col min="3585" max="3585" width="1.7109375" style="137" customWidth="1"/>
    <col min="3586" max="3586" width="67.5703125" style="137" customWidth="1"/>
    <col min="3587" max="3588" width="23.7109375" style="137" customWidth="1"/>
    <col min="3589" max="3589" width="22.7109375" style="137" customWidth="1"/>
    <col min="3590" max="3591" width="23.140625" style="137" customWidth="1"/>
    <col min="3592" max="3592" width="22.7109375" style="137" customWidth="1"/>
    <col min="3593" max="3593" width="2.7109375" style="137" customWidth="1"/>
    <col min="3594" max="3840" width="11.42578125" style="137" hidden="1"/>
    <col min="3841" max="3841" width="1.7109375" style="137" customWidth="1"/>
    <col min="3842" max="3842" width="67.5703125" style="137" customWidth="1"/>
    <col min="3843" max="3844" width="23.7109375" style="137" customWidth="1"/>
    <col min="3845" max="3845" width="22.7109375" style="137" customWidth="1"/>
    <col min="3846" max="3847" width="23.140625" style="137" customWidth="1"/>
    <col min="3848" max="3848" width="22.7109375" style="137" customWidth="1"/>
    <col min="3849" max="3849" width="2.7109375" style="137" customWidth="1"/>
    <col min="3850" max="4096" width="11.42578125" style="137" hidden="1"/>
    <col min="4097" max="4097" width="1.7109375" style="137" customWidth="1"/>
    <col min="4098" max="4098" width="67.5703125" style="137" customWidth="1"/>
    <col min="4099" max="4100" width="23.7109375" style="137" customWidth="1"/>
    <col min="4101" max="4101" width="22.7109375" style="137" customWidth="1"/>
    <col min="4102" max="4103" width="23.140625" style="137" customWidth="1"/>
    <col min="4104" max="4104" width="22.7109375" style="137" customWidth="1"/>
    <col min="4105" max="4105" width="2.7109375" style="137" customWidth="1"/>
    <col min="4106" max="4352" width="11.42578125" style="137" hidden="1"/>
    <col min="4353" max="4353" width="1.7109375" style="137" customWidth="1"/>
    <col min="4354" max="4354" width="67.5703125" style="137" customWidth="1"/>
    <col min="4355" max="4356" width="23.7109375" style="137" customWidth="1"/>
    <col min="4357" max="4357" width="22.7109375" style="137" customWidth="1"/>
    <col min="4358" max="4359" width="23.140625" style="137" customWidth="1"/>
    <col min="4360" max="4360" width="22.7109375" style="137" customWidth="1"/>
    <col min="4361" max="4361" width="2.7109375" style="137" customWidth="1"/>
    <col min="4362" max="4608" width="11.42578125" style="137" hidden="1"/>
    <col min="4609" max="4609" width="1.7109375" style="137" customWidth="1"/>
    <col min="4610" max="4610" width="67.5703125" style="137" customWidth="1"/>
    <col min="4611" max="4612" width="23.7109375" style="137" customWidth="1"/>
    <col min="4613" max="4613" width="22.7109375" style="137" customWidth="1"/>
    <col min="4614" max="4615" width="23.140625" style="137" customWidth="1"/>
    <col min="4616" max="4616" width="22.7109375" style="137" customWidth="1"/>
    <col min="4617" max="4617" width="2.7109375" style="137" customWidth="1"/>
    <col min="4618" max="4864" width="11.42578125" style="137" hidden="1"/>
    <col min="4865" max="4865" width="1.7109375" style="137" customWidth="1"/>
    <col min="4866" max="4866" width="67.5703125" style="137" customWidth="1"/>
    <col min="4867" max="4868" width="23.7109375" style="137" customWidth="1"/>
    <col min="4869" max="4869" width="22.7109375" style="137" customWidth="1"/>
    <col min="4870" max="4871" width="23.140625" style="137" customWidth="1"/>
    <col min="4872" max="4872" width="22.7109375" style="137" customWidth="1"/>
    <col min="4873" max="4873" width="2.7109375" style="137" customWidth="1"/>
    <col min="4874" max="5120" width="11.42578125" style="137" hidden="1"/>
    <col min="5121" max="5121" width="1.7109375" style="137" customWidth="1"/>
    <col min="5122" max="5122" width="67.5703125" style="137" customWidth="1"/>
    <col min="5123" max="5124" width="23.7109375" style="137" customWidth="1"/>
    <col min="5125" max="5125" width="22.7109375" style="137" customWidth="1"/>
    <col min="5126" max="5127" width="23.140625" style="137" customWidth="1"/>
    <col min="5128" max="5128" width="22.7109375" style="137" customWidth="1"/>
    <col min="5129" max="5129" width="2.7109375" style="137" customWidth="1"/>
    <col min="5130" max="5376" width="11.42578125" style="137" hidden="1"/>
    <col min="5377" max="5377" width="1.7109375" style="137" customWidth="1"/>
    <col min="5378" max="5378" width="67.5703125" style="137" customWidth="1"/>
    <col min="5379" max="5380" width="23.7109375" style="137" customWidth="1"/>
    <col min="5381" max="5381" width="22.7109375" style="137" customWidth="1"/>
    <col min="5382" max="5383" width="23.140625" style="137" customWidth="1"/>
    <col min="5384" max="5384" width="22.7109375" style="137" customWidth="1"/>
    <col min="5385" max="5385" width="2.7109375" style="137" customWidth="1"/>
    <col min="5386" max="5632" width="11.42578125" style="137" hidden="1"/>
    <col min="5633" max="5633" width="1.7109375" style="137" customWidth="1"/>
    <col min="5634" max="5634" width="67.5703125" style="137" customWidth="1"/>
    <col min="5635" max="5636" width="23.7109375" style="137" customWidth="1"/>
    <col min="5637" max="5637" width="22.7109375" style="137" customWidth="1"/>
    <col min="5638" max="5639" width="23.140625" style="137" customWidth="1"/>
    <col min="5640" max="5640" width="22.7109375" style="137" customWidth="1"/>
    <col min="5641" max="5641" width="2.7109375" style="137" customWidth="1"/>
    <col min="5642" max="5888" width="11.42578125" style="137" hidden="1"/>
    <col min="5889" max="5889" width="1.7109375" style="137" customWidth="1"/>
    <col min="5890" max="5890" width="67.5703125" style="137" customWidth="1"/>
    <col min="5891" max="5892" width="23.7109375" style="137" customWidth="1"/>
    <col min="5893" max="5893" width="22.7109375" style="137" customWidth="1"/>
    <col min="5894" max="5895" width="23.140625" style="137" customWidth="1"/>
    <col min="5896" max="5896" width="22.7109375" style="137" customWidth="1"/>
    <col min="5897" max="5897" width="2.7109375" style="137" customWidth="1"/>
    <col min="5898" max="6144" width="11.42578125" style="137" hidden="1"/>
    <col min="6145" max="6145" width="1.7109375" style="137" customWidth="1"/>
    <col min="6146" max="6146" width="67.5703125" style="137" customWidth="1"/>
    <col min="6147" max="6148" width="23.7109375" style="137" customWidth="1"/>
    <col min="6149" max="6149" width="22.7109375" style="137" customWidth="1"/>
    <col min="6150" max="6151" width="23.140625" style="137" customWidth="1"/>
    <col min="6152" max="6152" width="22.7109375" style="137" customWidth="1"/>
    <col min="6153" max="6153" width="2.7109375" style="137" customWidth="1"/>
    <col min="6154" max="6400" width="11.42578125" style="137" hidden="1"/>
    <col min="6401" max="6401" width="1.7109375" style="137" customWidth="1"/>
    <col min="6402" max="6402" width="67.5703125" style="137" customWidth="1"/>
    <col min="6403" max="6404" width="23.7109375" style="137" customWidth="1"/>
    <col min="6405" max="6405" width="22.7109375" style="137" customWidth="1"/>
    <col min="6406" max="6407" width="23.140625" style="137" customWidth="1"/>
    <col min="6408" max="6408" width="22.7109375" style="137" customWidth="1"/>
    <col min="6409" max="6409" width="2.7109375" style="137" customWidth="1"/>
    <col min="6410" max="6656" width="11.42578125" style="137" hidden="1"/>
    <col min="6657" max="6657" width="1.7109375" style="137" customWidth="1"/>
    <col min="6658" max="6658" width="67.5703125" style="137" customWidth="1"/>
    <col min="6659" max="6660" width="23.7109375" style="137" customWidth="1"/>
    <col min="6661" max="6661" width="22.7109375" style="137" customWidth="1"/>
    <col min="6662" max="6663" width="23.140625" style="137" customWidth="1"/>
    <col min="6664" max="6664" width="22.7109375" style="137" customWidth="1"/>
    <col min="6665" max="6665" width="2.7109375" style="137" customWidth="1"/>
    <col min="6666" max="6912" width="11.42578125" style="137" hidden="1"/>
    <col min="6913" max="6913" width="1.7109375" style="137" customWidth="1"/>
    <col min="6914" max="6914" width="67.5703125" style="137" customWidth="1"/>
    <col min="6915" max="6916" width="23.7109375" style="137" customWidth="1"/>
    <col min="6917" max="6917" width="22.7109375" style="137" customWidth="1"/>
    <col min="6918" max="6919" width="23.140625" style="137" customWidth="1"/>
    <col min="6920" max="6920" width="22.7109375" style="137" customWidth="1"/>
    <col min="6921" max="6921" width="2.7109375" style="137" customWidth="1"/>
    <col min="6922" max="7168" width="11.42578125" style="137" hidden="1"/>
    <col min="7169" max="7169" width="1.7109375" style="137" customWidth="1"/>
    <col min="7170" max="7170" width="67.5703125" style="137" customWidth="1"/>
    <col min="7171" max="7172" width="23.7109375" style="137" customWidth="1"/>
    <col min="7173" max="7173" width="22.7109375" style="137" customWidth="1"/>
    <col min="7174" max="7175" width="23.140625" style="137" customWidth="1"/>
    <col min="7176" max="7176" width="22.7109375" style="137" customWidth="1"/>
    <col min="7177" max="7177" width="2.7109375" style="137" customWidth="1"/>
    <col min="7178" max="7424" width="11.42578125" style="137" hidden="1"/>
    <col min="7425" max="7425" width="1.7109375" style="137" customWidth="1"/>
    <col min="7426" max="7426" width="67.5703125" style="137" customWidth="1"/>
    <col min="7427" max="7428" width="23.7109375" style="137" customWidth="1"/>
    <col min="7429" max="7429" width="22.7109375" style="137" customWidth="1"/>
    <col min="7430" max="7431" width="23.140625" style="137" customWidth="1"/>
    <col min="7432" max="7432" width="22.7109375" style="137" customWidth="1"/>
    <col min="7433" max="7433" width="2.7109375" style="137" customWidth="1"/>
    <col min="7434" max="7680" width="11.42578125" style="137" hidden="1"/>
    <col min="7681" max="7681" width="1.7109375" style="137" customWidth="1"/>
    <col min="7682" max="7682" width="67.5703125" style="137" customWidth="1"/>
    <col min="7683" max="7684" width="23.7109375" style="137" customWidth="1"/>
    <col min="7685" max="7685" width="22.7109375" style="137" customWidth="1"/>
    <col min="7686" max="7687" width="23.140625" style="137" customWidth="1"/>
    <col min="7688" max="7688" width="22.7109375" style="137" customWidth="1"/>
    <col min="7689" max="7689" width="2.7109375" style="137" customWidth="1"/>
    <col min="7690" max="7936" width="11.42578125" style="137" hidden="1"/>
    <col min="7937" max="7937" width="1.7109375" style="137" customWidth="1"/>
    <col min="7938" max="7938" width="67.5703125" style="137" customWidth="1"/>
    <col min="7939" max="7940" width="23.7109375" style="137" customWidth="1"/>
    <col min="7941" max="7941" width="22.7109375" style="137" customWidth="1"/>
    <col min="7942" max="7943" width="23.140625" style="137" customWidth="1"/>
    <col min="7944" max="7944" width="22.7109375" style="137" customWidth="1"/>
    <col min="7945" max="7945" width="2.7109375" style="137" customWidth="1"/>
    <col min="7946" max="8192" width="11.42578125" style="137" hidden="1"/>
    <col min="8193" max="8193" width="1.7109375" style="137" customWidth="1"/>
    <col min="8194" max="8194" width="67.5703125" style="137" customWidth="1"/>
    <col min="8195" max="8196" width="23.7109375" style="137" customWidth="1"/>
    <col min="8197" max="8197" width="22.7109375" style="137" customWidth="1"/>
    <col min="8198" max="8199" width="23.140625" style="137" customWidth="1"/>
    <col min="8200" max="8200" width="22.7109375" style="137" customWidth="1"/>
    <col min="8201" max="8201" width="2.7109375" style="137" customWidth="1"/>
    <col min="8202" max="8448" width="11.42578125" style="137" hidden="1"/>
    <col min="8449" max="8449" width="1.7109375" style="137" customWidth="1"/>
    <col min="8450" max="8450" width="67.5703125" style="137" customWidth="1"/>
    <col min="8451" max="8452" width="23.7109375" style="137" customWidth="1"/>
    <col min="8453" max="8453" width="22.7109375" style="137" customWidth="1"/>
    <col min="8454" max="8455" width="23.140625" style="137" customWidth="1"/>
    <col min="8456" max="8456" width="22.7109375" style="137" customWidth="1"/>
    <col min="8457" max="8457" width="2.7109375" style="137" customWidth="1"/>
    <col min="8458" max="8704" width="11.42578125" style="137" hidden="1"/>
    <col min="8705" max="8705" width="1.7109375" style="137" customWidth="1"/>
    <col min="8706" max="8706" width="67.5703125" style="137" customWidth="1"/>
    <col min="8707" max="8708" width="23.7109375" style="137" customWidth="1"/>
    <col min="8709" max="8709" width="22.7109375" style="137" customWidth="1"/>
    <col min="8710" max="8711" width="23.140625" style="137" customWidth="1"/>
    <col min="8712" max="8712" width="22.7109375" style="137" customWidth="1"/>
    <col min="8713" max="8713" width="2.7109375" style="137" customWidth="1"/>
    <col min="8714" max="8960" width="11.42578125" style="137" hidden="1"/>
    <col min="8961" max="8961" width="1.7109375" style="137" customWidth="1"/>
    <col min="8962" max="8962" width="67.5703125" style="137" customWidth="1"/>
    <col min="8963" max="8964" width="23.7109375" style="137" customWidth="1"/>
    <col min="8965" max="8965" width="22.7109375" style="137" customWidth="1"/>
    <col min="8966" max="8967" width="23.140625" style="137" customWidth="1"/>
    <col min="8968" max="8968" width="22.7109375" style="137" customWidth="1"/>
    <col min="8969" max="8969" width="2.7109375" style="137" customWidth="1"/>
    <col min="8970" max="9216" width="11.42578125" style="137" hidden="1"/>
    <col min="9217" max="9217" width="1.7109375" style="137" customWidth="1"/>
    <col min="9218" max="9218" width="67.5703125" style="137" customWidth="1"/>
    <col min="9219" max="9220" width="23.7109375" style="137" customWidth="1"/>
    <col min="9221" max="9221" width="22.7109375" style="137" customWidth="1"/>
    <col min="9222" max="9223" width="23.140625" style="137" customWidth="1"/>
    <col min="9224" max="9224" width="22.7109375" style="137" customWidth="1"/>
    <col min="9225" max="9225" width="2.7109375" style="137" customWidth="1"/>
    <col min="9226" max="9472" width="11.42578125" style="137" hidden="1"/>
    <col min="9473" max="9473" width="1.7109375" style="137" customWidth="1"/>
    <col min="9474" max="9474" width="67.5703125" style="137" customWidth="1"/>
    <col min="9475" max="9476" width="23.7109375" style="137" customWidth="1"/>
    <col min="9477" max="9477" width="22.7109375" style="137" customWidth="1"/>
    <col min="9478" max="9479" width="23.140625" style="137" customWidth="1"/>
    <col min="9480" max="9480" width="22.7109375" style="137" customWidth="1"/>
    <col min="9481" max="9481" width="2.7109375" style="137" customWidth="1"/>
    <col min="9482" max="9728" width="11.42578125" style="137" hidden="1"/>
    <col min="9729" max="9729" width="1.7109375" style="137" customWidth="1"/>
    <col min="9730" max="9730" width="67.5703125" style="137" customWidth="1"/>
    <col min="9731" max="9732" width="23.7109375" style="137" customWidth="1"/>
    <col min="9733" max="9733" width="22.7109375" style="137" customWidth="1"/>
    <col min="9734" max="9735" width="23.140625" style="137" customWidth="1"/>
    <col min="9736" max="9736" width="22.7109375" style="137" customWidth="1"/>
    <col min="9737" max="9737" width="2.7109375" style="137" customWidth="1"/>
    <col min="9738" max="9984" width="11.42578125" style="137" hidden="1"/>
    <col min="9985" max="9985" width="1.7109375" style="137" customWidth="1"/>
    <col min="9986" max="9986" width="67.5703125" style="137" customWidth="1"/>
    <col min="9987" max="9988" width="23.7109375" style="137" customWidth="1"/>
    <col min="9989" max="9989" width="22.7109375" style="137" customWidth="1"/>
    <col min="9990" max="9991" width="23.140625" style="137" customWidth="1"/>
    <col min="9992" max="9992" width="22.7109375" style="137" customWidth="1"/>
    <col min="9993" max="9993" width="2.7109375" style="137" customWidth="1"/>
    <col min="9994" max="10240" width="11.42578125" style="137" hidden="1"/>
    <col min="10241" max="10241" width="1.7109375" style="137" customWidth="1"/>
    <col min="10242" max="10242" width="67.5703125" style="137" customWidth="1"/>
    <col min="10243" max="10244" width="23.7109375" style="137" customWidth="1"/>
    <col min="10245" max="10245" width="22.7109375" style="137" customWidth="1"/>
    <col min="10246" max="10247" width="23.140625" style="137" customWidth="1"/>
    <col min="10248" max="10248" width="22.7109375" style="137" customWidth="1"/>
    <col min="10249" max="10249" width="2.7109375" style="137" customWidth="1"/>
    <col min="10250" max="10496" width="11.42578125" style="137" hidden="1"/>
    <col min="10497" max="10497" width="1.7109375" style="137" customWidth="1"/>
    <col min="10498" max="10498" width="67.5703125" style="137" customWidth="1"/>
    <col min="10499" max="10500" width="23.7109375" style="137" customWidth="1"/>
    <col min="10501" max="10501" width="22.7109375" style="137" customWidth="1"/>
    <col min="10502" max="10503" width="23.140625" style="137" customWidth="1"/>
    <col min="10504" max="10504" width="22.7109375" style="137" customWidth="1"/>
    <col min="10505" max="10505" width="2.7109375" style="137" customWidth="1"/>
    <col min="10506" max="10752" width="11.42578125" style="137" hidden="1"/>
    <col min="10753" max="10753" width="1.7109375" style="137" customWidth="1"/>
    <col min="10754" max="10754" width="67.5703125" style="137" customWidth="1"/>
    <col min="10755" max="10756" width="23.7109375" style="137" customWidth="1"/>
    <col min="10757" max="10757" width="22.7109375" style="137" customWidth="1"/>
    <col min="10758" max="10759" width="23.140625" style="137" customWidth="1"/>
    <col min="10760" max="10760" width="22.7109375" style="137" customWidth="1"/>
    <col min="10761" max="10761" width="2.7109375" style="137" customWidth="1"/>
    <col min="10762" max="11008" width="11.42578125" style="137" hidden="1"/>
    <col min="11009" max="11009" width="1.7109375" style="137" customWidth="1"/>
    <col min="11010" max="11010" width="67.5703125" style="137" customWidth="1"/>
    <col min="11011" max="11012" width="23.7109375" style="137" customWidth="1"/>
    <col min="11013" max="11013" width="22.7109375" style="137" customWidth="1"/>
    <col min="11014" max="11015" width="23.140625" style="137" customWidth="1"/>
    <col min="11016" max="11016" width="22.7109375" style="137" customWidth="1"/>
    <col min="11017" max="11017" width="2.7109375" style="137" customWidth="1"/>
    <col min="11018" max="11264" width="11.42578125" style="137" hidden="1"/>
    <col min="11265" max="11265" width="1.7109375" style="137" customWidth="1"/>
    <col min="11266" max="11266" width="67.5703125" style="137" customWidth="1"/>
    <col min="11267" max="11268" width="23.7109375" style="137" customWidth="1"/>
    <col min="11269" max="11269" width="22.7109375" style="137" customWidth="1"/>
    <col min="11270" max="11271" width="23.140625" style="137" customWidth="1"/>
    <col min="11272" max="11272" width="22.7109375" style="137" customWidth="1"/>
    <col min="11273" max="11273" width="2.7109375" style="137" customWidth="1"/>
    <col min="11274" max="11520" width="11.42578125" style="137" hidden="1"/>
    <col min="11521" max="11521" width="1.7109375" style="137" customWidth="1"/>
    <col min="11522" max="11522" width="67.5703125" style="137" customWidth="1"/>
    <col min="11523" max="11524" width="23.7109375" style="137" customWidth="1"/>
    <col min="11525" max="11525" width="22.7109375" style="137" customWidth="1"/>
    <col min="11526" max="11527" width="23.140625" style="137" customWidth="1"/>
    <col min="11528" max="11528" width="22.7109375" style="137" customWidth="1"/>
    <col min="11529" max="11529" width="2.7109375" style="137" customWidth="1"/>
    <col min="11530" max="11776" width="11.42578125" style="137" hidden="1"/>
    <col min="11777" max="11777" width="1.7109375" style="137" customWidth="1"/>
    <col min="11778" max="11778" width="67.5703125" style="137" customWidth="1"/>
    <col min="11779" max="11780" width="23.7109375" style="137" customWidth="1"/>
    <col min="11781" max="11781" width="22.7109375" style="137" customWidth="1"/>
    <col min="11782" max="11783" width="23.140625" style="137" customWidth="1"/>
    <col min="11784" max="11784" width="22.7109375" style="137" customWidth="1"/>
    <col min="11785" max="11785" width="2.7109375" style="137" customWidth="1"/>
    <col min="11786" max="12032" width="11.42578125" style="137" hidden="1"/>
    <col min="12033" max="12033" width="1.7109375" style="137" customWidth="1"/>
    <col min="12034" max="12034" width="67.5703125" style="137" customWidth="1"/>
    <col min="12035" max="12036" width="23.7109375" style="137" customWidth="1"/>
    <col min="12037" max="12037" width="22.7109375" style="137" customWidth="1"/>
    <col min="12038" max="12039" width="23.140625" style="137" customWidth="1"/>
    <col min="12040" max="12040" width="22.7109375" style="137" customWidth="1"/>
    <col min="12041" max="12041" width="2.7109375" style="137" customWidth="1"/>
    <col min="12042" max="12288" width="11.42578125" style="137" hidden="1"/>
    <col min="12289" max="12289" width="1.7109375" style="137" customWidth="1"/>
    <col min="12290" max="12290" width="67.5703125" style="137" customWidth="1"/>
    <col min="12291" max="12292" width="23.7109375" style="137" customWidth="1"/>
    <col min="12293" max="12293" width="22.7109375" style="137" customWidth="1"/>
    <col min="12294" max="12295" width="23.140625" style="137" customWidth="1"/>
    <col min="12296" max="12296" width="22.7109375" style="137" customWidth="1"/>
    <col min="12297" max="12297" width="2.7109375" style="137" customWidth="1"/>
    <col min="12298" max="12544" width="11.42578125" style="137" hidden="1"/>
    <col min="12545" max="12545" width="1.7109375" style="137" customWidth="1"/>
    <col min="12546" max="12546" width="67.5703125" style="137" customWidth="1"/>
    <col min="12547" max="12548" width="23.7109375" style="137" customWidth="1"/>
    <col min="12549" max="12549" width="22.7109375" style="137" customWidth="1"/>
    <col min="12550" max="12551" width="23.140625" style="137" customWidth="1"/>
    <col min="12552" max="12552" width="22.7109375" style="137" customWidth="1"/>
    <col min="12553" max="12553" width="2.7109375" style="137" customWidth="1"/>
    <col min="12554" max="12800" width="11.42578125" style="137" hidden="1"/>
    <col min="12801" max="12801" width="1.7109375" style="137" customWidth="1"/>
    <col min="12802" max="12802" width="67.5703125" style="137" customWidth="1"/>
    <col min="12803" max="12804" width="23.7109375" style="137" customWidth="1"/>
    <col min="12805" max="12805" width="22.7109375" style="137" customWidth="1"/>
    <col min="12806" max="12807" width="23.140625" style="137" customWidth="1"/>
    <col min="12808" max="12808" width="22.7109375" style="137" customWidth="1"/>
    <col min="12809" max="12809" width="2.7109375" style="137" customWidth="1"/>
    <col min="12810" max="13056" width="11.42578125" style="137" hidden="1"/>
    <col min="13057" max="13057" width="1.7109375" style="137" customWidth="1"/>
    <col min="13058" max="13058" width="67.5703125" style="137" customWidth="1"/>
    <col min="13059" max="13060" width="23.7109375" style="137" customWidth="1"/>
    <col min="13061" max="13061" width="22.7109375" style="137" customWidth="1"/>
    <col min="13062" max="13063" width="23.140625" style="137" customWidth="1"/>
    <col min="13064" max="13064" width="22.7109375" style="137" customWidth="1"/>
    <col min="13065" max="13065" width="2.7109375" style="137" customWidth="1"/>
    <col min="13066" max="13312" width="11.42578125" style="137" hidden="1"/>
    <col min="13313" max="13313" width="1.7109375" style="137" customWidth="1"/>
    <col min="13314" max="13314" width="67.5703125" style="137" customWidth="1"/>
    <col min="13315" max="13316" width="23.7109375" style="137" customWidth="1"/>
    <col min="13317" max="13317" width="22.7109375" style="137" customWidth="1"/>
    <col min="13318" max="13319" width="23.140625" style="137" customWidth="1"/>
    <col min="13320" max="13320" width="22.7109375" style="137" customWidth="1"/>
    <col min="13321" max="13321" width="2.7109375" style="137" customWidth="1"/>
    <col min="13322" max="13568" width="11.42578125" style="137" hidden="1"/>
    <col min="13569" max="13569" width="1.7109375" style="137" customWidth="1"/>
    <col min="13570" max="13570" width="67.5703125" style="137" customWidth="1"/>
    <col min="13571" max="13572" width="23.7109375" style="137" customWidth="1"/>
    <col min="13573" max="13573" width="22.7109375" style="137" customWidth="1"/>
    <col min="13574" max="13575" width="23.140625" style="137" customWidth="1"/>
    <col min="13576" max="13576" width="22.7109375" style="137" customWidth="1"/>
    <col min="13577" max="13577" width="2.7109375" style="137" customWidth="1"/>
    <col min="13578" max="13824" width="11.42578125" style="137" hidden="1"/>
    <col min="13825" max="13825" width="1.7109375" style="137" customWidth="1"/>
    <col min="13826" max="13826" width="67.5703125" style="137" customWidth="1"/>
    <col min="13827" max="13828" width="23.7109375" style="137" customWidth="1"/>
    <col min="13829" max="13829" width="22.7109375" style="137" customWidth="1"/>
    <col min="13830" max="13831" width="23.140625" style="137" customWidth="1"/>
    <col min="13832" max="13832" width="22.7109375" style="137" customWidth="1"/>
    <col min="13833" max="13833" width="2.7109375" style="137" customWidth="1"/>
    <col min="13834" max="14080" width="11.42578125" style="137" hidden="1"/>
    <col min="14081" max="14081" width="1.7109375" style="137" customWidth="1"/>
    <col min="14082" max="14082" width="67.5703125" style="137" customWidth="1"/>
    <col min="14083" max="14084" width="23.7109375" style="137" customWidth="1"/>
    <col min="14085" max="14085" width="22.7109375" style="137" customWidth="1"/>
    <col min="14086" max="14087" width="23.140625" style="137" customWidth="1"/>
    <col min="14088" max="14088" width="22.7109375" style="137" customWidth="1"/>
    <col min="14089" max="14089" width="2.7109375" style="137" customWidth="1"/>
    <col min="14090" max="14336" width="11.42578125" style="137" hidden="1"/>
    <col min="14337" max="14337" width="1.7109375" style="137" customWidth="1"/>
    <col min="14338" max="14338" width="67.5703125" style="137" customWidth="1"/>
    <col min="14339" max="14340" width="23.7109375" style="137" customWidth="1"/>
    <col min="14341" max="14341" width="22.7109375" style="137" customWidth="1"/>
    <col min="14342" max="14343" width="23.140625" style="137" customWidth="1"/>
    <col min="14344" max="14344" width="22.7109375" style="137" customWidth="1"/>
    <col min="14345" max="14345" width="2.7109375" style="137" customWidth="1"/>
    <col min="14346" max="14592" width="11.42578125" style="137" hidden="1"/>
    <col min="14593" max="14593" width="1.7109375" style="137" customWidth="1"/>
    <col min="14594" max="14594" width="67.5703125" style="137" customWidth="1"/>
    <col min="14595" max="14596" width="23.7109375" style="137" customWidth="1"/>
    <col min="14597" max="14597" width="22.7109375" style="137" customWidth="1"/>
    <col min="14598" max="14599" width="23.140625" style="137" customWidth="1"/>
    <col min="14600" max="14600" width="22.7109375" style="137" customWidth="1"/>
    <col min="14601" max="14601" width="2.7109375" style="137" customWidth="1"/>
    <col min="14602" max="14848" width="11.42578125" style="137" hidden="1"/>
    <col min="14849" max="14849" width="1.7109375" style="137" customWidth="1"/>
    <col min="14850" max="14850" width="67.5703125" style="137" customWidth="1"/>
    <col min="14851" max="14852" width="23.7109375" style="137" customWidth="1"/>
    <col min="14853" max="14853" width="22.7109375" style="137" customWidth="1"/>
    <col min="14854" max="14855" width="23.140625" style="137" customWidth="1"/>
    <col min="14856" max="14856" width="22.7109375" style="137" customWidth="1"/>
    <col min="14857" max="14857" width="2.7109375" style="137" customWidth="1"/>
    <col min="14858" max="15104" width="11.42578125" style="137" hidden="1"/>
    <col min="15105" max="15105" width="1.7109375" style="137" customWidth="1"/>
    <col min="15106" max="15106" width="67.5703125" style="137" customWidth="1"/>
    <col min="15107" max="15108" width="23.7109375" style="137" customWidth="1"/>
    <col min="15109" max="15109" width="22.7109375" style="137" customWidth="1"/>
    <col min="15110" max="15111" width="23.140625" style="137" customWidth="1"/>
    <col min="15112" max="15112" width="22.7109375" style="137" customWidth="1"/>
    <col min="15113" max="15113" width="2.7109375" style="137" customWidth="1"/>
    <col min="15114" max="15360" width="11.42578125" style="137" hidden="1"/>
    <col min="15361" max="15361" width="1.7109375" style="137" customWidth="1"/>
    <col min="15362" max="15362" width="67.5703125" style="137" customWidth="1"/>
    <col min="15363" max="15364" width="23.7109375" style="137" customWidth="1"/>
    <col min="15365" max="15365" width="22.7109375" style="137" customWidth="1"/>
    <col min="15366" max="15367" width="23.140625" style="137" customWidth="1"/>
    <col min="15368" max="15368" width="22.7109375" style="137" customWidth="1"/>
    <col min="15369" max="15369" width="2.7109375" style="137" customWidth="1"/>
    <col min="15370" max="15616" width="11.42578125" style="137" hidden="1"/>
    <col min="15617" max="15617" width="1.7109375" style="137" customWidth="1"/>
    <col min="15618" max="15618" width="67.5703125" style="137" customWidth="1"/>
    <col min="15619" max="15620" width="23.7109375" style="137" customWidth="1"/>
    <col min="15621" max="15621" width="22.7109375" style="137" customWidth="1"/>
    <col min="15622" max="15623" width="23.140625" style="137" customWidth="1"/>
    <col min="15624" max="15624" width="22.7109375" style="137" customWidth="1"/>
    <col min="15625" max="15625" width="2.7109375" style="137" customWidth="1"/>
    <col min="15626" max="15872" width="11.42578125" style="137" hidden="1"/>
    <col min="15873" max="15873" width="1.7109375" style="137" customWidth="1"/>
    <col min="15874" max="15874" width="67.5703125" style="137" customWidth="1"/>
    <col min="15875" max="15876" width="23.7109375" style="137" customWidth="1"/>
    <col min="15877" max="15877" width="22.7109375" style="137" customWidth="1"/>
    <col min="15878" max="15879" width="23.140625" style="137" customWidth="1"/>
    <col min="15880" max="15880" width="22.7109375" style="137" customWidth="1"/>
    <col min="15881" max="15881" width="2.7109375" style="137" customWidth="1"/>
    <col min="15882" max="16128" width="11.42578125" style="137" hidden="1"/>
    <col min="16129" max="16129" width="1.7109375" style="137" customWidth="1"/>
    <col min="16130" max="16130" width="67.5703125" style="137" customWidth="1"/>
    <col min="16131" max="16132" width="23.7109375" style="137" customWidth="1"/>
    <col min="16133" max="16133" width="22.7109375" style="137" customWidth="1"/>
    <col min="16134" max="16135" width="23.140625" style="137" customWidth="1"/>
    <col min="16136" max="16136" width="22.7109375" style="137" customWidth="1"/>
    <col min="16137" max="16137" width="2.7109375" style="137" customWidth="1"/>
    <col min="16138" max="16384" width="11.42578125" style="137" hidden="1"/>
  </cols>
  <sheetData>
    <row r="1" spans="1:8" x14ac:dyDescent="0.2"/>
    <row r="2" spans="1:8" ht="15" x14ac:dyDescent="0.2">
      <c r="B2" s="1451" t="s">
        <v>5921</v>
      </c>
      <c r="C2" s="1451"/>
      <c r="D2" s="1451"/>
      <c r="E2" s="1451"/>
      <c r="F2" s="1451"/>
      <c r="G2" s="1451"/>
      <c r="H2" s="1451"/>
    </row>
    <row r="3" spans="1:8" ht="15" x14ac:dyDescent="0.2">
      <c r="B3" s="1451" t="s">
        <v>0</v>
      </c>
      <c r="C3" s="1451"/>
      <c r="D3" s="1451"/>
      <c r="E3" s="1451"/>
      <c r="F3" s="1451"/>
      <c r="G3" s="1451"/>
      <c r="H3" s="1451"/>
    </row>
    <row r="4" spans="1:8" ht="15" x14ac:dyDescent="0.2">
      <c r="B4" s="1452" t="s">
        <v>287</v>
      </c>
      <c r="C4" s="1452"/>
      <c r="D4" s="1452"/>
      <c r="E4" s="1452"/>
      <c r="F4" s="1452"/>
      <c r="G4" s="1452"/>
      <c r="H4" s="1452"/>
    </row>
    <row r="5" spans="1:8" ht="15" x14ac:dyDescent="0.2">
      <c r="B5" s="1452" t="s">
        <v>369</v>
      </c>
      <c r="C5" s="1452"/>
      <c r="D5" s="1452"/>
      <c r="E5" s="1452"/>
      <c r="F5" s="1452"/>
      <c r="G5" s="1452"/>
      <c r="H5" s="1452"/>
    </row>
    <row r="6" spans="1:8" ht="15" x14ac:dyDescent="0.2">
      <c r="B6" s="1452" t="s">
        <v>5922</v>
      </c>
      <c r="C6" s="1452"/>
      <c r="D6" s="1452"/>
      <c r="E6" s="1452"/>
      <c r="F6" s="1452"/>
      <c r="G6" s="1452"/>
      <c r="H6" s="1452"/>
    </row>
    <row r="7" spans="1:8" ht="15" x14ac:dyDescent="0.2">
      <c r="B7" s="635"/>
      <c r="C7" s="635"/>
      <c r="D7" s="635"/>
      <c r="E7" s="635"/>
      <c r="F7" s="635"/>
      <c r="G7" s="635"/>
      <c r="H7" s="635"/>
    </row>
    <row r="8" spans="1:8" x14ac:dyDescent="0.2">
      <c r="B8" s="1443" t="s">
        <v>3</v>
      </c>
      <c r="C8" s="1446" t="s">
        <v>301</v>
      </c>
      <c r="D8" s="1447"/>
      <c r="E8" s="1447"/>
      <c r="F8" s="1447"/>
      <c r="G8" s="1448"/>
      <c r="H8" s="1449" t="s">
        <v>290</v>
      </c>
    </row>
    <row r="9" spans="1:8" ht="27.75" customHeight="1" x14ac:dyDescent="0.2">
      <c r="B9" s="1444"/>
      <c r="C9" s="898" t="s">
        <v>291</v>
      </c>
      <c r="D9" s="899" t="s">
        <v>292</v>
      </c>
      <c r="E9" s="898" t="s">
        <v>269</v>
      </c>
      <c r="F9" s="898" t="s">
        <v>270</v>
      </c>
      <c r="G9" s="898" t="s">
        <v>293</v>
      </c>
      <c r="H9" s="1450"/>
    </row>
    <row r="10" spans="1:8" x14ac:dyDescent="0.2">
      <c r="B10" s="1445"/>
      <c r="C10" s="898">
        <v>1</v>
      </c>
      <c r="D10" s="898">
        <v>2</v>
      </c>
      <c r="E10" s="898" t="s">
        <v>294</v>
      </c>
      <c r="F10" s="898">
        <v>4</v>
      </c>
      <c r="G10" s="898">
        <v>5</v>
      </c>
      <c r="H10" s="900" t="s">
        <v>295</v>
      </c>
    </row>
    <row r="11" spans="1:8" ht="15" customHeight="1" x14ac:dyDescent="0.2">
      <c r="B11" s="202"/>
      <c r="C11" s="203"/>
      <c r="D11" s="203"/>
      <c r="E11" s="203"/>
      <c r="F11" s="203"/>
      <c r="G11" s="203"/>
      <c r="H11" s="203"/>
    </row>
    <row r="12" spans="1:8" x14ac:dyDescent="0.2">
      <c r="B12" s="204" t="s">
        <v>370</v>
      </c>
      <c r="C12" s="205">
        <f t="shared" ref="C12:H12" si="0">SUM(C13:C20)</f>
        <v>0</v>
      </c>
      <c r="D12" s="205">
        <f t="shared" si="0"/>
        <v>0</v>
      </c>
      <c r="E12" s="205">
        <f t="shared" si="0"/>
        <v>0</v>
      </c>
      <c r="F12" s="205">
        <f t="shared" si="0"/>
        <v>0</v>
      </c>
      <c r="G12" s="205">
        <f t="shared" si="0"/>
        <v>0</v>
      </c>
      <c r="H12" s="205">
        <f t="shared" si="0"/>
        <v>0</v>
      </c>
    </row>
    <row r="13" spans="1:8" ht="15" customHeight="1" x14ac:dyDescent="0.2">
      <c r="A13" s="136" t="s">
        <v>371</v>
      </c>
      <c r="B13" s="206" t="s">
        <v>372</v>
      </c>
      <c r="C13" s="207">
        <v>0</v>
      </c>
      <c r="D13" s="207">
        <v>0</v>
      </c>
      <c r="E13" s="208">
        <f t="shared" ref="E13:E20" si="1">C13+D13</f>
        <v>0</v>
      </c>
      <c r="F13" s="207">
        <v>0</v>
      </c>
      <c r="G13" s="207">
        <v>0</v>
      </c>
      <c r="H13" s="208">
        <f>E13-F13</f>
        <v>0</v>
      </c>
    </row>
    <row r="14" spans="1:8" ht="15" customHeight="1" x14ac:dyDescent="0.2">
      <c r="A14" s="136" t="s">
        <v>373</v>
      </c>
      <c r="B14" s="206" t="s">
        <v>374</v>
      </c>
      <c r="C14" s="207">
        <v>0</v>
      </c>
      <c r="D14" s="207">
        <v>0</v>
      </c>
      <c r="E14" s="208">
        <f t="shared" si="1"/>
        <v>0</v>
      </c>
      <c r="F14" s="207">
        <v>0</v>
      </c>
      <c r="G14" s="207">
        <v>0</v>
      </c>
      <c r="H14" s="208">
        <f t="shared" ref="H14:H20" si="2">E14-F14</f>
        <v>0</v>
      </c>
    </row>
    <row r="15" spans="1:8" ht="15" customHeight="1" x14ac:dyDescent="0.2">
      <c r="A15" s="136" t="s">
        <v>375</v>
      </c>
      <c r="B15" s="206" t="s">
        <v>376</v>
      </c>
      <c r="C15" s="207">
        <v>0</v>
      </c>
      <c r="D15" s="207">
        <v>0</v>
      </c>
      <c r="E15" s="208">
        <f t="shared" si="1"/>
        <v>0</v>
      </c>
      <c r="F15" s="207">
        <v>0</v>
      </c>
      <c r="G15" s="207">
        <v>0</v>
      </c>
      <c r="H15" s="208">
        <f t="shared" si="2"/>
        <v>0</v>
      </c>
    </row>
    <row r="16" spans="1:8" ht="15" customHeight="1" x14ac:dyDescent="0.2">
      <c r="A16" s="136" t="s">
        <v>377</v>
      </c>
      <c r="B16" s="206" t="s">
        <v>378</v>
      </c>
      <c r="C16" s="207">
        <v>0</v>
      </c>
      <c r="D16" s="207">
        <v>0</v>
      </c>
      <c r="E16" s="208">
        <f t="shared" si="1"/>
        <v>0</v>
      </c>
      <c r="F16" s="207">
        <v>0</v>
      </c>
      <c r="G16" s="207">
        <v>0</v>
      </c>
      <c r="H16" s="208">
        <f t="shared" si="2"/>
        <v>0</v>
      </c>
    </row>
    <row r="17" spans="1:8" ht="15" customHeight="1" x14ac:dyDescent="0.2">
      <c r="A17" s="136" t="s">
        <v>379</v>
      </c>
      <c r="B17" s="206" t="s">
        <v>380</v>
      </c>
      <c r="C17" s="207">
        <v>0</v>
      </c>
      <c r="D17" s="207">
        <v>0</v>
      </c>
      <c r="E17" s="208">
        <f t="shared" si="1"/>
        <v>0</v>
      </c>
      <c r="F17" s="207">
        <v>0</v>
      </c>
      <c r="G17" s="207">
        <v>0</v>
      </c>
      <c r="H17" s="208">
        <f t="shared" si="2"/>
        <v>0</v>
      </c>
    </row>
    <row r="18" spans="1:8" ht="15" customHeight="1" x14ac:dyDescent="0.2">
      <c r="A18" s="136" t="s">
        <v>381</v>
      </c>
      <c r="B18" s="206" t="s">
        <v>382</v>
      </c>
      <c r="C18" s="207">
        <v>0</v>
      </c>
      <c r="D18" s="207">
        <v>0</v>
      </c>
      <c r="E18" s="208">
        <f t="shared" si="1"/>
        <v>0</v>
      </c>
      <c r="F18" s="207">
        <v>0</v>
      </c>
      <c r="G18" s="207">
        <v>0</v>
      </c>
      <c r="H18" s="208">
        <f t="shared" si="2"/>
        <v>0</v>
      </c>
    </row>
    <row r="19" spans="1:8" ht="15" customHeight="1" x14ac:dyDescent="0.2">
      <c r="A19" s="136" t="s">
        <v>383</v>
      </c>
      <c r="B19" s="206" t="s">
        <v>384</v>
      </c>
      <c r="C19" s="207">
        <v>0</v>
      </c>
      <c r="D19" s="207">
        <v>0</v>
      </c>
      <c r="E19" s="208">
        <f t="shared" si="1"/>
        <v>0</v>
      </c>
      <c r="F19" s="207">
        <v>0</v>
      </c>
      <c r="G19" s="207">
        <v>0</v>
      </c>
      <c r="H19" s="208">
        <f t="shared" si="2"/>
        <v>0</v>
      </c>
    </row>
    <row r="20" spans="1:8" ht="15" customHeight="1" x14ac:dyDescent="0.2">
      <c r="A20" s="136" t="s">
        <v>385</v>
      </c>
      <c r="B20" s="206" t="s">
        <v>345</v>
      </c>
      <c r="C20" s="207">
        <v>0</v>
      </c>
      <c r="D20" s="207">
        <v>0</v>
      </c>
      <c r="E20" s="208">
        <f t="shared" si="1"/>
        <v>0</v>
      </c>
      <c r="F20" s="207">
        <v>0</v>
      </c>
      <c r="G20" s="207">
        <v>0</v>
      </c>
      <c r="H20" s="208">
        <f t="shared" si="2"/>
        <v>0</v>
      </c>
    </row>
    <row r="21" spans="1:8" x14ac:dyDescent="0.2">
      <c r="A21" s="136"/>
      <c r="B21" s="209"/>
      <c r="C21" s="208"/>
      <c r="D21" s="208"/>
      <c r="E21" s="208"/>
      <c r="F21" s="208"/>
      <c r="G21" s="208"/>
      <c r="H21" s="208"/>
    </row>
    <row r="22" spans="1:8" x14ac:dyDescent="0.2">
      <c r="A22" s="136"/>
      <c r="B22" s="204" t="s">
        <v>386</v>
      </c>
      <c r="C22" s="205">
        <f t="shared" ref="C22:H22" si="3">SUM(C23:C29)</f>
        <v>21731000</v>
      </c>
      <c r="D22" s="205">
        <f t="shared" si="3"/>
        <v>1060342.5</v>
      </c>
      <c r="E22" s="205">
        <f t="shared" si="3"/>
        <v>22791342.5</v>
      </c>
      <c r="F22" s="205">
        <f t="shared" si="3"/>
        <v>22791342.460000001</v>
      </c>
      <c r="G22" s="205">
        <f t="shared" si="3"/>
        <v>22670338</v>
      </c>
      <c r="H22" s="205">
        <f t="shared" si="3"/>
        <v>3.9999999105930328E-2</v>
      </c>
    </row>
    <row r="23" spans="1:8" ht="15" customHeight="1" x14ac:dyDescent="0.2">
      <c r="A23" s="136" t="s">
        <v>387</v>
      </c>
      <c r="B23" s="206" t="s">
        <v>388</v>
      </c>
      <c r="C23" s="207">
        <v>0</v>
      </c>
      <c r="D23" s="207">
        <v>0</v>
      </c>
      <c r="E23" s="208">
        <f>C23+D23</f>
        <v>0</v>
      </c>
      <c r="F23" s="207">
        <v>0</v>
      </c>
      <c r="G23" s="207">
        <v>0</v>
      </c>
      <c r="H23" s="208">
        <f>E23-F23</f>
        <v>0</v>
      </c>
    </row>
    <row r="24" spans="1:8" ht="15" customHeight="1" x14ac:dyDescent="0.2">
      <c r="A24" s="136" t="s">
        <v>389</v>
      </c>
      <c r="B24" s="206" t="s">
        <v>390</v>
      </c>
      <c r="C24" s="207">
        <v>0</v>
      </c>
      <c r="D24" s="207">
        <v>0</v>
      </c>
      <c r="E24" s="208">
        <f t="shared" ref="E24:E29" si="4">C24+D24</f>
        <v>0</v>
      </c>
      <c r="F24" s="207">
        <v>0</v>
      </c>
      <c r="G24" s="207">
        <v>0</v>
      </c>
      <c r="H24" s="208">
        <f t="shared" ref="H24:H29" si="5">E24-F24</f>
        <v>0</v>
      </c>
    </row>
    <row r="25" spans="1:8" ht="15" customHeight="1" x14ac:dyDescent="0.2">
      <c r="A25" s="136" t="s">
        <v>391</v>
      </c>
      <c r="B25" s="206" t="s">
        <v>392</v>
      </c>
      <c r="C25" s="207">
        <v>0</v>
      </c>
      <c r="D25" s="207">
        <v>0</v>
      </c>
      <c r="E25" s="208">
        <f t="shared" si="4"/>
        <v>0</v>
      </c>
      <c r="F25" s="207">
        <v>0</v>
      </c>
      <c r="G25" s="207">
        <v>0</v>
      </c>
      <c r="H25" s="208">
        <f t="shared" si="5"/>
        <v>0</v>
      </c>
    </row>
    <row r="26" spans="1:8" ht="15" customHeight="1" x14ac:dyDescent="0.2">
      <c r="A26" s="136" t="s">
        <v>393</v>
      </c>
      <c r="B26" s="206" t="s">
        <v>394</v>
      </c>
      <c r="C26" s="207">
        <v>0</v>
      </c>
      <c r="D26" s="207">
        <v>0</v>
      </c>
      <c r="E26" s="208">
        <f t="shared" si="4"/>
        <v>0</v>
      </c>
      <c r="F26" s="207">
        <v>0</v>
      </c>
      <c r="G26" s="207">
        <v>0</v>
      </c>
      <c r="H26" s="208">
        <f t="shared" si="5"/>
        <v>0</v>
      </c>
    </row>
    <row r="27" spans="1:8" ht="15" customHeight="1" x14ac:dyDescent="0.2">
      <c r="A27" s="136" t="s">
        <v>395</v>
      </c>
      <c r="B27" s="206" t="s">
        <v>396</v>
      </c>
      <c r="C27" s="207">
        <v>21731000</v>
      </c>
      <c r="D27" s="207">
        <v>1060342.5</v>
      </c>
      <c r="E27" s="208">
        <v>22791342.5</v>
      </c>
      <c r="F27" s="207">
        <v>22791342.460000001</v>
      </c>
      <c r="G27" s="207">
        <v>22670338</v>
      </c>
      <c r="H27" s="208">
        <f t="shared" si="5"/>
        <v>3.9999999105930328E-2</v>
      </c>
    </row>
    <row r="28" spans="1:8" ht="15" customHeight="1" x14ac:dyDescent="0.2">
      <c r="A28" s="136" t="s">
        <v>397</v>
      </c>
      <c r="B28" s="206" t="s">
        <v>398</v>
      </c>
      <c r="C28" s="207">
        <v>0</v>
      </c>
      <c r="D28" s="207">
        <v>0</v>
      </c>
      <c r="E28" s="208">
        <f t="shared" si="4"/>
        <v>0</v>
      </c>
      <c r="F28" s="207">
        <v>0</v>
      </c>
      <c r="G28" s="207">
        <v>0</v>
      </c>
      <c r="H28" s="208">
        <f t="shared" si="5"/>
        <v>0</v>
      </c>
    </row>
    <row r="29" spans="1:8" ht="15" customHeight="1" x14ac:dyDescent="0.2">
      <c r="A29" s="136" t="s">
        <v>399</v>
      </c>
      <c r="B29" s="206" t="s">
        <v>400</v>
      </c>
      <c r="C29" s="207">
        <v>0</v>
      </c>
      <c r="D29" s="207">
        <v>0</v>
      </c>
      <c r="E29" s="208">
        <f t="shared" si="4"/>
        <v>0</v>
      </c>
      <c r="F29" s="207">
        <v>0</v>
      </c>
      <c r="G29" s="207">
        <v>0</v>
      </c>
      <c r="H29" s="208">
        <f t="shared" si="5"/>
        <v>0</v>
      </c>
    </row>
    <row r="30" spans="1:8" x14ac:dyDescent="0.2">
      <c r="A30" s="136"/>
      <c r="B30" s="209"/>
      <c r="C30" s="890"/>
      <c r="D30" s="890"/>
      <c r="E30" s="208"/>
      <c r="F30" s="890"/>
      <c r="G30" s="890"/>
      <c r="H30" s="890"/>
    </row>
    <row r="31" spans="1:8" ht="14.25" customHeight="1" x14ac:dyDescent="0.2">
      <c r="A31" s="136"/>
      <c r="B31" s="204" t="s">
        <v>401</v>
      </c>
      <c r="C31" s="210">
        <f t="shared" ref="C31:H31" si="6">SUM(C32:C40)</f>
        <v>0</v>
      </c>
      <c r="D31" s="210">
        <f t="shared" si="6"/>
        <v>0</v>
      </c>
      <c r="E31" s="210">
        <f t="shared" si="6"/>
        <v>0</v>
      </c>
      <c r="F31" s="210">
        <f t="shared" si="6"/>
        <v>0</v>
      </c>
      <c r="G31" s="210">
        <f t="shared" si="6"/>
        <v>0</v>
      </c>
      <c r="H31" s="210">
        <f t="shared" si="6"/>
        <v>0</v>
      </c>
    </row>
    <row r="32" spans="1:8" ht="15" customHeight="1" x14ac:dyDescent="0.2">
      <c r="A32" s="136" t="s">
        <v>402</v>
      </c>
      <c r="B32" s="206" t="s">
        <v>403</v>
      </c>
      <c r="C32" s="207">
        <v>0</v>
      </c>
      <c r="D32" s="207">
        <v>0</v>
      </c>
      <c r="E32" s="208">
        <f>C32+D32</f>
        <v>0</v>
      </c>
      <c r="F32" s="207">
        <v>0</v>
      </c>
      <c r="G32" s="207">
        <v>0</v>
      </c>
      <c r="H32" s="208">
        <f t="shared" ref="H32:H40" si="7">E32-F32</f>
        <v>0</v>
      </c>
    </row>
    <row r="33" spans="1:8" ht="15" customHeight="1" x14ac:dyDescent="0.2">
      <c r="A33" s="136" t="s">
        <v>404</v>
      </c>
      <c r="B33" s="206" t="s">
        <v>405</v>
      </c>
      <c r="C33" s="207">
        <v>0</v>
      </c>
      <c r="D33" s="207">
        <v>0</v>
      </c>
      <c r="E33" s="208">
        <f t="shared" ref="E33:E40" si="8">C33+D33</f>
        <v>0</v>
      </c>
      <c r="F33" s="207">
        <v>0</v>
      </c>
      <c r="G33" s="207">
        <v>0</v>
      </c>
      <c r="H33" s="208">
        <f>E33-F33</f>
        <v>0</v>
      </c>
    </row>
    <row r="34" spans="1:8" ht="15" customHeight="1" x14ac:dyDescent="0.2">
      <c r="A34" s="136" t="s">
        <v>406</v>
      </c>
      <c r="B34" s="206" t="s">
        <v>407</v>
      </c>
      <c r="C34" s="207">
        <v>0</v>
      </c>
      <c r="D34" s="207">
        <v>0</v>
      </c>
      <c r="E34" s="208">
        <f t="shared" si="8"/>
        <v>0</v>
      </c>
      <c r="F34" s="207">
        <v>0</v>
      </c>
      <c r="G34" s="207">
        <v>0</v>
      </c>
      <c r="H34" s="208">
        <f>E34-F34</f>
        <v>0</v>
      </c>
    </row>
    <row r="35" spans="1:8" ht="15" customHeight="1" x14ac:dyDescent="0.2">
      <c r="A35" s="136" t="s">
        <v>408</v>
      </c>
      <c r="B35" s="206" t="s">
        <v>409</v>
      </c>
      <c r="C35" s="207">
        <v>0</v>
      </c>
      <c r="D35" s="207">
        <v>0</v>
      </c>
      <c r="E35" s="208">
        <f t="shared" si="8"/>
        <v>0</v>
      </c>
      <c r="F35" s="207">
        <v>0</v>
      </c>
      <c r="G35" s="207">
        <v>0</v>
      </c>
      <c r="H35" s="208">
        <f t="shared" si="7"/>
        <v>0</v>
      </c>
    </row>
    <row r="36" spans="1:8" ht="15" customHeight="1" x14ac:dyDescent="0.2">
      <c r="A36" s="136" t="s">
        <v>410</v>
      </c>
      <c r="B36" s="206" t="s">
        <v>411</v>
      </c>
      <c r="C36" s="207">
        <v>0</v>
      </c>
      <c r="D36" s="207">
        <v>0</v>
      </c>
      <c r="E36" s="208">
        <f t="shared" si="8"/>
        <v>0</v>
      </c>
      <c r="F36" s="207">
        <v>0</v>
      </c>
      <c r="G36" s="207">
        <v>0</v>
      </c>
      <c r="H36" s="208">
        <f t="shared" si="7"/>
        <v>0</v>
      </c>
    </row>
    <row r="37" spans="1:8" ht="15" customHeight="1" x14ac:dyDescent="0.2">
      <c r="A37" s="136" t="s">
        <v>412</v>
      </c>
      <c r="B37" s="206" t="s">
        <v>413</v>
      </c>
      <c r="C37" s="207">
        <v>0</v>
      </c>
      <c r="D37" s="207">
        <v>0</v>
      </c>
      <c r="E37" s="208">
        <f>C37+D37</f>
        <v>0</v>
      </c>
      <c r="F37" s="207">
        <v>0</v>
      </c>
      <c r="G37" s="207">
        <v>0</v>
      </c>
      <c r="H37" s="208">
        <f t="shared" si="7"/>
        <v>0</v>
      </c>
    </row>
    <row r="38" spans="1:8" ht="15" customHeight="1" x14ac:dyDescent="0.2">
      <c r="A38" s="136" t="s">
        <v>414</v>
      </c>
      <c r="B38" s="206" t="s">
        <v>415</v>
      </c>
      <c r="C38" s="207">
        <v>0</v>
      </c>
      <c r="D38" s="207">
        <v>0</v>
      </c>
      <c r="E38" s="208">
        <f t="shared" si="8"/>
        <v>0</v>
      </c>
      <c r="F38" s="207">
        <v>0</v>
      </c>
      <c r="G38" s="207">
        <v>0</v>
      </c>
      <c r="H38" s="208">
        <f t="shared" si="7"/>
        <v>0</v>
      </c>
    </row>
    <row r="39" spans="1:8" ht="15" customHeight="1" x14ac:dyDescent="0.2">
      <c r="A39" s="136" t="s">
        <v>416</v>
      </c>
      <c r="B39" s="206" t="s">
        <v>417</v>
      </c>
      <c r="C39" s="207">
        <v>0</v>
      </c>
      <c r="D39" s="207">
        <v>0</v>
      </c>
      <c r="E39" s="208">
        <f t="shared" si="8"/>
        <v>0</v>
      </c>
      <c r="F39" s="207">
        <v>0</v>
      </c>
      <c r="G39" s="207">
        <v>0</v>
      </c>
      <c r="H39" s="208">
        <f t="shared" si="7"/>
        <v>0</v>
      </c>
    </row>
    <row r="40" spans="1:8" ht="15" customHeight="1" x14ac:dyDescent="0.2">
      <c r="A40" s="136" t="s">
        <v>418</v>
      </c>
      <c r="B40" s="206" t="s">
        <v>419</v>
      </c>
      <c r="C40" s="207">
        <v>0</v>
      </c>
      <c r="D40" s="207">
        <v>0</v>
      </c>
      <c r="E40" s="208">
        <f t="shared" si="8"/>
        <v>0</v>
      </c>
      <c r="F40" s="207">
        <v>0</v>
      </c>
      <c r="G40" s="207">
        <v>0</v>
      </c>
      <c r="H40" s="208">
        <f t="shared" si="7"/>
        <v>0</v>
      </c>
    </row>
    <row r="41" spans="1:8" x14ac:dyDescent="0.2">
      <c r="A41" s="136"/>
      <c r="B41" s="209"/>
      <c r="C41" s="890"/>
      <c r="D41" s="890"/>
      <c r="E41" s="890"/>
      <c r="F41" s="890"/>
      <c r="G41" s="890"/>
      <c r="H41" s="890"/>
    </row>
    <row r="42" spans="1:8" ht="14.25" customHeight="1" x14ac:dyDescent="0.2">
      <c r="A42" s="136"/>
      <c r="B42" s="204" t="s">
        <v>420</v>
      </c>
      <c r="C42" s="210">
        <f t="shared" ref="C42:H42" si="9">SUM(C43:C46)</f>
        <v>0</v>
      </c>
      <c r="D42" s="210">
        <f t="shared" si="9"/>
        <v>0</v>
      </c>
      <c r="E42" s="210">
        <f t="shared" si="9"/>
        <v>0</v>
      </c>
      <c r="F42" s="210">
        <f t="shared" si="9"/>
        <v>0</v>
      </c>
      <c r="G42" s="210">
        <f t="shared" si="9"/>
        <v>0</v>
      </c>
      <c r="H42" s="210">
        <f t="shared" si="9"/>
        <v>0</v>
      </c>
    </row>
    <row r="43" spans="1:8" ht="15" customHeight="1" x14ac:dyDescent="0.2">
      <c r="A43" s="136" t="s">
        <v>421</v>
      </c>
      <c r="B43" s="206" t="s">
        <v>422</v>
      </c>
      <c r="C43" s="207">
        <v>0</v>
      </c>
      <c r="D43" s="207">
        <v>0</v>
      </c>
      <c r="E43" s="208">
        <f>C43+D43</f>
        <v>0</v>
      </c>
      <c r="F43" s="207">
        <v>0</v>
      </c>
      <c r="G43" s="207">
        <v>0</v>
      </c>
      <c r="H43" s="207">
        <v>0</v>
      </c>
    </row>
    <row r="44" spans="1:8" ht="29.25" customHeight="1" x14ac:dyDescent="0.2">
      <c r="A44" s="136" t="s">
        <v>423</v>
      </c>
      <c r="B44" s="211" t="s">
        <v>424</v>
      </c>
      <c r="C44" s="207">
        <v>0</v>
      </c>
      <c r="D44" s="207">
        <v>0</v>
      </c>
      <c r="E44" s="208">
        <f>C44+D44</f>
        <v>0</v>
      </c>
      <c r="F44" s="207">
        <v>0</v>
      </c>
      <c r="G44" s="207">
        <v>0</v>
      </c>
      <c r="H44" s="207">
        <v>0</v>
      </c>
    </row>
    <row r="45" spans="1:8" ht="15" customHeight="1" x14ac:dyDescent="0.2">
      <c r="A45" s="136" t="s">
        <v>425</v>
      </c>
      <c r="B45" s="206" t="s">
        <v>426</v>
      </c>
      <c r="C45" s="207">
        <v>0</v>
      </c>
      <c r="D45" s="207">
        <v>0</v>
      </c>
      <c r="E45" s="208">
        <f>C45+D45</f>
        <v>0</v>
      </c>
      <c r="F45" s="207">
        <v>0</v>
      </c>
      <c r="G45" s="207">
        <v>0</v>
      </c>
      <c r="H45" s="207">
        <v>0</v>
      </c>
    </row>
    <row r="46" spans="1:8" ht="15" customHeight="1" x14ac:dyDescent="0.2">
      <c r="A46" s="136" t="s">
        <v>427</v>
      </c>
      <c r="B46" s="206" t="s">
        <v>428</v>
      </c>
      <c r="C46" s="207">
        <v>0</v>
      </c>
      <c r="D46" s="207">
        <v>0</v>
      </c>
      <c r="E46" s="208">
        <f>C46+D46</f>
        <v>0</v>
      </c>
      <c r="F46" s="207">
        <v>0</v>
      </c>
      <c r="G46" s="207">
        <v>0</v>
      </c>
      <c r="H46" s="207">
        <v>0</v>
      </c>
    </row>
    <row r="47" spans="1:8" x14ac:dyDescent="0.2">
      <c r="A47" s="136"/>
      <c r="B47" s="212"/>
      <c r="C47" s="891"/>
      <c r="D47" s="207"/>
      <c r="E47" s="891"/>
      <c r="F47" s="213"/>
      <c r="G47" s="891"/>
      <c r="H47" s="891"/>
    </row>
    <row r="48" spans="1:8" ht="24" customHeight="1" x14ac:dyDescent="0.2">
      <c r="A48" s="136"/>
      <c r="B48" s="214" t="s">
        <v>299</v>
      </c>
      <c r="C48" s="215">
        <f t="shared" ref="C48:H48" si="10">SUM(C12,C22,C31,C42)</f>
        <v>21731000</v>
      </c>
      <c r="D48" s="215">
        <f t="shared" si="10"/>
        <v>1060342.5</v>
      </c>
      <c r="E48" s="215">
        <f t="shared" si="10"/>
        <v>22791342.5</v>
      </c>
      <c r="F48" s="215">
        <f t="shared" si="10"/>
        <v>22791342.460000001</v>
      </c>
      <c r="G48" s="215">
        <f t="shared" si="10"/>
        <v>22670338</v>
      </c>
      <c r="H48" s="215">
        <f t="shared" si="10"/>
        <v>3.9999999105930328E-2</v>
      </c>
    </row>
    <row r="49" spans="1:8" x14ac:dyDescent="0.2">
      <c r="B49" s="892"/>
      <c r="C49" s="893"/>
      <c r="D49" s="893"/>
      <c r="E49" s="893"/>
      <c r="F49" s="893"/>
      <c r="G49" s="893"/>
      <c r="H49" s="893"/>
    </row>
    <row r="50" spans="1:8" x14ac:dyDescent="0.2">
      <c r="B50" s="1442"/>
      <c r="C50" s="1442"/>
      <c r="D50" s="734"/>
      <c r="E50" s="1442"/>
      <c r="F50" s="1442"/>
      <c r="G50" s="1442"/>
      <c r="H50" s="1442"/>
    </row>
    <row r="51" spans="1:8" ht="15" customHeight="1" x14ac:dyDescent="0.2">
      <c r="B51" s="1155"/>
      <c r="C51" s="1155"/>
      <c r="D51" s="656"/>
      <c r="E51" s="1155"/>
      <c r="F51" s="1155"/>
      <c r="G51" s="1155"/>
      <c r="H51" s="1155"/>
    </row>
    <row r="52" spans="1:8" ht="15" customHeight="1" x14ac:dyDescent="0.2">
      <c r="B52" s="1152"/>
      <c r="C52" s="1152"/>
      <c r="D52" s="656"/>
      <c r="E52" s="1152"/>
      <c r="F52" s="1152"/>
      <c r="G52" s="1152"/>
      <c r="H52" s="1152"/>
    </row>
    <row r="53" spans="1:8" ht="30" customHeight="1" x14ac:dyDescent="0.2">
      <c r="B53" s="1155"/>
      <c r="C53" s="1155"/>
      <c r="D53" s="656"/>
      <c r="E53" s="1155"/>
      <c r="F53" s="1155"/>
      <c r="G53" s="1155"/>
      <c r="H53" s="1155"/>
    </row>
    <row r="54" spans="1:8" s="133" customFormat="1" ht="15" customHeight="1" x14ac:dyDescent="0.2">
      <c r="B54" s="1441" t="s">
        <v>5923</v>
      </c>
      <c r="C54" s="1132"/>
      <c r="D54" s="656"/>
      <c r="E54" s="1441" t="s">
        <v>5924</v>
      </c>
      <c r="F54" s="1132"/>
      <c r="G54" s="1132"/>
      <c r="H54" s="1132"/>
    </row>
    <row r="55" spans="1:8" s="31" customFormat="1" ht="21.95" customHeight="1" x14ac:dyDescent="0.2">
      <c r="B55" s="1155" t="s">
        <v>5925</v>
      </c>
      <c r="C55" s="1135"/>
      <c r="D55" s="739"/>
      <c r="E55" s="1155" t="s">
        <v>5926</v>
      </c>
      <c r="F55" s="1135"/>
      <c r="G55" s="1135"/>
      <c r="H55" s="1135"/>
    </row>
    <row r="56" spans="1:8" s="31" customFormat="1" ht="21.95" customHeight="1" x14ac:dyDescent="0.2">
      <c r="B56" s="636"/>
      <c r="C56" s="627"/>
      <c r="D56" s="739"/>
      <c r="E56" s="636"/>
      <c r="F56" s="627"/>
      <c r="G56" s="627"/>
      <c r="H56" s="627"/>
    </row>
    <row r="57" spans="1:8" s="31" customFormat="1" ht="15" customHeight="1" x14ac:dyDescent="0.2">
      <c r="B57" s="1155"/>
      <c r="C57" s="1135"/>
      <c r="D57" s="739"/>
      <c r="E57" s="1155"/>
      <c r="F57" s="1135"/>
      <c r="G57" s="1135"/>
      <c r="H57" s="1135"/>
    </row>
    <row r="58" spans="1:8" s="31" customFormat="1" ht="21.95" customHeight="1" x14ac:dyDescent="0.2">
      <c r="B58" s="1155"/>
      <c r="C58" s="1135"/>
      <c r="D58" s="739"/>
      <c r="E58" s="1155"/>
      <c r="F58" s="1135"/>
      <c r="G58" s="1135"/>
      <c r="H58" s="1135"/>
    </row>
    <row r="59" spans="1:8" ht="24.75" hidden="1" customHeight="1" x14ac:dyDescent="0.2">
      <c r="B59" s="1155"/>
      <c r="C59" s="1155"/>
      <c r="D59" s="656"/>
      <c r="E59" s="1155"/>
      <c r="F59" s="1155"/>
      <c r="G59" s="1155"/>
      <c r="H59" s="1155"/>
    </row>
    <row r="60" spans="1:8" ht="24.75" hidden="1" customHeight="1" x14ac:dyDescent="0.2">
      <c r="B60" s="1152"/>
      <c r="C60" s="1152"/>
      <c r="D60" s="656"/>
      <c r="E60" s="1152"/>
      <c r="F60" s="1152"/>
      <c r="G60" s="1152"/>
      <c r="H60" s="1152"/>
    </row>
    <row r="61" spans="1:8" ht="11.25" hidden="1" customHeight="1" x14ac:dyDescent="0.2">
      <c r="A61" s="1414"/>
      <c r="B61" s="1414"/>
      <c r="C61" s="1414"/>
      <c r="D61" s="656"/>
      <c r="E61" s="1155"/>
      <c r="F61" s="1155"/>
      <c r="G61" s="1155"/>
      <c r="H61" s="1155"/>
    </row>
    <row r="62" spans="1:8" ht="24" hidden="1" customHeight="1" x14ac:dyDescent="0.2">
      <c r="B62" s="1155"/>
      <c r="C62" s="1155"/>
      <c r="D62" s="656"/>
      <c r="E62" s="1155"/>
      <c r="F62" s="1155"/>
      <c r="G62" s="1155"/>
      <c r="H62" s="1155"/>
    </row>
    <row r="63" spans="1:8" ht="24" hidden="1" customHeight="1" x14ac:dyDescent="0.2">
      <c r="B63" s="1155"/>
      <c r="C63" s="1155"/>
      <c r="D63" s="656"/>
      <c r="E63" s="1155"/>
      <c r="F63" s="1155"/>
      <c r="G63" s="1155"/>
      <c r="H63" s="1155"/>
    </row>
  </sheetData>
  <mergeCells count="34">
    <mergeCell ref="B8:B10"/>
    <mergeCell ref="C8:G8"/>
    <mergeCell ref="H8:H9"/>
    <mergeCell ref="B2:H2"/>
    <mergeCell ref="B3:H3"/>
    <mergeCell ref="B4:H4"/>
    <mergeCell ref="B5:H5"/>
    <mergeCell ref="B6:H6"/>
    <mergeCell ref="B50:C50"/>
    <mergeCell ref="E50:H50"/>
    <mergeCell ref="B51:C51"/>
    <mergeCell ref="E51:H51"/>
    <mergeCell ref="B52:C52"/>
    <mergeCell ref="E52:H52"/>
    <mergeCell ref="B53:C53"/>
    <mergeCell ref="E53:H53"/>
    <mergeCell ref="B54:C54"/>
    <mergeCell ref="E54:H54"/>
    <mergeCell ref="B55:C55"/>
    <mergeCell ref="E55:H55"/>
    <mergeCell ref="B57:C57"/>
    <mergeCell ref="E57:H57"/>
    <mergeCell ref="B58:C58"/>
    <mergeCell ref="E58:H58"/>
    <mergeCell ref="B59:C59"/>
    <mergeCell ref="E59:H59"/>
    <mergeCell ref="B63:C63"/>
    <mergeCell ref="E63:H63"/>
    <mergeCell ref="B60:C60"/>
    <mergeCell ref="E60:H60"/>
    <mergeCell ref="A61:C61"/>
    <mergeCell ref="E61:H61"/>
    <mergeCell ref="B62:C62"/>
    <mergeCell ref="E62:H62"/>
  </mergeCells>
  <pageMargins left="0.7" right="0.7" top="0.75" bottom="0.75" header="0.3" footer="0.3"/>
  <pageSetup scale="58" fitToHeight="0" orientation="landscape"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DAB8B-DF24-4C36-9888-A8902D724CDC}">
  <dimension ref="A2:WVO65536"/>
  <sheetViews>
    <sheetView topLeftCell="A13" workbookViewId="0">
      <selection activeCell="F33" sqref="F33"/>
    </sheetView>
  </sheetViews>
  <sheetFormatPr baseColWidth="10" defaultColWidth="0" defaultRowHeight="14.25" x14ac:dyDescent="0.2"/>
  <cols>
    <col min="1" max="1" width="2.7109375" style="136" customWidth="1"/>
    <col min="2" max="2" width="37" style="137" bestFit="1" customWidth="1"/>
    <col min="3" max="3" width="26.28515625" style="137" customWidth="1"/>
    <col min="4" max="4" width="1.7109375" style="137" customWidth="1"/>
    <col min="5" max="5" width="25.140625" style="137" customWidth="1"/>
    <col min="6" max="6" width="23.85546875" style="137" customWidth="1"/>
    <col min="7" max="7" width="3.85546875" style="137" customWidth="1"/>
    <col min="8" max="11" width="0" style="137" hidden="1"/>
    <col min="12" max="256" width="11.42578125" style="137" hidden="1"/>
    <col min="257" max="257" width="2.7109375" style="137" customWidth="1"/>
    <col min="258" max="258" width="34.5703125" style="137" customWidth="1"/>
    <col min="259" max="259" width="26.28515625" style="137" customWidth="1"/>
    <col min="260" max="260" width="1.7109375" style="137" customWidth="1"/>
    <col min="261" max="261" width="25.140625" style="137" customWidth="1"/>
    <col min="262" max="262" width="23.85546875" style="137" customWidth="1"/>
    <col min="263" max="263" width="3.85546875" style="137" customWidth="1"/>
    <col min="264" max="512" width="11.42578125" style="137" hidden="1"/>
    <col min="513" max="513" width="2.7109375" style="137" customWidth="1"/>
    <col min="514" max="514" width="34.5703125" style="137" customWidth="1"/>
    <col min="515" max="515" width="26.28515625" style="137" customWidth="1"/>
    <col min="516" max="516" width="1.7109375" style="137" customWidth="1"/>
    <col min="517" max="517" width="25.140625" style="137" customWidth="1"/>
    <col min="518" max="518" width="23.85546875" style="137" customWidth="1"/>
    <col min="519" max="519" width="3.85546875" style="137" customWidth="1"/>
    <col min="520" max="768" width="11.42578125" style="137" hidden="1"/>
    <col min="769" max="769" width="2.7109375" style="137" customWidth="1"/>
    <col min="770" max="770" width="34.5703125" style="137" customWidth="1"/>
    <col min="771" max="771" width="26.28515625" style="137" customWidth="1"/>
    <col min="772" max="772" width="1.7109375" style="137" customWidth="1"/>
    <col min="773" max="773" width="25.140625" style="137" customWidth="1"/>
    <col min="774" max="774" width="23.85546875" style="137" customWidth="1"/>
    <col min="775" max="775" width="3.85546875" style="137" customWidth="1"/>
    <col min="776" max="1024" width="11.42578125" style="137" hidden="1"/>
    <col min="1025" max="1025" width="2.7109375" style="137" customWidth="1"/>
    <col min="1026" max="1026" width="34.5703125" style="137" customWidth="1"/>
    <col min="1027" max="1027" width="26.28515625" style="137" customWidth="1"/>
    <col min="1028" max="1028" width="1.7109375" style="137" customWidth="1"/>
    <col min="1029" max="1029" width="25.140625" style="137" customWidth="1"/>
    <col min="1030" max="1030" width="23.85546875" style="137" customWidth="1"/>
    <col min="1031" max="1031" width="3.85546875" style="137" customWidth="1"/>
    <col min="1032" max="1280" width="11.42578125" style="137" hidden="1"/>
    <col min="1281" max="1281" width="2.7109375" style="137" customWidth="1"/>
    <col min="1282" max="1282" width="34.5703125" style="137" customWidth="1"/>
    <col min="1283" max="1283" width="26.28515625" style="137" customWidth="1"/>
    <col min="1284" max="1284" width="1.7109375" style="137" customWidth="1"/>
    <col min="1285" max="1285" width="25.140625" style="137" customWidth="1"/>
    <col min="1286" max="1286" width="23.85546875" style="137" customWidth="1"/>
    <col min="1287" max="1287" width="3.85546875" style="137" customWidth="1"/>
    <col min="1288" max="1536" width="11.42578125" style="137" hidden="1"/>
    <col min="1537" max="1537" width="2.7109375" style="137" customWidth="1"/>
    <col min="1538" max="1538" width="34.5703125" style="137" customWidth="1"/>
    <col min="1539" max="1539" width="26.28515625" style="137" customWidth="1"/>
    <col min="1540" max="1540" width="1.7109375" style="137" customWidth="1"/>
    <col min="1541" max="1541" width="25.140625" style="137" customWidth="1"/>
    <col min="1542" max="1542" width="23.85546875" style="137" customWidth="1"/>
    <col min="1543" max="1543" width="3.85546875" style="137" customWidth="1"/>
    <col min="1544" max="1792" width="11.42578125" style="137" hidden="1"/>
    <col min="1793" max="1793" width="2.7109375" style="137" customWidth="1"/>
    <col min="1794" max="1794" width="34.5703125" style="137" customWidth="1"/>
    <col min="1795" max="1795" width="26.28515625" style="137" customWidth="1"/>
    <col min="1796" max="1796" width="1.7109375" style="137" customWidth="1"/>
    <col min="1797" max="1797" width="25.140625" style="137" customWidth="1"/>
    <col min="1798" max="1798" width="23.85546875" style="137" customWidth="1"/>
    <col min="1799" max="1799" width="3.85546875" style="137" customWidth="1"/>
    <col min="1800" max="2048" width="11.42578125" style="137" hidden="1"/>
    <col min="2049" max="2049" width="2.7109375" style="137" customWidth="1"/>
    <col min="2050" max="2050" width="34.5703125" style="137" customWidth="1"/>
    <col min="2051" max="2051" width="26.28515625" style="137" customWidth="1"/>
    <col min="2052" max="2052" width="1.7109375" style="137" customWidth="1"/>
    <col min="2053" max="2053" width="25.140625" style="137" customWidth="1"/>
    <col min="2054" max="2054" width="23.85546875" style="137" customWidth="1"/>
    <col min="2055" max="2055" width="3.85546875" style="137" customWidth="1"/>
    <col min="2056" max="2304" width="11.42578125" style="137" hidden="1"/>
    <col min="2305" max="2305" width="2.7109375" style="137" customWidth="1"/>
    <col min="2306" max="2306" width="34.5703125" style="137" customWidth="1"/>
    <col min="2307" max="2307" width="26.28515625" style="137" customWidth="1"/>
    <col min="2308" max="2308" width="1.7109375" style="137" customWidth="1"/>
    <col min="2309" max="2309" width="25.140625" style="137" customWidth="1"/>
    <col min="2310" max="2310" width="23.85546875" style="137" customWidth="1"/>
    <col min="2311" max="2311" width="3.85546875" style="137" customWidth="1"/>
    <col min="2312" max="2560" width="11.42578125" style="137" hidden="1"/>
    <col min="2561" max="2561" width="2.7109375" style="137" customWidth="1"/>
    <col min="2562" max="2562" width="34.5703125" style="137" customWidth="1"/>
    <col min="2563" max="2563" width="26.28515625" style="137" customWidth="1"/>
    <col min="2564" max="2564" width="1.7109375" style="137" customWidth="1"/>
    <col min="2565" max="2565" width="25.140625" style="137" customWidth="1"/>
    <col min="2566" max="2566" width="23.85546875" style="137" customWidth="1"/>
    <col min="2567" max="2567" width="3.85546875" style="137" customWidth="1"/>
    <col min="2568" max="2816" width="11.42578125" style="137" hidden="1"/>
    <col min="2817" max="2817" width="2.7109375" style="137" customWidth="1"/>
    <col min="2818" max="2818" width="34.5703125" style="137" customWidth="1"/>
    <col min="2819" max="2819" width="26.28515625" style="137" customWidth="1"/>
    <col min="2820" max="2820" width="1.7109375" style="137" customWidth="1"/>
    <col min="2821" max="2821" width="25.140625" style="137" customWidth="1"/>
    <col min="2822" max="2822" width="23.85546875" style="137" customWidth="1"/>
    <col min="2823" max="2823" width="3.85546875" style="137" customWidth="1"/>
    <col min="2824" max="3072" width="11.42578125" style="137" hidden="1"/>
    <col min="3073" max="3073" width="2.7109375" style="137" customWidth="1"/>
    <col min="3074" max="3074" width="34.5703125" style="137" customWidth="1"/>
    <col min="3075" max="3075" width="26.28515625" style="137" customWidth="1"/>
    <col min="3076" max="3076" width="1.7109375" style="137" customWidth="1"/>
    <col min="3077" max="3077" width="25.140625" style="137" customWidth="1"/>
    <col min="3078" max="3078" width="23.85546875" style="137" customWidth="1"/>
    <col min="3079" max="3079" width="3.85546875" style="137" customWidth="1"/>
    <col min="3080" max="3328" width="11.42578125" style="137" hidden="1"/>
    <col min="3329" max="3329" width="2.7109375" style="137" customWidth="1"/>
    <col min="3330" max="3330" width="34.5703125" style="137" customWidth="1"/>
    <col min="3331" max="3331" width="26.28515625" style="137" customWidth="1"/>
    <col min="3332" max="3332" width="1.7109375" style="137" customWidth="1"/>
    <col min="3333" max="3333" width="25.140625" style="137" customWidth="1"/>
    <col min="3334" max="3334" width="23.85546875" style="137" customWidth="1"/>
    <col min="3335" max="3335" width="3.85546875" style="137" customWidth="1"/>
    <col min="3336" max="3584" width="11.42578125" style="137" hidden="1"/>
    <col min="3585" max="3585" width="2.7109375" style="137" customWidth="1"/>
    <col min="3586" max="3586" width="34.5703125" style="137" customWidth="1"/>
    <col min="3587" max="3587" width="26.28515625" style="137" customWidth="1"/>
    <col min="3588" max="3588" width="1.7109375" style="137" customWidth="1"/>
    <col min="3589" max="3589" width="25.140625" style="137" customWidth="1"/>
    <col min="3590" max="3590" width="23.85546875" style="137" customWidth="1"/>
    <col min="3591" max="3591" width="3.85546875" style="137" customWidth="1"/>
    <col min="3592" max="3840" width="11.42578125" style="137" hidden="1"/>
    <col min="3841" max="3841" width="2.7109375" style="137" customWidth="1"/>
    <col min="3842" max="3842" width="34.5703125" style="137" customWidth="1"/>
    <col min="3843" max="3843" width="26.28515625" style="137" customWidth="1"/>
    <col min="3844" max="3844" width="1.7109375" style="137" customWidth="1"/>
    <col min="3845" max="3845" width="25.140625" style="137" customWidth="1"/>
    <col min="3846" max="3846" width="23.85546875" style="137" customWidth="1"/>
    <col min="3847" max="3847" width="3.85546875" style="137" customWidth="1"/>
    <col min="3848" max="4096" width="11.42578125" style="137" hidden="1"/>
    <col min="4097" max="4097" width="2.7109375" style="137" customWidth="1"/>
    <col min="4098" max="4098" width="34.5703125" style="137" customWidth="1"/>
    <col min="4099" max="4099" width="26.28515625" style="137" customWidth="1"/>
    <col min="4100" max="4100" width="1.7109375" style="137" customWidth="1"/>
    <col min="4101" max="4101" width="25.140625" style="137" customWidth="1"/>
    <col min="4102" max="4102" width="23.85546875" style="137" customWidth="1"/>
    <col min="4103" max="4103" width="3.85546875" style="137" customWidth="1"/>
    <col min="4104" max="4352" width="11.42578125" style="137" hidden="1"/>
    <col min="4353" max="4353" width="2.7109375" style="137" customWidth="1"/>
    <col min="4354" max="4354" width="34.5703125" style="137" customWidth="1"/>
    <col min="4355" max="4355" width="26.28515625" style="137" customWidth="1"/>
    <col min="4356" max="4356" width="1.7109375" style="137" customWidth="1"/>
    <col min="4357" max="4357" width="25.140625" style="137" customWidth="1"/>
    <col min="4358" max="4358" width="23.85546875" style="137" customWidth="1"/>
    <col min="4359" max="4359" width="3.85546875" style="137" customWidth="1"/>
    <col min="4360" max="4608" width="11.42578125" style="137" hidden="1"/>
    <col min="4609" max="4609" width="2.7109375" style="137" customWidth="1"/>
    <col min="4610" max="4610" width="34.5703125" style="137" customWidth="1"/>
    <col min="4611" max="4611" width="26.28515625" style="137" customWidth="1"/>
    <col min="4612" max="4612" width="1.7109375" style="137" customWidth="1"/>
    <col min="4613" max="4613" width="25.140625" style="137" customWidth="1"/>
    <col min="4614" max="4614" width="23.85546875" style="137" customWidth="1"/>
    <col min="4615" max="4615" width="3.85546875" style="137" customWidth="1"/>
    <col min="4616" max="4864" width="11.42578125" style="137" hidden="1"/>
    <col min="4865" max="4865" width="2.7109375" style="137" customWidth="1"/>
    <col min="4866" max="4866" width="34.5703125" style="137" customWidth="1"/>
    <col min="4867" max="4867" width="26.28515625" style="137" customWidth="1"/>
    <col min="4868" max="4868" width="1.7109375" style="137" customWidth="1"/>
    <col min="4869" max="4869" width="25.140625" style="137" customWidth="1"/>
    <col min="4870" max="4870" width="23.85546875" style="137" customWidth="1"/>
    <col min="4871" max="4871" width="3.85546875" style="137" customWidth="1"/>
    <col min="4872" max="5120" width="11.42578125" style="137" hidden="1"/>
    <col min="5121" max="5121" width="2.7109375" style="137" customWidth="1"/>
    <col min="5122" max="5122" width="34.5703125" style="137" customWidth="1"/>
    <col min="5123" max="5123" width="26.28515625" style="137" customWidth="1"/>
    <col min="5124" max="5124" width="1.7109375" style="137" customWidth="1"/>
    <col min="5125" max="5125" width="25.140625" style="137" customWidth="1"/>
    <col min="5126" max="5126" width="23.85546875" style="137" customWidth="1"/>
    <col min="5127" max="5127" width="3.85546875" style="137" customWidth="1"/>
    <col min="5128" max="5376" width="11.42578125" style="137" hidden="1"/>
    <col min="5377" max="5377" width="2.7109375" style="137" customWidth="1"/>
    <col min="5378" max="5378" width="34.5703125" style="137" customWidth="1"/>
    <col min="5379" max="5379" width="26.28515625" style="137" customWidth="1"/>
    <col min="5380" max="5380" width="1.7109375" style="137" customWidth="1"/>
    <col min="5381" max="5381" width="25.140625" style="137" customWidth="1"/>
    <col min="5382" max="5382" width="23.85546875" style="137" customWidth="1"/>
    <col min="5383" max="5383" width="3.85546875" style="137" customWidth="1"/>
    <col min="5384" max="5632" width="11.42578125" style="137" hidden="1"/>
    <col min="5633" max="5633" width="2.7109375" style="137" customWidth="1"/>
    <col min="5634" max="5634" width="34.5703125" style="137" customWidth="1"/>
    <col min="5635" max="5635" width="26.28515625" style="137" customWidth="1"/>
    <col min="5636" max="5636" width="1.7109375" style="137" customWidth="1"/>
    <col min="5637" max="5637" width="25.140625" style="137" customWidth="1"/>
    <col min="5638" max="5638" width="23.85546875" style="137" customWidth="1"/>
    <col min="5639" max="5639" width="3.85546875" style="137" customWidth="1"/>
    <col min="5640" max="5888" width="11.42578125" style="137" hidden="1"/>
    <col min="5889" max="5889" width="2.7109375" style="137" customWidth="1"/>
    <col min="5890" max="5890" width="34.5703125" style="137" customWidth="1"/>
    <col min="5891" max="5891" width="26.28515625" style="137" customWidth="1"/>
    <col min="5892" max="5892" width="1.7109375" style="137" customWidth="1"/>
    <col min="5893" max="5893" width="25.140625" style="137" customWidth="1"/>
    <col min="5894" max="5894" width="23.85546875" style="137" customWidth="1"/>
    <col min="5895" max="5895" width="3.85546875" style="137" customWidth="1"/>
    <col min="5896" max="6144" width="11.42578125" style="137" hidden="1"/>
    <col min="6145" max="6145" width="2.7109375" style="137" customWidth="1"/>
    <col min="6146" max="6146" width="34.5703125" style="137" customWidth="1"/>
    <col min="6147" max="6147" width="26.28515625" style="137" customWidth="1"/>
    <col min="6148" max="6148" width="1.7109375" style="137" customWidth="1"/>
    <col min="6149" max="6149" width="25.140625" style="137" customWidth="1"/>
    <col min="6150" max="6150" width="23.85546875" style="137" customWidth="1"/>
    <col min="6151" max="6151" width="3.85546875" style="137" customWidth="1"/>
    <col min="6152" max="6400" width="11.42578125" style="137" hidden="1"/>
    <col min="6401" max="6401" width="2.7109375" style="137" customWidth="1"/>
    <col min="6402" max="6402" width="34.5703125" style="137" customWidth="1"/>
    <col min="6403" max="6403" width="26.28515625" style="137" customWidth="1"/>
    <col min="6404" max="6404" width="1.7109375" style="137" customWidth="1"/>
    <col min="6405" max="6405" width="25.140625" style="137" customWidth="1"/>
    <col min="6406" max="6406" width="23.85546875" style="137" customWidth="1"/>
    <col min="6407" max="6407" width="3.85546875" style="137" customWidth="1"/>
    <col min="6408" max="6656" width="11.42578125" style="137" hidden="1"/>
    <col min="6657" max="6657" width="2.7109375" style="137" customWidth="1"/>
    <col min="6658" max="6658" width="34.5703125" style="137" customWidth="1"/>
    <col min="6659" max="6659" width="26.28515625" style="137" customWidth="1"/>
    <col min="6660" max="6660" width="1.7109375" style="137" customWidth="1"/>
    <col min="6661" max="6661" width="25.140625" style="137" customWidth="1"/>
    <col min="6662" max="6662" width="23.85546875" style="137" customWidth="1"/>
    <col min="6663" max="6663" width="3.85546875" style="137" customWidth="1"/>
    <col min="6664" max="6912" width="11.42578125" style="137" hidden="1"/>
    <col min="6913" max="6913" width="2.7109375" style="137" customWidth="1"/>
    <col min="6914" max="6914" width="34.5703125" style="137" customWidth="1"/>
    <col min="6915" max="6915" width="26.28515625" style="137" customWidth="1"/>
    <col min="6916" max="6916" width="1.7109375" style="137" customWidth="1"/>
    <col min="6917" max="6917" width="25.140625" style="137" customWidth="1"/>
    <col min="6918" max="6918" width="23.85546875" style="137" customWidth="1"/>
    <col min="6919" max="6919" width="3.85546875" style="137" customWidth="1"/>
    <col min="6920" max="7168" width="11.42578125" style="137" hidden="1"/>
    <col min="7169" max="7169" width="2.7109375" style="137" customWidth="1"/>
    <col min="7170" max="7170" width="34.5703125" style="137" customWidth="1"/>
    <col min="7171" max="7171" width="26.28515625" style="137" customWidth="1"/>
    <col min="7172" max="7172" width="1.7109375" style="137" customWidth="1"/>
    <col min="7173" max="7173" width="25.140625" style="137" customWidth="1"/>
    <col min="7174" max="7174" width="23.85546875" style="137" customWidth="1"/>
    <col min="7175" max="7175" width="3.85546875" style="137" customWidth="1"/>
    <col min="7176" max="7424" width="11.42578125" style="137" hidden="1"/>
    <col min="7425" max="7425" width="2.7109375" style="137" customWidth="1"/>
    <col min="7426" max="7426" width="34.5703125" style="137" customWidth="1"/>
    <col min="7427" max="7427" width="26.28515625" style="137" customWidth="1"/>
    <col min="7428" max="7428" width="1.7109375" style="137" customWidth="1"/>
    <col min="7429" max="7429" width="25.140625" style="137" customWidth="1"/>
    <col min="7430" max="7430" width="23.85546875" style="137" customWidth="1"/>
    <col min="7431" max="7431" width="3.85546875" style="137" customWidth="1"/>
    <col min="7432" max="7680" width="11.42578125" style="137" hidden="1"/>
    <col min="7681" max="7681" width="2.7109375" style="137" customWidth="1"/>
    <col min="7682" max="7682" width="34.5703125" style="137" customWidth="1"/>
    <col min="7683" max="7683" width="26.28515625" style="137" customWidth="1"/>
    <col min="7684" max="7684" width="1.7109375" style="137" customWidth="1"/>
    <col min="7685" max="7685" width="25.140625" style="137" customWidth="1"/>
    <col min="7686" max="7686" width="23.85546875" style="137" customWidth="1"/>
    <col min="7687" max="7687" width="3.85546875" style="137" customWidth="1"/>
    <col min="7688" max="7936" width="11.42578125" style="137" hidden="1"/>
    <col min="7937" max="7937" width="2.7109375" style="137" customWidth="1"/>
    <col min="7938" max="7938" width="34.5703125" style="137" customWidth="1"/>
    <col min="7939" max="7939" width="26.28515625" style="137" customWidth="1"/>
    <col min="7940" max="7940" width="1.7109375" style="137" customWidth="1"/>
    <col min="7941" max="7941" width="25.140625" style="137" customWidth="1"/>
    <col min="7942" max="7942" width="23.85546875" style="137" customWidth="1"/>
    <col min="7943" max="7943" width="3.85546875" style="137" customWidth="1"/>
    <col min="7944" max="8192" width="11.42578125" style="137" hidden="1"/>
    <col min="8193" max="8193" width="2.7109375" style="137" customWidth="1"/>
    <col min="8194" max="8194" width="34.5703125" style="137" customWidth="1"/>
    <col min="8195" max="8195" width="26.28515625" style="137" customWidth="1"/>
    <col min="8196" max="8196" width="1.7109375" style="137" customWidth="1"/>
    <col min="8197" max="8197" width="25.140625" style="137" customWidth="1"/>
    <col min="8198" max="8198" width="23.85546875" style="137" customWidth="1"/>
    <col min="8199" max="8199" width="3.85546875" style="137" customWidth="1"/>
    <col min="8200" max="8448" width="11.42578125" style="137" hidden="1"/>
    <col min="8449" max="8449" width="2.7109375" style="137" customWidth="1"/>
    <col min="8450" max="8450" width="34.5703125" style="137" customWidth="1"/>
    <col min="8451" max="8451" width="26.28515625" style="137" customWidth="1"/>
    <col min="8452" max="8452" width="1.7109375" style="137" customWidth="1"/>
    <col min="8453" max="8453" width="25.140625" style="137" customWidth="1"/>
    <col min="8454" max="8454" width="23.85546875" style="137" customWidth="1"/>
    <col min="8455" max="8455" width="3.85546875" style="137" customWidth="1"/>
    <col min="8456" max="8704" width="11.42578125" style="137" hidden="1"/>
    <col min="8705" max="8705" width="2.7109375" style="137" customWidth="1"/>
    <col min="8706" max="8706" width="34.5703125" style="137" customWidth="1"/>
    <col min="8707" max="8707" width="26.28515625" style="137" customWidth="1"/>
    <col min="8708" max="8708" width="1.7109375" style="137" customWidth="1"/>
    <col min="8709" max="8709" width="25.140625" style="137" customWidth="1"/>
    <col min="8710" max="8710" width="23.85546875" style="137" customWidth="1"/>
    <col min="8711" max="8711" width="3.85546875" style="137" customWidth="1"/>
    <col min="8712" max="8960" width="11.42578125" style="137" hidden="1"/>
    <col min="8961" max="8961" width="2.7109375" style="137" customWidth="1"/>
    <col min="8962" max="8962" width="34.5703125" style="137" customWidth="1"/>
    <col min="8963" max="8963" width="26.28515625" style="137" customWidth="1"/>
    <col min="8964" max="8964" width="1.7109375" style="137" customWidth="1"/>
    <col min="8965" max="8965" width="25.140625" style="137" customWidth="1"/>
    <col min="8966" max="8966" width="23.85546875" style="137" customWidth="1"/>
    <col min="8967" max="8967" width="3.85546875" style="137" customWidth="1"/>
    <col min="8968" max="9216" width="11.42578125" style="137" hidden="1"/>
    <col min="9217" max="9217" width="2.7109375" style="137" customWidth="1"/>
    <col min="9218" max="9218" width="34.5703125" style="137" customWidth="1"/>
    <col min="9219" max="9219" width="26.28515625" style="137" customWidth="1"/>
    <col min="9220" max="9220" width="1.7109375" style="137" customWidth="1"/>
    <col min="9221" max="9221" width="25.140625" style="137" customWidth="1"/>
    <col min="9222" max="9222" width="23.85546875" style="137" customWidth="1"/>
    <col min="9223" max="9223" width="3.85546875" style="137" customWidth="1"/>
    <col min="9224" max="9472" width="11.42578125" style="137" hidden="1"/>
    <col min="9473" max="9473" width="2.7109375" style="137" customWidth="1"/>
    <col min="9474" max="9474" width="34.5703125" style="137" customWidth="1"/>
    <col min="9475" max="9475" width="26.28515625" style="137" customWidth="1"/>
    <col min="9476" max="9476" width="1.7109375" style="137" customWidth="1"/>
    <col min="9477" max="9477" width="25.140625" style="137" customWidth="1"/>
    <col min="9478" max="9478" width="23.85546875" style="137" customWidth="1"/>
    <col min="9479" max="9479" width="3.85546875" style="137" customWidth="1"/>
    <col min="9480" max="9728" width="11.42578125" style="137" hidden="1"/>
    <col min="9729" max="9729" width="2.7109375" style="137" customWidth="1"/>
    <col min="9730" max="9730" width="34.5703125" style="137" customWidth="1"/>
    <col min="9731" max="9731" width="26.28515625" style="137" customWidth="1"/>
    <col min="9732" max="9732" width="1.7109375" style="137" customWidth="1"/>
    <col min="9733" max="9733" width="25.140625" style="137" customWidth="1"/>
    <col min="9734" max="9734" width="23.85546875" style="137" customWidth="1"/>
    <col min="9735" max="9735" width="3.85546875" style="137" customWidth="1"/>
    <col min="9736" max="9984" width="11.42578125" style="137" hidden="1"/>
    <col min="9985" max="9985" width="2.7109375" style="137" customWidth="1"/>
    <col min="9986" max="9986" width="34.5703125" style="137" customWidth="1"/>
    <col min="9987" max="9987" width="26.28515625" style="137" customWidth="1"/>
    <col min="9988" max="9988" width="1.7109375" style="137" customWidth="1"/>
    <col min="9989" max="9989" width="25.140625" style="137" customWidth="1"/>
    <col min="9990" max="9990" width="23.85546875" style="137" customWidth="1"/>
    <col min="9991" max="9991" width="3.85546875" style="137" customWidth="1"/>
    <col min="9992" max="10240" width="11.42578125" style="137" hidden="1"/>
    <col min="10241" max="10241" width="2.7109375" style="137" customWidth="1"/>
    <col min="10242" max="10242" width="34.5703125" style="137" customWidth="1"/>
    <col min="10243" max="10243" width="26.28515625" style="137" customWidth="1"/>
    <col min="10244" max="10244" width="1.7109375" style="137" customWidth="1"/>
    <col min="10245" max="10245" width="25.140625" style="137" customWidth="1"/>
    <col min="10246" max="10246" width="23.85546875" style="137" customWidth="1"/>
    <col min="10247" max="10247" width="3.85546875" style="137" customWidth="1"/>
    <col min="10248" max="10496" width="11.42578125" style="137" hidden="1"/>
    <col min="10497" max="10497" width="2.7109375" style="137" customWidth="1"/>
    <col min="10498" max="10498" width="34.5703125" style="137" customWidth="1"/>
    <col min="10499" max="10499" width="26.28515625" style="137" customWidth="1"/>
    <col min="10500" max="10500" width="1.7109375" style="137" customWidth="1"/>
    <col min="10501" max="10501" width="25.140625" style="137" customWidth="1"/>
    <col min="10502" max="10502" width="23.85546875" style="137" customWidth="1"/>
    <col min="10503" max="10503" width="3.85546875" style="137" customWidth="1"/>
    <col min="10504" max="10752" width="11.42578125" style="137" hidden="1"/>
    <col min="10753" max="10753" width="2.7109375" style="137" customWidth="1"/>
    <col min="10754" max="10754" width="34.5703125" style="137" customWidth="1"/>
    <col min="10755" max="10755" width="26.28515625" style="137" customWidth="1"/>
    <col min="10756" max="10756" width="1.7109375" style="137" customWidth="1"/>
    <col min="10757" max="10757" width="25.140625" style="137" customWidth="1"/>
    <col min="10758" max="10758" width="23.85546875" style="137" customWidth="1"/>
    <col min="10759" max="10759" width="3.85546875" style="137" customWidth="1"/>
    <col min="10760" max="11008" width="11.42578125" style="137" hidden="1"/>
    <col min="11009" max="11009" width="2.7109375" style="137" customWidth="1"/>
    <col min="11010" max="11010" width="34.5703125" style="137" customWidth="1"/>
    <col min="11011" max="11011" width="26.28515625" style="137" customWidth="1"/>
    <col min="11012" max="11012" width="1.7109375" style="137" customWidth="1"/>
    <col min="11013" max="11013" width="25.140625" style="137" customWidth="1"/>
    <col min="11014" max="11014" width="23.85546875" style="137" customWidth="1"/>
    <col min="11015" max="11015" width="3.85546875" style="137" customWidth="1"/>
    <col min="11016" max="11264" width="11.42578125" style="137" hidden="1"/>
    <col min="11265" max="11265" width="2.7109375" style="137" customWidth="1"/>
    <col min="11266" max="11266" width="34.5703125" style="137" customWidth="1"/>
    <col min="11267" max="11267" width="26.28515625" style="137" customWidth="1"/>
    <col min="11268" max="11268" width="1.7109375" style="137" customWidth="1"/>
    <col min="11269" max="11269" width="25.140625" style="137" customWidth="1"/>
    <col min="11270" max="11270" width="23.85546875" style="137" customWidth="1"/>
    <col min="11271" max="11271" width="3.85546875" style="137" customWidth="1"/>
    <col min="11272" max="11520" width="11.42578125" style="137" hidden="1"/>
    <col min="11521" max="11521" width="2.7109375" style="137" customWidth="1"/>
    <col min="11522" max="11522" width="34.5703125" style="137" customWidth="1"/>
    <col min="11523" max="11523" width="26.28515625" style="137" customWidth="1"/>
    <col min="11524" max="11524" width="1.7109375" style="137" customWidth="1"/>
    <col min="11525" max="11525" width="25.140625" style="137" customWidth="1"/>
    <col min="11526" max="11526" width="23.85546875" style="137" customWidth="1"/>
    <col min="11527" max="11527" width="3.85546875" style="137" customWidth="1"/>
    <col min="11528" max="11776" width="11.42578125" style="137" hidden="1"/>
    <col min="11777" max="11777" width="2.7109375" style="137" customWidth="1"/>
    <col min="11778" max="11778" width="34.5703125" style="137" customWidth="1"/>
    <col min="11779" max="11779" width="26.28515625" style="137" customWidth="1"/>
    <col min="11780" max="11780" width="1.7109375" style="137" customWidth="1"/>
    <col min="11781" max="11781" width="25.140625" style="137" customWidth="1"/>
    <col min="11782" max="11782" width="23.85546875" style="137" customWidth="1"/>
    <col min="11783" max="11783" width="3.85546875" style="137" customWidth="1"/>
    <col min="11784" max="12032" width="11.42578125" style="137" hidden="1"/>
    <col min="12033" max="12033" width="2.7109375" style="137" customWidth="1"/>
    <col min="12034" max="12034" width="34.5703125" style="137" customWidth="1"/>
    <col min="12035" max="12035" width="26.28515625" style="137" customWidth="1"/>
    <col min="12036" max="12036" width="1.7109375" style="137" customWidth="1"/>
    <col min="12037" max="12037" width="25.140625" style="137" customWidth="1"/>
    <col min="12038" max="12038" width="23.85546875" style="137" customWidth="1"/>
    <col min="12039" max="12039" width="3.85546875" style="137" customWidth="1"/>
    <col min="12040" max="12288" width="11.42578125" style="137" hidden="1"/>
    <col min="12289" max="12289" width="2.7109375" style="137" customWidth="1"/>
    <col min="12290" max="12290" width="34.5703125" style="137" customWidth="1"/>
    <col min="12291" max="12291" width="26.28515625" style="137" customWidth="1"/>
    <col min="12292" max="12292" width="1.7109375" style="137" customWidth="1"/>
    <col min="12293" max="12293" width="25.140625" style="137" customWidth="1"/>
    <col min="12294" max="12294" width="23.85546875" style="137" customWidth="1"/>
    <col min="12295" max="12295" width="3.85546875" style="137" customWidth="1"/>
    <col min="12296" max="12544" width="11.42578125" style="137" hidden="1"/>
    <col min="12545" max="12545" width="2.7109375" style="137" customWidth="1"/>
    <col min="12546" max="12546" width="34.5703125" style="137" customWidth="1"/>
    <col min="12547" max="12547" width="26.28515625" style="137" customWidth="1"/>
    <col min="12548" max="12548" width="1.7109375" style="137" customWidth="1"/>
    <col min="12549" max="12549" width="25.140625" style="137" customWidth="1"/>
    <col min="12550" max="12550" width="23.85546875" style="137" customWidth="1"/>
    <col min="12551" max="12551" width="3.85546875" style="137" customWidth="1"/>
    <col min="12552" max="12800" width="11.42578125" style="137" hidden="1"/>
    <col min="12801" max="12801" width="2.7109375" style="137" customWidth="1"/>
    <col min="12802" max="12802" width="34.5703125" style="137" customWidth="1"/>
    <col min="12803" max="12803" width="26.28515625" style="137" customWidth="1"/>
    <col min="12804" max="12804" width="1.7109375" style="137" customWidth="1"/>
    <col min="12805" max="12805" width="25.140625" style="137" customWidth="1"/>
    <col min="12806" max="12806" width="23.85546875" style="137" customWidth="1"/>
    <col min="12807" max="12807" width="3.85546875" style="137" customWidth="1"/>
    <col min="12808" max="13056" width="11.42578125" style="137" hidden="1"/>
    <col min="13057" max="13057" width="2.7109375" style="137" customWidth="1"/>
    <col min="13058" max="13058" width="34.5703125" style="137" customWidth="1"/>
    <col min="13059" max="13059" width="26.28515625" style="137" customWidth="1"/>
    <col min="13060" max="13060" width="1.7109375" style="137" customWidth="1"/>
    <col min="13061" max="13061" width="25.140625" style="137" customWidth="1"/>
    <col min="13062" max="13062" width="23.85546875" style="137" customWidth="1"/>
    <col min="13063" max="13063" width="3.85546875" style="137" customWidth="1"/>
    <col min="13064" max="13312" width="11.42578125" style="137" hidden="1"/>
    <col min="13313" max="13313" width="2.7109375" style="137" customWidth="1"/>
    <col min="13314" max="13314" width="34.5703125" style="137" customWidth="1"/>
    <col min="13315" max="13315" width="26.28515625" style="137" customWidth="1"/>
    <col min="13316" max="13316" width="1.7109375" style="137" customWidth="1"/>
    <col min="13317" max="13317" width="25.140625" style="137" customWidth="1"/>
    <col min="13318" max="13318" width="23.85546875" style="137" customWidth="1"/>
    <col min="13319" max="13319" width="3.85546875" style="137" customWidth="1"/>
    <col min="13320" max="13568" width="11.42578125" style="137" hidden="1"/>
    <col min="13569" max="13569" width="2.7109375" style="137" customWidth="1"/>
    <col min="13570" max="13570" width="34.5703125" style="137" customWidth="1"/>
    <col min="13571" max="13571" width="26.28515625" style="137" customWidth="1"/>
    <col min="13572" max="13572" width="1.7109375" style="137" customWidth="1"/>
    <col min="13573" max="13573" width="25.140625" style="137" customWidth="1"/>
    <col min="13574" max="13574" width="23.85546875" style="137" customWidth="1"/>
    <col min="13575" max="13575" width="3.85546875" style="137" customWidth="1"/>
    <col min="13576" max="13824" width="11.42578125" style="137" hidden="1"/>
    <col min="13825" max="13825" width="2.7109375" style="137" customWidth="1"/>
    <col min="13826" max="13826" width="34.5703125" style="137" customWidth="1"/>
    <col min="13827" max="13827" width="26.28515625" style="137" customWidth="1"/>
    <col min="13828" max="13828" width="1.7109375" style="137" customWidth="1"/>
    <col min="13829" max="13829" width="25.140625" style="137" customWidth="1"/>
    <col min="13830" max="13830" width="23.85546875" style="137" customWidth="1"/>
    <col min="13831" max="13831" width="3.85546875" style="137" customWidth="1"/>
    <col min="13832" max="14080" width="11.42578125" style="137" hidden="1"/>
    <col min="14081" max="14081" width="2.7109375" style="137" customWidth="1"/>
    <col min="14082" max="14082" width="34.5703125" style="137" customWidth="1"/>
    <col min="14083" max="14083" width="26.28515625" style="137" customWidth="1"/>
    <col min="14084" max="14084" width="1.7109375" style="137" customWidth="1"/>
    <col min="14085" max="14085" width="25.140625" style="137" customWidth="1"/>
    <col min="14086" max="14086" width="23.85546875" style="137" customWidth="1"/>
    <col min="14087" max="14087" width="3.85546875" style="137" customWidth="1"/>
    <col min="14088" max="14336" width="11.42578125" style="137" hidden="1"/>
    <col min="14337" max="14337" width="2.7109375" style="137" customWidth="1"/>
    <col min="14338" max="14338" width="34.5703125" style="137" customWidth="1"/>
    <col min="14339" max="14339" width="26.28515625" style="137" customWidth="1"/>
    <col min="14340" max="14340" width="1.7109375" style="137" customWidth="1"/>
    <col min="14341" max="14341" width="25.140625" style="137" customWidth="1"/>
    <col min="14342" max="14342" width="23.85546875" style="137" customWidth="1"/>
    <col min="14343" max="14343" width="3.85546875" style="137" customWidth="1"/>
    <col min="14344" max="14592" width="11.42578125" style="137" hidden="1"/>
    <col min="14593" max="14593" width="2.7109375" style="137" customWidth="1"/>
    <col min="14594" max="14594" width="34.5703125" style="137" customWidth="1"/>
    <col min="14595" max="14595" width="26.28515625" style="137" customWidth="1"/>
    <col min="14596" max="14596" width="1.7109375" style="137" customWidth="1"/>
    <col min="14597" max="14597" width="25.140625" style="137" customWidth="1"/>
    <col min="14598" max="14598" width="23.85546875" style="137" customWidth="1"/>
    <col min="14599" max="14599" width="3.85546875" style="137" customWidth="1"/>
    <col min="14600" max="14848" width="11.42578125" style="137" hidden="1"/>
    <col min="14849" max="14849" width="2.7109375" style="137" customWidth="1"/>
    <col min="14850" max="14850" width="34.5703125" style="137" customWidth="1"/>
    <col min="14851" max="14851" width="26.28515625" style="137" customWidth="1"/>
    <col min="14852" max="14852" width="1.7109375" style="137" customWidth="1"/>
    <col min="14853" max="14853" width="25.140625" style="137" customWidth="1"/>
    <col min="14854" max="14854" width="23.85546875" style="137" customWidth="1"/>
    <col min="14855" max="14855" width="3.85546875" style="137" customWidth="1"/>
    <col min="14856" max="15104" width="11.42578125" style="137" hidden="1"/>
    <col min="15105" max="15105" width="2.7109375" style="137" customWidth="1"/>
    <col min="15106" max="15106" width="34.5703125" style="137" customWidth="1"/>
    <col min="15107" max="15107" width="26.28515625" style="137" customWidth="1"/>
    <col min="15108" max="15108" width="1.7109375" style="137" customWidth="1"/>
    <col min="15109" max="15109" width="25.140625" style="137" customWidth="1"/>
    <col min="15110" max="15110" width="23.85546875" style="137" customWidth="1"/>
    <col min="15111" max="15111" width="3.85546875" style="137" customWidth="1"/>
    <col min="15112" max="15360" width="11.42578125" style="137" hidden="1"/>
    <col min="15361" max="15361" width="2.7109375" style="137" customWidth="1"/>
    <col min="15362" max="15362" width="34.5703125" style="137" customWidth="1"/>
    <col min="15363" max="15363" width="26.28515625" style="137" customWidth="1"/>
    <col min="15364" max="15364" width="1.7109375" style="137" customWidth="1"/>
    <col min="15365" max="15365" width="25.140625" style="137" customWidth="1"/>
    <col min="15366" max="15366" width="23.85546875" style="137" customWidth="1"/>
    <col min="15367" max="15367" width="3.85546875" style="137" customWidth="1"/>
    <col min="15368" max="15616" width="11.42578125" style="137" hidden="1"/>
    <col min="15617" max="15617" width="2.7109375" style="137" customWidth="1"/>
    <col min="15618" max="15618" width="34.5703125" style="137" customWidth="1"/>
    <col min="15619" max="15619" width="26.28515625" style="137" customWidth="1"/>
    <col min="15620" max="15620" width="1.7109375" style="137" customWidth="1"/>
    <col min="15621" max="15621" width="25.140625" style="137" customWidth="1"/>
    <col min="15622" max="15622" width="23.85546875" style="137" customWidth="1"/>
    <col min="15623" max="15623" width="3.85546875" style="137" customWidth="1"/>
    <col min="15624" max="15872" width="11.42578125" style="137" hidden="1"/>
    <col min="15873" max="15873" width="2.7109375" style="137" customWidth="1"/>
    <col min="15874" max="15874" width="34.5703125" style="137" customWidth="1"/>
    <col min="15875" max="15875" width="26.28515625" style="137" customWidth="1"/>
    <col min="15876" max="15876" width="1.7109375" style="137" customWidth="1"/>
    <col min="15877" max="15877" width="25.140625" style="137" customWidth="1"/>
    <col min="15878" max="15878" width="23.85546875" style="137" customWidth="1"/>
    <col min="15879" max="15879" width="3.85546875" style="137" customWidth="1"/>
    <col min="15880" max="16128" width="11.42578125" style="137" hidden="1"/>
    <col min="16129" max="16129" width="2.7109375" style="137" customWidth="1"/>
    <col min="16130" max="16130" width="34.5703125" style="137" customWidth="1"/>
    <col min="16131" max="16131" width="26.28515625" style="137" customWidth="1"/>
    <col min="16132" max="16132" width="1.7109375" style="137" customWidth="1"/>
    <col min="16133" max="16133" width="25.140625" style="137" customWidth="1"/>
    <col min="16134" max="16134" width="23.85546875" style="137" customWidth="1"/>
    <col min="16135" max="16135" width="3.85546875" style="137" customWidth="1"/>
    <col min="16136" max="16384" width="11.42578125" style="137" hidden="1"/>
  </cols>
  <sheetData>
    <row r="2" spans="2:8" ht="15" x14ac:dyDescent="0.2">
      <c r="B2" s="1468" t="s">
        <v>5921</v>
      </c>
      <c r="C2" s="1468"/>
      <c r="D2" s="1468"/>
      <c r="E2" s="1468"/>
      <c r="F2" s="1468"/>
      <c r="G2" s="1451"/>
      <c r="H2" s="1451"/>
    </row>
    <row r="3" spans="2:8" x14ac:dyDescent="0.2">
      <c r="B3" s="1468" t="s">
        <v>0</v>
      </c>
      <c r="C3" s="1468"/>
      <c r="D3" s="1468"/>
      <c r="E3" s="1468"/>
      <c r="F3" s="1468"/>
    </row>
    <row r="4" spans="2:8" x14ac:dyDescent="0.2">
      <c r="B4" s="1469" t="s">
        <v>429</v>
      </c>
      <c r="C4" s="1469"/>
      <c r="D4" s="1469"/>
      <c r="E4" s="1469"/>
      <c r="F4" s="1469"/>
    </row>
    <row r="5" spans="2:8" x14ac:dyDescent="0.2">
      <c r="B5" s="1469" t="s">
        <v>5922</v>
      </c>
      <c r="C5" s="1469"/>
      <c r="D5" s="1469"/>
      <c r="E5" s="1469"/>
      <c r="F5" s="1469"/>
    </row>
    <row r="6" spans="2:8" x14ac:dyDescent="0.2">
      <c r="B6" s="216"/>
      <c r="C6" s="216"/>
      <c r="D6" s="216"/>
      <c r="E6" s="216"/>
      <c r="F6" s="216"/>
    </row>
    <row r="7" spans="2:8" ht="21.75" customHeight="1" x14ac:dyDescent="0.2">
      <c r="B7" s="1466" t="s">
        <v>430</v>
      </c>
      <c r="C7" s="915" t="s">
        <v>431</v>
      </c>
      <c r="D7" s="916"/>
      <c r="E7" s="917" t="s">
        <v>260</v>
      </c>
      <c r="F7" s="918" t="s">
        <v>432</v>
      </c>
    </row>
    <row r="8" spans="2:8" x14ac:dyDescent="0.2">
      <c r="B8" s="1467"/>
      <c r="C8" s="919" t="s">
        <v>433</v>
      </c>
      <c r="D8" s="920"/>
      <c r="E8" s="917" t="s">
        <v>434</v>
      </c>
      <c r="F8" s="918" t="s">
        <v>435</v>
      </c>
    </row>
    <row r="9" spans="2:8" ht="24" customHeight="1" x14ac:dyDescent="0.2">
      <c r="B9" s="1459" t="s">
        <v>436</v>
      </c>
      <c r="C9" s="1460"/>
      <c r="D9" s="1460"/>
      <c r="E9" s="1461"/>
      <c r="F9" s="1462"/>
    </row>
    <row r="10" spans="2:8" ht="14.25" customHeight="1" x14ac:dyDescent="0.2">
      <c r="B10" s="217" t="s">
        <v>124</v>
      </c>
      <c r="C10" s="218"/>
      <c r="D10" s="219"/>
      <c r="E10" s="220"/>
      <c r="F10" s="911">
        <v>0</v>
      </c>
    </row>
    <row r="11" spans="2:8" ht="14.25" customHeight="1" x14ac:dyDescent="0.2">
      <c r="B11" s="221"/>
      <c r="C11" s="222"/>
      <c r="D11" s="223"/>
      <c r="E11" s="224"/>
      <c r="F11" s="238">
        <v>0</v>
      </c>
    </row>
    <row r="12" spans="2:8" ht="14.25" customHeight="1" x14ac:dyDescent="0.2">
      <c r="B12" s="221"/>
      <c r="C12" s="222"/>
      <c r="D12" s="223"/>
      <c r="E12" s="224"/>
      <c r="F12" s="238">
        <v>0</v>
      </c>
    </row>
    <row r="13" spans="2:8" ht="14.25" customHeight="1" x14ac:dyDescent="0.2">
      <c r="B13" s="1453" t="s">
        <v>5954</v>
      </c>
      <c r="C13" s="1454"/>
      <c r="D13" s="1454"/>
      <c r="E13" s="1454"/>
      <c r="F13" s="1455"/>
    </row>
    <row r="14" spans="2:8" ht="14.25" customHeight="1" x14ac:dyDescent="0.2">
      <c r="B14" s="1456"/>
      <c r="C14" s="1457"/>
      <c r="D14" s="1457"/>
      <c r="E14" s="1457"/>
      <c r="F14" s="1458"/>
    </row>
    <row r="15" spans="2:8" ht="14.25" customHeight="1" x14ac:dyDescent="0.2">
      <c r="B15" s="221"/>
      <c r="C15" s="222"/>
      <c r="D15" s="223"/>
      <c r="E15" s="224"/>
      <c r="F15" s="238">
        <v>0</v>
      </c>
    </row>
    <row r="16" spans="2:8" ht="14.25" customHeight="1" x14ac:dyDescent="0.2">
      <c r="B16" s="221"/>
      <c r="C16" s="222"/>
      <c r="D16" s="223"/>
      <c r="E16" s="224"/>
      <c r="F16" s="238">
        <v>0</v>
      </c>
    </row>
    <row r="17" spans="1:6" ht="14.25" customHeight="1" x14ac:dyDescent="0.2">
      <c r="B17" s="221"/>
      <c r="C17" s="222"/>
      <c r="D17" s="223"/>
      <c r="E17" s="224"/>
      <c r="F17" s="238">
        <v>0</v>
      </c>
    </row>
    <row r="18" spans="1:6" ht="14.25" customHeight="1" x14ac:dyDescent="0.2">
      <c r="B18" s="221"/>
      <c r="C18" s="222"/>
      <c r="D18" s="223"/>
      <c r="E18" s="224"/>
      <c r="F18" s="238">
        <v>0</v>
      </c>
    </row>
    <row r="19" spans="1:6" x14ac:dyDescent="0.2">
      <c r="A19" s="136" t="s">
        <v>437</v>
      </c>
      <c r="B19" s="225" t="s">
        <v>438</v>
      </c>
      <c r="C19" s="226">
        <v>0</v>
      </c>
      <c r="D19" s="227"/>
      <c r="E19" s="228">
        <v>0</v>
      </c>
      <c r="F19" s="912">
        <v>0</v>
      </c>
    </row>
    <row r="20" spans="1:6" x14ac:dyDescent="0.2">
      <c r="B20" s="229"/>
      <c r="C20" s="230"/>
      <c r="D20" s="231"/>
      <c r="E20" s="232"/>
      <c r="F20" s="233"/>
    </row>
    <row r="21" spans="1:6" ht="24" customHeight="1" x14ac:dyDescent="0.2">
      <c r="B21" s="1463" t="s">
        <v>439</v>
      </c>
      <c r="C21" s="1464"/>
      <c r="D21" s="1464"/>
      <c r="E21" s="1464"/>
      <c r="F21" s="1465"/>
    </row>
    <row r="22" spans="1:6" x14ac:dyDescent="0.2">
      <c r="B22" s="221"/>
      <c r="C22" s="222"/>
      <c r="D22" s="223"/>
      <c r="E22" s="224"/>
      <c r="F22" s="238">
        <v>0</v>
      </c>
    </row>
    <row r="23" spans="1:6" x14ac:dyDescent="0.2">
      <c r="B23" s="221"/>
      <c r="C23" s="222"/>
      <c r="D23" s="223"/>
      <c r="E23" s="224"/>
      <c r="F23" s="238">
        <v>0</v>
      </c>
    </row>
    <row r="24" spans="1:6" x14ac:dyDescent="0.2">
      <c r="B24" s="221"/>
      <c r="C24" s="222"/>
      <c r="D24" s="223"/>
      <c r="E24" s="224"/>
      <c r="F24" s="238">
        <v>0</v>
      </c>
    </row>
    <row r="25" spans="1:6" ht="15" customHeight="1" x14ac:dyDescent="0.2">
      <c r="B25" s="1453" t="s">
        <v>5954</v>
      </c>
      <c r="C25" s="1454"/>
      <c r="D25" s="1454"/>
      <c r="E25" s="1454"/>
      <c r="F25" s="1455"/>
    </row>
    <row r="26" spans="1:6" ht="15" customHeight="1" x14ac:dyDescent="0.2">
      <c r="B26" s="1456"/>
      <c r="C26" s="1457"/>
      <c r="D26" s="1457"/>
      <c r="E26" s="1457"/>
      <c r="F26" s="1458"/>
    </row>
    <row r="27" spans="1:6" x14ac:dyDescent="0.2">
      <c r="B27" s="221"/>
      <c r="C27" s="222"/>
      <c r="D27" s="223"/>
      <c r="E27" s="224"/>
      <c r="F27" s="238">
        <v>0</v>
      </c>
    </row>
    <row r="28" spans="1:6" x14ac:dyDescent="0.2">
      <c r="B28" s="221"/>
      <c r="C28" s="222"/>
      <c r="D28" s="223"/>
      <c r="E28" s="224"/>
      <c r="F28" s="238">
        <v>0</v>
      </c>
    </row>
    <row r="29" spans="1:6" x14ac:dyDescent="0.2">
      <c r="B29" s="221"/>
      <c r="C29" s="222"/>
      <c r="D29" s="223"/>
      <c r="E29" s="224"/>
      <c r="F29" s="238">
        <v>0</v>
      </c>
    </row>
    <row r="30" spans="1:6" x14ac:dyDescent="0.2">
      <c r="B30" s="221"/>
      <c r="C30" s="222"/>
      <c r="D30" s="223"/>
      <c r="E30" s="224"/>
      <c r="F30" s="238">
        <v>0</v>
      </c>
    </row>
    <row r="31" spans="1:6" x14ac:dyDescent="0.2">
      <c r="A31" s="136" t="s">
        <v>440</v>
      </c>
      <c r="B31" s="225" t="s">
        <v>441</v>
      </c>
      <c r="C31" s="226">
        <v>0</v>
      </c>
      <c r="D31" s="227"/>
      <c r="E31" s="228">
        <v>0</v>
      </c>
      <c r="F31" s="912">
        <v>0</v>
      </c>
    </row>
    <row r="32" spans="1:6" x14ac:dyDescent="0.2">
      <c r="B32" s="234"/>
      <c r="C32" s="235"/>
      <c r="D32" s="236"/>
      <c r="E32" s="237"/>
      <c r="F32" s="238"/>
    </row>
    <row r="33" spans="1:6" ht="20.25" customHeight="1" x14ac:dyDescent="0.2">
      <c r="B33" s="239" t="s">
        <v>120</v>
      </c>
      <c r="C33" s="240">
        <v>0</v>
      </c>
      <c r="D33" s="241"/>
      <c r="E33" s="242">
        <v>0</v>
      </c>
      <c r="F33" s="243">
        <v>0</v>
      </c>
    </row>
    <row r="34" spans="1:6" ht="15" customHeight="1" x14ac:dyDescent="0.2">
      <c r="B34" s="638"/>
      <c r="C34" s="913"/>
      <c r="D34" s="913"/>
      <c r="E34" s="914"/>
      <c r="F34" s="914"/>
    </row>
    <row r="35" spans="1:6" ht="15" customHeight="1" x14ac:dyDescent="0.2">
      <c r="B35" s="135"/>
      <c r="C35" s="135"/>
      <c r="D35" s="135"/>
      <c r="E35" s="135"/>
      <c r="F35" s="135"/>
    </row>
    <row r="36" spans="1:6" ht="15" customHeight="1" x14ac:dyDescent="0.2">
      <c r="B36" s="1136"/>
      <c r="C36" s="1136"/>
      <c r="D36" s="135"/>
      <c r="E36" s="1136"/>
      <c r="F36" s="1136"/>
    </row>
    <row r="37" spans="1:6" ht="15" customHeight="1" x14ac:dyDescent="0.2">
      <c r="B37" s="1136"/>
      <c r="C37" s="1136"/>
      <c r="D37" s="135"/>
      <c r="E37" s="1136"/>
      <c r="F37" s="1136"/>
    </row>
    <row r="38" spans="1:6" ht="30" customHeight="1" x14ac:dyDescent="0.2">
      <c r="B38" s="1129"/>
      <c r="C38" s="1129"/>
      <c r="D38" s="135"/>
      <c r="E38" s="1129"/>
      <c r="F38" s="1129"/>
    </row>
    <row r="39" spans="1:6" s="133" customFormat="1" ht="15" customHeight="1" x14ac:dyDescent="0.2">
      <c r="A39" s="169"/>
      <c r="B39" s="1144" t="s">
        <v>5923</v>
      </c>
      <c r="C39" s="1145"/>
      <c r="D39" s="135"/>
      <c r="E39" s="1144" t="s">
        <v>5924</v>
      </c>
      <c r="F39" s="1145"/>
    </row>
    <row r="40" spans="1:6" s="31" customFormat="1" ht="21.95" customHeight="1" x14ac:dyDescent="0.2">
      <c r="A40" s="30"/>
      <c r="B40" s="1136" t="s">
        <v>5925</v>
      </c>
      <c r="C40" s="1135"/>
      <c r="D40" s="641"/>
      <c r="E40" s="1136" t="s">
        <v>5926</v>
      </c>
      <c r="F40" s="1135"/>
    </row>
    <row r="41" spans="1:6" s="31" customFormat="1" ht="21.95" customHeight="1" x14ac:dyDescent="0.2">
      <c r="A41" s="30"/>
      <c r="B41" s="642"/>
      <c r="C41" s="637"/>
      <c r="D41" s="641"/>
      <c r="E41" s="642"/>
      <c r="F41" s="637"/>
    </row>
    <row r="42" spans="1:6" s="31" customFormat="1" ht="15" customHeight="1" x14ac:dyDescent="0.2">
      <c r="A42" s="30"/>
      <c r="B42" s="1136"/>
      <c r="C42" s="1135"/>
      <c r="D42" s="641"/>
      <c r="E42" s="1136"/>
      <c r="F42" s="1135"/>
    </row>
    <row r="43" spans="1:6" s="31" customFormat="1" ht="21.95" customHeight="1" x14ac:dyDescent="0.2">
      <c r="A43" s="30"/>
      <c r="B43" s="1136"/>
      <c r="C43" s="1135"/>
      <c r="D43" s="641"/>
      <c r="E43" s="1136"/>
      <c r="F43" s="1135"/>
    </row>
    <row r="44" spans="1:6" ht="12" hidden="1" customHeight="1" x14ac:dyDescent="0.2">
      <c r="B44" s="1136"/>
      <c r="C44" s="1136"/>
      <c r="D44" s="135"/>
      <c r="E44" s="1136"/>
      <c r="F44" s="1136"/>
    </row>
    <row r="45" spans="1:6" ht="24.75" hidden="1" customHeight="1" x14ac:dyDescent="0.2">
      <c r="B45" s="1136"/>
      <c r="C45" s="1136"/>
      <c r="D45" s="135"/>
      <c r="E45" s="1136"/>
      <c r="F45" s="1136"/>
    </row>
    <row r="46" spans="1:6" ht="24.75" hidden="1" customHeight="1" x14ac:dyDescent="0.2">
      <c r="B46" s="1136"/>
      <c r="C46" s="1136"/>
      <c r="D46" s="135"/>
      <c r="E46" s="1136"/>
      <c r="F46" s="1136"/>
    </row>
    <row r="47" spans="1:6" ht="12" hidden="1" customHeight="1" x14ac:dyDescent="0.2">
      <c r="B47" s="1136"/>
      <c r="C47" s="1136"/>
      <c r="D47" s="135"/>
      <c r="E47" s="1136"/>
      <c r="F47" s="1136"/>
    </row>
    <row r="48" spans="1:6" ht="23.25" hidden="1" customHeight="1" x14ac:dyDescent="0.2">
      <c r="B48" s="1136"/>
      <c r="C48" s="1136"/>
      <c r="D48" s="135"/>
      <c r="E48" s="1136"/>
      <c r="F48" s="1136"/>
    </row>
    <row r="49" spans="2:6" ht="24" hidden="1" customHeight="1" x14ac:dyDescent="0.2">
      <c r="B49" s="135"/>
      <c r="C49" s="135"/>
      <c r="D49" s="135"/>
      <c r="E49" s="1136"/>
      <c r="F49" s="1136"/>
    </row>
    <row r="50" spans="2:6" ht="29.25" hidden="1" customHeight="1" x14ac:dyDescent="0.2">
      <c r="B50" s="135"/>
      <c r="C50" s="135"/>
      <c r="D50" s="135"/>
      <c r="E50" s="135"/>
      <c r="F50" s="135"/>
    </row>
    <row r="51" spans="2:6" hidden="1" x14ac:dyDescent="0.2"/>
    <row r="52" spans="2:6" hidden="1" x14ac:dyDescent="0.2"/>
    <row r="53" spans="2:6" hidden="1" x14ac:dyDescent="0.2"/>
    <row r="54" spans="2:6" hidden="1" x14ac:dyDescent="0.2"/>
    <row r="55" spans="2:6" hidden="1" x14ac:dyDescent="0.2"/>
    <row r="56" spans="2:6" hidden="1" x14ac:dyDescent="0.2"/>
    <row r="57" spans="2:6" hidden="1" x14ac:dyDescent="0.2"/>
    <row r="58" spans="2:6" hidden="1" x14ac:dyDescent="0.2"/>
    <row r="59" spans="2:6" hidden="1" x14ac:dyDescent="0.2"/>
    <row r="60" spans="2:6" hidden="1" x14ac:dyDescent="0.2"/>
    <row r="61" spans="2:6" hidden="1" x14ac:dyDescent="0.2"/>
    <row r="62" spans="2:6" hidden="1" x14ac:dyDescent="0.2"/>
    <row r="63" spans="2:6" hidden="1" x14ac:dyDescent="0.2"/>
    <row r="64" spans="2:6"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row r="28763" hidden="1" x14ac:dyDescent="0.2"/>
    <row r="28764" hidden="1" x14ac:dyDescent="0.2"/>
    <row r="28765" hidden="1" x14ac:dyDescent="0.2"/>
    <row r="28766" hidden="1" x14ac:dyDescent="0.2"/>
    <row r="28767" hidden="1" x14ac:dyDescent="0.2"/>
    <row r="28768" hidden="1" x14ac:dyDescent="0.2"/>
    <row r="28769" hidden="1" x14ac:dyDescent="0.2"/>
    <row r="28770" hidden="1" x14ac:dyDescent="0.2"/>
    <row r="28771" hidden="1" x14ac:dyDescent="0.2"/>
    <row r="28772" hidden="1" x14ac:dyDescent="0.2"/>
    <row r="28773" hidden="1" x14ac:dyDescent="0.2"/>
    <row r="28774" hidden="1" x14ac:dyDescent="0.2"/>
    <row r="28775" hidden="1" x14ac:dyDescent="0.2"/>
    <row r="28776" hidden="1" x14ac:dyDescent="0.2"/>
    <row r="28777" hidden="1" x14ac:dyDescent="0.2"/>
    <row r="28778" hidden="1" x14ac:dyDescent="0.2"/>
    <row r="28779" hidden="1" x14ac:dyDescent="0.2"/>
    <row r="28780" hidden="1" x14ac:dyDescent="0.2"/>
    <row r="28781" hidden="1" x14ac:dyDescent="0.2"/>
    <row r="28782" hidden="1" x14ac:dyDescent="0.2"/>
    <row r="28783" hidden="1" x14ac:dyDescent="0.2"/>
    <row r="28784" hidden="1" x14ac:dyDescent="0.2"/>
    <row r="28785" hidden="1" x14ac:dyDescent="0.2"/>
    <row r="28786" hidden="1" x14ac:dyDescent="0.2"/>
    <row r="28787" hidden="1" x14ac:dyDescent="0.2"/>
    <row r="28788" hidden="1" x14ac:dyDescent="0.2"/>
    <row r="28789" hidden="1" x14ac:dyDescent="0.2"/>
    <row r="28790" hidden="1" x14ac:dyDescent="0.2"/>
    <row r="28791" hidden="1" x14ac:dyDescent="0.2"/>
    <row r="28792" hidden="1" x14ac:dyDescent="0.2"/>
    <row r="28793" hidden="1" x14ac:dyDescent="0.2"/>
    <row r="28794" hidden="1" x14ac:dyDescent="0.2"/>
    <row r="28795" hidden="1" x14ac:dyDescent="0.2"/>
    <row r="28796" hidden="1" x14ac:dyDescent="0.2"/>
    <row r="28797" hidden="1" x14ac:dyDescent="0.2"/>
    <row r="28798" hidden="1" x14ac:dyDescent="0.2"/>
    <row r="28799" hidden="1" x14ac:dyDescent="0.2"/>
    <row r="28800" hidden="1" x14ac:dyDescent="0.2"/>
    <row r="28801" hidden="1" x14ac:dyDescent="0.2"/>
    <row r="28802" hidden="1" x14ac:dyDescent="0.2"/>
    <row r="28803" hidden="1" x14ac:dyDescent="0.2"/>
    <row r="28804" hidden="1" x14ac:dyDescent="0.2"/>
    <row r="28805" hidden="1" x14ac:dyDescent="0.2"/>
    <row r="28806" hidden="1" x14ac:dyDescent="0.2"/>
    <row r="28807" hidden="1" x14ac:dyDescent="0.2"/>
    <row r="28808" hidden="1" x14ac:dyDescent="0.2"/>
    <row r="28809" hidden="1" x14ac:dyDescent="0.2"/>
    <row r="28810" hidden="1" x14ac:dyDescent="0.2"/>
    <row r="28811" hidden="1" x14ac:dyDescent="0.2"/>
    <row r="28812" hidden="1" x14ac:dyDescent="0.2"/>
    <row r="28813" hidden="1" x14ac:dyDescent="0.2"/>
    <row r="28814" hidden="1" x14ac:dyDescent="0.2"/>
    <row r="28815" hidden="1" x14ac:dyDescent="0.2"/>
    <row r="28816" hidden="1" x14ac:dyDescent="0.2"/>
    <row r="28817" hidden="1" x14ac:dyDescent="0.2"/>
    <row r="28818" hidden="1" x14ac:dyDescent="0.2"/>
    <row r="28819" hidden="1" x14ac:dyDescent="0.2"/>
    <row r="28820" hidden="1" x14ac:dyDescent="0.2"/>
    <row r="28821" hidden="1" x14ac:dyDescent="0.2"/>
    <row r="28822" hidden="1" x14ac:dyDescent="0.2"/>
    <row r="28823" hidden="1" x14ac:dyDescent="0.2"/>
    <row r="28824" hidden="1" x14ac:dyDescent="0.2"/>
    <row r="28825" hidden="1" x14ac:dyDescent="0.2"/>
    <row r="28826" hidden="1" x14ac:dyDescent="0.2"/>
    <row r="28827" hidden="1" x14ac:dyDescent="0.2"/>
    <row r="28828" hidden="1" x14ac:dyDescent="0.2"/>
    <row r="28829" hidden="1" x14ac:dyDescent="0.2"/>
    <row r="28830" hidden="1" x14ac:dyDescent="0.2"/>
    <row r="28831" hidden="1" x14ac:dyDescent="0.2"/>
    <row r="28832" hidden="1" x14ac:dyDescent="0.2"/>
    <row r="28833" hidden="1" x14ac:dyDescent="0.2"/>
    <row r="28834" hidden="1" x14ac:dyDescent="0.2"/>
    <row r="28835" hidden="1" x14ac:dyDescent="0.2"/>
    <row r="28836" hidden="1" x14ac:dyDescent="0.2"/>
    <row r="28837" hidden="1" x14ac:dyDescent="0.2"/>
    <row r="28838" hidden="1" x14ac:dyDescent="0.2"/>
    <row r="28839" hidden="1" x14ac:dyDescent="0.2"/>
    <row r="28840" hidden="1" x14ac:dyDescent="0.2"/>
    <row r="28841" hidden="1" x14ac:dyDescent="0.2"/>
    <row r="28842" hidden="1" x14ac:dyDescent="0.2"/>
    <row r="28843" hidden="1" x14ac:dyDescent="0.2"/>
    <row r="28844" hidden="1" x14ac:dyDescent="0.2"/>
    <row r="28845" hidden="1" x14ac:dyDescent="0.2"/>
    <row r="28846" hidden="1" x14ac:dyDescent="0.2"/>
    <row r="28847" hidden="1" x14ac:dyDescent="0.2"/>
    <row r="28848" hidden="1" x14ac:dyDescent="0.2"/>
    <row r="28849" hidden="1" x14ac:dyDescent="0.2"/>
    <row r="28850" hidden="1" x14ac:dyDescent="0.2"/>
    <row r="28851" hidden="1" x14ac:dyDescent="0.2"/>
    <row r="28852" hidden="1" x14ac:dyDescent="0.2"/>
    <row r="28853" hidden="1" x14ac:dyDescent="0.2"/>
    <row r="28854" hidden="1" x14ac:dyDescent="0.2"/>
    <row r="28855" hidden="1" x14ac:dyDescent="0.2"/>
    <row r="28856" hidden="1" x14ac:dyDescent="0.2"/>
    <row r="28857" hidden="1" x14ac:dyDescent="0.2"/>
    <row r="28858" hidden="1" x14ac:dyDescent="0.2"/>
    <row r="28859" hidden="1" x14ac:dyDescent="0.2"/>
    <row r="28860" hidden="1" x14ac:dyDescent="0.2"/>
    <row r="28861" hidden="1" x14ac:dyDescent="0.2"/>
    <row r="28862" hidden="1" x14ac:dyDescent="0.2"/>
    <row r="28863" hidden="1" x14ac:dyDescent="0.2"/>
    <row r="28864" hidden="1" x14ac:dyDescent="0.2"/>
    <row r="28865" hidden="1" x14ac:dyDescent="0.2"/>
    <row r="28866" hidden="1" x14ac:dyDescent="0.2"/>
    <row r="28867" hidden="1" x14ac:dyDescent="0.2"/>
    <row r="28868" hidden="1" x14ac:dyDescent="0.2"/>
    <row r="28869" hidden="1" x14ac:dyDescent="0.2"/>
    <row r="28870" hidden="1" x14ac:dyDescent="0.2"/>
    <row r="28871" hidden="1" x14ac:dyDescent="0.2"/>
    <row r="28872" hidden="1" x14ac:dyDescent="0.2"/>
    <row r="28873" hidden="1" x14ac:dyDescent="0.2"/>
    <row r="28874" hidden="1" x14ac:dyDescent="0.2"/>
    <row r="28875" hidden="1" x14ac:dyDescent="0.2"/>
    <row r="28876" hidden="1" x14ac:dyDescent="0.2"/>
    <row r="28877" hidden="1" x14ac:dyDescent="0.2"/>
    <row r="28878" hidden="1" x14ac:dyDescent="0.2"/>
    <row r="28879" hidden="1" x14ac:dyDescent="0.2"/>
    <row r="28880" hidden="1" x14ac:dyDescent="0.2"/>
    <row r="28881" hidden="1" x14ac:dyDescent="0.2"/>
    <row r="28882" hidden="1" x14ac:dyDescent="0.2"/>
    <row r="28883" hidden="1" x14ac:dyDescent="0.2"/>
    <row r="28884" hidden="1" x14ac:dyDescent="0.2"/>
    <row r="28885" hidden="1" x14ac:dyDescent="0.2"/>
    <row r="28886" hidden="1" x14ac:dyDescent="0.2"/>
    <row r="28887" hidden="1" x14ac:dyDescent="0.2"/>
    <row r="28888" hidden="1" x14ac:dyDescent="0.2"/>
    <row r="28889" hidden="1" x14ac:dyDescent="0.2"/>
    <row r="28890" hidden="1" x14ac:dyDescent="0.2"/>
    <row r="28891" hidden="1" x14ac:dyDescent="0.2"/>
    <row r="28892" hidden="1" x14ac:dyDescent="0.2"/>
    <row r="28893" hidden="1" x14ac:dyDescent="0.2"/>
    <row r="28894" hidden="1" x14ac:dyDescent="0.2"/>
    <row r="28895" hidden="1" x14ac:dyDescent="0.2"/>
    <row r="28896" hidden="1" x14ac:dyDescent="0.2"/>
    <row r="28897" hidden="1" x14ac:dyDescent="0.2"/>
    <row r="28898" hidden="1" x14ac:dyDescent="0.2"/>
    <row r="28899" hidden="1" x14ac:dyDescent="0.2"/>
    <row r="28900" hidden="1" x14ac:dyDescent="0.2"/>
    <row r="28901" hidden="1" x14ac:dyDescent="0.2"/>
    <row r="28902" hidden="1" x14ac:dyDescent="0.2"/>
    <row r="28903" hidden="1" x14ac:dyDescent="0.2"/>
    <row r="28904" hidden="1" x14ac:dyDescent="0.2"/>
    <row r="28905" hidden="1" x14ac:dyDescent="0.2"/>
    <row r="28906" hidden="1" x14ac:dyDescent="0.2"/>
    <row r="28907" hidden="1" x14ac:dyDescent="0.2"/>
    <row r="28908" hidden="1" x14ac:dyDescent="0.2"/>
    <row r="28909" hidden="1" x14ac:dyDescent="0.2"/>
    <row r="28910" hidden="1" x14ac:dyDescent="0.2"/>
    <row r="28911" hidden="1" x14ac:dyDescent="0.2"/>
    <row r="28912" hidden="1" x14ac:dyDescent="0.2"/>
    <row r="28913" hidden="1" x14ac:dyDescent="0.2"/>
    <row r="28914" hidden="1" x14ac:dyDescent="0.2"/>
    <row r="28915" hidden="1" x14ac:dyDescent="0.2"/>
    <row r="28916" hidden="1" x14ac:dyDescent="0.2"/>
    <row r="28917" hidden="1" x14ac:dyDescent="0.2"/>
    <row r="28918" hidden="1" x14ac:dyDescent="0.2"/>
    <row r="28919" hidden="1" x14ac:dyDescent="0.2"/>
    <row r="28920" hidden="1" x14ac:dyDescent="0.2"/>
    <row r="28921" hidden="1" x14ac:dyDescent="0.2"/>
    <row r="28922" hidden="1" x14ac:dyDescent="0.2"/>
    <row r="28923" hidden="1" x14ac:dyDescent="0.2"/>
    <row r="28924" hidden="1" x14ac:dyDescent="0.2"/>
    <row r="28925" hidden="1" x14ac:dyDescent="0.2"/>
    <row r="28926" hidden="1" x14ac:dyDescent="0.2"/>
    <row r="28927" hidden="1" x14ac:dyDescent="0.2"/>
    <row r="28928" hidden="1" x14ac:dyDescent="0.2"/>
    <row r="28929" hidden="1" x14ac:dyDescent="0.2"/>
    <row r="28930" hidden="1" x14ac:dyDescent="0.2"/>
    <row r="28931" hidden="1" x14ac:dyDescent="0.2"/>
    <row r="28932" hidden="1" x14ac:dyDescent="0.2"/>
    <row r="28933" hidden="1" x14ac:dyDescent="0.2"/>
    <row r="28934" hidden="1" x14ac:dyDescent="0.2"/>
    <row r="28935" hidden="1" x14ac:dyDescent="0.2"/>
    <row r="28936" hidden="1" x14ac:dyDescent="0.2"/>
    <row r="28937" hidden="1" x14ac:dyDescent="0.2"/>
    <row r="28938" hidden="1" x14ac:dyDescent="0.2"/>
    <row r="28939" hidden="1" x14ac:dyDescent="0.2"/>
    <row r="28940" hidden="1" x14ac:dyDescent="0.2"/>
    <row r="28941" hidden="1" x14ac:dyDescent="0.2"/>
    <row r="28942" hidden="1" x14ac:dyDescent="0.2"/>
    <row r="28943" hidden="1" x14ac:dyDescent="0.2"/>
    <row r="28944" hidden="1" x14ac:dyDescent="0.2"/>
    <row r="28945" hidden="1" x14ac:dyDescent="0.2"/>
    <row r="28946" hidden="1" x14ac:dyDescent="0.2"/>
    <row r="28947" hidden="1" x14ac:dyDescent="0.2"/>
    <row r="28948" hidden="1" x14ac:dyDescent="0.2"/>
    <row r="28949" hidden="1" x14ac:dyDescent="0.2"/>
    <row r="28950" hidden="1" x14ac:dyDescent="0.2"/>
    <row r="28951" hidden="1" x14ac:dyDescent="0.2"/>
    <row r="28952" hidden="1" x14ac:dyDescent="0.2"/>
    <row r="28953" hidden="1" x14ac:dyDescent="0.2"/>
    <row r="28954" hidden="1" x14ac:dyDescent="0.2"/>
    <row r="28955" hidden="1" x14ac:dyDescent="0.2"/>
    <row r="28956" hidden="1" x14ac:dyDescent="0.2"/>
    <row r="28957" hidden="1" x14ac:dyDescent="0.2"/>
    <row r="28958" hidden="1" x14ac:dyDescent="0.2"/>
    <row r="28959" hidden="1" x14ac:dyDescent="0.2"/>
    <row r="28960" hidden="1" x14ac:dyDescent="0.2"/>
    <row r="28961" hidden="1" x14ac:dyDescent="0.2"/>
    <row r="28962" hidden="1" x14ac:dyDescent="0.2"/>
    <row r="28963" hidden="1" x14ac:dyDescent="0.2"/>
    <row r="28964" hidden="1" x14ac:dyDescent="0.2"/>
    <row r="28965" hidden="1" x14ac:dyDescent="0.2"/>
    <row r="28966" hidden="1" x14ac:dyDescent="0.2"/>
    <row r="28967" hidden="1" x14ac:dyDescent="0.2"/>
    <row r="28968" hidden="1" x14ac:dyDescent="0.2"/>
    <row r="28969" hidden="1" x14ac:dyDescent="0.2"/>
    <row r="28970" hidden="1" x14ac:dyDescent="0.2"/>
    <row r="28971" hidden="1" x14ac:dyDescent="0.2"/>
    <row r="28972" hidden="1" x14ac:dyDescent="0.2"/>
    <row r="28973" hidden="1" x14ac:dyDescent="0.2"/>
    <row r="28974" hidden="1" x14ac:dyDescent="0.2"/>
    <row r="28975" hidden="1" x14ac:dyDescent="0.2"/>
    <row r="28976" hidden="1" x14ac:dyDescent="0.2"/>
    <row r="28977" hidden="1" x14ac:dyDescent="0.2"/>
    <row r="28978" hidden="1" x14ac:dyDescent="0.2"/>
    <row r="28979" hidden="1" x14ac:dyDescent="0.2"/>
    <row r="28980" hidden="1" x14ac:dyDescent="0.2"/>
    <row r="28981" hidden="1" x14ac:dyDescent="0.2"/>
    <row r="28982" hidden="1" x14ac:dyDescent="0.2"/>
    <row r="28983" hidden="1" x14ac:dyDescent="0.2"/>
    <row r="28984" hidden="1" x14ac:dyDescent="0.2"/>
    <row r="28985" hidden="1" x14ac:dyDescent="0.2"/>
    <row r="28986" hidden="1" x14ac:dyDescent="0.2"/>
    <row r="28987" hidden="1" x14ac:dyDescent="0.2"/>
    <row r="28988" hidden="1" x14ac:dyDescent="0.2"/>
    <row r="28989" hidden="1" x14ac:dyDescent="0.2"/>
    <row r="28990" hidden="1" x14ac:dyDescent="0.2"/>
    <row r="28991" hidden="1" x14ac:dyDescent="0.2"/>
    <row r="28992" hidden="1" x14ac:dyDescent="0.2"/>
    <row r="28993" hidden="1" x14ac:dyDescent="0.2"/>
    <row r="28994" hidden="1" x14ac:dyDescent="0.2"/>
    <row r="28995" hidden="1" x14ac:dyDescent="0.2"/>
    <row r="28996" hidden="1" x14ac:dyDescent="0.2"/>
    <row r="28997" hidden="1" x14ac:dyDescent="0.2"/>
    <row r="28998" hidden="1" x14ac:dyDescent="0.2"/>
    <row r="28999" hidden="1" x14ac:dyDescent="0.2"/>
    <row r="29000" hidden="1" x14ac:dyDescent="0.2"/>
    <row r="29001" hidden="1" x14ac:dyDescent="0.2"/>
    <row r="29002" hidden="1" x14ac:dyDescent="0.2"/>
    <row r="29003" hidden="1" x14ac:dyDescent="0.2"/>
    <row r="29004" hidden="1" x14ac:dyDescent="0.2"/>
    <row r="29005" hidden="1" x14ac:dyDescent="0.2"/>
    <row r="29006" hidden="1" x14ac:dyDescent="0.2"/>
    <row r="29007" hidden="1" x14ac:dyDescent="0.2"/>
    <row r="29008" hidden="1" x14ac:dyDescent="0.2"/>
    <row r="29009" hidden="1" x14ac:dyDescent="0.2"/>
    <row r="29010" hidden="1" x14ac:dyDescent="0.2"/>
    <row r="29011" hidden="1" x14ac:dyDescent="0.2"/>
    <row r="29012" hidden="1" x14ac:dyDescent="0.2"/>
    <row r="29013" hidden="1" x14ac:dyDescent="0.2"/>
    <row r="29014" hidden="1" x14ac:dyDescent="0.2"/>
    <row r="29015" hidden="1" x14ac:dyDescent="0.2"/>
    <row r="29016" hidden="1" x14ac:dyDescent="0.2"/>
    <row r="29017" hidden="1" x14ac:dyDescent="0.2"/>
    <row r="29018" hidden="1" x14ac:dyDescent="0.2"/>
    <row r="29019" hidden="1" x14ac:dyDescent="0.2"/>
    <row r="29020" hidden="1" x14ac:dyDescent="0.2"/>
    <row r="29021" hidden="1" x14ac:dyDescent="0.2"/>
    <row r="29022" hidden="1" x14ac:dyDescent="0.2"/>
    <row r="29023" hidden="1" x14ac:dyDescent="0.2"/>
    <row r="29024" hidden="1" x14ac:dyDescent="0.2"/>
    <row r="29025" hidden="1" x14ac:dyDescent="0.2"/>
    <row r="29026" hidden="1" x14ac:dyDescent="0.2"/>
    <row r="29027" hidden="1" x14ac:dyDescent="0.2"/>
    <row r="29028" hidden="1" x14ac:dyDescent="0.2"/>
    <row r="29029" hidden="1" x14ac:dyDescent="0.2"/>
    <row r="29030" hidden="1" x14ac:dyDescent="0.2"/>
    <row r="29031" hidden="1" x14ac:dyDescent="0.2"/>
    <row r="29032" hidden="1" x14ac:dyDescent="0.2"/>
    <row r="29033" hidden="1" x14ac:dyDescent="0.2"/>
    <row r="29034" hidden="1" x14ac:dyDescent="0.2"/>
    <row r="29035" hidden="1" x14ac:dyDescent="0.2"/>
    <row r="29036" hidden="1" x14ac:dyDescent="0.2"/>
    <row r="29037" hidden="1" x14ac:dyDescent="0.2"/>
    <row r="29038" hidden="1" x14ac:dyDescent="0.2"/>
    <row r="29039" hidden="1" x14ac:dyDescent="0.2"/>
    <row r="29040" hidden="1" x14ac:dyDescent="0.2"/>
    <row r="29041" hidden="1" x14ac:dyDescent="0.2"/>
    <row r="29042" hidden="1" x14ac:dyDescent="0.2"/>
    <row r="29043" hidden="1" x14ac:dyDescent="0.2"/>
    <row r="29044" hidden="1" x14ac:dyDescent="0.2"/>
    <row r="29045" hidden="1" x14ac:dyDescent="0.2"/>
    <row r="29046" hidden="1" x14ac:dyDescent="0.2"/>
    <row r="29047" hidden="1" x14ac:dyDescent="0.2"/>
    <row r="29048" hidden="1" x14ac:dyDescent="0.2"/>
    <row r="29049" hidden="1" x14ac:dyDescent="0.2"/>
    <row r="29050" hidden="1" x14ac:dyDescent="0.2"/>
    <row r="29051" hidden="1" x14ac:dyDescent="0.2"/>
    <row r="29052" hidden="1" x14ac:dyDescent="0.2"/>
    <row r="29053" hidden="1" x14ac:dyDescent="0.2"/>
    <row r="29054" hidden="1" x14ac:dyDescent="0.2"/>
    <row r="29055" hidden="1" x14ac:dyDescent="0.2"/>
    <row r="29056" hidden="1" x14ac:dyDescent="0.2"/>
    <row r="29057" hidden="1" x14ac:dyDescent="0.2"/>
    <row r="29058" hidden="1" x14ac:dyDescent="0.2"/>
    <row r="29059" hidden="1" x14ac:dyDescent="0.2"/>
    <row r="29060" hidden="1" x14ac:dyDescent="0.2"/>
    <row r="29061" hidden="1" x14ac:dyDescent="0.2"/>
    <row r="29062" hidden="1" x14ac:dyDescent="0.2"/>
    <row r="29063" hidden="1" x14ac:dyDescent="0.2"/>
    <row r="29064" hidden="1" x14ac:dyDescent="0.2"/>
    <row r="29065" hidden="1" x14ac:dyDescent="0.2"/>
    <row r="29066" hidden="1" x14ac:dyDescent="0.2"/>
    <row r="29067" hidden="1" x14ac:dyDescent="0.2"/>
    <row r="29068" hidden="1" x14ac:dyDescent="0.2"/>
    <row r="29069" hidden="1" x14ac:dyDescent="0.2"/>
    <row r="29070" hidden="1" x14ac:dyDescent="0.2"/>
    <row r="29071" hidden="1" x14ac:dyDescent="0.2"/>
    <row r="29072" hidden="1" x14ac:dyDescent="0.2"/>
    <row r="29073" hidden="1" x14ac:dyDescent="0.2"/>
    <row r="29074" hidden="1" x14ac:dyDescent="0.2"/>
    <row r="29075" hidden="1" x14ac:dyDescent="0.2"/>
    <row r="29076" hidden="1" x14ac:dyDescent="0.2"/>
    <row r="29077" hidden="1" x14ac:dyDescent="0.2"/>
    <row r="29078" hidden="1" x14ac:dyDescent="0.2"/>
    <row r="29079" hidden="1" x14ac:dyDescent="0.2"/>
    <row r="29080" hidden="1" x14ac:dyDescent="0.2"/>
    <row r="29081" hidden="1" x14ac:dyDescent="0.2"/>
    <row r="29082" hidden="1" x14ac:dyDescent="0.2"/>
    <row r="29083" hidden="1" x14ac:dyDescent="0.2"/>
    <row r="29084" hidden="1" x14ac:dyDescent="0.2"/>
    <row r="29085" hidden="1" x14ac:dyDescent="0.2"/>
    <row r="29086" hidden="1" x14ac:dyDescent="0.2"/>
    <row r="29087" hidden="1" x14ac:dyDescent="0.2"/>
    <row r="29088" hidden="1" x14ac:dyDescent="0.2"/>
    <row r="29089" hidden="1" x14ac:dyDescent="0.2"/>
    <row r="29090" hidden="1" x14ac:dyDescent="0.2"/>
    <row r="29091" hidden="1" x14ac:dyDescent="0.2"/>
    <row r="29092" hidden="1" x14ac:dyDescent="0.2"/>
    <row r="29093" hidden="1" x14ac:dyDescent="0.2"/>
    <row r="29094" hidden="1" x14ac:dyDescent="0.2"/>
    <row r="29095" hidden="1" x14ac:dyDescent="0.2"/>
    <row r="29096" hidden="1" x14ac:dyDescent="0.2"/>
    <row r="29097" hidden="1" x14ac:dyDescent="0.2"/>
    <row r="29098" hidden="1" x14ac:dyDescent="0.2"/>
    <row r="29099" hidden="1" x14ac:dyDescent="0.2"/>
    <row r="29100" hidden="1" x14ac:dyDescent="0.2"/>
    <row r="29101" hidden="1" x14ac:dyDescent="0.2"/>
    <row r="29102" hidden="1" x14ac:dyDescent="0.2"/>
    <row r="29103" hidden="1" x14ac:dyDescent="0.2"/>
    <row r="29104" hidden="1" x14ac:dyDescent="0.2"/>
    <row r="29105" hidden="1" x14ac:dyDescent="0.2"/>
    <row r="29106" hidden="1" x14ac:dyDescent="0.2"/>
    <row r="29107" hidden="1" x14ac:dyDescent="0.2"/>
    <row r="29108" hidden="1" x14ac:dyDescent="0.2"/>
    <row r="29109" hidden="1" x14ac:dyDescent="0.2"/>
    <row r="29110" hidden="1" x14ac:dyDescent="0.2"/>
    <row r="29111" hidden="1" x14ac:dyDescent="0.2"/>
    <row r="29112" hidden="1" x14ac:dyDescent="0.2"/>
    <row r="29113" hidden="1" x14ac:dyDescent="0.2"/>
    <row r="29114" hidden="1" x14ac:dyDescent="0.2"/>
    <row r="29115" hidden="1" x14ac:dyDescent="0.2"/>
    <row r="29116" hidden="1" x14ac:dyDescent="0.2"/>
    <row r="29117" hidden="1" x14ac:dyDescent="0.2"/>
    <row r="29118" hidden="1" x14ac:dyDescent="0.2"/>
    <row r="29119" hidden="1" x14ac:dyDescent="0.2"/>
    <row r="29120" hidden="1" x14ac:dyDescent="0.2"/>
    <row r="29121" hidden="1" x14ac:dyDescent="0.2"/>
    <row r="29122" hidden="1" x14ac:dyDescent="0.2"/>
    <row r="29123" hidden="1" x14ac:dyDescent="0.2"/>
    <row r="29124" hidden="1" x14ac:dyDescent="0.2"/>
    <row r="29125" hidden="1" x14ac:dyDescent="0.2"/>
    <row r="29126" hidden="1" x14ac:dyDescent="0.2"/>
    <row r="29127" hidden="1" x14ac:dyDescent="0.2"/>
    <row r="29128" hidden="1" x14ac:dyDescent="0.2"/>
    <row r="29129" hidden="1" x14ac:dyDescent="0.2"/>
    <row r="29130" hidden="1" x14ac:dyDescent="0.2"/>
    <row r="29131" hidden="1" x14ac:dyDescent="0.2"/>
    <row r="29132" hidden="1" x14ac:dyDescent="0.2"/>
    <row r="29133" hidden="1" x14ac:dyDescent="0.2"/>
    <row r="29134" hidden="1" x14ac:dyDescent="0.2"/>
    <row r="29135" hidden="1" x14ac:dyDescent="0.2"/>
    <row r="29136" hidden="1" x14ac:dyDescent="0.2"/>
    <row r="29137" hidden="1" x14ac:dyDescent="0.2"/>
    <row r="29138" hidden="1" x14ac:dyDescent="0.2"/>
    <row r="29139" hidden="1" x14ac:dyDescent="0.2"/>
    <row r="29140" hidden="1" x14ac:dyDescent="0.2"/>
    <row r="29141" hidden="1" x14ac:dyDescent="0.2"/>
    <row r="29142" hidden="1" x14ac:dyDescent="0.2"/>
    <row r="29143" hidden="1" x14ac:dyDescent="0.2"/>
    <row r="29144" hidden="1" x14ac:dyDescent="0.2"/>
    <row r="29145" hidden="1" x14ac:dyDescent="0.2"/>
    <row r="29146" hidden="1" x14ac:dyDescent="0.2"/>
    <row r="29147" hidden="1" x14ac:dyDescent="0.2"/>
    <row r="29148" hidden="1" x14ac:dyDescent="0.2"/>
    <row r="29149" hidden="1" x14ac:dyDescent="0.2"/>
    <row r="29150" hidden="1" x14ac:dyDescent="0.2"/>
    <row r="29151" hidden="1" x14ac:dyDescent="0.2"/>
    <row r="29152" hidden="1" x14ac:dyDescent="0.2"/>
    <row r="29153" hidden="1" x14ac:dyDescent="0.2"/>
    <row r="29154" hidden="1" x14ac:dyDescent="0.2"/>
    <row r="29155" hidden="1" x14ac:dyDescent="0.2"/>
    <row r="29156" hidden="1" x14ac:dyDescent="0.2"/>
    <row r="29157" hidden="1" x14ac:dyDescent="0.2"/>
    <row r="29158" hidden="1" x14ac:dyDescent="0.2"/>
    <row r="29159" hidden="1" x14ac:dyDescent="0.2"/>
    <row r="29160" hidden="1" x14ac:dyDescent="0.2"/>
    <row r="29161" hidden="1" x14ac:dyDescent="0.2"/>
    <row r="29162" hidden="1" x14ac:dyDescent="0.2"/>
    <row r="29163" hidden="1" x14ac:dyDescent="0.2"/>
    <row r="29164" hidden="1" x14ac:dyDescent="0.2"/>
    <row r="29165" hidden="1" x14ac:dyDescent="0.2"/>
    <row r="29166" hidden="1" x14ac:dyDescent="0.2"/>
    <row r="29167" hidden="1" x14ac:dyDescent="0.2"/>
    <row r="29168" hidden="1" x14ac:dyDescent="0.2"/>
    <row r="29169" hidden="1" x14ac:dyDescent="0.2"/>
    <row r="29170" hidden="1" x14ac:dyDescent="0.2"/>
    <row r="29171" hidden="1" x14ac:dyDescent="0.2"/>
    <row r="29172" hidden="1" x14ac:dyDescent="0.2"/>
    <row r="29173" hidden="1" x14ac:dyDescent="0.2"/>
    <row r="29174" hidden="1" x14ac:dyDescent="0.2"/>
    <row r="29175" hidden="1" x14ac:dyDescent="0.2"/>
    <row r="29176" hidden="1" x14ac:dyDescent="0.2"/>
    <row r="29177" hidden="1" x14ac:dyDescent="0.2"/>
    <row r="29178" hidden="1" x14ac:dyDescent="0.2"/>
    <row r="29179" hidden="1" x14ac:dyDescent="0.2"/>
    <row r="29180" hidden="1" x14ac:dyDescent="0.2"/>
    <row r="29181" hidden="1" x14ac:dyDescent="0.2"/>
    <row r="29182" hidden="1" x14ac:dyDescent="0.2"/>
    <row r="29183" hidden="1" x14ac:dyDescent="0.2"/>
    <row r="29184" hidden="1" x14ac:dyDescent="0.2"/>
    <row r="29185" hidden="1" x14ac:dyDescent="0.2"/>
    <row r="29186" hidden="1" x14ac:dyDescent="0.2"/>
    <row r="29187" hidden="1" x14ac:dyDescent="0.2"/>
    <row r="29188" hidden="1" x14ac:dyDescent="0.2"/>
    <row r="29189" hidden="1" x14ac:dyDescent="0.2"/>
    <row r="29190" hidden="1" x14ac:dyDescent="0.2"/>
    <row r="29191" hidden="1" x14ac:dyDescent="0.2"/>
    <row r="29192" hidden="1" x14ac:dyDescent="0.2"/>
    <row r="29193" hidden="1" x14ac:dyDescent="0.2"/>
    <row r="29194" hidden="1" x14ac:dyDescent="0.2"/>
    <row r="29195" hidden="1" x14ac:dyDescent="0.2"/>
    <row r="29196" hidden="1" x14ac:dyDescent="0.2"/>
    <row r="29197" hidden="1" x14ac:dyDescent="0.2"/>
    <row r="29198" hidden="1" x14ac:dyDescent="0.2"/>
    <row r="29199" hidden="1" x14ac:dyDescent="0.2"/>
    <row r="29200" hidden="1" x14ac:dyDescent="0.2"/>
    <row r="29201" hidden="1" x14ac:dyDescent="0.2"/>
    <row r="29202" hidden="1" x14ac:dyDescent="0.2"/>
    <row r="29203" hidden="1" x14ac:dyDescent="0.2"/>
    <row r="29204" hidden="1" x14ac:dyDescent="0.2"/>
    <row r="29205" hidden="1" x14ac:dyDescent="0.2"/>
    <row r="29206" hidden="1" x14ac:dyDescent="0.2"/>
    <row r="29207" hidden="1" x14ac:dyDescent="0.2"/>
    <row r="29208" hidden="1" x14ac:dyDescent="0.2"/>
    <row r="29209" hidden="1" x14ac:dyDescent="0.2"/>
    <row r="29210" hidden="1" x14ac:dyDescent="0.2"/>
    <row r="29211" hidden="1" x14ac:dyDescent="0.2"/>
    <row r="29212" hidden="1" x14ac:dyDescent="0.2"/>
    <row r="29213" hidden="1" x14ac:dyDescent="0.2"/>
    <row r="29214" hidden="1" x14ac:dyDescent="0.2"/>
    <row r="29215" hidden="1" x14ac:dyDescent="0.2"/>
    <row r="29216" hidden="1" x14ac:dyDescent="0.2"/>
    <row r="29217" hidden="1" x14ac:dyDescent="0.2"/>
    <row r="29218" hidden="1" x14ac:dyDescent="0.2"/>
    <row r="29219" hidden="1" x14ac:dyDescent="0.2"/>
    <row r="29220" hidden="1" x14ac:dyDescent="0.2"/>
    <row r="29221" hidden="1" x14ac:dyDescent="0.2"/>
    <row r="29222" hidden="1" x14ac:dyDescent="0.2"/>
    <row r="29223" hidden="1" x14ac:dyDescent="0.2"/>
    <row r="29224" hidden="1" x14ac:dyDescent="0.2"/>
    <row r="29225" hidden="1" x14ac:dyDescent="0.2"/>
    <row r="29226" hidden="1" x14ac:dyDescent="0.2"/>
    <row r="29227" hidden="1" x14ac:dyDescent="0.2"/>
    <row r="29228" hidden="1" x14ac:dyDescent="0.2"/>
    <row r="29229" hidden="1" x14ac:dyDescent="0.2"/>
    <row r="29230" hidden="1" x14ac:dyDescent="0.2"/>
    <row r="29231" hidden="1" x14ac:dyDescent="0.2"/>
    <row r="29232" hidden="1" x14ac:dyDescent="0.2"/>
    <row r="29233" hidden="1" x14ac:dyDescent="0.2"/>
    <row r="29234" hidden="1" x14ac:dyDescent="0.2"/>
    <row r="29235" hidden="1" x14ac:dyDescent="0.2"/>
    <row r="29236" hidden="1" x14ac:dyDescent="0.2"/>
    <row r="29237" hidden="1" x14ac:dyDescent="0.2"/>
    <row r="29238" hidden="1" x14ac:dyDescent="0.2"/>
    <row r="29239" hidden="1" x14ac:dyDescent="0.2"/>
    <row r="29240" hidden="1" x14ac:dyDescent="0.2"/>
    <row r="29241" hidden="1" x14ac:dyDescent="0.2"/>
    <row r="29242" hidden="1" x14ac:dyDescent="0.2"/>
    <row r="29243" hidden="1" x14ac:dyDescent="0.2"/>
    <row r="29244" hidden="1" x14ac:dyDescent="0.2"/>
    <row r="29245" hidden="1" x14ac:dyDescent="0.2"/>
    <row r="29246" hidden="1" x14ac:dyDescent="0.2"/>
    <row r="29247" hidden="1" x14ac:dyDescent="0.2"/>
    <row r="29248" hidden="1" x14ac:dyDescent="0.2"/>
    <row r="29249" hidden="1" x14ac:dyDescent="0.2"/>
    <row r="29250" hidden="1" x14ac:dyDescent="0.2"/>
    <row r="29251" hidden="1" x14ac:dyDescent="0.2"/>
    <row r="29252" hidden="1" x14ac:dyDescent="0.2"/>
    <row r="29253" hidden="1" x14ac:dyDescent="0.2"/>
    <row r="29254" hidden="1" x14ac:dyDescent="0.2"/>
    <row r="29255" hidden="1" x14ac:dyDescent="0.2"/>
    <row r="29256" hidden="1" x14ac:dyDescent="0.2"/>
    <row r="29257" hidden="1" x14ac:dyDescent="0.2"/>
    <row r="29258" hidden="1" x14ac:dyDescent="0.2"/>
    <row r="29259" hidden="1" x14ac:dyDescent="0.2"/>
    <row r="29260" hidden="1" x14ac:dyDescent="0.2"/>
    <row r="29261" hidden="1" x14ac:dyDescent="0.2"/>
    <row r="29262" hidden="1" x14ac:dyDescent="0.2"/>
    <row r="29263" hidden="1" x14ac:dyDescent="0.2"/>
    <row r="29264" hidden="1" x14ac:dyDescent="0.2"/>
    <row r="29265" hidden="1" x14ac:dyDescent="0.2"/>
    <row r="29266" hidden="1" x14ac:dyDescent="0.2"/>
    <row r="29267" hidden="1" x14ac:dyDescent="0.2"/>
    <row r="29268" hidden="1" x14ac:dyDescent="0.2"/>
    <row r="29269" hidden="1" x14ac:dyDescent="0.2"/>
    <row r="29270" hidden="1" x14ac:dyDescent="0.2"/>
    <row r="29271" hidden="1" x14ac:dyDescent="0.2"/>
    <row r="29272" hidden="1" x14ac:dyDescent="0.2"/>
    <row r="29273" hidden="1" x14ac:dyDescent="0.2"/>
    <row r="29274" hidden="1" x14ac:dyDescent="0.2"/>
    <row r="29275" hidden="1" x14ac:dyDescent="0.2"/>
    <row r="29276" hidden="1" x14ac:dyDescent="0.2"/>
    <row r="29277" hidden="1" x14ac:dyDescent="0.2"/>
    <row r="29278" hidden="1" x14ac:dyDescent="0.2"/>
    <row r="29279" hidden="1" x14ac:dyDescent="0.2"/>
    <row r="29280" hidden="1" x14ac:dyDescent="0.2"/>
    <row r="29281" hidden="1" x14ac:dyDescent="0.2"/>
    <row r="29282" hidden="1" x14ac:dyDescent="0.2"/>
    <row r="29283" hidden="1" x14ac:dyDescent="0.2"/>
    <row r="29284" hidden="1" x14ac:dyDescent="0.2"/>
    <row r="29285" hidden="1" x14ac:dyDescent="0.2"/>
    <row r="29286" hidden="1" x14ac:dyDescent="0.2"/>
    <row r="29287" hidden="1" x14ac:dyDescent="0.2"/>
    <row r="29288" hidden="1" x14ac:dyDescent="0.2"/>
    <row r="29289" hidden="1" x14ac:dyDescent="0.2"/>
    <row r="29290" hidden="1" x14ac:dyDescent="0.2"/>
    <row r="29291" hidden="1" x14ac:dyDescent="0.2"/>
    <row r="29292" hidden="1" x14ac:dyDescent="0.2"/>
    <row r="29293" hidden="1" x14ac:dyDescent="0.2"/>
    <row r="29294" hidden="1" x14ac:dyDescent="0.2"/>
    <row r="29295" hidden="1" x14ac:dyDescent="0.2"/>
    <row r="29296" hidden="1" x14ac:dyDescent="0.2"/>
    <row r="29297" hidden="1" x14ac:dyDescent="0.2"/>
    <row r="29298" hidden="1" x14ac:dyDescent="0.2"/>
    <row r="29299" hidden="1" x14ac:dyDescent="0.2"/>
    <row r="29300" hidden="1" x14ac:dyDescent="0.2"/>
    <row r="29301" hidden="1" x14ac:dyDescent="0.2"/>
    <row r="29302" hidden="1" x14ac:dyDescent="0.2"/>
    <row r="29303" hidden="1" x14ac:dyDescent="0.2"/>
    <row r="29304" hidden="1" x14ac:dyDescent="0.2"/>
    <row r="29305" hidden="1" x14ac:dyDescent="0.2"/>
    <row r="29306" hidden="1" x14ac:dyDescent="0.2"/>
    <row r="29307" hidden="1" x14ac:dyDescent="0.2"/>
    <row r="29308" hidden="1" x14ac:dyDescent="0.2"/>
    <row r="29309" hidden="1" x14ac:dyDescent="0.2"/>
    <row r="29310" hidden="1" x14ac:dyDescent="0.2"/>
    <row r="29311" hidden="1" x14ac:dyDescent="0.2"/>
    <row r="29312" hidden="1" x14ac:dyDescent="0.2"/>
    <row r="29313" hidden="1" x14ac:dyDescent="0.2"/>
    <row r="29314" hidden="1" x14ac:dyDescent="0.2"/>
    <row r="29315" hidden="1" x14ac:dyDescent="0.2"/>
    <row r="29316" hidden="1" x14ac:dyDescent="0.2"/>
    <row r="29317" hidden="1" x14ac:dyDescent="0.2"/>
    <row r="29318" hidden="1" x14ac:dyDescent="0.2"/>
    <row r="29319" hidden="1" x14ac:dyDescent="0.2"/>
    <row r="29320" hidden="1" x14ac:dyDescent="0.2"/>
    <row r="29321" hidden="1" x14ac:dyDescent="0.2"/>
    <row r="29322" hidden="1" x14ac:dyDescent="0.2"/>
    <row r="29323" hidden="1" x14ac:dyDescent="0.2"/>
    <row r="29324" hidden="1" x14ac:dyDescent="0.2"/>
    <row r="29325" hidden="1" x14ac:dyDescent="0.2"/>
    <row r="29326" hidden="1" x14ac:dyDescent="0.2"/>
    <row r="29327" hidden="1" x14ac:dyDescent="0.2"/>
    <row r="29328" hidden="1" x14ac:dyDescent="0.2"/>
    <row r="29329" hidden="1" x14ac:dyDescent="0.2"/>
    <row r="29330" hidden="1" x14ac:dyDescent="0.2"/>
    <row r="29331" hidden="1" x14ac:dyDescent="0.2"/>
    <row r="29332" hidden="1" x14ac:dyDescent="0.2"/>
    <row r="29333" hidden="1" x14ac:dyDescent="0.2"/>
    <row r="29334" hidden="1" x14ac:dyDescent="0.2"/>
    <row r="29335" hidden="1" x14ac:dyDescent="0.2"/>
    <row r="29336" hidden="1" x14ac:dyDescent="0.2"/>
    <row r="29337" hidden="1" x14ac:dyDescent="0.2"/>
    <row r="29338" hidden="1" x14ac:dyDescent="0.2"/>
    <row r="29339" hidden="1" x14ac:dyDescent="0.2"/>
    <row r="29340" hidden="1" x14ac:dyDescent="0.2"/>
    <row r="29341" hidden="1" x14ac:dyDescent="0.2"/>
    <row r="29342" hidden="1" x14ac:dyDescent="0.2"/>
    <row r="29343" hidden="1" x14ac:dyDescent="0.2"/>
    <row r="29344" hidden="1" x14ac:dyDescent="0.2"/>
    <row r="29345" hidden="1" x14ac:dyDescent="0.2"/>
    <row r="29346" hidden="1" x14ac:dyDescent="0.2"/>
    <row r="29347" hidden="1" x14ac:dyDescent="0.2"/>
    <row r="29348" hidden="1" x14ac:dyDescent="0.2"/>
    <row r="29349" hidden="1" x14ac:dyDescent="0.2"/>
    <row r="29350" hidden="1" x14ac:dyDescent="0.2"/>
    <row r="29351" hidden="1" x14ac:dyDescent="0.2"/>
    <row r="29352" hidden="1" x14ac:dyDescent="0.2"/>
    <row r="29353" hidden="1" x14ac:dyDescent="0.2"/>
    <row r="29354" hidden="1" x14ac:dyDescent="0.2"/>
    <row r="29355" hidden="1" x14ac:dyDescent="0.2"/>
    <row r="29356" hidden="1" x14ac:dyDescent="0.2"/>
    <row r="29357" hidden="1" x14ac:dyDescent="0.2"/>
    <row r="29358" hidden="1" x14ac:dyDescent="0.2"/>
    <row r="29359" hidden="1" x14ac:dyDescent="0.2"/>
    <row r="29360" hidden="1" x14ac:dyDescent="0.2"/>
    <row r="29361" hidden="1" x14ac:dyDescent="0.2"/>
    <row r="29362" hidden="1" x14ac:dyDescent="0.2"/>
    <row r="29363" hidden="1" x14ac:dyDescent="0.2"/>
    <row r="29364" hidden="1" x14ac:dyDescent="0.2"/>
    <row r="29365" hidden="1" x14ac:dyDescent="0.2"/>
    <row r="29366" hidden="1" x14ac:dyDescent="0.2"/>
    <row r="29367" hidden="1" x14ac:dyDescent="0.2"/>
    <row r="29368" hidden="1" x14ac:dyDescent="0.2"/>
    <row r="29369" hidden="1" x14ac:dyDescent="0.2"/>
    <row r="29370" hidden="1" x14ac:dyDescent="0.2"/>
    <row r="29371" hidden="1" x14ac:dyDescent="0.2"/>
    <row r="29372" hidden="1" x14ac:dyDescent="0.2"/>
    <row r="29373" hidden="1" x14ac:dyDescent="0.2"/>
    <row r="29374" hidden="1" x14ac:dyDescent="0.2"/>
    <row r="29375" hidden="1" x14ac:dyDescent="0.2"/>
    <row r="29376" hidden="1" x14ac:dyDescent="0.2"/>
    <row r="29377" hidden="1" x14ac:dyDescent="0.2"/>
    <row r="29378" hidden="1" x14ac:dyDescent="0.2"/>
    <row r="29379" hidden="1" x14ac:dyDescent="0.2"/>
    <row r="29380" hidden="1" x14ac:dyDescent="0.2"/>
    <row r="29381" hidden="1" x14ac:dyDescent="0.2"/>
    <row r="29382" hidden="1" x14ac:dyDescent="0.2"/>
    <row r="29383" hidden="1" x14ac:dyDescent="0.2"/>
    <row r="29384" hidden="1" x14ac:dyDescent="0.2"/>
    <row r="29385" hidden="1" x14ac:dyDescent="0.2"/>
    <row r="29386" hidden="1" x14ac:dyDescent="0.2"/>
    <row r="29387" hidden="1" x14ac:dyDescent="0.2"/>
    <row r="29388" hidden="1" x14ac:dyDescent="0.2"/>
    <row r="29389" hidden="1" x14ac:dyDescent="0.2"/>
    <row r="29390" hidden="1" x14ac:dyDescent="0.2"/>
    <row r="29391" hidden="1" x14ac:dyDescent="0.2"/>
    <row r="29392" hidden="1" x14ac:dyDescent="0.2"/>
    <row r="29393" hidden="1" x14ac:dyDescent="0.2"/>
    <row r="29394" hidden="1" x14ac:dyDescent="0.2"/>
    <row r="29395" hidden="1" x14ac:dyDescent="0.2"/>
    <row r="29396" hidden="1" x14ac:dyDescent="0.2"/>
    <row r="29397" hidden="1" x14ac:dyDescent="0.2"/>
    <row r="29398" hidden="1" x14ac:dyDescent="0.2"/>
    <row r="29399" hidden="1" x14ac:dyDescent="0.2"/>
    <row r="29400" hidden="1" x14ac:dyDescent="0.2"/>
    <row r="29401" hidden="1" x14ac:dyDescent="0.2"/>
    <row r="29402" hidden="1" x14ac:dyDescent="0.2"/>
    <row r="29403" hidden="1" x14ac:dyDescent="0.2"/>
    <row r="29404" hidden="1" x14ac:dyDescent="0.2"/>
    <row r="29405" hidden="1" x14ac:dyDescent="0.2"/>
    <row r="29406" hidden="1" x14ac:dyDescent="0.2"/>
    <row r="29407" hidden="1" x14ac:dyDescent="0.2"/>
    <row r="29408" hidden="1" x14ac:dyDescent="0.2"/>
    <row r="29409" hidden="1" x14ac:dyDescent="0.2"/>
    <row r="29410" hidden="1" x14ac:dyDescent="0.2"/>
    <row r="29411" hidden="1" x14ac:dyDescent="0.2"/>
    <row r="29412" hidden="1" x14ac:dyDescent="0.2"/>
    <row r="29413" hidden="1" x14ac:dyDescent="0.2"/>
    <row r="29414" hidden="1" x14ac:dyDescent="0.2"/>
    <row r="29415" hidden="1" x14ac:dyDescent="0.2"/>
    <row r="29416" hidden="1" x14ac:dyDescent="0.2"/>
    <row r="29417" hidden="1" x14ac:dyDescent="0.2"/>
    <row r="29418" hidden="1" x14ac:dyDescent="0.2"/>
    <row r="29419" hidden="1" x14ac:dyDescent="0.2"/>
    <row r="29420" hidden="1" x14ac:dyDescent="0.2"/>
    <row r="29421" hidden="1" x14ac:dyDescent="0.2"/>
    <row r="29422" hidden="1" x14ac:dyDescent="0.2"/>
    <row r="29423" hidden="1" x14ac:dyDescent="0.2"/>
    <row r="29424" hidden="1" x14ac:dyDescent="0.2"/>
    <row r="29425" hidden="1" x14ac:dyDescent="0.2"/>
    <row r="29426" hidden="1" x14ac:dyDescent="0.2"/>
    <row r="29427" hidden="1" x14ac:dyDescent="0.2"/>
    <row r="29428" hidden="1" x14ac:dyDescent="0.2"/>
    <row r="29429" hidden="1" x14ac:dyDescent="0.2"/>
    <row r="29430" hidden="1" x14ac:dyDescent="0.2"/>
    <row r="29431" hidden="1" x14ac:dyDescent="0.2"/>
    <row r="29432" hidden="1" x14ac:dyDescent="0.2"/>
    <row r="29433" hidden="1" x14ac:dyDescent="0.2"/>
    <row r="29434" hidden="1" x14ac:dyDescent="0.2"/>
    <row r="29435" hidden="1" x14ac:dyDescent="0.2"/>
    <row r="29436" hidden="1" x14ac:dyDescent="0.2"/>
    <row r="29437" hidden="1" x14ac:dyDescent="0.2"/>
    <row r="29438" hidden="1" x14ac:dyDescent="0.2"/>
    <row r="29439" hidden="1" x14ac:dyDescent="0.2"/>
    <row r="29440" hidden="1" x14ac:dyDescent="0.2"/>
    <row r="29441" hidden="1" x14ac:dyDescent="0.2"/>
    <row r="29442" hidden="1" x14ac:dyDescent="0.2"/>
    <row r="29443" hidden="1" x14ac:dyDescent="0.2"/>
    <row r="29444" hidden="1" x14ac:dyDescent="0.2"/>
    <row r="29445" hidden="1" x14ac:dyDescent="0.2"/>
    <row r="29446" hidden="1" x14ac:dyDescent="0.2"/>
    <row r="29447" hidden="1" x14ac:dyDescent="0.2"/>
    <row r="29448" hidden="1" x14ac:dyDescent="0.2"/>
    <row r="29449" hidden="1" x14ac:dyDescent="0.2"/>
    <row r="29450" hidden="1" x14ac:dyDescent="0.2"/>
    <row r="29451" hidden="1" x14ac:dyDescent="0.2"/>
    <row r="29452" hidden="1" x14ac:dyDescent="0.2"/>
    <row r="29453" hidden="1" x14ac:dyDescent="0.2"/>
    <row r="29454" hidden="1" x14ac:dyDescent="0.2"/>
    <row r="29455" hidden="1" x14ac:dyDescent="0.2"/>
    <row r="29456" hidden="1" x14ac:dyDescent="0.2"/>
    <row r="29457" hidden="1" x14ac:dyDescent="0.2"/>
    <row r="29458" hidden="1" x14ac:dyDescent="0.2"/>
    <row r="29459" hidden="1" x14ac:dyDescent="0.2"/>
    <row r="29460" hidden="1" x14ac:dyDescent="0.2"/>
    <row r="29461" hidden="1" x14ac:dyDescent="0.2"/>
    <row r="29462" hidden="1" x14ac:dyDescent="0.2"/>
    <row r="29463" hidden="1" x14ac:dyDescent="0.2"/>
    <row r="29464" hidden="1" x14ac:dyDescent="0.2"/>
    <row r="29465" hidden="1" x14ac:dyDescent="0.2"/>
    <row r="29466" hidden="1" x14ac:dyDescent="0.2"/>
    <row r="29467" hidden="1" x14ac:dyDescent="0.2"/>
    <row r="29468" hidden="1" x14ac:dyDescent="0.2"/>
    <row r="29469" hidden="1" x14ac:dyDescent="0.2"/>
    <row r="29470" hidden="1" x14ac:dyDescent="0.2"/>
    <row r="29471" hidden="1" x14ac:dyDescent="0.2"/>
    <row r="29472" hidden="1" x14ac:dyDescent="0.2"/>
    <row r="29473" hidden="1" x14ac:dyDescent="0.2"/>
    <row r="29474" hidden="1" x14ac:dyDescent="0.2"/>
    <row r="29475" hidden="1" x14ac:dyDescent="0.2"/>
    <row r="29476" hidden="1" x14ac:dyDescent="0.2"/>
    <row r="29477" hidden="1" x14ac:dyDescent="0.2"/>
    <row r="29478" hidden="1" x14ac:dyDescent="0.2"/>
    <row r="29479" hidden="1" x14ac:dyDescent="0.2"/>
    <row r="29480" hidden="1" x14ac:dyDescent="0.2"/>
    <row r="29481" hidden="1" x14ac:dyDescent="0.2"/>
    <row r="29482" hidden="1" x14ac:dyDescent="0.2"/>
    <row r="29483" hidden="1" x14ac:dyDescent="0.2"/>
    <row r="29484" hidden="1" x14ac:dyDescent="0.2"/>
    <row r="29485" hidden="1" x14ac:dyDescent="0.2"/>
    <row r="29486" hidden="1" x14ac:dyDescent="0.2"/>
    <row r="29487" hidden="1" x14ac:dyDescent="0.2"/>
    <row r="29488" hidden="1" x14ac:dyDescent="0.2"/>
    <row r="29489" hidden="1" x14ac:dyDescent="0.2"/>
    <row r="29490" hidden="1" x14ac:dyDescent="0.2"/>
    <row r="29491" hidden="1" x14ac:dyDescent="0.2"/>
    <row r="29492" hidden="1" x14ac:dyDescent="0.2"/>
    <row r="29493" hidden="1" x14ac:dyDescent="0.2"/>
    <row r="29494" hidden="1" x14ac:dyDescent="0.2"/>
    <row r="29495" hidden="1" x14ac:dyDescent="0.2"/>
    <row r="29496" hidden="1" x14ac:dyDescent="0.2"/>
    <row r="29497" hidden="1" x14ac:dyDescent="0.2"/>
    <row r="29498" hidden="1" x14ac:dyDescent="0.2"/>
    <row r="29499" hidden="1" x14ac:dyDescent="0.2"/>
    <row r="29500" hidden="1" x14ac:dyDescent="0.2"/>
    <row r="29501" hidden="1" x14ac:dyDescent="0.2"/>
    <row r="29502" hidden="1" x14ac:dyDescent="0.2"/>
    <row r="29503" hidden="1" x14ac:dyDescent="0.2"/>
    <row r="29504" hidden="1" x14ac:dyDescent="0.2"/>
    <row r="29505" hidden="1" x14ac:dyDescent="0.2"/>
    <row r="29506" hidden="1" x14ac:dyDescent="0.2"/>
    <row r="29507" hidden="1" x14ac:dyDescent="0.2"/>
    <row r="29508" hidden="1" x14ac:dyDescent="0.2"/>
    <row r="29509" hidden="1" x14ac:dyDescent="0.2"/>
    <row r="29510" hidden="1" x14ac:dyDescent="0.2"/>
    <row r="29511" hidden="1" x14ac:dyDescent="0.2"/>
    <row r="29512" hidden="1" x14ac:dyDescent="0.2"/>
    <row r="29513" hidden="1" x14ac:dyDescent="0.2"/>
    <row r="29514" hidden="1" x14ac:dyDescent="0.2"/>
    <row r="29515" hidden="1" x14ac:dyDescent="0.2"/>
    <row r="29516" hidden="1" x14ac:dyDescent="0.2"/>
    <row r="29517" hidden="1" x14ac:dyDescent="0.2"/>
    <row r="29518" hidden="1" x14ac:dyDescent="0.2"/>
    <row r="29519" hidden="1" x14ac:dyDescent="0.2"/>
    <row r="29520" hidden="1" x14ac:dyDescent="0.2"/>
    <row r="29521" hidden="1" x14ac:dyDescent="0.2"/>
    <row r="29522" hidden="1" x14ac:dyDescent="0.2"/>
    <row r="29523" hidden="1" x14ac:dyDescent="0.2"/>
    <row r="29524" hidden="1" x14ac:dyDescent="0.2"/>
    <row r="29525" hidden="1" x14ac:dyDescent="0.2"/>
    <row r="29526" hidden="1" x14ac:dyDescent="0.2"/>
    <row r="29527" hidden="1" x14ac:dyDescent="0.2"/>
    <row r="29528" hidden="1" x14ac:dyDescent="0.2"/>
    <row r="29529" hidden="1" x14ac:dyDescent="0.2"/>
    <row r="29530" hidden="1" x14ac:dyDescent="0.2"/>
    <row r="29531" hidden="1" x14ac:dyDescent="0.2"/>
    <row r="29532" hidden="1" x14ac:dyDescent="0.2"/>
    <row r="29533" hidden="1" x14ac:dyDescent="0.2"/>
    <row r="29534" hidden="1" x14ac:dyDescent="0.2"/>
    <row r="29535" hidden="1" x14ac:dyDescent="0.2"/>
    <row r="29536" hidden="1" x14ac:dyDescent="0.2"/>
    <row r="29537" hidden="1" x14ac:dyDescent="0.2"/>
    <row r="29538" hidden="1" x14ac:dyDescent="0.2"/>
    <row r="29539" hidden="1" x14ac:dyDescent="0.2"/>
    <row r="29540" hidden="1" x14ac:dyDescent="0.2"/>
    <row r="29541" hidden="1" x14ac:dyDescent="0.2"/>
    <row r="29542" hidden="1" x14ac:dyDescent="0.2"/>
    <row r="29543" hidden="1" x14ac:dyDescent="0.2"/>
    <row r="29544" hidden="1" x14ac:dyDescent="0.2"/>
    <row r="29545" hidden="1" x14ac:dyDescent="0.2"/>
    <row r="29546" hidden="1" x14ac:dyDescent="0.2"/>
    <row r="29547" hidden="1" x14ac:dyDescent="0.2"/>
    <row r="29548" hidden="1" x14ac:dyDescent="0.2"/>
    <row r="29549" hidden="1" x14ac:dyDescent="0.2"/>
    <row r="29550" hidden="1" x14ac:dyDescent="0.2"/>
    <row r="29551" hidden="1" x14ac:dyDescent="0.2"/>
    <row r="29552" hidden="1" x14ac:dyDescent="0.2"/>
    <row r="29553" hidden="1" x14ac:dyDescent="0.2"/>
    <row r="29554" hidden="1" x14ac:dyDescent="0.2"/>
    <row r="29555" hidden="1" x14ac:dyDescent="0.2"/>
    <row r="29556" hidden="1" x14ac:dyDescent="0.2"/>
    <row r="29557" hidden="1" x14ac:dyDescent="0.2"/>
    <row r="29558" hidden="1" x14ac:dyDescent="0.2"/>
    <row r="29559" hidden="1" x14ac:dyDescent="0.2"/>
    <row r="29560" hidden="1" x14ac:dyDescent="0.2"/>
    <row r="29561" hidden="1" x14ac:dyDescent="0.2"/>
    <row r="29562" hidden="1" x14ac:dyDescent="0.2"/>
    <row r="29563" hidden="1" x14ac:dyDescent="0.2"/>
    <row r="29564" hidden="1" x14ac:dyDescent="0.2"/>
    <row r="29565" hidden="1" x14ac:dyDescent="0.2"/>
    <row r="29566" hidden="1" x14ac:dyDescent="0.2"/>
    <row r="29567" hidden="1" x14ac:dyDescent="0.2"/>
    <row r="29568" hidden="1" x14ac:dyDescent="0.2"/>
    <row r="29569" hidden="1" x14ac:dyDescent="0.2"/>
    <row r="29570" hidden="1" x14ac:dyDescent="0.2"/>
    <row r="29571" hidden="1" x14ac:dyDescent="0.2"/>
    <row r="29572" hidden="1" x14ac:dyDescent="0.2"/>
    <row r="29573" hidden="1" x14ac:dyDescent="0.2"/>
    <row r="29574" hidden="1" x14ac:dyDescent="0.2"/>
    <row r="29575" hidden="1" x14ac:dyDescent="0.2"/>
    <row r="29576" hidden="1" x14ac:dyDescent="0.2"/>
    <row r="29577" hidden="1" x14ac:dyDescent="0.2"/>
    <row r="29578" hidden="1" x14ac:dyDescent="0.2"/>
    <row r="29579" hidden="1" x14ac:dyDescent="0.2"/>
    <row r="29580" hidden="1" x14ac:dyDescent="0.2"/>
    <row r="29581" hidden="1" x14ac:dyDescent="0.2"/>
    <row r="29582" hidden="1" x14ac:dyDescent="0.2"/>
    <row r="29583" hidden="1" x14ac:dyDescent="0.2"/>
    <row r="29584" hidden="1" x14ac:dyDescent="0.2"/>
    <row r="29585" hidden="1" x14ac:dyDescent="0.2"/>
    <row r="29586" hidden="1" x14ac:dyDescent="0.2"/>
    <row r="29587" hidden="1" x14ac:dyDescent="0.2"/>
    <row r="29588" hidden="1" x14ac:dyDescent="0.2"/>
    <row r="29589" hidden="1" x14ac:dyDescent="0.2"/>
    <row r="29590" hidden="1" x14ac:dyDescent="0.2"/>
    <row r="29591" hidden="1" x14ac:dyDescent="0.2"/>
    <row r="29592" hidden="1" x14ac:dyDescent="0.2"/>
    <row r="29593" hidden="1" x14ac:dyDescent="0.2"/>
    <row r="29594" hidden="1" x14ac:dyDescent="0.2"/>
    <row r="29595" hidden="1" x14ac:dyDescent="0.2"/>
    <row r="29596" hidden="1" x14ac:dyDescent="0.2"/>
    <row r="29597" hidden="1" x14ac:dyDescent="0.2"/>
    <row r="29598" hidden="1" x14ac:dyDescent="0.2"/>
    <row r="29599" hidden="1" x14ac:dyDescent="0.2"/>
    <row r="29600" hidden="1" x14ac:dyDescent="0.2"/>
    <row r="29601" hidden="1" x14ac:dyDescent="0.2"/>
    <row r="29602" hidden="1" x14ac:dyDescent="0.2"/>
    <row r="29603" hidden="1" x14ac:dyDescent="0.2"/>
    <row r="29604" hidden="1" x14ac:dyDescent="0.2"/>
    <row r="29605" hidden="1" x14ac:dyDescent="0.2"/>
    <row r="29606" hidden="1" x14ac:dyDescent="0.2"/>
    <row r="29607" hidden="1" x14ac:dyDescent="0.2"/>
    <row r="29608" hidden="1" x14ac:dyDescent="0.2"/>
    <row r="29609" hidden="1" x14ac:dyDescent="0.2"/>
    <row r="29610" hidden="1" x14ac:dyDescent="0.2"/>
    <row r="29611" hidden="1" x14ac:dyDescent="0.2"/>
    <row r="29612" hidden="1" x14ac:dyDescent="0.2"/>
    <row r="29613" hidden="1" x14ac:dyDescent="0.2"/>
    <row r="29614" hidden="1" x14ac:dyDescent="0.2"/>
    <row r="29615" hidden="1" x14ac:dyDescent="0.2"/>
    <row r="29616" hidden="1" x14ac:dyDescent="0.2"/>
    <row r="29617" hidden="1" x14ac:dyDescent="0.2"/>
    <row r="29618" hidden="1" x14ac:dyDescent="0.2"/>
    <row r="29619" hidden="1" x14ac:dyDescent="0.2"/>
    <row r="29620" hidden="1" x14ac:dyDescent="0.2"/>
    <row r="29621" hidden="1" x14ac:dyDescent="0.2"/>
    <row r="29622" hidden="1" x14ac:dyDescent="0.2"/>
    <row r="29623" hidden="1" x14ac:dyDescent="0.2"/>
    <row r="29624" hidden="1" x14ac:dyDescent="0.2"/>
    <row r="29625" hidden="1" x14ac:dyDescent="0.2"/>
    <row r="29626" hidden="1" x14ac:dyDescent="0.2"/>
    <row r="29627" hidden="1" x14ac:dyDescent="0.2"/>
    <row r="29628" hidden="1" x14ac:dyDescent="0.2"/>
    <row r="29629" hidden="1" x14ac:dyDescent="0.2"/>
    <row r="29630" hidden="1" x14ac:dyDescent="0.2"/>
    <row r="29631" hidden="1" x14ac:dyDescent="0.2"/>
    <row r="29632" hidden="1" x14ac:dyDescent="0.2"/>
    <row r="29633" hidden="1" x14ac:dyDescent="0.2"/>
    <row r="29634" hidden="1" x14ac:dyDescent="0.2"/>
    <row r="29635" hidden="1" x14ac:dyDescent="0.2"/>
    <row r="29636" hidden="1" x14ac:dyDescent="0.2"/>
    <row r="29637" hidden="1" x14ac:dyDescent="0.2"/>
    <row r="29638" hidden="1" x14ac:dyDescent="0.2"/>
    <row r="29639" hidden="1" x14ac:dyDescent="0.2"/>
    <row r="29640" hidden="1" x14ac:dyDescent="0.2"/>
    <row r="29641" hidden="1" x14ac:dyDescent="0.2"/>
    <row r="29642" hidden="1" x14ac:dyDescent="0.2"/>
    <row r="29643" hidden="1" x14ac:dyDescent="0.2"/>
    <row r="29644" hidden="1" x14ac:dyDescent="0.2"/>
    <row r="29645" hidden="1" x14ac:dyDescent="0.2"/>
    <row r="29646" hidden="1" x14ac:dyDescent="0.2"/>
    <row r="29647" hidden="1" x14ac:dyDescent="0.2"/>
    <row r="29648" hidden="1" x14ac:dyDescent="0.2"/>
    <row r="29649" hidden="1" x14ac:dyDescent="0.2"/>
    <row r="29650" hidden="1" x14ac:dyDescent="0.2"/>
    <row r="29651" hidden="1" x14ac:dyDescent="0.2"/>
    <row r="29652" hidden="1" x14ac:dyDescent="0.2"/>
    <row r="29653" hidden="1" x14ac:dyDescent="0.2"/>
    <row r="29654" hidden="1" x14ac:dyDescent="0.2"/>
    <row r="29655" hidden="1" x14ac:dyDescent="0.2"/>
    <row r="29656" hidden="1" x14ac:dyDescent="0.2"/>
    <row r="29657" hidden="1" x14ac:dyDescent="0.2"/>
    <row r="29658" hidden="1" x14ac:dyDescent="0.2"/>
    <row r="29659" hidden="1" x14ac:dyDescent="0.2"/>
    <row r="29660" hidden="1" x14ac:dyDescent="0.2"/>
    <row r="29661" hidden="1" x14ac:dyDescent="0.2"/>
    <row r="29662" hidden="1" x14ac:dyDescent="0.2"/>
    <row r="29663" hidden="1" x14ac:dyDescent="0.2"/>
    <row r="29664" hidden="1" x14ac:dyDescent="0.2"/>
    <row r="29665" hidden="1" x14ac:dyDescent="0.2"/>
    <row r="29666" hidden="1" x14ac:dyDescent="0.2"/>
    <row r="29667" hidden="1" x14ac:dyDescent="0.2"/>
    <row r="29668" hidden="1" x14ac:dyDescent="0.2"/>
    <row r="29669" hidden="1" x14ac:dyDescent="0.2"/>
    <row r="29670" hidden="1" x14ac:dyDescent="0.2"/>
    <row r="29671" hidden="1" x14ac:dyDescent="0.2"/>
    <row r="29672" hidden="1" x14ac:dyDescent="0.2"/>
    <row r="29673" hidden="1" x14ac:dyDescent="0.2"/>
    <row r="29674" hidden="1" x14ac:dyDescent="0.2"/>
    <row r="29675" hidden="1" x14ac:dyDescent="0.2"/>
    <row r="29676" hidden="1" x14ac:dyDescent="0.2"/>
    <row r="29677" hidden="1" x14ac:dyDescent="0.2"/>
    <row r="29678" hidden="1" x14ac:dyDescent="0.2"/>
    <row r="29679" hidden="1" x14ac:dyDescent="0.2"/>
    <row r="29680" hidden="1" x14ac:dyDescent="0.2"/>
    <row r="29681" hidden="1" x14ac:dyDescent="0.2"/>
    <row r="29682" hidden="1" x14ac:dyDescent="0.2"/>
    <row r="29683" hidden="1" x14ac:dyDescent="0.2"/>
    <row r="29684" hidden="1" x14ac:dyDescent="0.2"/>
    <row r="29685" hidden="1" x14ac:dyDescent="0.2"/>
    <row r="29686" hidden="1" x14ac:dyDescent="0.2"/>
    <row r="29687" hidden="1" x14ac:dyDescent="0.2"/>
    <row r="29688" hidden="1" x14ac:dyDescent="0.2"/>
    <row r="29689" hidden="1" x14ac:dyDescent="0.2"/>
    <row r="29690" hidden="1" x14ac:dyDescent="0.2"/>
    <row r="29691" hidden="1" x14ac:dyDescent="0.2"/>
    <row r="29692" hidden="1" x14ac:dyDescent="0.2"/>
    <row r="29693" hidden="1" x14ac:dyDescent="0.2"/>
    <row r="29694" hidden="1" x14ac:dyDescent="0.2"/>
    <row r="29695" hidden="1" x14ac:dyDescent="0.2"/>
    <row r="29696" hidden="1" x14ac:dyDescent="0.2"/>
    <row r="29697" hidden="1" x14ac:dyDescent="0.2"/>
    <row r="29698" hidden="1" x14ac:dyDescent="0.2"/>
    <row r="29699" hidden="1" x14ac:dyDescent="0.2"/>
    <row r="29700" hidden="1" x14ac:dyDescent="0.2"/>
    <row r="29701" hidden="1" x14ac:dyDescent="0.2"/>
    <row r="29702" hidden="1" x14ac:dyDescent="0.2"/>
    <row r="29703" hidden="1" x14ac:dyDescent="0.2"/>
    <row r="29704" hidden="1" x14ac:dyDescent="0.2"/>
    <row r="29705" hidden="1" x14ac:dyDescent="0.2"/>
    <row r="29706" hidden="1" x14ac:dyDescent="0.2"/>
    <row r="29707" hidden="1" x14ac:dyDescent="0.2"/>
    <row r="29708" hidden="1" x14ac:dyDescent="0.2"/>
    <row r="29709" hidden="1" x14ac:dyDescent="0.2"/>
    <row r="29710" hidden="1" x14ac:dyDescent="0.2"/>
    <row r="29711" hidden="1" x14ac:dyDescent="0.2"/>
    <row r="29712" hidden="1" x14ac:dyDescent="0.2"/>
    <row r="29713" hidden="1" x14ac:dyDescent="0.2"/>
    <row r="29714" hidden="1" x14ac:dyDescent="0.2"/>
    <row r="29715" hidden="1" x14ac:dyDescent="0.2"/>
    <row r="29716" hidden="1" x14ac:dyDescent="0.2"/>
    <row r="29717" hidden="1" x14ac:dyDescent="0.2"/>
    <row r="29718" hidden="1" x14ac:dyDescent="0.2"/>
    <row r="29719" hidden="1" x14ac:dyDescent="0.2"/>
    <row r="29720" hidden="1" x14ac:dyDescent="0.2"/>
    <row r="29721" hidden="1" x14ac:dyDescent="0.2"/>
    <row r="29722" hidden="1" x14ac:dyDescent="0.2"/>
    <row r="29723" hidden="1" x14ac:dyDescent="0.2"/>
    <row r="29724" hidden="1" x14ac:dyDescent="0.2"/>
    <row r="29725" hidden="1" x14ac:dyDescent="0.2"/>
    <row r="29726" hidden="1" x14ac:dyDescent="0.2"/>
    <row r="29727" hidden="1" x14ac:dyDescent="0.2"/>
    <row r="29728" hidden="1" x14ac:dyDescent="0.2"/>
    <row r="29729" hidden="1" x14ac:dyDescent="0.2"/>
    <row r="29730" hidden="1" x14ac:dyDescent="0.2"/>
    <row r="29731" hidden="1" x14ac:dyDescent="0.2"/>
    <row r="29732" hidden="1" x14ac:dyDescent="0.2"/>
    <row r="29733" hidden="1" x14ac:dyDescent="0.2"/>
    <row r="29734" hidden="1" x14ac:dyDescent="0.2"/>
    <row r="29735" hidden="1" x14ac:dyDescent="0.2"/>
    <row r="29736" hidden="1" x14ac:dyDescent="0.2"/>
    <row r="29737" hidden="1" x14ac:dyDescent="0.2"/>
    <row r="29738" hidden="1" x14ac:dyDescent="0.2"/>
    <row r="29739" hidden="1" x14ac:dyDescent="0.2"/>
    <row r="29740" hidden="1" x14ac:dyDescent="0.2"/>
    <row r="29741" hidden="1" x14ac:dyDescent="0.2"/>
    <row r="29742" hidden="1" x14ac:dyDescent="0.2"/>
    <row r="29743" hidden="1" x14ac:dyDescent="0.2"/>
    <row r="29744" hidden="1" x14ac:dyDescent="0.2"/>
    <row r="29745" hidden="1" x14ac:dyDescent="0.2"/>
    <row r="29746" hidden="1" x14ac:dyDescent="0.2"/>
    <row r="29747" hidden="1" x14ac:dyDescent="0.2"/>
    <row r="29748" hidden="1" x14ac:dyDescent="0.2"/>
    <row r="29749" hidden="1" x14ac:dyDescent="0.2"/>
    <row r="29750" hidden="1" x14ac:dyDescent="0.2"/>
    <row r="29751" hidden="1" x14ac:dyDescent="0.2"/>
    <row r="29752" hidden="1" x14ac:dyDescent="0.2"/>
    <row r="29753" hidden="1" x14ac:dyDescent="0.2"/>
    <row r="29754" hidden="1" x14ac:dyDescent="0.2"/>
    <row r="29755" hidden="1" x14ac:dyDescent="0.2"/>
    <row r="29756" hidden="1" x14ac:dyDescent="0.2"/>
    <row r="29757" hidden="1" x14ac:dyDescent="0.2"/>
    <row r="29758" hidden="1" x14ac:dyDescent="0.2"/>
    <row r="29759" hidden="1" x14ac:dyDescent="0.2"/>
    <row r="29760" hidden="1" x14ac:dyDescent="0.2"/>
    <row r="29761" hidden="1" x14ac:dyDescent="0.2"/>
    <row r="29762" hidden="1" x14ac:dyDescent="0.2"/>
    <row r="29763" hidden="1" x14ac:dyDescent="0.2"/>
    <row r="29764" hidden="1" x14ac:dyDescent="0.2"/>
    <row r="29765" hidden="1" x14ac:dyDescent="0.2"/>
    <row r="29766" hidden="1" x14ac:dyDescent="0.2"/>
    <row r="29767" hidden="1" x14ac:dyDescent="0.2"/>
    <row r="29768" hidden="1" x14ac:dyDescent="0.2"/>
    <row r="29769" hidden="1" x14ac:dyDescent="0.2"/>
    <row r="29770" hidden="1" x14ac:dyDescent="0.2"/>
    <row r="29771" hidden="1" x14ac:dyDescent="0.2"/>
    <row r="29772" hidden="1" x14ac:dyDescent="0.2"/>
    <row r="29773" hidden="1" x14ac:dyDescent="0.2"/>
    <row r="29774" hidden="1" x14ac:dyDescent="0.2"/>
    <row r="29775" hidden="1" x14ac:dyDescent="0.2"/>
    <row r="29776" hidden="1" x14ac:dyDescent="0.2"/>
    <row r="29777" hidden="1" x14ac:dyDescent="0.2"/>
    <row r="29778" hidden="1" x14ac:dyDescent="0.2"/>
    <row r="29779" hidden="1" x14ac:dyDescent="0.2"/>
    <row r="29780" hidden="1" x14ac:dyDescent="0.2"/>
    <row r="29781" hidden="1" x14ac:dyDescent="0.2"/>
    <row r="29782" hidden="1" x14ac:dyDescent="0.2"/>
    <row r="29783" hidden="1" x14ac:dyDescent="0.2"/>
    <row r="29784" hidden="1" x14ac:dyDescent="0.2"/>
    <row r="29785" hidden="1" x14ac:dyDescent="0.2"/>
    <row r="29786" hidden="1" x14ac:dyDescent="0.2"/>
    <row r="29787" hidden="1" x14ac:dyDescent="0.2"/>
    <row r="29788" hidden="1" x14ac:dyDescent="0.2"/>
    <row r="29789" hidden="1" x14ac:dyDescent="0.2"/>
    <row r="29790" hidden="1" x14ac:dyDescent="0.2"/>
    <row r="29791" hidden="1" x14ac:dyDescent="0.2"/>
    <row r="29792" hidden="1" x14ac:dyDescent="0.2"/>
    <row r="29793" hidden="1" x14ac:dyDescent="0.2"/>
    <row r="29794" hidden="1" x14ac:dyDescent="0.2"/>
    <row r="29795" hidden="1" x14ac:dyDescent="0.2"/>
    <row r="29796" hidden="1" x14ac:dyDescent="0.2"/>
    <row r="29797" hidden="1" x14ac:dyDescent="0.2"/>
    <row r="29798" hidden="1" x14ac:dyDescent="0.2"/>
    <row r="29799" hidden="1" x14ac:dyDescent="0.2"/>
    <row r="29800" hidden="1" x14ac:dyDescent="0.2"/>
    <row r="29801" hidden="1" x14ac:dyDescent="0.2"/>
    <row r="29802" hidden="1" x14ac:dyDescent="0.2"/>
    <row r="29803" hidden="1" x14ac:dyDescent="0.2"/>
    <row r="29804" hidden="1" x14ac:dyDescent="0.2"/>
    <row r="29805" hidden="1" x14ac:dyDescent="0.2"/>
    <row r="29806" hidden="1" x14ac:dyDescent="0.2"/>
    <row r="29807" hidden="1" x14ac:dyDescent="0.2"/>
    <row r="29808" hidden="1" x14ac:dyDescent="0.2"/>
    <row r="29809" hidden="1" x14ac:dyDescent="0.2"/>
    <row r="29810" hidden="1" x14ac:dyDescent="0.2"/>
    <row r="29811" hidden="1" x14ac:dyDescent="0.2"/>
    <row r="29812" hidden="1" x14ac:dyDescent="0.2"/>
    <row r="29813" hidden="1" x14ac:dyDescent="0.2"/>
    <row r="29814" hidden="1" x14ac:dyDescent="0.2"/>
    <row r="29815" hidden="1" x14ac:dyDescent="0.2"/>
    <row r="29816" hidden="1" x14ac:dyDescent="0.2"/>
    <row r="29817" hidden="1" x14ac:dyDescent="0.2"/>
    <row r="29818" hidden="1" x14ac:dyDescent="0.2"/>
    <row r="29819" hidden="1" x14ac:dyDescent="0.2"/>
    <row r="29820" hidden="1" x14ac:dyDescent="0.2"/>
    <row r="29821" hidden="1" x14ac:dyDescent="0.2"/>
    <row r="29822" hidden="1" x14ac:dyDescent="0.2"/>
    <row r="29823" hidden="1" x14ac:dyDescent="0.2"/>
    <row r="29824" hidden="1" x14ac:dyDescent="0.2"/>
    <row r="29825" hidden="1" x14ac:dyDescent="0.2"/>
    <row r="29826" hidden="1" x14ac:dyDescent="0.2"/>
    <row r="29827" hidden="1" x14ac:dyDescent="0.2"/>
    <row r="29828" hidden="1" x14ac:dyDescent="0.2"/>
    <row r="29829" hidden="1" x14ac:dyDescent="0.2"/>
    <row r="29830" hidden="1" x14ac:dyDescent="0.2"/>
    <row r="29831" hidden="1" x14ac:dyDescent="0.2"/>
    <row r="29832" hidden="1" x14ac:dyDescent="0.2"/>
    <row r="29833" hidden="1" x14ac:dyDescent="0.2"/>
    <row r="29834" hidden="1" x14ac:dyDescent="0.2"/>
    <row r="29835" hidden="1" x14ac:dyDescent="0.2"/>
    <row r="29836" hidden="1" x14ac:dyDescent="0.2"/>
    <row r="29837" hidden="1" x14ac:dyDescent="0.2"/>
    <row r="29838" hidden="1" x14ac:dyDescent="0.2"/>
    <row r="29839" hidden="1" x14ac:dyDescent="0.2"/>
    <row r="29840" hidden="1" x14ac:dyDescent="0.2"/>
    <row r="29841" hidden="1" x14ac:dyDescent="0.2"/>
    <row r="29842" hidden="1" x14ac:dyDescent="0.2"/>
    <row r="29843" hidden="1" x14ac:dyDescent="0.2"/>
    <row r="29844" hidden="1" x14ac:dyDescent="0.2"/>
    <row r="29845" hidden="1" x14ac:dyDescent="0.2"/>
    <row r="29846" hidden="1" x14ac:dyDescent="0.2"/>
    <row r="29847" hidden="1" x14ac:dyDescent="0.2"/>
    <row r="29848" hidden="1" x14ac:dyDescent="0.2"/>
    <row r="29849" hidden="1" x14ac:dyDescent="0.2"/>
    <row r="29850" hidden="1" x14ac:dyDescent="0.2"/>
    <row r="29851" hidden="1" x14ac:dyDescent="0.2"/>
    <row r="29852" hidden="1" x14ac:dyDescent="0.2"/>
    <row r="29853" hidden="1" x14ac:dyDescent="0.2"/>
    <row r="29854" hidden="1" x14ac:dyDescent="0.2"/>
    <row r="29855" hidden="1" x14ac:dyDescent="0.2"/>
    <row r="29856" hidden="1" x14ac:dyDescent="0.2"/>
    <row r="29857" hidden="1" x14ac:dyDescent="0.2"/>
    <row r="29858" hidden="1" x14ac:dyDescent="0.2"/>
    <row r="29859" hidden="1" x14ac:dyDescent="0.2"/>
    <row r="29860" hidden="1" x14ac:dyDescent="0.2"/>
    <row r="29861" hidden="1" x14ac:dyDescent="0.2"/>
    <row r="29862" hidden="1" x14ac:dyDescent="0.2"/>
    <row r="29863" hidden="1" x14ac:dyDescent="0.2"/>
    <row r="29864" hidden="1" x14ac:dyDescent="0.2"/>
    <row r="29865" hidden="1" x14ac:dyDescent="0.2"/>
    <row r="29866" hidden="1" x14ac:dyDescent="0.2"/>
    <row r="29867" hidden="1" x14ac:dyDescent="0.2"/>
    <row r="29868" hidden="1" x14ac:dyDescent="0.2"/>
    <row r="29869" hidden="1" x14ac:dyDescent="0.2"/>
    <row r="29870" hidden="1" x14ac:dyDescent="0.2"/>
    <row r="29871" hidden="1" x14ac:dyDescent="0.2"/>
    <row r="29872" hidden="1" x14ac:dyDescent="0.2"/>
    <row r="29873" hidden="1" x14ac:dyDescent="0.2"/>
    <row r="29874" hidden="1" x14ac:dyDescent="0.2"/>
    <row r="29875" hidden="1" x14ac:dyDescent="0.2"/>
    <row r="29876" hidden="1" x14ac:dyDescent="0.2"/>
    <row r="29877" hidden="1" x14ac:dyDescent="0.2"/>
    <row r="29878" hidden="1" x14ac:dyDescent="0.2"/>
    <row r="29879" hidden="1" x14ac:dyDescent="0.2"/>
    <row r="29880" hidden="1" x14ac:dyDescent="0.2"/>
    <row r="29881" hidden="1" x14ac:dyDescent="0.2"/>
    <row r="29882" hidden="1" x14ac:dyDescent="0.2"/>
    <row r="29883" hidden="1" x14ac:dyDescent="0.2"/>
    <row r="29884" hidden="1" x14ac:dyDescent="0.2"/>
    <row r="29885" hidden="1" x14ac:dyDescent="0.2"/>
    <row r="29886" hidden="1" x14ac:dyDescent="0.2"/>
    <row r="29887" hidden="1" x14ac:dyDescent="0.2"/>
    <row r="29888" hidden="1" x14ac:dyDescent="0.2"/>
    <row r="29889" hidden="1" x14ac:dyDescent="0.2"/>
    <row r="29890" hidden="1" x14ac:dyDescent="0.2"/>
    <row r="29891" hidden="1" x14ac:dyDescent="0.2"/>
    <row r="29892" hidden="1" x14ac:dyDescent="0.2"/>
    <row r="29893" hidden="1" x14ac:dyDescent="0.2"/>
    <row r="29894" hidden="1" x14ac:dyDescent="0.2"/>
    <row r="29895" hidden="1" x14ac:dyDescent="0.2"/>
    <row r="29896" hidden="1" x14ac:dyDescent="0.2"/>
    <row r="29897" hidden="1" x14ac:dyDescent="0.2"/>
    <row r="29898" hidden="1" x14ac:dyDescent="0.2"/>
    <row r="29899" hidden="1" x14ac:dyDescent="0.2"/>
    <row r="29900" hidden="1" x14ac:dyDescent="0.2"/>
    <row r="29901" hidden="1" x14ac:dyDescent="0.2"/>
    <row r="29902" hidden="1" x14ac:dyDescent="0.2"/>
    <row r="29903" hidden="1" x14ac:dyDescent="0.2"/>
    <row r="29904" hidden="1" x14ac:dyDescent="0.2"/>
    <row r="29905" hidden="1" x14ac:dyDescent="0.2"/>
    <row r="29906" hidden="1" x14ac:dyDescent="0.2"/>
    <row r="29907" hidden="1" x14ac:dyDescent="0.2"/>
    <row r="29908" hidden="1" x14ac:dyDescent="0.2"/>
    <row r="29909" hidden="1" x14ac:dyDescent="0.2"/>
    <row r="29910" hidden="1" x14ac:dyDescent="0.2"/>
    <row r="29911" hidden="1" x14ac:dyDescent="0.2"/>
    <row r="29912" hidden="1" x14ac:dyDescent="0.2"/>
    <row r="29913" hidden="1" x14ac:dyDescent="0.2"/>
    <row r="29914" hidden="1" x14ac:dyDescent="0.2"/>
    <row r="29915" hidden="1" x14ac:dyDescent="0.2"/>
    <row r="29916" hidden="1" x14ac:dyDescent="0.2"/>
    <row r="29917" hidden="1" x14ac:dyDescent="0.2"/>
    <row r="29918" hidden="1" x14ac:dyDescent="0.2"/>
    <row r="29919" hidden="1" x14ac:dyDescent="0.2"/>
    <row r="29920" hidden="1" x14ac:dyDescent="0.2"/>
    <row r="29921" hidden="1" x14ac:dyDescent="0.2"/>
    <row r="29922" hidden="1" x14ac:dyDescent="0.2"/>
    <row r="29923" hidden="1" x14ac:dyDescent="0.2"/>
    <row r="29924" hidden="1" x14ac:dyDescent="0.2"/>
    <row r="29925" hidden="1" x14ac:dyDescent="0.2"/>
    <row r="29926" hidden="1" x14ac:dyDescent="0.2"/>
    <row r="29927" hidden="1" x14ac:dyDescent="0.2"/>
    <row r="29928" hidden="1" x14ac:dyDescent="0.2"/>
    <row r="29929" hidden="1" x14ac:dyDescent="0.2"/>
    <row r="29930" hidden="1" x14ac:dyDescent="0.2"/>
    <row r="29931" hidden="1" x14ac:dyDescent="0.2"/>
    <row r="29932" hidden="1" x14ac:dyDescent="0.2"/>
    <row r="29933" hidden="1" x14ac:dyDescent="0.2"/>
    <row r="29934" hidden="1" x14ac:dyDescent="0.2"/>
    <row r="29935" hidden="1" x14ac:dyDescent="0.2"/>
    <row r="29936" hidden="1" x14ac:dyDescent="0.2"/>
    <row r="29937" hidden="1" x14ac:dyDescent="0.2"/>
    <row r="29938" hidden="1" x14ac:dyDescent="0.2"/>
    <row r="29939" hidden="1" x14ac:dyDescent="0.2"/>
    <row r="29940" hidden="1" x14ac:dyDescent="0.2"/>
    <row r="29941" hidden="1" x14ac:dyDescent="0.2"/>
    <row r="29942" hidden="1" x14ac:dyDescent="0.2"/>
    <row r="29943" hidden="1" x14ac:dyDescent="0.2"/>
    <row r="29944" hidden="1" x14ac:dyDescent="0.2"/>
    <row r="29945" hidden="1" x14ac:dyDescent="0.2"/>
    <row r="29946" hidden="1" x14ac:dyDescent="0.2"/>
    <row r="29947" hidden="1" x14ac:dyDescent="0.2"/>
    <row r="29948" hidden="1" x14ac:dyDescent="0.2"/>
    <row r="29949" hidden="1" x14ac:dyDescent="0.2"/>
    <row r="29950" hidden="1" x14ac:dyDescent="0.2"/>
    <row r="29951" hidden="1" x14ac:dyDescent="0.2"/>
    <row r="29952" hidden="1" x14ac:dyDescent="0.2"/>
    <row r="29953" hidden="1" x14ac:dyDescent="0.2"/>
    <row r="29954" hidden="1" x14ac:dyDescent="0.2"/>
    <row r="29955" hidden="1" x14ac:dyDescent="0.2"/>
    <row r="29956" hidden="1" x14ac:dyDescent="0.2"/>
    <row r="29957" hidden="1" x14ac:dyDescent="0.2"/>
    <row r="29958" hidden="1" x14ac:dyDescent="0.2"/>
    <row r="29959" hidden="1" x14ac:dyDescent="0.2"/>
    <row r="29960" hidden="1" x14ac:dyDescent="0.2"/>
    <row r="29961" hidden="1" x14ac:dyDescent="0.2"/>
    <row r="29962" hidden="1" x14ac:dyDescent="0.2"/>
    <row r="29963" hidden="1" x14ac:dyDescent="0.2"/>
    <row r="29964" hidden="1" x14ac:dyDescent="0.2"/>
    <row r="29965" hidden="1" x14ac:dyDescent="0.2"/>
    <row r="29966" hidden="1" x14ac:dyDescent="0.2"/>
    <row r="29967" hidden="1" x14ac:dyDescent="0.2"/>
    <row r="29968" hidden="1" x14ac:dyDescent="0.2"/>
    <row r="29969" hidden="1" x14ac:dyDescent="0.2"/>
    <row r="29970" hidden="1" x14ac:dyDescent="0.2"/>
    <row r="29971" hidden="1" x14ac:dyDescent="0.2"/>
    <row r="29972" hidden="1" x14ac:dyDescent="0.2"/>
    <row r="29973" hidden="1" x14ac:dyDescent="0.2"/>
    <row r="29974" hidden="1" x14ac:dyDescent="0.2"/>
    <row r="29975" hidden="1" x14ac:dyDescent="0.2"/>
    <row r="29976" hidden="1" x14ac:dyDescent="0.2"/>
    <row r="29977" hidden="1" x14ac:dyDescent="0.2"/>
    <row r="29978" hidden="1" x14ac:dyDescent="0.2"/>
    <row r="29979" hidden="1" x14ac:dyDescent="0.2"/>
    <row r="29980" hidden="1" x14ac:dyDescent="0.2"/>
    <row r="29981" hidden="1" x14ac:dyDescent="0.2"/>
    <row r="29982" hidden="1" x14ac:dyDescent="0.2"/>
    <row r="29983" hidden="1" x14ac:dyDescent="0.2"/>
    <row r="29984" hidden="1" x14ac:dyDescent="0.2"/>
    <row r="29985" hidden="1" x14ac:dyDescent="0.2"/>
    <row r="29986" hidden="1" x14ac:dyDescent="0.2"/>
    <row r="29987" hidden="1" x14ac:dyDescent="0.2"/>
    <row r="29988" hidden="1" x14ac:dyDescent="0.2"/>
    <row r="29989" hidden="1" x14ac:dyDescent="0.2"/>
    <row r="29990" hidden="1" x14ac:dyDescent="0.2"/>
    <row r="29991" hidden="1" x14ac:dyDescent="0.2"/>
    <row r="29992" hidden="1" x14ac:dyDescent="0.2"/>
    <row r="29993" hidden="1" x14ac:dyDescent="0.2"/>
    <row r="29994" hidden="1" x14ac:dyDescent="0.2"/>
    <row r="29995" hidden="1" x14ac:dyDescent="0.2"/>
    <row r="29996" hidden="1" x14ac:dyDescent="0.2"/>
    <row r="29997" hidden="1" x14ac:dyDescent="0.2"/>
    <row r="29998" hidden="1" x14ac:dyDescent="0.2"/>
    <row r="29999" hidden="1" x14ac:dyDescent="0.2"/>
    <row r="30000" hidden="1" x14ac:dyDescent="0.2"/>
    <row r="30001" hidden="1" x14ac:dyDescent="0.2"/>
    <row r="30002" hidden="1" x14ac:dyDescent="0.2"/>
    <row r="30003" hidden="1" x14ac:dyDescent="0.2"/>
    <row r="30004" hidden="1" x14ac:dyDescent="0.2"/>
    <row r="30005" hidden="1" x14ac:dyDescent="0.2"/>
    <row r="30006" hidden="1" x14ac:dyDescent="0.2"/>
    <row r="30007" hidden="1" x14ac:dyDescent="0.2"/>
    <row r="30008" hidden="1" x14ac:dyDescent="0.2"/>
    <row r="30009" hidden="1" x14ac:dyDescent="0.2"/>
    <row r="30010" hidden="1" x14ac:dyDescent="0.2"/>
    <row r="30011" hidden="1" x14ac:dyDescent="0.2"/>
    <row r="30012" hidden="1" x14ac:dyDescent="0.2"/>
    <row r="30013" hidden="1" x14ac:dyDescent="0.2"/>
    <row r="30014" hidden="1" x14ac:dyDescent="0.2"/>
    <row r="30015" hidden="1" x14ac:dyDescent="0.2"/>
    <row r="30016" hidden="1" x14ac:dyDescent="0.2"/>
    <row r="30017" hidden="1" x14ac:dyDescent="0.2"/>
    <row r="30018" hidden="1" x14ac:dyDescent="0.2"/>
    <row r="30019" hidden="1" x14ac:dyDescent="0.2"/>
    <row r="30020" hidden="1" x14ac:dyDescent="0.2"/>
    <row r="30021" hidden="1" x14ac:dyDescent="0.2"/>
    <row r="30022" hidden="1" x14ac:dyDescent="0.2"/>
    <row r="30023" hidden="1" x14ac:dyDescent="0.2"/>
    <row r="30024" hidden="1" x14ac:dyDescent="0.2"/>
    <row r="30025" hidden="1" x14ac:dyDescent="0.2"/>
    <row r="30026" hidden="1" x14ac:dyDescent="0.2"/>
    <row r="30027" hidden="1" x14ac:dyDescent="0.2"/>
    <row r="30028" hidden="1" x14ac:dyDescent="0.2"/>
    <row r="30029" hidden="1" x14ac:dyDescent="0.2"/>
    <row r="30030" hidden="1" x14ac:dyDescent="0.2"/>
    <row r="30031" hidden="1" x14ac:dyDescent="0.2"/>
    <row r="30032" hidden="1" x14ac:dyDescent="0.2"/>
    <row r="30033" hidden="1" x14ac:dyDescent="0.2"/>
    <row r="30034" hidden="1" x14ac:dyDescent="0.2"/>
    <row r="30035" hidden="1" x14ac:dyDescent="0.2"/>
    <row r="30036" hidden="1" x14ac:dyDescent="0.2"/>
    <row r="30037" hidden="1" x14ac:dyDescent="0.2"/>
    <row r="30038" hidden="1" x14ac:dyDescent="0.2"/>
    <row r="30039" hidden="1" x14ac:dyDescent="0.2"/>
    <row r="30040" hidden="1" x14ac:dyDescent="0.2"/>
    <row r="30041" hidden="1" x14ac:dyDescent="0.2"/>
    <row r="30042" hidden="1" x14ac:dyDescent="0.2"/>
    <row r="30043" hidden="1" x14ac:dyDescent="0.2"/>
    <row r="30044" hidden="1" x14ac:dyDescent="0.2"/>
    <row r="30045" hidden="1" x14ac:dyDescent="0.2"/>
    <row r="30046" hidden="1" x14ac:dyDescent="0.2"/>
    <row r="30047" hidden="1" x14ac:dyDescent="0.2"/>
    <row r="30048" hidden="1" x14ac:dyDescent="0.2"/>
    <row r="30049" hidden="1" x14ac:dyDescent="0.2"/>
    <row r="30050" hidden="1" x14ac:dyDescent="0.2"/>
    <row r="30051" hidden="1" x14ac:dyDescent="0.2"/>
    <row r="30052" hidden="1" x14ac:dyDescent="0.2"/>
    <row r="30053" hidden="1" x14ac:dyDescent="0.2"/>
    <row r="30054" hidden="1" x14ac:dyDescent="0.2"/>
    <row r="30055" hidden="1" x14ac:dyDescent="0.2"/>
    <row r="30056" hidden="1" x14ac:dyDescent="0.2"/>
    <row r="30057" hidden="1" x14ac:dyDescent="0.2"/>
    <row r="30058" hidden="1" x14ac:dyDescent="0.2"/>
    <row r="30059" hidden="1" x14ac:dyDescent="0.2"/>
    <row r="30060" hidden="1" x14ac:dyDescent="0.2"/>
    <row r="30061" hidden="1" x14ac:dyDescent="0.2"/>
    <row r="30062" hidden="1" x14ac:dyDescent="0.2"/>
    <row r="30063" hidden="1" x14ac:dyDescent="0.2"/>
    <row r="30064" hidden="1" x14ac:dyDescent="0.2"/>
    <row r="30065" hidden="1" x14ac:dyDescent="0.2"/>
    <row r="30066" hidden="1" x14ac:dyDescent="0.2"/>
    <row r="30067" hidden="1" x14ac:dyDescent="0.2"/>
    <row r="30068" hidden="1" x14ac:dyDescent="0.2"/>
    <row r="30069" hidden="1" x14ac:dyDescent="0.2"/>
    <row r="30070" hidden="1" x14ac:dyDescent="0.2"/>
    <row r="30071" hidden="1" x14ac:dyDescent="0.2"/>
    <row r="30072" hidden="1" x14ac:dyDescent="0.2"/>
    <row r="30073" hidden="1" x14ac:dyDescent="0.2"/>
    <row r="30074" hidden="1" x14ac:dyDescent="0.2"/>
    <row r="30075" hidden="1" x14ac:dyDescent="0.2"/>
    <row r="30076" hidden="1" x14ac:dyDescent="0.2"/>
    <row r="30077" hidden="1" x14ac:dyDescent="0.2"/>
    <row r="30078" hidden="1" x14ac:dyDescent="0.2"/>
    <row r="30079" hidden="1" x14ac:dyDescent="0.2"/>
    <row r="30080" hidden="1" x14ac:dyDescent="0.2"/>
    <row r="30081" hidden="1" x14ac:dyDescent="0.2"/>
    <row r="30082" hidden="1" x14ac:dyDescent="0.2"/>
    <row r="30083" hidden="1" x14ac:dyDescent="0.2"/>
    <row r="30084" hidden="1" x14ac:dyDescent="0.2"/>
    <row r="30085" hidden="1" x14ac:dyDescent="0.2"/>
    <row r="30086" hidden="1" x14ac:dyDescent="0.2"/>
    <row r="30087" hidden="1" x14ac:dyDescent="0.2"/>
    <row r="30088" hidden="1" x14ac:dyDescent="0.2"/>
    <row r="30089" hidden="1" x14ac:dyDescent="0.2"/>
    <row r="30090" hidden="1" x14ac:dyDescent="0.2"/>
    <row r="30091" hidden="1" x14ac:dyDescent="0.2"/>
    <row r="30092" hidden="1" x14ac:dyDescent="0.2"/>
    <row r="30093" hidden="1" x14ac:dyDescent="0.2"/>
    <row r="30094" hidden="1" x14ac:dyDescent="0.2"/>
    <row r="30095" hidden="1" x14ac:dyDescent="0.2"/>
    <row r="30096" hidden="1" x14ac:dyDescent="0.2"/>
    <row r="30097" hidden="1" x14ac:dyDescent="0.2"/>
    <row r="30098" hidden="1" x14ac:dyDescent="0.2"/>
    <row r="30099" hidden="1" x14ac:dyDescent="0.2"/>
    <row r="30100" hidden="1" x14ac:dyDescent="0.2"/>
    <row r="30101" hidden="1" x14ac:dyDescent="0.2"/>
    <row r="30102" hidden="1" x14ac:dyDescent="0.2"/>
    <row r="30103" hidden="1" x14ac:dyDescent="0.2"/>
    <row r="30104" hidden="1" x14ac:dyDescent="0.2"/>
    <row r="30105" hidden="1" x14ac:dyDescent="0.2"/>
    <row r="30106" hidden="1" x14ac:dyDescent="0.2"/>
    <row r="30107" hidden="1" x14ac:dyDescent="0.2"/>
    <row r="30108" hidden="1" x14ac:dyDescent="0.2"/>
    <row r="30109" hidden="1" x14ac:dyDescent="0.2"/>
    <row r="30110" hidden="1" x14ac:dyDescent="0.2"/>
    <row r="30111" hidden="1" x14ac:dyDescent="0.2"/>
    <row r="30112" hidden="1" x14ac:dyDescent="0.2"/>
    <row r="30113" hidden="1" x14ac:dyDescent="0.2"/>
    <row r="30114" hidden="1" x14ac:dyDescent="0.2"/>
    <row r="30115" hidden="1" x14ac:dyDescent="0.2"/>
    <row r="30116" hidden="1" x14ac:dyDescent="0.2"/>
    <row r="30117" hidden="1" x14ac:dyDescent="0.2"/>
    <row r="30118" hidden="1" x14ac:dyDescent="0.2"/>
    <row r="30119" hidden="1" x14ac:dyDescent="0.2"/>
    <row r="30120" hidden="1" x14ac:dyDescent="0.2"/>
    <row r="30121" hidden="1" x14ac:dyDescent="0.2"/>
    <row r="30122" hidden="1" x14ac:dyDescent="0.2"/>
    <row r="30123" hidden="1" x14ac:dyDescent="0.2"/>
    <row r="30124" hidden="1" x14ac:dyDescent="0.2"/>
    <row r="30125" hidden="1" x14ac:dyDescent="0.2"/>
    <row r="30126" hidden="1" x14ac:dyDescent="0.2"/>
    <row r="30127" hidden="1" x14ac:dyDescent="0.2"/>
    <row r="30128" hidden="1" x14ac:dyDescent="0.2"/>
    <row r="30129" hidden="1" x14ac:dyDescent="0.2"/>
    <row r="30130" hidden="1" x14ac:dyDescent="0.2"/>
    <row r="30131" hidden="1" x14ac:dyDescent="0.2"/>
    <row r="30132" hidden="1" x14ac:dyDescent="0.2"/>
    <row r="30133" hidden="1" x14ac:dyDescent="0.2"/>
    <row r="30134" hidden="1" x14ac:dyDescent="0.2"/>
    <row r="30135" hidden="1" x14ac:dyDescent="0.2"/>
    <row r="30136" hidden="1" x14ac:dyDescent="0.2"/>
    <row r="30137" hidden="1" x14ac:dyDescent="0.2"/>
    <row r="30138" hidden="1" x14ac:dyDescent="0.2"/>
    <row r="30139" hidden="1" x14ac:dyDescent="0.2"/>
    <row r="30140" hidden="1" x14ac:dyDescent="0.2"/>
    <row r="30141" hidden="1" x14ac:dyDescent="0.2"/>
    <row r="30142" hidden="1" x14ac:dyDescent="0.2"/>
    <row r="30143" hidden="1" x14ac:dyDescent="0.2"/>
    <row r="30144" hidden="1" x14ac:dyDescent="0.2"/>
    <row r="30145" hidden="1" x14ac:dyDescent="0.2"/>
    <row r="30146" hidden="1" x14ac:dyDescent="0.2"/>
    <row r="30147" hidden="1" x14ac:dyDescent="0.2"/>
    <row r="30148" hidden="1" x14ac:dyDescent="0.2"/>
    <row r="30149" hidden="1" x14ac:dyDescent="0.2"/>
    <row r="30150" hidden="1" x14ac:dyDescent="0.2"/>
    <row r="30151" hidden="1" x14ac:dyDescent="0.2"/>
    <row r="30152" hidden="1" x14ac:dyDescent="0.2"/>
    <row r="30153" hidden="1" x14ac:dyDescent="0.2"/>
    <row r="30154" hidden="1" x14ac:dyDescent="0.2"/>
    <row r="30155" hidden="1" x14ac:dyDescent="0.2"/>
    <row r="30156" hidden="1" x14ac:dyDescent="0.2"/>
    <row r="30157" hidden="1" x14ac:dyDescent="0.2"/>
    <row r="30158" hidden="1" x14ac:dyDescent="0.2"/>
    <row r="30159" hidden="1" x14ac:dyDescent="0.2"/>
    <row r="30160" hidden="1" x14ac:dyDescent="0.2"/>
    <row r="30161" hidden="1" x14ac:dyDescent="0.2"/>
    <row r="30162" hidden="1" x14ac:dyDescent="0.2"/>
    <row r="30163" hidden="1" x14ac:dyDescent="0.2"/>
    <row r="30164" hidden="1" x14ac:dyDescent="0.2"/>
    <row r="30165" hidden="1" x14ac:dyDescent="0.2"/>
    <row r="30166" hidden="1" x14ac:dyDescent="0.2"/>
    <row r="30167" hidden="1" x14ac:dyDescent="0.2"/>
    <row r="30168" hidden="1" x14ac:dyDescent="0.2"/>
    <row r="30169" hidden="1" x14ac:dyDescent="0.2"/>
    <row r="30170" hidden="1" x14ac:dyDescent="0.2"/>
    <row r="30171" hidden="1" x14ac:dyDescent="0.2"/>
    <row r="30172" hidden="1" x14ac:dyDescent="0.2"/>
    <row r="30173" hidden="1" x14ac:dyDescent="0.2"/>
    <row r="30174" hidden="1" x14ac:dyDescent="0.2"/>
    <row r="30175" hidden="1" x14ac:dyDescent="0.2"/>
    <row r="30176" hidden="1" x14ac:dyDescent="0.2"/>
    <row r="30177" hidden="1" x14ac:dyDescent="0.2"/>
    <row r="30178" hidden="1" x14ac:dyDescent="0.2"/>
    <row r="30179" hidden="1" x14ac:dyDescent="0.2"/>
    <row r="30180" hidden="1" x14ac:dyDescent="0.2"/>
    <row r="30181" hidden="1" x14ac:dyDescent="0.2"/>
    <row r="30182" hidden="1" x14ac:dyDescent="0.2"/>
    <row r="30183" hidden="1" x14ac:dyDescent="0.2"/>
    <row r="30184" hidden="1" x14ac:dyDescent="0.2"/>
    <row r="30185" hidden="1" x14ac:dyDescent="0.2"/>
    <row r="30186" hidden="1" x14ac:dyDescent="0.2"/>
    <row r="30187" hidden="1" x14ac:dyDescent="0.2"/>
    <row r="30188" hidden="1" x14ac:dyDescent="0.2"/>
    <row r="30189" hidden="1" x14ac:dyDescent="0.2"/>
    <row r="30190" hidden="1" x14ac:dyDescent="0.2"/>
    <row r="30191" hidden="1" x14ac:dyDescent="0.2"/>
    <row r="30192" hidden="1" x14ac:dyDescent="0.2"/>
    <row r="30193" hidden="1" x14ac:dyDescent="0.2"/>
    <row r="30194" hidden="1" x14ac:dyDescent="0.2"/>
    <row r="30195" hidden="1" x14ac:dyDescent="0.2"/>
    <row r="30196" hidden="1" x14ac:dyDescent="0.2"/>
    <row r="30197" hidden="1" x14ac:dyDescent="0.2"/>
    <row r="30198" hidden="1" x14ac:dyDescent="0.2"/>
    <row r="30199" hidden="1" x14ac:dyDescent="0.2"/>
    <row r="30200" hidden="1" x14ac:dyDescent="0.2"/>
    <row r="30201" hidden="1" x14ac:dyDescent="0.2"/>
    <row r="30202" hidden="1" x14ac:dyDescent="0.2"/>
    <row r="30203" hidden="1" x14ac:dyDescent="0.2"/>
    <row r="30204" hidden="1" x14ac:dyDescent="0.2"/>
    <row r="30205" hidden="1" x14ac:dyDescent="0.2"/>
    <row r="30206" hidden="1" x14ac:dyDescent="0.2"/>
    <row r="30207" hidden="1" x14ac:dyDescent="0.2"/>
    <row r="30208" hidden="1" x14ac:dyDescent="0.2"/>
    <row r="30209" hidden="1" x14ac:dyDescent="0.2"/>
    <row r="30210" hidden="1" x14ac:dyDescent="0.2"/>
    <row r="30211" hidden="1" x14ac:dyDescent="0.2"/>
    <row r="30212" hidden="1" x14ac:dyDescent="0.2"/>
    <row r="30213" hidden="1" x14ac:dyDescent="0.2"/>
    <row r="30214" hidden="1" x14ac:dyDescent="0.2"/>
    <row r="30215" hidden="1" x14ac:dyDescent="0.2"/>
    <row r="30216" hidden="1" x14ac:dyDescent="0.2"/>
    <row r="30217" hidden="1" x14ac:dyDescent="0.2"/>
    <row r="30218" hidden="1" x14ac:dyDescent="0.2"/>
    <row r="30219" hidden="1" x14ac:dyDescent="0.2"/>
    <row r="30220" hidden="1" x14ac:dyDescent="0.2"/>
    <row r="30221" hidden="1" x14ac:dyDescent="0.2"/>
    <row r="30222" hidden="1" x14ac:dyDescent="0.2"/>
    <row r="30223" hidden="1" x14ac:dyDescent="0.2"/>
    <row r="30224" hidden="1" x14ac:dyDescent="0.2"/>
    <row r="30225" hidden="1" x14ac:dyDescent="0.2"/>
    <row r="30226" hidden="1" x14ac:dyDescent="0.2"/>
    <row r="30227" hidden="1" x14ac:dyDescent="0.2"/>
    <row r="30228" hidden="1" x14ac:dyDescent="0.2"/>
    <row r="30229" hidden="1" x14ac:dyDescent="0.2"/>
    <row r="30230" hidden="1" x14ac:dyDescent="0.2"/>
    <row r="30231" hidden="1" x14ac:dyDescent="0.2"/>
    <row r="30232" hidden="1" x14ac:dyDescent="0.2"/>
    <row r="30233" hidden="1" x14ac:dyDescent="0.2"/>
    <row r="30234" hidden="1" x14ac:dyDescent="0.2"/>
    <row r="30235" hidden="1" x14ac:dyDescent="0.2"/>
    <row r="30236" hidden="1" x14ac:dyDescent="0.2"/>
    <row r="30237" hidden="1" x14ac:dyDescent="0.2"/>
    <row r="30238" hidden="1" x14ac:dyDescent="0.2"/>
    <row r="30239" hidden="1" x14ac:dyDescent="0.2"/>
    <row r="30240" hidden="1" x14ac:dyDescent="0.2"/>
    <row r="30241" hidden="1" x14ac:dyDescent="0.2"/>
    <row r="30242" hidden="1" x14ac:dyDescent="0.2"/>
    <row r="30243" hidden="1" x14ac:dyDescent="0.2"/>
    <row r="30244" hidden="1" x14ac:dyDescent="0.2"/>
    <row r="30245" hidden="1" x14ac:dyDescent="0.2"/>
    <row r="30246" hidden="1" x14ac:dyDescent="0.2"/>
    <row r="30247" hidden="1" x14ac:dyDescent="0.2"/>
    <row r="30248" hidden="1" x14ac:dyDescent="0.2"/>
    <row r="30249" hidden="1" x14ac:dyDescent="0.2"/>
    <row r="30250" hidden="1" x14ac:dyDescent="0.2"/>
    <row r="30251" hidden="1" x14ac:dyDescent="0.2"/>
    <row r="30252" hidden="1" x14ac:dyDescent="0.2"/>
    <row r="30253" hidden="1" x14ac:dyDescent="0.2"/>
    <row r="30254" hidden="1" x14ac:dyDescent="0.2"/>
    <row r="30255" hidden="1" x14ac:dyDescent="0.2"/>
    <row r="30256" hidden="1" x14ac:dyDescent="0.2"/>
    <row r="30257" hidden="1" x14ac:dyDescent="0.2"/>
    <row r="30258" hidden="1" x14ac:dyDescent="0.2"/>
    <row r="30259" hidden="1" x14ac:dyDescent="0.2"/>
    <row r="30260" hidden="1" x14ac:dyDescent="0.2"/>
    <row r="30261" hidden="1" x14ac:dyDescent="0.2"/>
    <row r="30262" hidden="1" x14ac:dyDescent="0.2"/>
    <row r="30263" hidden="1" x14ac:dyDescent="0.2"/>
    <row r="30264" hidden="1" x14ac:dyDescent="0.2"/>
    <row r="30265" hidden="1" x14ac:dyDescent="0.2"/>
    <row r="30266" hidden="1" x14ac:dyDescent="0.2"/>
    <row r="30267" hidden="1" x14ac:dyDescent="0.2"/>
    <row r="30268" hidden="1" x14ac:dyDescent="0.2"/>
    <row r="30269" hidden="1" x14ac:dyDescent="0.2"/>
    <row r="30270" hidden="1" x14ac:dyDescent="0.2"/>
    <row r="30271" hidden="1" x14ac:dyDescent="0.2"/>
    <row r="30272" hidden="1" x14ac:dyDescent="0.2"/>
    <row r="30273" hidden="1" x14ac:dyDescent="0.2"/>
    <row r="30274" hidden="1" x14ac:dyDescent="0.2"/>
    <row r="30275" hidden="1" x14ac:dyDescent="0.2"/>
    <row r="30276" hidden="1" x14ac:dyDescent="0.2"/>
    <row r="30277" hidden="1" x14ac:dyDescent="0.2"/>
    <row r="30278" hidden="1" x14ac:dyDescent="0.2"/>
    <row r="30279" hidden="1" x14ac:dyDescent="0.2"/>
    <row r="30280" hidden="1" x14ac:dyDescent="0.2"/>
    <row r="30281" hidden="1" x14ac:dyDescent="0.2"/>
    <row r="30282" hidden="1" x14ac:dyDescent="0.2"/>
    <row r="30283" hidden="1" x14ac:dyDescent="0.2"/>
    <row r="30284" hidden="1" x14ac:dyDescent="0.2"/>
    <row r="30285" hidden="1" x14ac:dyDescent="0.2"/>
    <row r="30286" hidden="1" x14ac:dyDescent="0.2"/>
    <row r="30287" hidden="1" x14ac:dyDescent="0.2"/>
    <row r="30288" hidden="1" x14ac:dyDescent="0.2"/>
    <row r="30289" hidden="1" x14ac:dyDescent="0.2"/>
    <row r="30290" hidden="1" x14ac:dyDescent="0.2"/>
    <row r="30291" hidden="1" x14ac:dyDescent="0.2"/>
    <row r="30292" hidden="1" x14ac:dyDescent="0.2"/>
    <row r="30293" hidden="1" x14ac:dyDescent="0.2"/>
    <row r="30294" hidden="1" x14ac:dyDescent="0.2"/>
    <row r="30295" hidden="1" x14ac:dyDescent="0.2"/>
    <row r="30296" hidden="1" x14ac:dyDescent="0.2"/>
    <row r="30297" hidden="1" x14ac:dyDescent="0.2"/>
    <row r="30298" hidden="1" x14ac:dyDescent="0.2"/>
    <row r="30299" hidden="1" x14ac:dyDescent="0.2"/>
    <row r="30300" hidden="1" x14ac:dyDescent="0.2"/>
    <row r="30301" hidden="1" x14ac:dyDescent="0.2"/>
    <row r="30302" hidden="1" x14ac:dyDescent="0.2"/>
    <row r="30303" hidden="1" x14ac:dyDescent="0.2"/>
    <row r="30304" hidden="1" x14ac:dyDescent="0.2"/>
    <row r="30305" hidden="1" x14ac:dyDescent="0.2"/>
    <row r="30306" hidden="1" x14ac:dyDescent="0.2"/>
    <row r="30307" hidden="1" x14ac:dyDescent="0.2"/>
    <row r="30308" hidden="1" x14ac:dyDescent="0.2"/>
    <row r="30309" hidden="1" x14ac:dyDescent="0.2"/>
    <row r="30310" hidden="1" x14ac:dyDescent="0.2"/>
    <row r="30311" hidden="1" x14ac:dyDescent="0.2"/>
    <row r="30312" hidden="1" x14ac:dyDescent="0.2"/>
    <row r="30313" hidden="1" x14ac:dyDescent="0.2"/>
    <row r="30314" hidden="1" x14ac:dyDescent="0.2"/>
    <row r="30315" hidden="1" x14ac:dyDescent="0.2"/>
    <row r="30316" hidden="1" x14ac:dyDescent="0.2"/>
    <row r="30317" hidden="1" x14ac:dyDescent="0.2"/>
    <row r="30318" hidden="1" x14ac:dyDescent="0.2"/>
    <row r="30319" hidden="1" x14ac:dyDescent="0.2"/>
    <row r="30320" hidden="1" x14ac:dyDescent="0.2"/>
    <row r="30321" hidden="1" x14ac:dyDescent="0.2"/>
    <row r="30322" hidden="1" x14ac:dyDescent="0.2"/>
    <row r="30323" hidden="1" x14ac:dyDescent="0.2"/>
    <row r="30324" hidden="1" x14ac:dyDescent="0.2"/>
    <row r="30325" hidden="1" x14ac:dyDescent="0.2"/>
    <row r="30326" hidden="1" x14ac:dyDescent="0.2"/>
    <row r="30327" hidden="1" x14ac:dyDescent="0.2"/>
    <row r="30328" hidden="1" x14ac:dyDescent="0.2"/>
    <row r="30329" hidden="1" x14ac:dyDescent="0.2"/>
    <row r="30330" hidden="1" x14ac:dyDescent="0.2"/>
    <row r="30331" hidden="1" x14ac:dyDescent="0.2"/>
    <row r="30332" hidden="1" x14ac:dyDescent="0.2"/>
    <row r="30333" hidden="1" x14ac:dyDescent="0.2"/>
    <row r="30334" hidden="1" x14ac:dyDescent="0.2"/>
    <row r="30335" hidden="1" x14ac:dyDescent="0.2"/>
    <row r="30336" hidden="1" x14ac:dyDescent="0.2"/>
    <row r="30337" hidden="1" x14ac:dyDescent="0.2"/>
    <row r="30338" hidden="1" x14ac:dyDescent="0.2"/>
    <row r="30339" hidden="1" x14ac:dyDescent="0.2"/>
    <row r="30340" hidden="1" x14ac:dyDescent="0.2"/>
    <row r="30341" hidden="1" x14ac:dyDescent="0.2"/>
    <row r="30342" hidden="1" x14ac:dyDescent="0.2"/>
    <row r="30343" hidden="1" x14ac:dyDescent="0.2"/>
    <row r="30344" hidden="1" x14ac:dyDescent="0.2"/>
    <row r="30345" hidden="1" x14ac:dyDescent="0.2"/>
    <row r="30346" hidden="1" x14ac:dyDescent="0.2"/>
    <row r="30347" hidden="1" x14ac:dyDescent="0.2"/>
    <row r="30348" hidden="1" x14ac:dyDescent="0.2"/>
    <row r="30349" hidden="1" x14ac:dyDescent="0.2"/>
    <row r="30350" hidden="1" x14ac:dyDescent="0.2"/>
    <row r="30351" hidden="1" x14ac:dyDescent="0.2"/>
    <row r="30352" hidden="1" x14ac:dyDescent="0.2"/>
    <row r="30353" hidden="1" x14ac:dyDescent="0.2"/>
    <row r="30354" hidden="1" x14ac:dyDescent="0.2"/>
    <row r="30355" hidden="1" x14ac:dyDescent="0.2"/>
    <row r="30356" hidden="1" x14ac:dyDescent="0.2"/>
    <row r="30357" hidden="1" x14ac:dyDescent="0.2"/>
    <row r="30358" hidden="1" x14ac:dyDescent="0.2"/>
    <row r="30359" hidden="1" x14ac:dyDescent="0.2"/>
    <row r="30360" hidden="1" x14ac:dyDescent="0.2"/>
    <row r="30361" hidden="1" x14ac:dyDescent="0.2"/>
    <row r="30362" hidden="1" x14ac:dyDescent="0.2"/>
    <row r="30363" hidden="1" x14ac:dyDescent="0.2"/>
    <row r="30364" hidden="1" x14ac:dyDescent="0.2"/>
    <row r="30365" hidden="1" x14ac:dyDescent="0.2"/>
    <row r="30366" hidden="1" x14ac:dyDescent="0.2"/>
    <row r="30367" hidden="1" x14ac:dyDescent="0.2"/>
    <row r="30368" hidden="1" x14ac:dyDescent="0.2"/>
    <row r="30369" hidden="1" x14ac:dyDescent="0.2"/>
    <row r="30370" hidden="1" x14ac:dyDescent="0.2"/>
    <row r="30371" hidden="1" x14ac:dyDescent="0.2"/>
    <row r="30372" hidden="1" x14ac:dyDescent="0.2"/>
    <row r="30373" hidden="1" x14ac:dyDescent="0.2"/>
    <row r="30374" hidden="1" x14ac:dyDescent="0.2"/>
    <row r="30375" hidden="1" x14ac:dyDescent="0.2"/>
    <row r="30376" hidden="1" x14ac:dyDescent="0.2"/>
    <row r="30377" hidden="1" x14ac:dyDescent="0.2"/>
    <row r="30378" hidden="1" x14ac:dyDescent="0.2"/>
    <row r="30379" hidden="1" x14ac:dyDescent="0.2"/>
    <row r="30380" hidden="1" x14ac:dyDescent="0.2"/>
    <row r="30381" hidden="1" x14ac:dyDescent="0.2"/>
    <row r="30382" hidden="1" x14ac:dyDescent="0.2"/>
    <row r="30383" hidden="1" x14ac:dyDescent="0.2"/>
    <row r="30384" hidden="1" x14ac:dyDescent="0.2"/>
    <row r="30385" hidden="1" x14ac:dyDescent="0.2"/>
    <row r="30386" hidden="1" x14ac:dyDescent="0.2"/>
    <row r="30387" hidden="1" x14ac:dyDescent="0.2"/>
    <row r="30388" hidden="1" x14ac:dyDescent="0.2"/>
    <row r="30389" hidden="1" x14ac:dyDescent="0.2"/>
    <row r="30390" hidden="1" x14ac:dyDescent="0.2"/>
    <row r="30391" hidden="1" x14ac:dyDescent="0.2"/>
    <row r="30392" hidden="1" x14ac:dyDescent="0.2"/>
    <row r="30393" hidden="1" x14ac:dyDescent="0.2"/>
    <row r="30394" hidden="1" x14ac:dyDescent="0.2"/>
    <row r="30395" hidden="1" x14ac:dyDescent="0.2"/>
    <row r="30396" hidden="1" x14ac:dyDescent="0.2"/>
    <row r="30397" hidden="1" x14ac:dyDescent="0.2"/>
    <row r="30398" hidden="1" x14ac:dyDescent="0.2"/>
    <row r="30399" hidden="1" x14ac:dyDescent="0.2"/>
    <row r="30400" hidden="1" x14ac:dyDescent="0.2"/>
    <row r="30401" hidden="1" x14ac:dyDescent="0.2"/>
    <row r="30402" hidden="1" x14ac:dyDescent="0.2"/>
    <row r="30403" hidden="1" x14ac:dyDescent="0.2"/>
    <row r="30404" hidden="1" x14ac:dyDescent="0.2"/>
    <row r="30405" hidden="1" x14ac:dyDescent="0.2"/>
    <row r="30406" hidden="1" x14ac:dyDescent="0.2"/>
    <row r="30407" hidden="1" x14ac:dyDescent="0.2"/>
    <row r="30408" hidden="1" x14ac:dyDescent="0.2"/>
    <row r="30409" hidden="1" x14ac:dyDescent="0.2"/>
    <row r="30410" hidden="1" x14ac:dyDescent="0.2"/>
    <row r="30411" hidden="1" x14ac:dyDescent="0.2"/>
    <row r="30412" hidden="1" x14ac:dyDescent="0.2"/>
    <row r="30413" hidden="1" x14ac:dyDescent="0.2"/>
    <row r="30414" hidden="1" x14ac:dyDescent="0.2"/>
    <row r="30415" hidden="1" x14ac:dyDescent="0.2"/>
    <row r="30416" hidden="1" x14ac:dyDescent="0.2"/>
    <row r="30417" hidden="1" x14ac:dyDescent="0.2"/>
    <row r="30418" hidden="1" x14ac:dyDescent="0.2"/>
    <row r="30419" hidden="1" x14ac:dyDescent="0.2"/>
    <row r="30420" hidden="1" x14ac:dyDescent="0.2"/>
    <row r="30421" hidden="1" x14ac:dyDescent="0.2"/>
    <row r="30422" hidden="1" x14ac:dyDescent="0.2"/>
    <row r="30423" hidden="1" x14ac:dyDescent="0.2"/>
    <row r="30424" hidden="1" x14ac:dyDescent="0.2"/>
    <row r="30425" hidden="1" x14ac:dyDescent="0.2"/>
    <row r="30426" hidden="1" x14ac:dyDescent="0.2"/>
    <row r="30427" hidden="1" x14ac:dyDescent="0.2"/>
    <row r="30428" hidden="1" x14ac:dyDescent="0.2"/>
    <row r="30429" hidden="1" x14ac:dyDescent="0.2"/>
    <row r="30430" hidden="1" x14ac:dyDescent="0.2"/>
    <row r="30431" hidden="1" x14ac:dyDescent="0.2"/>
    <row r="30432" hidden="1" x14ac:dyDescent="0.2"/>
    <row r="30433" hidden="1" x14ac:dyDescent="0.2"/>
    <row r="30434" hidden="1" x14ac:dyDescent="0.2"/>
    <row r="30435" hidden="1" x14ac:dyDescent="0.2"/>
    <row r="30436" hidden="1" x14ac:dyDescent="0.2"/>
    <row r="30437" hidden="1" x14ac:dyDescent="0.2"/>
    <row r="30438" hidden="1" x14ac:dyDescent="0.2"/>
    <row r="30439" hidden="1" x14ac:dyDescent="0.2"/>
    <row r="30440" hidden="1" x14ac:dyDescent="0.2"/>
    <row r="30441" hidden="1" x14ac:dyDescent="0.2"/>
    <row r="30442" hidden="1" x14ac:dyDescent="0.2"/>
    <row r="30443" hidden="1" x14ac:dyDescent="0.2"/>
    <row r="30444" hidden="1" x14ac:dyDescent="0.2"/>
    <row r="30445" hidden="1" x14ac:dyDescent="0.2"/>
    <row r="30446" hidden="1" x14ac:dyDescent="0.2"/>
    <row r="30447" hidden="1" x14ac:dyDescent="0.2"/>
    <row r="30448" hidden="1" x14ac:dyDescent="0.2"/>
    <row r="30449" hidden="1" x14ac:dyDescent="0.2"/>
    <row r="30450" hidden="1" x14ac:dyDescent="0.2"/>
    <row r="30451" hidden="1" x14ac:dyDescent="0.2"/>
    <row r="30452" hidden="1" x14ac:dyDescent="0.2"/>
    <row r="30453" hidden="1" x14ac:dyDescent="0.2"/>
    <row r="30454" hidden="1" x14ac:dyDescent="0.2"/>
    <row r="30455" hidden="1" x14ac:dyDescent="0.2"/>
    <row r="30456" hidden="1" x14ac:dyDescent="0.2"/>
    <row r="30457" hidden="1" x14ac:dyDescent="0.2"/>
    <row r="30458" hidden="1" x14ac:dyDescent="0.2"/>
    <row r="30459" hidden="1" x14ac:dyDescent="0.2"/>
    <row r="30460" hidden="1" x14ac:dyDescent="0.2"/>
    <row r="30461" hidden="1" x14ac:dyDescent="0.2"/>
    <row r="30462" hidden="1" x14ac:dyDescent="0.2"/>
    <row r="30463" hidden="1" x14ac:dyDescent="0.2"/>
    <row r="30464" hidden="1" x14ac:dyDescent="0.2"/>
    <row r="30465" hidden="1" x14ac:dyDescent="0.2"/>
    <row r="30466" hidden="1" x14ac:dyDescent="0.2"/>
    <row r="30467" hidden="1" x14ac:dyDescent="0.2"/>
    <row r="30468" hidden="1" x14ac:dyDescent="0.2"/>
    <row r="30469" hidden="1" x14ac:dyDescent="0.2"/>
    <row r="30470" hidden="1" x14ac:dyDescent="0.2"/>
    <row r="30471" hidden="1" x14ac:dyDescent="0.2"/>
    <row r="30472" hidden="1" x14ac:dyDescent="0.2"/>
    <row r="30473" hidden="1" x14ac:dyDescent="0.2"/>
    <row r="30474" hidden="1" x14ac:dyDescent="0.2"/>
    <row r="30475" hidden="1" x14ac:dyDescent="0.2"/>
    <row r="30476" hidden="1" x14ac:dyDescent="0.2"/>
    <row r="30477" hidden="1" x14ac:dyDescent="0.2"/>
    <row r="30478" hidden="1" x14ac:dyDescent="0.2"/>
    <row r="30479" hidden="1" x14ac:dyDescent="0.2"/>
    <row r="30480" hidden="1" x14ac:dyDescent="0.2"/>
    <row r="30481" hidden="1" x14ac:dyDescent="0.2"/>
    <row r="30482" hidden="1" x14ac:dyDescent="0.2"/>
    <row r="30483" hidden="1" x14ac:dyDescent="0.2"/>
    <row r="30484" hidden="1" x14ac:dyDescent="0.2"/>
    <row r="30485" hidden="1" x14ac:dyDescent="0.2"/>
    <row r="30486" hidden="1" x14ac:dyDescent="0.2"/>
    <row r="30487" hidden="1" x14ac:dyDescent="0.2"/>
    <row r="30488" hidden="1" x14ac:dyDescent="0.2"/>
    <row r="30489" hidden="1" x14ac:dyDescent="0.2"/>
    <row r="30490" hidden="1" x14ac:dyDescent="0.2"/>
    <row r="30491" hidden="1" x14ac:dyDescent="0.2"/>
    <row r="30492" hidden="1" x14ac:dyDescent="0.2"/>
    <row r="30493" hidden="1" x14ac:dyDescent="0.2"/>
    <row r="30494" hidden="1" x14ac:dyDescent="0.2"/>
    <row r="30495" hidden="1" x14ac:dyDescent="0.2"/>
    <row r="30496" hidden="1" x14ac:dyDescent="0.2"/>
    <row r="30497" hidden="1" x14ac:dyDescent="0.2"/>
    <row r="30498" hidden="1" x14ac:dyDescent="0.2"/>
    <row r="30499" hidden="1" x14ac:dyDescent="0.2"/>
    <row r="30500" hidden="1" x14ac:dyDescent="0.2"/>
    <row r="30501" hidden="1" x14ac:dyDescent="0.2"/>
    <row r="30502" hidden="1" x14ac:dyDescent="0.2"/>
    <row r="30503" hidden="1" x14ac:dyDescent="0.2"/>
    <row r="30504" hidden="1" x14ac:dyDescent="0.2"/>
    <row r="30505" hidden="1" x14ac:dyDescent="0.2"/>
    <row r="30506" hidden="1" x14ac:dyDescent="0.2"/>
    <row r="30507" hidden="1" x14ac:dyDescent="0.2"/>
    <row r="30508" hidden="1" x14ac:dyDescent="0.2"/>
    <row r="30509" hidden="1" x14ac:dyDescent="0.2"/>
    <row r="30510" hidden="1" x14ac:dyDescent="0.2"/>
    <row r="30511" hidden="1" x14ac:dyDescent="0.2"/>
    <row r="30512" hidden="1" x14ac:dyDescent="0.2"/>
    <row r="30513" hidden="1" x14ac:dyDescent="0.2"/>
    <row r="30514" hidden="1" x14ac:dyDescent="0.2"/>
    <row r="30515" hidden="1" x14ac:dyDescent="0.2"/>
    <row r="30516" hidden="1" x14ac:dyDescent="0.2"/>
    <row r="30517" hidden="1" x14ac:dyDescent="0.2"/>
    <row r="30518" hidden="1" x14ac:dyDescent="0.2"/>
    <row r="30519" hidden="1" x14ac:dyDescent="0.2"/>
    <row r="30520" hidden="1" x14ac:dyDescent="0.2"/>
    <row r="30521" hidden="1" x14ac:dyDescent="0.2"/>
    <row r="30522" hidden="1" x14ac:dyDescent="0.2"/>
    <row r="30523" hidden="1" x14ac:dyDescent="0.2"/>
    <row r="30524" hidden="1" x14ac:dyDescent="0.2"/>
    <row r="30525" hidden="1" x14ac:dyDescent="0.2"/>
    <row r="30526" hidden="1" x14ac:dyDescent="0.2"/>
    <row r="30527" hidden="1" x14ac:dyDescent="0.2"/>
    <row r="30528" hidden="1" x14ac:dyDescent="0.2"/>
    <row r="30529" hidden="1" x14ac:dyDescent="0.2"/>
    <row r="30530" hidden="1" x14ac:dyDescent="0.2"/>
    <row r="30531" hidden="1" x14ac:dyDescent="0.2"/>
    <row r="30532" hidden="1" x14ac:dyDescent="0.2"/>
    <row r="30533" hidden="1" x14ac:dyDescent="0.2"/>
    <row r="30534" hidden="1" x14ac:dyDescent="0.2"/>
    <row r="30535" hidden="1" x14ac:dyDescent="0.2"/>
    <row r="30536" hidden="1" x14ac:dyDescent="0.2"/>
    <row r="30537" hidden="1" x14ac:dyDescent="0.2"/>
    <row r="30538" hidden="1" x14ac:dyDescent="0.2"/>
    <row r="30539" hidden="1" x14ac:dyDescent="0.2"/>
    <row r="30540" hidden="1" x14ac:dyDescent="0.2"/>
    <row r="30541" hidden="1" x14ac:dyDescent="0.2"/>
    <row r="30542" hidden="1" x14ac:dyDescent="0.2"/>
    <row r="30543" hidden="1" x14ac:dyDescent="0.2"/>
    <row r="30544" hidden="1" x14ac:dyDescent="0.2"/>
    <row r="30545" hidden="1" x14ac:dyDescent="0.2"/>
    <row r="30546" hidden="1" x14ac:dyDescent="0.2"/>
    <row r="30547" hidden="1" x14ac:dyDescent="0.2"/>
    <row r="30548" hidden="1" x14ac:dyDescent="0.2"/>
    <row r="30549" hidden="1" x14ac:dyDescent="0.2"/>
    <row r="30550" hidden="1" x14ac:dyDescent="0.2"/>
    <row r="30551" hidden="1" x14ac:dyDescent="0.2"/>
    <row r="30552" hidden="1" x14ac:dyDescent="0.2"/>
    <row r="30553" hidden="1" x14ac:dyDescent="0.2"/>
    <row r="30554" hidden="1" x14ac:dyDescent="0.2"/>
    <row r="30555" hidden="1" x14ac:dyDescent="0.2"/>
    <row r="30556" hidden="1" x14ac:dyDescent="0.2"/>
    <row r="30557" hidden="1" x14ac:dyDescent="0.2"/>
    <row r="30558" hidden="1" x14ac:dyDescent="0.2"/>
    <row r="30559" hidden="1" x14ac:dyDescent="0.2"/>
    <row r="30560" hidden="1" x14ac:dyDescent="0.2"/>
    <row r="30561" hidden="1" x14ac:dyDescent="0.2"/>
    <row r="30562" hidden="1" x14ac:dyDescent="0.2"/>
    <row r="30563" hidden="1" x14ac:dyDescent="0.2"/>
    <row r="30564" hidden="1" x14ac:dyDescent="0.2"/>
    <row r="30565" hidden="1" x14ac:dyDescent="0.2"/>
    <row r="30566" hidden="1" x14ac:dyDescent="0.2"/>
    <row r="30567" hidden="1" x14ac:dyDescent="0.2"/>
    <row r="30568" hidden="1" x14ac:dyDescent="0.2"/>
    <row r="30569" hidden="1" x14ac:dyDescent="0.2"/>
    <row r="30570" hidden="1" x14ac:dyDescent="0.2"/>
    <row r="30571" hidden="1" x14ac:dyDescent="0.2"/>
    <row r="30572" hidden="1" x14ac:dyDescent="0.2"/>
    <row r="30573" hidden="1" x14ac:dyDescent="0.2"/>
    <row r="30574" hidden="1" x14ac:dyDescent="0.2"/>
    <row r="30575" hidden="1" x14ac:dyDescent="0.2"/>
    <row r="30576" hidden="1" x14ac:dyDescent="0.2"/>
    <row r="30577" hidden="1" x14ac:dyDescent="0.2"/>
    <row r="30578" hidden="1" x14ac:dyDescent="0.2"/>
    <row r="30579" hidden="1" x14ac:dyDescent="0.2"/>
    <row r="30580" hidden="1" x14ac:dyDescent="0.2"/>
    <row r="30581" hidden="1" x14ac:dyDescent="0.2"/>
    <row r="30582" hidden="1" x14ac:dyDescent="0.2"/>
    <row r="30583" hidden="1" x14ac:dyDescent="0.2"/>
    <row r="30584" hidden="1" x14ac:dyDescent="0.2"/>
    <row r="30585" hidden="1" x14ac:dyDescent="0.2"/>
    <row r="30586" hidden="1" x14ac:dyDescent="0.2"/>
    <row r="30587" hidden="1" x14ac:dyDescent="0.2"/>
    <row r="30588" hidden="1" x14ac:dyDescent="0.2"/>
    <row r="30589" hidden="1" x14ac:dyDescent="0.2"/>
    <row r="30590" hidden="1" x14ac:dyDescent="0.2"/>
    <row r="30591" hidden="1" x14ac:dyDescent="0.2"/>
    <row r="30592" hidden="1" x14ac:dyDescent="0.2"/>
    <row r="30593" hidden="1" x14ac:dyDescent="0.2"/>
    <row r="30594" hidden="1" x14ac:dyDescent="0.2"/>
    <row r="30595" hidden="1" x14ac:dyDescent="0.2"/>
    <row r="30596" hidden="1" x14ac:dyDescent="0.2"/>
    <row r="30597" hidden="1" x14ac:dyDescent="0.2"/>
    <row r="30598" hidden="1" x14ac:dyDescent="0.2"/>
    <row r="30599" hidden="1" x14ac:dyDescent="0.2"/>
    <row r="30600" hidden="1" x14ac:dyDescent="0.2"/>
    <row r="30601" hidden="1" x14ac:dyDescent="0.2"/>
    <row r="30602" hidden="1" x14ac:dyDescent="0.2"/>
    <row r="30603" hidden="1" x14ac:dyDescent="0.2"/>
    <row r="30604" hidden="1" x14ac:dyDescent="0.2"/>
    <row r="30605" hidden="1" x14ac:dyDescent="0.2"/>
    <row r="30606" hidden="1" x14ac:dyDescent="0.2"/>
    <row r="30607" hidden="1" x14ac:dyDescent="0.2"/>
    <row r="30608" hidden="1" x14ac:dyDescent="0.2"/>
    <row r="30609" hidden="1" x14ac:dyDescent="0.2"/>
    <row r="30610" hidden="1" x14ac:dyDescent="0.2"/>
    <row r="30611" hidden="1" x14ac:dyDescent="0.2"/>
    <row r="30612" hidden="1" x14ac:dyDescent="0.2"/>
    <row r="30613" hidden="1" x14ac:dyDescent="0.2"/>
    <row r="30614" hidden="1" x14ac:dyDescent="0.2"/>
    <row r="30615" hidden="1" x14ac:dyDescent="0.2"/>
    <row r="30616" hidden="1" x14ac:dyDescent="0.2"/>
    <row r="30617" hidden="1" x14ac:dyDescent="0.2"/>
    <row r="30618" hidden="1" x14ac:dyDescent="0.2"/>
    <row r="30619" hidden="1" x14ac:dyDescent="0.2"/>
    <row r="30620" hidden="1" x14ac:dyDescent="0.2"/>
    <row r="30621" hidden="1" x14ac:dyDescent="0.2"/>
    <row r="30622" hidden="1" x14ac:dyDescent="0.2"/>
    <row r="30623" hidden="1" x14ac:dyDescent="0.2"/>
    <row r="30624" hidden="1" x14ac:dyDescent="0.2"/>
    <row r="30625" hidden="1" x14ac:dyDescent="0.2"/>
    <row r="30626" hidden="1" x14ac:dyDescent="0.2"/>
    <row r="30627" hidden="1" x14ac:dyDescent="0.2"/>
    <row r="30628" hidden="1" x14ac:dyDescent="0.2"/>
    <row r="30629" hidden="1" x14ac:dyDescent="0.2"/>
    <row r="30630" hidden="1" x14ac:dyDescent="0.2"/>
    <row r="30631" hidden="1" x14ac:dyDescent="0.2"/>
    <row r="30632" hidden="1" x14ac:dyDescent="0.2"/>
    <row r="30633" hidden="1" x14ac:dyDescent="0.2"/>
    <row r="30634" hidden="1" x14ac:dyDescent="0.2"/>
    <row r="30635" hidden="1" x14ac:dyDescent="0.2"/>
    <row r="30636" hidden="1" x14ac:dyDescent="0.2"/>
    <row r="30637" hidden="1" x14ac:dyDescent="0.2"/>
    <row r="30638" hidden="1" x14ac:dyDescent="0.2"/>
    <row r="30639" hidden="1" x14ac:dyDescent="0.2"/>
    <row r="30640" hidden="1" x14ac:dyDescent="0.2"/>
    <row r="30641" hidden="1" x14ac:dyDescent="0.2"/>
    <row r="30642" hidden="1" x14ac:dyDescent="0.2"/>
    <row r="30643" hidden="1" x14ac:dyDescent="0.2"/>
    <row r="30644" hidden="1" x14ac:dyDescent="0.2"/>
    <row r="30645" hidden="1" x14ac:dyDescent="0.2"/>
    <row r="30646" hidden="1" x14ac:dyDescent="0.2"/>
    <row r="30647" hidden="1" x14ac:dyDescent="0.2"/>
    <row r="30648" hidden="1" x14ac:dyDescent="0.2"/>
    <row r="30649" hidden="1" x14ac:dyDescent="0.2"/>
    <row r="30650" hidden="1" x14ac:dyDescent="0.2"/>
    <row r="30651" hidden="1" x14ac:dyDescent="0.2"/>
    <row r="30652" hidden="1" x14ac:dyDescent="0.2"/>
    <row r="30653" hidden="1" x14ac:dyDescent="0.2"/>
    <row r="30654" hidden="1" x14ac:dyDescent="0.2"/>
    <row r="30655" hidden="1" x14ac:dyDescent="0.2"/>
    <row r="30656" hidden="1" x14ac:dyDescent="0.2"/>
    <row r="30657" hidden="1" x14ac:dyDescent="0.2"/>
    <row r="30658" hidden="1" x14ac:dyDescent="0.2"/>
    <row r="30659" hidden="1" x14ac:dyDescent="0.2"/>
    <row r="30660" hidden="1" x14ac:dyDescent="0.2"/>
    <row r="30661" hidden="1" x14ac:dyDescent="0.2"/>
    <row r="30662" hidden="1" x14ac:dyDescent="0.2"/>
    <row r="30663" hidden="1" x14ac:dyDescent="0.2"/>
    <row r="30664" hidden="1" x14ac:dyDescent="0.2"/>
    <row r="30665" hidden="1" x14ac:dyDescent="0.2"/>
    <row r="30666" hidden="1" x14ac:dyDescent="0.2"/>
    <row r="30667" hidden="1" x14ac:dyDescent="0.2"/>
    <row r="30668" hidden="1" x14ac:dyDescent="0.2"/>
    <row r="30669" hidden="1" x14ac:dyDescent="0.2"/>
    <row r="30670" hidden="1" x14ac:dyDescent="0.2"/>
    <row r="30671" hidden="1" x14ac:dyDescent="0.2"/>
    <row r="30672" hidden="1" x14ac:dyDescent="0.2"/>
    <row r="30673" hidden="1" x14ac:dyDescent="0.2"/>
    <row r="30674" hidden="1" x14ac:dyDescent="0.2"/>
    <row r="30675" hidden="1" x14ac:dyDescent="0.2"/>
    <row r="30676" hidden="1" x14ac:dyDescent="0.2"/>
    <row r="30677" hidden="1" x14ac:dyDescent="0.2"/>
    <row r="30678" hidden="1" x14ac:dyDescent="0.2"/>
    <row r="30679" hidden="1" x14ac:dyDescent="0.2"/>
    <row r="30680" hidden="1" x14ac:dyDescent="0.2"/>
    <row r="30681" hidden="1" x14ac:dyDescent="0.2"/>
    <row r="30682" hidden="1" x14ac:dyDescent="0.2"/>
    <row r="30683" hidden="1" x14ac:dyDescent="0.2"/>
    <row r="30684" hidden="1" x14ac:dyDescent="0.2"/>
    <row r="30685" hidden="1" x14ac:dyDescent="0.2"/>
    <row r="30686" hidden="1" x14ac:dyDescent="0.2"/>
    <row r="30687" hidden="1" x14ac:dyDescent="0.2"/>
    <row r="30688" hidden="1" x14ac:dyDescent="0.2"/>
    <row r="30689" hidden="1" x14ac:dyDescent="0.2"/>
    <row r="30690" hidden="1" x14ac:dyDescent="0.2"/>
    <row r="30691" hidden="1" x14ac:dyDescent="0.2"/>
    <row r="30692" hidden="1" x14ac:dyDescent="0.2"/>
    <row r="30693" hidden="1" x14ac:dyDescent="0.2"/>
    <row r="30694" hidden="1" x14ac:dyDescent="0.2"/>
    <row r="30695" hidden="1" x14ac:dyDescent="0.2"/>
    <row r="30696" hidden="1" x14ac:dyDescent="0.2"/>
    <row r="30697" hidden="1" x14ac:dyDescent="0.2"/>
    <row r="30698" hidden="1" x14ac:dyDescent="0.2"/>
    <row r="30699" hidden="1" x14ac:dyDescent="0.2"/>
    <row r="30700" hidden="1" x14ac:dyDescent="0.2"/>
    <row r="30701" hidden="1" x14ac:dyDescent="0.2"/>
    <row r="30702" hidden="1" x14ac:dyDescent="0.2"/>
    <row r="30703" hidden="1" x14ac:dyDescent="0.2"/>
    <row r="30704" hidden="1" x14ac:dyDescent="0.2"/>
    <row r="30705" hidden="1" x14ac:dyDescent="0.2"/>
    <row r="30706" hidden="1" x14ac:dyDescent="0.2"/>
    <row r="30707" hidden="1" x14ac:dyDescent="0.2"/>
    <row r="30708" hidden="1" x14ac:dyDescent="0.2"/>
    <row r="30709" hidden="1" x14ac:dyDescent="0.2"/>
    <row r="30710" hidden="1" x14ac:dyDescent="0.2"/>
    <row r="30711" hidden="1" x14ac:dyDescent="0.2"/>
    <row r="30712" hidden="1" x14ac:dyDescent="0.2"/>
    <row r="30713" hidden="1" x14ac:dyDescent="0.2"/>
    <row r="30714" hidden="1" x14ac:dyDescent="0.2"/>
    <row r="30715" hidden="1" x14ac:dyDescent="0.2"/>
    <row r="30716" hidden="1" x14ac:dyDescent="0.2"/>
    <row r="30717" hidden="1" x14ac:dyDescent="0.2"/>
    <row r="30718" hidden="1" x14ac:dyDescent="0.2"/>
    <row r="30719" hidden="1" x14ac:dyDescent="0.2"/>
    <row r="30720" hidden="1" x14ac:dyDescent="0.2"/>
    <row r="30721" hidden="1" x14ac:dyDescent="0.2"/>
    <row r="30722" hidden="1" x14ac:dyDescent="0.2"/>
    <row r="30723" hidden="1" x14ac:dyDescent="0.2"/>
    <row r="30724" hidden="1" x14ac:dyDescent="0.2"/>
    <row r="30725" hidden="1" x14ac:dyDescent="0.2"/>
    <row r="30726" hidden="1" x14ac:dyDescent="0.2"/>
    <row r="30727" hidden="1" x14ac:dyDescent="0.2"/>
    <row r="30728" hidden="1" x14ac:dyDescent="0.2"/>
    <row r="30729" hidden="1" x14ac:dyDescent="0.2"/>
    <row r="30730" hidden="1" x14ac:dyDescent="0.2"/>
    <row r="30731" hidden="1" x14ac:dyDescent="0.2"/>
    <row r="30732" hidden="1" x14ac:dyDescent="0.2"/>
    <row r="30733" hidden="1" x14ac:dyDescent="0.2"/>
    <row r="30734" hidden="1" x14ac:dyDescent="0.2"/>
    <row r="30735" hidden="1" x14ac:dyDescent="0.2"/>
    <row r="30736" hidden="1" x14ac:dyDescent="0.2"/>
    <row r="30737" hidden="1" x14ac:dyDescent="0.2"/>
    <row r="30738" hidden="1" x14ac:dyDescent="0.2"/>
    <row r="30739" hidden="1" x14ac:dyDescent="0.2"/>
    <row r="30740" hidden="1" x14ac:dyDescent="0.2"/>
    <row r="30741" hidden="1" x14ac:dyDescent="0.2"/>
    <row r="30742" hidden="1" x14ac:dyDescent="0.2"/>
    <row r="30743" hidden="1" x14ac:dyDescent="0.2"/>
    <row r="30744" hidden="1" x14ac:dyDescent="0.2"/>
    <row r="30745" hidden="1" x14ac:dyDescent="0.2"/>
    <row r="30746" hidden="1" x14ac:dyDescent="0.2"/>
    <row r="30747" hidden="1" x14ac:dyDescent="0.2"/>
    <row r="30748" hidden="1" x14ac:dyDescent="0.2"/>
    <row r="30749" hidden="1" x14ac:dyDescent="0.2"/>
    <row r="30750" hidden="1" x14ac:dyDescent="0.2"/>
    <row r="30751" hidden="1" x14ac:dyDescent="0.2"/>
    <row r="30752" hidden="1" x14ac:dyDescent="0.2"/>
    <row r="30753" hidden="1" x14ac:dyDescent="0.2"/>
    <row r="30754" hidden="1" x14ac:dyDescent="0.2"/>
    <row r="30755" hidden="1" x14ac:dyDescent="0.2"/>
    <row r="30756" hidden="1" x14ac:dyDescent="0.2"/>
    <row r="30757" hidden="1" x14ac:dyDescent="0.2"/>
    <row r="30758" hidden="1" x14ac:dyDescent="0.2"/>
    <row r="30759" hidden="1" x14ac:dyDescent="0.2"/>
    <row r="30760" hidden="1" x14ac:dyDescent="0.2"/>
    <row r="30761" hidden="1" x14ac:dyDescent="0.2"/>
    <row r="30762" hidden="1" x14ac:dyDescent="0.2"/>
    <row r="30763" hidden="1" x14ac:dyDescent="0.2"/>
    <row r="30764" hidden="1" x14ac:dyDescent="0.2"/>
    <row r="30765" hidden="1" x14ac:dyDescent="0.2"/>
    <row r="30766" hidden="1" x14ac:dyDescent="0.2"/>
    <row r="30767" hidden="1" x14ac:dyDescent="0.2"/>
    <row r="30768" hidden="1" x14ac:dyDescent="0.2"/>
    <row r="30769" hidden="1" x14ac:dyDescent="0.2"/>
    <row r="30770" hidden="1" x14ac:dyDescent="0.2"/>
    <row r="30771" hidden="1" x14ac:dyDescent="0.2"/>
    <row r="30772" hidden="1" x14ac:dyDescent="0.2"/>
    <row r="30773" hidden="1" x14ac:dyDescent="0.2"/>
    <row r="30774" hidden="1" x14ac:dyDescent="0.2"/>
    <row r="30775" hidden="1" x14ac:dyDescent="0.2"/>
    <row r="30776" hidden="1" x14ac:dyDescent="0.2"/>
    <row r="30777" hidden="1" x14ac:dyDescent="0.2"/>
    <row r="30778" hidden="1" x14ac:dyDescent="0.2"/>
    <row r="30779" hidden="1" x14ac:dyDescent="0.2"/>
    <row r="30780" hidden="1" x14ac:dyDescent="0.2"/>
    <row r="30781" hidden="1" x14ac:dyDescent="0.2"/>
    <row r="30782" hidden="1" x14ac:dyDescent="0.2"/>
    <row r="30783" hidden="1" x14ac:dyDescent="0.2"/>
    <row r="30784" hidden="1" x14ac:dyDescent="0.2"/>
    <row r="30785" hidden="1" x14ac:dyDescent="0.2"/>
    <row r="30786" hidden="1" x14ac:dyDescent="0.2"/>
    <row r="30787" hidden="1" x14ac:dyDescent="0.2"/>
    <row r="30788" hidden="1" x14ac:dyDescent="0.2"/>
    <row r="30789" hidden="1" x14ac:dyDescent="0.2"/>
    <row r="30790" hidden="1" x14ac:dyDescent="0.2"/>
    <row r="30791" hidden="1" x14ac:dyDescent="0.2"/>
    <row r="30792" hidden="1" x14ac:dyDescent="0.2"/>
    <row r="30793" hidden="1" x14ac:dyDescent="0.2"/>
    <row r="30794" hidden="1" x14ac:dyDescent="0.2"/>
    <row r="30795" hidden="1" x14ac:dyDescent="0.2"/>
    <row r="30796" hidden="1" x14ac:dyDescent="0.2"/>
    <row r="30797" hidden="1" x14ac:dyDescent="0.2"/>
    <row r="30798" hidden="1" x14ac:dyDescent="0.2"/>
    <row r="30799" hidden="1" x14ac:dyDescent="0.2"/>
    <row r="30800" hidden="1" x14ac:dyDescent="0.2"/>
    <row r="30801" hidden="1" x14ac:dyDescent="0.2"/>
    <row r="30802" hidden="1" x14ac:dyDescent="0.2"/>
    <row r="30803" hidden="1" x14ac:dyDescent="0.2"/>
    <row r="30804" hidden="1" x14ac:dyDescent="0.2"/>
    <row r="30805" hidden="1" x14ac:dyDescent="0.2"/>
    <row r="30806" hidden="1" x14ac:dyDescent="0.2"/>
    <row r="30807" hidden="1" x14ac:dyDescent="0.2"/>
    <row r="30808" hidden="1" x14ac:dyDescent="0.2"/>
    <row r="30809" hidden="1" x14ac:dyDescent="0.2"/>
    <row r="30810" hidden="1" x14ac:dyDescent="0.2"/>
    <row r="30811" hidden="1" x14ac:dyDescent="0.2"/>
    <row r="30812" hidden="1" x14ac:dyDescent="0.2"/>
    <row r="30813" hidden="1" x14ac:dyDescent="0.2"/>
    <row r="30814" hidden="1" x14ac:dyDescent="0.2"/>
    <row r="30815" hidden="1" x14ac:dyDescent="0.2"/>
    <row r="30816" hidden="1" x14ac:dyDescent="0.2"/>
    <row r="30817" hidden="1" x14ac:dyDescent="0.2"/>
    <row r="30818" hidden="1" x14ac:dyDescent="0.2"/>
    <row r="30819" hidden="1" x14ac:dyDescent="0.2"/>
    <row r="30820" hidden="1" x14ac:dyDescent="0.2"/>
    <row r="30821" hidden="1" x14ac:dyDescent="0.2"/>
    <row r="30822" hidden="1" x14ac:dyDescent="0.2"/>
    <row r="30823" hidden="1" x14ac:dyDescent="0.2"/>
    <row r="30824" hidden="1" x14ac:dyDescent="0.2"/>
    <row r="30825" hidden="1" x14ac:dyDescent="0.2"/>
    <row r="30826" hidden="1" x14ac:dyDescent="0.2"/>
    <row r="30827" hidden="1" x14ac:dyDescent="0.2"/>
    <row r="30828" hidden="1" x14ac:dyDescent="0.2"/>
    <row r="30829" hidden="1" x14ac:dyDescent="0.2"/>
    <row r="30830" hidden="1" x14ac:dyDescent="0.2"/>
    <row r="30831" hidden="1" x14ac:dyDescent="0.2"/>
    <row r="30832" hidden="1" x14ac:dyDescent="0.2"/>
    <row r="30833" hidden="1" x14ac:dyDescent="0.2"/>
    <row r="30834" hidden="1" x14ac:dyDescent="0.2"/>
    <row r="30835" hidden="1" x14ac:dyDescent="0.2"/>
    <row r="30836" hidden="1" x14ac:dyDescent="0.2"/>
    <row r="30837" hidden="1" x14ac:dyDescent="0.2"/>
    <row r="30838" hidden="1" x14ac:dyDescent="0.2"/>
    <row r="30839" hidden="1" x14ac:dyDescent="0.2"/>
    <row r="30840" hidden="1" x14ac:dyDescent="0.2"/>
    <row r="30841" hidden="1" x14ac:dyDescent="0.2"/>
    <row r="30842" hidden="1" x14ac:dyDescent="0.2"/>
    <row r="30843" hidden="1" x14ac:dyDescent="0.2"/>
    <row r="30844" hidden="1" x14ac:dyDescent="0.2"/>
    <row r="30845" hidden="1" x14ac:dyDescent="0.2"/>
    <row r="30846" hidden="1" x14ac:dyDescent="0.2"/>
    <row r="30847" hidden="1" x14ac:dyDescent="0.2"/>
    <row r="30848" hidden="1" x14ac:dyDescent="0.2"/>
    <row r="30849" hidden="1" x14ac:dyDescent="0.2"/>
    <row r="30850" hidden="1" x14ac:dyDescent="0.2"/>
    <row r="30851" hidden="1" x14ac:dyDescent="0.2"/>
    <row r="30852" hidden="1" x14ac:dyDescent="0.2"/>
    <row r="30853" hidden="1" x14ac:dyDescent="0.2"/>
    <row r="30854" hidden="1" x14ac:dyDescent="0.2"/>
    <row r="30855" hidden="1" x14ac:dyDescent="0.2"/>
    <row r="30856" hidden="1" x14ac:dyDescent="0.2"/>
    <row r="30857" hidden="1" x14ac:dyDescent="0.2"/>
    <row r="30858" hidden="1" x14ac:dyDescent="0.2"/>
    <row r="30859" hidden="1" x14ac:dyDescent="0.2"/>
    <row r="30860" hidden="1" x14ac:dyDescent="0.2"/>
    <row r="30861" hidden="1" x14ac:dyDescent="0.2"/>
    <row r="30862" hidden="1" x14ac:dyDescent="0.2"/>
    <row r="30863" hidden="1" x14ac:dyDescent="0.2"/>
    <row r="30864" hidden="1" x14ac:dyDescent="0.2"/>
    <row r="30865" hidden="1" x14ac:dyDescent="0.2"/>
    <row r="30866" hidden="1" x14ac:dyDescent="0.2"/>
    <row r="30867" hidden="1" x14ac:dyDescent="0.2"/>
    <row r="30868" hidden="1" x14ac:dyDescent="0.2"/>
    <row r="30869" hidden="1" x14ac:dyDescent="0.2"/>
    <row r="30870" hidden="1" x14ac:dyDescent="0.2"/>
    <row r="30871" hidden="1" x14ac:dyDescent="0.2"/>
    <row r="30872" hidden="1" x14ac:dyDescent="0.2"/>
    <row r="30873" hidden="1" x14ac:dyDescent="0.2"/>
    <row r="30874" hidden="1" x14ac:dyDescent="0.2"/>
    <row r="30875" hidden="1" x14ac:dyDescent="0.2"/>
    <row r="30876" hidden="1" x14ac:dyDescent="0.2"/>
    <row r="30877" hidden="1" x14ac:dyDescent="0.2"/>
    <row r="30878" hidden="1" x14ac:dyDescent="0.2"/>
    <row r="30879" hidden="1" x14ac:dyDescent="0.2"/>
    <row r="30880" hidden="1" x14ac:dyDescent="0.2"/>
    <row r="30881" hidden="1" x14ac:dyDescent="0.2"/>
    <row r="30882" hidden="1" x14ac:dyDescent="0.2"/>
    <row r="30883" hidden="1" x14ac:dyDescent="0.2"/>
    <row r="30884" hidden="1" x14ac:dyDescent="0.2"/>
    <row r="30885" hidden="1" x14ac:dyDescent="0.2"/>
    <row r="30886" hidden="1" x14ac:dyDescent="0.2"/>
    <row r="30887" hidden="1" x14ac:dyDescent="0.2"/>
    <row r="30888" hidden="1" x14ac:dyDescent="0.2"/>
    <row r="30889" hidden="1" x14ac:dyDescent="0.2"/>
    <row r="30890" hidden="1" x14ac:dyDescent="0.2"/>
    <row r="30891" hidden="1" x14ac:dyDescent="0.2"/>
    <row r="30892" hidden="1" x14ac:dyDescent="0.2"/>
    <row r="30893" hidden="1" x14ac:dyDescent="0.2"/>
    <row r="30894" hidden="1" x14ac:dyDescent="0.2"/>
    <row r="30895" hidden="1" x14ac:dyDescent="0.2"/>
    <row r="30896" hidden="1" x14ac:dyDescent="0.2"/>
    <row r="30897" hidden="1" x14ac:dyDescent="0.2"/>
    <row r="30898" hidden="1" x14ac:dyDescent="0.2"/>
    <row r="30899" hidden="1" x14ac:dyDescent="0.2"/>
    <row r="30900" hidden="1" x14ac:dyDescent="0.2"/>
    <row r="30901" hidden="1" x14ac:dyDescent="0.2"/>
    <row r="30902" hidden="1" x14ac:dyDescent="0.2"/>
    <row r="30903" hidden="1" x14ac:dyDescent="0.2"/>
    <row r="30904" hidden="1" x14ac:dyDescent="0.2"/>
    <row r="30905" hidden="1" x14ac:dyDescent="0.2"/>
    <row r="30906" hidden="1" x14ac:dyDescent="0.2"/>
    <row r="30907" hidden="1" x14ac:dyDescent="0.2"/>
    <row r="30908" hidden="1" x14ac:dyDescent="0.2"/>
    <row r="30909" hidden="1" x14ac:dyDescent="0.2"/>
    <row r="30910" hidden="1" x14ac:dyDescent="0.2"/>
    <row r="30911" hidden="1" x14ac:dyDescent="0.2"/>
    <row r="30912" hidden="1" x14ac:dyDescent="0.2"/>
    <row r="30913" hidden="1" x14ac:dyDescent="0.2"/>
    <row r="30914" hidden="1" x14ac:dyDescent="0.2"/>
    <row r="30915" hidden="1" x14ac:dyDescent="0.2"/>
    <row r="30916" hidden="1" x14ac:dyDescent="0.2"/>
    <row r="30917" hidden="1" x14ac:dyDescent="0.2"/>
    <row r="30918" hidden="1" x14ac:dyDescent="0.2"/>
    <row r="30919" hidden="1" x14ac:dyDescent="0.2"/>
    <row r="30920" hidden="1" x14ac:dyDescent="0.2"/>
    <row r="30921" hidden="1" x14ac:dyDescent="0.2"/>
    <row r="30922" hidden="1" x14ac:dyDescent="0.2"/>
    <row r="30923" hidden="1" x14ac:dyDescent="0.2"/>
    <row r="30924" hidden="1" x14ac:dyDescent="0.2"/>
    <row r="30925" hidden="1" x14ac:dyDescent="0.2"/>
    <row r="30926" hidden="1" x14ac:dyDescent="0.2"/>
    <row r="30927" hidden="1" x14ac:dyDescent="0.2"/>
    <row r="30928" hidden="1" x14ac:dyDescent="0.2"/>
    <row r="30929" hidden="1" x14ac:dyDescent="0.2"/>
    <row r="30930" hidden="1" x14ac:dyDescent="0.2"/>
    <row r="30931" hidden="1" x14ac:dyDescent="0.2"/>
    <row r="30932" hidden="1" x14ac:dyDescent="0.2"/>
    <row r="30933" hidden="1" x14ac:dyDescent="0.2"/>
    <row r="30934" hidden="1" x14ac:dyDescent="0.2"/>
    <row r="30935" hidden="1" x14ac:dyDescent="0.2"/>
    <row r="30936" hidden="1" x14ac:dyDescent="0.2"/>
    <row r="30937" hidden="1" x14ac:dyDescent="0.2"/>
    <row r="30938" hidden="1" x14ac:dyDescent="0.2"/>
    <row r="30939" hidden="1" x14ac:dyDescent="0.2"/>
    <row r="30940" hidden="1" x14ac:dyDescent="0.2"/>
    <row r="30941" hidden="1" x14ac:dyDescent="0.2"/>
    <row r="30942" hidden="1" x14ac:dyDescent="0.2"/>
    <row r="30943" hidden="1" x14ac:dyDescent="0.2"/>
    <row r="30944" hidden="1" x14ac:dyDescent="0.2"/>
    <row r="30945" hidden="1" x14ac:dyDescent="0.2"/>
    <row r="30946" hidden="1" x14ac:dyDescent="0.2"/>
    <row r="30947" hidden="1" x14ac:dyDescent="0.2"/>
    <row r="30948" hidden="1" x14ac:dyDescent="0.2"/>
    <row r="30949" hidden="1" x14ac:dyDescent="0.2"/>
    <row r="30950" hidden="1" x14ac:dyDescent="0.2"/>
    <row r="30951" hidden="1" x14ac:dyDescent="0.2"/>
    <row r="30952" hidden="1" x14ac:dyDescent="0.2"/>
    <row r="30953" hidden="1" x14ac:dyDescent="0.2"/>
    <row r="30954" hidden="1" x14ac:dyDescent="0.2"/>
    <row r="30955" hidden="1" x14ac:dyDescent="0.2"/>
    <row r="30956" hidden="1" x14ac:dyDescent="0.2"/>
    <row r="30957" hidden="1" x14ac:dyDescent="0.2"/>
    <row r="30958" hidden="1" x14ac:dyDescent="0.2"/>
    <row r="30959" hidden="1" x14ac:dyDescent="0.2"/>
    <row r="30960" hidden="1" x14ac:dyDescent="0.2"/>
    <row r="30961" hidden="1" x14ac:dyDescent="0.2"/>
    <row r="30962" hidden="1" x14ac:dyDescent="0.2"/>
    <row r="30963" hidden="1" x14ac:dyDescent="0.2"/>
    <row r="30964" hidden="1" x14ac:dyDescent="0.2"/>
    <row r="30965" hidden="1" x14ac:dyDescent="0.2"/>
    <row r="30966" hidden="1" x14ac:dyDescent="0.2"/>
    <row r="30967" hidden="1" x14ac:dyDescent="0.2"/>
    <row r="30968" hidden="1" x14ac:dyDescent="0.2"/>
    <row r="30969" hidden="1" x14ac:dyDescent="0.2"/>
    <row r="30970" hidden="1" x14ac:dyDescent="0.2"/>
    <row r="30971" hidden="1" x14ac:dyDescent="0.2"/>
    <row r="30972" hidden="1" x14ac:dyDescent="0.2"/>
    <row r="30973" hidden="1" x14ac:dyDescent="0.2"/>
    <row r="30974" hidden="1" x14ac:dyDescent="0.2"/>
    <row r="30975" hidden="1" x14ac:dyDescent="0.2"/>
    <row r="30976" hidden="1" x14ac:dyDescent="0.2"/>
    <row r="30977" hidden="1" x14ac:dyDescent="0.2"/>
    <row r="30978" hidden="1" x14ac:dyDescent="0.2"/>
    <row r="30979" hidden="1" x14ac:dyDescent="0.2"/>
    <row r="30980" hidden="1" x14ac:dyDescent="0.2"/>
    <row r="30981" hidden="1" x14ac:dyDescent="0.2"/>
    <row r="30982" hidden="1" x14ac:dyDescent="0.2"/>
    <row r="30983" hidden="1" x14ac:dyDescent="0.2"/>
    <row r="30984" hidden="1" x14ac:dyDescent="0.2"/>
    <row r="30985" hidden="1" x14ac:dyDescent="0.2"/>
    <row r="30986" hidden="1" x14ac:dyDescent="0.2"/>
    <row r="30987" hidden="1" x14ac:dyDescent="0.2"/>
    <row r="30988" hidden="1" x14ac:dyDescent="0.2"/>
    <row r="30989" hidden="1" x14ac:dyDescent="0.2"/>
    <row r="30990" hidden="1" x14ac:dyDescent="0.2"/>
    <row r="30991" hidden="1" x14ac:dyDescent="0.2"/>
    <row r="30992" hidden="1" x14ac:dyDescent="0.2"/>
    <row r="30993" hidden="1" x14ac:dyDescent="0.2"/>
    <row r="30994" hidden="1" x14ac:dyDescent="0.2"/>
    <row r="30995" hidden="1" x14ac:dyDescent="0.2"/>
    <row r="30996" hidden="1" x14ac:dyDescent="0.2"/>
    <row r="30997" hidden="1" x14ac:dyDescent="0.2"/>
    <row r="30998" hidden="1" x14ac:dyDescent="0.2"/>
    <row r="30999" hidden="1" x14ac:dyDescent="0.2"/>
    <row r="31000" hidden="1" x14ac:dyDescent="0.2"/>
    <row r="31001" hidden="1" x14ac:dyDescent="0.2"/>
    <row r="31002" hidden="1" x14ac:dyDescent="0.2"/>
    <row r="31003" hidden="1" x14ac:dyDescent="0.2"/>
    <row r="31004" hidden="1" x14ac:dyDescent="0.2"/>
    <row r="31005" hidden="1" x14ac:dyDescent="0.2"/>
    <row r="31006" hidden="1" x14ac:dyDescent="0.2"/>
    <row r="31007" hidden="1" x14ac:dyDescent="0.2"/>
    <row r="31008" hidden="1" x14ac:dyDescent="0.2"/>
    <row r="31009" hidden="1" x14ac:dyDescent="0.2"/>
    <row r="31010" hidden="1" x14ac:dyDescent="0.2"/>
    <row r="31011" hidden="1" x14ac:dyDescent="0.2"/>
    <row r="31012" hidden="1" x14ac:dyDescent="0.2"/>
    <row r="31013" hidden="1" x14ac:dyDescent="0.2"/>
    <row r="31014" hidden="1" x14ac:dyDescent="0.2"/>
    <row r="31015" hidden="1" x14ac:dyDescent="0.2"/>
    <row r="31016" hidden="1" x14ac:dyDescent="0.2"/>
    <row r="31017" hidden="1" x14ac:dyDescent="0.2"/>
    <row r="31018" hidden="1" x14ac:dyDescent="0.2"/>
    <row r="31019" hidden="1" x14ac:dyDescent="0.2"/>
    <row r="31020" hidden="1" x14ac:dyDescent="0.2"/>
    <row r="31021" hidden="1" x14ac:dyDescent="0.2"/>
    <row r="31022" hidden="1" x14ac:dyDescent="0.2"/>
    <row r="31023" hidden="1" x14ac:dyDescent="0.2"/>
    <row r="31024" hidden="1" x14ac:dyDescent="0.2"/>
    <row r="31025" hidden="1" x14ac:dyDescent="0.2"/>
    <row r="31026" hidden="1" x14ac:dyDescent="0.2"/>
    <row r="31027" hidden="1" x14ac:dyDescent="0.2"/>
    <row r="31028" hidden="1" x14ac:dyDescent="0.2"/>
    <row r="31029" hidden="1" x14ac:dyDescent="0.2"/>
    <row r="31030" hidden="1" x14ac:dyDescent="0.2"/>
    <row r="31031" hidden="1" x14ac:dyDescent="0.2"/>
    <row r="31032" hidden="1" x14ac:dyDescent="0.2"/>
    <row r="31033" hidden="1" x14ac:dyDescent="0.2"/>
    <row r="31034" hidden="1" x14ac:dyDescent="0.2"/>
    <row r="31035" hidden="1" x14ac:dyDescent="0.2"/>
    <row r="31036" hidden="1" x14ac:dyDescent="0.2"/>
    <row r="31037" hidden="1" x14ac:dyDescent="0.2"/>
    <row r="31038" hidden="1" x14ac:dyDescent="0.2"/>
    <row r="31039" hidden="1" x14ac:dyDescent="0.2"/>
    <row r="31040" hidden="1" x14ac:dyDescent="0.2"/>
    <row r="31041" hidden="1" x14ac:dyDescent="0.2"/>
    <row r="31042" hidden="1" x14ac:dyDescent="0.2"/>
    <row r="31043" hidden="1" x14ac:dyDescent="0.2"/>
    <row r="31044" hidden="1" x14ac:dyDescent="0.2"/>
    <row r="31045" hidden="1" x14ac:dyDescent="0.2"/>
    <row r="31046" hidden="1" x14ac:dyDescent="0.2"/>
    <row r="31047" hidden="1" x14ac:dyDescent="0.2"/>
    <row r="31048" hidden="1" x14ac:dyDescent="0.2"/>
    <row r="31049" hidden="1" x14ac:dyDescent="0.2"/>
    <row r="31050" hidden="1" x14ac:dyDescent="0.2"/>
    <row r="31051" hidden="1" x14ac:dyDescent="0.2"/>
    <row r="31052" hidden="1" x14ac:dyDescent="0.2"/>
    <row r="31053" hidden="1" x14ac:dyDescent="0.2"/>
    <row r="31054" hidden="1" x14ac:dyDescent="0.2"/>
    <row r="31055" hidden="1" x14ac:dyDescent="0.2"/>
    <row r="31056" hidden="1" x14ac:dyDescent="0.2"/>
    <row r="31057" hidden="1" x14ac:dyDescent="0.2"/>
    <row r="31058" hidden="1" x14ac:dyDescent="0.2"/>
    <row r="31059" hidden="1" x14ac:dyDescent="0.2"/>
    <row r="31060" hidden="1" x14ac:dyDescent="0.2"/>
    <row r="31061" hidden="1" x14ac:dyDescent="0.2"/>
    <row r="31062" hidden="1" x14ac:dyDescent="0.2"/>
    <row r="31063" hidden="1" x14ac:dyDescent="0.2"/>
    <row r="31064" hidden="1" x14ac:dyDescent="0.2"/>
    <row r="31065" hidden="1" x14ac:dyDescent="0.2"/>
    <row r="31066" hidden="1" x14ac:dyDescent="0.2"/>
    <row r="31067" hidden="1" x14ac:dyDescent="0.2"/>
    <row r="31068" hidden="1" x14ac:dyDescent="0.2"/>
    <row r="31069" hidden="1" x14ac:dyDescent="0.2"/>
    <row r="31070" hidden="1" x14ac:dyDescent="0.2"/>
    <row r="31071" hidden="1" x14ac:dyDescent="0.2"/>
    <row r="31072" hidden="1" x14ac:dyDescent="0.2"/>
    <row r="31073" hidden="1" x14ac:dyDescent="0.2"/>
    <row r="31074" hidden="1" x14ac:dyDescent="0.2"/>
    <row r="31075" hidden="1" x14ac:dyDescent="0.2"/>
    <row r="31076" hidden="1" x14ac:dyDescent="0.2"/>
    <row r="31077" hidden="1" x14ac:dyDescent="0.2"/>
    <row r="31078" hidden="1" x14ac:dyDescent="0.2"/>
    <row r="31079" hidden="1" x14ac:dyDescent="0.2"/>
    <row r="31080" hidden="1" x14ac:dyDescent="0.2"/>
    <row r="31081" hidden="1" x14ac:dyDescent="0.2"/>
    <row r="31082" hidden="1" x14ac:dyDescent="0.2"/>
    <row r="31083" hidden="1" x14ac:dyDescent="0.2"/>
    <row r="31084" hidden="1" x14ac:dyDescent="0.2"/>
    <row r="31085" hidden="1" x14ac:dyDescent="0.2"/>
    <row r="31086" hidden="1" x14ac:dyDescent="0.2"/>
    <row r="31087" hidden="1" x14ac:dyDescent="0.2"/>
    <row r="31088" hidden="1" x14ac:dyDescent="0.2"/>
    <row r="31089" hidden="1" x14ac:dyDescent="0.2"/>
    <row r="31090" hidden="1" x14ac:dyDescent="0.2"/>
    <row r="31091" hidden="1" x14ac:dyDescent="0.2"/>
    <row r="31092" hidden="1" x14ac:dyDescent="0.2"/>
    <row r="31093" hidden="1" x14ac:dyDescent="0.2"/>
    <row r="31094" hidden="1" x14ac:dyDescent="0.2"/>
    <row r="31095" hidden="1" x14ac:dyDescent="0.2"/>
    <row r="31096" hidden="1" x14ac:dyDescent="0.2"/>
    <row r="31097" hidden="1" x14ac:dyDescent="0.2"/>
    <row r="31098" hidden="1" x14ac:dyDescent="0.2"/>
    <row r="31099" hidden="1" x14ac:dyDescent="0.2"/>
    <row r="31100" hidden="1" x14ac:dyDescent="0.2"/>
    <row r="31101" hidden="1" x14ac:dyDescent="0.2"/>
    <row r="31102" hidden="1" x14ac:dyDescent="0.2"/>
    <row r="31103" hidden="1" x14ac:dyDescent="0.2"/>
    <row r="31104" hidden="1" x14ac:dyDescent="0.2"/>
    <row r="31105" hidden="1" x14ac:dyDescent="0.2"/>
    <row r="31106" hidden="1" x14ac:dyDescent="0.2"/>
    <row r="31107" hidden="1" x14ac:dyDescent="0.2"/>
    <row r="31108" hidden="1" x14ac:dyDescent="0.2"/>
    <row r="31109" hidden="1" x14ac:dyDescent="0.2"/>
    <row r="31110" hidden="1" x14ac:dyDescent="0.2"/>
    <row r="31111" hidden="1" x14ac:dyDescent="0.2"/>
    <row r="31112" hidden="1" x14ac:dyDescent="0.2"/>
    <row r="31113" hidden="1" x14ac:dyDescent="0.2"/>
    <row r="31114" hidden="1" x14ac:dyDescent="0.2"/>
    <row r="31115" hidden="1" x14ac:dyDescent="0.2"/>
    <row r="31116" hidden="1" x14ac:dyDescent="0.2"/>
    <row r="31117" hidden="1" x14ac:dyDescent="0.2"/>
    <row r="31118" hidden="1" x14ac:dyDescent="0.2"/>
    <row r="31119" hidden="1" x14ac:dyDescent="0.2"/>
    <row r="31120" hidden="1" x14ac:dyDescent="0.2"/>
    <row r="31121" hidden="1" x14ac:dyDescent="0.2"/>
    <row r="31122" hidden="1" x14ac:dyDescent="0.2"/>
    <row r="31123" hidden="1" x14ac:dyDescent="0.2"/>
    <row r="31124" hidden="1" x14ac:dyDescent="0.2"/>
    <row r="31125" hidden="1" x14ac:dyDescent="0.2"/>
    <row r="31126" hidden="1" x14ac:dyDescent="0.2"/>
    <row r="31127" hidden="1" x14ac:dyDescent="0.2"/>
    <row r="31128" hidden="1" x14ac:dyDescent="0.2"/>
    <row r="31129" hidden="1" x14ac:dyDescent="0.2"/>
    <row r="31130" hidden="1" x14ac:dyDescent="0.2"/>
    <row r="31131" hidden="1" x14ac:dyDescent="0.2"/>
    <row r="31132" hidden="1" x14ac:dyDescent="0.2"/>
    <row r="31133" hidden="1" x14ac:dyDescent="0.2"/>
    <row r="31134" hidden="1" x14ac:dyDescent="0.2"/>
    <row r="31135" hidden="1" x14ac:dyDescent="0.2"/>
    <row r="31136" hidden="1" x14ac:dyDescent="0.2"/>
    <row r="31137" hidden="1" x14ac:dyDescent="0.2"/>
    <row r="31138" hidden="1" x14ac:dyDescent="0.2"/>
    <row r="31139" hidden="1" x14ac:dyDescent="0.2"/>
    <row r="31140" hidden="1" x14ac:dyDescent="0.2"/>
    <row r="31141" hidden="1" x14ac:dyDescent="0.2"/>
    <row r="31142" hidden="1" x14ac:dyDescent="0.2"/>
    <row r="31143" hidden="1" x14ac:dyDescent="0.2"/>
    <row r="31144" hidden="1" x14ac:dyDescent="0.2"/>
    <row r="31145" hidden="1" x14ac:dyDescent="0.2"/>
    <row r="31146" hidden="1" x14ac:dyDescent="0.2"/>
    <row r="31147" hidden="1" x14ac:dyDescent="0.2"/>
    <row r="31148" hidden="1" x14ac:dyDescent="0.2"/>
    <row r="31149" hidden="1" x14ac:dyDescent="0.2"/>
    <row r="31150" hidden="1" x14ac:dyDescent="0.2"/>
    <row r="31151" hidden="1" x14ac:dyDescent="0.2"/>
    <row r="31152" hidden="1" x14ac:dyDescent="0.2"/>
    <row r="31153" hidden="1" x14ac:dyDescent="0.2"/>
    <row r="31154" hidden="1" x14ac:dyDescent="0.2"/>
    <row r="31155" hidden="1" x14ac:dyDescent="0.2"/>
    <row r="31156" hidden="1" x14ac:dyDescent="0.2"/>
    <row r="31157" hidden="1" x14ac:dyDescent="0.2"/>
    <row r="31158" hidden="1" x14ac:dyDescent="0.2"/>
    <row r="31159" hidden="1" x14ac:dyDescent="0.2"/>
    <row r="31160" hidden="1" x14ac:dyDescent="0.2"/>
    <row r="31161" hidden="1" x14ac:dyDescent="0.2"/>
    <row r="31162" hidden="1" x14ac:dyDescent="0.2"/>
    <row r="31163" hidden="1" x14ac:dyDescent="0.2"/>
    <row r="31164" hidden="1" x14ac:dyDescent="0.2"/>
    <row r="31165" hidden="1" x14ac:dyDescent="0.2"/>
    <row r="31166" hidden="1" x14ac:dyDescent="0.2"/>
    <row r="31167" hidden="1" x14ac:dyDescent="0.2"/>
    <row r="31168" hidden="1" x14ac:dyDescent="0.2"/>
    <row r="31169" hidden="1" x14ac:dyDescent="0.2"/>
    <row r="31170" hidden="1" x14ac:dyDescent="0.2"/>
    <row r="31171" hidden="1" x14ac:dyDescent="0.2"/>
    <row r="31172" hidden="1" x14ac:dyDescent="0.2"/>
    <row r="31173" hidden="1" x14ac:dyDescent="0.2"/>
    <row r="31174" hidden="1" x14ac:dyDescent="0.2"/>
    <row r="31175" hidden="1" x14ac:dyDescent="0.2"/>
    <row r="31176" hidden="1" x14ac:dyDescent="0.2"/>
    <row r="31177" hidden="1" x14ac:dyDescent="0.2"/>
    <row r="31178" hidden="1" x14ac:dyDescent="0.2"/>
    <row r="31179" hidden="1" x14ac:dyDescent="0.2"/>
    <row r="31180" hidden="1" x14ac:dyDescent="0.2"/>
    <row r="31181" hidden="1" x14ac:dyDescent="0.2"/>
    <row r="31182" hidden="1" x14ac:dyDescent="0.2"/>
    <row r="31183" hidden="1" x14ac:dyDescent="0.2"/>
    <row r="31184" hidden="1" x14ac:dyDescent="0.2"/>
    <row r="31185" hidden="1" x14ac:dyDescent="0.2"/>
    <row r="31186" hidden="1" x14ac:dyDescent="0.2"/>
    <row r="31187" hidden="1" x14ac:dyDescent="0.2"/>
    <row r="31188" hidden="1" x14ac:dyDescent="0.2"/>
    <row r="31189" hidden="1" x14ac:dyDescent="0.2"/>
    <row r="31190" hidden="1" x14ac:dyDescent="0.2"/>
    <row r="31191" hidden="1" x14ac:dyDescent="0.2"/>
    <row r="31192" hidden="1" x14ac:dyDescent="0.2"/>
    <row r="31193" hidden="1" x14ac:dyDescent="0.2"/>
    <row r="31194" hidden="1" x14ac:dyDescent="0.2"/>
    <row r="31195" hidden="1" x14ac:dyDescent="0.2"/>
    <row r="31196" hidden="1" x14ac:dyDescent="0.2"/>
    <row r="31197" hidden="1" x14ac:dyDescent="0.2"/>
    <row r="31198" hidden="1" x14ac:dyDescent="0.2"/>
    <row r="31199" hidden="1" x14ac:dyDescent="0.2"/>
    <row r="31200" hidden="1" x14ac:dyDescent="0.2"/>
    <row r="31201" hidden="1" x14ac:dyDescent="0.2"/>
    <row r="31202" hidden="1" x14ac:dyDescent="0.2"/>
    <row r="31203" hidden="1" x14ac:dyDescent="0.2"/>
    <row r="31204" hidden="1" x14ac:dyDescent="0.2"/>
    <row r="31205" hidden="1" x14ac:dyDescent="0.2"/>
    <row r="31206" hidden="1" x14ac:dyDescent="0.2"/>
    <row r="31207" hidden="1" x14ac:dyDescent="0.2"/>
    <row r="31208" hidden="1" x14ac:dyDescent="0.2"/>
    <row r="31209" hidden="1" x14ac:dyDescent="0.2"/>
    <row r="31210" hidden="1" x14ac:dyDescent="0.2"/>
    <row r="31211" hidden="1" x14ac:dyDescent="0.2"/>
    <row r="31212" hidden="1" x14ac:dyDescent="0.2"/>
    <row r="31213" hidden="1" x14ac:dyDescent="0.2"/>
    <row r="31214" hidden="1" x14ac:dyDescent="0.2"/>
    <row r="31215" hidden="1" x14ac:dyDescent="0.2"/>
    <row r="31216" hidden="1" x14ac:dyDescent="0.2"/>
    <row r="31217" hidden="1" x14ac:dyDescent="0.2"/>
    <row r="31218" hidden="1" x14ac:dyDescent="0.2"/>
    <row r="31219" hidden="1" x14ac:dyDescent="0.2"/>
    <row r="31220" hidden="1" x14ac:dyDescent="0.2"/>
    <row r="31221" hidden="1" x14ac:dyDescent="0.2"/>
    <row r="31222" hidden="1" x14ac:dyDescent="0.2"/>
    <row r="31223" hidden="1" x14ac:dyDescent="0.2"/>
    <row r="31224" hidden="1" x14ac:dyDescent="0.2"/>
    <row r="31225" hidden="1" x14ac:dyDescent="0.2"/>
    <row r="31226" hidden="1" x14ac:dyDescent="0.2"/>
    <row r="31227" hidden="1" x14ac:dyDescent="0.2"/>
    <row r="31228" hidden="1" x14ac:dyDescent="0.2"/>
    <row r="31229" hidden="1" x14ac:dyDescent="0.2"/>
    <row r="31230" hidden="1" x14ac:dyDescent="0.2"/>
    <row r="31231" hidden="1" x14ac:dyDescent="0.2"/>
    <row r="31232" hidden="1" x14ac:dyDescent="0.2"/>
    <row r="31233" hidden="1" x14ac:dyDescent="0.2"/>
    <row r="31234" hidden="1" x14ac:dyDescent="0.2"/>
    <row r="31235" hidden="1" x14ac:dyDescent="0.2"/>
    <row r="31236" hidden="1" x14ac:dyDescent="0.2"/>
    <row r="31237" hidden="1" x14ac:dyDescent="0.2"/>
    <row r="31238" hidden="1" x14ac:dyDescent="0.2"/>
    <row r="31239" hidden="1" x14ac:dyDescent="0.2"/>
    <row r="31240" hidden="1" x14ac:dyDescent="0.2"/>
    <row r="31241" hidden="1" x14ac:dyDescent="0.2"/>
    <row r="31242" hidden="1" x14ac:dyDescent="0.2"/>
    <row r="31243" hidden="1" x14ac:dyDescent="0.2"/>
    <row r="31244" hidden="1" x14ac:dyDescent="0.2"/>
    <row r="31245" hidden="1" x14ac:dyDescent="0.2"/>
    <row r="31246" hidden="1" x14ac:dyDescent="0.2"/>
    <row r="31247" hidden="1" x14ac:dyDescent="0.2"/>
    <row r="31248" hidden="1" x14ac:dyDescent="0.2"/>
    <row r="31249" hidden="1" x14ac:dyDescent="0.2"/>
    <row r="31250" hidden="1" x14ac:dyDescent="0.2"/>
    <row r="31251" hidden="1" x14ac:dyDescent="0.2"/>
    <row r="31252" hidden="1" x14ac:dyDescent="0.2"/>
    <row r="31253" hidden="1" x14ac:dyDescent="0.2"/>
    <row r="31254" hidden="1" x14ac:dyDescent="0.2"/>
    <row r="31255" hidden="1" x14ac:dyDescent="0.2"/>
    <row r="31256" hidden="1" x14ac:dyDescent="0.2"/>
    <row r="31257" hidden="1" x14ac:dyDescent="0.2"/>
    <row r="31258" hidden="1" x14ac:dyDescent="0.2"/>
    <row r="31259" hidden="1" x14ac:dyDescent="0.2"/>
    <row r="31260" hidden="1" x14ac:dyDescent="0.2"/>
    <row r="31261" hidden="1" x14ac:dyDescent="0.2"/>
    <row r="31262" hidden="1" x14ac:dyDescent="0.2"/>
    <row r="31263" hidden="1" x14ac:dyDescent="0.2"/>
    <row r="31264" hidden="1" x14ac:dyDescent="0.2"/>
    <row r="31265" hidden="1" x14ac:dyDescent="0.2"/>
    <row r="31266" hidden="1" x14ac:dyDescent="0.2"/>
    <row r="31267" hidden="1" x14ac:dyDescent="0.2"/>
    <row r="31268" hidden="1" x14ac:dyDescent="0.2"/>
    <row r="31269" hidden="1" x14ac:dyDescent="0.2"/>
    <row r="31270" hidden="1" x14ac:dyDescent="0.2"/>
    <row r="31271" hidden="1" x14ac:dyDescent="0.2"/>
    <row r="31272" hidden="1" x14ac:dyDescent="0.2"/>
    <row r="31273" hidden="1" x14ac:dyDescent="0.2"/>
    <row r="31274" hidden="1" x14ac:dyDescent="0.2"/>
    <row r="31275" hidden="1" x14ac:dyDescent="0.2"/>
    <row r="31276" hidden="1" x14ac:dyDescent="0.2"/>
    <row r="31277" hidden="1" x14ac:dyDescent="0.2"/>
    <row r="31278" hidden="1" x14ac:dyDescent="0.2"/>
    <row r="31279" hidden="1" x14ac:dyDescent="0.2"/>
    <row r="31280" hidden="1" x14ac:dyDescent="0.2"/>
    <row r="31281" hidden="1" x14ac:dyDescent="0.2"/>
    <row r="31282" hidden="1" x14ac:dyDescent="0.2"/>
    <row r="31283" hidden="1" x14ac:dyDescent="0.2"/>
    <row r="31284" hidden="1" x14ac:dyDescent="0.2"/>
    <row r="31285" hidden="1" x14ac:dyDescent="0.2"/>
    <row r="31286" hidden="1" x14ac:dyDescent="0.2"/>
    <row r="31287" hidden="1" x14ac:dyDescent="0.2"/>
    <row r="31288" hidden="1" x14ac:dyDescent="0.2"/>
    <row r="31289" hidden="1" x14ac:dyDescent="0.2"/>
    <row r="31290" hidden="1" x14ac:dyDescent="0.2"/>
    <row r="31291" hidden="1" x14ac:dyDescent="0.2"/>
    <row r="31292" hidden="1" x14ac:dyDescent="0.2"/>
    <row r="31293" hidden="1" x14ac:dyDescent="0.2"/>
    <row r="31294" hidden="1" x14ac:dyDescent="0.2"/>
    <row r="31295" hidden="1" x14ac:dyDescent="0.2"/>
    <row r="31296" hidden="1" x14ac:dyDescent="0.2"/>
    <row r="31297" hidden="1" x14ac:dyDescent="0.2"/>
    <row r="31298" hidden="1" x14ac:dyDescent="0.2"/>
    <row r="31299" hidden="1" x14ac:dyDescent="0.2"/>
    <row r="31300" hidden="1" x14ac:dyDescent="0.2"/>
    <row r="31301" hidden="1" x14ac:dyDescent="0.2"/>
    <row r="31302" hidden="1" x14ac:dyDescent="0.2"/>
    <row r="31303" hidden="1" x14ac:dyDescent="0.2"/>
    <row r="31304" hidden="1" x14ac:dyDescent="0.2"/>
    <row r="31305" hidden="1" x14ac:dyDescent="0.2"/>
    <row r="31306" hidden="1" x14ac:dyDescent="0.2"/>
    <row r="31307" hidden="1" x14ac:dyDescent="0.2"/>
    <row r="31308" hidden="1" x14ac:dyDescent="0.2"/>
    <row r="31309" hidden="1" x14ac:dyDescent="0.2"/>
    <row r="31310" hidden="1" x14ac:dyDescent="0.2"/>
    <row r="31311" hidden="1" x14ac:dyDescent="0.2"/>
    <row r="31312" hidden="1" x14ac:dyDescent="0.2"/>
    <row r="31313" hidden="1" x14ac:dyDescent="0.2"/>
    <row r="31314" hidden="1" x14ac:dyDescent="0.2"/>
    <row r="31315" hidden="1" x14ac:dyDescent="0.2"/>
    <row r="31316" hidden="1" x14ac:dyDescent="0.2"/>
    <row r="31317" hidden="1" x14ac:dyDescent="0.2"/>
    <row r="31318" hidden="1" x14ac:dyDescent="0.2"/>
    <row r="31319" hidden="1" x14ac:dyDescent="0.2"/>
    <row r="31320" hidden="1" x14ac:dyDescent="0.2"/>
    <row r="31321" hidden="1" x14ac:dyDescent="0.2"/>
    <row r="31322" hidden="1" x14ac:dyDescent="0.2"/>
    <row r="31323" hidden="1" x14ac:dyDescent="0.2"/>
    <row r="31324" hidden="1" x14ac:dyDescent="0.2"/>
    <row r="31325" hidden="1" x14ac:dyDescent="0.2"/>
    <row r="31326" hidden="1" x14ac:dyDescent="0.2"/>
    <row r="31327" hidden="1" x14ac:dyDescent="0.2"/>
    <row r="31328" hidden="1" x14ac:dyDescent="0.2"/>
    <row r="31329" hidden="1" x14ac:dyDescent="0.2"/>
    <row r="31330" hidden="1" x14ac:dyDescent="0.2"/>
    <row r="31331" hidden="1" x14ac:dyDescent="0.2"/>
    <row r="31332" hidden="1" x14ac:dyDescent="0.2"/>
    <row r="31333" hidden="1" x14ac:dyDescent="0.2"/>
    <row r="31334" hidden="1" x14ac:dyDescent="0.2"/>
    <row r="31335" hidden="1" x14ac:dyDescent="0.2"/>
    <row r="31336" hidden="1" x14ac:dyDescent="0.2"/>
    <row r="31337" hidden="1" x14ac:dyDescent="0.2"/>
    <row r="31338" hidden="1" x14ac:dyDescent="0.2"/>
    <row r="31339" hidden="1" x14ac:dyDescent="0.2"/>
    <row r="31340" hidden="1" x14ac:dyDescent="0.2"/>
    <row r="31341" hidden="1" x14ac:dyDescent="0.2"/>
    <row r="31342" hidden="1" x14ac:dyDescent="0.2"/>
    <row r="31343" hidden="1" x14ac:dyDescent="0.2"/>
    <row r="31344" hidden="1" x14ac:dyDescent="0.2"/>
    <row r="31345" hidden="1" x14ac:dyDescent="0.2"/>
    <row r="31346" hidden="1" x14ac:dyDescent="0.2"/>
    <row r="31347" hidden="1" x14ac:dyDescent="0.2"/>
    <row r="31348" hidden="1" x14ac:dyDescent="0.2"/>
    <row r="31349" hidden="1" x14ac:dyDescent="0.2"/>
    <row r="31350" hidden="1" x14ac:dyDescent="0.2"/>
    <row r="31351" hidden="1" x14ac:dyDescent="0.2"/>
    <row r="31352" hidden="1" x14ac:dyDescent="0.2"/>
    <row r="31353" hidden="1" x14ac:dyDescent="0.2"/>
    <row r="31354" hidden="1" x14ac:dyDescent="0.2"/>
    <row r="31355" hidden="1" x14ac:dyDescent="0.2"/>
    <row r="31356" hidden="1" x14ac:dyDescent="0.2"/>
    <row r="31357" hidden="1" x14ac:dyDescent="0.2"/>
    <row r="31358" hidden="1" x14ac:dyDescent="0.2"/>
    <row r="31359" hidden="1" x14ac:dyDescent="0.2"/>
    <row r="31360" hidden="1" x14ac:dyDescent="0.2"/>
    <row r="31361" hidden="1" x14ac:dyDescent="0.2"/>
    <row r="31362" hidden="1" x14ac:dyDescent="0.2"/>
    <row r="31363" hidden="1" x14ac:dyDescent="0.2"/>
    <row r="31364" hidden="1" x14ac:dyDescent="0.2"/>
    <row r="31365" hidden="1" x14ac:dyDescent="0.2"/>
    <row r="31366" hidden="1" x14ac:dyDescent="0.2"/>
    <row r="31367" hidden="1" x14ac:dyDescent="0.2"/>
    <row r="31368" hidden="1" x14ac:dyDescent="0.2"/>
    <row r="31369" hidden="1" x14ac:dyDescent="0.2"/>
    <row r="31370" hidden="1" x14ac:dyDescent="0.2"/>
    <row r="31371" hidden="1" x14ac:dyDescent="0.2"/>
    <row r="31372" hidden="1" x14ac:dyDescent="0.2"/>
    <row r="31373" hidden="1" x14ac:dyDescent="0.2"/>
    <row r="31374" hidden="1" x14ac:dyDescent="0.2"/>
    <row r="31375" hidden="1" x14ac:dyDescent="0.2"/>
    <row r="31376" hidden="1" x14ac:dyDescent="0.2"/>
    <row r="31377" hidden="1" x14ac:dyDescent="0.2"/>
    <row r="31378" hidden="1" x14ac:dyDescent="0.2"/>
    <row r="31379" hidden="1" x14ac:dyDescent="0.2"/>
    <row r="31380" hidden="1" x14ac:dyDescent="0.2"/>
    <row r="31381" hidden="1" x14ac:dyDescent="0.2"/>
    <row r="31382" hidden="1" x14ac:dyDescent="0.2"/>
    <row r="31383" hidden="1" x14ac:dyDescent="0.2"/>
    <row r="31384" hidden="1" x14ac:dyDescent="0.2"/>
    <row r="31385" hidden="1" x14ac:dyDescent="0.2"/>
    <row r="31386" hidden="1" x14ac:dyDescent="0.2"/>
    <row r="31387" hidden="1" x14ac:dyDescent="0.2"/>
    <row r="31388" hidden="1" x14ac:dyDescent="0.2"/>
    <row r="31389" hidden="1" x14ac:dyDescent="0.2"/>
    <row r="31390" hidden="1" x14ac:dyDescent="0.2"/>
    <row r="31391" hidden="1" x14ac:dyDescent="0.2"/>
    <row r="31392" hidden="1" x14ac:dyDescent="0.2"/>
    <row r="31393" hidden="1" x14ac:dyDescent="0.2"/>
    <row r="31394" hidden="1" x14ac:dyDescent="0.2"/>
    <row r="31395" hidden="1" x14ac:dyDescent="0.2"/>
    <row r="31396" hidden="1" x14ac:dyDescent="0.2"/>
    <row r="31397" hidden="1" x14ac:dyDescent="0.2"/>
    <row r="31398" hidden="1" x14ac:dyDescent="0.2"/>
    <row r="31399" hidden="1" x14ac:dyDescent="0.2"/>
    <row r="31400" hidden="1" x14ac:dyDescent="0.2"/>
    <row r="31401" hidden="1" x14ac:dyDescent="0.2"/>
    <row r="31402" hidden="1" x14ac:dyDescent="0.2"/>
    <row r="31403" hidden="1" x14ac:dyDescent="0.2"/>
    <row r="31404" hidden="1" x14ac:dyDescent="0.2"/>
    <row r="31405" hidden="1" x14ac:dyDescent="0.2"/>
    <row r="31406" hidden="1" x14ac:dyDescent="0.2"/>
    <row r="31407" hidden="1" x14ac:dyDescent="0.2"/>
    <row r="31408" hidden="1" x14ac:dyDescent="0.2"/>
    <row r="31409" hidden="1" x14ac:dyDescent="0.2"/>
    <row r="31410" hidden="1" x14ac:dyDescent="0.2"/>
    <row r="31411" hidden="1" x14ac:dyDescent="0.2"/>
    <row r="31412" hidden="1" x14ac:dyDescent="0.2"/>
    <row r="31413" hidden="1" x14ac:dyDescent="0.2"/>
    <row r="31414" hidden="1" x14ac:dyDescent="0.2"/>
    <row r="31415" hidden="1" x14ac:dyDescent="0.2"/>
    <row r="31416" hidden="1" x14ac:dyDescent="0.2"/>
    <row r="31417" hidden="1" x14ac:dyDescent="0.2"/>
    <row r="31418" hidden="1" x14ac:dyDescent="0.2"/>
    <row r="31419" hidden="1" x14ac:dyDescent="0.2"/>
    <row r="31420" hidden="1" x14ac:dyDescent="0.2"/>
    <row r="31421" hidden="1" x14ac:dyDescent="0.2"/>
    <row r="31422" hidden="1" x14ac:dyDescent="0.2"/>
    <row r="31423" hidden="1" x14ac:dyDescent="0.2"/>
    <row r="31424" hidden="1" x14ac:dyDescent="0.2"/>
    <row r="31425" hidden="1" x14ac:dyDescent="0.2"/>
    <row r="31426" hidden="1" x14ac:dyDescent="0.2"/>
    <row r="31427" hidden="1" x14ac:dyDescent="0.2"/>
    <row r="31428" hidden="1" x14ac:dyDescent="0.2"/>
    <row r="31429" hidden="1" x14ac:dyDescent="0.2"/>
    <row r="31430" hidden="1" x14ac:dyDescent="0.2"/>
    <row r="31431" hidden="1" x14ac:dyDescent="0.2"/>
    <row r="31432" hidden="1" x14ac:dyDescent="0.2"/>
    <row r="31433" hidden="1" x14ac:dyDescent="0.2"/>
    <row r="31434" hidden="1" x14ac:dyDescent="0.2"/>
    <row r="31435" hidden="1" x14ac:dyDescent="0.2"/>
    <row r="31436" hidden="1" x14ac:dyDescent="0.2"/>
    <row r="31437" hidden="1" x14ac:dyDescent="0.2"/>
    <row r="31438" hidden="1" x14ac:dyDescent="0.2"/>
    <row r="31439" hidden="1" x14ac:dyDescent="0.2"/>
    <row r="31440" hidden="1" x14ac:dyDescent="0.2"/>
    <row r="31441" hidden="1" x14ac:dyDescent="0.2"/>
    <row r="31442" hidden="1" x14ac:dyDescent="0.2"/>
    <row r="31443" hidden="1" x14ac:dyDescent="0.2"/>
    <row r="31444" hidden="1" x14ac:dyDescent="0.2"/>
    <row r="31445" hidden="1" x14ac:dyDescent="0.2"/>
    <row r="31446" hidden="1" x14ac:dyDescent="0.2"/>
    <row r="31447" hidden="1" x14ac:dyDescent="0.2"/>
    <row r="31448" hidden="1" x14ac:dyDescent="0.2"/>
    <row r="31449" hidden="1" x14ac:dyDescent="0.2"/>
    <row r="31450" hidden="1" x14ac:dyDescent="0.2"/>
    <row r="31451" hidden="1" x14ac:dyDescent="0.2"/>
    <row r="31452" hidden="1" x14ac:dyDescent="0.2"/>
    <row r="31453" hidden="1" x14ac:dyDescent="0.2"/>
    <row r="31454" hidden="1" x14ac:dyDescent="0.2"/>
    <row r="31455" hidden="1" x14ac:dyDescent="0.2"/>
    <row r="31456" hidden="1" x14ac:dyDescent="0.2"/>
    <row r="31457" hidden="1" x14ac:dyDescent="0.2"/>
    <row r="31458" hidden="1" x14ac:dyDescent="0.2"/>
    <row r="31459" hidden="1" x14ac:dyDescent="0.2"/>
    <row r="31460" hidden="1" x14ac:dyDescent="0.2"/>
    <row r="31461" hidden="1" x14ac:dyDescent="0.2"/>
    <row r="31462" hidden="1" x14ac:dyDescent="0.2"/>
    <row r="31463" hidden="1" x14ac:dyDescent="0.2"/>
    <row r="31464" hidden="1" x14ac:dyDescent="0.2"/>
    <row r="31465" hidden="1" x14ac:dyDescent="0.2"/>
    <row r="31466" hidden="1" x14ac:dyDescent="0.2"/>
    <row r="31467" hidden="1" x14ac:dyDescent="0.2"/>
    <row r="31468" hidden="1" x14ac:dyDescent="0.2"/>
    <row r="31469" hidden="1" x14ac:dyDescent="0.2"/>
    <row r="31470" hidden="1" x14ac:dyDescent="0.2"/>
    <row r="31471" hidden="1" x14ac:dyDescent="0.2"/>
    <row r="31472" hidden="1" x14ac:dyDescent="0.2"/>
    <row r="31473" hidden="1" x14ac:dyDescent="0.2"/>
    <row r="31474" hidden="1" x14ac:dyDescent="0.2"/>
    <row r="31475" hidden="1" x14ac:dyDescent="0.2"/>
    <row r="31476" hidden="1" x14ac:dyDescent="0.2"/>
    <row r="31477" hidden="1" x14ac:dyDescent="0.2"/>
    <row r="31478" hidden="1" x14ac:dyDescent="0.2"/>
    <row r="31479" hidden="1" x14ac:dyDescent="0.2"/>
    <row r="31480" hidden="1" x14ac:dyDescent="0.2"/>
    <row r="31481" hidden="1" x14ac:dyDescent="0.2"/>
    <row r="31482" hidden="1" x14ac:dyDescent="0.2"/>
    <row r="31483" hidden="1" x14ac:dyDescent="0.2"/>
    <row r="31484" hidden="1" x14ac:dyDescent="0.2"/>
    <row r="31485" hidden="1" x14ac:dyDescent="0.2"/>
    <row r="31486" hidden="1" x14ac:dyDescent="0.2"/>
    <row r="31487" hidden="1" x14ac:dyDescent="0.2"/>
    <row r="31488" hidden="1" x14ac:dyDescent="0.2"/>
    <row r="31489" hidden="1" x14ac:dyDescent="0.2"/>
    <row r="31490" hidden="1" x14ac:dyDescent="0.2"/>
    <row r="31491" hidden="1" x14ac:dyDescent="0.2"/>
    <row r="31492" hidden="1" x14ac:dyDescent="0.2"/>
    <row r="31493" hidden="1" x14ac:dyDescent="0.2"/>
    <row r="31494" hidden="1" x14ac:dyDescent="0.2"/>
    <row r="31495" hidden="1" x14ac:dyDescent="0.2"/>
    <row r="31496" hidden="1" x14ac:dyDescent="0.2"/>
    <row r="31497" hidden="1" x14ac:dyDescent="0.2"/>
    <row r="31498" hidden="1" x14ac:dyDescent="0.2"/>
    <row r="31499" hidden="1" x14ac:dyDescent="0.2"/>
    <row r="31500" hidden="1" x14ac:dyDescent="0.2"/>
    <row r="31501" hidden="1" x14ac:dyDescent="0.2"/>
    <row r="31502" hidden="1" x14ac:dyDescent="0.2"/>
    <row r="31503" hidden="1" x14ac:dyDescent="0.2"/>
    <row r="31504" hidden="1" x14ac:dyDescent="0.2"/>
    <row r="31505" hidden="1" x14ac:dyDescent="0.2"/>
    <row r="31506" hidden="1" x14ac:dyDescent="0.2"/>
    <row r="31507" hidden="1" x14ac:dyDescent="0.2"/>
    <row r="31508" hidden="1" x14ac:dyDescent="0.2"/>
    <row r="31509" hidden="1" x14ac:dyDescent="0.2"/>
    <row r="31510" hidden="1" x14ac:dyDescent="0.2"/>
    <row r="31511" hidden="1" x14ac:dyDescent="0.2"/>
    <row r="31512" hidden="1" x14ac:dyDescent="0.2"/>
    <row r="31513" hidden="1" x14ac:dyDescent="0.2"/>
    <row r="31514" hidden="1" x14ac:dyDescent="0.2"/>
    <row r="31515" hidden="1" x14ac:dyDescent="0.2"/>
    <row r="31516" hidden="1" x14ac:dyDescent="0.2"/>
    <row r="31517" hidden="1" x14ac:dyDescent="0.2"/>
    <row r="31518" hidden="1" x14ac:dyDescent="0.2"/>
    <row r="31519" hidden="1" x14ac:dyDescent="0.2"/>
    <row r="31520" hidden="1" x14ac:dyDescent="0.2"/>
    <row r="31521" hidden="1" x14ac:dyDescent="0.2"/>
    <row r="31522" hidden="1" x14ac:dyDescent="0.2"/>
    <row r="31523" hidden="1" x14ac:dyDescent="0.2"/>
    <row r="31524" hidden="1" x14ac:dyDescent="0.2"/>
    <row r="31525" hidden="1" x14ac:dyDescent="0.2"/>
    <row r="31526" hidden="1" x14ac:dyDescent="0.2"/>
    <row r="31527" hidden="1" x14ac:dyDescent="0.2"/>
    <row r="31528" hidden="1" x14ac:dyDescent="0.2"/>
    <row r="31529" hidden="1" x14ac:dyDescent="0.2"/>
    <row r="31530" hidden="1" x14ac:dyDescent="0.2"/>
    <row r="31531" hidden="1" x14ac:dyDescent="0.2"/>
    <row r="31532" hidden="1" x14ac:dyDescent="0.2"/>
    <row r="31533" hidden="1" x14ac:dyDescent="0.2"/>
    <row r="31534" hidden="1" x14ac:dyDescent="0.2"/>
    <row r="31535" hidden="1" x14ac:dyDescent="0.2"/>
    <row r="31536" hidden="1" x14ac:dyDescent="0.2"/>
    <row r="31537" hidden="1" x14ac:dyDescent="0.2"/>
    <row r="31538" hidden="1" x14ac:dyDescent="0.2"/>
    <row r="31539" hidden="1" x14ac:dyDescent="0.2"/>
    <row r="31540" hidden="1" x14ac:dyDescent="0.2"/>
    <row r="31541" hidden="1" x14ac:dyDescent="0.2"/>
    <row r="31542" hidden="1" x14ac:dyDescent="0.2"/>
    <row r="31543" hidden="1" x14ac:dyDescent="0.2"/>
    <row r="31544" hidden="1" x14ac:dyDescent="0.2"/>
    <row r="31545" hidden="1" x14ac:dyDescent="0.2"/>
    <row r="31546" hidden="1" x14ac:dyDescent="0.2"/>
    <row r="31547" hidden="1" x14ac:dyDescent="0.2"/>
    <row r="31548" hidden="1" x14ac:dyDescent="0.2"/>
    <row r="31549" hidden="1" x14ac:dyDescent="0.2"/>
    <row r="31550" hidden="1" x14ac:dyDescent="0.2"/>
    <row r="31551" hidden="1" x14ac:dyDescent="0.2"/>
    <row r="31552" hidden="1" x14ac:dyDescent="0.2"/>
    <row r="31553" hidden="1" x14ac:dyDescent="0.2"/>
    <row r="31554" hidden="1" x14ac:dyDescent="0.2"/>
    <row r="31555" hidden="1" x14ac:dyDescent="0.2"/>
    <row r="31556" hidden="1" x14ac:dyDescent="0.2"/>
    <row r="31557" hidden="1" x14ac:dyDescent="0.2"/>
    <row r="31558" hidden="1" x14ac:dyDescent="0.2"/>
    <row r="31559" hidden="1" x14ac:dyDescent="0.2"/>
    <row r="31560" hidden="1" x14ac:dyDescent="0.2"/>
    <row r="31561" hidden="1" x14ac:dyDescent="0.2"/>
    <row r="31562" hidden="1" x14ac:dyDescent="0.2"/>
    <row r="31563" hidden="1" x14ac:dyDescent="0.2"/>
    <row r="31564" hidden="1" x14ac:dyDescent="0.2"/>
    <row r="31565" hidden="1" x14ac:dyDescent="0.2"/>
    <row r="31566" hidden="1" x14ac:dyDescent="0.2"/>
    <row r="31567" hidden="1" x14ac:dyDescent="0.2"/>
    <row r="31568" hidden="1" x14ac:dyDescent="0.2"/>
    <row r="31569" hidden="1" x14ac:dyDescent="0.2"/>
    <row r="31570" hidden="1" x14ac:dyDescent="0.2"/>
    <row r="31571" hidden="1" x14ac:dyDescent="0.2"/>
    <row r="31572" hidden="1" x14ac:dyDescent="0.2"/>
    <row r="31573" hidden="1" x14ac:dyDescent="0.2"/>
    <row r="31574" hidden="1" x14ac:dyDescent="0.2"/>
    <row r="31575" hidden="1" x14ac:dyDescent="0.2"/>
    <row r="31576" hidden="1" x14ac:dyDescent="0.2"/>
    <row r="31577" hidden="1" x14ac:dyDescent="0.2"/>
    <row r="31578" hidden="1" x14ac:dyDescent="0.2"/>
    <row r="31579" hidden="1" x14ac:dyDescent="0.2"/>
    <row r="31580" hidden="1" x14ac:dyDescent="0.2"/>
    <row r="31581" hidden="1" x14ac:dyDescent="0.2"/>
    <row r="31582" hidden="1" x14ac:dyDescent="0.2"/>
    <row r="31583" hidden="1" x14ac:dyDescent="0.2"/>
    <row r="31584" hidden="1" x14ac:dyDescent="0.2"/>
    <row r="31585" hidden="1" x14ac:dyDescent="0.2"/>
    <row r="31586" hidden="1" x14ac:dyDescent="0.2"/>
    <row r="31587" hidden="1" x14ac:dyDescent="0.2"/>
    <row r="31588" hidden="1" x14ac:dyDescent="0.2"/>
    <row r="31589" hidden="1" x14ac:dyDescent="0.2"/>
    <row r="31590" hidden="1" x14ac:dyDescent="0.2"/>
    <row r="31591" hidden="1" x14ac:dyDescent="0.2"/>
    <row r="31592" hidden="1" x14ac:dyDescent="0.2"/>
    <row r="31593" hidden="1" x14ac:dyDescent="0.2"/>
    <row r="31594" hidden="1" x14ac:dyDescent="0.2"/>
    <row r="31595" hidden="1" x14ac:dyDescent="0.2"/>
    <row r="31596" hidden="1" x14ac:dyDescent="0.2"/>
    <row r="31597" hidden="1" x14ac:dyDescent="0.2"/>
    <row r="31598" hidden="1" x14ac:dyDescent="0.2"/>
    <row r="31599" hidden="1" x14ac:dyDescent="0.2"/>
    <row r="31600" hidden="1" x14ac:dyDescent="0.2"/>
    <row r="31601" hidden="1" x14ac:dyDescent="0.2"/>
    <row r="31602" hidden="1" x14ac:dyDescent="0.2"/>
    <row r="31603" hidden="1" x14ac:dyDescent="0.2"/>
    <row r="31604" hidden="1" x14ac:dyDescent="0.2"/>
    <row r="31605" hidden="1" x14ac:dyDescent="0.2"/>
    <row r="31606" hidden="1" x14ac:dyDescent="0.2"/>
    <row r="31607" hidden="1" x14ac:dyDescent="0.2"/>
    <row r="31608" hidden="1" x14ac:dyDescent="0.2"/>
    <row r="31609" hidden="1" x14ac:dyDescent="0.2"/>
    <row r="31610" hidden="1" x14ac:dyDescent="0.2"/>
    <row r="31611" hidden="1" x14ac:dyDescent="0.2"/>
    <row r="31612" hidden="1" x14ac:dyDescent="0.2"/>
    <row r="31613" hidden="1" x14ac:dyDescent="0.2"/>
    <row r="31614" hidden="1" x14ac:dyDescent="0.2"/>
    <row r="31615" hidden="1" x14ac:dyDescent="0.2"/>
    <row r="31616" hidden="1" x14ac:dyDescent="0.2"/>
    <row r="31617" hidden="1" x14ac:dyDescent="0.2"/>
    <row r="31618" hidden="1" x14ac:dyDescent="0.2"/>
    <row r="31619" hidden="1" x14ac:dyDescent="0.2"/>
    <row r="31620" hidden="1" x14ac:dyDescent="0.2"/>
    <row r="31621" hidden="1" x14ac:dyDescent="0.2"/>
    <row r="31622" hidden="1" x14ac:dyDescent="0.2"/>
    <row r="31623" hidden="1" x14ac:dyDescent="0.2"/>
    <row r="31624" hidden="1" x14ac:dyDescent="0.2"/>
    <row r="31625" hidden="1" x14ac:dyDescent="0.2"/>
    <row r="31626" hidden="1" x14ac:dyDescent="0.2"/>
    <row r="31627" hidden="1" x14ac:dyDescent="0.2"/>
    <row r="31628" hidden="1" x14ac:dyDescent="0.2"/>
    <row r="31629" hidden="1" x14ac:dyDescent="0.2"/>
    <row r="31630" hidden="1" x14ac:dyDescent="0.2"/>
    <row r="31631" hidden="1" x14ac:dyDescent="0.2"/>
    <row r="31632" hidden="1" x14ac:dyDescent="0.2"/>
    <row r="31633" hidden="1" x14ac:dyDescent="0.2"/>
    <row r="31634" hidden="1" x14ac:dyDescent="0.2"/>
    <row r="31635" hidden="1" x14ac:dyDescent="0.2"/>
    <row r="31636" hidden="1" x14ac:dyDescent="0.2"/>
    <row r="31637" hidden="1" x14ac:dyDescent="0.2"/>
    <row r="31638" hidden="1" x14ac:dyDescent="0.2"/>
    <row r="31639" hidden="1" x14ac:dyDescent="0.2"/>
    <row r="31640" hidden="1" x14ac:dyDescent="0.2"/>
    <row r="31641" hidden="1" x14ac:dyDescent="0.2"/>
    <row r="31642" hidden="1" x14ac:dyDescent="0.2"/>
    <row r="31643" hidden="1" x14ac:dyDescent="0.2"/>
    <row r="31644" hidden="1" x14ac:dyDescent="0.2"/>
    <row r="31645" hidden="1" x14ac:dyDescent="0.2"/>
    <row r="31646" hidden="1" x14ac:dyDescent="0.2"/>
    <row r="31647" hidden="1" x14ac:dyDescent="0.2"/>
    <row r="31648" hidden="1" x14ac:dyDescent="0.2"/>
    <row r="31649" hidden="1" x14ac:dyDescent="0.2"/>
    <row r="31650" hidden="1" x14ac:dyDescent="0.2"/>
    <row r="31651" hidden="1" x14ac:dyDescent="0.2"/>
    <row r="31652" hidden="1" x14ac:dyDescent="0.2"/>
    <row r="31653" hidden="1" x14ac:dyDescent="0.2"/>
    <row r="31654" hidden="1" x14ac:dyDescent="0.2"/>
    <row r="31655" hidden="1" x14ac:dyDescent="0.2"/>
    <row r="31656" hidden="1" x14ac:dyDescent="0.2"/>
    <row r="31657" hidden="1" x14ac:dyDescent="0.2"/>
    <row r="31658" hidden="1" x14ac:dyDescent="0.2"/>
    <row r="31659" hidden="1" x14ac:dyDescent="0.2"/>
    <row r="31660" hidden="1" x14ac:dyDescent="0.2"/>
    <row r="31661" hidden="1" x14ac:dyDescent="0.2"/>
    <row r="31662" hidden="1" x14ac:dyDescent="0.2"/>
    <row r="31663" hidden="1" x14ac:dyDescent="0.2"/>
    <row r="31664" hidden="1" x14ac:dyDescent="0.2"/>
    <row r="31665" hidden="1" x14ac:dyDescent="0.2"/>
    <row r="31666" hidden="1" x14ac:dyDescent="0.2"/>
    <row r="31667" hidden="1" x14ac:dyDescent="0.2"/>
    <row r="31668" hidden="1" x14ac:dyDescent="0.2"/>
    <row r="31669" hidden="1" x14ac:dyDescent="0.2"/>
    <row r="31670" hidden="1" x14ac:dyDescent="0.2"/>
    <row r="31671" hidden="1" x14ac:dyDescent="0.2"/>
    <row r="31672" hidden="1" x14ac:dyDescent="0.2"/>
    <row r="31673" hidden="1" x14ac:dyDescent="0.2"/>
    <row r="31674" hidden="1" x14ac:dyDescent="0.2"/>
    <row r="31675" hidden="1" x14ac:dyDescent="0.2"/>
    <row r="31676" hidden="1" x14ac:dyDescent="0.2"/>
    <row r="31677" hidden="1" x14ac:dyDescent="0.2"/>
    <row r="31678" hidden="1" x14ac:dyDescent="0.2"/>
    <row r="31679" hidden="1" x14ac:dyDescent="0.2"/>
    <row r="31680" hidden="1" x14ac:dyDescent="0.2"/>
    <row r="31681" hidden="1" x14ac:dyDescent="0.2"/>
    <row r="31682" hidden="1" x14ac:dyDescent="0.2"/>
    <row r="31683" hidden="1" x14ac:dyDescent="0.2"/>
    <row r="31684" hidden="1" x14ac:dyDescent="0.2"/>
    <row r="31685" hidden="1" x14ac:dyDescent="0.2"/>
    <row r="31686" hidden="1" x14ac:dyDescent="0.2"/>
    <row r="31687" hidden="1" x14ac:dyDescent="0.2"/>
    <row r="31688" hidden="1" x14ac:dyDescent="0.2"/>
    <row r="31689" hidden="1" x14ac:dyDescent="0.2"/>
    <row r="31690" hidden="1" x14ac:dyDescent="0.2"/>
    <row r="31691" hidden="1" x14ac:dyDescent="0.2"/>
    <row r="31692" hidden="1" x14ac:dyDescent="0.2"/>
    <row r="31693" hidden="1" x14ac:dyDescent="0.2"/>
    <row r="31694" hidden="1" x14ac:dyDescent="0.2"/>
    <row r="31695" hidden="1" x14ac:dyDescent="0.2"/>
    <row r="31696" hidden="1" x14ac:dyDescent="0.2"/>
    <row r="31697" hidden="1" x14ac:dyDescent="0.2"/>
    <row r="31698" hidden="1" x14ac:dyDescent="0.2"/>
    <row r="31699" hidden="1" x14ac:dyDescent="0.2"/>
    <row r="31700" hidden="1" x14ac:dyDescent="0.2"/>
    <row r="31701" hidden="1" x14ac:dyDescent="0.2"/>
    <row r="31702" hidden="1" x14ac:dyDescent="0.2"/>
    <row r="31703" hidden="1" x14ac:dyDescent="0.2"/>
    <row r="31704" hidden="1" x14ac:dyDescent="0.2"/>
    <row r="31705" hidden="1" x14ac:dyDescent="0.2"/>
    <row r="31706" hidden="1" x14ac:dyDescent="0.2"/>
    <row r="31707" hidden="1" x14ac:dyDescent="0.2"/>
    <row r="31708" hidden="1" x14ac:dyDescent="0.2"/>
    <row r="31709" hidden="1" x14ac:dyDescent="0.2"/>
    <row r="31710" hidden="1" x14ac:dyDescent="0.2"/>
    <row r="31711" hidden="1" x14ac:dyDescent="0.2"/>
    <row r="31712" hidden="1" x14ac:dyDescent="0.2"/>
    <row r="31713" hidden="1" x14ac:dyDescent="0.2"/>
    <row r="31714" hidden="1" x14ac:dyDescent="0.2"/>
    <row r="31715" hidden="1" x14ac:dyDescent="0.2"/>
    <row r="31716" hidden="1" x14ac:dyDescent="0.2"/>
    <row r="31717" hidden="1" x14ac:dyDescent="0.2"/>
    <row r="31718" hidden="1" x14ac:dyDescent="0.2"/>
    <row r="31719" hidden="1" x14ac:dyDescent="0.2"/>
    <row r="31720" hidden="1" x14ac:dyDescent="0.2"/>
    <row r="31721" hidden="1" x14ac:dyDescent="0.2"/>
    <row r="31722" hidden="1" x14ac:dyDescent="0.2"/>
    <row r="31723" hidden="1" x14ac:dyDescent="0.2"/>
    <row r="31724" hidden="1" x14ac:dyDescent="0.2"/>
    <row r="31725" hidden="1" x14ac:dyDescent="0.2"/>
    <row r="31726" hidden="1" x14ac:dyDescent="0.2"/>
    <row r="31727" hidden="1" x14ac:dyDescent="0.2"/>
    <row r="31728" hidden="1" x14ac:dyDescent="0.2"/>
    <row r="31729" hidden="1" x14ac:dyDescent="0.2"/>
    <row r="31730" hidden="1" x14ac:dyDescent="0.2"/>
    <row r="31731" hidden="1" x14ac:dyDescent="0.2"/>
    <row r="31732" hidden="1" x14ac:dyDescent="0.2"/>
    <row r="31733" hidden="1" x14ac:dyDescent="0.2"/>
    <row r="31734" hidden="1" x14ac:dyDescent="0.2"/>
    <row r="31735" hidden="1" x14ac:dyDescent="0.2"/>
    <row r="31736" hidden="1" x14ac:dyDescent="0.2"/>
    <row r="31737" hidden="1" x14ac:dyDescent="0.2"/>
    <row r="31738" hidden="1" x14ac:dyDescent="0.2"/>
    <row r="31739" hidden="1" x14ac:dyDescent="0.2"/>
    <row r="31740" hidden="1" x14ac:dyDescent="0.2"/>
    <row r="31741" hidden="1" x14ac:dyDescent="0.2"/>
    <row r="31742" hidden="1" x14ac:dyDescent="0.2"/>
    <row r="31743" hidden="1" x14ac:dyDescent="0.2"/>
    <row r="31744" hidden="1" x14ac:dyDescent="0.2"/>
    <row r="31745" hidden="1" x14ac:dyDescent="0.2"/>
    <row r="31746" hidden="1" x14ac:dyDescent="0.2"/>
    <row r="31747" hidden="1" x14ac:dyDescent="0.2"/>
    <row r="31748" hidden="1" x14ac:dyDescent="0.2"/>
    <row r="31749" hidden="1" x14ac:dyDescent="0.2"/>
    <row r="31750" hidden="1" x14ac:dyDescent="0.2"/>
    <row r="31751" hidden="1" x14ac:dyDescent="0.2"/>
    <row r="31752" hidden="1" x14ac:dyDescent="0.2"/>
    <row r="31753" hidden="1" x14ac:dyDescent="0.2"/>
    <row r="31754" hidden="1" x14ac:dyDescent="0.2"/>
    <row r="31755" hidden="1" x14ac:dyDescent="0.2"/>
    <row r="31756" hidden="1" x14ac:dyDescent="0.2"/>
    <row r="31757" hidden="1" x14ac:dyDescent="0.2"/>
    <row r="31758" hidden="1" x14ac:dyDescent="0.2"/>
    <row r="31759" hidden="1" x14ac:dyDescent="0.2"/>
    <row r="31760" hidden="1" x14ac:dyDescent="0.2"/>
    <row r="31761" hidden="1" x14ac:dyDescent="0.2"/>
    <row r="31762" hidden="1" x14ac:dyDescent="0.2"/>
    <row r="31763" hidden="1" x14ac:dyDescent="0.2"/>
    <row r="31764" hidden="1" x14ac:dyDescent="0.2"/>
    <row r="31765" hidden="1" x14ac:dyDescent="0.2"/>
    <row r="31766" hidden="1" x14ac:dyDescent="0.2"/>
    <row r="31767" hidden="1" x14ac:dyDescent="0.2"/>
    <row r="31768" hidden="1" x14ac:dyDescent="0.2"/>
    <row r="31769" hidden="1" x14ac:dyDescent="0.2"/>
    <row r="31770" hidden="1" x14ac:dyDescent="0.2"/>
    <row r="31771" hidden="1" x14ac:dyDescent="0.2"/>
    <row r="31772" hidden="1" x14ac:dyDescent="0.2"/>
    <row r="31773" hidden="1" x14ac:dyDescent="0.2"/>
    <row r="31774" hidden="1" x14ac:dyDescent="0.2"/>
    <row r="31775" hidden="1" x14ac:dyDescent="0.2"/>
    <row r="31776" hidden="1" x14ac:dyDescent="0.2"/>
    <row r="31777" hidden="1" x14ac:dyDescent="0.2"/>
    <row r="31778" hidden="1" x14ac:dyDescent="0.2"/>
    <row r="31779" hidden="1" x14ac:dyDescent="0.2"/>
    <row r="31780" hidden="1" x14ac:dyDescent="0.2"/>
    <row r="31781" hidden="1" x14ac:dyDescent="0.2"/>
    <row r="31782" hidden="1" x14ac:dyDescent="0.2"/>
    <row r="31783" hidden="1" x14ac:dyDescent="0.2"/>
    <row r="31784" hidden="1" x14ac:dyDescent="0.2"/>
    <row r="31785" hidden="1" x14ac:dyDescent="0.2"/>
    <row r="31786" hidden="1" x14ac:dyDescent="0.2"/>
    <row r="31787" hidden="1" x14ac:dyDescent="0.2"/>
    <row r="31788" hidden="1" x14ac:dyDescent="0.2"/>
    <row r="31789" hidden="1" x14ac:dyDescent="0.2"/>
    <row r="31790" hidden="1" x14ac:dyDescent="0.2"/>
    <row r="31791" hidden="1" x14ac:dyDescent="0.2"/>
    <row r="31792" hidden="1" x14ac:dyDescent="0.2"/>
    <row r="31793" hidden="1" x14ac:dyDescent="0.2"/>
    <row r="31794" hidden="1" x14ac:dyDescent="0.2"/>
    <row r="31795" hidden="1" x14ac:dyDescent="0.2"/>
    <row r="31796" hidden="1" x14ac:dyDescent="0.2"/>
    <row r="31797" hidden="1" x14ac:dyDescent="0.2"/>
    <row r="31798" hidden="1" x14ac:dyDescent="0.2"/>
    <row r="31799" hidden="1" x14ac:dyDescent="0.2"/>
    <row r="31800" hidden="1" x14ac:dyDescent="0.2"/>
    <row r="31801" hidden="1" x14ac:dyDescent="0.2"/>
    <row r="31802" hidden="1" x14ac:dyDescent="0.2"/>
    <row r="31803" hidden="1" x14ac:dyDescent="0.2"/>
    <row r="31804" hidden="1" x14ac:dyDescent="0.2"/>
    <row r="31805" hidden="1" x14ac:dyDescent="0.2"/>
    <row r="31806" hidden="1" x14ac:dyDescent="0.2"/>
    <row r="31807" hidden="1" x14ac:dyDescent="0.2"/>
    <row r="31808" hidden="1" x14ac:dyDescent="0.2"/>
    <row r="31809" hidden="1" x14ac:dyDescent="0.2"/>
    <row r="31810" hidden="1" x14ac:dyDescent="0.2"/>
    <row r="31811" hidden="1" x14ac:dyDescent="0.2"/>
    <row r="31812" hidden="1" x14ac:dyDescent="0.2"/>
    <row r="31813" hidden="1" x14ac:dyDescent="0.2"/>
    <row r="31814" hidden="1" x14ac:dyDescent="0.2"/>
    <row r="31815" hidden="1" x14ac:dyDescent="0.2"/>
    <row r="31816" hidden="1" x14ac:dyDescent="0.2"/>
    <row r="31817" hidden="1" x14ac:dyDescent="0.2"/>
    <row r="31818" hidden="1" x14ac:dyDescent="0.2"/>
    <row r="31819" hidden="1" x14ac:dyDescent="0.2"/>
    <row r="31820" hidden="1" x14ac:dyDescent="0.2"/>
    <row r="31821" hidden="1" x14ac:dyDescent="0.2"/>
    <row r="31822" hidden="1" x14ac:dyDescent="0.2"/>
    <row r="31823" hidden="1" x14ac:dyDescent="0.2"/>
    <row r="31824" hidden="1" x14ac:dyDescent="0.2"/>
    <row r="31825" hidden="1" x14ac:dyDescent="0.2"/>
    <row r="31826" hidden="1" x14ac:dyDescent="0.2"/>
    <row r="31827" hidden="1" x14ac:dyDescent="0.2"/>
    <row r="31828" hidden="1" x14ac:dyDescent="0.2"/>
    <row r="31829" hidden="1" x14ac:dyDescent="0.2"/>
    <row r="31830" hidden="1" x14ac:dyDescent="0.2"/>
    <row r="31831" hidden="1" x14ac:dyDescent="0.2"/>
    <row r="31832" hidden="1" x14ac:dyDescent="0.2"/>
    <row r="31833" hidden="1" x14ac:dyDescent="0.2"/>
    <row r="31834" hidden="1" x14ac:dyDescent="0.2"/>
    <row r="31835" hidden="1" x14ac:dyDescent="0.2"/>
    <row r="31836" hidden="1" x14ac:dyDescent="0.2"/>
    <row r="31837" hidden="1" x14ac:dyDescent="0.2"/>
    <row r="31838" hidden="1" x14ac:dyDescent="0.2"/>
    <row r="31839" hidden="1" x14ac:dyDescent="0.2"/>
    <row r="31840" hidden="1" x14ac:dyDescent="0.2"/>
    <row r="31841" hidden="1" x14ac:dyDescent="0.2"/>
    <row r="31842" hidden="1" x14ac:dyDescent="0.2"/>
    <row r="31843" hidden="1" x14ac:dyDescent="0.2"/>
    <row r="31844" hidden="1" x14ac:dyDescent="0.2"/>
    <row r="31845" hidden="1" x14ac:dyDescent="0.2"/>
    <row r="31846" hidden="1" x14ac:dyDescent="0.2"/>
    <row r="31847" hidden="1" x14ac:dyDescent="0.2"/>
    <row r="31848" hidden="1" x14ac:dyDescent="0.2"/>
    <row r="31849" hidden="1" x14ac:dyDescent="0.2"/>
    <row r="31850" hidden="1" x14ac:dyDescent="0.2"/>
    <row r="31851" hidden="1" x14ac:dyDescent="0.2"/>
    <row r="31852" hidden="1" x14ac:dyDescent="0.2"/>
    <row r="31853" hidden="1" x14ac:dyDescent="0.2"/>
    <row r="31854" hidden="1" x14ac:dyDescent="0.2"/>
    <row r="31855" hidden="1" x14ac:dyDescent="0.2"/>
    <row r="31856" hidden="1" x14ac:dyDescent="0.2"/>
    <row r="31857" hidden="1" x14ac:dyDescent="0.2"/>
    <row r="31858" hidden="1" x14ac:dyDescent="0.2"/>
    <row r="31859" hidden="1" x14ac:dyDescent="0.2"/>
    <row r="31860" hidden="1" x14ac:dyDescent="0.2"/>
    <row r="31861" hidden="1" x14ac:dyDescent="0.2"/>
    <row r="31862" hidden="1" x14ac:dyDescent="0.2"/>
    <row r="31863" hidden="1" x14ac:dyDescent="0.2"/>
    <row r="31864" hidden="1" x14ac:dyDescent="0.2"/>
    <row r="31865" hidden="1" x14ac:dyDescent="0.2"/>
    <row r="31866" hidden="1" x14ac:dyDescent="0.2"/>
    <row r="31867" hidden="1" x14ac:dyDescent="0.2"/>
    <row r="31868" hidden="1" x14ac:dyDescent="0.2"/>
    <row r="31869" hidden="1" x14ac:dyDescent="0.2"/>
    <row r="31870" hidden="1" x14ac:dyDescent="0.2"/>
    <row r="31871" hidden="1" x14ac:dyDescent="0.2"/>
    <row r="31872" hidden="1" x14ac:dyDescent="0.2"/>
    <row r="31873" hidden="1" x14ac:dyDescent="0.2"/>
    <row r="31874" hidden="1" x14ac:dyDescent="0.2"/>
    <row r="31875" hidden="1" x14ac:dyDescent="0.2"/>
    <row r="31876" hidden="1" x14ac:dyDescent="0.2"/>
    <row r="31877" hidden="1" x14ac:dyDescent="0.2"/>
    <row r="31878" hidden="1" x14ac:dyDescent="0.2"/>
    <row r="31879" hidden="1" x14ac:dyDescent="0.2"/>
    <row r="31880" hidden="1" x14ac:dyDescent="0.2"/>
    <row r="31881" hidden="1" x14ac:dyDescent="0.2"/>
    <row r="31882" hidden="1" x14ac:dyDescent="0.2"/>
    <row r="31883" hidden="1" x14ac:dyDescent="0.2"/>
    <row r="31884" hidden="1" x14ac:dyDescent="0.2"/>
    <row r="31885" hidden="1" x14ac:dyDescent="0.2"/>
    <row r="31886" hidden="1" x14ac:dyDescent="0.2"/>
    <row r="31887" hidden="1" x14ac:dyDescent="0.2"/>
    <row r="31888" hidden="1" x14ac:dyDescent="0.2"/>
    <row r="31889" hidden="1" x14ac:dyDescent="0.2"/>
    <row r="31890" hidden="1" x14ac:dyDescent="0.2"/>
    <row r="31891" hidden="1" x14ac:dyDescent="0.2"/>
    <row r="31892" hidden="1" x14ac:dyDescent="0.2"/>
    <row r="31893" hidden="1" x14ac:dyDescent="0.2"/>
    <row r="31894" hidden="1" x14ac:dyDescent="0.2"/>
    <row r="31895" hidden="1" x14ac:dyDescent="0.2"/>
    <row r="31896" hidden="1" x14ac:dyDescent="0.2"/>
    <row r="31897" hidden="1" x14ac:dyDescent="0.2"/>
    <row r="31898" hidden="1" x14ac:dyDescent="0.2"/>
    <row r="31899" hidden="1" x14ac:dyDescent="0.2"/>
    <row r="31900" hidden="1" x14ac:dyDescent="0.2"/>
    <row r="31901" hidden="1" x14ac:dyDescent="0.2"/>
    <row r="31902" hidden="1" x14ac:dyDescent="0.2"/>
    <row r="31903" hidden="1" x14ac:dyDescent="0.2"/>
    <row r="31904" hidden="1" x14ac:dyDescent="0.2"/>
    <row r="31905" hidden="1" x14ac:dyDescent="0.2"/>
    <row r="31906" hidden="1" x14ac:dyDescent="0.2"/>
    <row r="31907" hidden="1" x14ac:dyDescent="0.2"/>
    <row r="31908" hidden="1" x14ac:dyDescent="0.2"/>
    <row r="31909" hidden="1" x14ac:dyDescent="0.2"/>
    <row r="31910" hidden="1" x14ac:dyDescent="0.2"/>
    <row r="31911" hidden="1" x14ac:dyDescent="0.2"/>
    <row r="31912" hidden="1" x14ac:dyDescent="0.2"/>
    <row r="31913" hidden="1" x14ac:dyDescent="0.2"/>
    <row r="31914" hidden="1" x14ac:dyDescent="0.2"/>
    <row r="31915" hidden="1" x14ac:dyDescent="0.2"/>
    <row r="31916" hidden="1" x14ac:dyDescent="0.2"/>
    <row r="31917" hidden="1" x14ac:dyDescent="0.2"/>
    <row r="31918" hidden="1" x14ac:dyDescent="0.2"/>
    <row r="31919" hidden="1" x14ac:dyDescent="0.2"/>
    <row r="31920" hidden="1" x14ac:dyDescent="0.2"/>
    <row r="31921" hidden="1" x14ac:dyDescent="0.2"/>
    <row r="31922" hidden="1" x14ac:dyDescent="0.2"/>
    <row r="31923" hidden="1" x14ac:dyDescent="0.2"/>
    <row r="31924" hidden="1" x14ac:dyDescent="0.2"/>
    <row r="31925" hidden="1" x14ac:dyDescent="0.2"/>
    <row r="31926" hidden="1" x14ac:dyDescent="0.2"/>
    <row r="31927" hidden="1" x14ac:dyDescent="0.2"/>
    <row r="31928" hidden="1" x14ac:dyDescent="0.2"/>
    <row r="31929" hidden="1" x14ac:dyDescent="0.2"/>
    <row r="31930" hidden="1" x14ac:dyDescent="0.2"/>
    <row r="31931" hidden="1" x14ac:dyDescent="0.2"/>
    <row r="31932" hidden="1" x14ac:dyDescent="0.2"/>
    <row r="31933" hidden="1" x14ac:dyDescent="0.2"/>
    <row r="31934" hidden="1" x14ac:dyDescent="0.2"/>
    <row r="31935" hidden="1" x14ac:dyDescent="0.2"/>
    <row r="31936" hidden="1" x14ac:dyDescent="0.2"/>
    <row r="31937" hidden="1" x14ac:dyDescent="0.2"/>
    <row r="31938" hidden="1" x14ac:dyDescent="0.2"/>
    <row r="31939" hidden="1" x14ac:dyDescent="0.2"/>
    <row r="31940" hidden="1" x14ac:dyDescent="0.2"/>
    <row r="31941" hidden="1" x14ac:dyDescent="0.2"/>
    <row r="31942" hidden="1" x14ac:dyDescent="0.2"/>
    <row r="31943" hidden="1" x14ac:dyDescent="0.2"/>
    <row r="31944" hidden="1" x14ac:dyDescent="0.2"/>
    <row r="31945" hidden="1" x14ac:dyDescent="0.2"/>
    <row r="31946" hidden="1" x14ac:dyDescent="0.2"/>
    <row r="31947" hidden="1" x14ac:dyDescent="0.2"/>
    <row r="31948" hidden="1" x14ac:dyDescent="0.2"/>
    <row r="31949" hidden="1" x14ac:dyDescent="0.2"/>
    <row r="31950" hidden="1" x14ac:dyDescent="0.2"/>
    <row r="31951" hidden="1" x14ac:dyDescent="0.2"/>
    <row r="31952" hidden="1" x14ac:dyDescent="0.2"/>
    <row r="31953" hidden="1" x14ac:dyDescent="0.2"/>
    <row r="31954" hidden="1" x14ac:dyDescent="0.2"/>
    <row r="31955" hidden="1" x14ac:dyDescent="0.2"/>
    <row r="31956" hidden="1" x14ac:dyDescent="0.2"/>
    <row r="31957" hidden="1" x14ac:dyDescent="0.2"/>
    <row r="31958" hidden="1" x14ac:dyDescent="0.2"/>
    <row r="31959" hidden="1" x14ac:dyDescent="0.2"/>
    <row r="31960" hidden="1" x14ac:dyDescent="0.2"/>
    <row r="31961" hidden="1" x14ac:dyDescent="0.2"/>
    <row r="31962" hidden="1" x14ac:dyDescent="0.2"/>
    <row r="31963" hidden="1" x14ac:dyDescent="0.2"/>
    <row r="31964" hidden="1" x14ac:dyDescent="0.2"/>
    <row r="31965" hidden="1" x14ac:dyDescent="0.2"/>
    <row r="31966" hidden="1" x14ac:dyDescent="0.2"/>
    <row r="31967" hidden="1" x14ac:dyDescent="0.2"/>
    <row r="31968" hidden="1" x14ac:dyDescent="0.2"/>
    <row r="31969" hidden="1" x14ac:dyDescent="0.2"/>
    <row r="31970" hidden="1" x14ac:dyDescent="0.2"/>
    <row r="31971" hidden="1" x14ac:dyDescent="0.2"/>
    <row r="31972" hidden="1" x14ac:dyDescent="0.2"/>
    <row r="31973" hidden="1" x14ac:dyDescent="0.2"/>
    <row r="31974" hidden="1" x14ac:dyDescent="0.2"/>
    <row r="31975" hidden="1" x14ac:dyDescent="0.2"/>
    <row r="31976" hidden="1" x14ac:dyDescent="0.2"/>
    <row r="31977" hidden="1" x14ac:dyDescent="0.2"/>
    <row r="31978" hidden="1" x14ac:dyDescent="0.2"/>
    <row r="31979" hidden="1" x14ac:dyDescent="0.2"/>
    <row r="31980" hidden="1" x14ac:dyDescent="0.2"/>
    <row r="31981" hidden="1" x14ac:dyDescent="0.2"/>
    <row r="31982" hidden="1" x14ac:dyDescent="0.2"/>
    <row r="31983" hidden="1" x14ac:dyDescent="0.2"/>
    <row r="31984" hidden="1" x14ac:dyDescent="0.2"/>
    <row r="31985" hidden="1" x14ac:dyDescent="0.2"/>
    <row r="31986" hidden="1" x14ac:dyDescent="0.2"/>
    <row r="31987" hidden="1" x14ac:dyDescent="0.2"/>
    <row r="31988" hidden="1" x14ac:dyDescent="0.2"/>
    <row r="31989" hidden="1" x14ac:dyDescent="0.2"/>
    <row r="31990" hidden="1" x14ac:dyDescent="0.2"/>
    <row r="31991" hidden="1" x14ac:dyDescent="0.2"/>
    <row r="31992" hidden="1" x14ac:dyDescent="0.2"/>
    <row r="31993" hidden="1" x14ac:dyDescent="0.2"/>
    <row r="31994" hidden="1" x14ac:dyDescent="0.2"/>
    <row r="31995" hidden="1" x14ac:dyDescent="0.2"/>
    <row r="31996" hidden="1" x14ac:dyDescent="0.2"/>
    <row r="31997" hidden="1" x14ac:dyDescent="0.2"/>
    <row r="31998" hidden="1" x14ac:dyDescent="0.2"/>
    <row r="31999" hidden="1" x14ac:dyDescent="0.2"/>
    <row r="32000" hidden="1" x14ac:dyDescent="0.2"/>
    <row r="32001" hidden="1" x14ac:dyDescent="0.2"/>
    <row r="32002" hidden="1" x14ac:dyDescent="0.2"/>
    <row r="32003" hidden="1" x14ac:dyDescent="0.2"/>
    <row r="32004" hidden="1" x14ac:dyDescent="0.2"/>
    <row r="32005" hidden="1" x14ac:dyDescent="0.2"/>
    <row r="32006" hidden="1" x14ac:dyDescent="0.2"/>
    <row r="32007" hidden="1" x14ac:dyDescent="0.2"/>
    <row r="32008" hidden="1" x14ac:dyDescent="0.2"/>
    <row r="32009" hidden="1" x14ac:dyDescent="0.2"/>
    <row r="32010" hidden="1" x14ac:dyDescent="0.2"/>
    <row r="32011" hidden="1" x14ac:dyDescent="0.2"/>
    <row r="32012" hidden="1" x14ac:dyDescent="0.2"/>
    <row r="32013" hidden="1" x14ac:dyDescent="0.2"/>
    <row r="32014" hidden="1" x14ac:dyDescent="0.2"/>
    <row r="32015" hidden="1" x14ac:dyDescent="0.2"/>
    <row r="32016" hidden="1" x14ac:dyDescent="0.2"/>
    <row r="32017" hidden="1" x14ac:dyDescent="0.2"/>
    <row r="32018" hidden="1" x14ac:dyDescent="0.2"/>
    <row r="32019" hidden="1" x14ac:dyDescent="0.2"/>
    <row r="32020" hidden="1" x14ac:dyDescent="0.2"/>
    <row r="32021" hidden="1" x14ac:dyDescent="0.2"/>
    <row r="32022" hidden="1" x14ac:dyDescent="0.2"/>
    <row r="32023" hidden="1" x14ac:dyDescent="0.2"/>
    <row r="32024" hidden="1" x14ac:dyDescent="0.2"/>
    <row r="32025" hidden="1" x14ac:dyDescent="0.2"/>
    <row r="32026" hidden="1" x14ac:dyDescent="0.2"/>
    <row r="32027" hidden="1" x14ac:dyDescent="0.2"/>
    <row r="32028" hidden="1" x14ac:dyDescent="0.2"/>
    <row r="32029" hidden="1" x14ac:dyDescent="0.2"/>
    <row r="32030" hidden="1" x14ac:dyDescent="0.2"/>
    <row r="32031" hidden="1" x14ac:dyDescent="0.2"/>
    <row r="32032" hidden="1" x14ac:dyDescent="0.2"/>
    <row r="32033" hidden="1" x14ac:dyDescent="0.2"/>
    <row r="32034" hidden="1" x14ac:dyDescent="0.2"/>
    <row r="32035" hidden="1" x14ac:dyDescent="0.2"/>
    <row r="32036" hidden="1" x14ac:dyDescent="0.2"/>
    <row r="32037" hidden="1" x14ac:dyDescent="0.2"/>
    <row r="32038" hidden="1" x14ac:dyDescent="0.2"/>
    <row r="32039" hidden="1" x14ac:dyDescent="0.2"/>
    <row r="32040" hidden="1" x14ac:dyDescent="0.2"/>
    <row r="32041" hidden="1" x14ac:dyDescent="0.2"/>
    <row r="32042" hidden="1" x14ac:dyDescent="0.2"/>
    <row r="32043" hidden="1" x14ac:dyDescent="0.2"/>
    <row r="32044" hidden="1" x14ac:dyDescent="0.2"/>
    <row r="32045" hidden="1" x14ac:dyDescent="0.2"/>
    <row r="32046" hidden="1" x14ac:dyDescent="0.2"/>
    <row r="32047" hidden="1" x14ac:dyDescent="0.2"/>
    <row r="32048" hidden="1" x14ac:dyDescent="0.2"/>
    <row r="32049" hidden="1" x14ac:dyDescent="0.2"/>
    <row r="32050" hidden="1" x14ac:dyDescent="0.2"/>
    <row r="32051" hidden="1" x14ac:dyDescent="0.2"/>
    <row r="32052" hidden="1" x14ac:dyDescent="0.2"/>
    <row r="32053" hidden="1" x14ac:dyDescent="0.2"/>
    <row r="32054" hidden="1" x14ac:dyDescent="0.2"/>
    <row r="32055" hidden="1" x14ac:dyDescent="0.2"/>
    <row r="32056" hidden="1" x14ac:dyDescent="0.2"/>
    <row r="32057" hidden="1" x14ac:dyDescent="0.2"/>
    <row r="32058" hidden="1" x14ac:dyDescent="0.2"/>
    <row r="32059" hidden="1" x14ac:dyDescent="0.2"/>
    <row r="32060" hidden="1" x14ac:dyDescent="0.2"/>
    <row r="32061" hidden="1" x14ac:dyDescent="0.2"/>
    <row r="32062" hidden="1" x14ac:dyDescent="0.2"/>
    <row r="32063" hidden="1" x14ac:dyDescent="0.2"/>
    <row r="32064" hidden="1" x14ac:dyDescent="0.2"/>
    <row r="32065" hidden="1" x14ac:dyDescent="0.2"/>
    <row r="32066" hidden="1" x14ac:dyDescent="0.2"/>
    <row r="32067" hidden="1" x14ac:dyDescent="0.2"/>
    <row r="32068" hidden="1" x14ac:dyDescent="0.2"/>
    <row r="32069" hidden="1" x14ac:dyDescent="0.2"/>
    <row r="32070" hidden="1" x14ac:dyDescent="0.2"/>
    <row r="32071" hidden="1" x14ac:dyDescent="0.2"/>
    <row r="32072" hidden="1" x14ac:dyDescent="0.2"/>
    <row r="32073" hidden="1" x14ac:dyDescent="0.2"/>
    <row r="32074" hidden="1" x14ac:dyDescent="0.2"/>
    <row r="32075" hidden="1" x14ac:dyDescent="0.2"/>
    <row r="32076" hidden="1" x14ac:dyDescent="0.2"/>
    <row r="32077" hidden="1" x14ac:dyDescent="0.2"/>
    <row r="32078" hidden="1" x14ac:dyDescent="0.2"/>
    <row r="32079" hidden="1" x14ac:dyDescent="0.2"/>
    <row r="32080" hidden="1" x14ac:dyDescent="0.2"/>
    <row r="32081" hidden="1" x14ac:dyDescent="0.2"/>
    <row r="32082" hidden="1" x14ac:dyDescent="0.2"/>
    <row r="32083" hidden="1" x14ac:dyDescent="0.2"/>
    <row r="32084" hidden="1" x14ac:dyDescent="0.2"/>
    <row r="32085" hidden="1" x14ac:dyDescent="0.2"/>
    <row r="32086" hidden="1" x14ac:dyDescent="0.2"/>
    <row r="32087" hidden="1" x14ac:dyDescent="0.2"/>
    <row r="32088" hidden="1" x14ac:dyDescent="0.2"/>
    <row r="32089" hidden="1" x14ac:dyDescent="0.2"/>
    <row r="32090" hidden="1" x14ac:dyDescent="0.2"/>
    <row r="32091" hidden="1" x14ac:dyDescent="0.2"/>
    <row r="32092" hidden="1" x14ac:dyDescent="0.2"/>
    <row r="32093" hidden="1" x14ac:dyDescent="0.2"/>
    <row r="32094" hidden="1" x14ac:dyDescent="0.2"/>
    <row r="32095" hidden="1" x14ac:dyDescent="0.2"/>
    <row r="32096" hidden="1" x14ac:dyDescent="0.2"/>
    <row r="32097" hidden="1" x14ac:dyDescent="0.2"/>
    <row r="32098" hidden="1" x14ac:dyDescent="0.2"/>
    <row r="32099" hidden="1" x14ac:dyDescent="0.2"/>
    <row r="32100" hidden="1" x14ac:dyDescent="0.2"/>
    <row r="32101" hidden="1" x14ac:dyDescent="0.2"/>
    <row r="32102" hidden="1" x14ac:dyDescent="0.2"/>
    <row r="32103" hidden="1" x14ac:dyDescent="0.2"/>
    <row r="32104" hidden="1" x14ac:dyDescent="0.2"/>
    <row r="32105" hidden="1" x14ac:dyDescent="0.2"/>
    <row r="32106" hidden="1" x14ac:dyDescent="0.2"/>
    <row r="32107" hidden="1" x14ac:dyDescent="0.2"/>
    <row r="32108" hidden="1" x14ac:dyDescent="0.2"/>
    <row r="32109" hidden="1" x14ac:dyDescent="0.2"/>
    <row r="32110" hidden="1" x14ac:dyDescent="0.2"/>
    <row r="32111" hidden="1" x14ac:dyDescent="0.2"/>
    <row r="32112" hidden="1" x14ac:dyDescent="0.2"/>
    <row r="32113" hidden="1" x14ac:dyDescent="0.2"/>
    <row r="32114" hidden="1" x14ac:dyDescent="0.2"/>
    <row r="32115" hidden="1" x14ac:dyDescent="0.2"/>
    <row r="32116" hidden="1" x14ac:dyDescent="0.2"/>
    <row r="32117" hidden="1" x14ac:dyDescent="0.2"/>
    <row r="32118" hidden="1" x14ac:dyDescent="0.2"/>
    <row r="32119" hidden="1" x14ac:dyDescent="0.2"/>
    <row r="32120" hidden="1" x14ac:dyDescent="0.2"/>
    <row r="32121" hidden="1" x14ac:dyDescent="0.2"/>
    <row r="32122" hidden="1" x14ac:dyDescent="0.2"/>
    <row r="32123" hidden="1" x14ac:dyDescent="0.2"/>
    <row r="32124" hidden="1" x14ac:dyDescent="0.2"/>
    <row r="32125" hidden="1" x14ac:dyDescent="0.2"/>
    <row r="32126" hidden="1" x14ac:dyDescent="0.2"/>
    <row r="32127" hidden="1" x14ac:dyDescent="0.2"/>
    <row r="32128" hidden="1" x14ac:dyDescent="0.2"/>
    <row r="32129" hidden="1" x14ac:dyDescent="0.2"/>
    <row r="32130" hidden="1" x14ac:dyDescent="0.2"/>
    <row r="32131" hidden="1" x14ac:dyDescent="0.2"/>
    <row r="32132" hidden="1" x14ac:dyDescent="0.2"/>
    <row r="32133" hidden="1" x14ac:dyDescent="0.2"/>
    <row r="32134" hidden="1" x14ac:dyDescent="0.2"/>
    <row r="32135" hidden="1" x14ac:dyDescent="0.2"/>
    <row r="32136" hidden="1" x14ac:dyDescent="0.2"/>
    <row r="32137" hidden="1" x14ac:dyDescent="0.2"/>
    <row r="32138" hidden="1" x14ac:dyDescent="0.2"/>
    <row r="32139" hidden="1" x14ac:dyDescent="0.2"/>
    <row r="32140" hidden="1" x14ac:dyDescent="0.2"/>
    <row r="32141" hidden="1" x14ac:dyDescent="0.2"/>
    <row r="32142" hidden="1" x14ac:dyDescent="0.2"/>
    <row r="32143" hidden="1" x14ac:dyDescent="0.2"/>
    <row r="32144" hidden="1" x14ac:dyDescent="0.2"/>
    <row r="32145" hidden="1" x14ac:dyDescent="0.2"/>
    <row r="32146" hidden="1" x14ac:dyDescent="0.2"/>
    <row r="32147" hidden="1" x14ac:dyDescent="0.2"/>
    <row r="32148" hidden="1" x14ac:dyDescent="0.2"/>
    <row r="32149" hidden="1" x14ac:dyDescent="0.2"/>
    <row r="32150" hidden="1" x14ac:dyDescent="0.2"/>
    <row r="32151" hidden="1" x14ac:dyDescent="0.2"/>
    <row r="32152" hidden="1" x14ac:dyDescent="0.2"/>
    <row r="32153" hidden="1" x14ac:dyDescent="0.2"/>
    <row r="32154" hidden="1" x14ac:dyDescent="0.2"/>
    <row r="32155" hidden="1" x14ac:dyDescent="0.2"/>
    <row r="32156" hidden="1" x14ac:dyDescent="0.2"/>
    <row r="32157" hidden="1" x14ac:dyDescent="0.2"/>
    <row r="32158" hidden="1" x14ac:dyDescent="0.2"/>
    <row r="32159" hidden="1" x14ac:dyDescent="0.2"/>
    <row r="32160" hidden="1" x14ac:dyDescent="0.2"/>
    <row r="32161" hidden="1" x14ac:dyDescent="0.2"/>
    <row r="32162" hidden="1" x14ac:dyDescent="0.2"/>
    <row r="32163" hidden="1" x14ac:dyDescent="0.2"/>
    <row r="32164" hidden="1" x14ac:dyDescent="0.2"/>
    <row r="32165" hidden="1" x14ac:dyDescent="0.2"/>
    <row r="32166" hidden="1" x14ac:dyDescent="0.2"/>
    <row r="32167" hidden="1" x14ac:dyDescent="0.2"/>
    <row r="32168" hidden="1" x14ac:dyDescent="0.2"/>
    <row r="32169" hidden="1" x14ac:dyDescent="0.2"/>
    <row r="32170" hidden="1" x14ac:dyDescent="0.2"/>
    <row r="32171" hidden="1" x14ac:dyDescent="0.2"/>
    <row r="32172" hidden="1" x14ac:dyDescent="0.2"/>
    <row r="32173" hidden="1" x14ac:dyDescent="0.2"/>
    <row r="32174" hidden="1" x14ac:dyDescent="0.2"/>
    <row r="32175" hidden="1" x14ac:dyDescent="0.2"/>
    <row r="32176" hidden="1" x14ac:dyDescent="0.2"/>
    <row r="32177" hidden="1" x14ac:dyDescent="0.2"/>
    <row r="32178" hidden="1" x14ac:dyDescent="0.2"/>
    <row r="32179" hidden="1" x14ac:dyDescent="0.2"/>
    <row r="32180" hidden="1" x14ac:dyDescent="0.2"/>
    <row r="32181" hidden="1" x14ac:dyDescent="0.2"/>
    <row r="32182" hidden="1" x14ac:dyDescent="0.2"/>
    <row r="32183" hidden="1" x14ac:dyDescent="0.2"/>
    <row r="32184" hidden="1" x14ac:dyDescent="0.2"/>
    <row r="32185" hidden="1" x14ac:dyDescent="0.2"/>
    <row r="32186" hidden="1" x14ac:dyDescent="0.2"/>
    <row r="32187" hidden="1" x14ac:dyDescent="0.2"/>
    <row r="32188" hidden="1" x14ac:dyDescent="0.2"/>
    <row r="32189" hidden="1" x14ac:dyDescent="0.2"/>
    <row r="32190" hidden="1" x14ac:dyDescent="0.2"/>
    <row r="32191" hidden="1" x14ac:dyDescent="0.2"/>
    <row r="32192" hidden="1" x14ac:dyDescent="0.2"/>
    <row r="32193" hidden="1" x14ac:dyDescent="0.2"/>
    <row r="32194" hidden="1" x14ac:dyDescent="0.2"/>
    <row r="32195" hidden="1" x14ac:dyDescent="0.2"/>
    <row r="32196" hidden="1" x14ac:dyDescent="0.2"/>
    <row r="32197" hidden="1" x14ac:dyDescent="0.2"/>
    <row r="32198" hidden="1" x14ac:dyDescent="0.2"/>
    <row r="32199" hidden="1" x14ac:dyDescent="0.2"/>
    <row r="32200" hidden="1" x14ac:dyDescent="0.2"/>
    <row r="32201" hidden="1" x14ac:dyDescent="0.2"/>
    <row r="32202" hidden="1" x14ac:dyDescent="0.2"/>
    <row r="32203" hidden="1" x14ac:dyDescent="0.2"/>
    <row r="32204" hidden="1" x14ac:dyDescent="0.2"/>
    <row r="32205" hidden="1" x14ac:dyDescent="0.2"/>
    <row r="32206" hidden="1" x14ac:dyDescent="0.2"/>
    <row r="32207" hidden="1" x14ac:dyDescent="0.2"/>
    <row r="32208" hidden="1" x14ac:dyDescent="0.2"/>
    <row r="32209" hidden="1" x14ac:dyDescent="0.2"/>
    <row r="32210" hidden="1" x14ac:dyDescent="0.2"/>
    <row r="32211" hidden="1" x14ac:dyDescent="0.2"/>
    <row r="32212" hidden="1" x14ac:dyDescent="0.2"/>
    <row r="32213" hidden="1" x14ac:dyDescent="0.2"/>
    <row r="32214" hidden="1" x14ac:dyDescent="0.2"/>
    <row r="32215" hidden="1" x14ac:dyDescent="0.2"/>
    <row r="32216" hidden="1" x14ac:dyDescent="0.2"/>
    <row r="32217" hidden="1" x14ac:dyDescent="0.2"/>
    <row r="32218" hidden="1" x14ac:dyDescent="0.2"/>
    <row r="32219" hidden="1" x14ac:dyDescent="0.2"/>
    <row r="32220" hidden="1" x14ac:dyDescent="0.2"/>
    <row r="32221" hidden="1" x14ac:dyDescent="0.2"/>
    <row r="32222" hidden="1" x14ac:dyDescent="0.2"/>
    <row r="32223" hidden="1" x14ac:dyDescent="0.2"/>
    <row r="32224" hidden="1" x14ac:dyDescent="0.2"/>
    <row r="32225" hidden="1" x14ac:dyDescent="0.2"/>
    <row r="32226" hidden="1" x14ac:dyDescent="0.2"/>
    <row r="32227" hidden="1" x14ac:dyDescent="0.2"/>
    <row r="32228" hidden="1" x14ac:dyDescent="0.2"/>
    <row r="32229" hidden="1" x14ac:dyDescent="0.2"/>
    <row r="32230" hidden="1" x14ac:dyDescent="0.2"/>
    <row r="32231" hidden="1" x14ac:dyDescent="0.2"/>
    <row r="32232" hidden="1" x14ac:dyDescent="0.2"/>
    <row r="32233" hidden="1" x14ac:dyDescent="0.2"/>
    <row r="32234" hidden="1" x14ac:dyDescent="0.2"/>
    <row r="32235" hidden="1" x14ac:dyDescent="0.2"/>
    <row r="32236" hidden="1" x14ac:dyDescent="0.2"/>
    <row r="32237" hidden="1" x14ac:dyDescent="0.2"/>
    <row r="32238" hidden="1" x14ac:dyDescent="0.2"/>
    <row r="32239" hidden="1" x14ac:dyDescent="0.2"/>
    <row r="32240" hidden="1" x14ac:dyDescent="0.2"/>
    <row r="32241" hidden="1" x14ac:dyDescent="0.2"/>
    <row r="32242" hidden="1" x14ac:dyDescent="0.2"/>
    <row r="32243" hidden="1" x14ac:dyDescent="0.2"/>
    <row r="32244" hidden="1" x14ac:dyDescent="0.2"/>
    <row r="32245" hidden="1" x14ac:dyDescent="0.2"/>
    <row r="32246" hidden="1" x14ac:dyDescent="0.2"/>
    <row r="32247" hidden="1" x14ac:dyDescent="0.2"/>
    <row r="32248" hidden="1" x14ac:dyDescent="0.2"/>
    <row r="32249" hidden="1" x14ac:dyDescent="0.2"/>
    <row r="32250" hidden="1" x14ac:dyDescent="0.2"/>
    <row r="32251" hidden="1" x14ac:dyDescent="0.2"/>
    <row r="32252" hidden="1" x14ac:dyDescent="0.2"/>
    <row r="32253" hidden="1" x14ac:dyDescent="0.2"/>
    <row r="32254" hidden="1" x14ac:dyDescent="0.2"/>
    <row r="32255" hidden="1" x14ac:dyDescent="0.2"/>
    <row r="32256" hidden="1" x14ac:dyDescent="0.2"/>
    <row r="32257" hidden="1" x14ac:dyDescent="0.2"/>
    <row r="32258" hidden="1" x14ac:dyDescent="0.2"/>
    <row r="32259" hidden="1" x14ac:dyDescent="0.2"/>
    <row r="32260" hidden="1" x14ac:dyDescent="0.2"/>
    <row r="32261" hidden="1" x14ac:dyDescent="0.2"/>
    <row r="32262" hidden="1" x14ac:dyDescent="0.2"/>
    <row r="32263" hidden="1" x14ac:dyDescent="0.2"/>
    <row r="32264" hidden="1" x14ac:dyDescent="0.2"/>
    <row r="32265" hidden="1" x14ac:dyDescent="0.2"/>
    <row r="32266" hidden="1" x14ac:dyDescent="0.2"/>
    <row r="32267" hidden="1" x14ac:dyDescent="0.2"/>
    <row r="32268" hidden="1" x14ac:dyDescent="0.2"/>
    <row r="32269" hidden="1" x14ac:dyDescent="0.2"/>
    <row r="32270" hidden="1" x14ac:dyDescent="0.2"/>
    <row r="32271" hidden="1" x14ac:dyDescent="0.2"/>
    <row r="32272" hidden="1" x14ac:dyDescent="0.2"/>
    <row r="32273" hidden="1" x14ac:dyDescent="0.2"/>
    <row r="32274" hidden="1" x14ac:dyDescent="0.2"/>
    <row r="32275" hidden="1" x14ac:dyDescent="0.2"/>
    <row r="32276" hidden="1" x14ac:dyDescent="0.2"/>
    <row r="32277" hidden="1" x14ac:dyDescent="0.2"/>
    <row r="32278" hidden="1" x14ac:dyDescent="0.2"/>
    <row r="32279" hidden="1" x14ac:dyDescent="0.2"/>
    <row r="32280" hidden="1" x14ac:dyDescent="0.2"/>
    <row r="32281" hidden="1" x14ac:dyDescent="0.2"/>
    <row r="32282" hidden="1" x14ac:dyDescent="0.2"/>
    <row r="32283" hidden="1" x14ac:dyDescent="0.2"/>
    <row r="32284" hidden="1" x14ac:dyDescent="0.2"/>
    <row r="32285" hidden="1" x14ac:dyDescent="0.2"/>
    <row r="32286" hidden="1" x14ac:dyDescent="0.2"/>
    <row r="32287" hidden="1" x14ac:dyDescent="0.2"/>
    <row r="32288" hidden="1" x14ac:dyDescent="0.2"/>
    <row r="32289" hidden="1" x14ac:dyDescent="0.2"/>
    <row r="32290" hidden="1" x14ac:dyDescent="0.2"/>
    <row r="32291" hidden="1" x14ac:dyDescent="0.2"/>
    <row r="32292" hidden="1" x14ac:dyDescent="0.2"/>
    <row r="32293" hidden="1" x14ac:dyDescent="0.2"/>
    <row r="32294" hidden="1" x14ac:dyDescent="0.2"/>
    <row r="32295" hidden="1" x14ac:dyDescent="0.2"/>
    <row r="32296" hidden="1" x14ac:dyDescent="0.2"/>
    <row r="32297" hidden="1" x14ac:dyDescent="0.2"/>
    <row r="32298" hidden="1" x14ac:dyDescent="0.2"/>
    <row r="32299" hidden="1" x14ac:dyDescent="0.2"/>
    <row r="32300" hidden="1" x14ac:dyDescent="0.2"/>
    <row r="32301" hidden="1" x14ac:dyDescent="0.2"/>
    <row r="32302" hidden="1" x14ac:dyDescent="0.2"/>
    <row r="32303" hidden="1" x14ac:dyDescent="0.2"/>
    <row r="32304" hidden="1" x14ac:dyDescent="0.2"/>
    <row r="32305" hidden="1" x14ac:dyDescent="0.2"/>
    <row r="32306" hidden="1" x14ac:dyDescent="0.2"/>
    <row r="32307" hidden="1" x14ac:dyDescent="0.2"/>
    <row r="32308" hidden="1" x14ac:dyDescent="0.2"/>
    <row r="32309" hidden="1" x14ac:dyDescent="0.2"/>
    <row r="32310" hidden="1" x14ac:dyDescent="0.2"/>
    <row r="32311" hidden="1" x14ac:dyDescent="0.2"/>
    <row r="32312" hidden="1" x14ac:dyDescent="0.2"/>
    <row r="32313" hidden="1" x14ac:dyDescent="0.2"/>
    <row r="32314" hidden="1" x14ac:dyDescent="0.2"/>
    <row r="32315" hidden="1" x14ac:dyDescent="0.2"/>
    <row r="32316" hidden="1" x14ac:dyDescent="0.2"/>
    <row r="32317" hidden="1" x14ac:dyDescent="0.2"/>
    <row r="32318" hidden="1" x14ac:dyDescent="0.2"/>
    <row r="32319" hidden="1" x14ac:dyDescent="0.2"/>
    <row r="32320" hidden="1" x14ac:dyDescent="0.2"/>
    <row r="32321" hidden="1" x14ac:dyDescent="0.2"/>
    <row r="32322" hidden="1" x14ac:dyDescent="0.2"/>
    <row r="32323" hidden="1" x14ac:dyDescent="0.2"/>
    <row r="32324" hidden="1" x14ac:dyDescent="0.2"/>
    <row r="32325" hidden="1" x14ac:dyDescent="0.2"/>
    <row r="32326" hidden="1" x14ac:dyDescent="0.2"/>
    <row r="32327" hidden="1" x14ac:dyDescent="0.2"/>
    <row r="32328" hidden="1" x14ac:dyDescent="0.2"/>
    <row r="32329" hidden="1" x14ac:dyDescent="0.2"/>
    <row r="32330" hidden="1" x14ac:dyDescent="0.2"/>
    <row r="32331" hidden="1" x14ac:dyDescent="0.2"/>
    <row r="32332" hidden="1" x14ac:dyDescent="0.2"/>
    <row r="32333" hidden="1" x14ac:dyDescent="0.2"/>
    <row r="32334" hidden="1" x14ac:dyDescent="0.2"/>
    <row r="32335" hidden="1" x14ac:dyDescent="0.2"/>
    <row r="32336" hidden="1" x14ac:dyDescent="0.2"/>
    <row r="32337" hidden="1" x14ac:dyDescent="0.2"/>
    <row r="32338" hidden="1" x14ac:dyDescent="0.2"/>
    <row r="32339" hidden="1" x14ac:dyDescent="0.2"/>
    <row r="32340" hidden="1" x14ac:dyDescent="0.2"/>
    <row r="32341" hidden="1" x14ac:dyDescent="0.2"/>
    <row r="32342" hidden="1" x14ac:dyDescent="0.2"/>
    <row r="32343" hidden="1" x14ac:dyDescent="0.2"/>
    <row r="32344" hidden="1" x14ac:dyDescent="0.2"/>
    <row r="32345" hidden="1" x14ac:dyDescent="0.2"/>
    <row r="32346" hidden="1" x14ac:dyDescent="0.2"/>
    <row r="32347" hidden="1" x14ac:dyDescent="0.2"/>
    <row r="32348" hidden="1" x14ac:dyDescent="0.2"/>
    <row r="32349" hidden="1" x14ac:dyDescent="0.2"/>
    <row r="32350" hidden="1" x14ac:dyDescent="0.2"/>
    <row r="32351" hidden="1" x14ac:dyDescent="0.2"/>
    <row r="32352" hidden="1" x14ac:dyDescent="0.2"/>
    <row r="32353" hidden="1" x14ac:dyDescent="0.2"/>
    <row r="32354" hidden="1" x14ac:dyDescent="0.2"/>
    <row r="32355" hidden="1" x14ac:dyDescent="0.2"/>
    <row r="32356" hidden="1" x14ac:dyDescent="0.2"/>
    <row r="32357" hidden="1" x14ac:dyDescent="0.2"/>
    <row r="32358" hidden="1" x14ac:dyDescent="0.2"/>
    <row r="32359" hidden="1" x14ac:dyDescent="0.2"/>
    <row r="32360" hidden="1" x14ac:dyDescent="0.2"/>
    <row r="32361" hidden="1" x14ac:dyDescent="0.2"/>
    <row r="32362" hidden="1" x14ac:dyDescent="0.2"/>
    <row r="32363" hidden="1" x14ac:dyDescent="0.2"/>
    <row r="32364" hidden="1" x14ac:dyDescent="0.2"/>
    <row r="32365" hidden="1" x14ac:dyDescent="0.2"/>
    <row r="32366" hidden="1" x14ac:dyDescent="0.2"/>
    <row r="32367" hidden="1" x14ac:dyDescent="0.2"/>
    <row r="32368" hidden="1" x14ac:dyDescent="0.2"/>
    <row r="32369" hidden="1" x14ac:dyDescent="0.2"/>
    <row r="32370" hidden="1" x14ac:dyDescent="0.2"/>
    <row r="32371" hidden="1" x14ac:dyDescent="0.2"/>
    <row r="32372" hidden="1" x14ac:dyDescent="0.2"/>
    <row r="32373" hidden="1" x14ac:dyDescent="0.2"/>
    <row r="32374" hidden="1" x14ac:dyDescent="0.2"/>
    <row r="32375" hidden="1" x14ac:dyDescent="0.2"/>
    <row r="32376" hidden="1" x14ac:dyDescent="0.2"/>
    <row r="32377" hidden="1" x14ac:dyDescent="0.2"/>
    <row r="32378" hidden="1" x14ac:dyDescent="0.2"/>
    <row r="32379" hidden="1" x14ac:dyDescent="0.2"/>
    <row r="32380" hidden="1" x14ac:dyDescent="0.2"/>
    <row r="32381" hidden="1" x14ac:dyDescent="0.2"/>
    <row r="32382" hidden="1" x14ac:dyDescent="0.2"/>
    <row r="32383" hidden="1" x14ac:dyDescent="0.2"/>
    <row r="32384" hidden="1" x14ac:dyDescent="0.2"/>
    <row r="32385" hidden="1" x14ac:dyDescent="0.2"/>
    <row r="32386" hidden="1" x14ac:dyDescent="0.2"/>
    <row r="32387" hidden="1" x14ac:dyDescent="0.2"/>
    <row r="32388" hidden="1" x14ac:dyDescent="0.2"/>
    <row r="32389" hidden="1" x14ac:dyDescent="0.2"/>
    <row r="32390" hidden="1" x14ac:dyDescent="0.2"/>
    <row r="32391" hidden="1" x14ac:dyDescent="0.2"/>
    <row r="32392" hidden="1" x14ac:dyDescent="0.2"/>
    <row r="32393" hidden="1" x14ac:dyDescent="0.2"/>
    <row r="32394" hidden="1" x14ac:dyDescent="0.2"/>
    <row r="32395" hidden="1" x14ac:dyDescent="0.2"/>
    <row r="32396" hidden="1" x14ac:dyDescent="0.2"/>
    <row r="32397" hidden="1" x14ac:dyDescent="0.2"/>
    <row r="32398" hidden="1" x14ac:dyDescent="0.2"/>
    <row r="32399" hidden="1" x14ac:dyDescent="0.2"/>
    <row r="32400" hidden="1" x14ac:dyDescent="0.2"/>
    <row r="32401" hidden="1" x14ac:dyDescent="0.2"/>
    <row r="32402" hidden="1" x14ac:dyDescent="0.2"/>
    <row r="32403" hidden="1" x14ac:dyDescent="0.2"/>
    <row r="32404" hidden="1" x14ac:dyDescent="0.2"/>
    <row r="32405" hidden="1" x14ac:dyDescent="0.2"/>
    <row r="32406" hidden="1" x14ac:dyDescent="0.2"/>
    <row r="32407" hidden="1" x14ac:dyDescent="0.2"/>
    <row r="32408" hidden="1" x14ac:dyDescent="0.2"/>
    <row r="32409" hidden="1" x14ac:dyDescent="0.2"/>
    <row r="32410" hidden="1" x14ac:dyDescent="0.2"/>
    <row r="32411" hidden="1" x14ac:dyDescent="0.2"/>
    <row r="32412" hidden="1" x14ac:dyDescent="0.2"/>
    <row r="32413" hidden="1" x14ac:dyDescent="0.2"/>
    <row r="32414" hidden="1" x14ac:dyDescent="0.2"/>
    <row r="32415" hidden="1" x14ac:dyDescent="0.2"/>
    <row r="32416" hidden="1" x14ac:dyDescent="0.2"/>
    <row r="32417" hidden="1" x14ac:dyDescent="0.2"/>
    <row r="32418" hidden="1" x14ac:dyDescent="0.2"/>
    <row r="32419" hidden="1" x14ac:dyDescent="0.2"/>
    <row r="32420" hidden="1" x14ac:dyDescent="0.2"/>
    <row r="32421" hidden="1" x14ac:dyDescent="0.2"/>
    <row r="32422" hidden="1" x14ac:dyDescent="0.2"/>
    <row r="32423" hidden="1" x14ac:dyDescent="0.2"/>
    <row r="32424" hidden="1" x14ac:dyDescent="0.2"/>
    <row r="32425" hidden="1" x14ac:dyDescent="0.2"/>
    <row r="32426" hidden="1" x14ac:dyDescent="0.2"/>
    <row r="32427" hidden="1" x14ac:dyDescent="0.2"/>
    <row r="32428" hidden="1" x14ac:dyDescent="0.2"/>
    <row r="32429" hidden="1" x14ac:dyDescent="0.2"/>
    <row r="32430" hidden="1" x14ac:dyDescent="0.2"/>
    <row r="32431" hidden="1" x14ac:dyDescent="0.2"/>
    <row r="32432" hidden="1" x14ac:dyDescent="0.2"/>
    <row r="32433" hidden="1" x14ac:dyDescent="0.2"/>
    <row r="32434" hidden="1" x14ac:dyDescent="0.2"/>
    <row r="32435" hidden="1" x14ac:dyDescent="0.2"/>
    <row r="32436" hidden="1" x14ac:dyDescent="0.2"/>
    <row r="32437" hidden="1" x14ac:dyDescent="0.2"/>
    <row r="32438" hidden="1" x14ac:dyDescent="0.2"/>
    <row r="32439" hidden="1" x14ac:dyDescent="0.2"/>
    <row r="32440" hidden="1" x14ac:dyDescent="0.2"/>
    <row r="32441" hidden="1" x14ac:dyDescent="0.2"/>
    <row r="32442" hidden="1" x14ac:dyDescent="0.2"/>
    <row r="32443" hidden="1" x14ac:dyDescent="0.2"/>
    <row r="32444" hidden="1" x14ac:dyDescent="0.2"/>
    <row r="32445" hidden="1" x14ac:dyDescent="0.2"/>
    <row r="32446" hidden="1" x14ac:dyDescent="0.2"/>
    <row r="32447" hidden="1" x14ac:dyDescent="0.2"/>
    <row r="32448" hidden="1" x14ac:dyDescent="0.2"/>
    <row r="32449" hidden="1" x14ac:dyDescent="0.2"/>
    <row r="32450" hidden="1" x14ac:dyDescent="0.2"/>
    <row r="32451" hidden="1" x14ac:dyDescent="0.2"/>
    <row r="32452" hidden="1" x14ac:dyDescent="0.2"/>
    <row r="32453" hidden="1" x14ac:dyDescent="0.2"/>
    <row r="32454" hidden="1" x14ac:dyDescent="0.2"/>
    <row r="32455" hidden="1" x14ac:dyDescent="0.2"/>
    <row r="32456" hidden="1" x14ac:dyDescent="0.2"/>
    <row r="32457" hidden="1" x14ac:dyDescent="0.2"/>
    <row r="32458" hidden="1" x14ac:dyDescent="0.2"/>
    <row r="32459" hidden="1" x14ac:dyDescent="0.2"/>
    <row r="32460" hidden="1" x14ac:dyDescent="0.2"/>
    <row r="32461" hidden="1" x14ac:dyDescent="0.2"/>
    <row r="32462" hidden="1" x14ac:dyDescent="0.2"/>
    <row r="32463" hidden="1" x14ac:dyDescent="0.2"/>
    <row r="32464" hidden="1" x14ac:dyDescent="0.2"/>
    <row r="32465" hidden="1" x14ac:dyDescent="0.2"/>
    <row r="32466" hidden="1" x14ac:dyDescent="0.2"/>
    <row r="32467" hidden="1" x14ac:dyDescent="0.2"/>
    <row r="32468" hidden="1" x14ac:dyDescent="0.2"/>
    <row r="32469" hidden="1" x14ac:dyDescent="0.2"/>
    <row r="32470" hidden="1" x14ac:dyDescent="0.2"/>
    <row r="32471" hidden="1" x14ac:dyDescent="0.2"/>
    <row r="32472" hidden="1" x14ac:dyDescent="0.2"/>
    <row r="32473" hidden="1" x14ac:dyDescent="0.2"/>
    <row r="32474" hidden="1" x14ac:dyDescent="0.2"/>
    <row r="32475" hidden="1" x14ac:dyDescent="0.2"/>
    <row r="32476" hidden="1" x14ac:dyDescent="0.2"/>
    <row r="32477" hidden="1" x14ac:dyDescent="0.2"/>
    <row r="32478" hidden="1" x14ac:dyDescent="0.2"/>
    <row r="32479" hidden="1" x14ac:dyDescent="0.2"/>
    <row r="32480" hidden="1" x14ac:dyDescent="0.2"/>
    <row r="32481" hidden="1" x14ac:dyDescent="0.2"/>
    <row r="32482" hidden="1" x14ac:dyDescent="0.2"/>
    <row r="32483" hidden="1" x14ac:dyDescent="0.2"/>
    <row r="32484" hidden="1" x14ac:dyDescent="0.2"/>
    <row r="32485" hidden="1" x14ac:dyDescent="0.2"/>
    <row r="32486" hidden="1" x14ac:dyDescent="0.2"/>
    <row r="32487" hidden="1" x14ac:dyDescent="0.2"/>
    <row r="32488" hidden="1" x14ac:dyDescent="0.2"/>
    <row r="32489" hidden="1" x14ac:dyDescent="0.2"/>
    <row r="32490" hidden="1" x14ac:dyDescent="0.2"/>
    <row r="32491" hidden="1" x14ac:dyDescent="0.2"/>
    <row r="32492" hidden="1" x14ac:dyDescent="0.2"/>
    <row r="32493" hidden="1" x14ac:dyDescent="0.2"/>
    <row r="32494" hidden="1" x14ac:dyDescent="0.2"/>
    <row r="32495" hidden="1" x14ac:dyDescent="0.2"/>
    <row r="32496" hidden="1" x14ac:dyDescent="0.2"/>
    <row r="32497" hidden="1" x14ac:dyDescent="0.2"/>
    <row r="32498" hidden="1" x14ac:dyDescent="0.2"/>
    <row r="32499" hidden="1" x14ac:dyDescent="0.2"/>
    <row r="32500" hidden="1" x14ac:dyDescent="0.2"/>
    <row r="32501" hidden="1" x14ac:dyDescent="0.2"/>
    <row r="32502" hidden="1" x14ac:dyDescent="0.2"/>
    <row r="32503" hidden="1" x14ac:dyDescent="0.2"/>
    <row r="32504" hidden="1" x14ac:dyDescent="0.2"/>
    <row r="32505" hidden="1" x14ac:dyDescent="0.2"/>
    <row r="32506" hidden="1" x14ac:dyDescent="0.2"/>
    <row r="32507" hidden="1" x14ac:dyDescent="0.2"/>
    <row r="32508" hidden="1" x14ac:dyDescent="0.2"/>
    <row r="32509" hidden="1" x14ac:dyDescent="0.2"/>
    <row r="32510" hidden="1" x14ac:dyDescent="0.2"/>
    <row r="32511" hidden="1" x14ac:dyDescent="0.2"/>
    <row r="32512" hidden="1" x14ac:dyDescent="0.2"/>
    <row r="32513" hidden="1" x14ac:dyDescent="0.2"/>
    <row r="32514" hidden="1" x14ac:dyDescent="0.2"/>
    <row r="32515" hidden="1" x14ac:dyDescent="0.2"/>
    <row r="32516" hidden="1" x14ac:dyDescent="0.2"/>
    <row r="32517" hidden="1" x14ac:dyDescent="0.2"/>
    <row r="32518" hidden="1" x14ac:dyDescent="0.2"/>
    <row r="32519" hidden="1" x14ac:dyDescent="0.2"/>
    <row r="32520" hidden="1" x14ac:dyDescent="0.2"/>
    <row r="32521" hidden="1" x14ac:dyDescent="0.2"/>
    <row r="32522" hidden="1" x14ac:dyDescent="0.2"/>
    <row r="32523" hidden="1" x14ac:dyDescent="0.2"/>
    <row r="32524" hidden="1" x14ac:dyDescent="0.2"/>
    <row r="32525" hidden="1" x14ac:dyDescent="0.2"/>
    <row r="32526" hidden="1" x14ac:dyDescent="0.2"/>
    <row r="32527" hidden="1" x14ac:dyDescent="0.2"/>
    <row r="32528" hidden="1" x14ac:dyDescent="0.2"/>
    <row r="32529" hidden="1" x14ac:dyDescent="0.2"/>
    <row r="32530" hidden="1" x14ac:dyDescent="0.2"/>
    <row r="32531" hidden="1" x14ac:dyDescent="0.2"/>
    <row r="32532" hidden="1" x14ac:dyDescent="0.2"/>
    <row r="32533" hidden="1" x14ac:dyDescent="0.2"/>
    <row r="32534" hidden="1" x14ac:dyDescent="0.2"/>
    <row r="32535" hidden="1" x14ac:dyDescent="0.2"/>
    <row r="32536" hidden="1" x14ac:dyDescent="0.2"/>
    <row r="32537" hidden="1" x14ac:dyDescent="0.2"/>
    <row r="32538" hidden="1" x14ac:dyDescent="0.2"/>
    <row r="32539" hidden="1" x14ac:dyDescent="0.2"/>
    <row r="32540" hidden="1" x14ac:dyDescent="0.2"/>
    <row r="32541" hidden="1" x14ac:dyDescent="0.2"/>
    <row r="32542" hidden="1" x14ac:dyDescent="0.2"/>
    <row r="32543" hidden="1" x14ac:dyDescent="0.2"/>
    <row r="32544" hidden="1" x14ac:dyDescent="0.2"/>
    <row r="32545" hidden="1" x14ac:dyDescent="0.2"/>
    <row r="32546" hidden="1" x14ac:dyDescent="0.2"/>
    <row r="32547" hidden="1" x14ac:dyDescent="0.2"/>
    <row r="32548" hidden="1" x14ac:dyDescent="0.2"/>
    <row r="32549" hidden="1" x14ac:dyDescent="0.2"/>
    <row r="32550" hidden="1" x14ac:dyDescent="0.2"/>
    <row r="32551" hidden="1" x14ac:dyDescent="0.2"/>
    <row r="32552" hidden="1" x14ac:dyDescent="0.2"/>
    <row r="32553" hidden="1" x14ac:dyDescent="0.2"/>
    <row r="32554" hidden="1" x14ac:dyDescent="0.2"/>
    <row r="32555" hidden="1" x14ac:dyDescent="0.2"/>
    <row r="32556" hidden="1" x14ac:dyDescent="0.2"/>
    <row r="32557" hidden="1" x14ac:dyDescent="0.2"/>
    <row r="32558" hidden="1" x14ac:dyDescent="0.2"/>
    <row r="32559" hidden="1" x14ac:dyDescent="0.2"/>
    <row r="32560" hidden="1" x14ac:dyDescent="0.2"/>
    <row r="32561" hidden="1" x14ac:dyDescent="0.2"/>
    <row r="32562" hidden="1" x14ac:dyDescent="0.2"/>
    <row r="32563" hidden="1" x14ac:dyDescent="0.2"/>
    <row r="32564" hidden="1" x14ac:dyDescent="0.2"/>
    <row r="32565" hidden="1" x14ac:dyDescent="0.2"/>
    <row r="32566" hidden="1" x14ac:dyDescent="0.2"/>
    <row r="32567" hidden="1" x14ac:dyDescent="0.2"/>
    <row r="32568" hidden="1" x14ac:dyDescent="0.2"/>
    <row r="32569" hidden="1" x14ac:dyDescent="0.2"/>
    <row r="32570" hidden="1" x14ac:dyDescent="0.2"/>
    <row r="32571" hidden="1" x14ac:dyDescent="0.2"/>
    <row r="32572" hidden="1" x14ac:dyDescent="0.2"/>
    <row r="32573" hidden="1" x14ac:dyDescent="0.2"/>
    <row r="32574" hidden="1" x14ac:dyDescent="0.2"/>
    <row r="32575" hidden="1" x14ac:dyDescent="0.2"/>
    <row r="32576" hidden="1" x14ac:dyDescent="0.2"/>
    <row r="32577" hidden="1" x14ac:dyDescent="0.2"/>
    <row r="32578" hidden="1" x14ac:dyDescent="0.2"/>
    <row r="32579" hidden="1" x14ac:dyDescent="0.2"/>
    <row r="32580" hidden="1" x14ac:dyDescent="0.2"/>
    <row r="32581" hidden="1" x14ac:dyDescent="0.2"/>
    <row r="32582" hidden="1" x14ac:dyDescent="0.2"/>
    <row r="32583" hidden="1" x14ac:dyDescent="0.2"/>
    <row r="32584" hidden="1" x14ac:dyDescent="0.2"/>
    <row r="32585" hidden="1" x14ac:dyDescent="0.2"/>
    <row r="32586" hidden="1" x14ac:dyDescent="0.2"/>
    <row r="32587" hidden="1" x14ac:dyDescent="0.2"/>
    <row r="32588" hidden="1" x14ac:dyDescent="0.2"/>
    <row r="32589" hidden="1" x14ac:dyDescent="0.2"/>
    <row r="32590" hidden="1" x14ac:dyDescent="0.2"/>
    <row r="32591" hidden="1" x14ac:dyDescent="0.2"/>
    <row r="32592" hidden="1" x14ac:dyDescent="0.2"/>
    <row r="32593" hidden="1" x14ac:dyDescent="0.2"/>
    <row r="32594" hidden="1" x14ac:dyDescent="0.2"/>
    <row r="32595" hidden="1" x14ac:dyDescent="0.2"/>
    <row r="32596" hidden="1" x14ac:dyDescent="0.2"/>
    <row r="32597" hidden="1" x14ac:dyDescent="0.2"/>
    <row r="32598" hidden="1" x14ac:dyDescent="0.2"/>
    <row r="32599" hidden="1" x14ac:dyDescent="0.2"/>
    <row r="32600" hidden="1" x14ac:dyDescent="0.2"/>
    <row r="32601" hidden="1" x14ac:dyDescent="0.2"/>
    <row r="32602" hidden="1" x14ac:dyDescent="0.2"/>
    <row r="32603" hidden="1" x14ac:dyDescent="0.2"/>
    <row r="32604" hidden="1" x14ac:dyDescent="0.2"/>
    <row r="32605" hidden="1" x14ac:dyDescent="0.2"/>
    <row r="32606" hidden="1" x14ac:dyDescent="0.2"/>
    <row r="32607" hidden="1" x14ac:dyDescent="0.2"/>
    <row r="32608" hidden="1" x14ac:dyDescent="0.2"/>
    <row r="32609" hidden="1" x14ac:dyDescent="0.2"/>
    <row r="32610" hidden="1" x14ac:dyDescent="0.2"/>
    <row r="32611" hidden="1" x14ac:dyDescent="0.2"/>
    <row r="32612" hidden="1" x14ac:dyDescent="0.2"/>
    <row r="32613" hidden="1" x14ac:dyDescent="0.2"/>
    <row r="32614" hidden="1" x14ac:dyDescent="0.2"/>
    <row r="32615" hidden="1" x14ac:dyDescent="0.2"/>
    <row r="32616" hidden="1" x14ac:dyDescent="0.2"/>
    <row r="32617" hidden="1" x14ac:dyDescent="0.2"/>
    <row r="32618" hidden="1" x14ac:dyDescent="0.2"/>
    <row r="32619" hidden="1" x14ac:dyDescent="0.2"/>
    <row r="32620" hidden="1" x14ac:dyDescent="0.2"/>
    <row r="32621" hidden="1" x14ac:dyDescent="0.2"/>
    <row r="32622" hidden="1" x14ac:dyDescent="0.2"/>
    <row r="32623" hidden="1" x14ac:dyDescent="0.2"/>
    <row r="32624" hidden="1" x14ac:dyDescent="0.2"/>
    <row r="32625" hidden="1" x14ac:dyDescent="0.2"/>
    <row r="32626" hidden="1" x14ac:dyDescent="0.2"/>
    <row r="32627" hidden="1" x14ac:dyDescent="0.2"/>
    <row r="32628" hidden="1" x14ac:dyDescent="0.2"/>
    <row r="32629" hidden="1" x14ac:dyDescent="0.2"/>
    <row r="32630" hidden="1" x14ac:dyDescent="0.2"/>
    <row r="32631" hidden="1" x14ac:dyDescent="0.2"/>
    <row r="32632" hidden="1" x14ac:dyDescent="0.2"/>
    <row r="32633" hidden="1" x14ac:dyDescent="0.2"/>
    <row r="32634" hidden="1" x14ac:dyDescent="0.2"/>
    <row r="32635" hidden="1" x14ac:dyDescent="0.2"/>
    <row r="32636" hidden="1" x14ac:dyDescent="0.2"/>
    <row r="32637" hidden="1" x14ac:dyDescent="0.2"/>
    <row r="32638" hidden="1" x14ac:dyDescent="0.2"/>
    <row r="32639" hidden="1" x14ac:dyDescent="0.2"/>
    <row r="32640" hidden="1" x14ac:dyDescent="0.2"/>
    <row r="32641" hidden="1" x14ac:dyDescent="0.2"/>
    <row r="32642" hidden="1" x14ac:dyDescent="0.2"/>
    <row r="32643" hidden="1" x14ac:dyDescent="0.2"/>
    <row r="32644" hidden="1" x14ac:dyDescent="0.2"/>
    <row r="32645" hidden="1" x14ac:dyDescent="0.2"/>
    <row r="32646" hidden="1" x14ac:dyDescent="0.2"/>
    <row r="32647" hidden="1" x14ac:dyDescent="0.2"/>
    <row r="32648" hidden="1" x14ac:dyDescent="0.2"/>
    <row r="32649" hidden="1" x14ac:dyDescent="0.2"/>
    <row r="32650" hidden="1" x14ac:dyDescent="0.2"/>
    <row r="32651" hidden="1" x14ac:dyDescent="0.2"/>
    <row r="32652" hidden="1" x14ac:dyDescent="0.2"/>
    <row r="32653" hidden="1" x14ac:dyDescent="0.2"/>
    <row r="32654" hidden="1" x14ac:dyDescent="0.2"/>
    <row r="32655" hidden="1" x14ac:dyDescent="0.2"/>
    <row r="32656" hidden="1" x14ac:dyDescent="0.2"/>
    <row r="32657" hidden="1" x14ac:dyDescent="0.2"/>
    <row r="32658" hidden="1" x14ac:dyDescent="0.2"/>
    <row r="32659" hidden="1" x14ac:dyDescent="0.2"/>
    <row r="32660" hidden="1" x14ac:dyDescent="0.2"/>
    <row r="32661" hidden="1" x14ac:dyDescent="0.2"/>
    <row r="32662" hidden="1" x14ac:dyDescent="0.2"/>
    <row r="32663" hidden="1" x14ac:dyDescent="0.2"/>
    <row r="32664" hidden="1" x14ac:dyDescent="0.2"/>
    <row r="32665" hidden="1" x14ac:dyDescent="0.2"/>
    <row r="32666" hidden="1" x14ac:dyDescent="0.2"/>
    <row r="32667" hidden="1" x14ac:dyDescent="0.2"/>
    <row r="32668" hidden="1" x14ac:dyDescent="0.2"/>
    <row r="32669" hidden="1" x14ac:dyDescent="0.2"/>
    <row r="32670" hidden="1" x14ac:dyDescent="0.2"/>
    <row r="32671" hidden="1" x14ac:dyDescent="0.2"/>
    <row r="32672" hidden="1" x14ac:dyDescent="0.2"/>
    <row r="32673" hidden="1" x14ac:dyDescent="0.2"/>
    <row r="32674" hidden="1" x14ac:dyDescent="0.2"/>
    <row r="32675" hidden="1" x14ac:dyDescent="0.2"/>
    <row r="32676" hidden="1" x14ac:dyDescent="0.2"/>
    <row r="32677" hidden="1" x14ac:dyDescent="0.2"/>
    <row r="32678" hidden="1" x14ac:dyDescent="0.2"/>
    <row r="32679" hidden="1" x14ac:dyDescent="0.2"/>
    <row r="32680" hidden="1" x14ac:dyDescent="0.2"/>
    <row r="32681" hidden="1" x14ac:dyDescent="0.2"/>
    <row r="32682" hidden="1" x14ac:dyDescent="0.2"/>
    <row r="32683" hidden="1" x14ac:dyDescent="0.2"/>
    <row r="32684" hidden="1" x14ac:dyDescent="0.2"/>
    <row r="32685" hidden="1" x14ac:dyDescent="0.2"/>
    <row r="32686" hidden="1" x14ac:dyDescent="0.2"/>
    <row r="32687" hidden="1" x14ac:dyDescent="0.2"/>
    <row r="32688" hidden="1" x14ac:dyDescent="0.2"/>
    <row r="32689" hidden="1" x14ac:dyDescent="0.2"/>
    <row r="32690" hidden="1" x14ac:dyDescent="0.2"/>
    <row r="32691" hidden="1" x14ac:dyDescent="0.2"/>
    <row r="32692" hidden="1" x14ac:dyDescent="0.2"/>
    <row r="32693" hidden="1" x14ac:dyDescent="0.2"/>
    <row r="32694" hidden="1" x14ac:dyDescent="0.2"/>
    <row r="32695" hidden="1" x14ac:dyDescent="0.2"/>
    <row r="32696" hidden="1" x14ac:dyDescent="0.2"/>
    <row r="32697" hidden="1" x14ac:dyDescent="0.2"/>
    <row r="32698" hidden="1" x14ac:dyDescent="0.2"/>
    <row r="32699" hidden="1" x14ac:dyDescent="0.2"/>
    <row r="32700" hidden="1" x14ac:dyDescent="0.2"/>
    <row r="32701" hidden="1" x14ac:dyDescent="0.2"/>
    <row r="32702" hidden="1" x14ac:dyDescent="0.2"/>
    <row r="32703" hidden="1" x14ac:dyDescent="0.2"/>
    <row r="32704" hidden="1" x14ac:dyDescent="0.2"/>
    <row r="32705" hidden="1" x14ac:dyDescent="0.2"/>
    <row r="32706" hidden="1" x14ac:dyDescent="0.2"/>
    <row r="32707" hidden="1" x14ac:dyDescent="0.2"/>
    <row r="32708" hidden="1" x14ac:dyDescent="0.2"/>
    <row r="32709" hidden="1" x14ac:dyDescent="0.2"/>
    <row r="32710" hidden="1" x14ac:dyDescent="0.2"/>
    <row r="32711" hidden="1" x14ac:dyDescent="0.2"/>
    <row r="32712" hidden="1" x14ac:dyDescent="0.2"/>
    <row r="32713" hidden="1" x14ac:dyDescent="0.2"/>
    <row r="32714" hidden="1" x14ac:dyDescent="0.2"/>
    <row r="32715" hidden="1" x14ac:dyDescent="0.2"/>
    <row r="32716" hidden="1" x14ac:dyDescent="0.2"/>
    <row r="32717" hidden="1" x14ac:dyDescent="0.2"/>
    <row r="32718" hidden="1" x14ac:dyDescent="0.2"/>
    <row r="32719" hidden="1" x14ac:dyDescent="0.2"/>
    <row r="32720" hidden="1" x14ac:dyDescent="0.2"/>
    <row r="32721" hidden="1" x14ac:dyDescent="0.2"/>
    <row r="32722" hidden="1" x14ac:dyDescent="0.2"/>
    <row r="32723" hidden="1" x14ac:dyDescent="0.2"/>
    <row r="32724" hidden="1" x14ac:dyDescent="0.2"/>
    <row r="32725" hidden="1" x14ac:dyDescent="0.2"/>
    <row r="32726" hidden="1" x14ac:dyDescent="0.2"/>
    <row r="32727" hidden="1" x14ac:dyDescent="0.2"/>
    <row r="32728" hidden="1" x14ac:dyDescent="0.2"/>
    <row r="32729" hidden="1" x14ac:dyDescent="0.2"/>
    <row r="32730" hidden="1" x14ac:dyDescent="0.2"/>
    <row r="32731" hidden="1" x14ac:dyDescent="0.2"/>
    <row r="32732" hidden="1" x14ac:dyDescent="0.2"/>
    <row r="32733" hidden="1" x14ac:dyDescent="0.2"/>
    <row r="32734" hidden="1" x14ac:dyDescent="0.2"/>
    <row r="32735" hidden="1" x14ac:dyDescent="0.2"/>
    <row r="32736" hidden="1" x14ac:dyDescent="0.2"/>
    <row r="32737" hidden="1" x14ac:dyDescent="0.2"/>
    <row r="32738" hidden="1" x14ac:dyDescent="0.2"/>
    <row r="32739" hidden="1" x14ac:dyDescent="0.2"/>
    <row r="32740" hidden="1" x14ac:dyDescent="0.2"/>
    <row r="32741" hidden="1" x14ac:dyDescent="0.2"/>
    <row r="32742" hidden="1" x14ac:dyDescent="0.2"/>
    <row r="32743" hidden="1" x14ac:dyDescent="0.2"/>
    <row r="32744" hidden="1" x14ac:dyDescent="0.2"/>
    <row r="32745" hidden="1" x14ac:dyDescent="0.2"/>
    <row r="32746" hidden="1" x14ac:dyDescent="0.2"/>
    <row r="32747" hidden="1" x14ac:dyDescent="0.2"/>
    <row r="32748" hidden="1" x14ac:dyDescent="0.2"/>
    <row r="32749" hidden="1" x14ac:dyDescent="0.2"/>
    <row r="32750" hidden="1" x14ac:dyDescent="0.2"/>
    <row r="32751" hidden="1" x14ac:dyDescent="0.2"/>
    <row r="32752" hidden="1" x14ac:dyDescent="0.2"/>
    <row r="32753" hidden="1" x14ac:dyDescent="0.2"/>
    <row r="32754" hidden="1" x14ac:dyDescent="0.2"/>
    <row r="32755" hidden="1" x14ac:dyDescent="0.2"/>
    <row r="32756" hidden="1" x14ac:dyDescent="0.2"/>
    <row r="32757" hidden="1" x14ac:dyDescent="0.2"/>
    <row r="32758" hidden="1" x14ac:dyDescent="0.2"/>
    <row r="32759" hidden="1" x14ac:dyDescent="0.2"/>
    <row r="32760" hidden="1" x14ac:dyDescent="0.2"/>
    <row r="32761" hidden="1" x14ac:dyDescent="0.2"/>
    <row r="32762" hidden="1" x14ac:dyDescent="0.2"/>
    <row r="32763" hidden="1" x14ac:dyDescent="0.2"/>
    <row r="32764" hidden="1" x14ac:dyDescent="0.2"/>
    <row r="32765" hidden="1" x14ac:dyDescent="0.2"/>
    <row r="32766" hidden="1" x14ac:dyDescent="0.2"/>
    <row r="32767" hidden="1" x14ac:dyDescent="0.2"/>
    <row r="32768" hidden="1" x14ac:dyDescent="0.2"/>
    <row r="32769" hidden="1" x14ac:dyDescent="0.2"/>
    <row r="32770" hidden="1" x14ac:dyDescent="0.2"/>
    <row r="32771" hidden="1" x14ac:dyDescent="0.2"/>
    <row r="32772" hidden="1" x14ac:dyDescent="0.2"/>
    <row r="32773" hidden="1" x14ac:dyDescent="0.2"/>
    <row r="32774" hidden="1" x14ac:dyDescent="0.2"/>
    <row r="32775" hidden="1" x14ac:dyDescent="0.2"/>
    <row r="32776" hidden="1" x14ac:dyDescent="0.2"/>
    <row r="32777" hidden="1" x14ac:dyDescent="0.2"/>
    <row r="32778" hidden="1" x14ac:dyDescent="0.2"/>
    <row r="32779" hidden="1" x14ac:dyDescent="0.2"/>
    <row r="32780" hidden="1" x14ac:dyDescent="0.2"/>
    <row r="32781" hidden="1" x14ac:dyDescent="0.2"/>
    <row r="32782" hidden="1" x14ac:dyDescent="0.2"/>
    <row r="32783" hidden="1" x14ac:dyDescent="0.2"/>
    <row r="32784" hidden="1" x14ac:dyDescent="0.2"/>
    <row r="32785" hidden="1" x14ac:dyDescent="0.2"/>
    <row r="32786" hidden="1" x14ac:dyDescent="0.2"/>
    <row r="32787" hidden="1" x14ac:dyDescent="0.2"/>
    <row r="32788" hidden="1" x14ac:dyDescent="0.2"/>
    <row r="32789" hidden="1" x14ac:dyDescent="0.2"/>
    <row r="32790" hidden="1" x14ac:dyDescent="0.2"/>
    <row r="32791" hidden="1" x14ac:dyDescent="0.2"/>
    <row r="32792" hidden="1" x14ac:dyDescent="0.2"/>
    <row r="32793" hidden="1" x14ac:dyDescent="0.2"/>
    <row r="32794" hidden="1" x14ac:dyDescent="0.2"/>
    <row r="32795" hidden="1" x14ac:dyDescent="0.2"/>
    <row r="32796" hidden="1" x14ac:dyDescent="0.2"/>
    <row r="32797" hidden="1" x14ac:dyDescent="0.2"/>
    <row r="32798" hidden="1" x14ac:dyDescent="0.2"/>
    <row r="32799" hidden="1" x14ac:dyDescent="0.2"/>
    <row r="32800" hidden="1" x14ac:dyDescent="0.2"/>
    <row r="32801" hidden="1" x14ac:dyDescent="0.2"/>
    <row r="32802" hidden="1" x14ac:dyDescent="0.2"/>
    <row r="32803" hidden="1" x14ac:dyDescent="0.2"/>
    <row r="32804" hidden="1" x14ac:dyDescent="0.2"/>
    <row r="32805" hidden="1" x14ac:dyDescent="0.2"/>
    <row r="32806" hidden="1" x14ac:dyDescent="0.2"/>
    <row r="32807" hidden="1" x14ac:dyDescent="0.2"/>
    <row r="32808" hidden="1" x14ac:dyDescent="0.2"/>
    <row r="32809" hidden="1" x14ac:dyDescent="0.2"/>
    <row r="32810" hidden="1" x14ac:dyDescent="0.2"/>
    <row r="32811" hidden="1" x14ac:dyDescent="0.2"/>
    <row r="32812" hidden="1" x14ac:dyDescent="0.2"/>
    <row r="32813" hidden="1" x14ac:dyDescent="0.2"/>
    <row r="32814" hidden="1" x14ac:dyDescent="0.2"/>
    <row r="32815" hidden="1" x14ac:dyDescent="0.2"/>
    <row r="32816" hidden="1" x14ac:dyDescent="0.2"/>
    <row r="32817" hidden="1" x14ac:dyDescent="0.2"/>
    <row r="32818" hidden="1" x14ac:dyDescent="0.2"/>
    <row r="32819" hidden="1" x14ac:dyDescent="0.2"/>
    <row r="32820" hidden="1" x14ac:dyDescent="0.2"/>
    <row r="32821" hidden="1" x14ac:dyDescent="0.2"/>
    <row r="32822" hidden="1" x14ac:dyDescent="0.2"/>
    <row r="32823" hidden="1" x14ac:dyDescent="0.2"/>
    <row r="32824" hidden="1" x14ac:dyDescent="0.2"/>
    <row r="32825" hidden="1" x14ac:dyDescent="0.2"/>
    <row r="32826" hidden="1" x14ac:dyDescent="0.2"/>
    <row r="32827" hidden="1" x14ac:dyDescent="0.2"/>
    <row r="32828" hidden="1" x14ac:dyDescent="0.2"/>
    <row r="32829" hidden="1" x14ac:dyDescent="0.2"/>
    <row r="32830" hidden="1" x14ac:dyDescent="0.2"/>
    <row r="32831" hidden="1" x14ac:dyDescent="0.2"/>
    <row r="32832" hidden="1" x14ac:dyDescent="0.2"/>
    <row r="32833" hidden="1" x14ac:dyDescent="0.2"/>
    <row r="32834" hidden="1" x14ac:dyDescent="0.2"/>
    <row r="32835" hidden="1" x14ac:dyDescent="0.2"/>
    <row r="32836" hidden="1" x14ac:dyDescent="0.2"/>
    <row r="32837" hidden="1" x14ac:dyDescent="0.2"/>
    <row r="32838" hidden="1" x14ac:dyDescent="0.2"/>
    <row r="32839" hidden="1" x14ac:dyDescent="0.2"/>
    <row r="32840" hidden="1" x14ac:dyDescent="0.2"/>
    <row r="32841" hidden="1" x14ac:dyDescent="0.2"/>
    <row r="32842" hidden="1" x14ac:dyDescent="0.2"/>
    <row r="32843" hidden="1" x14ac:dyDescent="0.2"/>
    <row r="32844" hidden="1" x14ac:dyDescent="0.2"/>
    <row r="32845" hidden="1" x14ac:dyDescent="0.2"/>
    <row r="32846" hidden="1" x14ac:dyDescent="0.2"/>
    <row r="32847" hidden="1" x14ac:dyDescent="0.2"/>
    <row r="32848" hidden="1" x14ac:dyDescent="0.2"/>
    <row r="32849" hidden="1" x14ac:dyDescent="0.2"/>
    <row r="32850" hidden="1" x14ac:dyDescent="0.2"/>
    <row r="32851" hidden="1" x14ac:dyDescent="0.2"/>
    <row r="32852" hidden="1" x14ac:dyDescent="0.2"/>
    <row r="32853" hidden="1" x14ac:dyDescent="0.2"/>
    <row r="32854" hidden="1" x14ac:dyDescent="0.2"/>
    <row r="32855" hidden="1" x14ac:dyDescent="0.2"/>
    <row r="32856" hidden="1" x14ac:dyDescent="0.2"/>
    <row r="32857" hidden="1" x14ac:dyDescent="0.2"/>
    <row r="32858" hidden="1" x14ac:dyDescent="0.2"/>
    <row r="32859" hidden="1" x14ac:dyDescent="0.2"/>
    <row r="32860" hidden="1" x14ac:dyDescent="0.2"/>
    <row r="32861" hidden="1" x14ac:dyDescent="0.2"/>
    <row r="32862" hidden="1" x14ac:dyDescent="0.2"/>
    <row r="32863" hidden="1" x14ac:dyDescent="0.2"/>
    <row r="32864" hidden="1" x14ac:dyDescent="0.2"/>
    <row r="32865" hidden="1" x14ac:dyDescent="0.2"/>
    <row r="32866" hidden="1" x14ac:dyDescent="0.2"/>
    <row r="32867" hidden="1" x14ac:dyDescent="0.2"/>
    <row r="32868" hidden="1" x14ac:dyDescent="0.2"/>
    <row r="32869" hidden="1" x14ac:dyDescent="0.2"/>
    <row r="32870" hidden="1" x14ac:dyDescent="0.2"/>
    <row r="32871" hidden="1" x14ac:dyDescent="0.2"/>
    <row r="32872" hidden="1" x14ac:dyDescent="0.2"/>
    <row r="32873" hidden="1" x14ac:dyDescent="0.2"/>
    <row r="32874" hidden="1" x14ac:dyDescent="0.2"/>
    <row r="32875" hidden="1" x14ac:dyDescent="0.2"/>
    <row r="32876" hidden="1" x14ac:dyDescent="0.2"/>
    <row r="32877" hidden="1" x14ac:dyDescent="0.2"/>
    <row r="32878" hidden="1" x14ac:dyDescent="0.2"/>
    <row r="32879" hidden="1" x14ac:dyDescent="0.2"/>
    <row r="32880" hidden="1" x14ac:dyDescent="0.2"/>
    <row r="32881" hidden="1" x14ac:dyDescent="0.2"/>
    <row r="32882" hidden="1" x14ac:dyDescent="0.2"/>
    <row r="32883" hidden="1" x14ac:dyDescent="0.2"/>
    <row r="32884" hidden="1" x14ac:dyDescent="0.2"/>
    <row r="32885" hidden="1" x14ac:dyDescent="0.2"/>
    <row r="32886" hidden="1" x14ac:dyDescent="0.2"/>
    <row r="32887" hidden="1" x14ac:dyDescent="0.2"/>
    <row r="32888" hidden="1" x14ac:dyDescent="0.2"/>
    <row r="32889" hidden="1" x14ac:dyDescent="0.2"/>
    <row r="32890" hidden="1" x14ac:dyDescent="0.2"/>
    <row r="32891" hidden="1" x14ac:dyDescent="0.2"/>
    <row r="32892" hidden="1" x14ac:dyDescent="0.2"/>
    <row r="32893" hidden="1" x14ac:dyDescent="0.2"/>
    <row r="32894" hidden="1" x14ac:dyDescent="0.2"/>
    <row r="32895" hidden="1" x14ac:dyDescent="0.2"/>
    <row r="32896" hidden="1" x14ac:dyDescent="0.2"/>
    <row r="32897" hidden="1" x14ac:dyDescent="0.2"/>
    <row r="32898" hidden="1" x14ac:dyDescent="0.2"/>
    <row r="32899" hidden="1" x14ac:dyDescent="0.2"/>
    <row r="32900" hidden="1" x14ac:dyDescent="0.2"/>
    <row r="32901" hidden="1" x14ac:dyDescent="0.2"/>
    <row r="32902" hidden="1" x14ac:dyDescent="0.2"/>
    <row r="32903" hidden="1" x14ac:dyDescent="0.2"/>
    <row r="32904" hidden="1" x14ac:dyDescent="0.2"/>
    <row r="32905" hidden="1" x14ac:dyDescent="0.2"/>
    <row r="32906" hidden="1" x14ac:dyDescent="0.2"/>
    <row r="32907" hidden="1" x14ac:dyDescent="0.2"/>
    <row r="32908" hidden="1" x14ac:dyDescent="0.2"/>
    <row r="32909" hidden="1" x14ac:dyDescent="0.2"/>
    <row r="32910" hidden="1" x14ac:dyDescent="0.2"/>
    <row r="32911" hidden="1" x14ac:dyDescent="0.2"/>
    <row r="32912" hidden="1" x14ac:dyDescent="0.2"/>
    <row r="32913" hidden="1" x14ac:dyDescent="0.2"/>
    <row r="32914" hidden="1" x14ac:dyDescent="0.2"/>
    <row r="32915" hidden="1" x14ac:dyDescent="0.2"/>
    <row r="32916" hidden="1" x14ac:dyDescent="0.2"/>
    <row r="32917" hidden="1" x14ac:dyDescent="0.2"/>
    <row r="32918" hidden="1" x14ac:dyDescent="0.2"/>
    <row r="32919" hidden="1" x14ac:dyDescent="0.2"/>
    <row r="32920" hidden="1" x14ac:dyDescent="0.2"/>
    <row r="32921" hidden="1" x14ac:dyDescent="0.2"/>
    <row r="32922" hidden="1" x14ac:dyDescent="0.2"/>
    <row r="32923" hidden="1" x14ac:dyDescent="0.2"/>
    <row r="32924" hidden="1" x14ac:dyDescent="0.2"/>
    <row r="32925" hidden="1" x14ac:dyDescent="0.2"/>
    <row r="32926" hidden="1" x14ac:dyDescent="0.2"/>
    <row r="32927" hidden="1" x14ac:dyDescent="0.2"/>
    <row r="32928" hidden="1" x14ac:dyDescent="0.2"/>
    <row r="32929" hidden="1" x14ac:dyDescent="0.2"/>
    <row r="32930" hidden="1" x14ac:dyDescent="0.2"/>
    <row r="32931" hidden="1" x14ac:dyDescent="0.2"/>
    <row r="32932" hidden="1" x14ac:dyDescent="0.2"/>
    <row r="32933" hidden="1" x14ac:dyDescent="0.2"/>
    <row r="32934" hidden="1" x14ac:dyDescent="0.2"/>
    <row r="32935" hidden="1" x14ac:dyDescent="0.2"/>
    <row r="32936" hidden="1" x14ac:dyDescent="0.2"/>
    <row r="32937" hidden="1" x14ac:dyDescent="0.2"/>
    <row r="32938" hidden="1" x14ac:dyDescent="0.2"/>
    <row r="32939" hidden="1" x14ac:dyDescent="0.2"/>
    <row r="32940" hidden="1" x14ac:dyDescent="0.2"/>
    <row r="32941" hidden="1" x14ac:dyDescent="0.2"/>
    <row r="32942" hidden="1" x14ac:dyDescent="0.2"/>
    <row r="32943" hidden="1" x14ac:dyDescent="0.2"/>
    <row r="32944" hidden="1" x14ac:dyDescent="0.2"/>
    <row r="32945" hidden="1" x14ac:dyDescent="0.2"/>
    <row r="32946" hidden="1" x14ac:dyDescent="0.2"/>
    <row r="32947" hidden="1" x14ac:dyDescent="0.2"/>
    <row r="32948" hidden="1" x14ac:dyDescent="0.2"/>
    <row r="32949" hidden="1" x14ac:dyDescent="0.2"/>
    <row r="32950" hidden="1" x14ac:dyDescent="0.2"/>
    <row r="32951" hidden="1" x14ac:dyDescent="0.2"/>
    <row r="32952" hidden="1" x14ac:dyDescent="0.2"/>
    <row r="32953" hidden="1" x14ac:dyDescent="0.2"/>
    <row r="32954" hidden="1" x14ac:dyDescent="0.2"/>
    <row r="32955" hidden="1" x14ac:dyDescent="0.2"/>
    <row r="32956" hidden="1" x14ac:dyDescent="0.2"/>
    <row r="32957" hidden="1" x14ac:dyDescent="0.2"/>
    <row r="32958" hidden="1" x14ac:dyDescent="0.2"/>
    <row r="32959" hidden="1" x14ac:dyDescent="0.2"/>
    <row r="32960" hidden="1" x14ac:dyDescent="0.2"/>
    <row r="32961" hidden="1" x14ac:dyDescent="0.2"/>
    <row r="32962" hidden="1" x14ac:dyDescent="0.2"/>
    <row r="32963" hidden="1" x14ac:dyDescent="0.2"/>
    <row r="32964" hidden="1" x14ac:dyDescent="0.2"/>
    <row r="32965" hidden="1" x14ac:dyDescent="0.2"/>
    <row r="32966" hidden="1" x14ac:dyDescent="0.2"/>
    <row r="32967" hidden="1" x14ac:dyDescent="0.2"/>
    <row r="32968" hidden="1" x14ac:dyDescent="0.2"/>
    <row r="32969" hidden="1" x14ac:dyDescent="0.2"/>
    <row r="32970" hidden="1" x14ac:dyDescent="0.2"/>
    <row r="32971" hidden="1" x14ac:dyDescent="0.2"/>
    <row r="32972" hidden="1" x14ac:dyDescent="0.2"/>
    <row r="32973" hidden="1" x14ac:dyDescent="0.2"/>
    <row r="32974" hidden="1" x14ac:dyDescent="0.2"/>
    <row r="32975" hidden="1" x14ac:dyDescent="0.2"/>
    <row r="32976" hidden="1" x14ac:dyDescent="0.2"/>
    <row r="32977" hidden="1" x14ac:dyDescent="0.2"/>
    <row r="32978" hidden="1" x14ac:dyDescent="0.2"/>
    <row r="32979" hidden="1" x14ac:dyDescent="0.2"/>
    <row r="32980" hidden="1" x14ac:dyDescent="0.2"/>
    <row r="32981" hidden="1" x14ac:dyDescent="0.2"/>
    <row r="32982" hidden="1" x14ac:dyDescent="0.2"/>
    <row r="32983" hidden="1" x14ac:dyDescent="0.2"/>
    <row r="32984" hidden="1" x14ac:dyDescent="0.2"/>
    <row r="32985" hidden="1" x14ac:dyDescent="0.2"/>
    <row r="32986" hidden="1" x14ac:dyDescent="0.2"/>
    <row r="32987" hidden="1" x14ac:dyDescent="0.2"/>
    <row r="32988" hidden="1" x14ac:dyDescent="0.2"/>
    <row r="32989" hidden="1" x14ac:dyDescent="0.2"/>
    <row r="32990" hidden="1" x14ac:dyDescent="0.2"/>
    <row r="32991" hidden="1" x14ac:dyDescent="0.2"/>
    <row r="32992" hidden="1" x14ac:dyDescent="0.2"/>
    <row r="32993" hidden="1" x14ac:dyDescent="0.2"/>
    <row r="32994" hidden="1" x14ac:dyDescent="0.2"/>
    <row r="32995" hidden="1" x14ac:dyDescent="0.2"/>
    <row r="32996" hidden="1" x14ac:dyDescent="0.2"/>
    <row r="32997" hidden="1" x14ac:dyDescent="0.2"/>
    <row r="32998" hidden="1" x14ac:dyDescent="0.2"/>
    <row r="32999" hidden="1" x14ac:dyDescent="0.2"/>
    <row r="33000" hidden="1" x14ac:dyDescent="0.2"/>
    <row r="33001" hidden="1" x14ac:dyDescent="0.2"/>
    <row r="33002" hidden="1" x14ac:dyDescent="0.2"/>
    <row r="33003" hidden="1" x14ac:dyDescent="0.2"/>
    <row r="33004" hidden="1" x14ac:dyDescent="0.2"/>
    <row r="33005" hidden="1" x14ac:dyDescent="0.2"/>
    <row r="33006" hidden="1" x14ac:dyDescent="0.2"/>
    <row r="33007" hidden="1" x14ac:dyDescent="0.2"/>
    <row r="33008" hidden="1" x14ac:dyDescent="0.2"/>
    <row r="33009" hidden="1" x14ac:dyDescent="0.2"/>
    <row r="33010" hidden="1" x14ac:dyDescent="0.2"/>
    <row r="33011" hidden="1" x14ac:dyDescent="0.2"/>
    <row r="33012" hidden="1" x14ac:dyDescent="0.2"/>
    <row r="33013" hidden="1" x14ac:dyDescent="0.2"/>
    <row r="33014" hidden="1" x14ac:dyDescent="0.2"/>
    <row r="33015" hidden="1" x14ac:dyDescent="0.2"/>
    <row r="33016" hidden="1" x14ac:dyDescent="0.2"/>
    <row r="33017" hidden="1" x14ac:dyDescent="0.2"/>
    <row r="33018" hidden="1" x14ac:dyDescent="0.2"/>
    <row r="33019" hidden="1" x14ac:dyDescent="0.2"/>
    <row r="33020" hidden="1" x14ac:dyDescent="0.2"/>
    <row r="33021" hidden="1" x14ac:dyDescent="0.2"/>
    <row r="33022" hidden="1" x14ac:dyDescent="0.2"/>
    <row r="33023" hidden="1" x14ac:dyDescent="0.2"/>
    <row r="33024" hidden="1" x14ac:dyDescent="0.2"/>
    <row r="33025" hidden="1" x14ac:dyDescent="0.2"/>
    <row r="33026" hidden="1" x14ac:dyDescent="0.2"/>
    <row r="33027" hidden="1" x14ac:dyDescent="0.2"/>
    <row r="33028" hidden="1" x14ac:dyDescent="0.2"/>
    <row r="33029" hidden="1" x14ac:dyDescent="0.2"/>
    <row r="33030" hidden="1" x14ac:dyDescent="0.2"/>
    <row r="33031" hidden="1" x14ac:dyDescent="0.2"/>
    <row r="33032" hidden="1" x14ac:dyDescent="0.2"/>
    <row r="33033" hidden="1" x14ac:dyDescent="0.2"/>
    <row r="33034" hidden="1" x14ac:dyDescent="0.2"/>
    <row r="33035" hidden="1" x14ac:dyDescent="0.2"/>
    <row r="33036" hidden="1" x14ac:dyDescent="0.2"/>
    <row r="33037" hidden="1" x14ac:dyDescent="0.2"/>
    <row r="33038" hidden="1" x14ac:dyDescent="0.2"/>
    <row r="33039" hidden="1" x14ac:dyDescent="0.2"/>
    <row r="33040" hidden="1" x14ac:dyDescent="0.2"/>
    <row r="33041" hidden="1" x14ac:dyDescent="0.2"/>
    <row r="33042" hidden="1" x14ac:dyDescent="0.2"/>
    <row r="33043" hidden="1" x14ac:dyDescent="0.2"/>
    <row r="33044" hidden="1" x14ac:dyDescent="0.2"/>
    <row r="33045" hidden="1" x14ac:dyDescent="0.2"/>
    <row r="33046" hidden="1" x14ac:dyDescent="0.2"/>
    <row r="33047" hidden="1" x14ac:dyDescent="0.2"/>
    <row r="33048" hidden="1" x14ac:dyDescent="0.2"/>
    <row r="33049" hidden="1" x14ac:dyDescent="0.2"/>
    <row r="33050" hidden="1" x14ac:dyDescent="0.2"/>
    <row r="33051" hidden="1" x14ac:dyDescent="0.2"/>
    <row r="33052" hidden="1" x14ac:dyDescent="0.2"/>
    <row r="33053" hidden="1" x14ac:dyDescent="0.2"/>
    <row r="33054" hidden="1" x14ac:dyDescent="0.2"/>
    <row r="33055" hidden="1" x14ac:dyDescent="0.2"/>
    <row r="33056" hidden="1" x14ac:dyDescent="0.2"/>
    <row r="33057" hidden="1" x14ac:dyDescent="0.2"/>
    <row r="33058" hidden="1" x14ac:dyDescent="0.2"/>
    <row r="33059" hidden="1" x14ac:dyDescent="0.2"/>
    <row r="33060" hidden="1" x14ac:dyDescent="0.2"/>
    <row r="33061" hidden="1" x14ac:dyDescent="0.2"/>
    <row r="33062" hidden="1" x14ac:dyDescent="0.2"/>
    <row r="33063" hidden="1" x14ac:dyDescent="0.2"/>
    <row r="33064" hidden="1" x14ac:dyDescent="0.2"/>
    <row r="33065" hidden="1" x14ac:dyDescent="0.2"/>
    <row r="33066" hidden="1" x14ac:dyDescent="0.2"/>
    <row r="33067" hidden="1" x14ac:dyDescent="0.2"/>
    <row r="33068" hidden="1" x14ac:dyDescent="0.2"/>
    <row r="33069" hidden="1" x14ac:dyDescent="0.2"/>
    <row r="33070" hidden="1" x14ac:dyDescent="0.2"/>
    <row r="33071" hidden="1" x14ac:dyDescent="0.2"/>
    <row r="33072" hidden="1" x14ac:dyDescent="0.2"/>
    <row r="33073" hidden="1" x14ac:dyDescent="0.2"/>
    <row r="33074" hidden="1" x14ac:dyDescent="0.2"/>
    <row r="33075" hidden="1" x14ac:dyDescent="0.2"/>
    <row r="33076" hidden="1" x14ac:dyDescent="0.2"/>
    <row r="33077" hidden="1" x14ac:dyDescent="0.2"/>
    <row r="33078" hidden="1" x14ac:dyDescent="0.2"/>
    <row r="33079" hidden="1" x14ac:dyDescent="0.2"/>
    <row r="33080" hidden="1" x14ac:dyDescent="0.2"/>
    <row r="33081" hidden="1" x14ac:dyDescent="0.2"/>
    <row r="33082" hidden="1" x14ac:dyDescent="0.2"/>
    <row r="33083" hidden="1" x14ac:dyDescent="0.2"/>
    <row r="33084" hidden="1" x14ac:dyDescent="0.2"/>
    <row r="33085" hidden="1" x14ac:dyDescent="0.2"/>
    <row r="33086" hidden="1" x14ac:dyDescent="0.2"/>
    <row r="33087" hidden="1" x14ac:dyDescent="0.2"/>
    <row r="33088" hidden="1" x14ac:dyDescent="0.2"/>
    <row r="33089" hidden="1" x14ac:dyDescent="0.2"/>
    <row r="33090" hidden="1" x14ac:dyDescent="0.2"/>
    <row r="33091" hidden="1" x14ac:dyDescent="0.2"/>
    <row r="33092" hidden="1" x14ac:dyDescent="0.2"/>
    <row r="33093" hidden="1" x14ac:dyDescent="0.2"/>
    <row r="33094" hidden="1" x14ac:dyDescent="0.2"/>
    <row r="33095" hidden="1" x14ac:dyDescent="0.2"/>
    <row r="33096" hidden="1" x14ac:dyDescent="0.2"/>
    <row r="33097" hidden="1" x14ac:dyDescent="0.2"/>
    <row r="33098" hidden="1" x14ac:dyDescent="0.2"/>
    <row r="33099" hidden="1" x14ac:dyDescent="0.2"/>
    <row r="33100" hidden="1" x14ac:dyDescent="0.2"/>
    <row r="33101" hidden="1" x14ac:dyDescent="0.2"/>
    <row r="33102" hidden="1" x14ac:dyDescent="0.2"/>
    <row r="33103" hidden="1" x14ac:dyDescent="0.2"/>
    <row r="33104" hidden="1" x14ac:dyDescent="0.2"/>
    <row r="33105" hidden="1" x14ac:dyDescent="0.2"/>
    <row r="33106" hidden="1" x14ac:dyDescent="0.2"/>
    <row r="33107" hidden="1" x14ac:dyDescent="0.2"/>
    <row r="33108" hidden="1" x14ac:dyDescent="0.2"/>
    <row r="33109" hidden="1" x14ac:dyDescent="0.2"/>
    <row r="33110" hidden="1" x14ac:dyDescent="0.2"/>
    <row r="33111" hidden="1" x14ac:dyDescent="0.2"/>
    <row r="33112" hidden="1" x14ac:dyDescent="0.2"/>
    <row r="33113" hidden="1" x14ac:dyDescent="0.2"/>
    <row r="33114" hidden="1" x14ac:dyDescent="0.2"/>
    <row r="33115" hidden="1" x14ac:dyDescent="0.2"/>
    <row r="33116" hidden="1" x14ac:dyDescent="0.2"/>
    <row r="33117" hidden="1" x14ac:dyDescent="0.2"/>
    <row r="33118" hidden="1" x14ac:dyDescent="0.2"/>
    <row r="33119" hidden="1" x14ac:dyDescent="0.2"/>
    <row r="33120" hidden="1" x14ac:dyDescent="0.2"/>
    <row r="33121" hidden="1" x14ac:dyDescent="0.2"/>
    <row r="33122" hidden="1" x14ac:dyDescent="0.2"/>
    <row r="33123" hidden="1" x14ac:dyDescent="0.2"/>
    <row r="33124" hidden="1" x14ac:dyDescent="0.2"/>
    <row r="33125" hidden="1" x14ac:dyDescent="0.2"/>
    <row r="33126" hidden="1" x14ac:dyDescent="0.2"/>
    <row r="33127" hidden="1" x14ac:dyDescent="0.2"/>
    <row r="33128" hidden="1" x14ac:dyDescent="0.2"/>
    <row r="33129" hidden="1" x14ac:dyDescent="0.2"/>
    <row r="33130" hidden="1" x14ac:dyDescent="0.2"/>
    <row r="33131" hidden="1" x14ac:dyDescent="0.2"/>
    <row r="33132" hidden="1" x14ac:dyDescent="0.2"/>
    <row r="33133" hidden="1" x14ac:dyDescent="0.2"/>
    <row r="33134" hidden="1" x14ac:dyDescent="0.2"/>
    <row r="33135" hidden="1" x14ac:dyDescent="0.2"/>
    <row r="33136" hidden="1" x14ac:dyDescent="0.2"/>
    <row r="33137" hidden="1" x14ac:dyDescent="0.2"/>
    <row r="33138" hidden="1" x14ac:dyDescent="0.2"/>
    <row r="33139" hidden="1" x14ac:dyDescent="0.2"/>
    <row r="33140" hidden="1" x14ac:dyDescent="0.2"/>
    <row r="33141" hidden="1" x14ac:dyDescent="0.2"/>
    <row r="33142" hidden="1" x14ac:dyDescent="0.2"/>
    <row r="33143" hidden="1" x14ac:dyDescent="0.2"/>
    <row r="33144" hidden="1" x14ac:dyDescent="0.2"/>
    <row r="33145" hidden="1" x14ac:dyDescent="0.2"/>
    <row r="33146" hidden="1" x14ac:dyDescent="0.2"/>
    <row r="33147" hidden="1" x14ac:dyDescent="0.2"/>
    <row r="33148" hidden="1" x14ac:dyDescent="0.2"/>
    <row r="33149" hidden="1" x14ac:dyDescent="0.2"/>
    <row r="33150" hidden="1" x14ac:dyDescent="0.2"/>
    <row r="33151" hidden="1" x14ac:dyDescent="0.2"/>
    <row r="33152" hidden="1" x14ac:dyDescent="0.2"/>
    <row r="33153" hidden="1" x14ac:dyDescent="0.2"/>
    <row r="33154" hidden="1" x14ac:dyDescent="0.2"/>
    <row r="33155" hidden="1" x14ac:dyDescent="0.2"/>
    <row r="33156" hidden="1" x14ac:dyDescent="0.2"/>
    <row r="33157" hidden="1" x14ac:dyDescent="0.2"/>
    <row r="33158" hidden="1" x14ac:dyDescent="0.2"/>
    <row r="33159" hidden="1" x14ac:dyDescent="0.2"/>
    <row r="33160" hidden="1" x14ac:dyDescent="0.2"/>
    <row r="33161" hidden="1" x14ac:dyDescent="0.2"/>
    <row r="33162" hidden="1" x14ac:dyDescent="0.2"/>
    <row r="33163" hidden="1" x14ac:dyDescent="0.2"/>
    <row r="33164" hidden="1" x14ac:dyDescent="0.2"/>
    <row r="33165" hidden="1" x14ac:dyDescent="0.2"/>
    <row r="33166" hidden="1" x14ac:dyDescent="0.2"/>
    <row r="33167" hidden="1" x14ac:dyDescent="0.2"/>
    <row r="33168" hidden="1" x14ac:dyDescent="0.2"/>
    <row r="33169" hidden="1" x14ac:dyDescent="0.2"/>
    <row r="33170" hidden="1" x14ac:dyDescent="0.2"/>
    <row r="33171" hidden="1" x14ac:dyDescent="0.2"/>
    <row r="33172" hidden="1" x14ac:dyDescent="0.2"/>
    <row r="33173" hidden="1" x14ac:dyDescent="0.2"/>
    <row r="33174" hidden="1" x14ac:dyDescent="0.2"/>
    <row r="33175" hidden="1" x14ac:dyDescent="0.2"/>
    <row r="33176" hidden="1" x14ac:dyDescent="0.2"/>
    <row r="33177" hidden="1" x14ac:dyDescent="0.2"/>
    <row r="33178" hidden="1" x14ac:dyDescent="0.2"/>
    <row r="33179" hidden="1" x14ac:dyDescent="0.2"/>
    <row r="33180" hidden="1" x14ac:dyDescent="0.2"/>
    <row r="33181" hidden="1" x14ac:dyDescent="0.2"/>
    <row r="33182" hidden="1" x14ac:dyDescent="0.2"/>
    <row r="33183" hidden="1" x14ac:dyDescent="0.2"/>
    <row r="33184" hidden="1" x14ac:dyDescent="0.2"/>
    <row r="33185" hidden="1" x14ac:dyDescent="0.2"/>
    <row r="33186" hidden="1" x14ac:dyDescent="0.2"/>
    <row r="33187" hidden="1" x14ac:dyDescent="0.2"/>
    <row r="33188" hidden="1" x14ac:dyDescent="0.2"/>
    <row r="33189" hidden="1" x14ac:dyDescent="0.2"/>
    <row r="33190" hidden="1" x14ac:dyDescent="0.2"/>
    <row r="33191" hidden="1" x14ac:dyDescent="0.2"/>
    <row r="33192" hidden="1" x14ac:dyDescent="0.2"/>
    <row r="33193" hidden="1" x14ac:dyDescent="0.2"/>
    <row r="33194" hidden="1" x14ac:dyDescent="0.2"/>
    <row r="33195" hidden="1" x14ac:dyDescent="0.2"/>
    <row r="33196" hidden="1" x14ac:dyDescent="0.2"/>
    <row r="33197" hidden="1" x14ac:dyDescent="0.2"/>
    <row r="33198" hidden="1" x14ac:dyDescent="0.2"/>
    <row r="33199" hidden="1" x14ac:dyDescent="0.2"/>
    <row r="33200" hidden="1" x14ac:dyDescent="0.2"/>
    <row r="33201" hidden="1" x14ac:dyDescent="0.2"/>
    <row r="33202" hidden="1" x14ac:dyDescent="0.2"/>
    <row r="33203" hidden="1" x14ac:dyDescent="0.2"/>
    <row r="33204" hidden="1" x14ac:dyDescent="0.2"/>
    <row r="33205" hidden="1" x14ac:dyDescent="0.2"/>
    <row r="33206" hidden="1" x14ac:dyDescent="0.2"/>
    <row r="33207" hidden="1" x14ac:dyDescent="0.2"/>
    <row r="33208" hidden="1" x14ac:dyDescent="0.2"/>
    <row r="33209" hidden="1" x14ac:dyDescent="0.2"/>
    <row r="33210" hidden="1" x14ac:dyDescent="0.2"/>
    <row r="33211" hidden="1" x14ac:dyDescent="0.2"/>
    <row r="33212" hidden="1" x14ac:dyDescent="0.2"/>
    <row r="33213" hidden="1" x14ac:dyDescent="0.2"/>
    <row r="33214" hidden="1" x14ac:dyDescent="0.2"/>
    <row r="33215" hidden="1" x14ac:dyDescent="0.2"/>
    <row r="33216" hidden="1" x14ac:dyDescent="0.2"/>
    <row r="33217" hidden="1" x14ac:dyDescent="0.2"/>
    <row r="33218" hidden="1" x14ac:dyDescent="0.2"/>
    <row r="33219" hidden="1" x14ac:dyDescent="0.2"/>
    <row r="33220" hidden="1" x14ac:dyDescent="0.2"/>
    <row r="33221" hidden="1" x14ac:dyDescent="0.2"/>
    <row r="33222" hidden="1" x14ac:dyDescent="0.2"/>
    <row r="33223" hidden="1" x14ac:dyDescent="0.2"/>
    <row r="33224" hidden="1" x14ac:dyDescent="0.2"/>
    <row r="33225" hidden="1" x14ac:dyDescent="0.2"/>
    <row r="33226" hidden="1" x14ac:dyDescent="0.2"/>
    <row r="33227" hidden="1" x14ac:dyDescent="0.2"/>
    <row r="33228" hidden="1" x14ac:dyDescent="0.2"/>
    <row r="33229" hidden="1" x14ac:dyDescent="0.2"/>
    <row r="33230" hidden="1" x14ac:dyDescent="0.2"/>
    <row r="33231" hidden="1" x14ac:dyDescent="0.2"/>
    <row r="33232" hidden="1" x14ac:dyDescent="0.2"/>
    <row r="33233" hidden="1" x14ac:dyDescent="0.2"/>
    <row r="33234" hidden="1" x14ac:dyDescent="0.2"/>
    <row r="33235" hidden="1" x14ac:dyDescent="0.2"/>
    <row r="33236" hidden="1" x14ac:dyDescent="0.2"/>
    <row r="33237" hidden="1" x14ac:dyDescent="0.2"/>
    <row r="33238" hidden="1" x14ac:dyDescent="0.2"/>
    <row r="33239" hidden="1" x14ac:dyDescent="0.2"/>
    <row r="33240" hidden="1" x14ac:dyDescent="0.2"/>
    <row r="33241" hidden="1" x14ac:dyDescent="0.2"/>
    <row r="33242" hidden="1" x14ac:dyDescent="0.2"/>
    <row r="33243" hidden="1" x14ac:dyDescent="0.2"/>
    <row r="33244" hidden="1" x14ac:dyDescent="0.2"/>
    <row r="33245" hidden="1" x14ac:dyDescent="0.2"/>
    <row r="33246" hidden="1" x14ac:dyDescent="0.2"/>
    <row r="33247" hidden="1" x14ac:dyDescent="0.2"/>
    <row r="33248" hidden="1" x14ac:dyDescent="0.2"/>
    <row r="33249" hidden="1" x14ac:dyDescent="0.2"/>
    <row r="33250" hidden="1" x14ac:dyDescent="0.2"/>
    <row r="33251" hidden="1" x14ac:dyDescent="0.2"/>
    <row r="33252" hidden="1" x14ac:dyDescent="0.2"/>
    <row r="33253" hidden="1" x14ac:dyDescent="0.2"/>
    <row r="33254" hidden="1" x14ac:dyDescent="0.2"/>
    <row r="33255" hidden="1" x14ac:dyDescent="0.2"/>
    <row r="33256" hidden="1" x14ac:dyDescent="0.2"/>
    <row r="33257" hidden="1" x14ac:dyDescent="0.2"/>
    <row r="33258" hidden="1" x14ac:dyDescent="0.2"/>
    <row r="33259" hidden="1" x14ac:dyDescent="0.2"/>
    <row r="33260" hidden="1" x14ac:dyDescent="0.2"/>
    <row r="33261" hidden="1" x14ac:dyDescent="0.2"/>
    <row r="33262" hidden="1" x14ac:dyDescent="0.2"/>
    <row r="33263" hidden="1" x14ac:dyDescent="0.2"/>
    <row r="33264" hidden="1" x14ac:dyDescent="0.2"/>
    <row r="33265" hidden="1" x14ac:dyDescent="0.2"/>
    <row r="33266" hidden="1" x14ac:dyDescent="0.2"/>
    <row r="33267" hidden="1" x14ac:dyDescent="0.2"/>
    <row r="33268" hidden="1" x14ac:dyDescent="0.2"/>
    <row r="33269" hidden="1" x14ac:dyDescent="0.2"/>
    <row r="33270" hidden="1" x14ac:dyDescent="0.2"/>
    <row r="33271" hidden="1" x14ac:dyDescent="0.2"/>
    <row r="33272" hidden="1" x14ac:dyDescent="0.2"/>
    <row r="33273" hidden="1" x14ac:dyDescent="0.2"/>
    <row r="33274" hidden="1" x14ac:dyDescent="0.2"/>
    <row r="33275" hidden="1" x14ac:dyDescent="0.2"/>
    <row r="33276" hidden="1" x14ac:dyDescent="0.2"/>
    <row r="33277" hidden="1" x14ac:dyDescent="0.2"/>
    <row r="33278" hidden="1" x14ac:dyDescent="0.2"/>
    <row r="33279" hidden="1" x14ac:dyDescent="0.2"/>
    <row r="33280" hidden="1" x14ac:dyDescent="0.2"/>
    <row r="33281" hidden="1" x14ac:dyDescent="0.2"/>
    <row r="33282" hidden="1" x14ac:dyDescent="0.2"/>
    <row r="33283" hidden="1" x14ac:dyDescent="0.2"/>
    <row r="33284" hidden="1" x14ac:dyDescent="0.2"/>
    <row r="33285" hidden="1" x14ac:dyDescent="0.2"/>
    <row r="33286" hidden="1" x14ac:dyDescent="0.2"/>
    <row r="33287" hidden="1" x14ac:dyDescent="0.2"/>
    <row r="33288" hidden="1" x14ac:dyDescent="0.2"/>
    <row r="33289" hidden="1" x14ac:dyDescent="0.2"/>
    <row r="33290" hidden="1" x14ac:dyDescent="0.2"/>
    <row r="33291" hidden="1" x14ac:dyDescent="0.2"/>
    <row r="33292" hidden="1" x14ac:dyDescent="0.2"/>
    <row r="33293" hidden="1" x14ac:dyDescent="0.2"/>
    <row r="33294" hidden="1" x14ac:dyDescent="0.2"/>
    <row r="33295" hidden="1" x14ac:dyDescent="0.2"/>
    <row r="33296" hidden="1" x14ac:dyDescent="0.2"/>
    <row r="33297" hidden="1" x14ac:dyDescent="0.2"/>
    <row r="33298" hidden="1" x14ac:dyDescent="0.2"/>
    <row r="33299" hidden="1" x14ac:dyDescent="0.2"/>
    <row r="33300" hidden="1" x14ac:dyDescent="0.2"/>
    <row r="33301" hidden="1" x14ac:dyDescent="0.2"/>
    <row r="33302" hidden="1" x14ac:dyDescent="0.2"/>
    <row r="33303" hidden="1" x14ac:dyDescent="0.2"/>
    <row r="33304" hidden="1" x14ac:dyDescent="0.2"/>
    <row r="33305" hidden="1" x14ac:dyDescent="0.2"/>
    <row r="33306" hidden="1" x14ac:dyDescent="0.2"/>
    <row r="33307" hidden="1" x14ac:dyDescent="0.2"/>
    <row r="33308" hidden="1" x14ac:dyDescent="0.2"/>
    <row r="33309" hidden="1" x14ac:dyDescent="0.2"/>
    <row r="33310" hidden="1" x14ac:dyDescent="0.2"/>
    <row r="33311" hidden="1" x14ac:dyDescent="0.2"/>
    <row r="33312" hidden="1" x14ac:dyDescent="0.2"/>
    <row r="33313" hidden="1" x14ac:dyDescent="0.2"/>
    <row r="33314" hidden="1" x14ac:dyDescent="0.2"/>
    <row r="33315" hidden="1" x14ac:dyDescent="0.2"/>
    <row r="33316" hidden="1" x14ac:dyDescent="0.2"/>
    <row r="33317" hidden="1" x14ac:dyDescent="0.2"/>
    <row r="33318" hidden="1" x14ac:dyDescent="0.2"/>
    <row r="33319" hidden="1" x14ac:dyDescent="0.2"/>
    <row r="33320" hidden="1" x14ac:dyDescent="0.2"/>
    <row r="33321" hidden="1" x14ac:dyDescent="0.2"/>
    <row r="33322" hidden="1" x14ac:dyDescent="0.2"/>
    <row r="33323" hidden="1" x14ac:dyDescent="0.2"/>
    <row r="33324" hidden="1" x14ac:dyDescent="0.2"/>
    <row r="33325" hidden="1" x14ac:dyDescent="0.2"/>
    <row r="33326" hidden="1" x14ac:dyDescent="0.2"/>
    <row r="33327" hidden="1" x14ac:dyDescent="0.2"/>
    <row r="33328" hidden="1" x14ac:dyDescent="0.2"/>
    <row r="33329" hidden="1" x14ac:dyDescent="0.2"/>
    <row r="33330" hidden="1" x14ac:dyDescent="0.2"/>
    <row r="33331" hidden="1" x14ac:dyDescent="0.2"/>
    <row r="33332" hidden="1" x14ac:dyDescent="0.2"/>
    <row r="33333" hidden="1" x14ac:dyDescent="0.2"/>
    <row r="33334" hidden="1" x14ac:dyDescent="0.2"/>
    <row r="33335" hidden="1" x14ac:dyDescent="0.2"/>
    <row r="33336" hidden="1" x14ac:dyDescent="0.2"/>
    <row r="33337" hidden="1" x14ac:dyDescent="0.2"/>
    <row r="33338" hidden="1" x14ac:dyDescent="0.2"/>
    <row r="33339" hidden="1" x14ac:dyDescent="0.2"/>
    <row r="33340" hidden="1" x14ac:dyDescent="0.2"/>
    <row r="33341" hidden="1" x14ac:dyDescent="0.2"/>
    <row r="33342" hidden="1" x14ac:dyDescent="0.2"/>
    <row r="33343" hidden="1" x14ac:dyDescent="0.2"/>
    <row r="33344" hidden="1" x14ac:dyDescent="0.2"/>
    <row r="33345" hidden="1" x14ac:dyDescent="0.2"/>
    <row r="33346" hidden="1" x14ac:dyDescent="0.2"/>
    <row r="33347" hidden="1" x14ac:dyDescent="0.2"/>
    <row r="33348" hidden="1" x14ac:dyDescent="0.2"/>
    <row r="33349" hidden="1" x14ac:dyDescent="0.2"/>
    <row r="33350" hidden="1" x14ac:dyDescent="0.2"/>
    <row r="33351" hidden="1" x14ac:dyDescent="0.2"/>
    <row r="33352" hidden="1" x14ac:dyDescent="0.2"/>
    <row r="33353" hidden="1" x14ac:dyDescent="0.2"/>
    <row r="33354" hidden="1" x14ac:dyDescent="0.2"/>
    <row r="33355" hidden="1" x14ac:dyDescent="0.2"/>
    <row r="33356" hidden="1" x14ac:dyDescent="0.2"/>
    <row r="33357" hidden="1" x14ac:dyDescent="0.2"/>
    <row r="33358" hidden="1" x14ac:dyDescent="0.2"/>
    <row r="33359" hidden="1" x14ac:dyDescent="0.2"/>
    <row r="33360" hidden="1" x14ac:dyDescent="0.2"/>
    <row r="33361" hidden="1" x14ac:dyDescent="0.2"/>
    <row r="33362" hidden="1" x14ac:dyDescent="0.2"/>
    <row r="33363" hidden="1" x14ac:dyDescent="0.2"/>
    <row r="33364" hidden="1" x14ac:dyDescent="0.2"/>
    <row r="33365" hidden="1" x14ac:dyDescent="0.2"/>
    <row r="33366" hidden="1" x14ac:dyDescent="0.2"/>
    <row r="33367" hidden="1" x14ac:dyDescent="0.2"/>
    <row r="33368" hidden="1" x14ac:dyDescent="0.2"/>
    <row r="33369" hidden="1" x14ac:dyDescent="0.2"/>
    <row r="33370" hidden="1" x14ac:dyDescent="0.2"/>
    <row r="33371" hidden="1" x14ac:dyDescent="0.2"/>
    <row r="33372" hidden="1" x14ac:dyDescent="0.2"/>
    <row r="33373" hidden="1" x14ac:dyDescent="0.2"/>
    <row r="33374" hidden="1" x14ac:dyDescent="0.2"/>
    <row r="33375" hidden="1" x14ac:dyDescent="0.2"/>
    <row r="33376" hidden="1" x14ac:dyDescent="0.2"/>
    <row r="33377" hidden="1" x14ac:dyDescent="0.2"/>
    <row r="33378" hidden="1" x14ac:dyDescent="0.2"/>
    <row r="33379" hidden="1" x14ac:dyDescent="0.2"/>
    <row r="33380" hidden="1" x14ac:dyDescent="0.2"/>
    <row r="33381" hidden="1" x14ac:dyDescent="0.2"/>
    <row r="33382" hidden="1" x14ac:dyDescent="0.2"/>
    <row r="33383" hidden="1" x14ac:dyDescent="0.2"/>
    <row r="33384" hidden="1" x14ac:dyDescent="0.2"/>
    <row r="33385" hidden="1" x14ac:dyDescent="0.2"/>
    <row r="33386" hidden="1" x14ac:dyDescent="0.2"/>
    <row r="33387" hidden="1" x14ac:dyDescent="0.2"/>
    <row r="33388" hidden="1" x14ac:dyDescent="0.2"/>
    <row r="33389" hidden="1" x14ac:dyDescent="0.2"/>
    <row r="33390" hidden="1" x14ac:dyDescent="0.2"/>
    <row r="33391" hidden="1" x14ac:dyDescent="0.2"/>
    <row r="33392" hidden="1" x14ac:dyDescent="0.2"/>
    <row r="33393" hidden="1" x14ac:dyDescent="0.2"/>
    <row r="33394" hidden="1" x14ac:dyDescent="0.2"/>
    <row r="33395" hidden="1" x14ac:dyDescent="0.2"/>
    <row r="33396" hidden="1" x14ac:dyDescent="0.2"/>
    <row r="33397" hidden="1" x14ac:dyDescent="0.2"/>
    <row r="33398" hidden="1" x14ac:dyDescent="0.2"/>
    <row r="33399" hidden="1" x14ac:dyDescent="0.2"/>
    <row r="33400" hidden="1" x14ac:dyDescent="0.2"/>
    <row r="33401" hidden="1" x14ac:dyDescent="0.2"/>
    <row r="33402" hidden="1" x14ac:dyDescent="0.2"/>
    <row r="33403" hidden="1" x14ac:dyDescent="0.2"/>
    <row r="33404" hidden="1" x14ac:dyDescent="0.2"/>
    <row r="33405" hidden="1" x14ac:dyDescent="0.2"/>
    <row r="33406" hidden="1" x14ac:dyDescent="0.2"/>
    <row r="33407" hidden="1" x14ac:dyDescent="0.2"/>
    <row r="33408" hidden="1" x14ac:dyDescent="0.2"/>
    <row r="33409" hidden="1" x14ac:dyDescent="0.2"/>
    <row r="33410" hidden="1" x14ac:dyDescent="0.2"/>
    <row r="33411" hidden="1" x14ac:dyDescent="0.2"/>
    <row r="33412" hidden="1" x14ac:dyDescent="0.2"/>
    <row r="33413" hidden="1" x14ac:dyDescent="0.2"/>
    <row r="33414" hidden="1" x14ac:dyDescent="0.2"/>
    <row r="33415" hidden="1" x14ac:dyDescent="0.2"/>
    <row r="33416" hidden="1" x14ac:dyDescent="0.2"/>
    <row r="33417" hidden="1" x14ac:dyDescent="0.2"/>
    <row r="33418" hidden="1" x14ac:dyDescent="0.2"/>
    <row r="33419" hidden="1" x14ac:dyDescent="0.2"/>
    <row r="33420" hidden="1" x14ac:dyDescent="0.2"/>
    <row r="33421" hidden="1" x14ac:dyDescent="0.2"/>
    <row r="33422" hidden="1" x14ac:dyDescent="0.2"/>
    <row r="33423" hidden="1" x14ac:dyDescent="0.2"/>
    <row r="33424" hidden="1" x14ac:dyDescent="0.2"/>
    <row r="33425" hidden="1" x14ac:dyDescent="0.2"/>
    <row r="33426" hidden="1" x14ac:dyDescent="0.2"/>
    <row r="33427" hidden="1" x14ac:dyDescent="0.2"/>
    <row r="33428" hidden="1" x14ac:dyDescent="0.2"/>
    <row r="33429" hidden="1" x14ac:dyDescent="0.2"/>
    <row r="33430" hidden="1" x14ac:dyDescent="0.2"/>
    <row r="33431" hidden="1" x14ac:dyDescent="0.2"/>
    <row r="33432" hidden="1" x14ac:dyDescent="0.2"/>
    <row r="33433" hidden="1" x14ac:dyDescent="0.2"/>
    <row r="33434" hidden="1" x14ac:dyDescent="0.2"/>
    <row r="33435" hidden="1" x14ac:dyDescent="0.2"/>
    <row r="33436" hidden="1" x14ac:dyDescent="0.2"/>
    <row r="33437" hidden="1" x14ac:dyDescent="0.2"/>
    <row r="33438" hidden="1" x14ac:dyDescent="0.2"/>
    <row r="33439" hidden="1" x14ac:dyDescent="0.2"/>
    <row r="33440" hidden="1" x14ac:dyDescent="0.2"/>
    <row r="33441" hidden="1" x14ac:dyDescent="0.2"/>
    <row r="33442" hidden="1" x14ac:dyDescent="0.2"/>
    <row r="33443" hidden="1" x14ac:dyDescent="0.2"/>
    <row r="33444" hidden="1" x14ac:dyDescent="0.2"/>
    <row r="33445" hidden="1" x14ac:dyDescent="0.2"/>
    <row r="33446" hidden="1" x14ac:dyDescent="0.2"/>
    <row r="33447" hidden="1" x14ac:dyDescent="0.2"/>
    <row r="33448" hidden="1" x14ac:dyDescent="0.2"/>
    <row r="33449" hidden="1" x14ac:dyDescent="0.2"/>
    <row r="33450" hidden="1" x14ac:dyDescent="0.2"/>
    <row r="33451" hidden="1" x14ac:dyDescent="0.2"/>
    <row r="33452" hidden="1" x14ac:dyDescent="0.2"/>
    <row r="33453" hidden="1" x14ac:dyDescent="0.2"/>
    <row r="33454" hidden="1" x14ac:dyDescent="0.2"/>
    <row r="33455" hidden="1" x14ac:dyDescent="0.2"/>
    <row r="33456" hidden="1" x14ac:dyDescent="0.2"/>
    <row r="33457" hidden="1" x14ac:dyDescent="0.2"/>
    <row r="33458" hidden="1" x14ac:dyDescent="0.2"/>
    <row r="33459" hidden="1" x14ac:dyDescent="0.2"/>
    <row r="33460" hidden="1" x14ac:dyDescent="0.2"/>
    <row r="33461" hidden="1" x14ac:dyDescent="0.2"/>
    <row r="33462" hidden="1" x14ac:dyDescent="0.2"/>
    <row r="33463" hidden="1" x14ac:dyDescent="0.2"/>
    <row r="33464" hidden="1" x14ac:dyDescent="0.2"/>
    <row r="33465" hidden="1" x14ac:dyDescent="0.2"/>
    <row r="33466" hidden="1" x14ac:dyDescent="0.2"/>
    <row r="33467" hidden="1" x14ac:dyDescent="0.2"/>
    <row r="33468" hidden="1" x14ac:dyDescent="0.2"/>
    <row r="33469" hidden="1" x14ac:dyDescent="0.2"/>
    <row r="33470" hidden="1" x14ac:dyDescent="0.2"/>
    <row r="33471" hidden="1" x14ac:dyDescent="0.2"/>
    <row r="33472" hidden="1" x14ac:dyDescent="0.2"/>
    <row r="33473" hidden="1" x14ac:dyDescent="0.2"/>
    <row r="33474" hidden="1" x14ac:dyDescent="0.2"/>
    <row r="33475" hidden="1" x14ac:dyDescent="0.2"/>
    <row r="33476" hidden="1" x14ac:dyDescent="0.2"/>
    <row r="33477" hidden="1" x14ac:dyDescent="0.2"/>
    <row r="33478" hidden="1" x14ac:dyDescent="0.2"/>
    <row r="33479" hidden="1" x14ac:dyDescent="0.2"/>
    <row r="33480" hidden="1" x14ac:dyDescent="0.2"/>
    <row r="33481" hidden="1" x14ac:dyDescent="0.2"/>
    <row r="33482" hidden="1" x14ac:dyDescent="0.2"/>
    <row r="33483" hidden="1" x14ac:dyDescent="0.2"/>
    <row r="33484" hidden="1" x14ac:dyDescent="0.2"/>
    <row r="33485" hidden="1" x14ac:dyDescent="0.2"/>
    <row r="33486" hidden="1" x14ac:dyDescent="0.2"/>
    <row r="33487" hidden="1" x14ac:dyDescent="0.2"/>
    <row r="33488" hidden="1" x14ac:dyDescent="0.2"/>
    <row r="33489" hidden="1" x14ac:dyDescent="0.2"/>
    <row r="33490" hidden="1" x14ac:dyDescent="0.2"/>
    <row r="33491" hidden="1" x14ac:dyDescent="0.2"/>
    <row r="33492" hidden="1" x14ac:dyDescent="0.2"/>
    <row r="33493" hidden="1" x14ac:dyDescent="0.2"/>
    <row r="33494" hidden="1" x14ac:dyDescent="0.2"/>
    <row r="33495" hidden="1" x14ac:dyDescent="0.2"/>
    <row r="33496" hidden="1" x14ac:dyDescent="0.2"/>
    <row r="33497" hidden="1" x14ac:dyDescent="0.2"/>
    <row r="33498" hidden="1" x14ac:dyDescent="0.2"/>
    <row r="33499" hidden="1" x14ac:dyDescent="0.2"/>
    <row r="33500" hidden="1" x14ac:dyDescent="0.2"/>
    <row r="33501" hidden="1" x14ac:dyDescent="0.2"/>
    <row r="33502" hidden="1" x14ac:dyDescent="0.2"/>
    <row r="33503" hidden="1" x14ac:dyDescent="0.2"/>
    <row r="33504" hidden="1" x14ac:dyDescent="0.2"/>
    <row r="33505" hidden="1" x14ac:dyDescent="0.2"/>
    <row r="33506" hidden="1" x14ac:dyDescent="0.2"/>
    <row r="33507" hidden="1" x14ac:dyDescent="0.2"/>
    <row r="33508" hidden="1" x14ac:dyDescent="0.2"/>
    <row r="33509" hidden="1" x14ac:dyDescent="0.2"/>
    <row r="33510" hidden="1" x14ac:dyDescent="0.2"/>
    <row r="33511" hidden="1" x14ac:dyDescent="0.2"/>
    <row r="33512" hidden="1" x14ac:dyDescent="0.2"/>
    <row r="33513" hidden="1" x14ac:dyDescent="0.2"/>
    <row r="33514" hidden="1" x14ac:dyDescent="0.2"/>
    <row r="33515" hidden="1" x14ac:dyDescent="0.2"/>
    <row r="33516" hidden="1" x14ac:dyDescent="0.2"/>
    <row r="33517" hidden="1" x14ac:dyDescent="0.2"/>
    <row r="33518" hidden="1" x14ac:dyDescent="0.2"/>
    <row r="33519" hidden="1" x14ac:dyDescent="0.2"/>
    <row r="33520" hidden="1" x14ac:dyDescent="0.2"/>
    <row r="33521" hidden="1" x14ac:dyDescent="0.2"/>
    <row r="33522" hidden="1" x14ac:dyDescent="0.2"/>
    <row r="33523" hidden="1" x14ac:dyDescent="0.2"/>
    <row r="33524" hidden="1" x14ac:dyDescent="0.2"/>
    <row r="33525" hidden="1" x14ac:dyDescent="0.2"/>
    <row r="33526" hidden="1" x14ac:dyDescent="0.2"/>
    <row r="33527" hidden="1" x14ac:dyDescent="0.2"/>
    <row r="33528" hidden="1" x14ac:dyDescent="0.2"/>
    <row r="33529" hidden="1" x14ac:dyDescent="0.2"/>
    <row r="33530" hidden="1" x14ac:dyDescent="0.2"/>
    <row r="33531" hidden="1" x14ac:dyDescent="0.2"/>
    <row r="33532" hidden="1" x14ac:dyDescent="0.2"/>
    <row r="33533" hidden="1" x14ac:dyDescent="0.2"/>
    <row r="33534" hidden="1" x14ac:dyDescent="0.2"/>
    <row r="33535" hidden="1" x14ac:dyDescent="0.2"/>
    <row r="33536" hidden="1" x14ac:dyDescent="0.2"/>
    <row r="33537" hidden="1" x14ac:dyDescent="0.2"/>
    <row r="33538" hidden="1" x14ac:dyDescent="0.2"/>
    <row r="33539" hidden="1" x14ac:dyDescent="0.2"/>
    <row r="33540" hidden="1" x14ac:dyDescent="0.2"/>
    <row r="33541" hidden="1" x14ac:dyDescent="0.2"/>
    <row r="33542" hidden="1" x14ac:dyDescent="0.2"/>
    <row r="33543" hidden="1" x14ac:dyDescent="0.2"/>
    <row r="33544" hidden="1" x14ac:dyDescent="0.2"/>
    <row r="33545" hidden="1" x14ac:dyDescent="0.2"/>
    <row r="33546" hidden="1" x14ac:dyDescent="0.2"/>
    <row r="33547" hidden="1" x14ac:dyDescent="0.2"/>
    <row r="33548" hidden="1" x14ac:dyDescent="0.2"/>
    <row r="33549" hidden="1" x14ac:dyDescent="0.2"/>
    <row r="33550" hidden="1" x14ac:dyDescent="0.2"/>
    <row r="33551" hidden="1" x14ac:dyDescent="0.2"/>
    <row r="33552" hidden="1" x14ac:dyDescent="0.2"/>
    <row r="33553" hidden="1" x14ac:dyDescent="0.2"/>
    <row r="33554" hidden="1" x14ac:dyDescent="0.2"/>
    <row r="33555" hidden="1" x14ac:dyDescent="0.2"/>
    <row r="33556" hidden="1" x14ac:dyDescent="0.2"/>
    <row r="33557" hidden="1" x14ac:dyDescent="0.2"/>
    <row r="33558" hidden="1" x14ac:dyDescent="0.2"/>
    <row r="33559" hidden="1" x14ac:dyDescent="0.2"/>
    <row r="33560" hidden="1" x14ac:dyDescent="0.2"/>
    <row r="33561" hidden="1" x14ac:dyDescent="0.2"/>
    <row r="33562" hidden="1" x14ac:dyDescent="0.2"/>
    <row r="33563" hidden="1" x14ac:dyDescent="0.2"/>
    <row r="33564" hidden="1" x14ac:dyDescent="0.2"/>
    <row r="33565" hidden="1" x14ac:dyDescent="0.2"/>
    <row r="33566" hidden="1" x14ac:dyDescent="0.2"/>
    <row r="33567" hidden="1" x14ac:dyDescent="0.2"/>
    <row r="33568" hidden="1" x14ac:dyDescent="0.2"/>
    <row r="33569" hidden="1" x14ac:dyDescent="0.2"/>
    <row r="33570" hidden="1" x14ac:dyDescent="0.2"/>
    <row r="33571" hidden="1" x14ac:dyDescent="0.2"/>
    <row r="33572" hidden="1" x14ac:dyDescent="0.2"/>
    <row r="33573" hidden="1" x14ac:dyDescent="0.2"/>
    <row r="33574" hidden="1" x14ac:dyDescent="0.2"/>
    <row r="33575" hidden="1" x14ac:dyDescent="0.2"/>
    <row r="33576" hidden="1" x14ac:dyDescent="0.2"/>
    <row r="33577" hidden="1" x14ac:dyDescent="0.2"/>
    <row r="33578" hidden="1" x14ac:dyDescent="0.2"/>
    <row r="33579" hidden="1" x14ac:dyDescent="0.2"/>
    <row r="33580" hidden="1" x14ac:dyDescent="0.2"/>
    <row r="33581" hidden="1" x14ac:dyDescent="0.2"/>
    <row r="33582" hidden="1" x14ac:dyDescent="0.2"/>
    <row r="33583" hidden="1" x14ac:dyDescent="0.2"/>
    <row r="33584" hidden="1" x14ac:dyDescent="0.2"/>
    <row r="33585" hidden="1" x14ac:dyDescent="0.2"/>
    <row r="33586" hidden="1" x14ac:dyDescent="0.2"/>
    <row r="33587" hidden="1" x14ac:dyDescent="0.2"/>
    <row r="33588" hidden="1" x14ac:dyDescent="0.2"/>
    <row r="33589" hidden="1" x14ac:dyDescent="0.2"/>
    <row r="33590" hidden="1" x14ac:dyDescent="0.2"/>
    <row r="33591" hidden="1" x14ac:dyDescent="0.2"/>
    <row r="33592" hidden="1" x14ac:dyDescent="0.2"/>
    <row r="33593" hidden="1" x14ac:dyDescent="0.2"/>
    <row r="33594" hidden="1" x14ac:dyDescent="0.2"/>
    <row r="33595" hidden="1" x14ac:dyDescent="0.2"/>
    <row r="33596" hidden="1" x14ac:dyDescent="0.2"/>
    <row r="33597" hidden="1" x14ac:dyDescent="0.2"/>
    <row r="33598" hidden="1" x14ac:dyDescent="0.2"/>
    <row r="33599" hidden="1" x14ac:dyDescent="0.2"/>
    <row r="33600" hidden="1" x14ac:dyDescent="0.2"/>
    <row r="33601" hidden="1" x14ac:dyDescent="0.2"/>
    <row r="33602" hidden="1" x14ac:dyDescent="0.2"/>
    <row r="33603" hidden="1" x14ac:dyDescent="0.2"/>
    <row r="33604" hidden="1" x14ac:dyDescent="0.2"/>
    <row r="33605" hidden="1" x14ac:dyDescent="0.2"/>
    <row r="33606" hidden="1" x14ac:dyDescent="0.2"/>
    <row r="33607" hidden="1" x14ac:dyDescent="0.2"/>
    <row r="33608" hidden="1" x14ac:dyDescent="0.2"/>
    <row r="33609" hidden="1" x14ac:dyDescent="0.2"/>
    <row r="33610" hidden="1" x14ac:dyDescent="0.2"/>
    <row r="33611" hidden="1" x14ac:dyDescent="0.2"/>
    <row r="33612" hidden="1" x14ac:dyDescent="0.2"/>
    <row r="33613" hidden="1" x14ac:dyDescent="0.2"/>
    <row r="33614" hidden="1" x14ac:dyDescent="0.2"/>
    <row r="33615" hidden="1" x14ac:dyDescent="0.2"/>
    <row r="33616" hidden="1" x14ac:dyDescent="0.2"/>
    <row r="33617" hidden="1" x14ac:dyDescent="0.2"/>
    <row r="33618" hidden="1" x14ac:dyDescent="0.2"/>
    <row r="33619" hidden="1" x14ac:dyDescent="0.2"/>
    <row r="33620" hidden="1" x14ac:dyDescent="0.2"/>
    <row r="33621" hidden="1" x14ac:dyDescent="0.2"/>
    <row r="33622" hidden="1" x14ac:dyDescent="0.2"/>
    <row r="33623" hidden="1" x14ac:dyDescent="0.2"/>
    <row r="33624" hidden="1" x14ac:dyDescent="0.2"/>
    <row r="33625" hidden="1" x14ac:dyDescent="0.2"/>
    <row r="33626" hidden="1" x14ac:dyDescent="0.2"/>
    <row r="33627" hidden="1" x14ac:dyDescent="0.2"/>
    <row r="33628" hidden="1" x14ac:dyDescent="0.2"/>
    <row r="33629" hidden="1" x14ac:dyDescent="0.2"/>
    <row r="33630" hidden="1" x14ac:dyDescent="0.2"/>
    <row r="33631" hidden="1" x14ac:dyDescent="0.2"/>
    <row r="33632" hidden="1" x14ac:dyDescent="0.2"/>
    <row r="33633" hidden="1" x14ac:dyDescent="0.2"/>
    <row r="33634" hidden="1" x14ac:dyDescent="0.2"/>
    <row r="33635" hidden="1" x14ac:dyDescent="0.2"/>
    <row r="33636" hidden="1" x14ac:dyDescent="0.2"/>
    <row r="33637" hidden="1" x14ac:dyDescent="0.2"/>
    <row r="33638" hidden="1" x14ac:dyDescent="0.2"/>
    <row r="33639" hidden="1" x14ac:dyDescent="0.2"/>
    <row r="33640" hidden="1" x14ac:dyDescent="0.2"/>
    <row r="33641" hidden="1" x14ac:dyDescent="0.2"/>
    <row r="33642" hidden="1" x14ac:dyDescent="0.2"/>
    <row r="33643" hidden="1" x14ac:dyDescent="0.2"/>
    <row r="33644" hidden="1" x14ac:dyDescent="0.2"/>
    <row r="33645" hidden="1" x14ac:dyDescent="0.2"/>
    <row r="33646" hidden="1" x14ac:dyDescent="0.2"/>
    <row r="33647" hidden="1" x14ac:dyDescent="0.2"/>
    <row r="33648" hidden="1" x14ac:dyDescent="0.2"/>
    <row r="33649" hidden="1" x14ac:dyDescent="0.2"/>
    <row r="33650" hidden="1" x14ac:dyDescent="0.2"/>
    <row r="33651" hidden="1" x14ac:dyDescent="0.2"/>
    <row r="33652" hidden="1" x14ac:dyDescent="0.2"/>
    <row r="33653" hidden="1" x14ac:dyDescent="0.2"/>
    <row r="33654" hidden="1" x14ac:dyDescent="0.2"/>
    <row r="33655" hidden="1" x14ac:dyDescent="0.2"/>
    <row r="33656" hidden="1" x14ac:dyDescent="0.2"/>
    <row r="33657" hidden="1" x14ac:dyDescent="0.2"/>
    <row r="33658" hidden="1" x14ac:dyDescent="0.2"/>
    <row r="33659" hidden="1" x14ac:dyDescent="0.2"/>
    <row r="33660" hidden="1" x14ac:dyDescent="0.2"/>
    <row r="33661" hidden="1" x14ac:dyDescent="0.2"/>
    <row r="33662" hidden="1" x14ac:dyDescent="0.2"/>
    <row r="33663" hidden="1" x14ac:dyDescent="0.2"/>
    <row r="33664" hidden="1" x14ac:dyDescent="0.2"/>
    <row r="33665" hidden="1" x14ac:dyDescent="0.2"/>
    <row r="33666" hidden="1" x14ac:dyDescent="0.2"/>
    <row r="33667" hidden="1" x14ac:dyDescent="0.2"/>
    <row r="33668" hidden="1" x14ac:dyDescent="0.2"/>
    <row r="33669" hidden="1" x14ac:dyDescent="0.2"/>
    <row r="33670" hidden="1" x14ac:dyDescent="0.2"/>
    <row r="33671" hidden="1" x14ac:dyDescent="0.2"/>
    <row r="33672" hidden="1" x14ac:dyDescent="0.2"/>
    <row r="33673" hidden="1" x14ac:dyDescent="0.2"/>
    <row r="33674" hidden="1" x14ac:dyDescent="0.2"/>
    <row r="33675" hidden="1" x14ac:dyDescent="0.2"/>
    <row r="33676" hidden="1" x14ac:dyDescent="0.2"/>
    <row r="33677" hidden="1" x14ac:dyDescent="0.2"/>
    <row r="33678" hidden="1" x14ac:dyDescent="0.2"/>
    <row r="33679" hidden="1" x14ac:dyDescent="0.2"/>
    <row r="33680" hidden="1" x14ac:dyDescent="0.2"/>
    <row r="33681" hidden="1" x14ac:dyDescent="0.2"/>
    <row r="33682" hidden="1" x14ac:dyDescent="0.2"/>
    <row r="33683" hidden="1" x14ac:dyDescent="0.2"/>
    <row r="33684" hidden="1" x14ac:dyDescent="0.2"/>
    <row r="33685" hidden="1" x14ac:dyDescent="0.2"/>
    <row r="33686" hidden="1" x14ac:dyDescent="0.2"/>
    <row r="33687" hidden="1" x14ac:dyDescent="0.2"/>
    <row r="33688" hidden="1" x14ac:dyDescent="0.2"/>
    <row r="33689" hidden="1" x14ac:dyDescent="0.2"/>
    <row r="33690" hidden="1" x14ac:dyDescent="0.2"/>
    <row r="33691" hidden="1" x14ac:dyDescent="0.2"/>
    <row r="33692" hidden="1" x14ac:dyDescent="0.2"/>
    <row r="33693" hidden="1" x14ac:dyDescent="0.2"/>
    <row r="33694" hidden="1" x14ac:dyDescent="0.2"/>
    <row r="33695" hidden="1" x14ac:dyDescent="0.2"/>
    <row r="33696" hidden="1" x14ac:dyDescent="0.2"/>
    <row r="33697" hidden="1" x14ac:dyDescent="0.2"/>
    <row r="33698" hidden="1" x14ac:dyDescent="0.2"/>
    <row r="33699" hidden="1" x14ac:dyDescent="0.2"/>
    <row r="33700" hidden="1" x14ac:dyDescent="0.2"/>
    <row r="33701" hidden="1" x14ac:dyDescent="0.2"/>
    <row r="33702" hidden="1" x14ac:dyDescent="0.2"/>
    <row r="33703" hidden="1" x14ac:dyDescent="0.2"/>
    <row r="33704" hidden="1" x14ac:dyDescent="0.2"/>
    <row r="33705" hidden="1" x14ac:dyDescent="0.2"/>
    <row r="33706" hidden="1" x14ac:dyDescent="0.2"/>
    <row r="33707" hidden="1" x14ac:dyDescent="0.2"/>
    <row r="33708" hidden="1" x14ac:dyDescent="0.2"/>
    <row r="33709" hidden="1" x14ac:dyDescent="0.2"/>
    <row r="33710" hidden="1" x14ac:dyDescent="0.2"/>
    <row r="33711" hidden="1" x14ac:dyDescent="0.2"/>
    <row r="33712" hidden="1" x14ac:dyDescent="0.2"/>
    <row r="33713" hidden="1" x14ac:dyDescent="0.2"/>
    <row r="33714" hidden="1" x14ac:dyDescent="0.2"/>
    <row r="33715" hidden="1" x14ac:dyDescent="0.2"/>
    <row r="33716" hidden="1" x14ac:dyDescent="0.2"/>
    <row r="33717" hidden="1" x14ac:dyDescent="0.2"/>
    <row r="33718" hidden="1" x14ac:dyDescent="0.2"/>
    <row r="33719" hidden="1" x14ac:dyDescent="0.2"/>
    <row r="33720" hidden="1" x14ac:dyDescent="0.2"/>
    <row r="33721" hidden="1" x14ac:dyDescent="0.2"/>
    <row r="33722" hidden="1" x14ac:dyDescent="0.2"/>
    <row r="33723" hidden="1" x14ac:dyDescent="0.2"/>
    <row r="33724" hidden="1" x14ac:dyDescent="0.2"/>
    <row r="33725" hidden="1" x14ac:dyDescent="0.2"/>
    <row r="33726" hidden="1" x14ac:dyDescent="0.2"/>
    <row r="33727" hidden="1" x14ac:dyDescent="0.2"/>
    <row r="33728" hidden="1" x14ac:dyDescent="0.2"/>
    <row r="33729" hidden="1" x14ac:dyDescent="0.2"/>
    <row r="33730" hidden="1" x14ac:dyDescent="0.2"/>
    <row r="33731" hidden="1" x14ac:dyDescent="0.2"/>
    <row r="33732" hidden="1" x14ac:dyDescent="0.2"/>
    <row r="33733" hidden="1" x14ac:dyDescent="0.2"/>
    <row r="33734" hidden="1" x14ac:dyDescent="0.2"/>
    <row r="33735" hidden="1" x14ac:dyDescent="0.2"/>
    <row r="33736" hidden="1" x14ac:dyDescent="0.2"/>
    <row r="33737" hidden="1" x14ac:dyDescent="0.2"/>
    <row r="33738" hidden="1" x14ac:dyDescent="0.2"/>
    <row r="33739" hidden="1" x14ac:dyDescent="0.2"/>
    <row r="33740" hidden="1" x14ac:dyDescent="0.2"/>
    <row r="33741" hidden="1" x14ac:dyDescent="0.2"/>
    <row r="33742" hidden="1" x14ac:dyDescent="0.2"/>
    <row r="33743" hidden="1" x14ac:dyDescent="0.2"/>
    <row r="33744" hidden="1" x14ac:dyDescent="0.2"/>
    <row r="33745" hidden="1" x14ac:dyDescent="0.2"/>
    <row r="33746" hidden="1" x14ac:dyDescent="0.2"/>
    <row r="33747" hidden="1" x14ac:dyDescent="0.2"/>
    <row r="33748" hidden="1" x14ac:dyDescent="0.2"/>
    <row r="33749" hidden="1" x14ac:dyDescent="0.2"/>
    <row r="33750" hidden="1" x14ac:dyDescent="0.2"/>
    <row r="33751" hidden="1" x14ac:dyDescent="0.2"/>
    <row r="33752" hidden="1" x14ac:dyDescent="0.2"/>
    <row r="33753" hidden="1" x14ac:dyDescent="0.2"/>
    <row r="33754" hidden="1" x14ac:dyDescent="0.2"/>
    <row r="33755" hidden="1" x14ac:dyDescent="0.2"/>
    <row r="33756" hidden="1" x14ac:dyDescent="0.2"/>
    <row r="33757" hidden="1" x14ac:dyDescent="0.2"/>
    <row r="33758" hidden="1" x14ac:dyDescent="0.2"/>
    <row r="33759" hidden="1" x14ac:dyDescent="0.2"/>
    <row r="33760" hidden="1" x14ac:dyDescent="0.2"/>
    <row r="33761" hidden="1" x14ac:dyDescent="0.2"/>
    <row r="33762" hidden="1" x14ac:dyDescent="0.2"/>
    <row r="33763" hidden="1" x14ac:dyDescent="0.2"/>
    <row r="33764" hidden="1" x14ac:dyDescent="0.2"/>
    <row r="33765" hidden="1" x14ac:dyDescent="0.2"/>
    <row r="33766" hidden="1" x14ac:dyDescent="0.2"/>
    <row r="33767" hidden="1" x14ac:dyDescent="0.2"/>
    <row r="33768" hidden="1" x14ac:dyDescent="0.2"/>
    <row r="33769" hidden="1" x14ac:dyDescent="0.2"/>
    <row r="33770" hidden="1" x14ac:dyDescent="0.2"/>
    <row r="33771" hidden="1" x14ac:dyDescent="0.2"/>
    <row r="33772" hidden="1" x14ac:dyDescent="0.2"/>
    <row r="33773" hidden="1" x14ac:dyDescent="0.2"/>
    <row r="33774" hidden="1" x14ac:dyDescent="0.2"/>
    <row r="33775" hidden="1" x14ac:dyDescent="0.2"/>
    <row r="33776" hidden="1" x14ac:dyDescent="0.2"/>
    <row r="33777" hidden="1" x14ac:dyDescent="0.2"/>
    <row r="33778" hidden="1" x14ac:dyDescent="0.2"/>
    <row r="33779" hidden="1" x14ac:dyDescent="0.2"/>
    <row r="33780" hidden="1" x14ac:dyDescent="0.2"/>
    <row r="33781" hidden="1" x14ac:dyDescent="0.2"/>
    <row r="33782" hidden="1" x14ac:dyDescent="0.2"/>
    <row r="33783" hidden="1" x14ac:dyDescent="0.2"/>
    <row r="33784" hidden="1" x14ac:dyDescent="0.2"/>
    <row r="33785" hidden="1" x14ac:dyDescent="0.2"/>
    <row r="33786" hidden="1" x14ac:dyDescent="0.2"/>
    <row r="33787" hidden="1" x14ac:dyDescent="0.2"/>
    <row r="33788" hidden="1" x14ac:dyDescent="0.2"/>
    <row r="33789" hidden="1" x14ac:dyDescent="0.2"/>
    <row r="33790" hidden="1" x14ac:dyDescent="0.2"/>
    <row r="33791" hidden="1" x14ac:dyDescent="0.2"/>
    <row r="33792" hidden="1" x14ac:dyDescent="0.2"/>
    <row r="33793" hidden="1" x14ac:dyDescent="0.2"/>
    <row r="33794" hidden="1" x14ac:dyDescent="0.2"/>
    <row r="33795" hidden="1" x14ac:dyDescent="0.2"/>
    <row r="33796" hidden="1" x14ac:dyDescent="0.2"/>
    <row r="33797" hidden="1" x14ac:dyDescent="0.2"/>
    <row r="33798" hidden="1" x14ac:dyDescent="0.2"/>
    <row r="33799" hidden="1" x14ac:dyDescent="0.2"/>
    <row r="33800" hidden="1" x14ac:dyDescent="0.2"/>
    <row r="33801" hidden="1" x14ac:dyDescent="0.2"/>
    <row r="33802" hidden="1" x14ac:dyDescent="0.2"/>
    <row r="33803" hidden="1" x14ac:dyDescent="0.2"/>
    <row r="33804" hidden="1" x14ac:dyDescent="0.2"/>
    <row r="33805" hidden="1" x14ac:dyDescent="0.2"/>
    <row r="33806" hidden="1" x14ac:dyDescent="0.2"/>
    <row r="33807" hidden="1" x14ac:dyDescent="0.2"/>
    <row r="33808" hidden="1" x14ac:dyDescent="0.2"/>
    <row r="33809" hidden="1" x14ac:dyDescent="0.2"/>
    <row r="33810" hidden="1" x14ac:dyDescent="0.2"/>
    <row r="33811" hidden="1" x14ac:dyDescent="0.2"/>
    <row r="33812" hidden="1" x14ac:dyDescent="0.2"/>
    <row r="33813" hidden="1" x14ac:dyDescent="0.2"/>
    <row r="33814" hidden="1" x14ac:dyDescent="0.2"/>
    <row r="33815" hidden="1" x14ac:dyDescent="0.2"/>
    <row r="33816" hidden="1" x14ac:dyDescent="0.2"/>
    <row r="33817" hidden="1" x14ac:dyDescent="0.2"/>
    <row r="33818" hidden="1" x14ac:dyDescent="0.2"/>
    <row r="33819" hidden="1" x14ac:dyDescent="0.2"/>
    <row r="33820" hidden="1" x14ac:dyDescent="0.2"/>
    <row r="33821" hidden="1" x14ac:dyDescent="0.2"/>
    <row r="33822" hidden="1" x14ac:dyDescent="0.2"/>
    <row r="33823" hidden="1" x14ac:dyDescent="0.2"/>
    <row r="33824" hidden="1" x14ac:dyDescent="0.2"/>
    <row r="33825" hidden="1" x14ac:dyDescent="0.2"/>
    <row r="33826" hidden="1" x14ac:dyDescent="0.2"/>
    <row r="33827" hidden="1" x14ac:dyDescent="0.2"/>
    <row r="33828" hidden="1" x14ac:dyDescent="0.2"/>
    <row r="33829" hidden="1" x14ac:dyDescent="0.2"/>
    <row r="33830" hidden="1" x14ac:dyDescent="0.2"/>
    <row r="33831" hidden="1" x14ac:dyDescent="0.2"/>
    <row r="33832" hidden="1" x14ac:dyDescent="0.2"/>
    <row r="33833" hidden="1" x14ac:dyDescent="0.2"/>
    <row r="33834" hidden="1" x14ac:dyDescent="0.2"/>
    <row r="33835" hidden="1" x14ac:dyDescent="0.2"/>
    <row r="33836" hidden="1" x14ac:dyDescent="0.2"/>
    <row r="33837" hidden="1" x14ac:dyDescent="0.2"/>
    <row r="33838" hidden="1" x14ac:dyDescent="0.2"/>
    <row r="33839" hidden="1" x14ac:dyDescent="0.2"/>
    <row r="33840" hidden="1" x14ac:dyDescent="0.2"/>
    <row r="33841" hidden="1" x14ac:dyDescent="0.2"/>
    <row r="33842" hidden="1" x14ac:dyDescent="0.2"/>
    <row r="33843" hidden="1" x14ac:dyDescent="0.2"/>
    <row r="33844" hidden="1" x14ac:dyDescent="0.2"/>
    <row r="33845" hidden="1" x14ac:dyDescent="0.2"/>
    <row r="33846" hidden="1" x14ac:dyDescent="0.2"/>
    <row r="33847" hidden="1" x14ac:dyDescent="0.2"/>
    <row r="33848" hidden="1" x14ac:dyDescent="0.2"/>
    <row r="33849" hidden="1" x14ac:dyDescent="0.2"/>
    <row r="33850" hidden="1" x14ac:dyDescent="0.2"/>
    <row r="33851" hidden="1" x14ac:dyDescent="0.2"/>
    <row r="33852" hidden="1" x14ac:dyDescent="0.2"/>
    <row r="33853" hidden="1" x14ac:dyDescent="0.2"/>
    <row r="33854" hidden="1" x14ac:dyDescent="0.2"/>
    <row r="33855" hidden="1" x14ac:dyDescent="0.2"/>
    <row r="33856" hidden="1" x14ac:dyDescent="0.2"/>
    <row r="33857" hidden="1" x14ac:dyDescent="0.2"/>
    <row r="33858" hidden="1" x14ac:dyDescent="0.2"/>
    <row r="33859" hidden="1" x14ac:dyDescent="0.2"/>
    <row r="33860" hidden="1" x14ac:dyDescent="0.2"/>
    <row r="33861" hidden="1" x14ac:dyDescent="0.2"/>
    <row r="33862" hidden="1" x14ac:dyDescent="0.2"/>
    <row r="33863" hidden="1" x14ac:dyDescent="0.2"/>
    <row r="33864" hidden="1" x14ac:dyDescent="0.2"/>
    <row r="33865" hidden="1" x14ac:dyDescent="0.2"/>
    <row r="33866" hidden="1" x14ac:dyDescent="0.2"/>
    <row r="33867" hidden="1" x14ac:dyDescent="0.2"/>
    <row r="33868" hidden="1" x14ac:dyDescent="0.2"/>
    <row r="33869" hidden="1" x14ac:dyDescent="0.2"/>
    <row r="33870" hidden="1" x14ac:dyDescent="0.2"/>
    <row r="33871" hidden="1" x14ac:dyDescent="0.2"/>
    <row r="33872" hidden="1" x14ac:dyDescent="0.2"/>
    <row r="33873" hidden="1" x14ac:dyDescent="0.2"/>
    <row r="33874" hidden="1" x14ac:dyDescent="0.2"/>
    <row r="33875" hidden="1" x14ac:dyDescent="0.2"/>
    <row r="33876" hidden="1" x14ac:dyDescent="0.2"/>
    <row r="33877" hidden="1" x14ac:dyDescent="0.2"/>
    <row r="33878" hidden="1" x14ac:dyDescent="0.2"/>
    <row r="33879" hidden="1" x14ac:dyDescent="0.2"/>
    <row r="33880" hidden="1" x14ac:dyDescent="0.2"/>
    <row r="33881" hidden="1" x14ac:dyDescent="0.2"/>
    <row r="33882" hidden="1" x14ac:dyDescent="0.2"/>
    <row r="33883" hidden="1" x14ac:dyDescent="0.2"/>
    <row r="33884" hidden="1" x14ac:dyDescent="0.2"/>
    <row r="33885" hidden="1" x14ac:dyDescent="0.2"/>
    <row r="33886" hidden="1" x14ac:dyDescent="0.2"/>
    <row r="33887" hidden="1" x14ac:dyDescent="0.2"/>
    <row r="33888" hidden="1" x14ac:dyDescent="0.2"/>
    <row r="33889" hidden="1" x14ac:dyDescent="0.2"/>
    <row r="33890" hidden="1" x14ac:dyDescent="0.2"/>
    <row r="33891" hidden="1" x14ac:dyDescent="0.2"/>
    <row r="33892" hidden="1" x14ac:dyDescent="0.2"/>
    <row r="33893" hidden="1" x14ac:dyDescent="0.2"/>
    <row r="33894" hidden="1" x14ac:dyDescent="0.2"/>
    <row r="33895" hidden="1" x14ac:dyDescent="0.2"/>
    <row r="33896" hidden="1" x14ac:dyDescent="0.2"/>
    <row r="33897" hidden="1" x14ac:dyDescent="0.2"/>
    <row r="33898" hidden="1" x14ac:dyDescent="0.2"/>
    <row r="33899" hidden="1" x14ac:dyDescent="0.2"/>
    <row r="33900" hidden="1" x14ac:dyDescent="0.2"/>
    <row r="33901" hidden="1" x14ac:dyDescent="0.2"/>
    <row r="33902" hidden="1" x14ac:dyDescent="0.2"/>
    <row r="33903" hidden="1" x14ac:dyDescent="0.2"/>
    <row r="33904" hidden="1" x14ac:dyDescent="0.2"/>
    <row r="33905" hidden="1" x14ac:dyDescent="0.2"/>
    <row r="33906" hidden="1" x14ac:dyDescent="0.2"/>
    <row r="33907" hidden="1" x14ac:dyDescent="0.2"/>
    <row r="33908" hidden="1" x14ac:dyDescent="0.2"/>
    <row r="33909" hidden="1" x14ac:dyDescent="0.2"/>
    <row r="33910" hidden="1" x14ac:dyDescent="0.2"/>
    <row r="33911" hidden="1" x14ac:dyDescent="0.2"/>
    <row r="33912" hidden="1" x14ac:dyDescent="0.2"/>
    <row r="33913" hidden="1" x14ac:dyDescent="0.2"/>
    <row r="33914" hidden="1" x14ac:dyDescent="0.2"/>
    <row r="33915" hidden="1" x14ac:dyDescent="0.2"/>
    <row r="33916" hidden="1" x14ac:dyDescent="0.2"/>
    <row r="33917" hidden="1" x14ac:dyDescent="0.2"/>
    <row r="33918" hidden="1" x14ac:dyDescent="0.2"/>
    <row r="33919" hidden="1" x14ac:dyDescent="0.2"/>
    <row r="33920" hidden="1" x14ac:dyDescent="0.2"/>
    <row r="33921" hidden="1" x14ac:dyDescent="0.2"/>
    <row r="33922" hidden="1" x14ac:dyDescent="0.2"/>
    <row r="33923" hidden="1" x14ac:dyDescent="0.2"/>
    <row r="33924" hidden="1" x14ac:dyDescent="0.2"/>
    <row r="33925" hidden="1" x14ac:dyDescent="0.2"/>
    <row r="33926" hidden="1" x14ac:dyDescent="0.2"/>
    <row r="33927" hidden="1" x14ac:dyDescent="0.2"/>
    <row r="33928" hidden="1" x14ac:dyDescent="0.2"/>
    <row r="33929" hidden="1" x14ac:dyDescent="0.2"/>
    <row r="33930" hidden="1" x14ac:dyDescent="0.2"/>
    <row r="33931" hidden="1" x14ac:dyDescent="0.2"/>
    <row r="33932" hidden="1" x14ac:dyDescent="0.2"/>
    <row r="33933" hidden="1" x14ac:dyDescent="0.2"/>
    <row r="33934" hidden="1" x14ac:dyDescent="0.2"/>
    <row r="33935" hidden="1" x14ac:dyDescent="0.2"/>
    <row r="33936" hidden="1" x14ac:dyDescent="0.2"/>
    <row r="33937" hidden="1" x14ac:dyDescent="0.2"/>
    <row r="33938" hidden="1" x14ac:dyDescent="0.2"/>
    <row r="33939" hidden="1" x14ac:dyDescent="0.2"/>
    <row r="33940" hidden="1" x14ac:dyDescent="0.2"/>
    <row r="33941" hidden="1" x14ac:dyDescent="0.2"/>
    <row r="33942" hidden="1" x14ac:dyDescent="0.2"/>
    <row r="33943" hidden="1" x14ac:dyDescent="0.2"/>
    <row r="33944" hidden="1" x14ac:dyDescent="0.2"/>
    <row r="33945" hidden="1" x14ac:dyDescent="0.2"/>
    <row r="33946" hidden="1" x14ac:dyDescent="0.2"/>
    <row r="33947" hidden="1" x14ac:dyDescent="0.2"/>
    <row r="33948" hidden="1" x14ac:dyDescent="0.2"/>
    <row r="33949" hidden="1" x14ac:dyDescent="0.2"/>
    <row r="33950" hidden="1" x14ac:dyDescent="0.2"/>
    <row r="33951" hidden="1" x14ac:dyDescent="0.2"/>
    <row r="33952" hidden="1" x14ac:dyDescent="0.2"/>
    <row r="33953" hidden="1" x14ac:dyDescent="0.2"/>
    <row r="33954" hidden="1" x14ac:dyDescent="0.2"/>
    <row r="33955" hidden="1" x14ac:dyDescent="0.2"/>
    <row r="33956" hidden="1" x14ac:dyDescent="0.2"/>
    <row r="33957" hidden="1" x14ac:dyDescent="0.2"/>
    <row r="33958" hidden="1" x14ac:dyDescent="0.2"/>
    <row r="33959" hidden="1" x14ac:dyDescent="0.2"/>
    <row r="33960" hidden="1" x14ac:dyDescent="0.2"/>
    <row r="33961" hidden="1" x14ac:dyDescent="0.2"/>
    <row r="33962" hidden="1" x14ac:dyDescent="0.2"/>
    <row r="33963" hidden="1" x14ac:dyDescent="0.2"/>
    <row r="33964" hidden="1" x14ac:dyDescent="0.2"/>
    <row r="33965" hidden="1" x14ac:dyDescent="0.2"/>
    <row r="33966" hidden="1" x14ac:dyDescent="0.2"/>
    <row r="33967" hidden="1" x14ac:dyDescent="0.2"/>
    <row r="33968" hidden="1" x14ac:dyDescent="0.2"/>
    <row r="33969" hidden="1" x14ac:dyDescent="0.2"/>
    <row r="33970" hidden="1" x14ac:dyDescent="0.2"/>
    <row r="33971" hidden="1" x14ac:dyDescent="0.2"/>
    <row r="33972" hidden="1" x14ac:dyDescent="0.2"/>
    <row r="33973" hidden="1" x14ac:dyDescent="0.2"/>
    <row r="33974" hidden="1" x14ac:dyDescent="0.2"/>
    <row r="33975" hidden="1" x14ac:dyDescent="0.2"/>
    <row r="33976" hidden="1" x14ac:dyDescent="0.2"/>
    <row r="33977" hidden="1" x14ac:dyDescent="0.2"/>
    <row r="33978" hidden="1" x14ac:dyDescent="0.2"/>
    <row r="33979" hidden="1" x14ac:dyDescent="0.2"/>
    <row r="33980" hidden="1" x14ac:dyDescent="0.2"/>
    <row r="33981" hidden="1" x14ac:dyDescent="0.2"/>
    <row r="33982" hidden="1" x14ac:dyDescent="0.2"/>
    <row r="33983" hidden="1" x14ac:dyDescent="0.2"/>
    <row r="33984" hidden="1" x14ac:dyDescent="0.2"/>
    <row r="33985" hidden="1" x14ac:dyDescent="0.2"/>
    <row r="33986" hidden="1" x14ac:dyDescent="0.2"/>
    <row r="33987" hidden="1" x14ac:dyDescent="0.2"/>
    <row r="33988" hidden="1" x14ac:dyDescent="0.2"/>
    <row r="33989" hidden="1" x14ac:dyDescent="0.2"/>
    <row r="33990" hidden="1" x14ac:dyDescent="0.2"/>
    <row r="33991" hidden="1" x14ac:dyDescent="0.2"/>
    <row r="33992" hidden="1" x14ac:dyDescent="0.2"/>
    <row r="33993" hidden="1" x14ac:dyDescent="0.2"/>
    <row r="33994" hidden="1" x14ac:dyDescent="0.2"/>
    <row r="33995" hidden="1" x14ac:dyDescent="0.2"/>
    <row r="33996" hidden="1" x14ac:dyDescent="0.2"/>
    <row r="33997" hidden="1" x14ac:dyDescent="0.2"/>
    <row r="33998" hidden="1" x14ac:dyDescent="0.2"/>
    <row r="33999" hidden="1" x14ac:dyDescent="0.2"/>
    <row r="34000" hidden="1" x14ac:dyDescent="0.2"/>
    <row r="34001" hidden="1" x14ac:dyDescent="0.2"/>
    <row r="34002" hidden="1" x14ac:dyDescent="0.2"/>
    <row r="34003" hidden="1" x14ac:dyDescent="0.2"/>
    <row r="34004" hidden="1" x14ac:dyDescent="0.2"/>
    <row r="34005" hidden="1" x14ac:dyDescent="0.2"/>
    <row r="34006" hidden="1" x14ac:dyDescent="0.2"/>
    <row r="34007" hidden="1" x14ac:dyDescent="0.2"/>
    <row r="34008" hidden="1" x14ac:dyDescent="0.2"/>
    <row r="34009" hidden="1" x14ac:dyDescent="0.2"/>
    <row r="34010" hidden="1" x14ac:dyDescent="0.2"/>
    <row r="34011" hidden="1" x14ac:dyDescent="0.2"/>
    <row r="34012" hidden="1" x14ac:dyDescent="0.2"/>
    <row r="34013" hidden="1" x14ac:dyDescent="0.2"/>
    <row r="34014" hidden="1" x14ac:dyDescent="0.2"/>
    <row r="34015" hidden="1" x14ac:dyDescent="0.2"/>
    <row r="34016" hidden="1" x14ac:dyDescent="0.2"/>
    <row r="34017" hidden="1" x14ac:dyDescent="0.2"/>
    <row r="34018" hidden="1" x14ac:dyDescent="0.2"/>
    <row r="34019" hidden="1" x14ac:dyDescent="0.2"/>
    <row r="34020" hidden="1" x14ac:dyDescent="0.2"/>
    <row r="34021" hidden="1" x14ac:dyDescent="0.2"/>
    <row r="34022" hidden="1" x14ac:dyDescent="0.2"/>
    <row r="34023" hidden="1" x14ac:dyDescent="0.2"/>
    <row r="34024" hidden="1" x14ac:dyDescent="0.2"/>
    <row r="34025" hidden="1" x14ac:dyDescent="0.2"/>
    <row r="34026" hidden="1" x14ac:dyDescent="0.2"/>
    <row r="34027" hidden="1" x14ac:dyDescent="0.2"/>
    <row r="34028" hidden="1" x14ac:dyDescent="0.2"/>
    <row r="34029" hidden="1" x14ac:dyDescent="0.2"/>
    <row r="34030" hidden="1" x14ac:dyDescent="0.2"/>
    <row r="34031" hidden="1" x14ac:dyDescent="0.2"/>
    <row r="34032" hidden="1" x14ac:dyDescent="0.2"/>
    <row r="34033" hidden="1" x14ac:dyDescent="0.2"/>
    <row r="34034" hidden="1" x14ac:dyDescent="0.2"/>
    <row r="34035" hidden="1" x14ac:dyDescent="0.2"/>
    <row r="34036" hidden="1" x14ac:dyDescent="0.2"/>
    <row r="34037" hidden="1" x14ac:dyDescent="0.2"/>
    <row r="34038" hidden="1" x14ac:dyDescent="0.2"/>
    <row r="34039" hidden="1" x14ac:dyDescent="0.2"/>
    <row r="34040" hidden="1" x14ac:dyDescent="0.2"/>
    <row r="34041" hidden="1" x14ac:dyDescent="0.2"/>
    <row r="34042" hidden="1" x14ac:dyDescent="0.2"/>
    <row r="34043" hidden="1" x14ac:dyDescent="0.2"/>
    <row r="34044" hidden="1" x14ac:dyDescent="0.2"/>
    <row r="34045" hidden="1" x14ac:dyDescent="0.2"/>
    <row r="34046" hidden="1" x14ac:dyDescent="0.2"/>
    <row r="34047" hidden="1" x14ac:dyDescent="0.2"/>
    <row r="34048" hidden="1" x14ac:dyDescent="0.2"/>
    <row r="34049" hidden="1" x14ac:dyDescent="0.2"/>
    <row r="34050" hidden="1" x14ac:dyDescent="0.2"/>
    <row r="34051" hidden="1" x14ac:dyDescent="0.2"/>
    <row r="34052" hidden="1" x14ac:dyDescent="0.2"/>
    <row r="34053" hidden="1" x14ac:dyDescent="0.2"/>
    <row r="34054" hidden="1" x14ac:dyDescent="0.2"/>
    <row r="34055" hidden="1" x14ac:dyDescent="0.2"/>
    <row r="34056" hidden="1" x14ac:dyDescent="0.2"/>
    <row r="34057" hidden="1" x14ac:dyDescent="0.2"/>
    <row r="34058" hidden="1" x14ac:dyDescent="0.2"/>
    <row r="34059" hidden="1" x14ac:dyDescent="0.2"/>
    <row r="34060" hidden="1" x14ac:dyDescent="0.2"/>
    <row r="34061" hidden="1" x14ac:dyDescent="0.2"/>
    <row r="34062" hidden="1" x14ac:dyDescent="0.2"/>
    <row r="34063" hidden="1" x14ac:dyDescent="0.2"/>
    <row r="34064" hidden="1" x14ac:dyDescent="0.2"/>
    <row r="34065" hidden="1" x14ac:dyDescent="0.2"/>
    <row r="34066" hidden="1" x14ac:dyDescent="0.2"/>
    <row r="34067" hidden="1" x14ac:dyDescent="0.2"/>
    <row r="34068" hidden="1" x14ac:dyDescent="0.2"/>
    <row r="34069" hidden="1" x14ac:dyDescent="0.2"/>
    <row r="34070" hidden="1" x14ac:dyDescent="0.2"/>
    <row r="34071" hidden="1" x14ac:dyDescent="0.2"/>
    <row r="34072" hidden="1" x14ac:dyDescent="0.2"/>
    <row r="34073" hidden="1" x14ac:dyDescent="0.2"/>
    <row r="34074" hidden="1" x14ac:dyDescent="0.2"/>
    <row r="34075" hidden="1" x14ac:dyDescent="0.2"/>
    <row r="34076" hidden="1" x14ac:dyDescent="0.2"/>
    <row r="34077" hidden="1" x14ac:dyDescent="0.2"/>
    <row r="34078" hidden="1" x14ac:dyDescent="0.2"/>
    <row r="34079" hidden="1" x14ac:dyDescent="0.2"/>
    <row r="34080" hidden="1" x14ac:dyDescent="0.2"/>
    <row r="34081" hidden="1" x14ac:dyDescent="0.2"/>
    <row r="34082" hidden="1" x14ac:dyDescent="0.2"/>
    <row r="34083" hidden="1" x14ac:dyDescent="0.2"/>
    <row r="34084" hidden="1" x14ac:dyDescent="0.2"/>
    <row r="34085" hidden="1" x14ac:dyDescent="0.2"/>
    <row r="34086" hidden="1" x14ac:dyDescent="0.2"/>
    <row r="34087" hidden="1" x14ac:dyDescent="0.2"/>
    <row r="34088" hidden="1" x14ac:dyDescent="0.2"/>
    <row r="34089" hidden="1" x14ac:dyDescent="0.2"/>
    <row r="34090" hidden="1" x14ac:dyDescent="0.2"/>
    <row r="34091" hidden="1" x14ac:dyDescent="0.2"/>
    <row r="34092" hidden="1" x14ac:dyDescent="0.2"/>
    <row r="34093" hidden="1" x14ac:dyDescent="0.2"/>
    <row r="34094" hidden="1" x14ac:dyDescent="0.2"/>
    <row r="34095" hidden="1" x14ac:dyDescent="0.2"/>
    <row r="34096" hidden="1" x14ac:dyDescent="0.2"/>
    <row r="34097" hidden="1" x14ac:dyDescent="0.2"/>
    <row r="34098" hidden="1" x14ac:dyDescent="0.2"/>
    <row r="34099" hidden="1" x14ac:dyDescent="0.2"/>
    <row r="34100" hidden="1" x14ac:dyDescent="0.2"/>
    <row r="34101" hidden="1" x14ac:dyDescent="0.2"/>
    <row r="34102" hidden="1" x14ac:dyDescent="0.2"/>
    <row r="34103" hidden="1" x14ac:dyDescent="0.2"/>
    <row r="34104" hidden="1" x14ac:dyDescent="0.2"/>
    <row r="34105" hidden="1" x14ac:dyDescent="0.2"/>
    <row r="34106" hidden="1" x14ac:dyDescent="0.2"/>
    <row r="34107" hidden="1" x14ac:dyDescent="0.2"/>
    <row r="34108" hidden="1" x14ac:dyDescent="0.2"/>
    <row r="34109" hidden="1" x14ac:dyDescent="0.2"/>
    <row r="34110" hidden="1" x14ac:dyDescent="0.2"/>
    <row r="34111" hidden="1" x14ac:dyDescent="0.2"/>
    <row r="34112" hidden="1" x14ac:dyDescent="0.2"/>
    <row r="34113" hidden="1" x14ac:dyDescent="0.2"/>
    <row r="34114" hidden="1" x14ac:dyDescent="0.2"/>
    <row r="34115" hidden="1" x14ac:dyDescent="0.2"/>
    <row r="34116" hidden="1" x14ac:dyDescent="0.2"/>
    <row r="34117" hidden="1" x14ac:dyDescent="0.2"/>
    <row r="34118" hidden="1" x14ac:dyDescent="0.2"/>
    <row r="34119" hidden="1" x14ac:dyDescent="0.2"/>
    <row r="34120" hidden="1" x14ac:dyDescent="0.2"/>
    <row r="34121" hidden="1" x14ac:dyDescent="0.2"/>
    <row r="34122" hidden="1" x14ac:dyDescent="0.2"/>
    <row r="34123" hidden="1" x14ac:dyDescent="0.2"/>
    <row r="34124" hidden="1" x14ac:dyDescent="0.2"/>
    <row r="34125" hidden="1" x14ac:dyDescent="0.2"/>
    <row r="34126" hidden="1" x14ac:dyDescent="0.2"/>
    <row r="34127" hidden="1" x14ac:dyDescent="0.2"/>
    <row r="34128" hidden="1" x14ac:dyDescent="0.2"/>
    <row r="34129" hidden="1" x14ac:dyDescent="0.2"/>
    <row r="34130" hidden="1" x14ac:dyDescent="0.2"/>
    <row r="34131" hidden="1" x14ac:dyDescent="0.2"/>
    <row r="34132" hidden="1" x14ac:dyDescent="0.2"/>
    <row r="34133" hidden="1" x14ac:dyDescent="0.2"/>
    <row r="34134" hidden="1" x14ac:dyDescent="0.2"/>
    <row r="34135" hidden="1" x14ac:dyDescent="0.2"/>
    <row r="34136" hidden="1" x14ac:dyDescent="0.2"/>
    <row r="34137" hidden="1" x14ac:dyDescent="0.2"/>
    <row r="34138" hidden="1" x14ac:dyDescent="0.2"/>
    <row r="34139" hidden="1" x14ac:dyDescent="0.2"/>
    <row r="34140" hidden="1" x14ac:dyDescent="0.2"/>
    <row r="34141" hidden="1" x14ac:dyDescent="0.2"/>
    <row r="34142" hidden="1" x14ac:dyDescent="0.2"/>
    <row r="34143" hidden="1" x14ac:dyDescent="0.2"/>
    <row r="34144" hidden="1" x14ac:dyDescent="0.2"/>
    <row r="34145" hidden="1" x14ac:dyDescent="0.2"/>
    <row r="34146" hidden="1" x14ac:dyDescent="0.2"/>
    <row r="34147" hidden="1" x14ac:dyDescent="0.2"/>
    <row r="34148" hidden="1" x14ac:dyDescent="0.2"/>
    <row r="34149" hidden="1" x14ac:dyDescent="0.2"/>
    <row r="34150" hidden="1" x14ac:dyDescent="0.2"/>
    <row r="34151" hidden="1" x14ac:dyDescent="0.2"/>
    <row r="34152" hidden="1" x14ac:dyDescent="0.2"/>
    <row r="34153" hidden="1" x14ac:dyDescent="0.2"/>
    <row r="34154" hidden="1" x14ac:dyDescent="0.2"/>
    <row r="34155" hidden="1" x14ac:dyDescent="0.2"/>
    <row r="34156" hidden="1" x14ac:dyDescent="0.2"/>
    <row r="34157" hidden="1" x14ac:dyDescent="0.2"/>
    <row r="34158" hidden="1" x14ac:dyDescent="0.2"/>
    <row r="34159" hidden="1" x14ac:dyDescent="0.2"/>
    <row r="34160" hidden="1" x14ac:dyDescent="0.2"/>
    <row r="34161" hidden="1" x14ac:dyDescent="0.2"/>
    <row r="34162" hidden="1" x14ac:dyDescent="0.2"/>
    <row r="34163" hidden="1" x14ac:dyDescent="0.2"/>
    <row r="34164" hidden="1" x14ac:dyDescent="0.2"/>
    <row r="34165" hidden="1" x14ac:dyDescent="0.2"/>
    <row r="34166" hidden="1" x14ac:dyDescent="0.2"/>
    <row r="34167" hidden="1" x14ac:dyDescent="0.2"/>
    <row r="34168" hidden="1" x14ac:dyDescent="0.2"/>
    <row r="34169" hidden="1" x14ac:dyDescent="0.2"/>
    <row r="34170" hidden="1" x14ac:dyDescent="0.2"/>
    <row r="34171" hidden="1" x14ac:dyDescent="0.2"/>
    <row r="34172" hidden="1" x14ac:dyDescent="0.2"/>
    <row r="34173" hidden="1" x14ac:dyDescent="0.2"/>
    <row r="34174" hidden="1" x14ac:dyDescent="0.2"/>
    <row r="34175" hidden="1" x14ac:dyDescent="0.2"/>
    <row r="34176" hidden="1" x14ac:dyDescent="0.2"/>
    <row r="34177" hidden="1" x14ac:dyDescent="0.2"/>
    <row r="34178" hidden="1" x14ac:dyDescent="0.2"/>
    <row r="34179" hidden="1" x14ac:dyDescent="0.2"/>
    <row r="34180" hidden="1" x14ac:dyDescent="0.2"/>
    <row r="34181" hidden="1" x14ac:dyDescent="0.2"/>
    <row r="34182" hidden="1" x14ac:dyDescent="0.2"/>
    <row r="34183" hidden="1" x14ac:dyDescent="0.2"/>
    <row r="34184" hidden="1" x14ac:dyDescent="0.2"/>
    <row r="34185" hidden="1" x14ac:dyDescent="0.2"/>
    <row r="34186" hidden="1" x14ac:dyDescent="0.2"/>
    <row r="34187" hidden="1" x14ac:dyDescent="0.2"/>
    <row r="34188" hidden="1" x14ac:dyDescent="0.2"/>
    <row r="34189" hidden="1" x14ac:dyDescent="0.2"/>
    <row r="34190" hidden="1" x14ac:dyDescent="0.2"/>
    <row r="34191" hidden="1" x14ac:dyDescent="0.2"/>
    <row r="34192" hidden="1" x14ac:dyDescent="0.2"/>
    <row r="34193" hidden="1" x14ac:dyDescent="0.2"/>
    <row r="34194" hidden="1" x14ac:dyDescent="0.2"/>
    <row r="34195" hidden="1" x14ac:dyDescent="0.2"/>
    <row r="34196" hidden="1" x14ac:dyDescent="0.2"/>
    <row r="34197" hidden="1" x14ac:dyDescent="0.2"/>
    <row r="34198" hidden="1" x14ac:dyDescent="0.2"/>
    <row r="34199" hidden="1" x14ac:dyDescent="0.2"/>
    <row r="34200" hidden="1" x14ac:dyDescent="0.2"/>
    <row r="34201" hidden="1" x14ac:dyDescent="0.2"/>
    <row r="34202" hidden="1" x14ac:dyDescent="0.2"/>
    <row r="34203" hidden="1" x14ac:dyDescent="0.2"/>
    <row r="34204" hidden="1" x14ac:dyDescent="0.2"/>
    <row r="34205" hidden="1" x14ac:dyDescent="0.2"/>
    <row r="34206" hidden="1" x14ac:dyDescent="0.2"/>
    <row r="34207" hidden="1" x14ac:dyDescent="0.2"/>
    <row r="34208" hidden="1" x14ac:dyDescent="0.2"/>
    <row r="34209" hidden="1" x14ac:dyDescent="0.2"/>
    <row r="34210" hidden="1" x14ac:dyDescent="0.2"/>
    <row r="34211" hidden="1" x14ac:dyDescent="0.2"/>
    <row r="34212" hidden="1" x14ac:dyDescent="0.2"/>
    <row r="34213" hidden="1" x14ac:dyDescent="0.2"/>
    <row r="34214" hidden="1" x14ac:dyDescent="0.2"/>
    <row r="34215" hidden="1" x14ac:dyDescent="0.2"/>
    <row r="34216" hidden="1" x14ac:dyDescent="0.2"/>
    <row r="34217" hidden="1" x14ac:dyDescent="0.2"/>
    <row r="34218" hidden="1" x14ac:dyDescent="0.2"/>
    <row r="34219" hidden="1" x14ac:dyDescent="0.2"/>
    <row r="34220" hidden="1" x14ac:dyDescent="0.2"/>
    <row r="34221" hidden="1" x14ac:dyDescent="0.2"/>
    <row r="34222" hidden="1" x14ac:dyDescent="0.2"/>
    <row r="34223" hidden="1" x14ac:dyDescent="0.2"/>
    <row r="34224" hidden="1" x14ac:dyDescent="0.2"/>
    <row r="34225" hidden="1" x14ac:dyDescent="0.2"/>
    <row r="34226" hidden="1" x14ac:dyDescent="0.2"/>
    <row r="34227" hidden="1" x14ac:dyDescent="0.2"/>
    <row r="34228" hidden="1" x14ac:dyDescent="0.2"/>
    <row r="34229" hidden="1" x14ac:dyDescent="0.2"/>
    <row r="34230" hidden="1" x14ac:dyDescent="0.2"/>
    <row r="34231" hidden="1" x14ac:dyDescent="0.2"/>
    <row r="34232" hidden="1" x14ac:dyDescent="0.2"/>
    <row r="34233" hidden="1" x14ac:dyDescent="0.2"/>
    <row r="34234" hidden="1" x14ac:dyDescent="0.2"/>
    <row r="34235" hidden="1" x14ac:dyDescent="0.2"/>
    <row r="34236" hidden="1" x14ac:dyDescent="0.2"/>
    <row r="34237" hidden="1" x14ac:dyDescent="0.2"/>
    <row r="34238" hidden="1" x14ac:dyDescent="0.2"/>
    <row r="34239" hidden="1" x14ac:dyDescent="0.2"/>
    <row r="34240" hidden="1" x14ac:dyDescent="0.2"/>
    <row r="34241" hidden="1" x14ac:dyDescent="0.2"/>
    <row r="34242" hidden="1" x14ac:dyDescent="0.2"/>
    <row r="34243" hidden="1" x14ac:dyDescent="0.2"/>
    <row r="34244" hidden="1" x14ac:dyDescent="0.2"/>
    <row r="34245" hidden="1" x14ac:dyDescent="0.2"/>
    <row r="34246" hidden="1" x14ac:dyDescent="0.2"/>
    <row r="34247" hidden="1" x14ac:dyDescent="0.2"/>
    <row r="34248" hidden="1" x14ac:dyDescent="0.2"/>
    <row r="34249" hidden="1" x14ac:dyDescent="0.2"/>
    <row r="34250" hidden="1" x14ac:dyDescent="0.2"/>
    <row r="34251" hidden="1" x14ac:dyDescent="0.2"/>
    <row r="34252" hidden="1" x14ac:dyDescent="0.2"/>
    <row r="34253" hidden="1" x14ac:dyDescent="0.2"/>
    <row r="34254" hidden="1" x14ac:dyDescent="0.2"/>
    <row r="34255" hidden="1" x14ac:dyDescent="0.2"/>
    <row r="34256" hidden="1" x14ac:dyDescent="0.2"/>
    <row r="34257" hidden="1" x14ac:dyDescent="0.2"/>
    <row r="34258" hidden="1" x14ac:dyDescent="0.2"/>
    <row r="34259" hidden="1" x14ac:dyDescent="0.2"/>
    <row r="34260" hidden="1" x14ac:dyDescent="0.2"/>
    <row r="34261" hidden="1" x14ac:dyDescent="0.2"/>
    <row r="34262" hidden="1" x14ac:dyDescent="0.2"/>
    <row r="34263" hidden="1" x14ac:dyDescent="0.2"/>
    <row r="34264" hidden="1" x14ac:dyDescent="0.2"/>
    <row r="34265" hidden="1" x14ac:dyDescent="0.2"/>
    <row r="34266" hidden="1" x14ac:dyDescent="0.2"/>
    <row r="34267" hidden="1" x14ac:dyDescent="0.2"/>
    <row r="34268" hidden="1" x14ac:dyDescent="0.2"/>
    <row r="34269" hidden="1" x14ac:dyDescent="0.2"/>
    <row r="34270" hidden="1" x14ac:dyDescent="0.2"/>
    <row r="34271" hidden="1" x14ac:dyDescent="0.2"/>
    <row r="34272" hidden="1" x14ac:dyDescent="0.2"/>
    <row r="34273" hidden="1" x14ac:dyDescent="0.2"/>
    <row r="34274" hidden="1" x14ac:dyDescent="0.2"/>
    <row r="34275" hidden="1" x14ac:dyDescent="0.2"/>
    <row r="34276" hidden="1" x14ac:dyDescent="0.2"/>
    <row r="34277" hidden="1" x14ac:dyDescent="0.2"/>
    <row r="34278" hidden="1" x14ac:dyDescent="0.2"/>
    <row r="34279" hidden="1" x14ac:dyDescent="0.2"/>
    <row r="34280" hidden="1" x14ac:dyDescent="0.2"/>
    <row r="34281" hidden="1" x14ac:dyDescent="0.2"/>
    <row r="34282" hidden="1" x14ac:dyDescent="0.2"/>
    <row r="34283" hidden="1" x14ac:dyDescent="0.2"/>
    <row r="34284" hidden="1" x14ac:dyDescent="0.2"/>
    <row r="34285" hidden="1" x14ac:dyDescent="0.2"/>
    <row r="34286" hidden="1" x14ac:dyDescent="0.2"/>
    <row r="34287" hidden="1" x14ac:dyDescent="0.2"/>
    <row r="34288" hidden="1" x14ac:dyDescent="0.2"/>
    <row r="34289" hidden="1" x14ac:dyDescent="0.2"/>
    <row r="34290" hidden="1" x14ac:dyDescent="0.2"/>
    <row r="34291" hidden="1" x14ac:dyDescent="0.2"/>
    <row r="34292" hidden="1" x14ac:dyDescent="0.2"/>
    <row r="34293" hidden="1" x14ac:dyDescent="0.2"/>
    <row r="34294" hidden="1" x14ac:dyDescent="0.2"/>
    <row r="34295" hidden="1" x14ac:dyDescent="0.2"/>
    <row r="34296" hidden="1" x14ac:dyDescent="0.2"/>
    <row r="34297" hidden="1" x14ac:dyDescent="0.2"/>
    <row r="34298" hidden="1" x14ac:dyDescent="0.2"/>
    <row r="34299" hidden="1" x14ac:dyDescent="0.2"/>
    <row r="34300" hidden="1" x14ac:dyDescent="0.2"/>
    <row r="34301" hidden="1" x14ac:dyDescent="0.2"/>
    <row r="34302" hidden="1" x14ac:dyDescent="0.2"/>
    <row r="34303" hidden="1" x14ac:dyDescent="0.2"/>
    <row r="34304" hidden="1" x14ac:dyDescent="0.2"/>
    <row r="34305" hidden="1" x14ac:dyDescent="0.2"/>
    <row r="34306" hidden="1" x14ac:dyDescent="0.2"/>
    <row r="34307" hidden="1" x14ac:dyDescent="0.2"/>
    <row r="34308" hidden="1" x14ac:dyDescent="0.2"/>
    <row r="34309" hidden="1" x14ac:dyDescent="0.2"/>
    <row r="34310" hidden="1" x14ac:dyDescent="0.2"/>
    <row r="34311" hidden="1" x14ac:dyDescent="0.2"/>
    <row r="34312" hidden="1" x14ac:dyDescent="0.2"/>
    <row r="34313" hidden="1" x14ac:dyDescent="0.2"/>
    <row r="34314" hidden="1" x14ac:dyDescent="0.2"/>
    <row r="34315" hidden="1" x14ac:dyDescent="0.2"/>
    <row r="34316" hidden="1" x14ac:dyDescent="0.2"/>
    <row r="34317" hidden="1" x14ac:dyDescent="0.2"/>
    <row r="34318" hidden="1" x14ac:dyDescent="0.2"/>
    <row r="34319" hidden="1" x14ac:dyDescent="0.2"/>
    <row r="34320" hidden="1" x14ac:dyDescent="0.2"/>
    <row r="34321" hidden="1" x14ac:dyDescent="0.2"/>
    <row r="34322" hidden="1" x14ac:dyDescent="0.2"/>
    <row r="34323" hidden="1" x14ac:dyDescent="0.2"/>
    <row r="34324" hidden="1" x14ac:dyDescent="0.2"/>
    <row r="34325" hidden="1" x14ac:dyDescent="0.2"/>
    <row r="34326" hidden="1" x14ac:dyDescent="0.2"/>
    <row r="34327" hidden="1" x14ac:dyDescent="0.2"/>
    <row r="34328" hidden="1" x14ac:dyDescent="0.2"/>
    <row r="34329" hidden="1" x14ac:dyDescent="0.2"/>
    <row r="34330" hidden="1" x14ac:dyDescent="0.2"/>
    <row r="34331" hidden="1" x14ac:dyDescent="0.2"/>
    <row r="34332" hidden="1" x14ac:dyDescent="0.2"/>
    <row r="34333" hidden="1" x14ac:dyDescent="0.2"/>
    <row r="34334" hidden="1" x14ac:dyDescent="0.2"/>
    <row r="34335" hidden="1" x14ac:dyDescent="0.2"/>
    <row r="34336" hidden="1" x14ac:dyDescent="0.2"/>
    <row r="34337" hidden="1" x14ac:dyDescent="0.2"/>
    <row r="34338" hidden="1" x14ac:dyDescent="0.2"/>
    <row r="34339" hidden="1" x14ac:dyDescent="0.2"/>
    <row r="34340" hidden="1" x14ac:dyDescent="0.2"/>
    <row r="34341" hidden="1" x14ac:dyDescent="0.2"/>
    <row r="34342" hidden="1" x14ac:dyDescent="0.2"/>
    <row r="34343" hidden="1" x14ac:dyDescent="0.2"/>
    <row r="34344" hidden="1" x14ac:dyDescent="0.2"/>
    <row r="34345" hidden="1" x14ac:dyDescent="0.2"/>
    <row r="34346" hidden="1" x14ac:dyDescent="0.2"/>
    <row r="34347" hidden="1" x14ac:dyDescent="0.2"/>
    <row r="34348" hidden="1" x14ac:dyDescent="0.2"/>
    <row r="34349" hidden="1" x14ac:dyDescent="0.2"/>
    <row r="34350" hidden="1" x14ac:dyDescent="0.2"/>
    <row r="34351" hidden="1" x14ac:dyDescent="0.2"/>
    <row r="34352" hidden="1" x14ac:dyDescent="0.2"/>
    <row r="34353" hidden="1" x14ac:dyDescent="0.2"/>
    <row r="34354" hidden="1" x14ac:dyDescent="0.2"/>
    <row r="34355" hidden="1" x14ac:dyDescent="0.2"/>
    <row r="34356" hidden="1" x14ac:dyDescent="0.2"/>
    <row r="34357" hidden="1" x14ac:dyDescent="0.2"/>
    <row r="34358" hidden="1" x14ac:dyDescent="0.2"/>
    <row r="34359" hidden="1" x14ac:dyDescent="0.2"/>
    <row r="34360" hidden="1" x14ac:dyDescent="0.2"/>
    <row r="34361" hidden="1" x14ac:dyDescent="0.2"/>
    <row r="34362" hidden="1" x14ac:dyDescent="0.2"/>
    <row r="34363" hidden="1" x14ac:dyDescent="0.2"/>
    <row r="34364" hidden="1" x14ac:dyDescent="0.2"/>
    <row r="34365" hidden="1" x14ac:dyDescent="0.2"/>
    <row r="34366" hidden="1" x14ac:dyDescent="0.2"/>
    <row r="34367" hidden="1" x14ac:dyDescent="0.2"/>
    <row r="34368" hidden="1" x14ac:dyDescent="0.2"/>
    <row r="34369" hidden="1" x14ac:dyDescent="0.2"/>
    <row r="34370" hidden="1" x14ac:dyDescent="0.2"/>
    <row r="34371" hidden="1" x14ac:dyDescent="0.2"/>
    <row r="34372" hidden="1" x14ac:dyDescent="0.2"/>
    <row r="34373" hidden="1" x14ac:dyDescent="0.2"/>
    <row r="34374" hidden="1" x14ac:dyDescent="0.2"/>
    <row r="34375" hidden="1" x14ac:dyDescent="0.2"/>
    <row r="34376" hidden="1" x14ac:dyDescent="0.2"/>
    <row r="34377" hidden="1" x14ac:dyDescent="0.2"/>
    <row r="34378" hidden="1" x14ac:dyDescent="0.2"/>
    <row r="34379" hidden="1" x14ac:dyDescent="0.2"/>
    <row r="34380" hidden="1" x14ac:dyDescent="0.2"/>
    <row r="34381" hidden="1" x14ac:dyDescent="0.2"/>
    <row r="34382" hidden="1" x14ac:dyDescent="0.2"/>
    <row r="34383" hidden="1" x14ac:dyDescent="0.2"/>
    <row r="34384" hidden="1" x14ac:dyDescent="0.2"/>
    <row r="34385" hidden="1" x14ac:dyDescent="0.2"/>
    <row r="34386" hidden="1" x14ac:dyDescent="0.2"/>
    <row r="34387" hidden="1" x14ac:dyDescent="0.2"/>
    <row r="34388" hidden="1" x14ac:dyDescent="0.2"/>
    <row r="34389" hidden="1" x14ac:dyDescent="0.2"/>
    <row r="34390" hidden="1" x14ac:dyDescent="0.2"/>
    <row r="34391" hidden="1" x14ac:dyDescent="0.2"/>
    <row r="34392" hidden="1" x14ac:dyDescent="0.2"/>
    <row r="34393" hidden="1" x14ac:dyDescent="0.2"/>
    <row r="34394" hidden="1" x14ac:dyDescent="0.2"/>
    <row r="34395" hidden="1" x14ac:dyDescent="0.2"/>
    <row r="34396" hidden="1" x14ac:dyDescent="0.2"/>
    <row r="34397" hidden="1" x14ac:dyDescent="0.2"/>
    <row r="34398" hidden="1" x14ac:dyDescent="0.2"/>
    <row r="34399" hidden="1" x14ac:dyDescent="0.2"/>
    <row r="34400" hidden="1" x14ac:dyDescent="0.2"/>
    <row r="34401" hidden="1" x14ac:dyDescent="0.2"/>
    <row r="34402" hidden="1" x14ac:dyDescent="0.2"/>
    <row r="34403" hidden="1" x14ac:dyDescent="0.2"/>
    <row r="34404" hidden="1" x14ac:dyDescent="0.2"/>
    <row r="34405" hidden="1" x14ac:dyDescent="0.2"/>
    <row r="34406" hidden="1" x14ac:dyDescent="0.2"/>
    <row r="34407" hidden="1" x14ac:dyDescent="0.2"/>
    <row r="34408" hidden="1" x14ac:dyDescent="0.2"/>
    <row r="34409" hidden="1" x14ac:dyDescent="0.2"/>
    <row r="34410" hidden="1" x14ac:dyDescent="0.2"/>
    <row r="34411" hidden="1" x14ac:dyDescent="0.2"/>
    <row r="34412" hidden="1" x14ac:dyDescent="0.2"/>
    <row r="34413" hidden="1" x14ac:dyDescent="0.2"/>
    <row r="34414" hidden="1" x14ac:dyDescent="0.2"/>
    <row r="34415" hidden="1" x14ac:dyDescent="0.2"/>
    <row r="34416" hidden="1" x14ac:dyDescent="0.2"/>
    <row r="34417" hidden="1" x14ac:dyDescent="0.2"/>
    <row r="34418" hidden="1" x14ac:dyDescent="0.2"/>
    <row r="34419" hidden="1" x14ac:dyDescent="0.2"/>
    <row r="34420" hidden="1" x14ac:dyDescent="0.2"/>
    <row r="34421" hidden="1" x14ac:dyDescent="0.2"/>
    <row r="34422" hidden="1" x14ac:dyDescent="0.2"/>
    <row r="34423" hidden="1" x14ac:dyDescent="0.2"/>
    <row r="34424" hidden="1" x14ac:dyDescent="0.2"/>
    <row r="34425" hidden="1" x14ac:dyDescent="0.2"/>
    <row r="34426" hidden="1" x14ac:dyDescent="0.2"/>
    <row r="34427" hidden="1" x14ac:dyDescent="0.2"/>
    <row r="34428" hidden="1" x14ac:dyDescent="0.2"/>
    <row r="34429" hidden="1" x14ac:dyDescent="0.2"/>
    <row r="34430" hidden="1" x14ac:dyDescent="0.2"/>
    <row r="34431" hidden="1" x14ac:dyDescent="0.2"/>
    <row r="34432" hidden="1" x14ac:dyDescent="0.2"/>
    <row r="34433" hidden="1" x14ac:dyDescent="0.2"/>
    <row r="34434" hidden="1" x14ac:dyDescent="0.2"/>
    <row r="34435" hidden="1" x14ac:dyDescent="0.2"/>
    <row r="34436" hidden="1" x14ac:dyDescent="0.2"/>
    <row r="34437" hidden="1" x14ac:dyDescent="0.2"/>
    <row r="34438" hidden="1" x14ac:dyDescent="0.2"/>
    <row r="34439" hidden="1" x14ac:dyDescent="0.2"/>
    <row r="34440" hidden="1" x14ac:dyDescent="0.2"/>
    <row r="34441" hidden="1" x14ac:dyDescent="0.2"/>
    <row r="34442" hidden="1" x14ac:dyDescent="0.2"/>
    <row r="34443" hidden="1" x14ac:dyDescent="0.2"/>
    <row r="34444" hidden="1" x14ac:dyDescent="0.2"/>
    <row r="34445" hidden="1" x14ac:dyDescent="0.2"/>
    <row r="34446" hidden="1" x14ac:dyDescent="0.2"/>
    <row r="34447" hidden="1" x14ac:dyDescent="0.2"/>
    <row r="34448" hidden="1" x14ac:dyDescent="0.2"/>
    <row r="34449" hidden="1" x14ac:dyDescent="0.2"/>
    <row r="34450" hidden="1" x14ac:dyDescent="0.2"/>
    <row r="34451" hidden="1" x14ac:dyDescent="0.2"/>
    <row r="34452" hidden="1" x14ac:dyDescent="0.2"/>
    <row r="34453" hidden="1" x14ac:dyDescent="0.2"/>
    <row r="34454" hidden="1" x14ac:dyDescent="0.2"/>
    <row r="34455" hidden="1" x14ac:dyDescent="0.2"/>
    <row r="34456" hidden="1" x14ac:dyDescent="0.2"/>
    <row r="34457" hidden="1" x14ac:dyDescent="0.2"/>
    <row r="34458" hidden="1" x14ac:dyDescent="0.2"/>
    <row r="34459" hidden="1" x14ac:dyDescent="0.2"/>
    <row r="34460" hidden="1" x14ac:dyDescent="0.2"/>
    <row r="34461" hidden="1" x14ac:dyDescent="0.2"/>
    <row r="34462" hidden="1" x14ac:dyDescent="0.2"/>
    <row r="34463" hidden="1" x14ac:dyDescent="0.2"/>
    <row r="34464" hidden="1" x14ac:dyDescent="0.2"/>
    <row r="34465" hidden="1" x14ac:dyDescent="0.2"/>
    <row r="34466" hidden="1" x14ac:dyDescent="0.2"/>
    <row r="34467" hidden="1" x14ac:dyDescent="0.2"/>
    <row r="34468" hidden="1" x14ac:dyDescent="0.2"/>
    <row r="34469" hidden="1" x14ac:dyDescent="0.2"/>
    <row r="34470" hidden="1" x14ac:dyDescent="0.2"/>
    <row r="34471" hidden="1" x14ac:dyDescent="0.2"/>
    <row r="34472" hidden="1" x14ac:dyDescent="0.2"/>
    <row r="34473" hidden="1" x14ac:dyDescent="0.2"/>
    <row r="34474" hidden="1" x14ac:dyDescent="0.2"/>
    <row r="34475" hidden="1" x14ac:dyDescent="0.2"/>
    <row r="34476" hidden="1" x14ac:dyDescent="0.2"/>
    <row r="34477" hidden="1" x14ac:dyDescent="0.2"/>
    <row r="34478" hidden="1" x14ac:dyDescent="0.2"/>
    <row r="34479" hidden="1" x14ac:dyDescent="0.2"/>
    <row r="34480" hidden="1" x14ac:dyDescent="0.2"/>
    <row r="34481" hidden="1" x14ac:dyDescent="0.2"/>
    <row r="34482" hidden="1" x14ac:dyDescent="0.2"/>
    <row r="34483" hidden="1" x14ac:dyDescent="0.2"/>
    <row r="34484" hidden="1" x14ac:dyDescent="0.2"/>
    <row r="34485" hidden="1" x14ac:dyDescent="0.2"/>
    <row r="34486" hidden="1" x14ac:dyDescent="0.2"/>
    <row r="34487" hidden="1" x14ac:dyDescent="0.2"/>
    <row r="34488" hidden="1" x14ac:dyDescent="0.2"/>
    <row r="34489" hidden="1" x14ac:dyDescent="0.2"/>
    <row r="34490" hidden="1" x14ac:dyDescent="0.2"/>
    <row r="34491" hidden="1" x14ac:dyDescent="0.2"/>
    <row r="34492" hidden="1" x14ac:dyDescent="0.2"/>
    <row r="34493" hidden="1" x14ac:dyDescent="0.2"/>
    <row r="34494" hidden="1" x14ac:dyDescent="0.2"/>
    <row r="34495" hidden="1" x14ac:dyDescent="0.2"/>
    <row r="34496" hidden="1" x14ac:dyDescent="0.2"/>
    <row r="34497" hidden="1" x14ac:dyDescent="0.2"/>
    <row r="34498" hidden="1" x14ac:dyDescent="0.2"/>
    <row r="34499" hidden="1" x14ac:dyDescent="0.2"/>
    <row r="34500" hidden="1" x14ac:dyDescent="0.2"/>
    <row r="34501" hidden="1" x14ac:dyDescent="0.2"/>
    <row r="34502" hidden="1" x14ac:dyDescent="0.2"/>
    <row r="34503" hidden="1" x14ac:dyDescent="0.2"/>
    <row r="34504" hidden="1" x14ac:dyDescent="0.2"/>
    <row r="34505" hidden="1" x14ac:dyDescent="0.2"/>
    <row r="34506" hidden="1" x14ac:dyDescent="0.2"/>
    <row r="34507" hidden="1" x14ac:dyDescent="0.2"/>
    <row r="34508" hidden="1" x14ac:dyDescent="0.2"/>
    <row r="34509" hidden="1" x14ac:dyDescent="0.2"/>
    <row r="34510" hidden="1" x14ac:dyDescent="0.2"/>
    <row r="34511" hidden="1" x14ac:dyDescent="0.2"/>
    <row r="34512" hidden="1" x14ac:dyDescent="0.2"/>
    <row r="34513" hidden="1" x14ac:dyDescent="0.2"/>
    <row r="34514" hidden="1" x14ac:dyDescent="0.2"/>
    <row r="34515" hidden="1" x14ac:dyDescent="0.2"/>
    <row r="34516" hidden="1" x14ac:dyDescent="0.2"/>
    <row r="34517" hidden="1" x14ac:dyDescent="0.2"/>
    <row r="34518" hidden="1" x14ac:dyDescent="0.2"/>
    <row r="34519" hidden="1" x14ac:dyDescent="0.2"/>
    <row r="34520" hidden="1" x14ac:dyDescent="0.2"/>
    <row r="34521" hidden="1" x14ac:dyDescent="0.2"/>
    <row r="34522" hidden="1" x14ac:dyDescent="0.2"/>
    <row r="34523" hidden="1" x14ac:dyDescent="0.2"/>
    <row r="34524" hidden="1" x14ac:dyDescent="0.2"/>
    <row r="34525" hidden="1" x14ac:dyDescent="0.2"/>
    <row r="34526" hidden="1" x14ac:dyDescent="0.2"/>
    <row r="34527" hidden="1" x14ac:dyDescent="0.2"/>
    <row r="34528" hidden="1" x14ac:dyDescent="0.2"/>
    <row r="34529" hidden="1" x14ac:dyDescent="0.2"/>
    <row r="34530" hidden="1" x14ac:dyDescent="0.2"/>
    <row r="34531" hidden="1" x14ac:dyDescent="0.2"/>
    <row r="34532" hidden="1" x14ac:dyDescent="0.2"/>
    <row r="34533" hidden="1" x14ac:dyDescent="0.2"/>
    <row r="34534" hidden="1" x14ac:dyDescent="0.2"/>
    <row r="34535" hidden="1" x14ac:dyDescent="0.2"/>
    <row r="34536" hidden="1" x14ac:dyDescent="0.2"/>
    <row r="34537" hidden="1" x14ac:dyDescent="0.2"/>
    <row r="34538" hidden="1" x14ac:dyDescent="0.2"/>
    <row r="34539" hidden="1" x14ac:dyDescent="0.2"/>
    <row r="34540" hidden="1" x14ac:dyDescent="0.2"/>
    <row r="34541" hidden="1" x14ac:dyDescent="0.2"/>
    <row r="34542" hidden="1" x14ac:dyDescent="0.2"/>
    <row r="34543" hidden="1" x14ac:dyDescent="0.2"/>
    <row r="34544" hidden="1" x14ac:dyDescent="0.2"/>
    <row r="34545" hidden="1" x14ac:dyDescent="0.2"/>
    <row r="34546" hidden="1" x14ac:dyDescent="0.2"/>
    <row r="34547" hidden="1" x14ac:dyDescent="0.2"/>
    <row r="34548" hidden="1" x14ac:dyDescent="0.2"/>
    <row r="34549" hidden="1" x14ac:dyDescent="0.2"/>
    <row r="34550" hidden="1" x14ac:dyDescent="0.2"/>
    <row r="34551" hidden="1" x14ac:dyDescent="0.2"/>
    <row r="34552" hidden="1" x14ac:dyDescent="0.2"/>
    <row r="34553" hidden="1" x14ac:dyDescent="0.2"/>
    <row r="34554" hidden="1" x14ac:dyDescent="0.2"/>
    <row r="34555" hidden="1" x14ac:dyDescent="0.2"/>
    <row r="34556" hidden="1" x14ac:dyDescent="0.2"/>
    <row r="34557" hidden="1" x14ac:dyDescent="0.2"/>
    <row r="34558" hidden="1" x14ac:dyDescent="0.2"/>
    <row r="34559" hidden="1" x14ac:dyDescent="0.2"/>
    <row r="34560" hidden="1" x14ac:dyDescent="0.2"/>
    <row r="34561" hidden="1" x14ac:dyDescent="0.2"/>
    <row r="34562" hidden="1" x14ac:dyDescent="0.2"/>
    <row r="34563" hidden="1" x14ac:dyDescent="0.2"/>
    <row r="34564" hidden="1" x14ac:dyDescent="0.2"/>
    <row r="34565" hidden="1" x14ac:dyDescent="0.2"/>
    <row r="34566" hidden="1" x14ac:dyDescent="0.2"/>
    <row r="34567" hidden="1" x14ac:dyDescent="0.2"/>
    <row r="34568" hidden="1" x14ac:dyDescent="0.2"/>
    <row r="34569" hidden="1" x14ac:dyDescent="0.2"/>
    <row r="34570" hidden="1" x14ac:dyDescent="0.2"/>
    <row r="34571" hidden="1" x14ac:dyDescent="0.2"/>
    <row r="34572" hidden="1" x14ac:dyDescent="0.2"/>
    <row r="34573" hidden="1" x14ac:dyDescent="0.2"/>
    <row r="34574" hidden="1" x14ac:dyDescent="0.2"/>
    <row r="34575" hidden="1" x14ac:dyDescent="0.2"/>
    <row r="34576" hidden="1" x14ac:dyDescent="0.2"/>
    <row r="34577" hidden="1" x14ac:dyDescent="0.2"/>
    <row r="34578" hidden="1" x14ac:dyDescent="0.2"/>
    <row r="34579" hidden="1" x14ac:dyDescent="0.2"/>
    <row r="34580" hidden="1" x14ac:dyDescent="0.2"/>
    <row r="34581" hidden="1" x14ac:dyDescent="0.2"/>
    <row r="34582" hidden="1" x14ac:dyDescent="0.2"/>
    <row r="34583" hidden="1" x14ac:dyDescent="0.2"/>
    <row r="34584" hidden="1" x14ac:dyDescent="0.2"/>
    <row r="34585" hidden="1" x14ac:dyDescent="0.2"/>
    <row r="34586" hidden="1" x14ac:dyDescent="0.2"/>
    <row r="34587" hidden="1" x14ac:dyDescent="0.2"/>
    <row r="34588" hidden="1" x14ac:dyDescent="0.2"/>
    <row r="34589" hidden="1" x14ac:dyDescent="0.2"/>
    <row r="34590" hidden="1" x14ac:dyDescent="0.2"/>
    <row r="34591" hidden="1" x14ac:dyDescent="0.2"/>
    <row r="34592" hidden="1" x14ac:dyDescent="0.2"/>
    <row r="34593" hidden="1" x14ac:dyDescent="0.2"/>
    <row r="34594" hidden="1" x14ac:dyDescent="0.2"/>
    <row r="34595" hidden="1" x14ac:dyDescent="0.2"/>
    <row r="34596" hidden="1" x14ac:dyDescent="0.2"/>
    <row r="34597" hidden="1" x14ac:dyDescent="0.2"/>
    <row r="34598" hidden="1" x14ac:dyDescent="0.2"/>
    <row r="34599" hidden="1" x14ac:dyDescent="0.2"/>
    <row r="34600" hidden="1" x14ac:dyDescent="0.2"/>
    <row r="34601" hidden="1" x14ac:dyDescent="0.2"/>
    <row r="34602" hidden="1" x14ac:dyDescent="0.2"/>
    <row r="34603" hidden="1" x14ac:dyDescent="0.2"/>
    <row r="34604" hidden="1" x14ac:dyDescent="0.2"/>
    <row r="34605" hidden="1" x14ac:dyDescent="0.2"/>
    <row r="34606" hidden="1" x14ac:dyDescent="0.2"/>
    <row r="34607" hidden="1" x14ac:dyDescent="0.2"/>
    <row r="34608" hidden="1" x14ac:dyDescent="0.2"/>
    <row r="34609" hidden="1" x14ac:dyDescent="0.2"/>
    <row r="34610" hidden="1" x14ac:dyDescent="0.2"/>
    <row r="34611" hidden="1" x14ac:dyDescent="0.2"/>
    <row r="34612" hidden="1" x14ac:dyDescent="0.2"/>
    <row r="34613" hidden="1" x14ac:dyDescent="0.2"/>
    <row r="34614" hidden="1" x14ac:dyDescent="0.2"/>
    <row r="34615" hidden="1" x14ac:dyDescent="0.2"/>
    <row r="34616" hidden="1" x14ac:dyDescent="0.2"/>
    <row r="34617" hidden="1" x14ac:dyDescent="0.2"/>
    <row r="34618" hidden="1" x14ac:dyDescent="0.2"/>
    <row r="34619" hidden="1" x14ac:dyDescent="0.2"/>
    <row r="34620" hidden="1" x14ac:dyDescent="0.2"/>
    <row r="34621" hidden="1" x14ac:dyDescent="0.2"/>
    <row r="34622" hidden="1" x14ac:dyDescent="0.2"/>
    <row r="34623" hidden="1" x14ac:dyDescent="0.2"/>
    <row r="34624" hidden="1" x14ac:dyDescent="0.2"/>
    <row r="34625" hidden="1" x14ac:dyDescent="0.2"/>
    <row r="34626" hidden="1" x14ac:dyDescent="0.2"/>
    <row r="34627" hidden="1" x14ac:dyDescent="0.2"/>
    <row r="34628" hidden="1" x14ac:dyDescent="0.2"/>
    <row r="34629" hidden="1" x14ac:dyDescent="0.2"/>
    <row r="34630" hidden="1" x14ac:dyDescent="0.2"/>
    <row r="34631" hidden="1" x14ac:dyDescent="0.2"/>
    <row r="34632" hidden="1" x14ac:dyDescent="0.2"/>
    <row r="34633" hidden="1" x14ac:dyDescent="0.2"/>
    <row r="34634" hidden="1" x14ac:dyDescent="0.2"/>
    <row r="34635" hidden="1" x14ac:dyDescent="0.2"/>
    <row r="34636" hidden="1" x14ac:dyDescent="0.2"/>
    <row r="34637" hidden="1" x14ac:dyDescent="0.2"/>
    <row r="34638" hidden="1" x14ac:dyDescent="0.2"/>
    <row r="34639" hidden="1" x14ac:dyDescent="0.2"/>
    <row r="34640" hidden="1" x14ac:dyDescent="0.2"/>
    <row r="34641" hidden="1" x14ac:dyDescent="0.2"/>
    <row r="34642" hidden="1" x14ac:dyDescent="0.2"/>
    <row r="34643" hidden="1" x14ac:dyDescent="0.2"/>
    <row r="34644" hidden="1" x14ac:dyDescent="0.2"/>
    <row r="34645" hidden="1" x14ac:dyDescent="0.2"/>
    <row r="34646" hidden="1" x14ac:dyDescent="0.2"/>
    <row r="34647" hidden="1" x14ac:dyDescent="0.2"/>
    <row r="34648" hidden="1" x14ac:dyDescent="0.2"/>
    <row r="34649" hidden="1" x14ac:dyDescent="0.2"/>
    <row r="34650" hidden="1" x14ac:dyDescent="0.2"/>
    <row r="34651" hidden="1" x14ac:dyDescent="0.2"/>
    <row r="34652" hidden="1" x14ac:dyDescent="0.2"/>
    <row r="34653" hidden="1" x14ac:dyDescent="0.2"/>
    <row r="34654" hidden="1" x14ac:dyDescent="0.2"/>
    <row r="34655" hidden="1" x14ac:dyDescent="0.2"/>
    <row r="34656" hidden="1" x14ac:dyDescent="0.2"/>
    <row r="34657" hidden="1" x14ac:dyDescent="0.2"/>
    <row r="34658" hidden="1" x14ac:dyDescent="0.2"/>
    <row r="34659" hidden="1" x14ac:dyDescent="0.2"/>
    <row r="34660" hidden="1" x14ac:dyDescent="0.2"/>
    <row r="34661" hidden="1" x14ac:dyDescent="0.2"/>
    <row r="34662" hidden="1" x14ac:dyDescent="0.2"/>
    <row r="34663" hidden="1" x14ac:dyDescent="0.2"/>
    <row r="34664" hidden="1" x14ac:dyDescent="0.2"/>
    <row r="34665" hidden="1" x14ac:dyDescent="0.2"/>
    <row r="34666" hidden="1" x14ac:dyDescent="0.2"/>
    <row r="34667" hidden="1" x14ac:dyDescent="0.2"/>
    <row r="34668" hidden="1" x14ac:dyDescent="0.2"/>
    <row r="34669" hidden="1" x14ac:dyDescent="0.2"/>
    <row r="34670" hidden="1" x14ac:dyDescent="0.2"/>
    <row r="34671" hidden="1" x14ac:dyDescent="0.2"/>
    <row r="34672" hidden="1" x14ac:dyDescent="0.2"/>
    <row r="34673" hidden="1" x14ac:dyDescent="0.2"/>
    <row r="34674" hidden="1" x14ac:dyDescent="0.2"/>
    <row r="34675" hidden="1" x14ac:dyDescent="0.2"/>
    <row r="34676" hidden="1" x14ac:dyDescent="0.2"/>
    <row r="34677" hidden="1" x14ac:dyDescent="0.2"/>
    <row r="34678" hidden="1" x14ac:dyDescent="0.2"/>
    <row r="34679" hidden="1" x14ac:dyDescent="0.2"/>
    <row r="34680" hidden="1" x14ac:dyDescent="0.2"/>
    <row r="34681" hidden="1" x14ac:dyDescent="0.2"/>
    <row r="34682" hidden="1" x14ac:dyDescent="0.2"/>
    <row r="34683" hidden="1" x14ac:dyDescent="0.2"/>
    <row r="34684" hidden="1" x14ac:dyDescent="0.2"/>
    <row r="34685" hidden="1" x14ac:dyDescent="0.2"/>
    <row r="34686" hidden="1" x14ac:dyDescent="0.2"/>
    <row r="34687" hidden="1" x14ac:dyDescent="0.2"/>
    <row r="34688" hidden="1" x14ac:dyDescent="0.2"/>
    <row r="34689" hidden="1" x14ac:dyDescent="0.2"/>
    <row r="34690" hidden="1" x14ac:dyDescent="0.2"/>
    <row r="34691" hidden="1" x14ac:dyDescent="0.2"/>
    <row r="34692" hidden="1" x14ac:dyDescent="0.2"/>
    <row r="34693" hidden="1" x14ac:dyDescent="0.2"/>
    <row r="34694" hidden="1" x14ac:dyDescent="0.2"/>
    <row r="34695" hidden="1" x14ac:dyDescent="0.2"/>
    <row r="34696" hidden="1" x14ac:dyDescent="0.2"/>
    <row r="34697" hidden="1" x14ac:dyDescent="0.2"/>
    <row r="34698" hidden="1" x14ac:dyDescent="0.2"/>
    <row r="34699" hidden="1" x14ac:dyDescent="0.2"/>
    <row r="34700" hidden="1" x14ac:dyDescent="0.2"/>
    <row r="34701" hidden="1" x14ac:dyDescent="0.2"/>
    <row r="34702" hidden="1" x14ac:dyDescent="0.2"/>
    <row r="34703" hidden="1" x14ac:dyDescent="0.2"/>
    <row r="34704" hidden="1" x14ac:dyDescent="0.2"/>
    <row r="34705" hidden="1" x14ac:dyDescent="0.2"/>
    <row r="34706" hidden="1" x14ac:dyDescent="0.2"/>
    <row r="34707" hidden="1" x14ac:dyDescent="0.2"/>
    <row r="34708" hidden="1" x14ac:dyDescent="0.2"/>
    <row r="34709" hidden="1" x14ac:dyDescent="0.2"/>
    <row r="34710" hidden="1" x14ac:dyDescent="0.2"/>
    <row r="34711" hidden="1" x14ac:dyDescent="0.2"/>
    <row r="34712" hidden="1" x14ac:dyDescent="0.2"/>
    <row r="34713" hidden="1" x14ac:dyDescent="0.2"/>
    <row r="34714" hidden="1" x14ac:dyDescent="0.2"/>
    <row r="34715" hidden="1" x14ac:dyDescent="0.2"/>
    <row r="34716" hidden="1" x14ac:dyDescent="0.2"/>
    <row r="34717" hidden="1" x14ac:dyDescent="0.2"/>
    <row r="34718" hidden="1" x14ac:dyDescent="0.2"/>
    <row r="34719" hidden="1" x14ac:dyDescent="0.2"/>
    <row r="34720" hidden="1" x14ac:dyDescent="0.2"/>
    <row r="34721" hidden="1" x14ac:dyDescent="0.2"/>
    <row r="34722" hidden="1" x14ac:dyDescent="0.2"/>
    <row r="34723" hidden="1" x14ac:dyDescent="0.2"/>
    <row r="34724" hidden="1" x14ac:dyDescent="0.2"/>
    <row r="34725" hidden="1" x14ac:dyDescent="0.2"/>
    <row r="34726" hidden="1" x14ac:dyDescent="0.2"/>
    <row r="34727" hidden="1" x14ac:dyDescent="0.2"/>
    <row r="34728" hidden="1" x14ac:dyDescent="0.2"/>
    <row r="34729" hidden="1" x14ac:dyDescent="0.2"/>
    <row r="34730" hidden="1" x14ac:dyDescent="0.2"/>
    <row r="34731" hidden="1" x14ac:dyDescent="0.2"/>
    <row r="34732" hidden="1" x14ac:dyDescent="0.2"/>
    <row r="34733" hidden="1" x14ac:dyDescent="0.2"/>
    <row r="34734" hidden="1" x14ac:dyDescent="0.2"/>
    <row r="34735" hidden="1" x14ac:dyDescent="0.2"/>
    <row r="34736" hidden="1" x14ac:dyDescent="0.2"/>
    <row r="34737" hidden="1" x14ac:dyDescent="0.2"/>
    <row r="34738" hidden="1" x14ac:dyDescent="0.2"/>
    <row r="34739" hidden="1" x14ac:dyDescent="0.2"/>
    <row r="34740" hidden="1" x14ac:dyDescent="0.2"/>
    <row r="34741" hidden="1" x14ac:dyDescent="0.2"/>
    <row r="34742" hidden="1" x14ac:dyDescent="0.2"/>
    <row r="34743" hidden="1" x14ac:dyDescent="0.2"/>
    <row r="34744" hidden="1" x14ac:dyDescent="0.2"/>
    <row r="34745" hidden="1" x14ac:dyDescent="0.2"/>
    <row r="34746" hidden="1" x14ac:dyDescent="0.2"/>
    <row r="34747" hidden="1" x14ac:dyDescent="0.2"/>
    <row r="34748" hidden="1" x14ac:dyDescent="0.2"/>
    <row r="34749" hidden="1" x14ac:dyDescent="0.2"/>
    <row r="34750" hidden="1" x14ac:dyDescent="0.2"/>
    <row r="34751" hidden="1" x14ac:dyDescent="0.2"/>
    <row r="34752" hidden="1" x14ac:dyDescent="0.2"/>
    <row r="34753" hidden="1" x14ac:dyDescent="0.2"/>
    <row r="34754" hidden="1" x14ac:dyDescent="0.2"/>
    <row r="34755" hidden="1" x14ac:dyDescent="0.2"/>
    <row r="34756" hidden="1" x14ac:dyDescent="0.2"/>
    <row r="34757" hidden="1" x14ac:dyDescent="0.2"/>
    <row r="34758" hidden="1" x14ac:dyDescent="0.2"/>
    <row r="34759" hidden="1" x14ac:dyDescent="0.2"/>
    <row r="34760" hidden="1" x14ac:dyDescent="0.2"/>
    <row r="34761" hidden="1" x14ac:dyDescent="0.2"/>
    <row r="34762" hidden="1" x14ac:dyDescent="0.2"/>
    <row r="34763" hidden="1" x14ac:dyDescent="0.2"/>
    <row r="34764" hidden="1" x14ac:dyDescent="0.2"/>
    <row r="34765" hidden="1" x14ac:dyDescent="0.2"/>
    <row r="34766" hidden="1" x14ac:dyDescent="0.2"/>
    <row r="34767" hidden="1" x14ac:dyDescent="0.2"/>
    <row r="34768" hidden="1" x14ac:dyDescent="0.2"/>
    <row r="34769" hidden="1" x14ac:dyDescent="0.2"/>
    <row r="34770" hidden="1" x14ac:dyDescent="0.2"/>
    <row r="34771" hidden="1" x14ac:dyDescent="0.2"/>
    <row r="34772" hidden="1" x14ac:dyDescent="0.2"/>
    <row r="34773" hidden="1" x14ac:dyDescent="0.2"/>
    <row r="34774" hidden="1" x14ac:dyDescent="0.2"/>
    <row r="34775" hidden="1" x14ac:dyDescent="0.2"/>
    <row r="34776" hidden="1" x14ac:dyDescent="0.2"/>
    <row r="34777" hidden="1" x14ac:dyDescent="0.2"/>
    <row r="34778" hidden="1" x14ac:dyDescent="0.2"/>
    <row r="34779" hidden="1" x14ac:dyDescent="0.2"/>
    <row r="34780" hidden="1" x14ac:dyDescent="0.2"/>
    <row r="34781" hidden="1" x14ac:dyDescent="0.2"/>
    <row r="34782" hidden="1" x14ac:dyDescent="0.2"/>
    <row r="34783" hidden="1" x14ac:dyDescent="0.2"/>
    <row r="34784" hidden="1" x14ac:dyDescent="0.2"/>
    <row r="34785" hidden="1" x14ac:dyDescent="0.2"/>
    <row r="34786" hidden="1" x14ac:dyDescent="0.2"/>
    <row r="34787" hidden="1" x14ac:dyDescent="0.2"/>
    <row r="34788" hidden="1" x14ac:dyDescent="0.2"/>
    <row r="34789" hidden="1" x14ac:dyDescent="0.2"/>
    <row r="34790" hidden="1" x14ac:dyDescent="0.2"/>
    <row r="34791" hidden="1" x14ac:dyDescent="0.2"/>
    <row r="34792" hidden="1" x14ac:dyDescent="0.2"/>
    <row r="34793" hidden="1" x14ac:dyDescent="0.2"/>
    <row r="34794" hidden="1" x14ac:dyDescent="0.2"/>
    <row r="34795" hidden="1" x14ac:dyDescent="0.2"/>
    <row r="34796" hidden="1" x14ac:dyDescent="0.2"/>
    <row r="34797" hidden="1" x14ac:dyDescent="0.2"/>
    <row r="34798" hidden="1" x14ac:dyDescent="0.2"/>
    <row r="34799" hidden="1" x14ac:dyDescent="0.2"/>
    <row r="34800" hidden="1" x14ac:dyDescent="0.2"/>
    <row r="34801" hidden="1" x14ac:dyDescent="0.2"/>
    <row r="34802" hidden="1" x14ac:dyDescent="0.2"/>
    <row r="34803" hidden="1" x14ac:dyDescent="0.2"/>
    <row r="34804" hidden="1" x14ac:dyDescent="0.2"/>
    <row r="34805" hidden="1" x14ac:dyDescent="0.2"/>
    <row r="34806" hidden="1" x14ac:dyDescent="0.2"/>
    <row r="34807" hidden="1" x14ac:dyDescent="0.2"/>
    <row r="34808" hidden="1" x14ac:dyDescent="0.2"/>
    <row r="34809" hidden="1" x14ac:dyDescent="0.2"/>
    <row r="34810" hidden="1" x14ac:dyDescent="0.2"/>
    <row r="34811" hidden="1" x14ac:dyDescent="0.2"/>
    <row r="34812" hidden="1" x14ac:dyDescent="0.2"/>
    <row r="34813" hidden="1" x14ac:dyDescent="0.2"/>
    <row r="34814" hidden="1" x14ac:dyDescent="0.2"/>
    <row r="34815" hidden="1" x14ac:dyDescent="0.2"/>
    <row r="34816" hidden="1" x14ac:dyDescent="0.2"/>
    <row r="34817" hidden="1" x14ac:dyDescent="0.2"/>
    <row r="34818" hidden="1" x14ac:dyDescent="0.2"/>
    <row r="34819" hidden="1" x14ac:dyDescent="0.2"/>
    <row r="34820" hidden="1" x14ac:dyDescent="0.2"/>
    <row r="34821" hidden="1" x14ac:dyDescent="0.2"/>
    <row r="34822" hidden="1" x14ac:dyDescent="0.2"/>
    <row r="34823" hidden="1" x14ac:dyDescent="0.2"/>
    <row r="34824" hidden="1" x14ac:dyDescent="0.2"/>
    <row r="34825" hidden="1" x14ac:dyDescent="0.2"/>
    <row r="34826" hidden="1" x14ac:dyDescent="0.2"/>
    <row r="34827" hidden="1" x14ac:dyDescent="0.2"/>
    <row r="34828" hidden="1" x14ac:dyDescent="0.2"/>
    <row r="34829" hidden="1" x14ac:dyDescent="0.2"/>
    <row r="34830" hidden="1" x14ac:dyDescent="0.2"/>
    <row r="34831" hidden="1" x14ac:dyDescent="0.2"/>
    <row r="34832" hidden="1" x14ac:dyDescent="0.2"/>
    <row r="34833" hidden="1" x14ac:dyDescent="0.2"/>
    <row r="34834" hidden="1" x14ac:dyDescent="0.2"/>
    <row r="34835" hidden="1" x14ac:dyDescent="0.2"/>
    <row r="34836" hidden="1" x14ac:dyDescent="0.2"/>
    <row r="34837" hidden="1" x14ac:dyDescent="0.2"/>
    <row r="34838" hidden="1" x14ac:dyDescent="0.2"/>
    <row r="34839" hidden="1" x14ac:dyDescent="0.2"/>
    <row r="34840" hidden="1" x14ac:dyDescent="0.2"/>
    <row r="34841" hidden="1" x14ac:dyDescent="0.2"/>
    <row r="34842" hidden="1" x14ac:dyDescent="0.2"/>
    <row r="34843" hidden="1" x14ac:dyDescent="0.2"/>
    <row r="34844" hidden="1" x14ac:dyDescent="0.2"/>
    <row r="34845" hidden="1" x14ac:dyDescent="0.2"/>
    <row r="34846" hidden="1" x14ac:dyDescent="0.2"/>
    <row r="34847" hidden="1" x14ac:dyDescent="0.2"/>
    <row r="34848" hidden="1" x14ac:dyDescent="0.2"/>
    <row r="34849" hidden="1" x14ac:dyDescent="0.2"/>
    <row r="34850" hidden="1" x14ac:dyDescent="0.2"/>
    <row r="34851" hidden="1" x14ac:dyDescent="0.2"/>
    <row r="34852" hidden="1" x14ac:dyDescent="0.2"/>
    <row r="34853" hidden="1" x14ac:dyDescent="0.2"/>
    <row r="34854" hidden="1" x14ac:dyDescent="0.2"/>
    <row r="34855" hidden="1" x14ac:dyDescent="0.2"/>
    <row r="34856" hidden="1" x14ac:dyDescent="0.2"/>
    <row r="34857" hidden="1" x14ac:dyDescent="0.2"/>
    <row r="34858" hidden="1" x14ac:dyDescent="0.2"/>
    <row r="34859" hidden="1" x14ac:dyDescent="0.2"/>
    <row r="34860" hidden="1" x14ac:dyDescent="0.2"/>
    <row r="34861" hidden="1" x14ac:dyDescent="0.2"/>
    <row r="34862" hidden="1" x14ac:dyDescent="0.2"/>
    <row r="34863" hidden="1" x14ac:dyDescent="0.2"/>
    <row r="34864" hidden="1" x14ac:dyDescent="0.2"/>
    <row r="34865" hidden="1" x14ac:dyDescent="0.2"/>
    <row r="34866" hidden="1" x14ac:dyDescent="0.2"/>
    <row r="34867" hidden="1" x14ac:dyDescent="0.2"/>
    <row r="34868" hidden="1" x14ac:dyDescent="0.2"/>
    <row r="34869" hidden="1" x14ac:dyDescent="0.2"/>
    <row r="34870" hidden="1" x14ac:dyDescent="0.2"/>
    <row r="34871" hidden="1" x14ac:dyDescent="0.2"/>
    <row r="34872" hidden="1" x14ac:dyDescent="0.2"/>
    <row r="34873" hidden="1" x14ac:dyDescent="0.2"/>
    <row r="34874" hidden="1" x14ac:dyDescent="0.2"/>
    <row r="34875" hidden="1" x14ac:dyDescent="0.2"/>
    <row r="34876" hidden="1" x14ac:dyDescent="0.2"/>
    <row r="34877" hidden="1" x14ac:dyDescent="0.2"/>
    <row r="34878" hidden="1" x14ac:dyDescent="0.2"/>
    <row r="34879" hidden="1" x14ac:dyDescent="0.2"/>
    <row r="34880" hidden="1" x14ac:dyDescent="0.2"/>
    <row r="34881" hidden="1" x14ac:dyDescent="0.2"/>
    <row r="34882" hidden="1" x14ac:dyDescent="0.2"/>
    <row r="34883" hidden="1" x14ac:dyDescent="0.2"/>
    <row r="34884" hidden="1" x14ac:dyDescent="0.2"/>
    <row r="34885" hidden="1" x14ac:dyDescent="0.2"/>
    <row r="34886" hidden="1" x14ac:dyDescent="0.2"/>
    <row r="34887" hidden="1" x14ac:dyDescent="0.2"/>
    <row r="34888" hidden="1" x14ac:dyDescent="0.2"/>
    <row r="34889" hidden="1" x14ac:dyDescent="0.2"/>
    <row r="34890" hidden="1" x14ac:dyDescent="0.2"/>
    <row r="34891" hidden="1" x14ac:dyDescent="0.2"/>
    <row r="34892" hidden="1" x14ac:dyDescent="0.2"/>
    <row r="34893" hidden="1" x14ac:dyDescent="0.2"/>
    <row r="34894" hidden="1" x14ac:dyDescent="0.2"/>
    <row r="34895" hidden="1" x14ac:dyDescent="0.2"/>
    <row r="34896" hidden="1" x14ac:dyDescent="0.2"/>
    <row r="34897" hidden="1" x14ac:dyDescent="0.2"/>
    <row r="34898" hidden="1" x14ac:dyDescent="0.2"/>
    <row r="34899" hidden="1" x14ac:dyDescent="0.2"/>
    <row r="34900" hidden="1" x14ac:dyDescent="0.2"/>
    <row r="34901" hidden="1" x14ac:dyDescent="0.2"/>
    <row r="34902" hidden="1" x14ac:dyDescent="0.2"/>
    <row r="34903" hidden="1" x14ac:dyDescent="0.2"/>
    <row r="34904" hidden="1" x14ac:dyDescent="0.2"/>
    <row r="34905" hidden="1" x14ac:dyDescent="0.2"/>
    <row r="34906" hidden="1" x14ac:dyDescent="0.2"/>
    <row r="34907" hidden="1" x14ac:dyDescent="0.2"/>
    <row r="34908" hidden="1" x14ac:dyDescent="0.2"/>
    <row r="34909" hidden="1" x14ac:dyDescent="0.2"/>
    <row r="34910" hidden="1" x14ac:dyDescent="0.2"/>
    <row r="34911" hidden="1" x14ac:dyDescent="0.2"/>
    <row r="34912" hidden="1" x14ac:dyDescent="0.2"/>
    <row r="34913" hidden="1" x14ac:dyDescent="0.2"/>
    <row r="34914" hidden="1" x14ac:dyDescent="0.2"/>
    <row r="34915" hidden="1" x14ac:dyDescent="0.2"/>
    <row r="34916" hidden="1" x14ac:dyDescent="0.2"/>
    <row r="34917" hidden="1" x14ac:dyDescent="0.2"/>
    <row r="34918" hidden="1" x14ac:dyDescent="0.2"/>
    <row r="34919" hidden="1" x14ac:dyDescent="0.2"/>
    <row r="34920" hidden="1" x14ac:dyDescent="0.2"/>
    <row r="34921" hidden="1" x14ac:dyDescent="0.2"/>
    <row r="34922" hidden="1" x14ac:dyDescent="0.2"/>
    <row r="34923" hidden="1" x14ac:dyDescent="0.2"/>
    <row r="34924" hidden="1" x14ac:dyDescent="0.2"/>
    <row r="34925" hidden="1" x14ac:dyDescent="0.2"/>
    <row r="34926" hidden="1" x14ac:dyDescent="0.2"/>
    <row r="34927" hidden="1" x14ac:dyDescent="0.2"/>
    <row r="34928" hidden="1" x14ac:dyDescent="0.2"/>
    <row r="34929" hidden="1" x14ac:dyDescent="0.2"/>
    <row r="34930" hidden="1" x14ac:dyDescent="0.2"/>
    <row r="34931" hidden="1" x14ac:dyDescent="0.2"/>
    <row r="34932" hidden="1" x14ac:dyDescent="0.2"/>
    <row r="34933" hidden="1" x14ac:dyDescent="0.2"/>
    <row r="34934" hidden="1" x14ac:dyDescent="0.2"/>
    <row r="34935" hidden="1" x14ac:dyDescent="0.2"/>
    <row r="34936" hidden="1" x14ac:dyDescent="0.2"/>
    <row r="34937" hidden="1" x14ac:dyDescent="0.2"/>
    <row r="34938" hidden="1" x14ac:dyDescent="0.2"/>
    <row r="34939" hidden="1" x14ac:dyDescent="0.2"/>
    <row r="34940" hidden="1" x14ac:dyDescent="0.2"/>
    <row r="34941" hidden="1" x14ac:dyDescent="0.2"/>
    <row r="34942" hidden="1" x14ac:dyDescent="0.2"/>
    <row r="34943" hidden="1" x14ac:dyDescent="0.2"/>
    <row r="34944" hidden="1" x14ac:dyDescent="0.2"/>
    <row r="34945" hidden="1" x14ac:dyDescent="0.2"/>
    <row r="34946" hidden="1" x14ac:dyDescent="0.2"/>
    <row r="34947" hidden="1" x14ac:dyDescent="0.2"/>
    <row r="34948" hidden="1" x14ac:dyDescent="0.2"/>
    <row r="34949" hidden="1" x14ac:dyDescent="0.2"/>
    <row r="34950" hidden="1" x14ac:dyDescent="0.2"/>
    <row r="34951" hidden="1" x14ac:dyDescent="0.2"/>
    <row r="34952" hidden="1" x14ac:dyDescent="0.2"/>
    <row r="34953" hidden="1" x14ac:dyDescent="0.2"/>
    <row r="34954" hidden="1" x14ac:dyDescent="0.2"/>
    <row r="34955" hidden="1" x14ac:dyDescent="0.2"/>
    <row r="34956" hidden="1" x14ac:dyDescent="0.2"/>
    <row r="34957" hidden="1" x14ac:dyDescent="0.2"/>
    <row r="34958" hidden="1" x14ac:dyDescent="0.2"/>
    <row r="34959" hidden="1" x14ac:dyDescent="0.2"/>
    <row r="34960" hidden="1" x14ac:dyDescent="0.2"/>
    <row r="34961" hidden="1" x14ac:dyDescent="0.2"/>
    <row r="34962" hidden="1" x14ac:dyDescent="0.2"/>
    <row r="34963" hidden="1" x14ac:dyDescent="0.2"/>
    <row r="34964" hidden="1" x14ac:dyDescent="0.2"/>
    <row r="34965" hidden="1" x14ac:dyDescent="0.2"/>
    <row r="34966" hidden="1" x14ac:dyDescent="0.2"/>
    <row r="34967" hidden="1" x14ac:dyDescent="0.2"/>
    <row r="34968" hidden="1" x14ac:dyDescent="0.2"/>
    <row r="34969" hidden="1" x14ac:dyDescent="0.2"/>
    <row r="34970" hidden="1" x14ac:dyDescent="0.2"/>
    <row r="34971" hidden="1" x14ac:dyDescent="0.2"/>
    <row r="34972" hidden="1" x14ac:dyDescent="0.2"/>
    <row r="34973" hidden="1" x14ac:dyDescent="0.2"/>
    <row r="34974" hidden="1" x14ac:dyDescent="0.2"/>
    <row r="34975" hidden="1" x14ac:dyDescent="0.2"/>
    <row r="34976" hidden="1" x14ac:dyDescent="0.2"/>
    <row r="34977" hidden="1" x14ac:dyDescent="0.2"/>
    <row r="34978" hidden="1" x14ac:dyDescent="0.2"/>
    <row r="34979" hidden="1" x14ac:dyDescent="0.2"/>
    <row r="34980" hidden="1" x14ac:dyDescent="0.2"/>
    <row r="34981" hidden="1" x14ac:dyDescent="0.2"/>
    <row r="34982" hidden="1" x14ac:dyDescent="0.2"/>
    <row r="34983" hidden="1" x14ac:dyDescent="0.2"/>
    <row r="34984" hidden="1" x14ac:dyDescent="0.2"/>
    <row r="34985" hidden="1" x14ac:dyDescent="0.2"/>
    <row r="34986" hidden="1" x14ac:dyDescent="0.2"/>
    <row r="34987" hidden="1" x14ac:dyDescent="0.2"/>
    <row r="34988" hidden="1" x14ac:dyDescent="0.2"/>
    <row r="34989" hidden="1" x14ac:dyDescent="0.2"/>
    <row r="34990" hidden="1" x14ac:dyDescent="0.2"/>
    <row r="34991" hidden="1" x14ac:dyDescent="0.2"/>
    <row r="34992" hidden="1" x14ac:dyDescent="0.2"/>
    <row r="34993" hidden="1" x14ac:dyDescent="0.2"/>
    <row r="34994" hidden="1" x14ac:dyDescent="0.2"/>
    <row r="34995" hidden="1" x14ac:dyDescent="0.2"/>
    <row r="34996" hidden="1" x14ac:dyDescent="0.2"/>
    <row r="34997" hidden="1" x14ac:dyDescent="0.2"/>
    <row r="34998" hidden="1" x14ac:dyDescent="0.2"/>
    <row r="34999" hidden="1" x14ac:dyDescent="0.2"/>
    <row r="35000" hidden="1" x14ac:dyDescent="0.2"/>
    <row r="35001" hidden="1" x14ac:dyDescent="0.2"/>
    <row r="35002" hidden="1" x14ac:dyDescent="0.2"/>
    <row r="35003" hidden="1" x14ac:dyDescent="0.2"/>
    <row r="35004" hidden="1" x14ac:dyDescent="0.2"/>
    <row r="35005" hidden="1" x14ac:dyDescent="0.2"/>
    <row r="35006" hidden="1" x14ac:dyDescent="0.2"/>
    <row r="35007" hidden="1" x14ac:dyDescent="0.2"/>
    <row r="35008" hidden="1" x14ac:dyDescent="0.2"/>
    <row r="35009" hidden="1" x14ac:dyDescent="0.2"/>
    <row r="35010" hidden="1" x14ac:dyDescent="0.2"/>
    <row r="35011" hidden="1" x14ac:dyDescent="0.2"/>
    <row r="35012" hidden="1" x14ac:dyDescent="0.2"/>
    <row r="35013" hidden="1" x14ac:dyDescent="0.2"/>
    <row r="35014" hidden="1" x14ac:dyDescent="0.2"/>
    <row r="35015" hidden="1" x14ac:dyDescent="0.2"/>
    <row r="35016" hidden="1" x14ac:dyDescent="0.2"/>
    <row r="35017" hidden="1" x14ac:dyDescent="0.2"/>
    <row r="35018" hidden="1" x14ac:dyDescent="0.2"/>
    <row r="35019" hidden="1" x14ac:dyDescent="0.2"/>
    <row r="35020" hidden="1" x14ac:dyDescent="0.2"/>
    <row r="35021" hidden="1" x14ac:dyDescent="0.2"/>
    <row r="35022" hidden="1" x14ac:dyDescent="0.2"/>
    <row r="35023" hidden="1" x14ac:dyDescent="0.2"/>
    <row r="35024" hidden="1" x14ac:dyDescent="0.2"/>
    <row r="35025" hidden="1" x14ac:dyDescent="0.2"/>
    <row r="35026" hidden="1" x14ac:dyDescent="0.2"/>
    <row r="35027" hidden="1" x14ac:dyDescent="0.2"/>
    <row r="35028" hidden="1" x14ac:dyDescent="0.2"/>
    <row r="35029" hidden="1" x14ac:dyDescent="0.2"/>
    <row r="35030" hidden="1" x14ac:dyDescent="0.2"/>
    <row r="35031" hidden="1" x14ac:dyDescent="0.2"/>
    <row r="35032" hidden="1" x14ac:dyDescent="0.2"/>
    <row r="35033" hidden="1" x14ac:dyDescent="0.2"/>
    <row r="35034" hidden="1" x14ac:dyDescent="0.2"/>
    <row r="35035" hidden="1" x14ac:dyDescent="0.2"/>
    <row r="35036" hidden="1" x14ac:dyDescent="0.2"/>
    <row r="35037" hidden="1" x14ac:dyDescent="0.2"/>
    <row r="35038" hidden="1" x14ac:dyDescent="0.2"/>
    <row r="35039" hidden="1" x14ac:dyDescent="0.2"/>
    <row r="35040" hidden="1" x14ac:dyDescent="0.2"/>
    <row r="35041" hidden="1" x14ac:dyDescent="0.2"/>
    <row r="35042" hidden="1" x14ac:dyDescent="0.2"/>
    <row r="35043" hidden="1" x14ac:dyDescent="0.2"/>
    <row r="35044" hidden="1" x14ac:dyDescent="0.2"/>
    <row r="35045" hidden="1" x14ac:dyDescent="0.2"/>
    <row r="35046" hidden="1" x14ac:dyDescent="0.2"/>
    <row r="35047" hidden="1" x14ac:dyDescent="0.2"/>
    <row r="35048" hidden="1" x14ac:dyDescent="0.2"/>
    <row r="35049" hidden="1" x14ac:dyDescent="0.2"/>
    <row r="35050" hidden="1" x14ac:dyDescent="0.2"/>
    <row r="35051" hidden="1" x14ac:dyDescent="0.2"/>
    <row r="35052" hidden="1" x14ac:dyDescent="0.2"/>
    <row r="35053" hidden="1" x14ac:dyDescent="0.2"/>
    <row r="35054" hidden="1" x14ac:dyDescent="0.2"/>
    <row r="35055" hidden="1" x14ac:dyDescent="0.2"/>
    <row r="35056" hidden="1" x14ac:dyDescent="0.2"/>
    <row r="35057" hidden="1" x14ac:dyDescent="0.2"/>
    <row r="35058" hidden="1" x14ac:dyDescent="0.2"/>
    <row r="35059" hidden="1" x14ac:dyDescent="0.2"/>
    <row r="35060" hidden="1" x14ac:dyDescent="0.2"/>
    <row r="35061" hidden="1" x14ac:dyDescent="0.2"/>
    <row r="35062" hidden="1" x14ac:dyDescent="0.2"/>
    <row r="35063" hidden="1" x14ac:dyDescent="0.2"/>
    <row r="35064" hidden="1" x14ac:dyDescent="0.2"/>
    <row r="35065" hidden="1" x14ac:dyDescent="0.2"/>
    <row r="35066" hidden="1" x14ac:dyDescent="0.2"/>
    <row r="35067" hidden="1" x14ac:dyDescent="0.2"/>
    <row r="35068" hidden="1" x14ac:dyDescent="0.2"/>
    <row r="35069" hidden="1" x14ac:dyDescent="0.2"/>
    <row r="35070" hidden="1" x14ac:dyDescent="0.2"/>
    <row r="35071" hidden="1" x14ac:dyDescent="0.2"/>
    <row r="35072" hidden="1" x14ac:dyDescent="0.2"/>
    <row r="35073" hidden="1" x14ac:dyDescent="0.2"/>
    <row r="35074" hidden="1" x14ac:dyDescent="0.2"/>
    <row r="35075" hidden="1" x14ac:dyDescent="0.2"/>
    <row r="35076" hidden="1" x14ac:dyDescent="0.2"/>
    <row r="35077" hidden="1" x14ac:dyDescent="0.2"/>
    <row r="35078" hidden="1" x14ac:dyDescent="0.2"/>
    <row r="35079" hidden="1" x14ac:dyDescent="0.2"/>
    <row r="35080" hidden="1" x14ac:dyDescent="0.2"/>
    <row r="35081" hidden="1" x14ac:dyDescent="0.2"/>
    <row r="35082" hidden="1" x14ac:dyDescent="0.2"/>
    <row r="35083" hidden="1" x14ac:dyDescent="0.2"/>
    <row r="35084" hidden="1" x14ac:dyDescent="0.2"/>
    <row r="35085" hidden="1" x14ac:dyDescent="0.2"/>
    <row r="35086" hidden="1" x14ac:dyDescent="0.2"/>
    <row r="35087" hidden="1" x14ac:dyDescent="0.2"/>
    <row r="35088" hidden="1" x14ac:dyDescent="0.2"/>
    <row r="35089" hidden="1" x14ac:dyDescent="0.2"/>
    <row r="35090" hidden="1" x14ac:dyDescent="0.2"/>
    <row r="35091" hidden="1" x14ac:dyDescent="0.2"/>
    <row r="35092" hidden="1" x14ac:dyDescent="0.2"/>
    <row r="35093" hidden="1" x14ac:dyDescent="0.2"/>
    <row r="35094" hidden="1" x14ac:dyDescent="0.2"/>
    <row r="35095" hidden="1" x14ac:dyDescent="0.2"/>
    <row r="35096" hidden="1" x14ac:dyDescent="0.2"/>
    <row r="35097" hidden="1" x14ac:dyDescent="0.2"/>
    <row r="35098" hidden="1" x14ac:dyDescent="0.2"/>
    <row r="35099" hidden="1" x14ac:dyDescent="0.2"/>
    <row r="35100" hidden="1" x14ac:dyDescent="0.2"/>
    <row r="35101" hidden="1" x14ac:dyDescent="0.2"/>
    <row r="35102" hidden="1" x14ac:dyDescent="0.2"/>
    <row r="35103" hidden="1" x14ac:dyDescent="0.2"/>
    <row r="35104" hidden="1" x14ac:dyDescent="0.2"/>
    <row r="35105" hidden="1" x14ac:dyDescent="0.2"/>
    <row r="35106" hidden="1" x14ac:dyDescent="0.2"/>
    <row r="35107" hidden="1" x14ac:dyDescent="0.2"/>
    <row r="35108" hidden="1" x14ac:dyDescent="0.2"/>
    <row r="35109" hidden="1" x14ac:dyDescent="0.2"/>
    <row r="35110" hidden="1" x14ac:dyDescent="0.2"/>
    <row r="35111" hidden="1" x14ac:dyDescent="0.2"/>
    <row r="35112" hidden="1" x14ac:dyDescent="0.2"/>
    <row r="35113" hidden="1" x14ac:dyDescent="0.2"/>
    <row r="35114" hidden="1" x14ac:dyDescent="0.2"/>
    <row r="35115" hidden="1" x14ac:dyDescent="0.2"/>
    <row r="35116" hidden="1" x14ac:dyDescent="0.2"/>
    <row r="35117" hidden="1" x14ac:dyDescent="0.2"/>
    <row r="35118" hidden="1" x14ac:dyDescent="0.2"/>
    <row r="35119" hidden="1" x14ac:dyDescent="0.2"/>
    <row r="35120" hidden="1" x14ac:dyDescent="0.2"/>
    <row r="35121" hidden="1" x14ac:dyDescent="0.2"/>
    <row r="35122" hidden="1" x14ac:dyDescent="0.2"/>
    <row r="35123" hidden="1" x14ac:dyDescent="0.2"/>
    <row r="35124" hidden="1" x14ac:dyDescent="0.2"/>
    <row r="35125" hidden="1" x14ac:dyDescent="0.2"/>
    <row r="35126" hidden="1" x14ac:dyDescent="0.2"/>
    <row r="35127" hidden="1" x14ac:dyDescent="0.2"/>
    <row r="35128" hidden="1" x14ac:dyDescent="0.2"/>
    <row r="35129" hidden="1" x14ac:dyDescent="0.2"/>
    <row r="35130" hidden="1" x14ac:dyDescent="0.2"/>
    <row r="35131" hidden="1" x14ac:dyDescent="0.2"/>
    <row r="35132" hidden="1" x14ac:dyDescent="0.2"/>
    <row r="35133" hidden="1" x14ac:dyDescent="0.2"/>
    <row r="35134" hidden="1" x14ac:dyDescent="0.2"/>
    <row r="35135" hidden="1" x14ac:dyDescent="0.2"/>
    <row r="35136" hidden="1" x14ac:dyDescent="0.2"/>
    <row r="35137" hidden="1" x14ac:dyDescent="0.2"/>
    <row r="35138" hidden="1" x14ac:dyDescent="0.2"/>
    <row r="35139" hidden="1" x14ac:dyDescent="0.2"/>
    <row r="35140" hidden="1" x14ac:dyDescent="0.2"/>
    <row r="35141" hidden="1" x14ac:dyDescent="0.2"/>
    <row r="35142" hidden="1" x14ac:dyDescent="0.2"/>
    <row r="35143" hidden="1" x14ac:dyDescent="0.2"/>
    <row r="35144" hidden="1" x14ac:dyDescent="0.2"/>
    <row r="35145" hidden="1" x14ac:dyDescent="0.2"/>
    <row r="35146" hidden="1" x14ac:dyDescent="0.2"/>
    <row r="35147" hidden="1" x14ac:dyDescent="0.2"/>
    <row r="35148" hidden="1" x14ac:dyDescent="0.2"/>
    <row r="35149" hidden="1" x14ac:dyDescent="0.2"/>
    <row r="35150" hidden="1" x14ac:dyDescent="0.2"/>
    <row r="35151" hidden="1" x14ac:dyDescent="0.2"/>
    <row r="35152" hidden="1" x14ac:dyDescent="0.2"/>
    <row r="35153" hidden="1" x14ac:dyDescent="0.2"/>
    <row r="35154" hidden="1" x14ac:dyDescent="0.2"/>
    <row r="35155" hidden="1" x14ac:dyDescent="0.2"/>
    <row r="35156" hidden="1" x14ac:dyDescent="0.2"/>
    <row r="35157" hidden="1" x14ac:dyDescent="0.2"/>
    <row r="35158" hidden="1" x14ac:dyDescent="0.2"/>
    <row r="35159" hidden="1" x14ac:dyDescent="0.2"/>
    <row r="35160" hidden="1" x14ac:dyDescent="0.2"/>
    <row r="35161" hidden="1" x14ac:dyDescent="0.2"/>
    <row r="35162" hidden="1" x14ac:dyDescent="0.2"/>
    <row r="35163" hidden="1" x14ac:dyDescent="0.2"/>
    <row r="35164" hidden="1" x14ac:dyDescent="0.2"/>
    <row r="35165" hidden="1" x14ac:dyDescent="0.2"/>
    <row r="35166" hidden="1" x14ac:dyDescent="0.2"/>
    <row r="35167" hidden="1" x14ac:dyDescent="0.2"/>
    <row r="35168" hidden="1" x14ac:dyDescent="0.2"/>
    <row r="35169" hidden="1" x14ac:dyDescent="0.2"/>
    <row r="35170" hidden="1" x14ac:dyDescent="0.2"/>
    <row r="35171" hidden="1" x14ac:dyDescent="0.2"/>
    <row r="35172" hidden="1" x14ac:dyDescent="0.2"/>
    <row r="35173" hidden="1" x14ac:dyDescent="0.2"/>
    <row r="35174" hidden="1" x14ac:dyDescent="0.2"/>
    <row r="35175" hidden="1" x14ac:dyDescent="0.2"/>
    <row r="35176" hidden="1" x14ac:dyDescent="0.2"/>
    <row r="35177" hidden="1" x14ac:dyDescent="0.2"/>
    <row r="35178" hidden="1" x14ac:dyDescent="0.2"/>
    <row r="35179" hidden="1" x14ac:dyDescent="0.2"/>
    <row r="35180" hidden="1" x14ac:dyDescent="0.2"/>
    <row r="35181" hidden="1" x14ac:dyDescent="0.2"/>
    <row r="35182" hidden="1" x14ac:dyDescent="0.2"/>
    <row r="35183" hidden="1" x14ac:dyDescent="0.2"/>
    <row r="35184" hidden="1" x14ac:dyDescent="0.2"/>
    <row r="35185" hidden="1" x14ac:dyDescent="0.2"/>
    <row r="35186" hidden="1" x14ac:dyDescent="0.2"/>
    <row r="35187" hidden="1" x14ac:dyDescent="0.2"/>
    <row r="35188" hidden="1" x14ac:dyDescent="0.2"/>
    <row r="35189" hidden="1" x14ac:dyDescent="0.2"/>
    <row r="35190" hidden="1" x14ac:dyDescent="0.2"/>
    <row r="35191" hidden="1" x14ac:dyDescent="0.2"/>
    <row r="35192" hidden="1" x14ac:dyDescent="0.2"/>
    <row r="35193" hidden="1" x14ac:dyDescent="0.2"/>
    <row r="35194" hidden="1" x14ac:dyDescent="0.2"/>
    <row r="35195" hidden="1" x14ac:dyDescent="0.2"/>
    <row r="35196" hidden="1" x14ac:dyDescent="0.2"/>
    <row r="35197" hidden="1" x14ac:dyDescent="0.2"/>
    <row r="35198" hidden="1" x14ac:dyDescent="0.2"/>
    <row r="35199" hidden="1" x14ac:dyDescent="0.2"/>
    <row r="35200" hidden="1" x14ac:dyDescent="0.2"/>
    <row r="35201" hidden="1" x14ac:dyDescent="0.2"/>
    <row r="35202" hidden="1" x14ac:dyDescent="0.2"/>
    <row r="35203" hidden="1" x14ac:dyDescent="0.2"/>
    <row r="35204" hidden="1" x14ac:dyDescent="0.2"/>
    <row r="35205" hidden="1" x14ac:dyDescent="0.2"/>
    <row r="35206" hidden="1" x14ac:dyDescent="0.2"/>
    <row r="35207" hidden="1" x14ac:dyDescent="0.2"/>
    <row r="35208" hidden="1" x14ac:dyDescent="0.2"/>
    <row r="35209" hidden="1" x14ac:dyDescent="0.2"/>
    <row r="35210" hidden="1" x14ac:dyDescent="0.2"/>
    <row r="35211" hidden="1" x14ac:dyDescent="0.2"/>
    <row r="35212" hidden="1" x14ac:dyDescent="0.2"/>
    <row r="35213" hidden="1" x14ac:dyDescent="0.2"/>
    <row r="35214" hidden="1" x14ac:dyDescent="0.2"/>
    <row r="35215" hidden="1" x14ac:dyDescent="0.2"/>
    <row r="35216" hidden="1" x14ac:dyDescent="0.2"/>
    <row r="35217" hidden="1" x14ac:dyDescent="0.2"/>
    <row r="35218" hidden="1" x14ac:dyDescent="0.2"/>
    <row r="35219" hidden="1" x14ac:dyDescent="0.2"/>
    <row r="35220" hidden="1" x14ac:dyDescent="0.2"/>
    <row r="35221" hidden="1" x14ac:dyDescent="0.2"/>
    <row r="35222" hidden="1" x14ac:dyDescent="0.2"/>
    <row r="35223" hidden="1" x14ac:dyDescent="0.2"/>
    <row r="35224" hidden="1" x14ac:dyDescent="0.2"/>
    <row r="35225" hidden="1" x14ac:dyDescent="0.2"/>
    <row r="35226" hidden="1" x14ac:dyDescent="0.2"/>
    <row r="35227" hidden="1" x14ac:dyDescent="0.2"/>
    <row r="35228" hidden="1" x14ac:dyDescent="0.2"/>
    <row r="35229" hidden="1" x14ac:dyDescent="0.2"/>
    <row r="35230" hidden="1" x14ac:dyDescent="0.2"/>
    <row r="35231" hidden="1" x14ac:dyDescent="0.2"/>
    <row r="35232" hidden="1" x14ac:dyDescent="0.2"/>
    <row r="35233" hidden="1" x14ac:dyDescent="0.2"/>
    <row r="35234" hidden="1" x14ac:dyDescent="0.2"/>
    <row r="35235" hidden="1" x14ac:dyDescent="0.2"/>
    <row r="35236" hidden="1" x14ac:dyDescent="0.2"/>
    <row r="35237" hidden="1" x14ac:dyDescent="0.2"/>
    <row r="35238" hidden="1" x14ac:dyDescent="0.2"/>
    <row r="35239" hidden="1" x14ac:dyDescent="0.2"/>
    <row r="35240" hidden="1" x14ac:dyDescent="0.2"/>
    <row r="35241" hidden="1" x14ac:dyDescent="0.2"/>
    <row r="35242" hidden="1" x14ac:dyDescent="0.2"/>
    <row r="35243" hidden="1" x14ac:dyDescent="0.2"/>
    <row r="35244" hidden="1" x14ac:dyDescent="0.2"/>
    <row r="35245" hidden="1" x14ac:dyDescent="0.2"/>
    <row r="35246" hidden="1" x14ac:dyDescent="0.2"/>
    <row r="35247" hidden="1" x14ac:dyDescent="0.2"/>
    <row r="35248" hidden="1" x14ac:dyDescent="0.2"/>
    <row r="35249" hidden="1" x14ac:dyDescent="0.2"/>
    <row r="35250" hidden="1" x14ac:dyDescent="0.2"/>
    <row r="35251" hidden="1" x14ac:dyDescent="0.2"/>
    <row r="35252" hidden="1" x14ac:dyDescent="0.2"/>
    <row r="35253" hidden="1" x14ac:dyDescent="0.2"/>
    <row r="35254" hidden="1" x14ac:dyDescent="0.2"/>
    <row r="35255" hidden="1" x14ac:dyDescent="0.2"/>
    <row r="35256" hidden="1" x14ac:dyDescent="0.2"/>
    <row r="35257" hidden="1" x14ac:dyDescent="0.2"/>
    <row r="35258" hidden="1" x14ac:dyDescent="0.2"/>
    <row r="35259" hidden="1" x14ac:dyDescent="0.2"/>
    <row r="35260" hidden="1" x14ac:dyDescent="0.2"/>
    <row r="35261" hidden="1" x14ac:dyDescent="0.2"/>
    <row r="35262" hidden="1" x14ac:dyDescent="0.2"/>
    <row r="35263" hidden="1" x14ac:dyDescent="0.2"/>
    <row r="35264" hidden="1" x14ac:dyDescent="0.2"/>
    <row r="35265" hidden="1" x14ac:dyDescent="0.2"/>
    <row r="35266" hidden="1" x14ac:dyDescent="0.2"/>
    <row r="35267" hidden="1" x14ac:dyDescent="0.2"/>
    <row r="35268" hidden="1" x14ac:dyDescent="0.2"/>
    <row r="35269" hidden="1" x14ac:dyDescent="0.2"/>
    <row r="35270" hidden="1" x14ac:dyDescent="0.2"/>
    <row r="35271" hidden="1" x14ac:dyDescent="0.2"/>
    <row r="35272" hidden="1" x14ac:dyDescent="0.2"/>
    <row r="35273" hidden="1" x14ac:dyDescent="0.2"/>
    <row r="35274" hidden="1" x14ac:dyDescent="0.2"/>
    <row r="35275" hidden="1" x14ac:dyDescent="0.2"/>
    <row r="35276" hidden="1" x14ac:dyDescent="0.2"/>
    <row r="35277" hidden="1" x14ac:dyDescent="0.2"/>
    <row r="35278" hidden="1" x14ac:dyDescent="0.2"/>
    <row r="35279" hidden="1" x14ac:dyDescent="0.2"/>
    <row r="35280" hidden="1" x14ac:dyDescent="0.2"/>
    <row r="35281" hidden="1" x14ac:dyDescent="0.2"/>
    <row r="35282" hidden="1" x14ac:dyDescent="0.2"/>
    <row r="35283" hidden="1" x14ac:dyDescent="0.2"/>
    <row r="35284" hidden="1" x14ac:dyDescent="0.2"/>
    <row r="35285" hidden="1" x14ac:dyDescent="0.2"/>
    <row r="35286" hidden="1" x14ac:dyDescent="0.2"/>
    <row r="35287" hidden="1" x14ac:dyDescent="0.2"/>
    <row r="35288" hidden="1" x14ac:dyDescent="0.2"/>
    <row r="35289" hidden="1" x14ac:dyDescent="0.2"/>
    <row r="35290" hidden="1" x14ac:dyDescent="0.2"/>
    <row r="35291" hidden="1" x14ac:dyDescent="0.2"/>
    <row r="35292" hidden="1" x14ac:dyDescent="0.2"/>
    <row r="35293" hidden="1" x14ac:dyDescent="0.2"/>
    <row r="35294" hidden="1" x14ac:dyDescent="0.2"/>
    <row r="35295" hidden="1" x14ac:dyDescent="0.2"/>
    <row r="35296" hidden="1" x14ac:dyDescent="0.2"/>
    <row r="35297" hidden="1" x14ac:dyDescent="0.2"/>
    <row r="35298" hidden="1" x14ac:dyDescent="0.2"/>
    <row r="35299" hidden="1" x14ac:dyDescent="0.2"/>
    <row r="35300" hidden="1" x14ac:dyDescent="0.2"/>
    <row r="35301" hidden="1" x14ac:dyDescent="0.2"/>
    <row r="35302" hidden="1" x14ac:dyDescent="0.2"/>
    <row r="35303" hidden="1" x14ac:dyDescent="0.2"/>
    <row r="35304" hidden="1" x14ac:dyDescent="0.2"/>
    <row r="35305" hidden="1" x14ac:dyDescent="0.2"/>
    <row r="35306" hidden="1" x14ac:dyDescent="0.2"/>
    <row r="35307" hidden="1" x14ac:dyDescent="0.2"/>
    <row r="35308" hidden="1" x14ac:dyDescent="0.2"/>
    <row r="35309" hidden="1" x14ac:dyDescent="0.2"/>
    <row r="35310" hidden="1" x14ac:dyDescent="0.2"/>
    <row r="35311" hidden="1" x14ac:dyDescent="0.2"/>
    <row r="35312" hidden="1" x14ac:dyDescent="0.2"/>
    <row r="35313" hidden="1" x14ac:dyDescent="0.2"/>
    <row r="35314" hidden="1" x14ac:dyDescent="0.2"/>
    <row r="35315" hidden="1" x14ac:dyDescent="0.2"/>
    <row r="35316" hidden="1" x14ac:dyDescent="0.2"/>
    <row r="35317" hidden="1" x14ac:dyDescent="0.2"/>
    <row r="35318" hidden="1" x14ac:dyDescent="0.2"/>
    <row r="35319" hidden="1" x14ac:dyDescent="0.2"/>
    <row r="35320" hidden="1" x14ac:dyDescent="0.2"/>
    <row r="35321" hidden="1" x14ac:dyDescent="0.2"/>
    <row r="35322" hidden="1" x14ac:dyDescent="0.2"/>
    <row r="35323" hidden="1" x14ac:dyDescent="0.2"/>
    <row r="35324" hidden="1" x14ac:dyDescent="0.2"/>
    <row r="35325" hidden="1" x14ac:dyDescent="0.2"/>
    <row r="35326" hidden="1" x14ac:dyDescent="0.2"/>
    <row r="35327" hidden="1" x14ac:dyDescent="0.2"/>
    <row r="35328" hidden="1" x14ac:dyDescent="0.2"/>
    <row r="35329" hidden="1" x14ac:dyDescent="0.2"/>
    <row r="35330" hidden="1" x14ac:dyDescent="0.2"/>
    <row r="35331" hidden="1" x14ac:dyDescent="0.2"/>
    <row r="35332" hidden="1" x14ac:dyDescent="0.2"/>
    <row r="35333" hidden="1" x14ac:dyDescent="0.2"/>
    <row r="35334" hidden="1" x14ac:dyDescent="0.2"/>
    <row r="35335" hidden="1" x14ac:dyDescent="0.2"/>
    <row r="35336" hidden="1" x14ac:dyDescent="0.2"/>
    <row r="35337" hidden="1" x14ac:dyDescent="0.2"/>
    <row r="35338" hidden="1" x14ac:dyDescent="0.2"/>
    <row r="35339" hidden="1" x14ac:dyDescent="0.2"/>
    <row r="35340" hidden="1" x14ac:dyDescent="0.2"/>
    <row r="35341" hidden="1" x14ac:dyDescent="0.2"/>
    <row r="35342" hidden="1" x14ac:dyDescent="0.2"/>
    <row r="35343" hidden="1" x14ac:dyDescent="0.2"/>
    <row r="35344" hidden="1" x14ac:dyDescent="0.2"/>
    <row r="35345" hidden="1" x14ac:dyDescent="0.2"/>
    <row r="35346" hidden="1" x14ac:dyDescent="0.2"/>
    <row r="35347" hidden="1" x14ac:dyDescent="0.2"/>
    <row r="35348" hidden="1" x14ac:dyDescent="0.2"/>
    <row r="35349" hidden="1" x14ac:dyDescent="0.2"/>
    <row r="35350" hidden="1" x14ac:dyDescent="0.2"/>
    <row r="35351" hidden="1" x14ac:dyDescent="0.2"/>
    <row r="35352" hidden="1" x14ac:dyDescent="0.2"/>
    <row r="35353" hidden="1" x14ac:dyDescent="0.2"/>
    <row r="35354" hidden="1" x14ac:dyDescent="0.2"/>
    <row r="35355" hidden="1" x14ac:dyDescent="0.2"/>
    <row r="35356" hidden="1" x14ac:dyDescent="0.2"/>
    <row r="35357" hidden="1" x14ac:dyDescent="0.2"/>
    <row r="35358" hidden="1" x14ac:dyDescent="0.2"/>
    <row r="35359" hidden="1" x14ac:dyDescent="0.2"/>
    <row r="35360" hidden="1" x14ac:dyDescent="0.2"/>
    <row r="35361" hidden="1" x14ac:dyDescent="0.2"/>
    <row r="35362" hidden="1" x14ac:dyDescent="0.2"/>
    <row r="35363" hidden="1" x14ac:dyDescent="0.2"/>
    <row r="35364" hidden="1" x14ac:dyDescent="0.2"/>
    <row r="35365" hidden="1" x14ac:dyDescent="0.2"/>
    <row r="35366" hidden="1" x14ac:dyDescent="0.2"/>
    <row r="35367" hidden="1" x14ac:dyDescent="0.2"/>
    <row r="35368" hidden="1" x14ac:dyDescent="0.2"/>
    <row r="35369" hidden="1" x14ac:dyDescent="0.2"/>
    <row r="35370" hidden="1" x14ac:dyDescent="0.2"/>
    <row r="35371" hidden="1" x14ac:dyDescent="0.2"/>
    <row r="35372" hidden="1" x14ac:dyDescent="0.2"/>
    <row r="35373" hidden="1" x14ac:dyDescent="0.2"/>
    <row r="35374" hidden="1" x14ac:dyDescent="0.2"/>
    <row r="35375" hidden="1" x14ac:dyDescent="0.2"/>
    <row r="35376" hidden="1" x14ac:dyDescent="0.2"/>
    <row r="35377" hidden="1" x14ac:dyDescent="0.2"/>
    <row r="35378" hidden="1" x14ac:dyDescent="0.2"/>
    <row r="35379" hidden="1" x14ac:dyDescent="0.2"/>
    <row r="35380" hidden="1" x14ac:dyDescent="0.2"/>
    <row r="35381" hidden="1" x14ac:dyDescent="0.2"/>
    <row r="35382" hidden="1" x14ac:dyDescent="0.2"/>
    <row r="35383" hidden="1" x14ac:dyDescent="0.2"/>
    <row r="35384" hidden="1" x14ac:dyDescent="0.2"/>
    <row r="35385" hidden="1" x14ac:dyDescent="0.2"/>
    <row r="35386" hidden="1" x14ac:dyDescent="0.2"/>
    <row r="35387" hidden="1" x14ac:dyDescent="0.2"/>
    <row r="35388" hidden="1" x14ac:dyDescent="0.2"/>
    <row r="35389" hidden="1" x14ac:dyDescent="0.2"/>
    <row r="35390" hidden="1" x14ac:dyDescent="0.2"/>
    <row r="35391" hidden="1" x14ac:dyDescent="0.2"/>
    <row r="35392" hidden="1" x14ac:dyDescent="0.2"/>
    <row r="35393" hidden="1" x14ac:dyDescent="0.2"/>
    <row r="35394" hidden="1" x14ac:dyDescent="0.2"/>
    <row r="35395" hidden="1" x14ac:dyDescent="0.2"/>
    <row r="35396" hidden="1" x14ac:dyDescent="0.2"/>
    <row r="35397" hidden="1" x14ac:dyDescent="0.2"/>
    <row r="35398" hidden="1" x14ac:dyDescent="0.2"/>
    <row r="35399" hidden="1" x14ac:dyDescent="0.2"/>
    <row r="35400" hidden="1" x14ac:dyDescent="0.2"/>
    <row r="35401" hidden="1" x14ac:dyDescent="0.2"/>
    <row r="35402" hidden="1" x14ac:dyDescent="0.2"/>
    <row r="35403" hidden="1" x14ac:dyDescent="0.2"/>
    <row r="35404" hidden="1" x14ac:dyDescent="0.2"/>
    <row r="35405" hidden="1" x14ac:dyDescent="0.2"/>
    <row r="35406" hidden="1" x14ac:dyDescent="0.2"/>
    <row r="35407" hidden="1" x14ac:dyDescent="0.2"/>
    <row r="35408" hidden="1" x14ac:dyDescent="0.2"/>
    <row r="35409" hidden="1" x14ac:dyDescent="0.2"/>
    <row r="35410" hidden="1" x14ac:dyDescent="0.2"/>
    <row r="35411" hidden="1" x14ac:dyDescent="0.2"/>
    <row r="35412" hidden="1" x14ac:dyDescent="0.2"/>
    <row r="35413" hidden="1" x14ac:dyDescent="0.2"/>
    <row r="35414" hidden="1" x14ac:dyDescent="0.2"/>
    <row r="35415" hidden="1" x14ac:dyDescent="0.2"/>
    <row r="35416" hidden="1" x14ac:dyDescent="0.2"/>
    <row r="35417" hidden="1" x14ac:dyDescent="0.2"/>
    <row r="35418" hidden="1" x14ac:dyDescent="0.2"/>
    <row r="35419" hidden="1" x14ac:dyDescent="0.2"/>
    <row r="35420" hidden="1" x14ac:dyDescent="0.2"/>
    <row r="35421" hidden="1" x14ac:dyDescent="0.2"/>
    <row r="35422" hidden="1" x14ac:dyDescent="0.2"/>
    <row r="35423" hidden="1" x14ac:dyDescent="0.2"/>
    <row r="35424" hidden="1" x14ac:dyDescent="0.2"/>
    <row r="35425" hidden="1" x14ac:dyDescent="0.2"/>
    <row r="35426" hidden="1" x14ac:dyDescent="0.2"/>
    <row r="35427" hidden="1" x14ac:dyDescent="0.2"/>
    <row r="35428" hidden="1" x14ac:dyDescent="0.2"/>
    <row r="35429" hidden="1" x14ac:dyDescent="0.2"/>
    <row r="35430" hidden="1" x14ac:dyDescent="0.2"/>
    <row r="35431" hidden="1" x14ac:dyDescent="0.2"/>
    <row r="35432" hidden="1" x14ac:dyDescent="0.2"/>
    <row r="35433" hidden="1" x14ac:dyDescent="0.2"/>
    <row r="35434" hidden="1" x14ac:dyDescent="0.2"/>
    <row r="35435" hidden="1" x14ac:dyDescent="0.2"/>
    <row r="35436" hidden="1" x14ac:dyDescent="0.2"/>
    <row r="35437" hidden="1" x14ac:dyDescent="0.2"/>
    <row r="35438" hidden="1" x14ac:dyDescent="0.2"/>
    <row r="35439" hidden="1" x14ac:dyDescent="0.2"/>
    <row r="35440" hidden="1" x14ac:dyDescent="0.2"/>
    <row r="35441" hidden="1" x14ac:dyDescent="0.2"/>
    <row r="35442" hidden="1" x14ac:dyDescent="0.2"/>
    <row r="35443" hidden="1" x14ac:dyDescent="0.2"/>
    <row r="35444" hidden="1" x14ac:dyDescent="0.2"/>
    <row r="35445" hidden="1" x14ac:dyDescent="0.2"/>
    <row r="35446" hidden="1" x14ac:dyDescent="0.2"/>
    <row r="35447" hidden="1" x14ac:dyDescent="0.2"/>
    <row r="35448" hidden="1" x14ac:dyDescent="0.2"/>
    <row r="35449" hidden="1" x14ac:dyDescent="0.2"/>
    <row r="35450" hidden="1" x14ac:dyDescent="0.2"/>
    <row r="35451" hidden="1" x14ac:dyDescent="0.2"/>
    <row r="35452" hidden="1" x14ac:dyDescent="0.2"/>
    <row r="35453" hidden="1" x14ac:dyDescent="0.2"/>
    <row r="35454" hidden="1" x14ac:dyDescent="0.2"/>
    <row r="35455" hidden="1" x14ac:dyDescent="0.2"/>
    <row r="35456" hidden="1" x14ac:dyDescent="0.2"/>
    <row r="35457" hidden="1" x14ac:dyDescent="0.2"/>
    <row r="35458" hidden="1" x14ac:dyDescent="0.2"/>
    <row r="35459" hidden="1" x14ac:dyDescent="0.2"/>
    <row r="35460" hidden="1" x14ac:dyDescent="0.2"/>
    <row r="35461" hidden="1" x14ac:dyDescent="0.2"/>
    <row r="35462" hidden="1" x14ac:dyDescent="0.2"/>
    <row r="35463" hidden="1" x14ac:dyDescent="0.2"/>
    <row r="35464" hidden="1" x14ac:dyDescent="0.2"/>
    <row r="35465" hidden="1" x14ac:dyDescent="0.2"/>
    <row r="35466" hidden="1" x14ac:dyDescent="0.2"/>
    <row r="35467" hidden="1" x14ac:dyDescent="0.2"/>
    <row r="35468" hidden="1" x14ac:dyDescent="0.2"/>
    <row r="35469" hidden="1" x14ac:dyDescent="0.2"/>
    <row r="35470" hidden="1" x14ac:dyDescent="0.2"/>
    <row r="35471" hidden="1" x14ac:dyDescent="0.2"/>
    <row r="35472" hidden="1" x14ac:dyDescent="0.2"/>
    <row r="35473" hidden="1" x14ac:dyDescent="0.2"/>
    <row r="35474" hidden="1" x14ac:dyDescent="0.2"/>
    <row r="35475" hidden="1" x14ac:dyDescent="0.2"/>
    <row r="35476" hidden="1" x14ac:dyDescent="0.2"/>
    <row r="35477" hidden="1" x14ac:dyDescent="0.2"/>
    <row r="35478" hidden="1" x14ac:dyDescent="0.2"/>
    <row r="35479" hidden="1" x14ac:dyDescent="0.2"/>
    <row r="35480" hidden="1" x14ac:dyDescent="0.2"/>
    <row r="35481" hidden="1" x14ac:dyDescent="0.2"/>
    <row r="35482" hidden="1" x14ac:dyDescent="0.2"/>
    <row r="35483" hidden="1" x14ac:dyDescent="0.2"/>
    <row r="35484" hidden="1" x14ac:dyDescent="0.2"/>
    <row r="35485" hidden="1" x14ac:dyDescent="0.2"/>
    <row r="35486" hidden="1" x14ac:dyDescent="0.2"/>
    <row r="35487" hidden="1" x14ac:dyDescent="0.2"/>
    <row r="35488" hidden="1" x14ac:dyDescent="0.2"/>
    <row r="35489" hidden="1" x14ac:dyDescent="0.2"/>
    <row r="35490" hidden="1" x14ac:dyDescent="0.2"/>
    <row r="35491" hidden="1" x14ac:dyDescent="0.2"/>
    <row r="35492" hidden="1" x14ac:dyDescent="0.2"/>
    <row r="35493" hidden="1" x14ac:dyDescent="0.2"/>
    <row r="35494" hidden="1" x14ac:dyDescent="0.2"/>
    <row r="35495" hidden="1" x14ac:dyDescent="0.2"/>
    <row r="35496" hidden="1" x14ac:dyDescent="0.2"/>
    <row r="35497" hidden="1" x14ac:dyDescent="0.2"/>
    <row r="35498" hidden="1" x14ac:dyDescent="0.2"/>
    <row r="35499" hidden="1" x14ac:dyDescent="0.2"/>
    <row r="35500" hidden="1" x14ac:dyDescent="0.2"/>
    <row r="35501" hidden="1" x14ac:dyDescent="0.2"/>
    <row r="35502" hidden="1" x14ac:dyDescent="0.2"/>
    <row r="35503" hidden="1" x14ac:dyDescent="0.2"/>
    <row r="35504" hidden="1" x14ac:dyDescent="0.2"/>
    <row r="35505" hidden="1" x14ac:dyDescent="0.2"/>
    <row r="35506" hidden="1" x14ac:dyDescent="0.2"/>
    <row r="35507" hidden="1" x14ac:dyDescent="0.2"/>
    <row r="35508" hidden="1" x14ac:dyDescent="0.2"/>
    <row r="35509" hidden="1" x14ac:dyDescent="0.2"/>
    <row r="35510" hidden="1" x14ac:dyDescent="0.2"/>
    <row r="35511" hidden="1" x14ac:dyDescent="0.2"/>
    <row r="35512" hidden="1" x14ac:dyDescent="0.2"/>
    <row r="35513" hidden="1" x14ac:dyDescent="0.2"/>
    <row r="35514" hidden="1" x14ac:dyDescent="0.2"/>
    <row r="35515" hidden="1" x14ac:dyDescent="0.2"/>
    <row r="35516" hidden="1" x14ac:dyDescent="0.2"/>
    <row r="35517" hidden="1" x14ac:dyDescent="0.2"/>
    <row r="35518" hidden="1" x14ac:dyDescent="0.2"/>
    <row r="35519" hidden="1" x14ac:dyDescent="0.2"/>
    <row r="35520" hidden="1" x14ac:dyDescent="0.2"/>
    <row r="35521" hidden="1" x14ac:dyDescent="0.2"/>
    <row r="35522" hidden="1" x14ac:dyDescent="0.2"/>
    <row r="35523" hidden="1" x14ac:dyDescent="0.2"/>
    <row r="35524" hidden="1" x14ac:dyDescent="0.2"/>
    <row r="35525" hidden="1" x14ac:dyDescent="0.2"/>
    <row r="35526" hidden="1" x14ac:dyDescent="0.2"/>
    <row r="35527" hidden="1" x14ac:dyDescent="0.2"/>
    <row r="35528" hidden="1" x14ac:dyDescent="0.2"/>
    <row r="35529" hidden="1" x14ac:dyDescent="0.2"/>
    <row r="35530" hidden="1" x14ac:dyDescent="0.2"/>
    <row r="35531" hidden="1" x14ac:dyDescent="0.2"/>
    <row r="35532" hidden="1" x14ac:dyDescent="0.2"/>
    <row r="35533" hidden="1" x14ac:dyDescent="0.2"/>
    <row r="35534" hidden="1" x14ac:dyDescent="0.2"/>
    <row r="35535" hidden="1" x14ac:dyDescent="0.2"/>
    <row r="35536" hidden="1" x14ac:dyDescent="0.2"/>
    <row r="35537" hidden="1" x14ac:dyDescent="0.2"/>
    <row r="35538" hidden="1" x14ac:dyDescent="0.2"/>
    <row r="35539" hidden="1" x14ac:dyDescent="0.2"/>
    <row r="35540" hidden="1" x14ac:dyDescent="0.2"/>
    <row r="35541" hidden="1" x14ac:dyDescent="0.2"/>
    <row r="35542" hidden="1" x14ac:dyDescent="0.2"/>
    <row r="35543" hidden="1" x14ac:dyDescent="0.2"/>
    <row r="35544" hidden="1" x14ac:dyDescent="0.2"/>
    <row r="35545" hidden="1" x14ac:dyDescent="0.2"/>
    <row r="35546" hidden="1" x14ac:dyDescent="0.2"/>
    <row r="35547" hidden="1" x14ac:dyDescent="0.2"/>
    <row r="35548" hidden="1" x14ac:dyDescent="0.2"/>
    <row r="35549" hidden="1" x14ac:dyDescent="0.2"/>
    <row r="35550" hidden="1" x14ac:dyDescent="0.2"/>
    <row r="35551" hidden="1" x14ac:dyDescent="0.2"/>
    <row r="35552" hidden="1" x14ac:dyDescent="0.2"/>
    <row r="35553" hidden="1" x14ac:dyDescent="0.2"/>
    <row r="35554" hidden="1" x14ac:dyDescent="0.2"/>
    <row r="35555" hidden="1" x14ac:dyDescent="0.2"/>
    <row r="35556" hidden="1" x14ac:dyDescent="0.2"/>
    <row r="35557" hidden="1" x14ac:dyDescent="0.2"/>
    <row r="35558" hidden="1" x14ac:dyDescent="0.2"/>
    <row r="35559" hidden="1" x14ac:dyDescent="0.2"/>
    <row r="35560" hidden="1" x14ac:dyDescent="0.2"/>
    <row r="35561" hidden="1" x14ac:dyDescent="0.2"/>
    <row r="35562" hidden="1" x14ac:dyDescent="0.2"/>
    <row r="35563" hidden="1" x14ac:dyDescent="0.2"/>
    <row r="35564" hidden="1" x14ac:dyDescent="0.2"/>
    <row r="35565" hidden="1" x14ac:dyDescent="0.2"/>
    <row r="35566" hidden="1" x14ac:dyDescent="0.2"/>
    <row r="35567" hidden="1" x14ac:dyDescent="0.2"/>
    <row r="35568" hidden="1" x14ac:dyDescent="0.2"/>
    <row r="35569" hidden="1" x14ac:dyDescent="0.2"/>
    <row r="35570" hidden="1" x14ac:dyDescent="0.2"/>
    <row r="35571" hidden="1" x14ac:dyDescent="0.2"/>
    <row r="35572" hidden="1" x14ac:dyDescent="0.2"/>
    <row r="35573" hidden="1" x14ac:dyDescent="0.2"/>
    <row r="35574" hidden="1" x14ac:dyDescent="0.2"/>
    <row r="35575" hidden="1" x14ac:dyDescent="0.2"/>
    <row r="35576" hidden="1" x14ac:dyDescent="0.2"/>
    <row r="35577" hidden="1" x14ac:dyDescent="0.2"/>
    <row r="35578" hidden="1" x14ac:dyDescent="0.2"/>
    <row r="35579" hidden="1" x14ac:dyDescent="0.2"/>
    <row r="35580" hidden="1" x14ac:dyDescent="0.2"/>
    <row r="35581" hidden="1" x14ac:dyDescent="0.2"/>
    <row r="35582" hidden="1" x14ac:dyDescent="0.2"/>
    <row r="35583" hidden="1" x14ac:dyDescent="0.2"/>
    <row r="35584" hidden="1" x14ac:dyDescent="0.2"/>
    <row r="35585" hidden="1" x14ac:dyDescent="0.2"/>
    <row r="35586" hidden="1" x14ac:dyDescent="0.2"/>
    <row r="35587" hidden="1" x14ac:dyDescent="0.2"/>
    <row r="35588" hidden="1" x14ac:dyDescent="0.2"/>
    <row r="35589" hidden="1" x14ac:dyDescent="0.2"/>
    <row r="35590" hidden="1" x14ac:dyDescent="0.2"/>
    <row r="35591" hidden="1" x14ac:dyDescent="0.2"/>
    <row r="35592" hidden="1" x14ac:dyDescent="0.2"/>
    <row r="35593" hidden="1" x14ac:dyDescent="0.2"/>
    <row r="35594" hidden="1" x14ac:dyDescent="0.2"/>
    <row r="35595" hidden="1" x14ac:dyDescent="0.2"/>
    <row r="35596" hidden="1" x14ac:dyDescent="0.2"/>
    <row r="35597" hidden="1" x14ac:dyDescent="0.2"/>
    <row r="35598" hidden="1" x14ac:dyDescent="0.2"/>
    <row r="35599" hidden="1" x14ac:dyDescent="0.2"/>
    <row r="35600" hidden="1" x14ac:dyDescent="0.2"/>
    <row r="35601" hidden="1" x14ac:dyDescent="0.2"/>
    <row r="35602" hidden="1" x14ac:dyDescent="0.2"/>
    <row r="35603" hidden="1" x14ac:dyDescent="0.2"/>
    <row r="35604" hidden="1" x14ac:dyDescent="0.2"/>
    <row r="35605" hidden="1" x14ac:dyDescent="0.2"/>
    <row r="35606" hidden="1" x14ac:dyDescent="0.2"/>
    <row r="35607" hidden="1" x14ac:dyDescent="0.2"/>
    <row r="35608" hidden="1" x14ac:dyDescent="0.2"/>
    <row r="35609" hidden="1" x14ac:dyDescent="0.2"/>
    <row r="35610" hidden="1" x14ac:dyDescent="0.2"/>
    <row r="35611" hidden="1" x14ac:dyDescent="0.2"/>
    <row r="35612" hidden="1" x14ac:dyDescent="0.2"/>
    <row r="35613" hidden="1" x14ac:dyDescent="0.2"/>
    <row r="35614" hidden="1" x14ac:dyDescent="0.2"/>
    <row r="35615" hidden="1" x14ac:dyDescent="0.2"/>
    <row r="35616" hidden="1" x14ac:dyDescent="0.2"/>
    <row r="35617" hidden="1" x14ac:dyDescent="0.2"/>
    <row r="35618" hidden="1" x14ac:dyDescent="0.2"/>
    <row r="35619" hidden="1" x14ac:dyDescent="0.2"/>
    <row r="35620" hidden="1" x14ac:dyDescent="0.2"/>
    <row r="35621" hidden="1" x14ac:dyDescent="0.2"/>
    <row r="35622" hidden="1" x14ac:dyDescent="0.2"/>
    <row r="35623" hidden="1" x14ac:dyDescent="0.2"/>
    <row r="35624" hidden="1" x14ac:dyDescent="0.2"/>
    <row r="35625" hidden="1" x14ac:dyDescent="0.2"/>
    <row r="35626" hidden="1" x14ac:dyDescent="0.2"/>
    <row r="35627" hidden="1" x14ac:dyDescent="0.2"/>
    <row r="35628" hidden="1" x14ac:dyDescent="0.2"/>
    <row r="35629" hidden="1" x14ac:dyDescent="0.2"/>
    <row r="35630" hidden="1" x14ac:dyDescent="0.2"/>
    <row r="35631" hidden="1" x14ac:dyDescent="0.2"/>
    <row r="35632" hidden="1" x14ac:dyDescent="0.2"/>
    <row r="35633" hidden="1" x14ac:dyDescent="0.2"/>
    <row r="35634" hidden="1" x14ac:dyDescent="0.2"/>
    <row r="35635" hidden="1" x14ac:dyDescent="0.2"/>
    <row r="35636" hidden="1" x14ac:dyDescent="0.2"/>
    <row r="35637" hidden="1" x14ac:dyDescent="0.2"/>
    <row r="35638" hidden="1" x14ac:dyDescent="0.2"/>
    <row r="35639" hidden="1" x14ac:dyDescent="0.2"/>
    <row r="35640" hidden="1" x14ac:dyDescent="0.2"/>
    <row r="35641" hidden="1" x14ac:dyDescent="0.2"/>
    <row r="35642" hidden="1" x14ac:dyDescent="0.2"/>
    <row r="35643" hidden="1" x14ac:dyDescent="0.2"/>
    <row r="35644" hidden="1" x14ac:dyDescent="0.2"/>
    <row r="35645" hidden="1" x14ac:dyDescent="0.2"/>
    <row r="35646" hidden="1" x14ac:dyDescent="0.2"/>
    <row r="35647" hidden="1" x14ac:dyDescent="0.2"/>
    <row r="35648" hidden="1" x14ac:dyDescent="0.2"/>
    <row r="35649" hidden="1" x14ac:dyDescent="0.2"/>
    <row r="35650" hidden="1" x14ac:dyDescent="0.2"/>
    <row r="35651" hidden="1" x14ac:dyDescent="0.2"/>
    <row r="35652" hidden="1" x14ac:dyDescent="0.2"/>
    <row r="35653" hidden="1" x14ac:dyDescent="0.2"/>
    <row r="35654" hidden="1" x14ac:dyDescent="0.2"/>
    <row r="35655" hidden="1" x14ac:dyDescent="0.2"/>
    <row r="35656" hidden="1" x14ac:dyDescent="0.2"/>
    <row r="35657" hidden="1" x14ac:dyDescent="0.2"/>
    <row r="35658" hidden="1" x14ac:dyDescent="0.2"/>
    <row r="35659" hidden="1" x14ac:dyDescent="0.2"/>
    <row r="35660" hidden="1" x14ac:dyDescent="0.2"/>
    <row r="35661" hidden="1" x14ac:dyDescent="0.2"/>
    <row r="35662" hidden="1" x14ac:dyDescent="0.2"/>
    <row r="35663" hidden="1" x14ac:dyDescent="0.2"/>
    <row r="35664" hidden="1" x14ac:dyDescent="0.2"/>
    <row r="35665" hidden="1" x14ac:dyDescent="0.2"/>
    <row r="35666" hidden="1" x14ac:dyDescent="0.2"/>
    <row r="35667" hidden="1" x14ac:dyDescent="0.2"/>
    <row r="35668" hidden="1" x14ac:dyDescent="0.2"/>
    <row r="35669" hidden="1" x14ac:dyDescent="0.2"/>
    <row r="35670" hidden="1" x14ac:dyDescent="0.2"/>
    <row r="35671" hidden="1" x14ac:dyDescent="0.2"/>
    <row r="35672" hidden="1" x14ac:dyDescent="0.2"/>
    <row r="35673" hidden="1" x14ac:dyDescent="0.2"/>
    <row r="35674" hidden="1" x14ac:dyDescent="0.2"/>
    <row r="35675" hidden="1" x14ac:dyDescent="0.2"/>
    <row r="35676" hidden="1" x14ac:dyDescent="0.2"/>
    <row r="35677" hidden="1" x14ac:dyDescent="0.2"/>
    <row r="35678" hidden="1" x14ac:dyDescent="0.2"/>
    <row r="35679" hidden="1" x14ac:dyDescent="0.2"/>
    <row r="35680" hidden="1" x14ac:dyDescent="0.2"/>
    <row r="35681" hidden="1" x14ac:dyDescent="0.2"/>
    <row r="35682" hidden="1" x14ac:dyDescent="0.2"/>
    <row r="35683" hidden="1" x14ac:dyDescent="0.2"/>
    <row r="35684" hidden="1" x14ac:dyDescent="0.2"/>
    <row r="35685" hidden="1" x14ac:dyDescent="0.2"/>
    <row r="35686" hidden="1" x14ac:dyDescent="0.2"/>
    <row r="35687" hidden="1" x14ac:dyDescent="0.2"/>
    <row r="35688" hidden="1" x14ac:dyDescent="0.2"/>
    <row r="35689" hidden="1" x14ac:dyDescent="0.2"/>
    <row r="35690" hidden="1" x14ac:dyDescent="0.2"/>
    <row r="35691" hidden="1" x14ac:dyDescent="0.2"/>
    <row r="35692" hidden="1" x14ac:dyDescent="0.2"/>
    <row r="35693" hidden="1" x14ac:dyDescent="0.2"/>
    <row r="35694" hidden="1" x14ac:dyDescent="0.2"/>
    <row r="35695" hidden="1" x14ac:dyDescent="0.2"/>
    <row r="35696" hidden="1" x14ac:dyDescent="0.2"/>
    <row r="35697" hidden="1" x14ac:dyDescent="0.2"/>
    <row r="35698" hidden="1" x14ac:dyDescent="0.2"/>
    <row r="35699" hidden="1" x14ac:dyDescent="0.2"/>
    <row r="35700" hidden="1" x14ac:dyDescent="0.2"/>
    <row r="35701" hidden="1" x14ac:dyDescent="0.2"/>
    <row r="35702" hidden="1" x14ac:dyDescent="0.2"/>
    <row r="35703" hidden="1" x14ac:dyDescent="0.2"/>
    <row r="35704" hidden="1" x14ac:dyDescent="0.2"/>
    <row r="35705" hidden="1" x14ac:dyDescent="0.2"/>
    <row r="35706" hidden="1" x14ac:dyDescent="0.2"/>
    <row r="35707" hidden="1" x14ac:dyDescent="0.2"/>
    <row r="35708" hidden="1" x14ac:dyDescent="0.2"/>
    <row r="35709" hidden="1" x14ac:dyDescent="0.2"/>
    <row r="35710" hidden="1" x14ac:dyDescent="0.2"/>
    <row r="35711" hidden="1" x14ac:dyDescent="0.2"/>
    <row r="35712" hidden="1" x14ac:dyDescent="0.2"/>
    <row r="35713" hidden="1" x14ac:dyDescent="0.2"/>
    <row r="35714" hidden="1" x14ac:dyDescent="0.2"/>
    <row r="35715" hidden="1" x14ac:dyDescent="0.2"/>
    <row r="35716" hidden="1" x14ac:dyDescent="0.2"/>
    <row r="35717" hidden="1" x14ac:dyDescent="0.2"/>
    <row r="35718" hidden="1" x14ac:dyDescent="0.2"/>
    <row r="35719" hidden="1" x14ac:dyDescent="0.2"/>
    <row r="35720" hidden="1" x14ac:dyDescent="0.2"/>
    <row r="35721" hidden="1" x14ac:dyDescent="0.2"/>
    <row r="35722" hidden="1" x14ac:dyDescent="0.2"/>
    <row r="35723" hidden="1" x14ac:dyDescent="0.2"/>
    <row r="35724" hidden="1" x14ac:dyDescent="0.2"/>
    <row r="35725" hidden="1" x14ac:dyDescent="0.2"/>
    <row r="35726" hidden="1" x14ac:dyDescent="0.2"/>
    <row r="35727" hidden="1" x14ac:dyDescent="0.2"/>
    <row r="35728" hidden="1" x14ac:dyDescent="0.2"/>
    <row r="35729" hidden="1" x14ac:dyDescent="0.2"/>
    <row r="35730" hidden="1" x14ac:dyDescent="0.2"/>
    <row r="35731" hidden="1" x14ac:dyDescent="0.2"/>
    <row r="35732" hidden="1" x14ac:dyDescent="0.2"/>
    <row r="35733" hidden="1" x14ac:dyDescent="0.2"/>
    <row r="35734" hidden="1" x14ac:dyDescent="0.2"/>
    <row r="35735" hidden="1" x14ac:dyDescent="0.2"/>
    <row r="35736" hidden="1" x14ac:dyDescent="0.2"/>
    <row r="35737" hidden="1" x14ac:dyDescent="0.2"/>
    <row r="35738" hidden="1" x14ac:dyDescent="0.2"/>
    <row r="35739" hidden="1" x14ac:dyDescent="0.2"/>
    <row r="35740" hidden="1" x14ac:dyDescent="0.2"/>
    <row r="35741" hidden="1" x14ac:dyDescent="0.2"/>
    <row r="35742" hidden="1" x14ac:dyDescent="0.2"/>
    <row r="35743" hidden="1" x14ac:dyDescent="0.2"/>
    <row r="35744" hidden="1" x14ac:dyDescent="0.2"/>
    <row r="35745" hidden="1" x14ac:dyDescent="0.2"/>
    <row r="35746" hidden="1" x14ac:dyDescent="0.2"/>
    <row r="35747" hidden="1" x14ac:dyDescent="0.2"/>
    <row r="35748" hidden="1" x14ac:dyDescent="0.2"/>
    <row r="35749" hidden="1" x14ac:dyDescent="0.2"/>
    <row r="35750" hidden="1" x14ac:dyDescent="0.2"/>
    <row r="35751" hidden="1" x14ac:dyDescent="0.2"/>
    <row r="35752" hidden="1" x14ac:dyDescent="0.2"/>
    <row r="35753" hidden="1" x14ac:dyDescent="0.2"/>
    <row r="35754" hidden="1" x14ac:dyDescent="0.2"/>
    <row r="35755" hidden="1" x14ac:dyDescent="0.2"/>
    <row r="35756" hidden="1" x14ac:dyDescent="0.2"/>
    <row r="35757" hidden="1" x14ac:dyDescent="0.2"/>
    <row r="35758" hidden="1" x14ac:dyDescent="0.2"/>
    <row r="35759" hidden="1" x14ac:dyDescent="0.2"/>
    <row r="35760" hidden="1" x14ac:dyDescent="0.2"/>
    <row r="35761" hidden="1" x14ac:dyDescent="0.2"/>
    <row r="35762" hidden="1" x14ac:dyDescent="0.2"/>
    <row r="35763" hidden="1" x14ac:dyDescent="0.2"/>
    <row r="35764" hidden="1" x14ac:dyDescent="0.2"/>
    <row r="35765" hidden="1" x14ac:dyDescent="0.2"/>
    <row r="35766" hidden="1" x14ac:dyDescent="0.2"/>
    <row r="35767" hidden="1" x14ac:dyDescent="0.2"/>
    <row r="35768" hidden="1" x14ac:dyDescent="0.2"/>
    <row r="35769" hidden="1" x14ac:dyDescent="0.2"/>
    <row r="35770" hidden="1" x14ac:dyDescent="0.2"/>
    <row r="35771" hidden="1" x14ac:dyDescent="0.2"/>
    <row r="35772" hidden="1" x14ac:dyDescent="0.2"/>
    <row r="35773" hidden="1" x14ac:dyDescent="0.2"/>
    <row r="35774" hidden="1" x14ac:dyDescent="0.2"/>
    <row r="35775" hidden="1" x14ac:dyDescent="0.2"/>
    <row r="35776" hidden="1" x14ac:dyDescent="0.2"/>
    <row r="35777" hidden="1" x14ac:dyDescent="0.2"/>
    <row r="35778" hidden="1" x14ac:dyDescent="0.2"/>
    <row r="35779" hidden="1" x14ac:dyDescent="0.2"/>
    <row r="35780" hidden="1" x14ac:dyDescent="0.2"/>
    <row r="35781" hidden="1" x14ac:dyDescent="0.2"/>
    <row r="35782" hidden="1" x14ac:dyDescent="0.2"/>
    <row r="35783" hidden="1" x14ac:dyDescent="0.2"/>
    <row r="35784" hidden="1" x14ac:dyDescent="0.2"/>
    <row r="35785" hidden="1" x14ac:dyDescent="0.2"/>
    <row r="35786" hidden="1" x14ac:dyDescent="0.2"/>
    <row r="35787" hidden="1" x14ac:dyDescent="0.2"/>
    <row r="35788" hidden="1" x14ac:dyDescent="0.2"/>
    <row r="35789" hidden="1" x14ac:dyDescent="0.2"/>
    <row r="35790" hidden="1" x14ac:dyDescent="0.2"/>
    <row r="35791" hidden="1" x14ac:dyDescent="0.2"/>
    <row r="35792" hidden="1" x14ac:dyDescent="0.2"/>
    <row r="35793" hidden="1" x14ac:dyDescent="0.2"/>
    <row r="35794" hidden="1" x14ac:dyDescent="0.2"/>
    <row r="35795" hidden="1" x14ac:dyDescent="0.2"/>
    <row r="35796" hidden="1" x14ac:dyDescent="0.2"/>
    <row r="35797" hidden="1" x14ac:dyDescent="0.2"/>
    <row r="35798" hidden="1" x14ac:dyDescent="0.2"/>
    <row r="35799" hidden="1" x14ac:dyDescent="0.2"/>
    <row r="35800" hidden="1" x14ac:dyDescent="0.2"/>
    <row r="35801" hidden="1" x14ac:dyDescent="0.2"/>
    <row r="35802" hidden="1" x14ac:dyDescent="0.2"/>
    <row r="35803" hidden="1" x14ac:dyDescent="0.2"/>
    <row r="35804" hidden="1" x14ac:dyDescent="0.2"/>
    <row r="35805" hidden="1" x14ac:dyDescent="0.2"/>
    <row r="35806" hidden="1" x14ac:dyDescent="0.2"/>
    <row r="35807" hidden="1" x14ac:dyDescent="0.2"/>
    <row r="35808" hidden="1" x14ac:dyDescent="0.2"/>
    <row r="35809" hidden="1" x14ac:dyDescent="0.2"/>
    <row r="35810" hidden="1" x14ac:dyDescent="0.2"/>
    <row r="35811" hidden="1" x14ac:dyDescent="0.2"/>
    <row r="35812" hidden="1" x14ac:dyDescent="0.2"/>
    <row r="35813" hidden="1" x14ac:dyDescent="0.2"/>
    <row r="35814" hidden="1" x14ac:dyDescent="0.2"/>
    <row r="35815" hidden="1" x14ac:dyDescent="0.2"/>
    <row r="35816" hidden="1" x14ac:dyDescent="0.2"/>
    <row r="35817" hidden="1" x14ac:dyDescent="0.2"/>
    <row r="35818" hidden="1" x14ac:dyDescent="0.2"/>
    <row r="35819" hidden="1" x14ac:dyDescent="0.2"/>
    <row r="35820" hidden="1" x14ac:dyDescent="0.2"/>
    <row r="35821" hidden="1" x14ac:dyDescent="0.2"/>
    <row r="35822" hidden="1" x14ac:dyDescent="0.2"/>
    <row r="35823" hidden="1" x14ac:dyDescent="0.2"/>
    <row r="35824" hidden="1" x14ac:dyDescent="0.2"/>
    <row r="35825" hidden="1" x14ac:dyDescent="0.2"/>
    <row r="35826" hidden="1" x14ac:dyDescent="0.2"/>
    <row r="35827" hidden="1" x14ac:dyDescent="0.2"/>
    <row r="35828" hidden="1" x14ac:dyDescent="0.2"/>
    <row r="35829" hidden="1" x14ac:dyDescent="0.2"/>
    <row r="35830" hidden="1" x14ac:dyDescent="0.2"/>
    <row r="35831" hidden="1" x14ac:dyDescent="0.2"/>
    <row r="35832" hidden="1" x14ac:dyDescent="0.2"/>
    <row r="35833" hidden="1" x14ac:dyDescent="0.2"/>
    <row r="35834" hidden="1" x14ac:dyDescent="0.2"/>
    <row r="35835" hidden="1" x14ac:dyDescent="0.2"/>
    <row r="35836" hidden="1" x14ac:dyDescent="0.2"/>
    <row r="35837" hidden="1" x14ac:dyDescent="0.2"/>
    <row r="35838" hidden="1" x14ac:dyDescent="0.2"/>
    <row r="35839" hidden="1" x14ac:dyDescent="0.2"/>
    <row r="35840" hidden="1" x14ac:dyDescent="0.2"/>
    <row r="35841" hidden="1" x14ac:dyDescent="0.2"/>
    <row r="35842" hidden="1" x14ac:dyDescent="0.2"/>
    <row r="35843" hidden="1" x14ac:dyDescent="0.2"/>
    <row r="35844" hidden="1" x14ac:dyDescent="0.2"/>
    <row r="35845" hidden="1" x14ac:dyDescent="0.2"/>
    <row r="35846" hidden="1" x14ac:dyDescent="0.2"/>
    <row r="35847" hidden="1" x14ac:dyDescent="0.2"/>
    <row r="35848" hidden="1" x14ac:dyDescent="0.2"/>
    <row r="35849" hidden="1" x14ac:dyDescent="0.2"/>
    <row r="35850" hidden="1" x14ac:dyDescent="0.2"/>
    <row r="35851" hidden="1" x14ac:dyDescent="0.2"/>
    <row r="35852" hidden="1" x14ac:dyDescent="0.2"/>
    <row r="35853" hidden="1" x14ac:dyDescent="0.2"/>
    <row r="35854" hidden="1" x14ac:dyDescent="0.2"/>
    <row r="35855" hidden="1" x14ac:dyDescent="0.2"/>
    <row r="35856" hidden="1" x14ac:dyDescent="0.2"/>
    <row r="35857" hidden="1" x14ac:dyDescent="0.2"/>
    <row r="35858" hidden="1" x14ac:dyDescent="0.2"/>
    <row r="35859" hidden="1" x14ac:dyDescent="0.2"/>
    <row r="35860" hidden="1" x14ac:dyDescent="0.2"/>
    <row r="35861" hidden="1" x14ac:dyDescent="0.2"/>
    <row r="35862" hidden="1" x14ac:dyDescent="0.2"/>
    <row r="35863" hidden="1" x14ac:dyDescent="0.2"/>
    <row r="35864" hidden="1" x14ac:dyDescent="0.2"/>
    <row r="35865" hidden="1" x14ac:dyDescent="0.2"/>
    <row r="35866" hidden="1" x14ac:dyDescent="0.2"/>
    <row r="35867" hidden="1" x14ac:dyDescent="0.2"/>
    <row r="35868" hidden="1" x14ac:dyDescent="0.2"/>
    <row r="35869" hidden="1" x14ac:dyDescent="0.2"/>
    <row r="35870" hidden="1" x14ac:dyDescent="0.2"/>
    <row r="35871" hidden="1" x14ac:dyDescent="0.2"/>
    <row r="35872" hidden="1" x14ac:dyDescent="0.2"/>
    <row r="35873" hidden="1" x14ac:dyDescent="0.2"/>
    <row r="35874" hidden="1" x14ac:dyDescent="0.2"/>
    <row r="35875" hidden="1" x14ac:dyDescent="0.2"/>
    <row r="35876" hidden="1" x14ac:dyDescent="0.2"/>
    <row r="35877" hidden="1" x14ac:dyDescent="0.2"/>
    <row r="35878" hidden="1" x14ac:dyDescent="0.2"/>
    <row r="35879" hidden="1" x14ac:dyDescent="0.2"/>
    <row r="35880" hidden="1" x14ac:dyDescent="0.2"/>
    <row r="35881" hidden="1" x14ac:dyDescent="0.2"/>
    <row r="35882" hidden="1" x14ac:dyDescent="0.2"/>
    <row r="35883" hidden="1" x14ac:dyDescent="0.2"/>
    <row r="35884" hidden="1" x14ac:dyDescent="0.2"/>
    <row r="35885" hidden="1" x14ac:dyDescent="0.2"/>
    <row r="35886" hidden="1" x14ac:dyDescent="0.2"/>
    <row r="35887" hidden="1" x14ac:dyDescent="0.2"/>
    <row r="35888" hidden="1" x14ac:dyDescent="0.2"/>
    <row r="35889" hidden="1" x14ac:dyDescent="0.2"/>
    <row r="35890" hidden="1" x14ac:dyDescent="0.2"/>
    <row r="35891" hidden="1" x14ac:dyDescent="0.2"/>
    <row r="35892" hidden="1" x14ac:dyDescent="0.2"/>
    <row r="35893" hidden="1" x14ac:dyDescent="0.2"/>
    <row r="35894" hidden="1" x14ac:dyDescent="0.2"/>
    <row r="35895" hidden="1" x14ac:dyDescent="0.2"/>
    <row r="35896" hidden="1" x14ac:dyDescent="0.2"/>
    <row r="35897" hidden="1" x14ac:dyDescent="0.2"/>
    <row r="35898" hidden="1" x14ac:dyDescent="0.2"/>
    <row r="35899" hidden="1" x14ac:dyDescent="0.2"/>
    <row r="35900" hidden="1" x14ac:dyDescent="0.2"/>
    <row r="35901" hidden="1" x14ac:dyDescent="0.2"/>
    <row r="35902" hidden="1" x14ac:dyDescent="0.2"/>
    <row r="35903" hidden="1" x14ac:dyDescent="0.2"/>
    <row r="35904" hidden="1" x14ac:dyDescent="0.2"/>
    <row r="35905" hidden="1" x14ac:dyDescent="0.2"/>
    <row r="35906" hidden="1" x14ac:dyDescent="0.2"/>
    <row r="35907" hidden="1" x14ac:dyDescent="0.2"/>
    <row r="35908" hidden="1" x14ac:dyDescent="0.2"/>
    <row r="35909" hidden="1" x14ac:dyDescent="0.2"/>
    <row r="35910" hidden="1" x14ac:dyDescent="0.2"/>
    <row r="35911" hidden="1" x14ac:dyDescent="0.2"/>
    <row r="35912" hidden="1" x14ac:dyDescent="0.2"/>
    <row r="35913" hidden="1" x14ac:dyDescent="0.2"/>
    <row r="35914" hidden="1" x14ac:dyDescent="0.2"/>
    <row r="35915" hidden="1" x14ac:dyDescent="0.2"/>
    <row r="35916" hidden="1" x14ac:dyDescent="0.2"/>
    <row r="35917" hidden="1" x14ac:dyDescent="0.2"/>
    <row r="35918" hidden="1" x14ac:dyDescent="0.2"/>
    <row r="35919" hidden="1" x14ac:dyDescent="0.2"/>
    <row r="35920" hidden="1" x14ac:dyDescent="0.2"/>
    <row r="35921" hidden="1" x14ac:dyDescent="0.2"/>
    <row r="35922" hidden="1" x14ac:dyDescent="0.2"/>
    <row r="35923" hidden="1" x14ac:dyDescent="0.2"/>
    <row r="35924" hidden="1" x14ac:dyDescent="0.2"/>
    <row r="35925" hidden="1" x14ac:dyDescent="0.2"/>
    <row r="35926" hidden="1" x14ac:dyDescent="0.2"/>
    <row r="35927" hidden="1" x14ac:dyDescent="0.2"/>
    <row r="35928" hidden="1" x14ac:dyDescent="0.2"/>
    <row r="35929" hidden="1" x14ac:dyDescent="0.2"/>
    <row r="35930" hidden="1" x14ac:dyDescent="0.2"/>
    <row r="35931" hidden="1" x14ac:dyDescent="0.2"/>
    <row r="35932" hidden="1" x14ac:dyDescent="0.2"/>
    <row r="35933" hidden="1" x14ac:dyDescent="0.2"/>
    <row r="35934" hidden="1" x14ac:dyDescent="0.2"/>
    <row r="35935" hidden="1" x14ac:dyDescent="0.2"/>
    <row r="35936" hidden="1" x14ac:dyDescent="0.2"/>
    <row r="35937" hidden="1" x14ac:dyDescent="0.2"/>
    <row r="35938" hidden="1" x14ac:dyDescent="0.2"/>
    <row r="35939" hidden="1" x14ac:dyDescent="0.2"/>
    <row r="35940" hidden="1" x14ac:dyDescent="0.2"/>
    <row r="35941" hidden="1" x14ac:dyDescent="0.2"/>
    <row r="35942" hidden="1" x14ac:dyDescent="0.2"/>
    <row r="35943" hidden="1" x14ac:dyDescent="0.2"/>
    <row r="35944" hidden="1" x14ac:dyDescent="0.2"/>
    <row r="35945" hidden="1" x14ac:dyDescent="0.2"/>
    <row r="35946" hidden="1" x14ac:dyDescent="0.2"/>
    <row r="35947" hidden="1" x14ac:dyDescent="0.2"/>
    <row r="35948" hidden="1" x14ac:dyDescent="0.2"/>
    <row r="35949" hidden="1" x14ac:dyDescent="0.2"/>
    <row r="35950" hidden="1" x14ac:dyDescent="0.2"/>
    <row r="35951" hidden="1" x14ac:dyDescent="0.2"/>
    <row r="35952" hidden="1" x14ac:dyDescent="0.2"/>
    <row r="35953" hidden="1" x14ac:dyDescent="0.2"/>
    <row r="35954" hidden="1" x14ac:dyDescent="0.2"/>
    <row r="35955" hidden="1" x14ac:dyDescent="0.2"/>
    <row r="35956" hidden="1" x14ac:dyDescent="0.2"/>
    <row r="35957" hidden="1" x14ac:dyDescent="0.2"/>
    <row r="35958" hidden="1" x14ac:dyDescent="0.2"/>
    <row r="35959" hidden="1" x14ac:dyDescent="0.2"/>
    <row r="35960" hidden="1" x14ac:dyDescent="0.2"/>
    <row r="35961" hidden="1" x14ac:dyDescent="0.2"/>
    <row r="35962" hidden="1" x14ac:dyDescent="0.2"/>
    <row r="35963" hidden="1" x14ac:dyDescent="0.2"/>
    <row r="35964" hidden="1" x14ac:dyDescent="0.2"/>
    <row r="35965" hidden="1" x14ac:dyDescent="0.2"/>
    <row r="35966" hidden="1" x14ac:dyDescent="0.2"/>
    <row r="35967" hidden="1" x14ac:dyDescent="0.2"/>
    <row r="35968" hidden="1" x14ac:dyDescent="0.2"/>
    <row r="35969" hidden="1" x14ac:dyDescent="0.2"/>
    <row r="35970" hidden="1" x14ac:dyDescent="0.2"/>
    <row r="35971" hidden="1" x14ac:dyDescent="0.2"/>
    <row r="35972" hidden="1" x14ac:dyDescent="0.2"/>
    <row r="35973" hidden="1" x14ac:dyDescent="0.2"/>
    <row r="35974" hidden="1" x14ac:dyDescent="0.2"/>
    <row r="35975" hidden="1" x14ac:dyDescent="0.2"/>
    <row r="35976" hidden="1" x14ac:dyDescent="0.2"/>
    <row r="35977" hidden="1" x14ac:dyDescent="0.2"/>
    <row r="35978" hidden="1" x14ac:dyDescent="0.2"/>
    <row r="35979" hidden="1" x14ac:dyDescent="0.2"/>
    <row r="35980" hidden="1" x14ac:dyDescent="0.2"/>
    <row r="35981" hidden="1" x14ac:dyDescent="0.2"/>
    <row r="35982" hidden="1" x14ac:dyDescent="0.2"/>
    <row r="35983" hidden="1" x14ac:dyDescent="0.2"/>
    <row r="35984" hidden="1" x14ac:dyDescent="0.2"/>
    <row r="35985" hidden="1" x14ac:dyDescent="0.2"/>
    <row r="35986" hidden="1" x14ac:dyDescent="0.2"/>
    <row r="35987" hidden="1" x14ac:dyDescent="0.2"/>
    <row r="35988" hidden="1" x14ac:dyDescent="0.2"/>
    <row r="35989" hidden="1" x14ac:dyDescent="0.2"/>
    <row r="35990" hidden="1" x14ac:dyDescent="0.2"/>
    <row r="35991" hidden="1" x14ac:dyDescent="0.2"/>
    <row r="35992" hidden="1" x14ac:dyDescent="0.2"/>
    <row r="35993" hidden="1" x14ac:dyDescent="0.2"/>
    <row r="35994" hidden="1" x14ac:dyDescent="0.2"/>
    <row r="35995" hidden="1" x14ac:dyDescent="0.2"/>
    <row r="35996" hidden="1" x14ac:dyDescent="0.2"/>
    <row r="35997" hidden="1" x14ac:dyDescent="0.2"/>
    <row r="35998" hidden="1" x14ac:dyDescent="0.2"/>
    <row r="35999" hidden="1" x14ac:dyDescent="0.2"/>
    <row r="36000" hidden="1" x14ac:dyDescent="0.2"/>
    <row r="36001" hidden="1" x14ac:dyDescent="0.2"/>
    <row r="36002" hidden="1" x14ac:dyDescent="0.2"/>
    <row r="36003" hidden="1" x14ac:dyDescent="0.2"/>
    <row r="36004" hidden="1" x14ac:dyDescent="0.2"/>
    <row r="36005" hidden="1" x14ac:dyDescent="0.2"/>
    <row r="36006" hidden="1" x14ac:dyDescent="0.2"/>
    <row r="36007" hidden="1" x14ac:dyDescent="0.2"/>
    <row r="36008" hidden="1" x14ac:dyDescent="0.2"/>
    <row r="36009" hidden="1" x14ac:dyDescent="0.2"/>
    <row r="36010" hidden="1" x14ac:dyDescent="0.2"/>
    <row r="36011" hidden="1" x14ac:dyDescent="0.2"/>
    <row r="36012" hidden="1" x14ac:dyDescent="0.2"/>
    <row r="36013" hidden="1" x14ac:dyDescent="0.2"/>
    <row r="36014" hidden="1" x14ac:dyDescent="0.2"/>
    <row r="36015" hidden="1" x14ac:dyDescent="0.2"/>
    <row r="36016" hidden="1" x14ac:dyDescent="0.2"/>
    <row r="36017" hidden="1" x14ac:dyDescent="0.2"/>
    <row r="36018" hidden="1" x14ac:dyDescent="0.2"/>
    <row r="36019" hidden="1" x14ac:dyDescent="0.2"/>
    <row r="36020" hidden="1" x14ac:dyDescent="0.2"/>
    <row r="36021" hidden="1" x14ac:dyDescent="0.2"/>
    <row r="36022" hidden="1" x14ac:dyDescent="0.2"/>
    <row r="36023" hidden="1" x14ac:dyDescent="0.2"/>
    <row r="36024" hidden="1" x14ac:dyDescent="0.2"/>
    <row r="36025" hidden="1" x14ac:dyDescent="0.2"/>
    <row r="36026" hidden="1" x14ac:dyDescent="0.2"/>
    <row r="36027" hidden="1" x14ac:dyDescent="0.2"/>
    <row r="36028" hidden="1" x14ac:dyDescent="0.2"/>
    <row r="36029" hidden="1" x14ac:dyDescent="0.2"/>
    <row r="36030" hidden="1" x14ac:dyDescent="0.2"/>
    <row r="36031" hidden="1" x14ac:dyDescent="0.2"/>
    <row r="36032" hidden="1" x14ac:dyDescent="0.2"/>
    <row r="36033" hidden="1" x14ac:dyDescent="0.2"/>
    <row r="36034" hidden="1" x14ac:dyDescent="0.2"/>
    <row r="36035" hidden="1" x14ac:dyDescent="0.2"/>
    <row r="36036" hidden="1" x14ac:dyDescent="0.2"/>
    <row r="36037" hidden="1" x14ac:dyDescent="0.2"/>
    <row r="36038" hidden="1" x14ac:dyDescent="0.2"/>
    <row r="36039" hidden="1" x14ac:dyDescent="0.2"/>
    <row r="36040" hidden="1" x14ac:dyDescent="0.2"/>
    <row r="36041" hidden="1" x14ac:dyDescent="0.2"/>
    <row r="36042" hidden="1" x14ac:dyDescent="0.2"/>
    <row r="36043" hidden="1" x14ac:dyDescent="0.2"/>
    <row r="36044" hidden="1" x14ac:dyDescent="0.2"/>
    <row r="36045" hidden="1" x14ac:dyDescent="0.2"/>
    <row r="36046" hidden="1" x14ac:dyDescent="0.2"/>
    <row r="36047" hidden="1" x14ac:dyDescent="0.2"/>
    <row r="36048" hidden="1" x14ac:dyDescent="0.2"/>
    <row r="36049" hidden="1" x14ac:dyDescent="0.2"/>
    <row r="36050" hidden="1" x14ac:dyDescent="0.2"/>
    <row r="36051" hidden="1" x14ac:dyDescent="0.2"/>
    <row r="36052" hidden="1" x14ac:dyDescent="0.2"/>
    <row r="36053" hidden="1" x14ac:dyDescent="0.2"/>
    <row r="36054" hidden="1" x14ac:dyDescent="0.2"/>
    <row r="36055" hidden="1" x14ac:dyDescent="0.2"/>
    <row r="36056" hidden="1" x14ac:dyDescent="0.2"/>
    <row r="36057" hidden="1" x14ac:dyDescent="0.2"/>
    <row r="36058" hidden="1" x14ac:dyDescent="0.2"/>
    <row r="36059" hidden="1" x14ac:dyDescent="0.2"/>
    <row r="36060" hidden="1" x14ac:dyDescent="0.2"/>
    <row r="36061" hidden="1" x14ac:dyDescent="0.2"/>
    <row r="36062" hidden="1" x14ac:dyDescent="0.2"/>
    <row r="36063" hidden="1" x14ac:dyDescent="0.2"/>
    <row r="36064" hidden="1" x14ac:dyDescent="0.2"/>
    <row r="36065" hidden="1" x14ac:dyDescent="0.2"/>
    <row r="36066" hidden="1" x14ac:dyDescent="0.2"/>
    <row r="36067" hidden="1" x14ac:dyDescent="0.2"/>
    <row r="36068" hidden="1" x14ac:dyDescent="0.2"/>
    <row r="36069" hidden="1" x14ac:dyDescent="0.2"/>
    <row r="36070" hidden="1" x14ac:dyDescent="0.2"/>
    <row r="36071" hidden="1" x14ac:dyDescent="0.2"/>
    <row r="36072" hidden="1" x14ac:dyDescent="0.2"/>
    <row r="36073" hidden="1" x14ac:dyDescent="0.2"/>
    <row r="36074" hidden="1" x14ac:dyDescent="0.2"/>
    <row r="36075" hidden="1" x14ac:dyDescent="0.2"/>
    <row r="36076" hidden="1" x14ac:dyDescent="0.2"/>
    <row r="36077" hidden="1" x14ac:dyDescent="0.2"/>
    <row r="36078" hidden="1" x14ac:dyDescent="0.2"/>
    <row r="36079" hidden="1" x14ac:dyDescent="0.2"/>
    <row r="36080" hidden="1" x14ac:dyDescent="0.2"/>
    <row r="36081" hidden="1" x14ac:dyDescent="0.2"/>
    <row r="36082" hidden="1" x14ac:dyDescent="0.2"/>
    <row r="36083" hidden="1" x14ac:dyDescent="0.2"/>
    <row r="36084" hidden="1" x14ac:dyDescent="0.2"/>
    <row r="36085" hidden="1" x14ac:dyDescent="0.2"/>
    <row r="36086" hidden="1" x14ac:dyDescent="0.2"/>
    <row r="36087" hidden="1" x14ac:dyDescent="0.2"/>
    <row r="36088" hidden="1" x14ac:dyDescent="0.2"/>
    <row r="36089" hidden="1" x14ac:dyDescent="0.2"/>
    <row r="36090" hidden="1" x14ac:dyDescent="0.2"/>
    <row r="36091" hidden="1" x14ac:dyDescent="0.2"/>
    <row r="36092" hidden="1" x14ac:dyDescent="0.2"/>
    <row r="36093" hidden="1" x14ac:dyDescent="0.2"/>
    <row r="36094" hidden="1" x14ac:dyDescent="0.2"/>
    <row r="36095" hidden="1" x14ac:dyDescent="0.2"/>
    <row r="36096" hidden="1" x14ac:dyDescent="0.2"/>
    <row r="36097" hidden="1" x14ac:dyDescent="0.2"/>
    <row r="36098" hidden="1" x14ac:dyDescent="0.2"/>
    <row r="36099" hidden="1" x14ac:dyDescent="0.2"/>
    <row r="36100" hidden="1" x14ac:dyDescent="0.2"/>
    <row r="36101" hidden="1" x14ac:dyDescent="0.2"/>
    <row r="36102" hidden="1" x14ac:dyDescent="0.2"/>
    <row r="36103" hidden="1" x14ac:dyDescent="0.2"/>
    <row r="36104" hidden="1" x14ac:dyDescent="0.2"/>
    <row r="36105" hidden="1" x14ac:dyDescent="0.2"/>
    <row r="36106" hidden="1" x14ac:dyDescent="0.2"/>
    <row r="36107" hidden="1" x14ac:dyDescent="0.2"/>
    <row r="36108" hidden="1" x14ac:dyDescent="0.2"/>
    <row r="36109" hidden="1" x14ac:dyDescent="0.2"/>
    <row r="36110" hidden="1" x14ac:dyDescent="0.2"/>
    <row r="36111" hidden="1" x14ac:dyDescent="0.2"/>
    <row r="36112" hidden="1" x14ac:dyDescent="0.2"/>
    <row r="36113" hidden="1" x14ac:dyDescent="0.2"/>
    <row r="36114" hidden="1" x14ac:dyDescent="0.2"/>
    <row r="36115" hidden="1" x14ac:dyDescent="0.2"/>
    <row r="36116" hidden="1" x14ac:dyDescent="0.2"/>
    <row r="36117" hidden="1" x14ac:dyDescent="0.2"/>
    <row r="36118" hidden="1" x14ac:dyDescent="0.2"/>
    <row r="36119" hidden="1" x14ac:dyDescent="0.2"/>
    <row r="36120" hidden="1" x14ac:dyDescent="0.2"/>
    <row r="36121" hidden="1" x14ac:dyDescent="0.2"/>
    <row r="36122" hidden="1" x14ac:dyDescent="0.2"/>
    <row r="36123" hidden="1" x14ac:dyDescent="0.2"/>
    <row r="36124" hidden="1" x14ac:dyDescent="0.2"/>
    <row r="36125" hidden="1" x14ac:dyDescent="0.2"/>
    <row r="36126" hidden="1" x14ac:dyDescent="0.2"/>
    <row r="36127" hidden="1" x14ac:dyDescent="0.2"/>
    <row r="36128" hidden="1" x14ac:dyDescent="0.2"/>
    <row r="36129" hidden="1" x14ac:dyDescent="0.2"/>
    <row r="36130" hidden="1" x14ac:dyDescent="0.2"/>
    <row r="36131" hidden="1" x14ac:dyDescent="0.2"/>
    <row r="36132" hidden="1" x14ac:dyDescent="0.2"/>
    <row r="36133" hidden="1" x14ac:dyDescent="0.2"/>
    <row r="36134" hidden="1" x14ac:dyDescent="0.2"/>
    <row r="36135" hidden="1" x14ac:dyDescent="0.2"/>
    <row r="36136" hidden="1" x14ac:dyDescent="0.2"/>
    <row r="36137" hidden="1" x14ac:dyDescent="0.2"/>
    <row r="36138" hidden="1" x14ac:dyDescent="0.2"/>
    <row r="36139" hidden="1" x14ac:dyDescent="0.2"/>
    <row r="36140" hidden="1" x14ac:dyDescent="0.2"/>
    <row r="36141" hidden="1" x14ac:dyDescent="0.2"/>
    <row r="36142" hidden="1" x14ac:dyDescent="0.2"/>
    <row r="36143" hidden="1" x14ac:dyDescent="0.2"/>
    <row r="36144" hidden="1" x14ac:dyDescent="0.2"/>
    <row r="36145" hidden="1" x14ac:dyDescent="0.2"/>
    <row r="36146" hidden="1" x14ac:dyDescent="0.2"/>
    <row r="36147" hidden="1" x14ac:dyDescent="0.2"/>
    <row r="36148" hidden="1" x14ac:dyDescent="0.2"/>
    <row r="36149" hidden="1" x14ac:dyDescent="0.2"/>
    <row r="36150" hidden="1" x14ac:dyDescent="0.2"/>
    <row r="36151" hidden="1" x14ac:dyDescent="0.2"/>
    <row r="36152" hidden="1" x14ac:dyDescent="0.2"/>
    <row r="36153" hidden="1" x14ac:dyDescent="0.2"/>
    <row r="36154" hidden="1" x14ac:dyDescent="0.2"/>
    <row r="36155" hidden="1" x14ac:dyDescent="0.2"/>
    <row r="36156" hidden="1" x14ac:dyDescent="0.2"/>
    <row r="36157" hidden="1" x14ac:dyDescent="0.2"/>
    <row r="36158" hidden="1" x14ac:dyDescent="0.2"/>
    <row r="36159" hidden="1" x14ac:dyDescent="0.2"/>
    <row r="36160" hidden="1" x14ac:dyDescent="0.2"/>
    <row r="36161" hidden="1" x14ac:dyDescent="0.2"/>
    <row r="36162" hidden="1" x14ac:dyDescent="0.2"/>
    <row r="36163" hidden="1" x14ac:dyDescent="0.2"/>
    <row r="36164" hidden="1" x14ac:dyDescent="0.2"/>
    <row r="36165" hidden="1" x14ac:dyDescent="0.2"/>
    <row r="36166" hidden="1" x14ac:dyDescent="0.2"/>
    <row r="36167" hidden="1" x14ac:dyDescent="0.2"/>
    <row r="36168" hidden="1" x14ac:dyDescent="0.2"/>
    <row r="36169" hidden="1" x14ac:dyDescent="0.2"/>
    <row r="36170" hidden="1" x14ac:dyDescent="0.2"/>
    <row r="36171" hidden="1" x14ac:dyDescent="0.2"/>
    <row r="36172" hidden="1" x14ac:dyDescent="0.2"/>
    <row r="36173" hidden="1" x14ac:dyDescent="0.2"/>
    <row r="36174" hidden="1" x14ac:dyDescent="0.2"/>
    <row r="36175" hidden="1" x14ac:dyDescent="0.2"/>
    <row r="36176" hidden="1" x14ac:dyDescent="0.2"/>
    <row r="36177" hidden="1" x14ac:dyDescent="0.2"/>
    <row r="36178" hidden="1" x14ac:dyDescent="0.2"/>
    <row r="36179" hidden="1" x14ac:dyDescent="0.2"/>
    <row r="36180" hidden="1" x14ac:dyDescent="0.2"/>
    <row r="36181" hidden="1" x14ac:dyDescent="0.2"/>
    <row r="36182" hidden="1" x14ac:dyDescent="0.2"/>
    <row r="36183" hidden="1" x14ac:dyDescent="0.2"/>
    <row r="36184" hidden="1" x14ac:dyDescent="0.2"/>
    <row r="36185" hidden="1" x14ac:dyDescent="0.2"/>
    <row r="36186" hidden="1" x14ac:dyDescent="0.2"/>
    <row r="36187" hidden="1" x14ac:dyDescent="0.2"/>
    <row r="36188" hidden="1" x14ac:dyDescent="0.2"/>
    <row r="36189" hidden="1" x14ac:dyDescent="0.2"/>
    <row r="36190" hidden="1" x14ac:dyDescent="0.2"/>
    <row r="36191" hidden="1" x14ac:dyDescent="0.2"/>
    <row r="36192" hidden="1" x14ac:dyDescent="0.2"/>
    <row r="36193" hidden="1" x14ac:dyDescent="0.2"/>
    <row r="36194" hidden="1" x14ac:dyDescent="0.2"/>
    <row r="36195" hidden="1" x14ac:dyDescent="0.2"/>
    <row r="36196" hidden="1" x14ac:dyDescent="0.2"/>
    <row r="36197" hidden="1" x14ac:dyDescent="0.2"/>
    <row r="36198" hidden="1" x14ac:dyDescent="0.2"/>
    <row r="36199" hidden="1" x14ac:dyDescent="0.2"/>
    <row r="36200" hidden="1" x14ac:dyDescent="0.2"/>
    <row r="36201" hidden="1" x14ac:dyDescent="0.2"/>
    <row r="36202" hidden="1" x14ac:dyDescent="0.2"/>
    <row r="36203" hidden="1" x14ac:dyDescent="0.2"/>
    <row r="36204" hidden="1" x14ac:dyDescent="0.2"/>
    <row r="36205" hidden="1" x14ac:dyDescent="0.2"/>
    <row r="36206" hidden="1" x14ac:dyDescent="0.2"/>
    <row r="36207" hidden="1" x14ac:dyDescent="0.2"/>
    <row r="36208" hidden="1" x14ac:dyDescent="0.2"/>
    <row r="36209" hidden="1" x14ac:dyDescent="0.2"/>
    <row r="36210" hidden="1" x14ac:dyDescent="0.2"/>
    <row r="36211" hidden="1" x14ac:dyDescent="0.2"/>
    <row r="36212" hidden="1" x14ac:dyDescent="0.2"/>
    <row r="36213" hidden="1" x14ac:dyDescent="0.2"/>
    <row r="36214" hidden="1" x14ac:dyDescent="0.2"/>
    <row r="36215" hidden="1" x14ac:dyDescent="0.2"/>
    <row r="36216" hidden="1" x14ac:dyDescent="0.2"/>
    <row r="36217" hidden="1" x14ac:dyDescent="0.2"/>
    <row r="36218" hidden="1" x14ac:dyDescent="0.2"/>
    <row r="36219" hidden="1" x14ac:dyDescent="0.2"/>
    <row r="36220" hidden="1" x14ac:dyDescent="0.2"/>
    <row r="36221" hidden="1" x14ac:dyDescent="0.2"/>
    <row r="36222" hidden="1" x14ac:dyDescent="0.2"/>
    <row r="36223" hidden="1" x14ac:dyDescent="0.2"/>
    <row r="36224" hidden="1" x14ac:dyDescent="0.2"/>
    <row r="36225" hidden="1" x14ac:dyDescent="0.2"/>
    <row r="36226" hidden="1" x14ac:dyDescent="0.2"/>
    <row r="36227" hidden="1" x14ac:dyDescent="0.2"/>
    <row r="36228" hidden="1" x14ac:dyDescent="0.2"/>
    <row r="36229" hidden="1" x14ac:dyDescent="0.2"/>
    <row r="36230" hidden="1" x14ac:dyDescent="0.2"/>
    <row r="36231" hidden="1" x14ac:dyDescent="0.2"/>
    <row r="36232" hidden="1" x14ac:dyDescent="0.2"/>
    <row r="36233" hidden="1" x14ac:dyDescent="0.2"/>
    <row r="36234" hidden="1" x14ac:dyDescent="0.2"/>
    <row r="36235" hidden="1" x14ac:dyDescent="0.2"/>
    <row r="36236" hidden="1" x14ac:dyDescent="0.2"/>
    <row r="36237" hidden="1" x14ac:dyDescent="0.2"/>
    <row r="36238" hidden="1" x14ac:dyDescent="0.2"/>
    <row r="36239" hidden="1" x14ac:dyDescent="0.2"/>
    <row r="36240" hidden="1" x14ac:dyDescent="0.2"/>
    <row r="36241" hidden="1" x14ac:dyDescent="0.2"/>
    <row r="36242" hidden="1" x14ac:dyDescent="0.2"/>
    <row r="36243" hidden="1" x14ac:dyDescent="0.2"/>
    <row r="36244" hidden="1" x14ac:dyDescent="0.2"/>
    <row r="36245" hidden="1" x14ac:dyDescent="0.2"/>
    <row r="36246" hidden="1" x14ac:dyDescent="0.2"/>
    <row r="36247" hidden="1" x14ac:dyDescent="0.2"/>
    <row r="36248" hidden="1" x14ac:dyDescent="0.2"/>
    <row r="36249" hidden="1" x14ac:dyDescent="0.2"/>
    <row r="36250" hidden="1" x14ac:dyDescent="0.2"/>
    <row r="36251" hidden="1" x14ac:dyDescent="0.2"/>
    <row r="36252" hidden="1" x14ac:dyDescent="0.2"/>
    <row r="36253" hidden="1" x14ac:dyDescent="0.2"/>
    <row r="36254" hidden="1" x14ac:dyDescent="0.2"/>
    <row r="36255" hidden="1" x14ac:dyDescent="0.2"/>
    <row r="36256" hidden="1" x14ac:dyDescent="0.2"/>
    <row r="36257" hidden="1" x14ac:dyDescent="0.2"/>
    <row r="36258" hidden="1" x14ac:dyDescent="0.2"/>
    <row r="36259" hidden="1" x14ac:dyDescent="0.2"/>
    <row r="36260" hidden="1" x14ac:dyDescent="0.2"/>
    <row r="36261" hidden="1" x14ac:dyDescent="0.2"/>
    <row r="36262" hidden="1" x14ac:dyDescent="0.2"/>
    <row r="36263" hidden="1" x14ac:dyDescent="0.2"/>
    <row r="36264" hidden="1" x14ac:dyDescent="0.2"/>
    <row r="36265" hidden="1" x14ac:dyDescent="0.2"/>
    <row r="36266" hidden="1" x14ac:dyDescent="0.2"/>
    <row r="36267" hidden="1" x14ac:dyDescent="0.2"/>
    <row r="36268" hidden="1" x14ac:dyDescent="0.2"/>
    <row r="36269" hidden="1" x14ac:dyDescent="0.2"/>
    <row r="36270" hidden="1" x14ac:dyDescent="0.2"/>
    <row r="36271" hidden="1" x14ac:dyDescent="0.2"/>
    <row r="36272" hidden="1" x14ac:dyDescent="0.2"/>
    <row r="36273" hidden="1" x14ac:dyDescent="0.2"/>
    <row r="36274" hidden="1" x14ac:dyDescent="0.2"/>
    <row r="36275" hidden="1" x14ac:dyDescent="0.2"/>
    <row r="36276" hidden="1" x14ac:dyDescent="0.2"/>
    <row r="36277" hidden="1" x14ac:dyDescent="0.2"/>
    <row r="36278" hidden="1" x14ac:dyDescent="0.2"/>
    <row r="36279" hidden="1" x14ac:dyDescent="0.2"/>
    <row r="36280" hidden="1" x14ac:dyDescent="0.2"/>
    <row r="36281" hidden="1" x14ac:dyDescent="0.2"/>
    <row r="36282" hidden="1" x14ac:dyDescent="0.2"/>
    <row r="36283" hidden="1" x14ac:dyDescent="0.2"/>
    <row r="36284" hidden="1" x14ac:dyDescent="0.2"/>
    <row r="36285" hidden="1" x14ac:dyDescent="0.2"/>
    <row r="36286" hidden="1" x14ac:dyDescent="0.2"/>
    <row r="36287" hidden="1" x14ac:dyDescent="0.2"/>
    <row r="36288" hidden="1" x14ac:dyDescent="0.2"/>
    <row r="36289" hidden="1" x14ac:dyDescent="0.2"/>
    <row r="36290" hidden="1" x14ac:dyDescent="0.2"/>
    <row r="36291" hidden="1" x14ac:dyDescent="0.2"/>
    <row r="36292" hidden="1" x14ac:dyDescent="0.2"/>
    <row r="36293" hidden="1" x14ac:dyDescent="0.2"/>
    <row r="36294" hidden="1" x14ac:dyDescent="0.2"/>
    <row r="36295" hidden="1" x14ac:dyDescent="0.2"/>
    <row r="36296" hidden="1" x14ac:dyDescent="0.2"/>
    <row r="36297" hidden="1" x14ac:dyDescent="0.2"/>
    <row r="36298" hidden="1" x14ac:dyDescent="0.2"/>
    <row r="36299" hidden="1" x14ac:dyDescent="0.2"/>
    <row r="36300" hidden="1" x14ac:dyDescent="0.2"/>
    <row r="36301" hidden="1" x14ac:dyDescent="0.2"/>
    <row r="36302" hidden="1" x14ac:dyDescent="0.2"/>
    <row r="36303" hidden="1" x14ac:dyDescent="0.2"/>
    <row r="36304" hidden="1" x14ac:dyDescent="0.2"/>
    <row r="36305" hidden="1" x14ac:dyDescent="0.2"/>
    <row r="36306" hidden="1" x14ac:dyDescent="0.2"/>
    <row r="36307" hidden="1" x14ac:dyDescent="0.2"/>
    <row r="36308" hidden="1" x14ac:dyDescent="0.2"/>
    <row r="36309" hidden="1" x14ac:dyDescent="0.2"/>
    <row r="36310" hidden="1" x14ac:dyDescent="0.2"/>
    <row r="36311" hidden="1" x14ac:dyDescent="0.2"/>
    <row r="36312" hidden="1" x14ac:dyDescent="0.2"/>
    <row r="36313" hidden="1" x14ac:dyDescent="0.2"/>
    <row r="36314" hidden="1" x14ac:dyDescent="0.2"/>
    <row r="36315" hidden="1" x14ac:dyDescent="0.2"/>
    <row r="36316" hidden="1" x14ac:dyDescent="0.2"/>
    <row r="36317" hidden="1" x14ac:dyDescent="0.2"/>
    <row r="36318" hidden="1" x14ac:dyDescent="0.2"/>
    <row r="36319" hidden="1" x14ac:dyDescent="0.2"/>
    <row r="36320" hidden="1" x14ac:dyDescent="0.2"/>
    <row r="36321" hidden="1" x14ac:dyDescent="0.2"/>
    <row r="36322" hidden="1" x14ac:dyDescent="0.2"/>
    <row r="36323" hidden="1" x14ac:dyDescent="0.2"/>
    <row r="36324" hidden="1" x14ac:dyDescent="0.2"/>
    <row r="36325" hidden="1" x14ac:dyDescent="0.2"/>
    <row r="36326" hidden="1" x14ac:dyDescent="0.2"/>
    <row r="36327" hidden="1" x14ac:dyDescent="0.2"/>
    <row r="36328" hidden="1" x14ac:dyDescent="0.2"/>
    <row r="36329" hidden="1" x14ac:dyDescent="0.2"/>
    <row r="36330" hidden="1" x14ac:dyDescent="0.2"/>
    <row r="36331" hidden="1" x14ac:dyDescent="0.2"/>
    <row r="36332" hidden="1" x14ac:dyDescent="0.2"/>
    <row r="36333" hidden="1" x14ac:dyDescent="0.2"/>
    <row r="36334" hidden="1" x14ac:dyDescent="0.2"/>
    <row r="36335" hidden="1" x14ac:dyDescent="0.2"/>
    <row r="36336" hidden="1" x14ac:dyDescent="0.2"/>
    <row r="36337" hidden="1" x14ac:dyDescent="0.2"/>
    <row r="36338" hidden="1" x14ac:dyDescent="0.2"/>
    <row r="36339" hidden="1" x14ac:dyDescent="0.2"/>
    <row r="36340" hidden="1" x14ac:dyDescent="0.2"/>
    <row r="36341" hidden="1" x14ac:dyDescent="0.2"/>
    <row r="36342" hidden="1" x14ac:dyDescent="0.2"/>
    <row r="36343" hidden="1" x14ac:dyDescent="0.2"/>
    <row r="36344" hidden="1" x14ac:dyDescent="0.2"/>
    <row r="36345" hidden="1" x14ac:dyDescent="0.2"/>
    <row r="36346" hidden="1" x14ac:dyDescent="0.2"/>
    <row r="36347" hidden="1" x14ac:dyDescent="0.2"/>
    <row r="36348" hidden="1" x14ac:dyDescent="0.2"/>
    <row r="36349" hidden="1" x14ac:dyDescent="0.2"/>
    <row r="36350" hidden="1" x14ac:dyDescent="0.2"/>
    <row r="36351" hidden="1" x14ac:dyDescent="0.2"/>
    <row r="36352" hidden="1" x14ac:dyDescent="0.2"/>
    <row r="36353" hidden="1" x14ac:dyDescent="0.2"/>
    <row r="36354" hidden="1" x14ac:dyDescent="0.2"/>
    <row r="36355" hidden="1" x14ac:dyDescent="0.2"/>
    <row r="36356" hidden="1" x14ac:dyDescent="0.2"/>
    <row r="36357" hidden="1" x14ac:dyDescent="0.2"/>
    <row r="36358" hidden="1" x14ac:dyDescent="0.2"/>
    <row r="36359" hidden="1" x14ac:dyDescent="0.2"/>
    <row r="36360" hidden="1" x14ac:dyDescent="0.2"/>
    <row r="36361" hidden="1" x14ac:dyDescent="0.2"/>
    <row r="36362" hidden="1" x14ac:dyDescent="0.2"/>
    <row r="36363" hidden="1" x14ac:dyDescent="0.2"/>
    <row r="36364" hidden="1" x14ac:dyDescent="0.2"/>
    <row r="36365" hidden="1" x14ac:dyDescent="0.2"/>
    <row r="36366" hidden="1" x14ac:dyDescent="0.2"/>
    <row r="36367" hidden="1" x14ac:dyDescent="0.2"/>
    <row r="36368" hidden="1" x14ac:dyDescent="0.2"/>
    <row r="36369" hidden="1" x14ac:dyDescent="0.2"/>
    <row r="36370" hidden="1" x14ac:dyDescent="0.2"/>
    <row r="36371" hidden="1" x14ac:dyDescent="0.2"/>
    <row r="36372" hidden="1" x14ac:dyDescent="0.2"/>
    <row r="36373" hidden="1" x14ac:dyDescent="0.2"/>
    <row r="36374" hidden="1" x14ac:dyDescent="0.2"/>
    <row r="36375" hidden="1" x14ac:dyDescent="0.2"/>
    <row r="36376" hidden="1" x14ac:dyDescent="0.2"/>
    <row r="36377" hidden="1" x14ac:dyDescent="0.2"/>
    <row r="36378" hidden="1" x14ac:dyDescent="0.2"/>
    <row r="36379" hidden="1" x14ac:dyDescent="0.2"/>
    <row r="36380" hidden="1" x14ac:dyDescent="0.2"/>
    <row r="36381" hidden="1" x14ac:dyDescent="0.2"/>
    <row r="36382" hidden="1" x14ac:dyDescent="0.2"/>
    <row r="36383" hidden="1" x14ac:dyDescent="0.2"/>
    <row r="36384" hidden="1" x14ac:dyDescent="0.2"/>
    <row r="36385" hidden="1" x14ac:dyDescent="0.2"/>
    <row r="36386" hidden="1" x14ac:dyDescent="0.2"/>
    <row r="36387" hidden="1" x14ac:dyDescent="0.2"/>
    <row r="36388" hidden="1" x14ac:dyDescent="0.2"/>
    <row r="36389" hidden="1" x14ac:dyDescent="0.2"/>
    <row r="36390" hidden="1" x14ac:dyDescent="0.2"/>
    <row r="36391" hidden="1" x14ac:dyDescent="0.2"/>
    <row r="36392" hidden="1" x14ac:dyDescent="0.2"/>
    <row r="36393" hidden="1" x14ac:dyDescent="0.2"/>
    <row r="36394" hidden="1" x14ac:dyDescent="0.2"/>
    <row r="36395" hidden="1" x14ac:dyDescent="0.2"/>
    <row r="36396" hidden="1" x14ac:dyDescent="0.2"/>
    <row r="36397" hidden="1" x14ac:dyDescent="0.2"/>
    <row r="36398" hidden="1" x14ac:dyDescent="0.2"/>
    <row r="36399" hidden="1" x14ac:dyDescent="0.2"/>
    <row r="36400" hidden="1" x14ac:dyDescent="0.2"/>
    <row r="36401" hidden="1" x14ac:dyDescent="0.2"/>
    <row r="36402" hidden="1" x14ac:dyDescent="0.2"/>
    <row r="36403" hidden="1" x14ac:dyDescent="0.2"/>
    <row r="36404" hidden="1" x14ac:dyDescent="0.2"/>
    <row r="36405" hidden="1" x14ac:dyDescent="0.2"/>
    <row r="36406" hidden="1" x14ac:dyDescent="0.2"/>
    <row r="36407" hidden="1" x14ac:dyDescent="0.2"/>
    <row r="36408" hidden="1" x14ac:dyDescent="0.2"/>
    <row r="36409" hidden="1" x14ac:dyDescent="0.2"/>
    <row r="36410" hidden="1" x14ac:dyDescent="0.2"/>
    <row r="36411" hidden="1" x14ac:dyDescent="0.2"/>
    <row r="36412" hidden="1" x14ac:dyDescent="0.2"/>
    <row r="36413" hidden="1" x14ac:dyDescent="0.2"/>
    <row r="36414" hidden="1" x14ac:dyDescent="0.2"/>
    <row r="36415" hidden="1" x14ac:dyDescent="0.2"/>
    <row r="36416" hidden="1" x14ac:dyDescent="0.2"/>
    <row r="36417" hidden="1" x14ac:dyDescent="0.2"/>
    <row r="36418" hidden="1" x14ac:dyDescent="0.2"/>
    <row r="36419" hidden="1" x14ac:dyDescent="0.2"/>
    <row r="36420" hidden="1" x14ac:dyDescent="0.2"/>
    <row r="36421" hidden="1" x14ac:dyDescent="0.2"/>
    <row r="36422" hidden="1" x14ac:dyDescent="0.2"/>
    <row r="36423" hidden="1" x14ac:dyDescent="0.2"/>
    <row r="36424" hidden="1" x14ac:dyDescent="0.2"/>
    <row r="36425" hidden="1" x14ac:dyDescent="0.2"/>
    <row r="36426" hidden="1" x14ac:dyDescent="0.2"/>
    <row r="36427" hidden="1" x14ac:dyDescent="0.2"/>
    <row r="36428" hidden="1" x14ac:dyDescent="0.2"/>
    <row r="36429" hidden="1" x14ac:dyDescent="0.2"/>
    <row r="36430" hidden="1" x14ac:dyDescent="0.2"/>
    <row r="36431" hidden="1" x14ac:dyDescent="0.2"/>
    <row r="36432" hidden="1" x14ac:dyDescent="0.2"/>
    <row r="36433" hidden="1" x14ac:dyDescent="0.2"/>
    <row r="36434" hidden="1" x14ac:dyDescent="0.2"/>
    <row r="36435" hidden="1" x14ac:dyDescent="0.2"/>
    <row r="36436" hidden="1" x14ac:dyDescent="0.2"/>
    <row r="36437" hidden="1" x14ac:dyDescent="0.2"/>
    <row r="36438" hidden="1" x14ac:dyDescent="0.2"/>
    <row r="36439" hidden="1" x14ac:dyDescent="0.2"/>
    <row r="36440" hidden="1" x14ac:dyDescent="0.2"/>
    <row r="36441" hidden="1" x14ac:dyDescent="0.2"/>
    <row r="36442" hidden="1" x14ac:dyDescent="0.2"/>
    <row r="36443" hidden="1" x14ac:dyDescent="0.2"/>
    <row r="36444" hidden="1" x14ac:dyDescent="0.2"/>
    <row r="36445" hidden="1" x14ac:dyDescent="0.2"/>
    <row r="36446" hidden="1" x14ac:dyDescent="0.2"/>
    <row r="36447" hidden="1" x14ac:dyDescent="0.2"/>
    <row r="36448" hidden="1" x14ac:dyDescent="0.2"/>
    <row r="36449" hidden="1" x14ac:dyDescent="0.2"/>
    <row r="36450" hidden="1" x14ac:dyDescent="0.2"/>
    <row r="36451" hidden="1" x14ac:dyDescent="0.2"/>
    <row r="36452" hidden="1" x14ac:dyDescent="0.2"/>
    <row r="36453" hidden="1" x14ac:dyDescent="0.2"/>
    <row r="36454" hidden="1" x14ac:dyDescent="0.2"/>
    <row r="36455" hidden="1" x14ac:dyDescent="0.2"/>
    <row r="36456" hidden="1" x14ac:dyDescent="0.2"/>
    <row r="36457" hidden="1" x14ac:dyDescent="0.2"/>
    <row r="36458" hidden="1" x14ac:dyDescent="0.2"/>
    <row r="36459" hidden="1" x14ac:dyDescent="0.2"/>
    <row r="36460" hidden="1" x14ac:dyDescent="0.2"/>
    <row r="36461" hidden="1" x14ac:dyDescent="0.2"/>
    <row r="36462" hidden="1" x14ac:dyDescent="0.2"/>
    <row r="36463" hidden="1" x14ac:dyDescent="0.2"/>
    <row r="36464" hidden="1" x14ac:dyDescent="0.2"/>
    <row r="36465" hidden="1" x14ac:dyDescent="0.2"/>
    <row r="36466" hidden="1" x14ac:dyDescent="0.2"/>
    <row r="36467" hidden="1" x14ac:dyDescent="0.2"/>
    <row r="36468" hidden="1" x14ac:dyDescent="0.2"/>
    <row r="36469" hidden="1" x14ac:dyDescent="0.2"/>
    <row r="36470" hidden="1" x14ac:dyDescent="0.2"/>
    <row r="36471" hidden="1" x14ac:dyDescent="0.2"/>
    <row r="36472" hidden="1" x14ac:dyDescent="0.2"/>
    <row r="36473" hidden="1" x14ac:dyDescent="0.2"/>
    <row r="36474" hidden="1" x14ac:dyDescent="0.2"/>
    <row r="36475" hidden="1" x14ac:dyDescent="0.2"/>
    <row r="36476" hidden="1" x14ac:dyDescent="0.2"/>
    <row r="36477" hidden="1" x14ac:dyDescent="0.2"/>
    <row r="36478" hidden="1" x14ac:dyDescent="0.2"/>
    <row r="36479" hidden="1" x14ac:dyDescent="0.2"/>
    <row r="36480" hidden="1" x14ac:dyDescent="0.2"/>
    <row r="36481" hidden="1" x14ac:dyDescent="0.2"/>
    <row r="36482" hidden="1" x14ac:dyDescent="0.2"/>
    <row r="36483" hidden="1" x14ac:dyDescent="0.2"/>
    <row r="36484" hidden="1" x14ac:dyDescent="0.2"/>
    <row r="36485" hidden="1" x14ac:dyDescent="0.2"/>
    <row r="36486" hidden="1" x14ac:dyDescent="0.2"/>
    <row r="36487" hidden="1" x14ac:dyDescent="0.2"/>
    <row r="36488" hidden="1" x14ac:dyDescent="0.2"/>
    <row r="36489" hidden="1" x14ac:dyDescent="0.2"/>
    <row r="36490" hidden="1" x14ac:dyDescent="0.2"/>
    <row r="36491" hidden="1" x14ac:dyDescent="0.2"/>
    <row r="36492" hidden="1" x14ac:dyDescent="0.2"/>
    <row r="36493" hidden="1" x14ac:dyDescent="0.2"/>
    <row r="36494" hidden="1" x14ac:dyDescent="0.2"/>
    <row r="36495" hidden="1" x14ac:dyDescent="0.2"/>
    <row r="36496" hidden="1" x14ac:dyDescent="0.2"/>
    <row r="36497" hidden="1" x14ac:dyDescent="0.2"/>
    <row r="36498" hidden="1" x14ac:dyDescent="0.2"/>
    <row r="36499" hidden="1" x14ac:dyDescent="0.2"/>
    <row r="36500" hidden="1" x14ac:dyDescent="0.2"/>
    <row r="36501" hidden="1" x14ac:dyDescent="0.2"/>
    <row r="36502" hidden="1" x14ac:dyDescent="0.2"/>
    <row r="36503" hidden="1" x14ac:dyDescent="0.2"/>
    <row r="36504" hidden="1" x14ac:dyDescent="0.2"/>
    <row r="36505" hidden="1" x14ac:dyDescent="0.2"/>
    <row r="36506" hidden="1" x14ac:dyDescent="0.2"/>
    <row r="36507" hidden="1" x14ac:dyDescent="0.2"/>
    <row r="36508" hidden="1" x14ac:dyDescent="0.2"/>
    <row r="36509" hidden="1" x14ac:dyDescent="0.2"/>
    <row r="36510" hidden="1" x14ac:dyDescent="0.2"/>
    <row r="36511" hidden="1" x14ac:dyDescent="0.2"/>
    <row r="36512" hidden="1" x14ac:dyDescent="0.2"/>
    <row r="36513" hidden="1" x14ac:dyDescent="0.2"/>
    <row r="36514" hidden="1" x14ac:dyDescent="0.2"/>
    <row r="36515" hidden="1" x14ac:dyDescent="0.2"/>
    <row r="36516" hidden="1" x14ac:dyDescent="0.2"/>
    <row r="36517" hidden="1" x14ac:dyDescent="0.2"/>
    <row r="36518" hidden="1" x14ac:dyDescent="0.2"/>
    <row r="36519" hidden="1" x14ac:dyDescent="0.2"/>
    <row r="36520" hidden="1" x14ac:dyDescent="0.2"/>
    <row r="36521" hidden="1" x14ac:dyDescent="0.2"/>
    <row r="36522" hidden="1" x14ac:dyDescent="0.2"/>
    <row r="36523" hidden="1" x14ac:dyDescent="0.2"/>
    <row r="36524" hidden="1" x14ac:dyDescent="0.2"/>
    <row r="36525" hidden="1" x14ac:dyDescent="0.2"/>
    <row r="36526" hidden="1" x14ac:dyDescent="0.2"/>
    <row r="36527" hidden="1" x14ac:dyDescent="0.2"/>
    <row r="36528" hidden="1" x14ac:dyDescent="0.2"/>
    <row r="36529" hidden="1" x14ac:dyDescent="0.2"/>
    <row r="36530" hidden="1" x14ac:dyDescent="0.2"/>
    <row r="36531" hidden="1" x14ac:dyDescent="0.2"/>
    <row r="36532" hidden="1" x14ac:dyDescent="0.2"/>
    <row r="36533" hidden="1" x14ac:dyDescent="0.2"/>
    <row r="36534" hidden="1" x14ac:dyDescent="0.2"/>
    <row r="36535" hidden="1" x14ac:dyDescent="0.2"/>
    <row r="36536" hidden="1" x14ac:dyDescent="0.2"/>
    <row r="36537" hidden="1" x14ac:dyDescent="0.2"/>
    <row r="36538" hidden="1" x14ac:dyDescent="0.2"/>
    <row r="36539" hidden="1" x14ac:dyDescent="0.2"/>
    <row r="36540" hidden="1" x14ac:dyDescent="0.2"/>
    <row r="36541" hidden="1" x14ac:dyDescent="0.2"/>
    <row r="36542" hidden="1" x14ac:dyDescent="0.2"/>
    <row r="36543" hidden="1" x14ac:dyDescent="0.2"/>
    <row r="36544" hidden="1" x14ac:dyDescent="0.2"/>
    <row r="36545" hidden="1" x14ac:dyDescent="0.2"/>
    <row r="36546" hidden="1" x14ac:dyDescent="0.2"/>
    <row r="36547" hidden="1" x14ac:dyDescent="0.2"/>
    <row r="36548" hidden="1" x14ac:dyDescent="0.2"/>
    <row r="36549" hidden="1" x14ac:dyDescent="0.2"/>
    <row r="36550" hidden="1" x14ac:dyDescent="0.2"/>
    <row r="36551" hidden="1" x14ac:dyDescent="0.2"/>
    <row r="36552" hidden="1" x14ac:dyDescent="0.2"/>
    <row r="36553" hidden="1" x14ac:dyDescent="0.2"/>
    <row r="36554" hidden="1" x14ac:dyDescent="0.2"/>
    <row r="36555" hidden="1" x14ac:dyDescent="0.2"/>
    <row r="36556" hidden="1" x14ac:dyDescent="0.2"/>
    <row r="36557" hidden="1" x14ac:dyDescent="0.2"/>
    <row r="36558" hidden="1" x14ac:dyDescent="0.2"/>
    <row r="36559" hidden="1" x14ac:dyDescent="0.2"/>
    <row r="36560" hidden="1" x14ac:dyDescent="0.2"/>
    <row r="36561" hidden="1" x14ac:dyDescent="0.2"/>
    <row r="36562" hidden="1" x14ac:dyDescent="0.2"/>
    <row r="36563" hidden="1" x14ac:dyDescent="0.2"/>
    <row r="36564" hidden="1" x14ac:dyDescent="0.2"/>
    <row r="36565" hidden="1" x14ac:dyDescent="0.2"/>
    <row r="36566" hidden="1" x14ac:dyDescent="0.2"/>
    <row r="36567" hidden="1" x14ac:dyDescent="0.2"/>
    <row r="36568" hidden="1" x14ac:dyDescent="0.2"/>
    <row r="36569" hidden="1" x14ac:dyDescent="0.2"/>
    <row r="36570" hidden="1" x14ac:dyDescent="0.2"/>
    <row r="36571" hidden="1" x14ac:dyDescent="0.2"/>
    <row r="36572" hidden="1" x14ac:dyDescent="0.2"/>
    <row r="36573" hidden="1" x14ac:dyDescent="0.2"/>
    <row r="36574" hidden="1" x14ac:dyDescent="0.2"/>
    <row r="36575" hidden="1" x14ac:dyDescent="0.2"/>
    <row r="36576" hidden="1" x14ac:dyDescent="0.2"/>
    <row r="36577" hidden="1" x14ac:dyDescent="0.2"/>
    <row r="36578" hidden="1" x14ac:dyDescent="0.2"/>
    <row r="36579" hidden="1" x14ac:dyDescent="0.2"/>
    <row r="36580" hidden="1" x14ac:dyDescent="0.2"/>
    <row r="36581" hidden="1" x14ac:dyDescent="0.2"/>
    <row r="36582" hidden="1" x14ac:dyDescent="0.2"/>
    <row r="36583" hidden="1" x14ac:dyDescent="0.2"/>
    <row r="36584" hidden="1" x14ac:dyDescent="0.2"/>
    <row r="36585" hidden="1" x14ac:dyDescent="0.2"/>
    <row r="36586" hidden="1" x14ac:dyDescent="0.2"/>
    <row r="36587" hidden="1" x14ac:dyDescent="0.2"/>
    <row r="36588" hidden="1" x14ac:dyDescent="0.2"/>
    <row r="36589" hidden="1" x14ac:dyDescent="0.2"/>
    <row r="36590" hidden="1" x14ac:dyDescent="0.2"/>
    <row r="36591" hidden="1" x14ac:dyDescent="0.2"/>
    <row r="36592" hidden="1" x14ac:dyDescent="0.2"/>
    <row r="36593" hidden="1" x14ac:dyDescent="0.2"/>
    <row r="36594" hidden="1" x14ac:dyDescent="0.2"/>
    <row r="36595" hidden="1" x14ac:dyDescent="0.2"/>
    <row r="36596" hidden="1" x14ac:dyDescent="0.2"/>
    <row r="36597" hidden="1" x14ac:dyDescent="0.2"/>
    <row r="36598" hidden="1" x14ac:dyDescent="0.2"/>
    <row r="36599" hidden="1" x14ac:dyDescent="0.2"/>
    <row r="36600" hidden="1" x14ac:dyDescent="0.2"/>
    <row r="36601" hidden="1" x14ac:dyDescent="0.2"/>
    <row r="36602" hidden="1" x14ac:dyDescent="0.2"/>
    <row r="36603" hidden="1" x14ac:dyDescent="0.2"/>
    <row r="36604" hidden="1" x14ac:dyDescent="0.2"/>
    <row r="36605" hidden="1" x14ac:dyDescent="0.2"/>
    <row r="36606" hidden="1" x14ac:dyDescent="0.2"/>
    <row r="36607" hidden="1" x14ac:dyDescent="0.2"/>
    <row r="36608" hidden="1" x14ac:dyDescent="0.2"/>
    <row r="36609" hidden="1" x14ac:dyDescent="0.2"/>
    <row r="36610" hidden="1" x14ac:dyDescent="0.2"/>
    <row r="36611" hidden="1" x14ac:dyDescent="0.2"/>
    <row r="36612" hidden="1" x14ac:dyDescent="0.2"/>
    <row r="36613" hidden="1" x14ac:dyDescent="0.2"/>
    <row r="36614" hidden="1" x14ac:dyDescent="0.2"/>
    <row r="36615" hidden="1" x14ac:dyDescent="0.2"/>
    <row r="36616" hidden="1" x14ac:dyDescent="0.2"/>
    <row r="36617" hidden="1" x14ac:dyDescent="0.2"/>
    <row r="36618" hidden="1" x14ac:dyDescent="0.2"/>
    <row r="36619" hidden="1" x14ac:dyDescent="0.2"/>
    <row r="36620" hidden="1" x14ac:dyDescent="0.2"/>
    <row r="36621" hidden="1" x14ac:dyDescent="0.2"/>
    <row r="36622" hidden="1" x14ac:dyDescent="0.2"/>
    <row r="36623" hidden="1" x14ac:dyDescent="0.2"/>
    <row r="36624" hidden="1" x14ac:dyDescent="0.2"/>
    <row r="36625" hidden="1" x14ac:dyDescent="0.2"/>
    <row r="36626" hidden="1" x14ac:dyDescent="0.2"/>
    <row r="36627" hidden="1" x14ac:dyDescent="0.2"/>
    <row r="36628" hidden="1" x14ac:dyDescent="0.2"/>
    <row r="36629" hidden="1" x14ac:dyDescent="0.2"/>
    <row r="36630" hidden="1" x14ac:dyDescent="0.2"/>
    <row r="36631" hidden="1" x14ac:dyDescent="0.2"/>
    <row r="36632" hidden="1" x14ac:dyDescent="0.2"/>
    <row r="36633" hidden="1" x14ac:dyDescent="0.2"/>
    <row r="36634" hidden="1" x14ac:dyDescent="0.2"/>
    <row r="36635" hidden="1" x14ac:dyDescent="0.2"/>
    <row r="36636" hidden="1" x14ac:dyDescent="0.2"/>
    <row r="36637" hidden="1" x14ac:dyDescent="0.2"/>
    <row r="36638" hidden="1" x14ac:dyDescent="0.2"/>
    <row r="36639" hidden="1" x14ac:dyDescent="0.2"/>
    <row r="36640" hidden="1" x14ac:dyDescent="0.2"/>
    <row r="36641" hidden="1" x14ac:dyDescent="0.2"/>
    <row r="36642" hidden="1" x14ac:dyDescent="0.2"/>
    <row r="36643" hidden="1" x14ac:dyDescent="0.2"/>
    <row r="36644" hidden="1" x14ac:dyDescent="0.2"/>
    <row r="36645" hidden="1" x14ac:dyDescent="0.2"/>
    <row r="36646" hidden="1" x14ac:dyDescent="0.2"/>
    <row r="36647" hidden="1" x14ac:dyDescent="0.2"/>
    <row r="36648" hidden="1" x14ac:dyDescent="0.2"/>
    <row r="36649" hidden="1" x14ac:dyDescent="0.2"/>
    <row r="36650" hidden="1" x14ac:dyDescent="0.2"/>
    <row r="36651" hidden="1" x14ac:dyDescent="0.2"/>
    <row r="36652" hidden="1" x14ac:dyDescent="0.2"/>
    <row r="36653" hidden="1" x14ac:dyDescent="0.2"/>
    <row r="36654" hidden="1" x14ac:dyDescent="0.2"/>
    <row r="36655" hidden="1" x14ac:dyDescent="0.2"/>
    <row r="36656" hidden="1" x14ac:dyDescent="0.2"/>
    <row r="36657" hidden="1" x14ac:dyDescent="0.2"/>
    <row r="36658" hidden="1" x14ac:dyDescent="0.2"/>
    <row r="36659" hidden="1" x14ac:dyDescent="0.2"/>
    <row r="36660" hidden="1" x14ac:dyDescent="0.2"/>
    <row r="36661" hidden="1" x14ac:dyDescent="0.2"/>
    <row r="36662" hidden="1" x14ac:dyDescent="0.2"/>
    <row r="36663" hidden="1" x14ac:dyDescent="0.2"/>
    <row r="36664" hidden="1" x14ac:dyDescent="0.2"/>
    <row r="36665" hidden="1" x14ac:dyDescent="0.2"/>
    <row r="36666" hidden="1" x14ac:dyDescent="0.2"/>
    <row r="36667" hidden="1" x14ac:dyDescent="0.2"/>
    <row r="36668" hidden="1" x14ac:dyDescent="0.2"/>
    <row r="36669" hidden="1" x14ac:dyDescent="0.2"/>
    <row r="36670" hidden="1" x14ac:dyDescent="0.2"/>
    <row r="36671" hidden="1" x14ac:dyDescent="0.2"/>
    <row r="36672" hidden="1" x14ac:dyDescent="0.2"/>
    <row r="36673" hidden="1" x14ac:dyDescent="0.2"/>
    <row r="36674" hidden="1" x14ac:dyDescent="0.2"/>
    <row r="36675" hidden="1" x14ac:dyDescent="0.2"/>
    <row r="36676" hidden="1" x14ac:dyDescent="0.2"/>
    <row r="36677" hidden="1" x14ac:dyDescent="0.2"/>
    <row r="36678" hidden="1" x14ac:dyDescent="0.2"/>
    <row r="36679" hidden="1" x14ac:dyDescent="0.2"/>
    <row r="36680" hidden="1" x14ac:dyDescent="0.2"/>
    <row r="36681" hidden="1" x14ac:dyDescent="0.2"/>
    <row r="36682" hidden="1" x14ac:dyDescent="0.2"/>
    <row r="36683" hidden="1" x14ac:dyDescent="0.2"/>
    <row r="36684" hidden="1" x14ac:dyDescent="0.2"/>
    <row r="36685" hidden="1" x14ac:dyDescent="0.2"/>
    <row r="36686" hidden="1" x14ac:dyDescent="0.2"/>
    <row r="36687" hidden="1" x14ac:dyDescent="0.2"/>
    <row r="36688" hidden="1" x14ac:dyDescent="0.2"/>
    <row r="36689" hidden="1" x14ac:dyDescent="0.2"/>
    <row r="36690" hidden="1" x14ac:dyDescent="0.2"/>
    <row r="36691" hidden="1" x14ac:dyDescent="0.2"/>
    <row r="36692" hidden="1" x14ac:dyDescent="0.2"/>
    <row r="36693" hidden="1" x14ac:dyDescent="0.2"/>
    <row r="36694" hidden="1" x14ac:dyDescent="0.2"/>
    <row r="36695" hidden="1" x14ac:dyDescent="0.2"/>
    <row r="36696" hidden="1" x14ac:dyDescent="0.2"/>
    <row r="36697" hidden="1" x14ac:dyDescent="0.2"/>
    <row r="36698" hidden="1" x14ac:dyDescent="0.2"/>
    <row r="36699" hidden="1" x14ac:dyDescent="0.2"/>
    <row r="36700" hidden="1" x14ac:dyDescent="0.2"/>
    <row r="36701" hidden="1" x14ac:dyDescent="0.2"/>
    <row r="36702" hidden="1" x14ac:dyDescent="0.2"/>
    <row r="36703" hidden="1" x14ac:dyDescent="0.2"/>
    <row r="36704" hidden="1" x14ac:dyDescent="0.2"/>
    <row r="36705" hidden="1" x14ac:dyDescent="0.2"/>
    <row r="36706" hidden="1" x14ac:dyDescent="0.2"/>
    <row r="36707" hidden="1" x14ac:dyDescent="0.2"/>
    <row r="36708" hidden="1" x14ac:dyDescent="0.2"/>
    <row r="36709" hidden="1" x14ac:dyDescent="0.2"/>
    <row r="36710" hidden="1" x14ac:dyDescent="0.2"/>
    <row r="36711" hidden="1" x14ac:dyDescent="0.2"/>
    <row r="36712" hidden="1" x14ac:dyDescent="0.2"/>
    <row r="36713" hidden="1" x14ac:dyDescent="0.2"/>
    <row r="36714" hidden="1" x14ac:dyDescent="0.2"/>
    <row r="36715" hidden="1" x14ac:dyDescent="0.2"/>
    <row r="36716" hidden="1" x14ac:dyDescent="0.2"/>
    <row r="36717" hidden="1" x14ac:dyDescent="0.2"/>
    <row r="36718" hidden="1" x14ac:dyDescent="0.2"/>
    <row r="36719" hidden="1" x14ac:dyDescent="0.2"/>
    <row r="36720" hidden="1" x14ac:dyDescent="0.2"/>
    <row r="36721" hidden="1" x14ac:dyDescent="0.2"/>
    <row r="36722" hidden="1" x14ac:dyDescent="0.2"/>
    <row r="36723" hidden="1" x14ac:dyDescent="0.2"/>
    <row r="36724" hidden="1" x14ac:dyDescent="0.2"/>
    <row r="36725" hidden="1" x14ac:dyDescent="0.2"/>
    <row r="36726" hidden="1" x14ac:dyDescent="0.2"/>
    <row r="36727" hidden="1" x14ac:dyDescent="0.2"/>
    <row r="36728" hidden="1" x14ac:dyDescent="0.2"/>
    <row r="36729" hidden="1" x14ac:dyDescent="0.2"/>
    <row r="36730" hidden="1" x14ac:dyDescent="0.2"/>
    <row r="36731" hidden="1" x14ac:dyDescent="0.2"/>
    <row r="36732" hidden="1" x14ac:dyDescent="0.2"/>
    <row r="36733" hidden="1" x14ac:dyDescent="0.2"/>
    <row r="36734" hidden="1" x14ac:dyDescent="0.2"/>
    <row r="36735" hidden="1" x14ac:dyDescent="0.2"/>
    <row r="36736" hidden="1" x14ac:dyDescent="0.2"/>
    <row r="36737" hidden="1" x14ac:dyDescent="0.2"/>
    <row r="36738" hidden="1" x14ac:dyDescent="0.2"/>
    <row r="36739" hidden="1" x14ac:dyDescent="0.2"/>
    <row r="36740" hidden="1" x14ac:dyDescent="0.2"/>
    <row r="36741" hidden="1" x14ac:dyDescent="0.2"/>
    <row r="36742" hidden="1" x14ac:dyDescent="0.2"/>
    <row r="36743" hidden="1" x14ac:dyDescent="0.2"/>
    <row r="36744" hidden="1" x14ac:dyDescent="0.2"/>
    <row r="36745" hidden="1" x14ac:dyDescent="0.2"/>
    <row r="36746" hidden="1" x14ac:dyDescent="0.2"/>
    <row r="36747" hidden="1" x14ac:dyDescent="0.2"/>
    <row r="36748" hidden="1" x14ac:dyDescent="0.2"/>
    <row r="36749" hidden="1" x14ac:dyDescent="0.2"/>
    <row r="36750" hidden="1" x14ac:dyDescent="0.2"/>
    <row r="36751" hidden="1" x14ac:dyDescent="0.2"/>
    <row r="36752" hidden="1" x14ac:dyDescent="0.2"/>
    <row r="36753" hidden="1" x14ac:dyDescent="0.2"/>
    <row r="36754" hidden="1" x14ac:dyDescent="0.2"/>
    <row r="36755" hidden="1" x14ac:dyDescent="0.2"/>
    <row r="36756" hidden="1" x14ac:dyDescent="0.2"/>
    <row r="36757" hidden="1" x14ac:dyDescent="0.2"/>
    <row r="36758" hidden="1" x14ac:dyDescent="0.2"/>
    <row r="36759" hidden="1" x14ac:dyDescent="0.2"/>
    <row r="36760" hidden="1" x14ac:dyDescent="0.2"/>
    <row r="36761" hidden="1" x14ac:dyDescent="0.2"/>
    <row r="36762" hidden="1" x14ac:dyDescent="0.2"/>
    <row r="36763" hidden="1" x14ac:dyDescent="0.2"/>
    <row r="36764" hidden="1" x14ac:dyDescent="0.2"/>
    <row r="36765" hidden="1" x14ac:dyDescent="0.2"/>
    <row r="36766" hidden="1" x14ac:dyDescent="0.2"/>
    <row r="36767" hidden="1" x14ac:dyDescent="0.2"/>
    <row r="36768" hidden="1" x14ac:dyDescent="0.2"/>
    <row r="36769" hidden="1" x14ac:dyDescent="0.2"/>
    <row r="36770" hidden="1" x14ac:dyDescent="0.2"/>
    <row r="36771" hidden="1" x14ac:dyDescent="0.2"/>
    <row r="36772" hidden="1" x14ac:dyDescent="0.2"/>
    <row r="36773" hidden="1" x14ac:dyDescent="0.2"/>
    <row r="36774" hidden="1" x14ac:dyDescent="0.2"/>
    <row r="36775" hidden="1" x14ac:dyDescent="0.2"/>
    <row r="36776" hidden="1" x14ac:dyDescent="0.2"/>
    <row r="36777" hidden="1" x14ac:dyDescent="0.2"/>
    <row r="36778" hidden="1" x14ac:dyDescent="0.2"/>
    <row r="36779" hidden="1" x14ac:dyDescent="0.2"/>
    <row r="36780" hidden="1" x14ac:dyDescent="0.2"/>
    <row r="36781" hidden="1" x14ac:dyDescent="0.2"/>
    <row r="36782" hidden="1" x14ac:dyDescent="0.2"/>
    <row r="36783" hidden="1" x14ac:dyDescent="0.2"/>
    <row r="36784" hidden="1" x14ac:dyDescent="0.2"/>
    <row r="36785" hidden="1" x14ac:dyDescent="0.2"/>
    <row r="36786" hidden="1" x14ac:dyDescent="0.2"/>
    <row r="36787" hidden="1" x14ac:dyDescent="0.2"/>
    <row r="36788" hidden="1" x14ac:dyDescent="0.2"/>
    <row r="36789" hidden="1" x14ac:dyDescent="0.2"/>
    <row r="36790" hidden="1" x14ac:dyDescent="0.2"/>
    <row r="36791" hidden="1" x14ac:dyDescent="0.2"/>
    <row r="36792" hidden="1" x14ac:dyDescent="0.2"/>
    <row r="36793" hidden="1" x14ac:dyDescent="0.2"/>
    <row r="36794" hidden="1" x14ac:dyDescent="0.2"/>
    <row r="36795" hidden="1" x14ac:dyDescent="0.2"/>
    <row r="36796" hidden="1" x14ac:dyDescent="0.2"/>
    <row r="36797" hidden="1" x14ac:dyDescent="0.2"/>
    <row r="36798" hidden="1" x14ac:dyDescent="0.2"/>
    <row r="36799" hidden="1" x14ac:dyDescent="0.2"/>
    <row r="36800" hidden="1" x14ac:dyDescent="0.2"/>
    <row r="36801" hidden="1" x14ac:dyDescent="0.2"/>
    <row r="36802" hidden="1" x14ac:dyDescent="0.2"/>
    <row r="36803" hidden="1" x14ac:dyDescent="0.2"/>
    <row r="36804" hidden="1" x14ac:dyDescent="0.2"/>
    <row r="36805" hidden="1" x14ac:dyDescent="0.2"/>
    <row r="36806" hidden="1" x14ac:dyDescent="0.2"/>
    <row r="36807" hidden="1" x14ac:dyDescent="0.2"/>
    <row r="36808" hidden="1" x14ac:dyDescent="0.2"/>
    <row r="36809" hidden="1" x14ac:dyDescent="0.2"/>
    <row r="36810" hidden="1" x14ac:dyDescent="0.2"/>
    <row r="36811" hidden="1" x14ac:dyDescent="0.2"/>
    <row r="36812" hidden="1" x14ac:dyDescent="0.2"/>
    <row r="36813" hidden="1" x14ac:dyDescent="0.2"/>
    <row r="36814" hidden="1" x14ac:dyDescent="0.2"/>
    <row r="36815" hidden="1" x14ac:dyDescent="0.2"/>
    <row r="36816" hidden="1" x14ac:dyDescent="0.2"/>
    <row r="36817" hidden="1" x14ac:dyDescent="0.2"/>
    <row r="36818" hidden="1" x14ac:dyDescent="0.2"/>
    <row r="36819" hidden="1" x14ac:dyDescent="0.2"/>
    <row r="36820" hidden="1" x14ac:dyDescent="0.2"/>
    <row r="36821" hidden="1" x14ac:dyDescent="0.2"/>
    <row r="36822" hidden="1" x14ac:dyDescent="0.2"/>
    <row r="36823" hidden="1" x14ac:dyDescent="0.2"/>
    <row r="36824" hidden="1" x14ac:dyDescent="0.2"/>
    <row r="36825" hidden="1" x14ac:dyDescent="0.2"/>
    <row r="36826" hidden="1" x14ac:dyDescent="0.2"/>
    <row r="36827" hidden="1" x14ac:dyDescent="0.2"/>
    <row r="36828" hidden="1" x14ac:dyDescent="0.2"/>
    <row r="36829" hidden="1" x14ac:dyDescent="0.2"/>
    <row r="36830" hidden="1" x14ac:dyDescent="0.2"/>
    <row r="36831" hidden="1" x14ac:dyDescent="0.2"/>
    <row r="36832" hidden="1" x14ac:dyDescent="0.2"/>
    <row r="36833" hidden="1" x14ac:dyDescent="0.2"/>
    <row r="36834" hidden="1" x14ac:dyDescent="0.2"/>
    <row r="36835" hidden="1" x14ac:dyDescent="0.2"/>
    <row r="36836" hidden="1" x14ac:dyDescent="0.2"/>
    <row r="36837" hidden="1" x14ac:dyDescent="0.2"/>
    <row r="36838" hidden="1" x14ac:dyDescent="0.2"/>
    <row r="36839" hidden="1" x14ac:dyDescent="0.2"/>
    <row r="36840" hidden="1" x14ac:dyDescent="0.2"/>
    <row r="36841" hidden="1" x14ac:dyDescent="0.2"/>
    <row r="36842" hidden="1" x14ac:dyDescent="0.2"/>
    <row r="36843" hidden="1" x14ac:dyDescent="0.2"/>
    <row r="36844" hidden="1" x14ac:dyDescent="0.2"/>
    <row r="36845" hidden="1" x14ac:dyDescent="0.2"/>
    <row r="36846" hidden="1" x14ac:dyDescent="0.2"/>
    <row r="36847" hidden="1" x14ac:dyDescent="0.2"/>
    <row r="36848" hidden="1" x14ac:dyDescent="0.2"/>
    <row r="36849" hidden="1" x14ac:dyDescent="0.2"/>
    <row r="36850" hidden="1" x14ac:dyDescent="0.2"/>
    <row r="36851" hidden="1" x14ac:dyDescent="0.2"/>
    <row r="36852" hidden="1" x14ac:dyDescent="0.2"/>
    <row r="36853" hidden="1" x14ac:dyDescent="0.2"/>
    <row r="36854" hidden="1" x14ac:dyDescent="0.2"/>
    <row r="36855" hidden="1" x14ac:dyDescent="0.2"/>
    <row r="36856" hidden="1" x14ac:dyDescent="0.2"/>
    <row r="36857" hidden="1" x14ac:dyDescent="0.2"/>
    <row r="36858" hidden="1" x14ac:dyDescent="0.2"/>
    <row r="36859" hidden="1" x14ac:dyDescent="0.2"/>
    <row r="36860" hidden="1" x14ac:dyDescent="0.2"/>
    <row r="36861" hidden="1" x14ac:dyDescent="0.2"/>
    <row r="36862" hidden="1" x14ac:dyDescent="0.2"/>
    <row r="36863" hidden="1" x14ac:dyDescent="0.2"/>
    <row r="36864" hidden="1" x14ac:dyDescent="0.2"/>
    <row r="36865" hidden="1" x14ac:dyDescent="0.2"/>
    <row r="36866" hidden="1" x14ac:dyDescent="0.2"/>
    <row r="36867" hidden="1" x14ac:dyDescent="0.2"/>
    <row r="36868" hidden="1" x14ac:dyDescent="0.2"/>
    <row r="36869" hidden="1" x14ac:dyDescent="0.2"/>
    <row r="36870" hidden="1" x14ac:dyDescent="0.2"/>
    <row r="36871" hidden="1" x14ac:dyDescent="0.2"/>
    <row r="36872" hidden="1" x14ac:dyDescent="0.2"/>
    <row r="36873" hidden="1" x14ac:dyDescent="0.2"/>
    <row r="36874" hidden="1" x14ac:dyDescent="0.2"/>
    <row r="36875" hidden="1" x14ac:dyDescent="0.2"/>
    <row r="36876" hidden="1" x14ac:dyDescent="0.2"/>
    <row r="36877" hidden="1" x14ac:dyDescent="0.2"/>
    <row r="36878" hidden="1" x14ac:dyDescent="0.2"/>
    <row r="36879" hidden="1" x14ac:dyDescent="0.2"/>
    <row r="36880" hidden="1" x14ac:dyDescent="0.2"/>
    <row r="36881" hidden="1" x14ac:dyDescent="0.2"/>
    <row r="36882" hidden="1" x14ac:dyDescent="0.2"/>
    <row r="36883" hidden="1" x14ac:dyDescent="0.2"/>
    <row r="36884" hidden="1" x14ac:dyDescent="0.2"/>
    <row r="36885" hidden="1" x14ac:dyDescent="0.2"/>
    <row r="36886" hidden="1" x14ac:dyDescent="0.2"/>
    <row r="36887" hidden="1" x14ac:dyDescent="0.2"/>
    <row r="36888" hidden="1" x14ac:dyDescent="0.2"/>
    <row r="36889" hidden="1" x14ac:dyDescent="0.2"/>
    <row r="36890" hidden="1" x14ac:dyDescent="0.2"/>
    <row r="36891" hidden="1" x14ac:dyDescent="0.2"/>
    <row r="36892" hidden="1" x14ac:dyDescent="0.2"/>
    <row r="36893" hidden="1" x14ac:dyDescent="0.2"/>
    <row r="36894" hidden="1" x14ac:dyDescent="0.2"/>
    <row r="36895" hidden="1" x14ac:dyDescent="0.2"/>
    <row r="36896" hidden="1" x14ac:dyDescent="0.2"/>
    <row r="36897" hidden="1" x14ac:dyDescent="0.2"/>
    <row r="36898" hidden="1" x14ac:dyDescent="0.2"/>
    <row r="36899" hidden="1" x14ac:dyDescent="0.2"/>
    <row r="36900" hidden="1" x14ac:dyDescent="0.2"/>
    <row r="36901" hidden="1" x14ac:dyDescent="0.2"/>
    <row r="36902" hidden="1" x14ac:dyDescent="0.2"/>
    <row r="36903" hidden="1" x14ac:dyDescent="0.2"/>
    <row r="36904" hidden="1" x14ac:dyDescent="0.2"/>
    <row r="36905" hidden="1" x14ac:dyDescent="0.2"/>
    <row r="36906" hidden="1" x14ac:dyDescent="0.2"/>
    <row r="36907" hidden="1" x14ac:dyDescent="0.2"/>
    <row r="36908" hidden="1" x14ac:dyDescent="0.2"/>
    <row r="36909" hidden="1" x14ac:dyDescent="0.2"/>
    <row r="36910" hidden="1" x14ac:dyDescent="0.2"/>
    <row r="36911" hidden="1" x14ac:dyDescent="0.2"/>
    <row r="36912" hidden="1" x14ac:dyDescent="0.2"/>
    <row r="36913" hidden="1" x14ac:dyDescent="0.2"/>
    <row r="36914" hidden="1" x14ac:dyDescent="0.2"/>
    <row r="36915" hidden="1" x14ac:dyDescent="0.2"/>
    <row r="36916" hidden="1" x14ac:dyDescent="0.2"/>
    <row r="36917" hidden="1" x14ac:dyDescent="0.2"/>
    <row r="36918" hidden="1" x14ac:dyDescent="0.2"/>
    <row r="36919" hidden="1" x14ac:dyDescent="0.2"/>
    <row r="36920" hidden="1" x14ac:dyDescent="0.2"/>
    <row r="36921" hidden="1" x14ac:dyDescent="0.2"/>
    <row r="36922" hidden="1" x14ac:dyDescent="0.2"/>
    <row r="36923" hidden="1" x14ac:dyDescent="0.2"/>
    <row r="36924" hidden="1" x14ac:dyDescent="0.2"/>
    <row r="36925" hidden="1" x14ac:dyDescent="0.2"/>
    <row r="36926" hidden="1" x14ac:dyDescent="0.2"/>
    <row r="36927" hidden="1" x14ac:dyDescent="0.2"/>
    <row r="36928" hidden="1" x14ac:dyDescent="0.2"/>
    <row r="36929" hidden="1" x14ac:dyDescent="0.2"/>
    <row r="36930" hidden="1" x14ac:dyDescent="0.2"/>
    <row r="36931" hidden="1" x14ac:dyDescent="0.2"/>
    <row r="36932" hidden="1" x14ac:dyDescent="0.2"/>
    <row r="36933" hidden="1" x14ac:dyDescent="0.2"/>
    <row r="36934" hidden="1" x14ac:dyDescent="0.2"/>
    <row r="36935" hidden="1" x14ac:dyDescent="0.2"/>
    <row r="36936" hidden="1" x14ac:dyDescent="0.2"/>
    <row r="36937" hidden="1" x14ac:dyDescent="0.2"/>
    <row r="36938" hidden="1" x14ac:dyDescent="0.2"/>
    <row r="36939" hidden="1" x14ac:dyDescent="0.2"/>
    <row r="36940" hidden="1" x14ac:dyDescent="0.2"/>
    <row r="36941" hidden="1" x14ac:dyDescent="0.2"/>
    <row r="36942" hidden="1" x14ac:dyDescent="0.2"/>
    <row r="36943" hidden="1" x14ac:dyDescent="0.2"/>
    <row r="36944" hidden="1" x14ac:dyDescent="0.2"/>
    <row r="36945" hidden="1" x14ac:dyDescent="0.2"/>
    <row r="36946" hidden="1" x14ac:dyDescent="0.2"/>
    <row r="36947" hidden="1" x14ac:dyDescent="0.2"/>
    <row r="36948" hidden="1" x14ac:dyDescent="0.2"/>
    <row r="36949" hidden="1" x14ac:dyDescent="0.2"/>
    <row r="36950" hidden="1" x14ac:dyDescent="0.2"/>
    <row r="36951" hidden="1" x14ac:dyDescent="0.2"/>
    <row r="36952" hidden="1" x14ac:dyDescent="0.2"/>
    <row r="36953" hidden="1" x14ac:dyDescent="0.2"/>
    <row r="36954" hidden="1" x14ac:dyDescent="0.2"/>
    <row r="36955" hidden="1" x14ac:dyDescent="0.2"/>
    <row r="36956" hidden="1" x14ac:dyDescent="0.2"/>
    <row r="36957" hidden="1" x14ac:dyDescent="0.2"/>
    <row r="36958" hidden="1" x14ac:dyDescent="0.2"/>
    <row r="36959" hidden="1" x14ac:dyDescent="0.2"/>
    <row r="36960" hidden="1" x14ac:dyDescent="0.2"/>
    <row r="36961" hidden="1" x14ac:dyDescent="0.2"/>
    <row r="36962" hidden="1" x14ac:dyDescent="0.2"/>
    <row r="36963" hidden="1" x14ac:dyDescent="0.2"/>
    <row r="36964" hidden="1" x14ac:dyDescent="0.2"/>
    <row r="36965" hidden="1" x14ac:dyDescent="0.2"/>
    <row r="36966" hidden="1" x14ac:dyDescent="0.2"/>
    <row r="36967" hidden="1" x14ac:dyDescent="0.2"/>
    <row r="36968" hidden="1" x14ac:dyDescent="0.2"/>
    <row r="36969" hidden="1" x14ac:dyDescent="0.2"/>
    <row r="36970" hidden="1" x14ac:dyDescent="0.2"/>
    <row r="36971" hidden="1" x14ac:dyDescent="0.2"/>
    <row r="36972" hidden="1" x14ac:dyDescent="0.2"/>
    <row r="36973" hidden="1" x14ac:dyDescent="0.2"/>
    <row r="36974" hidden="1" x14ac:dyDescent="0.2"/>
    <row r="36975" hidden="1" x14ac:dyDescent="0.2"/>
    <row r="36976" hidden="1" x14ac:dyDescent="0.2"/>
    <row r="36977" hidden="1" x14ac:dyDescent="0.2"/>
    <row r="36978" hidden="1" x14ac:dyDescent="0.2"/>
    <row r="36979" hidden="1" x14ac:dyDescent="0.2"/>
    <row r="36980" hidden="1" x14ac:dyDescent="0.2"/>
    <row r="36981" hidden="1" x14ac:dyDescent="0.2"/>
    <row r="36982" hidden="1" x14ac:dyDescent="0.2"/>
    <row r="36983" hidden="1" x14ac:dyDescent="0.2"/>
    <row r="36984" hidden="1" x14ac:dyDescent="0.2"/>
    <row r="36985" hidden="1" x14ac:dyDescent="0.2"/>
    <row r="36986" hidden="1" x14ac:dyDescent="0.2"/>
    <row r="36987" hidden="1" x14ac:dyDescent="0.2"/>
    <row r="36988" hidden="1" x14ac:dyDescent="0.2"/>
    <row r="36989" hidden="1" x14ac:dyDescent="0.2"/>
    <row r="36990" hidden="1" x14ac:dyDescent="0.2"/>
    <row r="36991" hidden="1" x14ac:dyDescent="0.2"/>
    <row r="36992" hidden="1" x14ac:dyDescent="0.2"/>
    <row r="36993" hidden="1" x14ac:dyDescent="0.2"/>
    <row r="36994" hidden="1" x14ac:dyDescent="0.2"/>
    <row r="36995" hidden="1" x14ac:dyDescent="0.2"/>
    <row r="36996" hidden="1" x14ac:dyDescent="0.2"/>
    <row r="36997" hidden="1" x14ac:dyDescent="0.2"/>
    <row r="36998" hidden="1" x14ac:dyDescent="0.2"/>
    <row r="36999" hidden="1" x14ac:dyDescent="0.2"/>
    <row r="37000" hidden="1" x14ac:dyDescent="0.2"/>
    <row r="37001" hidden="1" x14ac:dyDescent="0.2"/>
    <row r="37002" hidden="1" x14ac:dyDescent="0.2"/>
    <row r="37003" hidden="1" x14ac:dyDescent="0.2"/>
    <row r="37004" hidden="1" x14ac:dyDescent="0.2"/>
    <row r="37005" hidden="1" x14ac:dyDescent="0.2"/>
    <row r="37006" hidden="1" x14ac:dyDescent="0.2"/>
    <row r="37007" hidden="1" x14ac:dyDescent="0.2"/>
    <row r="37008" hidden="1" x14ac:dyDescent="0.2"/>
    <row r="37009" hidden="1" x14ac:dyDescent="0.2"/>
    <row r="37010" hidden="1" x14ac:dyDescent="0.2"/>
    <row r="37011" hidden="1" x14ac:dyDescent="0.2"/>
    <row r="37012" hidden="1" x14ac:dyDescent="0.2"/>
    <row r="37013" hidden="1" x14ac:dyDescent="0.2"/>
    <row r="37014" hidden="1" x14ac:dyDescent="0.2"/>
    <row r="37015" hidden="1" x14ac:dyDescent="0.2"/>
    <row r="37016" hidden="1" x14ac:dyDescent="0.2"/>
    <row r="37017" hidden="1" x14ac:dyDescent="0.2"/>
    <row r="37018" hidden="1" x14ac:dyDescent="0.2"/>
    <row r="37019" hidden="1" x14ac:dyDescent="0.2"/>
    <row r="37020" hidden="1" x14ac:dyDescent="0.2"/>
    <row r="37021" hidden="1" x14ac:dyDescent="0.2"/>
    <row r="37022" hidden="1" x14ac:dyDescent="0.2"/>
    <row r="37023" hidden="1" x14ac:dyDescent="0.2"/>
    <row r="37024" hidden="1" x14ac:dyDescent="0.2"/>
    <row r="37025" hidden="1" x14ac:dyDescent="0.2"/>
    <row r="37026" hidden="1" x14ac:dyDescent="0.2"/>
    <row r="37027" hidden="1" x14ac:dyDescent="0.2"/>
    <row r="37028" hidden="1" x14ac:dyDescent="0.2"/>
    <row r="37029" hidden="1" x14ac:dyDescent="0.2"/>
    <row r="37030" hidden="1" x14ac:dyDescent="0.2"/>
    <row r="37031" hidden="1" x14ac:dyDescent="0.2"/>
    <row r="37032" hidden="1" x14ac:dyDescent="0.2"/>
    <row r="37033" hidden="1" x14ac:dyDescent="0.2"/>
    <row r="37034" hidden="1" x14ac:dyDescent="0.2"/>
    <row r="37035" hidden="1" x14ac:dyDescent="0.2"/>
    <row r="37036" hidden="1" x14ac:dyDescent="0.2"/>
    <row r="37037" hidden="1" x14ac:dyDescent="0.2"/>
    <row r="37038" hidden="1" x14ac:dyDescent="0.2"/>
    <row r="37039" hidden="1" x14ac:dyDescent="0.2"/>
    <row r="37040" hidden="1" x14ac:dyDescent="0.2"/>
    <row r="37041" hidden="1" x14ac:dyDescent="0.2"/>
    <row r="37042" hidden="1" x14ac:dyDescent="0.2"/>
    <row r="37043" hidden="1" x14ac:dyDescent="0.2"/>
    <row r="37044" hidden="1" x14ac:dyDescent="0.2"/>
    <row r="37045" hidden="1" x14ac:dyDescent="0.2"/>
    <row r="37046" hidden="1" x14ac:dyDescent="0.2"/>
    <row r="37047" hidden="1" x14ac:dyDescent="0.2"/>
    <row r="37048" hidden="1" x14ac:dyDescent="0.2"/>
    <row r="37049" hidden="1" x14ac:dyDescent="0.2"/>
    <row r="37050" hidden="1" x14ac:dyDescent="0.2"/>
    <row r="37051" hidden="1" x14ac:dyDescent="0.2"/>
    <row r="37052" hidden="1" x14ac:dyDescent="0.2"/>
    <row r="37053" hidden="1" x14ac:dyDescent="0.2"/>
    <row r="37054" hidden="1" x14ac:dyDescent="0.2"/>
    <row r="37055" hidden="1" x14ac:dyDescent="0.2"/>
    <row r="37056" hidden="1" x14ac:dyDescent="0.2"/>
    <row r="37057" hidden="1" x14ac:dyDescent="0.2"/>
    <row r="37058" hidden="1" x14ac:dyDescent="0.2"/>
    <row r="37059" hidden="1" x14ac:dyDescent="0.2"/>
    <row r="37060" hidden="1" x14ac:dyDescent="0.2"/>
    <row r="37061" hidden="1" x14ac:dyDescent="0.2"/>
    <row r="37062" hidden="1" x14ac:dyDescent="0.2"/>
    <row r="37063" hidden="1" x14ac:dyDescent="0.2"/>
    <row r="37064" hidden="1" x14ac:dyDescent="0.2"/>
    <row r="37065" hidden="1" x14ac:dyDescent="0.2"/>
    <row r="37066" hidden="1" x14ac:dyDescent="0.2"/>
    <row r="37067" hidden="1" x14ac:dyDescent="0.2"/>
    <row r="37068" hidden="1" x14ac:dyDescent="0.2"/>
    <row r="37069" hidden="1" x14ac:dyDescent="0.2"/>
    <row r="37070" hidden="1" x14ac:dyDescent="0.2"/>
    <row r="37071" hidden="1" x14ac:dyDescent="0.2"/>
    <row r="37072" hidden="1" x14ac:dyDescent="0.2"/>
    <row r="37073" hidden="1" x14ac:dyDescent="0.2"/>
    <row r="37074" hidden="1" x14ac:dyDescent="0.2"/>
    <row r="37075" hidden="1" x14ac:dyDescent="0.2"/>
    <row r="37076" hidden="1" x14ac:dyDescent="0.2"/>
    <row r="37077" hidden="1" x14ac:dyDescent="0.2"/>
    <row r="37078" hidden="1" x14ac:dyDescent="0.2"/>
    <row r="37079" hidden="1" x14ac:dyDescent="0.2"/>
    <row r="37080" hidden="1" x14ac:dyDescent="0.2"/>
    <row r="37081" hidden="1" x14ac:dyDescent="0.2"/>
    <row r="37082" hidden="1" x14ac:dyDescent="0.2"/>
    <row r="37083" hidden="1" x14ac:dyDescent="0.2"/>
    <row r="37084" hidden="1" x14ac:dyDescent="0.2"/>
    <row r="37085" hidden="1" x14ac:dyDescent="0.2"/>
    <row r="37086" hidden="1" x14ac:dyDescent="0.2"/>
    <row r="37087" hidden="1" x14ac:dyDescent="0.2"/>
    <row r="37088" hidden="1" x14ac:dyDescent="0.2"/>
    <row r="37089" hidden="1" x14ac:dyDescent="0.2"/>
    <row r="37090" hidden="1" x14ac:dyDescent="0.2"/>
    <row r="37091" hidden="1" x14ac:dyDescent="0.2"/>
    <row r="37092" hidden="1" x14ac:dyDescent="0.2"/>
    <row r="37093" hidden="1" x14ac:dyDescent="0.2"/>
    <row r="37094" hidden="1" x14ac:dyDescent="0.2"/>
    <row r="37095" hidden="1" x14ac:dyDescent="0.2"/>
    <row r="37096" hidden="1" x14ac:dyDescent="0.2"/>
    <row r="37097" hidden="1" x14ac:dyDescent="0.2"/>
    <row r="37098" hidden="1" x14ac:dyDescent="0.2"/>
    <row r="37099" hidden="1" x14ac:dyDescent="0.2"/>
    <row r="37100" hidden="1" x14ac:dyDescent="0.2"/>
    <row r="37101" hidden="1" x14ac:dyDescent="0.2"/>
    <row r="37102" hidden="1" x14ac:dyDescent="0.2"/>
    <row r="37103" hidden="1" x14ac:dyDescent="0.2"/>
    <row r="37104" hidden="1" x14ac:dyDescent="0.2"/>
    <row r="37105" hidden="1" x14ac:dyDescent="0.2"/>
    <row r="37106" hidden="1" x14ac:dyDescent="0.2"/>
    <row r="37107" hidden="1" x14ac:dyDescent="0.2"/>
    <row r="37108" hidden="1" x14ac:dyDescent="0.2"/>
    <row r="37109" hidden="1" x14ac:dyDescent="0.2"/>
    <row r="37110" hidden="1" x14ac:dyDescent="0.2"/>
    <row r="37111" hidden="1" x14ac:dyDescent="0.2"/>
    <row r="37112" hidden="1" x14ac:dyDescent="0.2"/>
    <row r="37113" hidden="1" x14ac:dyDescent="0.2"/>
    <row r="37114" hidden="1" x14ac:dyDescent="0.2"/>
    <row r="37115" hidden="1" x14ac:dyDescent="0.2"/>
    <row r="37116" hidden="1" x14ac:dyDescent="0.2"/>
    <row r="37117" hidden="1" x14ac:dyDescent="0.2"/>
    <row r="37118" hidden="1" x14ac:dyDescent="0.2"/>
    <row r="37119" hidden="1" x14ac:dyDescent="0.2"/>
    <row r="37120" hidden="1" x14ac:dyDescent="0.2"/>
    <row r="37121" hidden="1" x14ac:dyDescent="0.2"/>
    <row r="37122" hidden="1" x14ac:dyDescent="0.2"/>
    <row r="37123" hidden="1" x14ac:dyDescent="0.2"/>
    <row r="37124" hidden="1" x14ac:dyDescent="0.2"/>
    <row r="37125" hidden="1" x14ac:dyDescent="0.2"/>
    <row r="37126" hidden="1" x14ac:dyDescent="0.2"/>
    <row r="37127" hidden="1" x14ac:dyDescent="0.2"/>
    <row r="37128" hidden="1" x14ac:dyDescent="0.2"/>
    <row r="37129" hidden="1" x14ac:dyDescent="0.2"/>
    <row r="37130" hidden="1" x14ac:dyDescent="0.2"/>
    <row r="37131" hidden="1" x14ac:dyDescent="0.2"/>
    <row r="37132" hidden="1" x14ac:dyDescent="0.2"/>
    <row r="37133" hidden="1" x14ac:dyDescent="0.2"/>
    <row r="37134" hidden="1" x14ac:dyDescent="0.2"/>
    <row r="37135" hidden="1" x14ac:dyDescent="0.2"/>
    <row r="37136" hidden="1" x14ac:dyDescent="0.2"/>
    <row r="37137" hidden="1" x14ac:dyDescent="0.2"/>
    <row r="37138" hidden="1" x14ac:dyDescent="0.2"/>
    <row r="37139" hidden="1" x14ac:dyDescent="0.2"/>
    <row r="37140" hidden="1" x14ac:dyDescent="0.2"/>
    <row r="37141" hidden="1" x14ac:dyDescent="0.2"/>
    <row r="37142" hidden="1" x14ac:dyDescent="0.2"/>
    <row r="37143" hidden="1" x14ac:dyDescent="0.2"/>
    <row r="37144" hidden="1" x14ac:dyDescent="0.2"/>
    <row r="37145" hidden="1" x14ac:dyDescent="0.2"/>
    <row r="37146" hidden="1" x14ac:dyDescent="0.2"/>
    <row r="37147" hidden="1" x14ac:dyDescent="0.2"/>
    <row r="37148" hidden="1" x14ac:dyDescent="0.2"/>
    <row r="37149" hidden="1" x14ac:dyDescent="0.2"/>
    <row r="37150" hidden="1" x14ac:dyDescent="0.2"/>
    <row r="37151" hidden="1" x14ac:dyDescent="0.2"/>
    <row r="37152" hidden="1" x14ac:dyDescent="0.2"/>
    <row r="37153" hidden="1" x14ac:dyDescent="0.2"/>
    <row r="37154" hidden="1" x14ac:dyDescent="0.2"/>
    <row r="37155" hidden="1" x14ac:dyDescent="0.2"/>
    <row r="37156" hidden="1" x14ac:dyDescent="0.2"/>
    <row r="37157" hidden="1" x14ac:dyDescent="0.2"/>
    <row r="37158" hidden="1" x14ac:dyDescent="0.2"/>
    <row r="37159" hidden="1" x14ac:dyDescent="0.2"/>
    <row r="37160" hidden="1" x14ac:dyDescent="0.2"/>
    <row r="37161" hidden="1" x14ac:dyDescent="0.2"/>
    <row r="37162" hidden="1" x14ac:dyDescent="0.2"/>
    <row r="37163" hidden="1" x14ac:dyDescent="0.2"/>
    <row r="37164" hidden="1" x14ac:dyDescent="0.2"/>
    <row r="37165" hidden="1" x14ac:dyDescent="0.2"/>
    <row r="37166" hidden="1" x14ac:dyDescent="0.2"/>
    <row r="37167" hidden="1" x14ac:dyDescent="0.2"/>
    <row r="37168" hidden="1" x14ac:dyDescent="0.2"/>
    <row r="37169" hidden="1" x14ac:dyDescent="0.2"/>
    <row r="37170" hidden="1" x14ac:dyDescent="0.2"/>
    <row r="37171" hidden="1" x14ac:dyDescent="0.2"/>
    <row r="37172" hidden="1" x14ac:dyDescent="0.2"/>
    <row r="37173" hidden="1" x14ac:dyDescent="0.2"/>
    <row r="37174" hidden="1" x14ac:dyDescent="0.2"/>
    <row r="37175" hidden="1" x14ac:dyDescent="0.2"/>
    <row r="37176" hidden="1" x14ac:dyDescent="0.2"/>
    <row r="37177" hidden="1" x14ac:dyDescent="0.2"/>
    <row r="37178" hidden="1" x14ac:dyDescent="0.2"/>
    <row r="37179" hidden="1" x14ac:dyDescent="0.2"/>
    <row r="37180" hidden="1" x14ac:dyDescent="0.2"/>
    <row r="37181" hidden="1" x14ac:dyDescent="0.2"/>
    <row r="37182" hidden="1" x14ac:dyDescent="0.2"/>
    <row r="37183" hidden="1" x14ac:dyDescent="0.2"/>
    <row r="37184" hidden="1" x14ac:dyDescent="0.2"/>
    <row r="37185" hidden="1" x14ac:dyDescent="0.2"/>
    <row r="37186" hidden="1" x14ac:dyDescent="0.2"/>
    <row r="37187" hidden="1" x14ac:dyDescent="0.2"/>
    <row r="37188" hidden="1" x14ac:dyDescent="0.2"/>
    <row r="37189" hidden="1" x14ac:dyDescent="0.2"/>
    <row r="37190" hidden="1" x14ac:dyDescent="0.2"/>
    <row r="37191" hidden="1" x14ac:dyDescent="0.2"/>
    <row r="37192" hidden="1" x14ac:dyDescent="0.2"/>
    <row r="37193" hidden="1" x14ac:dyDescent="0.2"/>
    <row r="37194" hidden="1" x14ac:dyDescent="0.2"/>
    <row r="37195" hidden="1" x14ac:dyDescent="0.2"/>
    <row r="37196" hidden="1" x14ac:dyDescent="0.2"/>
    <row r="37197" hidden="1" x14ac:dyDescent="0.2"/>
    <row r="37198" hidden="1" x14ac:dyDescent="0.2"/>
    <row r="37199" hidden="1" x14ac:dyDescent="0.2"/>
    <row r="37200" hidden="1" x14ac:dyDescent="0.2"/>
    <row r="37201" hidden="1" x14ac:dyDescent="0.2"/>
    <row r="37202" hidden="1" x14ac:dyDescent="0.2"/>
    <row r="37203" hidden="1" x14ac:dyDescent="0.2"/>
    <row r="37204" hidden="1" x14ac:dyDescent="0.2"/>
    <row r="37205" hidden="1" x14ac:dyDescent="0.2"/>
    <row r="37206" hidden="1" x14ac:dyDescent="0.2"/>
    <row r="37207" hidden="1" x14ac:dyDescent="0.2"/>
    <row r="37208" hidden="1" x14ac:dyDescent="0.2"/>
    <row r="37209" hidden="1" x14ac:dyDescent="0.2"/>
    <row r="37210" hidden="1" x14ac:dyDescent="0.2"/>
    <row r="37211" hidden="1" x14ac:dyDescent="0.2"/>
    <row r="37212" hidden="1" x14ac:dyDescent="0.2"/>
    <row r="37213" hidden="1" x14ac:dyDescent="0.2"/>
    <row r="37214" hidden="1" x14ac:dyDescent="0.2"/>
    <row r="37215" hidden="1" x14ac:dyDescent="0.2"/>
    <row r="37216" hidden="1" x14ac:dyDescent="0.2"/>
    <row r="37217" hidden="1" x14ac:dyDescent="0.2"/>
    <row r="37218" hidden="1" x14ac:dyDescent="0.2"/>
    <row r="37219" hidden="1" x14ac:dyDescent="0.2"/>
    <row r="37220" hidden="1" x14ac:dyDescent="0.2"/>
    <row r="37221" hidden="1" x14ac:dyDescent="0.2"/>
    <row r="37222" hidden="1" x14ac:dyDescent="0.2"/>
    <row r="37223" hidden="1" x14ac:dyDescent="0.2"/>
    <row r="37224" hidden="1" x14ac:dyDescent="0.2"/>
    <row r="37225" hidden="1" x14ac:dyDescent="0.2"/>
    <row r="37226" hidden="1" x14ac:dyDescent="0.2"/>
    <row r="37227" hidden="1" x14ac:dyDescent="0.2"/>
    <row r="37228" hidden="1" x14ac:dyDescent="0.2"/>
    <row r="37229" hidden="1" x14ac:dyDescent="0.2"/>
    <row r="37230" hidden="1" x14ac:dyDescent="0.2"/>
    <row r="37231" hidden="1" x14ac:dyDescent="0.2"/>
    <row r="37232" hidden="1" x14ac:dyDescent="0.2"/>
    <row r="37233" hidden="1" x14ac:dyDescent="0.2"/>
    <row r="37234" hidden="1" x14ac:dyDescent="0.2"/>
    <row r="37235" hidden="1" x14ac:dyDescent="0.2"/>
    <row r="37236" hidden="1" x14ac:dyDescent="0.2"/>
    <row r="37237" hidden="1" x14ac:dyDescent="0.2"/>
    <row r="37238" hidden="1" x14ac:dyDescent="0.2"/>
    <row r="37239" hidden="1" x14ac:dyDescent="0.2"/>
    <row r="37240" hidden="1" x14ac:dyDescent="0.2"/>
    <row r="37241" hidden="1" x14ac:dyDescent="0.2"/>
    <row r="37242" hidden="1" x14ac:dyDescent="0.2"/>
    <row r="37243" hidden="1" x14ac:dyDescent="0.2"/>
    <row r="37244" hidden="1" x14ac:dyDescent="0.2"/>
    <row r="37245" hidden="1" x14ac:dyDescent="0.2"/>
    <row r="37246" hidden="1" x14ac:dyDescent="0.2"/>
    <row r="37247" hidden="1" x14ac:dyDescent="0.2"/>
    <row r="37248" hidden="1" x14ac:dyDescent="0.2"/>
    <row r="37249" hidden="1" x14ac:dyDescent="0.2"/>
    <row r="37250" hidden="1" x14ac:dyDescent="0.2"/>
    <row r="37251" hidden="1" x14ac:dyDescent="0.2"/>
    <row r="37252" hidden="1" x14ac:dyDescent="0.2"/>
    <row r="37253" hidden="1" x14ac:dyDescent="0.2"/>
    <row r="37254" hidden="1" x14ac:dyDescent="0.2"/>
    <row r="37255" hidden="1" x14ac:dyDescent="0.2"/>
    <row r="37256" hidden="1" x14ac:dyDescent="0.2"/>
    <row r="37257" hidden="1" x14ac:dyDescent="0.2"/>
    <row r="37258" hidden="1" x14ac:dyDescent="0.2"/>
    <row r="37259" hidden="1" x14ac:dyDescent="0.2"/>
    <row r="37260" hidden="1" x14ac:dyDescent="0.2"/>
    <row r="37261" hidden="1" x14ac:dyDescent="0.2"/>
    <row r="37262" hidden="1" x14ac:dyDescent="0.2"/>
    <row r="37263" hidden="1" x14ac:dyDescent="0.2"/>
    <row r="37264" hidden="1" x14ac:dyDescent="0.2"/>
    <row r="37265" hidden="1" x14ac:dyDescent="0.2"/>
    <row r="37266" hidden="1" x14ac:dyDescent="0.2"/>
    <row r="37267" hidden="1" x14ac:dyDescent="0.2"/>
    <row r="37268" hidden="1" x14ac:dyDescent="0.2"/>
    <row r="37269" hidden="1" x14ac:dyDescent="0.2"/>
    <row r="37270" hidden="1" x14ac:dyDescent="0.2"/>
    <row r="37271" hidden="1" x14ac:dyDescent="0.2"/>
    <row r="37272" hidden="1" x14ac:dyDescent="0.2"/>
    <row r="37273" hidden="1" x14ac:dyDescent="0.2"/>
    <row r="37274" hidden="1" x14ac:dyDescent="0.2"/>
    <row r="37275" hidden="1" x14ac:dyDescent="0.2"/>
    <row r="37276" hidden="1" x14ac:dyDescent="0.2"/>
    <row r="37277" hidden="1" x14ac:dyDescent="0.2"/>
    <row r="37278" hidden="1" x14ac:dyDescent="0.2"/>
    <row r="37279" hidden="1" x14ac:dyDescent="0.2"/>
    <row r="37280" hidden="1" x14ac:dyDescent="0.2"/>
    <row r="37281" hidden="1" x14ac:dyDescent="0.2"/>
    <row r="37282" hidden="1" x14ac:dyDescent="0.2"/>
    <row r="37283" hidden="1" x14ac:dyDescent="0.2"/>
    <row r="37284" hidden="1" x14ac:dyDescent="0.2"/>
    <row r="37285" hidden="1" x14ac:dyDescent="0.2"/>
    <row r="37286" hidden="1" x14ac:dyDescent="0.2"/>
    <row r="37287" hidden="1" x14ac:dyDescent="0.2"/>
    <row r="37288" hidden="1" x14ac:dyDescent="0.2"/>
    <row r="37289" hidden="1" x14ac:dyDescent="0.2"/>
    <row r="37290" hidden="1" x14ac:dyDescent="0.2"/>
    <row r="37291" hidden="1" x14ac:dyDescent="0.2"/>
    <row r="37292" hidden="1" x14ac:dyDescent="0.2"/>
    <row r="37293" hidden="1" x14ac:dyDescent="0.2"/>
    <row r="37294" hidden="1" x14ac:dyDescent="0.2"/>
    <row r="37295" hidden="1" x14ac:dyDescent="0.2"/>
    <row r="37296" hidden="1" x14ac:dyDescent="0.2"/>
    <row r="37297" hidden="1" x14ac:dyDescent="0.2"/>
    <row r="37298" hidden="1" x14ac:dyDescent="0.2"/>
    <row r="37299" hidden="1" x14ac:dyDescent="0.2"/>
    <row r="37300" hidden="1" x14ac:dyDescent="0.2"/>
    <row r="37301" hidden="1" x14ac:dyDescent="0.2"/>
    <row r="37302" hidden="1" x14ac:dyDescent="0.2"/>
    <row r="37303" hidden="1" x14ac:dyDescent="0.2"/>
    <row r="37304" hidden="1" x14ac:dyDescent="0.2"/>
    <row r="37305" hidden="1" x14ac:dyDescent="0.2"/>
    <row r="37306" hidden="1" x14ac:dyDescent="0.2"/>
    <row r="37307" hidden="1" x14ac:dyDescent="0.2"/>
    <row r="37308" hidden="1" x14ac:dyDescent="0.2"/>
    <row r="37309" hidden="1" x14ac:dyDescent="0.2"/>
    <row r="37310" hidden="1" x14ac:dyDescent="0.2"/>
    <row r="37311" hidden="1" x14ac:dyDescent="0.2"/>
    <row r="37312" hidden="1" x14ac:dyDescent="0.2"/>
    <row r="37313" hidden="1" x14ac:dyDescent="0.2"/>
    <row r="37314" hidden="1" x14ac:dyDescent="0.2"/>
    <row r="37315" hidden="1" x14ac:dyDescent="0.2"/>
    <row r="37316" hidden="1" x14ac:dyDescent="0.2"/>
    <row r="37317" hidden="1" x14ac:dyDescent="0.2"/>
    <row r="37318" hidden="1" x14ac:dyDescent="0.2"/>
    <row r="37319" hidden="1" x14ac:dyDescent="0.2"/>
    <row r="37320" hidden="1" x14ac:dyDescent="0.2"/>
    <row r="37321" hidden="1" x14ac:dyDescent="0.2"/>
    <row r="37322" hidden="1" x14ac:dyDescent="0.2"/>
    <row r="37323" hidden="1" x14ac:dyDescent="0.2"/>
    <row r="37324" hidden="1" x14ac:dyDescent="0.2"/>
    <row r="37325" hidden="1" x14ac:dyDescent="0.2"/>
    <row r="37326" hidden="1" x14ac:dyDescent="0.2"/>
    <row r="37327" hidden="1" x14ac:dyDescent="0.2"/>
    <row r="37328" hidden="1" x14ac:dyDescent="0.2"/>
    <row r="37329" hidden="1" x14ac:dyDescent="0.2"/>
    <row r="37330" hidden="1" x14ac:dyDescent="0.2"/>
    <row r="37331" hidden="1" x14ac:dyDescent="0.2"/>
    <row r="37332" hidden="1" x14ac:dyDescent="0.2"/>
    <row r="37333" hidden="1" x14ac:dyDescent="0.2"/>
    <row r="37334" hidden="1" x14ac:dyDescent="0.2"/>
    <row r="37335" hidden="1" x14ac:dyDescent="0.2"/>
    <row r="37336" hidden="1" x14ac:dyDescent="0.2"/>
    <row r="37337" hidden="1" x14ac:dyDescent="0.2"/>
    <row r="37338" hidden="1" x14ac:dyDescent="0.2"/>
    <row r="37339" hidden="1" x14ac:dyDescent="0.2"/>
    <row r="37340" hidden="1" x14ac:dyDescent="0.2"/>
    <row r="37341" hidden="1" x14ac:dyDescent="0.2"/>
    <row r="37342" hidden="1" x14ac:dyDescent="0.2"/>
    <row r="37343" hidden="1" x14ac:dyDescent="0.2"/>
    <row r="37344" hidden="1" x14ac:dyDescent="0.2"/>
    <row r="37345" hidden="1" x14ac:dyDescent="0.2"/>
    <row r="37346" hidden="1" x14ac:dyDescent="0.2"/>
    <row r="37347" hidden="1" x14ac:dyDescent="0.2"/>
    <row r="37348" hidden="1" x14ac:dyDescent="0.2"/>
    <row r="37349" hidden="1" x14ac:dyDescent="0.2"/>
    <row r="37350" hidden="1" x14ac:dyDescent="0.2"/>
    <row r="37351" hidden="1" x14ac:dyDescent="0.2"/>
    <row r="37352" hidden="1" x14ac:dyDescent="0.2"/>
    <row r="37353" hidden="1" x14ac:dyDescent="0.2"/>
    <row r="37354" hidden="1" x14ac:dyDescent="0.2"/>
    <row r="37355" hidden="1" x14ac:dyDescent="0.2"/>
    <row r="37356" hidden="1" x14ac:dyDescent="0.2"/>
    <row r="37357" hidden="1" x14ac:dyDescent="0.2"/>
    <row r="37358" hidden="1" x14ac:dyDescent="0.2"/>
    <row r="37359" hidden="1" x14ac:dyDescent="0.2"/>
    <row r="37360" hidden="1" x14ac:dyDescent="0.2"/>
    <row r="37361" hidden="1" x14ac:dyDescent="0.2"/>
    <row r="37362" hidden="1" x14ac:dyDescent="0.2"/>
    <row r="37363" hidden="1" x14ac:dyDescent="0.2"/>
    <row r="37364" hidden="1" x14ac:dyDescent="0.2"/>
    <row r="37365" hidden="1" x14ac:dyDescent="0.2"/>
    <row r="37366" hidden="1" x14ac:dyDescent="0.2"/>
    <row r="37367" hidden="1" x14ac:dyDescent="0.2"/>
    <row r="37368" hidden="1" x14ac:dyDescent="0.2"/>
    <row r="37369" hidden="1" x14ac:dyDescent="0.2"/>
    <row r="37370" hidden="1" x14ac:dyDescent="0.2"/>
    <row r="37371" hidden="1" x14ac:dyDescent="0.2"/>
    <row r="37372" hidden="1" x14ac:dyDescent="0.2"/>
    <row r="37373" hidden="1" x14ac:dyDescent="0.2"/>
    <row r="37374" hidden="1" x14ac:dyDescent="0.2"/>
    <row r="37375" hidden="1" x14ac:dyDescent="0.2"/>
    <row r="37376" hidden="1" x14ac:dyDescent="0.2"/>
    <row r="37377" hidden="1" x14ac:dyDescent="0.2"/>
    <row r="37378" hidden="1" x14ac:dyDescent="0.2"/>
    <row r="37379" hidden="1" x14ac:dyDescent="0.2"/>
    <row r="37380" hidden="1" x14ac:dyDescent="0.2"/>
    <row r="37381" hidden="1" x14ac:dyDescent="0.2"/>
    <row r="37382" hidden="1" x14ac:dyDescent="0.2"/>
    <row r="37383" hidden="1" x14ac:dyDescent="0.2"/>
    <row r="37384" hidden="1" x14ac:dyDescent="0.2"/>
    <row r="37385" hidden="1" x14ac:dyDescent="0.2"/>
    <row r="37386" hidden="1" x14ac:dyDescent="0.2"/>
    <row r="37387" hidden="1" x14ac:dyDescent="0.2"/>
    <row r="37388" hidden="1" x14ac:dyDescent="0.2"/>
    <row r="37389" hidden="1" x14ac:dyDescent="0.2"/>
    <row r="37390" hidden="1" x14ac:dyDescent="0.2"/>
    <row r="37391" hidden="1" x14ac:dyDescent="0.2"/>
    <row r="37392" hidden="1" x14ac:dyDescent="0.2"/>
    <row r="37393" hidden="1" x14ac:dyDescent="0.2"/>
    <row r="37394" hidden="1" x14ac:dyDescent="0.2"/>
    <row r="37395" hidden="1" x14ac:dyDescent="0.2"/>
    <row r="37396" hidden="1" x14ac:dyDescent="0.2"/>
    <row r="37397" hidden="1" x14ac:dyDescent="0.2"/>
    <row r="37398" hidden="1" x14ac:dyDescent="0.2"/>
    <row r="37399" hidden="1" x14ac:dyDescent="0.2"/>
    <row r="37400" hidden="1" x14ac:dyDescent="0.2"/>
    <row r="37401" hidden="1" x14ac:dyDescent="0.2"/>
    <row r="37402" hidden="1" x14ac:dyDescent="0.2"/>
    <row r="37403" hidden="1" x14ac:dyDescent="0.2"/>
    <row r="37404" hidden="1" x14ac:dyDescent="0.2"/>
    <row r="37405" hidden="1" x14ac:dyDescent="0.2"/>
    <row r="37406" hidden="1" x14ac:dyDescent="0.2"/>
    <row r="37407" hidden="1" x14ac:dyDescent="0.2"/>
    <row r="37408" hidden="1" x14ac:dyDescent="0.2"/>
    <row r="37409" hidden="1" x14ac:dyDescent="0.2"/>
    <row r="37410" hidden="1" x14ac:dyDescent="0.2"/>
    <row r="37411" hidden="1" x14ac:dyDescent="0.2"/>
    <row r="37412" hidden="1" x14ac:dyDescent="0.2"/>
    <row r="37413" hidden="1" x14ac:dyDescent="0.2"/>
    <row r="37414" hidden="1" x14ac:dyDescent="0.2"/>
    <row r="37415" hidden="1" x14ac:dyDescent="0.2"/>
    <row r="37416" hidden="1" x14ac:dyDescent="0.2"/>
    <row r="37417" hidden="1" x14ac:dyDescent="0.2"/>
    <row r="37418" hidden="1" x14ac:dyDescent="0.2"/>
    <row r="37419" hidden="1" x14ac:dyDescent="0.2"/>
    <row r="37420" hidden="1" x14ac:dyDescent="0.2"/>
    <row r="37421" hidden="1" x14ac:dyDescent="0.2"/>
    <row r="37422" hidden="1" x14ac:dyDescent="0.2"/>
    <row r="37423" hidden="1" x14ac:dyDescent="0.2"/>
    <row r="37424" hidden="1" x14ac:dyDescent="0.2"/>
    <row r="37425" hidden="1" x14ac:dyDescent="0.2"/>
    <row r="37426" hidden="1" x14ac:dyDescent="0.2"/>
    <row r="37427" hidden="1" x14ac:dyDescent="0.2"/>
    <row r="37428" hidden="1" x14ac:dyDescent="0.2"/>
    <row r="37429" hidden="1" x14ac:dyDescent="0.2"/>
    <row r="37430" hidden="1" x14ac:dyDescent="0.2"/>
    <row r="37431" hidden="1" x14ac:dyDescent="0.2"/>
    <row r="37432" hidden="1" x14ac:dyDescent="0.2"/>
    <row r="37433" hidden="1" x14ac:dyDescent="0.2"/>
    <row r="37434" hidden="1" x14ac:dyDescent="0.2"/>
    <row r="37435" hidden="1" x14ac:dyDescent="0.2"/>
    <row r="37436" hidden="1" x14ac:dyDescent="0.2"/>
    <row r="37437" hidden="1" x14ac:dyDescent="0.2"/>
    <row r="37438" hidden="1" x14ac:dyDescent="0.2"/>
    <row r="37439" hidden="1" x14ac:dyDescent="0.2"/>
    <row r="37440" hidden="1" x14ac:dyDescent="0.2"/>
    <row r="37441" hidden="1" x14ac:dyDescent="0.2"/>
    <row r="37442" hidden="1" x14ac:dyDescent="0.2"/>
    <row r="37443" hidden="1" x14ac:dyDescent="0.2"/>
    <row r="37444" hidden="1" x14ac:dyDescent="0.2"/>
    <row r="37445" hidden="1" x14ac:dyDescent="0.2"/>
    <row r="37446" hidden="1" x14ac:dyDescent="0.2"/>
    <row r="37447" hidden="1" x14ac:dyDescent="0.2"/>
    <row r="37448" hidden="1" x14ac:dyDescent="0.2"/>
    <row r="37449" hidden="1" x14ac:dyDescent="0.2"/>
    <row r="37450" hidden="1" x14ac:dyDescent="0.2"/>
    <row r="37451" hidden="1" x14ac:dyDescent="0.2"/>
    <row r="37452" hidden="1" x14ac:dyDescent="0.2"/>
    <row r="37453" hidden="1" x14ac:dyDescent="0.2"/>
    <row r="37454" hidden="1" x14ac:dyDescent="0.2"/>
    <row r="37455" hidden="1" x14ac:dyDescent="0.2"/>
    <row r="37456" hidden="1" x14ac:dyDescent="0.2"/>
    <row r="37457" hidden="1" x14ac:dyDescent="0.2"/>
    <row r="37458" hidden="1" x14ac:dyDescent="0.2"/>
    <row r="37459" hidden="1" x14ac:dyDescent="0.2"/>
    <row r="37460" hidden="1" x14ac:dyDescent="0.2"/>
    <row r="37461" hidden="1" x14ac:dyDescent="0.2"/>
    <row r="37462" hidden="1" x14ac:dyDescent="0.2"/>
    <row r="37463" hidden="1" x14ac:dyDescent="0.2"/>
    <row r="37464" hidden="1" x14ac:dyDescent="0.2"/>
    <row r="37465" hidden="1" x14ac:dyDescent="0.2"/>
    <row r="37466" hidden="1" x14ac:dyDescent="0.2"/>
    <row r="37467" hidden="1" x14ac:dyDescent="0.2"/>
    <row r="37468" hidden="1" x14ac:dyDescent="0.2"/>
    <row r="37469" hidden="1" x14ac:dyDescent="0.2"/>
    <row r="37470" hidden="1" x14ac:dyDescent="0.2"/>
    <row r="37471" hidden="1" x14ac:dyDescent="0.2"/>
    <row r="37472" hidden="1" x14ac:dyDescent="0.2"/>
    <row r="37473" hidden="1" x14ac:dyDescent="0.2"/>
    <row r="37474" hidden="1" x14ac:dyDescent="0.2"/>
    <row r="37475" hidden="1" x14ac:dyDescent="0.2"/>
    <row r="37476" hidden="1" x14ac:dyDescent="0.2"/>
    <row r="37477" hidden="1" x14ac:dyDescent="0.2"/>
    <row r="37478" hidden="1" x14ac:dyDescent="0.2"/>
    <row r="37479" hidden="1" x14ac:dyDescent="0.2"/>
    <row r="37480" hidden="1" x14ac:dyDescent="0.2"/>
    <row r="37481" hidden="1" x14ac:dyDescent="0.2"/>
    <row r="37482" hidden="1" x14ac:dyDescent="0.2"/>
    <row r="37483" hidden="1" x14ac:dyDescent="0.2"/>
    <row r="37484" hidden="1" x14ac:dyDescent="0.2"/>
    <row r="37485" hidden="1" x14ac:dyDescent="0.2"/>
    <row r="37486" hidden="1" x14ac:dyDescent="0.2"/>
    <row r="37487" hidden="1" x14ac:dyDescent="0.2"/>
    <row r="37488" hidden="1" x14ac:dyDescent="0.2"/>
    <row r="37489" hidden="1" x14ac:dyDescent="0.2"/>
    <row r="37490" hidden="1" x14ac:dyDescent="0.2"/>
    <row r="37491" hidden="1" x14ac:dyDescent="0.2"/>
    <row r="37492" hidden="1" x14ac:dyDescent="0.2"/>
    <row r="37493" hidden="1" x14ac:dyDescent="0.2"/>
    <row r="37494" hidden="1" x14ac:dyDescent="0.2"/>
    <row r="37495" hidden="1" x14ac:dyDescent="0.2"/>
    <row r="37496" hidden="1" x14ac:dyDescent="0.2"/>
    <row r="37497" hidden="1" x14ac:dyDescent="0.2"/>
    <row r="37498" hidden="1" x14ac:dyDescent="0.2"/>
    <row r="37499" hidden="1" x14ac:dyDescent="0.2"/>
    <row r="37500" hidden="1" x14ac:dyDescent="0.2"/>
    <row r="37501" hidden="1" x14ac:dyDescent="0.2"/>
    <row r="37502" hidden="1" x14ac:dyDescent="0.2"/>
    <row r="37503" hidden="1" x14ac:dyDescent="0.2"/>
    <row r="37504" hidden="1" x14ac:dyDescent="0.2"/>
    <row r="37505" hidden="1" x14ac:dyDescent="0.2"/>
    <row r="37506" hidden="1" x14ac:dyDescent="0.2"/>
    <row r="37507" hidden="1" x14ac:dyDescent="0.2"/>
    <row r="37508" hidden="1" x14ac:dyDescent="0.2"/>
    <row r="37509" hidden="1" x14ac:dyDescent="0.2"/>
    <row r="37510" hidden="1" x14ac:dyDescent="0.2"/>
    <row r="37511" hidden="1" x14ac:dyDescent="0.2"/>
    <row r="37512" hidden="1" x14ac:dyDescent="0.2"/>
    <row r="37513" hidden="1" x14ac:dyDescent="0.2"/>
    <row r="37514" hidden="1" x14ac:dyDescent="0.2"/>
    <row r="37515" hidden="1" x14ac:dyDescent="0.2"/>
    <row r="37516" hidden="1" x14ac:dyDescent="0.2"/>
    <row r="37517" hidden="1" x14ac:dyDescent="0.2"/>
    <row r="37518" hidden="1" x14ac:dyDescent="0.2"/>
    <row r="37519" hidden="1" x14ac:dyDescent="0.2"/>
    <row r="37520" hidden="1" x14ac:dyDescent="0.2"/>
    <row r="37521" hidden="1" x14ac:dyDescent="0.2"/>
    <row r="37522" hidden="1" x14ac:dyDescent="0.2"/>
    <row r="37523" hidden="1" x14ac:dyDescent="0.2"/>
    <row r="37524" hidden="1" x14ac:dyDescent="0.2"/>
    <row r="37525" hidden="1" x14ac:dyDescent="0.2"/>
    <row r="37526" hidden="1" x14ac:dyDescent="0.2"/>
    <row r="37527" hidden="1" x14ac:dyDescent="0.2"/>
    <row r="37528" hidden="1" x14ac:dyDescent="0.2"/>
    <row r="37529" hidden="1" x14ac:dyDescent="0.2"/>
    <row r="37530" hidden="1" x14ac:dyDescent="0.2"/>
    <row r="37531" hidden="1" x14ac:dyDescent="0.2"/>
    <row r="37532" hidden="1" x14ac:dyDescent="0.2"/>
    <row r="37533" hidden="1" x14ac:dyDescent="0.2"/>
    <row r="37534" hidden="1" x14ac:dyDescent="0.2"/>
    <row r="37535" hidden="1" x14ac:dyDescent="0.2"/>
    <row r="37536" hidden="1" x14ac:dyDescent="0.2"/>
    <row r="37537" hidden="1" x14ac:dyDescent="0.2"/>
    <row r="37538" hidden="1" x14ac:dyDescent="0.2"/>
    <row r="37539" hidden="1" x14ac:dyDescent="0.2"/>
    <row r="37540" hidden="1" x14ac:dyDescent="0.2"/>
    <row r="37541" hidden="1" x14ac:dyDescent="0.2"/>
    <row r="37542" hidden="1" x14ac:dyDescent="0.2"/>
    <row r="37543" hidden="1" x14ac:dyDescent="0.2"/>
    <row r="37544" hidden="1" x14ac:dyDescent="0.2"/>
    <row r="37545" hidden="1" x14ac:dyDescent="0.2"/>
    <row r="37546" hidden="1" x14ac:dyDescent="0.2"/>
    <row r="37547" hidden="1" x14ac:dyDescent="0.2"/>
    <row r="37548" hidden="1" x14ac:dyDescent="0.2"/>
    <row r="37549" hidden="1" x14ac:dyDescent="0.2"/>
    <row r="37550" hidden="1" x14ac:dyDescent="0.2"/>
    <row r="37551" hidden="1" x14ac:dyDescent="0.2"/>
    <row r="37552" hidden="1" x14ac:dyDescent="0.2"/>
    <row r="37553" hidden="1" x14ac:dyDescent="0.2"/>
    <row r="37554" hidden="1" x14ac:dyDescent="0.2"/>
    <row r="37555" hidden="1" x14ac:dyDescent="0.2"/>
    <row r="37556" hidden="1" x14ac:dyDescent="0.2"/>
    <row r="37557" hidden="1" x14ac:dyDescent="0.2"/>
    <row r="37558" hidden="1" x14ac:dyDescent="0.2"/>
    <row r="37559" hidden="1" x14ac:dyDescent="0.2"/>
    <row r="37560" hidden="1" x14ac:dyDescent="0.2"/>
    <row r="37561" hidden="1" x14ac:dyDescent="0.2"/>
    <row r="37562" hidden="1" x14ac:dyDescent="0.2"/>
    <row r="37563" hidden="1" x14ac:dyDescent="0.2"/>
    <row r="37564" hidden="1" x14ac:dyDescent="0.2"/>
    <row r="37565" hidden="1" x14ac:dyDescent="0.2"/>
    <row r="37566" hidden="1" x14ac:dyDescent="0.2"/>
    <row r="37567" hidden="1" x14ac:dyDescent="0.2"/>
    <row r="37568" hidden="1" x14ac:dyDescent="0.2"/>
    <row r="37569" hidden="1" x14ac:dyDescent="0.2"/>
    <row r="37570" hidden="1" x14ac:dyDescent="0.2"/>
    <row r="37571" hidden="1" x14ac:dyDescent="0.2"/>
    <row r="37572" hidden="1" x14ac:dyDescent="0.2"/>
    <row r="37573" hidden="1" x14ac:dyDescent="0.2"/>
    <row r="37574" hidden="1" x14ac:dyDescent="0.2"/>
    <row r="37575" hidden="1" x14ac:dyDescent="0.2"/>
    <row r="37576" hidden="1" x14ac:dyDescent="0.2"/>
    <row r="37577" hidden="1" x14ac:dyDescent="0.2"/>
    <row r="37578" hidden="1" x14ac:dyDescent="0.2"/>
    <row r="37579" hidden="1" x14ac:dyDescent="0.2"/>
    <row r="37580" hidden="1" x14ac:dyDescent="0.2"/>
    <row r="37581" hidden="1" x14ac:dyDescent="0.2"/>
    <row r="37582" hidden="1" x14ac:dyDescent="0.2"/>
    <row r="37583" hidden="1" x14ac:dyDescent="0.2"/>
    <row r="37584" hidden="1" x14ac:dyDescent="0.2"/>
    <row r="37585" hidden="1" x14ac:dyDescent="0.2"/>
    <row r="37586" hidden="1" x14ac:dyDescent="0.2"/>
    <row r="37587" hidden="1" x14ac:dyDescent="0.2"/>
    <row r="37588" hidden="1" x14ac:dyDescent="0.2"/>
    <row r="37589" hidden="1" x14ac:dyDescent="0.2"/>
    <row r="37590" hidden="1" x14ac:dyDescent="0.2"/>
    <row r="37591" hidden="1" x14ac:dyDescent="0.2"/>
    <row r="37592" hidden="1" x14ac:dyDescent="0.2"/>
    <row r="37593" hidden="1" x14ac:dyDescent="0.2"/>
    <row r="37594" hidden="1" x14ac:dyDescent="0.2"/>
    <row r="37595" hidden="1" x14ac:dyDescent="0.2"/>
    <row r="37596" hidden="1" x14ac:dyDescent="0.2"/>
    <row r="37597" hidden="1" x14ac:dyDescent="0.2"/>
    <row r="37598" hidden="1" x14ac:dyDescent="0.2"/>
    <row r="37599" hidden="1" x14ac:dyDescent="0.2"/>
    <row r="37600" hidden="1" x14ac:dyDescent="0.2"/>
    <row r="37601" hidden="1" x14ac:dyDescent="0.2"/>
    <row r="37602" hidden="1" x14ac:dyDescent="0.2"/>
    <row r="37603" hidden="1" x14ac:dyDescent="0.2"/>
    <row r="37604" hidden="1" x14ac:dyDescent="0.2"/>
    <row r="37605" hidden="1" x14ac:dyDescent="0.2"/>
    <row r="37606" hidden="1" x14ac:dyDescent="0.2"/>
    <row r="37607" hidden="1" x14ac:dyDescent="0.2"/>
    <row r="37608" hidden="1" x14ac:dyDescent="0.2"/>
    <row r="37609" hidden="1" x14ac:dyDescent="0.2"/>
    <row r="37610" hidden="1" x14ac:dyDescent="0.2"/>
    <row r="37611" hidden="1" x14ac:dyDescent="0.2"/>
    <row r="37612" hidden="1" x14ac:dyDescent="0.2"/>
    <row r="37613" hidden="1" x14ac:dyDescent="0.2"/>
    <row r="37614" hidden="1" x14ac:dyDescent="0.2"/>
    <row r="37615" hidden="1" x14ac:dyDescent="0.2"/>
    <row r="37616" hidden="1" x14ac:dyDescent="0.2"/>
    <row r="37617" hidden="1" x14ac:dyDescent="0.2"/>
    <row r="37618" hidden="1" x14ac:dyDescent="0.2"/>
    <row r="37619" hidden="1" x14ac:dyDescent="0.2"/>
    <row r="37620" hidden="1" x14ac:dyDescent="0.2"/>
    <row r="37621" hidden="1" x14ac:dyDescent="0.2"/>
    <row r="37622" hidden="1" x14ac:dyDescent="0.2"/>
    <row r="37623" hidden="1" x14ac:dyDescent="0.2"/>
    <row r="37624" hidden="1" x14ac:dyDescent="0.2"/>
    <row r="37625" hidden="1" x14ac:dyDescent="0.2"/>
    <row r="37626" hidden="1" x14ac:dyDescent="0.2"/>
    <row r="37627" hidden="1" x14ac:dyDescent="0.2"/>
    <row r="37628" hidden="1" x14ac:dyDescent="0.2"/>
    <row r="37629" hidden="1" x14ac:dyDescent="0.2"/>
    <row r="37630" hidden="1" x14ac:dyDescent="0.2"/>
    <row r="37631" hidden="1" x14ac:dyDescent="0.2"/>
    <row r="37632" hidden="1" x14ac:dyDescent="0.2"/>
    <row r="37633" hidden="1" x14ac:dyDescent="0.2"/>
    <row r="37634" hidden="1" x14ac:dyDescent="0.2"/>
    <row r="37635" hidden="1" x14ac:dyDescent="0.2"/>
    <row r="37636" hidden="1" x14ac:dyDescent="0.2"/>
    <row r="37637" hidden="1" x14ac:dyDescent="0.2"/>
    <row r="37638" hidden="1" x14ac:dyDescent="0.2"/>
    <row r="37639" hidden="1" x14ac:dyDescent="0.2"/>
    <row r="37640" hidden="1" x14ac:dyDescent="0.2"/>
    <row r="37641" hidden="1" x14ac:dyDescent="0.2"/>
    <row r="37642" hidden="1" x14ac:dyDescent="0.2"/>
    <row r="37643" hidden="1" x14ac:dyDescent="0.2"/>
    <row r="37644" hidden="1" x14ac:dyDescent="0.2"/>
    <row r="37645" hidden="1" x14ac:dyDescent="0.2"/>
    <row r="37646" hidden="1" x14ac:dyDescent="0.2"/>
    <row r="37647" hidden="1" x14ac:dyDescent="0.2"/>
    <row r="37648" hidden="1" x14ac:dyDescent="0.2"/>
    <row r="37649" hidden="1" x14ac:dyDescent="0.2"/>
    <row r="37650" hidden="1" x14ac:dyDescent="0.2"/>
    <row r="37651" hidden="1" x14ac:dyDescent="0.2"/>
    <row r="37652" hidden="1" x14ac:dyDescent="0.2"/>
    <row r="37653" hidden="1" x14ac:dyDescent="0.2"/>
    <row r="37654" hidden="1" x14ac:dyDescent="0.2"/>
    <row r="37655" hidden="1" x14ac:dyDescent="0.2"/>
    <row r="37656" hidden="1" x14ac:dyDescent="0.2"/>
    <row r="37657" hidden="1" x14ac:dyDescent="0.2"/>
    <row r="37658" hidden="1" x14ac:dyDescent="0.2"/>
    <row r="37659" hidden="1" x14ac:dyDescent="0.2"/>
    <row r="37660" hidden="1" x14ac:dyDescent="0.2"/>
    <row r="37661" hidden="1" x14ac:dyDescent="0.2"/>
    <row r="37662" hidden="1" x14ac:dyDescent="0.2"/>
    <row r="37663" hidden="1" x14ac:dyDescent="0.2"/>
    <row r="37664" hidden="1" x14ac:dyDescent="0.2"/>
    <row r="37665" hidden="1" x14ac:dyDescent="0.2"/>
    <row r="37666" hidden="1" x14ac:dyDescent="0.2"/>
    <row r="37667" hidden="1" x14ac:dyDescent="0.2"/>
    <row r="37668" hidden="1" x14ac:dyDescent="0.2"/>
    <row r="37669" hidden="1" x14ac:dyDescent="0.2"/>
    <row r="37670" hidden="1" x14ac:dyDescent="0.2"/>
    <row r="37671" hidden="1" x14ac:dyDescent="0.2"/>
    <row r="37672" hidden="1" x14ac:dyDescent="0.2"/>
    <row r="37673" hidden="1" x14ac:dyDescent="0.2"/>
    <row r="37674" hidden="1" x14ac:dyDescent="0.2"/>
    <row r="37675" hidden="1" x14ac:dyDescent="0.2"/>
    <row r="37676" hidden="1" x14ac:dyDescent="0.2"/>
    <row r="37677" hidden="1" x14ac:dyDescent="0.2"/>
    <row r="37678" hidden="1" x14ac:dyDescent="0.2"/>
    <row r="37679" hidden="1" x14ac:dyDescent="0.2"/>
    <row r="37680" hidden="1" x14ac:dyDescent="0.2"/>
    <row r="37681" hidden="1" x14ac:dyDescent="0.2"/>
    <row r="37682" hidden="1" x14ac:dyDescent="0.2"/>
    <row r="37683" hidden="1" x14ac:dyDescent="0.2"/>
    <row r="37684" hidden="1" x14ac:dyDescent="0.2"/>
    <row r="37685" hidden="1" x14ac:dyDescent="0.2"/>
    <row r="37686" hidden="1" x14ac:dyDescent="0.2"/>
    <row r="37687" hidden="1" x14ac:dyDescent="0.2"/>
    <row r="37688" hidden="1" x14ac:dyDescent="0.2"/>
    <row r="37689" hidden="1" x14ac:dyDescent="0.2"/>
    <row r="37690" hidden="1" x14ac:dyDescent="0.2"/>
    <row r="37691" hidden="1" x14ac:dyDescent="0.2"/>
    <row r="37692" hidden="1" x14ac:dyDescent="0.2"/>
    <row r="37693" hidden="1" x14ac:dyDescent="0.2"/>
    <row r="37694" hidden="1" x14ac:dyDescent="0.2"/>
    <row r="37695" hidden="1" x14ac:dyDescent="0.2"/>
    <row r="37696" hidden="1" x14ac:dyDescent="0.2"/>
    <row r="37697" hidden="1" x14ac:dyDescent="0.2"/>
    <row r="37698" hidden="1" x14ac:dyDescent="0.2"/>
    <row r="37699" hidden="1" x14ac:dyDescent="0.2"/>
    <row r="37700" hidden="1" x14ac:dyDescent="0.2"/>
    <row r="37701" hidden="1" x14ac:dyDescent="0.2"/>
    <row r="37702" hidden="1" x14ac:dyDescent="0.2"/>
    <row r="37703" hidden="1" x14ac:dyDescent="0.2"/>
    <row r="37704" hidden="1" x14ac:dyDescent="0.2"/>
    <row r="37705" hidden="1" x14ac:dyDescent="0.2"/>
    <row r="37706" hidden="1" x14ac:dyDescent="0.2"/>
    <row r="37707" hidden="1" x14ac:dyDescent="0.2"/>
    <row r="37708" hidden="1" x14ac:dyDescent="0.2"/>
    <row r="37709" hidden="1" x14ac:dyDescent="0.2"/>
    <row r="37710" hidden="1" x14ac:dyDescent="0.2"/>
    <row r="37711" hidden="1" x14ac:dyDescent="0.2"/>
    <row r="37712" hidden="1" x14ac:dyDescent="0.2"/>
    <row r="37713" hidden="1" x14ac:dyDescent="0.2"/>
    <row r="37714" hidden="1" x14ac:dyDescent="0.2"/>
    <row r="37715" hidden="1" x14ac:dyDescent="0.2"/>
    <row r="37716" hidden="1" x14ac:dyDescent="0.2"/>
    <row r="37717" hidden="1" x14ac:dyDescent="0.2"/>
    <row r="37718" hidden="1" x14ac:dyDescent="0.2"/>
    <row r="37719" hidden="1" x14ac:dyDescent="0.2"/>
    <row r="37720" hidden="1" x14ac:dyDescent="0.2"/>
    <row r="37721" hidden="1" x14ac:dyDescent="0.2"/>
    <row r="37722" hidden="1" x14ac:dyDescent="0.2"/>
    <row r="37723" hidden="1" x14ac:dyDescent="0.2"/>
    <row r="37724" hidden="1" x14ac:dyDescent="0.2"/>
    <row r="37725" hidden="1" x14ac:dyDescent="0.2"/>
    <row r="37726" hidden="1" x14ac:dyDescent="0.2"/>
    <row r="37727" hidden="1" x14ac:dyDescent="0.2"/>
    <row r="37728" hidden="1" x14ac:dyDescent="0.2"/>
    <row r="37729" hidden="1" x14ac:dyDescent="0.2"/>
    <row r="37730" hidden="1" x14ac:dyDescent="0.2"/>
    <row r="37731" hidden="1" x14ac:dyDescent="0.2"/>
    <row r="37732" hidden="1" x14ac:dyDescent="0.2"/>
    <row r="37733" hidden="1" x14ac:dyDescent="0.2"/>
    <row r="37734" hidden="1" x14ac:dyDescent="0.2"/>
    <row r="37735" hidden="1" x14ac:dyDescent="0.2"/>
    <row r="37736" hidden="1" x14ac:dyDescent="0.2"/>
    <row r="37737" hidden="1" x14ac:dyDescent="0.2"/>
    <row r="37738" hidden="1" x14ac:dyDescent="0.2"/>
    <row r="37739" hidden="1" x14ac:dyDescent="0.2"/>
    <row r="37740" hidden="1" x14ac:dyDescent="0.2"/>
    <row r="37741" hidden="1" x14ac:dyDescent="0.2"/>
    <row r="37742" hidden="1" x14ac:dyDescent="0.2"/>
    <row r="37743" hidden="1" x14ac:dyDescent="0.2"/>
    <row r="37744" hidden="1" x14ac:dyDescent="0.2"/>
    <row r="37745" hidden="1" x14ac:dyDescent="0.2"/>
    <row r="37746" hidden="1" x14ac:dyDescent="0.2"/>
    <row r="37747" hidden="1" x14ac:dyDescent="0.2"/>
    <row r="37748" hidden="1" x14ac:dyDescent="0.2"/>
    <row r="37749" hidden="1" x14ac:dyDescent="0.2"/>
    <row r="37750" hidden="1" x14ac:dyDescent="0.2"/>
    <row r="37751" hidden="1" x14ac:dyDescent="0.2"/>
    <row r="37752" hidden="1" x14ac:dyDescent="0.2"/>
    <row r="37753" hidden="1" x14ac:dyDescent="0.2"/>
    <row r="37754" hidden="1" x14ac:dyDescent="0.2"/>
    <row r="37755" hidden="1" x14ac:dyDescent="0.2"/>
    <row r="37756" hidden="1" x14ac:dyDescent="0.2"/>
    <row r="37757" hidden="1" x14ac:dyDescent="0.2"/>
    <row r="37758" hidden="1" x14ac:dyDescent="0.2"/>
    <row r="37759" hidden="1" x14ac:dyDescent="0.2"/>
    <row r="37760" hidden="1" x14ac:dyDescent="0.2"/>
    <row r="37761" hidden="1" x14ac:dyDescent="0.2"/>
    <row r="37762" hidden="1" x14ac:dyDescent="0.2"/>
    <row r="37763" hidden="1" x14ac:dyDescent="0.2"/>
    <row r="37764" hidden="1" x14ac:dyDescent="0.2"/>
    <row r="37765" hidden="1" x14ac:dyDescent="0.2"/>
    <row r="37766" hidden="1" x14ac:dyDescent="0.2"/>
    <row r="37767" hidden="1" x14ac:dyDescent="0.2"/>
    <row r="37768" hidden="1" x14ac:dyDescent="0.2"/>
    <row r="37769" hidden="1" x14ac:dyDescent="0.2"/>
    <row r="37770" hidden="1" x14ac:dyDescent="0.2"/>
    <row r="37771" hidden="1" x14ac:dyDescent="0.2"/>
    <row r="37772" hidden="1" x14ac:dyDescent="0.2"/>
    <row r="37773" hidden="1" x14ac:dyDescent="0.2"/>
    <row r="37774" hidden="1" x14ac:dyDescent="0.2"/>
    <row r="37775" hidden="1" x14ac:dyDescent="0.2"/>
    <row r="37776" hidden="1" x14ac:dyDescent="0.2"/>
    <row r="37777" hidden="1" x14ac:dyDescent="0.2"/>
    <row r="37778" hidden="1" x14ac:dyDescent="0.2"/>
    <row r="37779" hidden="1" x14ac:dyDescent="0.2"/>
    <row r="37780" hidden="1" x14ac:dyDescent="0.2"/>
    <row r="37781" hidden="1" x14ac:dyDescent="0.2"/>
    <row r="37782" hidden="1" x14ac:dyDescent="0.2"/>
    <row r="37783" hidden="1" x14ac:dyDescent="0.2"/>
    <row r="37784" hidden="1" x14ac:dyDescent="0.2"/>
    <row r="37785" hidden="1" x14ac:dyDescent="0.2"/>
    <row r="37786" hidden="1" x14ac:dyDescent="0.2"/>
    <row r="37787" hidden="1" x14ac:dyDescent="0.2"/>
    <row r="37788" hidden="1" x14ac:dyDescent="0.2"/>
    <row r="37789" hidden="1" x14ac:dyDescent="0.2"/>
    <row r="37790" hidden="1" x14ac:dyDescent="0.2"/>
    <row r="37791" hidden="1" x14ac:dyDescent="0.2"/>
    <row r="37792" hidden="1" x14ac:dyDescent="0.2"/>
    <row r="37793" hidden="1" x14ac:dyDescent="0.2"/>
    <row r="37794" hidden="1" x14ac:dyDescent="0.2"/>
    <row r="37795" hidden="1" x14ac:dyDescent="0.2"/>
    <row r="37796" hidden="1" x14ac:dyDescent="0.2"/>
    <row r="37797" hidden="1" x14ac:dyDescent="0.2"/>
    <row r="37798" hidden="1" x14ac:dyDescent="0.2"/>
    <row r="37799" hidden="1" x14ac:dyDescent="0.2"/>
    <row r="37800" hidden="1" x14ac:dyDescent="0.2"/>
    <row r="37801" hidden="1" x14ac:dyDescent="0.2"/>
    <row r="37802" hidden="1" x14ac:dyDescent="0.2"/>
    <row r="37803" hidden="1" x14ac:dyDescent="0.2"/>
    <row r="37804" hidden="1" x14ac:dyDescent="0.2"/>
    <row r="37805" hidden="1" x14ac:dyDescent="0.2"/>
    <row r="37806" hidden="1" x14ac:dyDescent="0.2"/>
    <row r="37807" hidden="1" x14ac:dyDescent="0.2"/>
    <row r="37808" hidden="1" x14ac:dyDescent="0.2"/>
    <row r="37809" hidden="1" x14ac:dyDescent="0.2"/>
    <row r="37810" hidden="1" x14ac:dyDescent="0.2"/>
    <row r="37811" hidden="1" x14ac:dyDescent="0.2"/>
    <row r="37812" hidden="1" x14ac:dyDescent="0.2"/>
    <row r="37813" hidden="1" x14ac:dyDescent="0.2"/>
    <row r="37814" hidden="1" x14ac:dyDescent="0.2"/>
    <row r="37815" hidden="1" x14ac:dyDescent="0.2"/>
    <row r="37816" hidden="1" x14ac:dyDescent="0.2"/>
    <row r="37817" hidden="1" x14ac:dyDescent="0.2"/>
    <row r="37818" hidden="1" x14ac:dyDescent="0.2"/>
    <row r="37819" hidden="1" x14ac:dyDescent="0.2"/>
    <row r="37820" hidden="1" x14ac:dyDescent="0.2"/>
    <row r="37821" hidden="1" x14ac:dyDescent="0.2"/>
    <row r="37822" hidden="1" x14ac:dyDescent="0.2"/>
    <row r="37823" hidden="1" x14ac:dyDescent="0.2"/>
    <row r="37824" hidden="1" x14ac:dyDescent="0.2"/>
    <row r="37825" hidden="1" x14ac:dyDescent="0.2"/>
    <row r="37826" hidden="1" x14ac:dyDescent="0.2"/>
    <row r="37827" hidden="1" x14ac:dyDescent="0.2"/>
    <row r="37828" hidden="1" x14ac:dyDescent="0.2"/>
    <row r="37829" hidden="1" x14ac:dyDescent="0.2"/>
    <row r="37830" hidden="1" x14ac:dyDescent="0.2"/>
    <row r="37831" hidden="1" x14ac:dyDescent="0.2"/>
    <row r="37832" hidden="1" x14ac:dyDescent="0.2"/>
    <row r="37833" hidden="1" x14ac:dyDescent="0.2"/>
    <row r="37834" hidden="1" x14ac:dyDescent="0.2"/>
    <row r="37835" hidden="1" x14ac:dyDescent="0.2"/>
    <row r="37836" hidden="1" x14ac:dyDescent="0.2"/>
    <row r="37837" hidden="1" x14ac:dyDescent="0.2"/>
    <row r="37838" hidden="1" x14ac:dyDescent="0.2"/>
    <row r="37839" hidden="1" x14ac:dyDescent="0.2"/>
    <row r="37840" hidden="1" x14ac:dyDescent="0.2"/>
    <row r="37841" hidden="1" x14ac:dyDescent="0.2"/>
    <row r="37842" hidden="1" x14ac:dyDescent="0.2"/>
    <row r="37843" hidden="1" x14ac:dyDescent="0.2"/>
    <row r="37844" hidden="1" x14ac:dyDescent="0.2"/>
    <row r="37845" hidden="1" x14ac:dyDescent="0.2"/>
    <row r="37846" hidden="1" x14ac:dyDescent="0.2"/>
    <row r="37847" hidden="1" x14ac:dyDescent="0.2"/>
    <row r="37848" hidden="1" x14ac:dyDescent="0.2"/>
    <row r="37849" hidden="1" x14ac:dyDescent="0.2"/>
    <row r="37850" hidden="1" x14ac:dyDescent="0.2"/>
    <row r="37851" hidden="1" x14ac:dyDescent="0.2"/>
    <row r="37852" hidden="1" x14ac:dyDescent="0.2"/>
    <row r="37853" hidden="1" x14ac:dyDescent="0.2"/>
    <row r="37854" hidden="1" x14ac:dyDescent="0.2"/>
    <row r="37855" hidden="1" x14ac:dyDescent="0.2"/>
    <row r="37856" hidden="1" x14ac:dyDescent="0.2"/>
    <row r="37857" hidden="1" x14ac:dyDescent="0.2"/>
    <row r="37858" hidden="1" x14ac:dyDescent="0.2"/>
    <row r="37859" hidden="1" x14ac:dyDescent="0.2"/>
    <row r="37860" hidden="1" x14ac:dyDescent="0.2"/>
    <row r="37861" hidden="1" x14ac:dyDescent="0.2"/>
    <row r="37862" hidden="1" x14ac:dyDescent="0.2"/>
    <row r="37863" hidden="1" x14ac:dyDescent="0.2"/>
    <row r="37864" hidden="1" x14ac:dyDescent="0.2"/>
    <row r="37865" hidden="1" x14ac:dyDescent="0.2"/>
    <row r="37866" hidden="1" x14ac:dyDescent="0.2"/>
    <row r="37867" hidden="1" x14ac:dyDescent="0.2"/>
    <row r="37868" hidden="1" x14ac:dyDescent="0.2"/>
    <row r="37869" hidden="1" x14ac:dyDescent="0.2"/>
    <row r="37870" hidden="1" x14ac:dyDescent="0.2"/>
    <row r="37871" hidden="1" x14ac:dyDescent="0.2"/>
    <row r="37872" hidden="1" x14ac:dyDescent="0.2"/>
    <row r="37873" hidden="1" x14ac:dyDescent="0.2"/>
    <row r="37874" hidden="1" x14ac:dyDescent="0.2"/>
    <row r="37875" hidden="1" x14ac:dyDescent="0.2"/>
    <row r="37876" hidden="1" x14ac:dyDescent="0.2"/>
    <row r="37877" hidden="1" x14ac:dyDescent="0.2"/>
    <row r="37878" hidden="1" x14ac:dyDescent="0.2"/>
    <row r="37879" hidden="1" x14ac:dyDescent="0.2"/>
    <row r="37880" hidden="1" x14ac:dyDescent="0.2"/>
    <row r="37881" hidden="1" x14ac:dyDescent="0.2"/>
    <row r="37882" hidden="1" x14ac:dyDescent="0.2"/>
    <row r="37883" hidden="1" x14ac:dyDescent="0.2"/>
    <row r="37884" hidden="1" x14ac:dyDescent="0.2"/>
    <row r="37885" hidden="1" x14ac:dyDescent="0.2"/>
    <row r="37886" hidden="1" x14ac:dyDescent="0.2"/>
    <row r="37887" hidden="1" x14ac:dyDescent="0.2"/>
    <row r="37888" hidden="1" x14ac:dyDescent="0.2"/>
    <row r="37889" hidden="1" x14ac:dyDescent="0.2"/>
    <row r="37890" hidden="1" x14ac:dyDescent="0.2"/>
    <row r="37891" hidden="1" x14ac:dyDescent="0.2"/>
    <row r="37892" hidden="1" x14ac:dyDescent="0.2"/>
    <row r="37893" hidden="1" x14ac:dyDescent="0.2"/>
    <row r="37894" hidden="1" x14ac:dyDescent="0.2"/>
    <row r="37895" hidden="1" x14ac:dyDescent="0.2"/>
    <row r="37896" hidden="1" x14ac:dyDescent="0.2"/>
    <row r="37897" hidden="1" x14ac:dyDescent="0.2"/>
    <row r="37898" hidden="1" x14ac:dyDescent="0.2"/>
    <row r="37899" hidden="1" x14ac:dyDescent="0.2"/>
    <row r="37900" hidden="1" x14ac:dyDescent="0.2"/>
    <row r="37901" hidden="1" x14ac:dyDescent="0.2"/>
    <row r="37902" hidden="1" x14ac:dyDescent="0.2"/>
    <row r="37903" hidden="1" x14ac:dyDescent="0.2"/>
    <row r="37904" hidden="1" x14ac:dyDescent="0.2"/>
    <row r="37905" hidden="1" x14ac:dyDescent="0.2"/>
    <row r="37906" hidden="1" x14ac:dyDescent="0.2"/>
    <row r="37907" hidden="1" x14ac:dyDescent="0.2"/>
    <row r="37908" hidden="1" x14ac:dyDescent="0.2"/>
    <row r="37909" hidden="1" x14ac:dyDescent="0.2"/>
    <row r="37910" hidden="1" x14ac:dyDescent="0.2"/>
    <row r="37911" hidden="1" x14ac:dyDescent="0.2"/>
    <row r="37912" hidden="1" x14ac:dyDescent="0.2"/>
    <row r="37913" hidden="1" x14ac:dyDescent="0.2"/>
    <row r="37914" hidden="1" x14ac:dyDescent="0.2"/>
    <row r="37915" hidden="1" x14ac:dyDescent="0.2"/>
    <row r="37916" hidden="1" x14ac:dyDescent="0.2"/>
    <row r="37917" hidden="1" x14ac:dyDescent="0.2"/>
    <row r="37918" hidden="1" x14ac:dyDescent="0.2"/>
    <row r="37919" hidden="1" x14ac:dyDescent="0.2"/>
    <row r="37920" hidden="1" x14ac:dyDescent="0.2"/>
    <row r="37921" hidden="1" x14ac:dyDescent="0.2"/>
    <row r="37922" hidden="1" x14ac:dyDescent="0.2"/>
    <row r="37923" hidden="1" x14ac:dyDescent="0.2"/>
    <row r="37924" hidden="1" x14ac:dyDescent="0.2"/>
    <row r="37925" hidden="1" x14ac:dyDescent="0.2"/>
    <row r="37926" hidden="1" x14ac:dyDescent="0.2"/>
    <row r="37927" hidden="1" x14ac:dyDescent="0.2"/>
    <row r="37928" hidden="1" x14ac:dyDescent="0.2"/>
    <row r="37929" hidden="1" x14ac:dyDescent="0.2"/>
    <row r="37930" hidden="1" x14ac:dyDescent="0.2"/>
    <row r="37931" hidden="1" x14ac:dyDescent="0.2"/>
    <row r="37932" hidden="1" x14ac:dyDescent="0.2"/>
    <row r="37933" hidden="1" x14ac:dyDescent="0.2"/>
    <row r="37934" hidden="1" x14ac:dyDescent="0.2"/>
    <row r="37935" hidden="1" x14ac:dyDescent="0.2"/>
    <row r="37936" hidden="1" x14ac:dyDescent="0.2"/>
    <row r="37937" hidden="1" x14ac:dyDescent="0.2"/>
    <row r="37938" hidden="1" x14ac:dyDescent="0.2"/>
    <row r="37939" hidden="1" x14ac:dyDescent="0.2"/>
    <row r="37940" hidden="1" x14ac:dyDescent="0.2"/>
    <row r="37941" hidden="1" x14ac:dyDescent="0.2"/>
    <row r="37942" hidden="1" x14ac:dyDescent="0.2"/>
    <row r="37943" hidden="1" x14ac:dyDescent="0.2"/>
    <row r="37944" hidden="1" x14ac:dyDescent="0.2"/>
    <row r="37945" hidden="1" x14ac:dyDescent="0.2"/>
    <row r="37946" hidden="1" x14ac:dyDescent="0.2"/>
    <row r="37947" hidden="1" x14ac:dyDescent="0.2"/>
    <row r="37948" hidden="1" x14ac:dyDescent="0.2"/>
    <row r="37949" hidden="1" x14ac:dyDescent="0.2"/>
    <row r="37950" hidden="1" x14ac:dyDescent="0.2"/>
    <row r="37951" hidden="1" x14ac:dyDescent="0.2"/>
    <row r="37952" hidden="1" x14ac:dyDescent="0.2"/>
    <row r="37953" hidden="1" x14ac:dyDescent="0.2"/>
    <row r="37954" hidden="1" x14ac:dyDescent="0.2"/>
    <row r="37955" hidden="1" x14ac:dyDescent="0.2"/>
    <row r="37956" hidden="1" x14ac:dyDescent="0.2"/>
    <row r="37957" hidden="1" x14ac:dyDescent="0.2"/>
    <row r="37958" hidden="1" x14ac:dyDescent="0.2"/>
    <row r="37959" hidden="1" x14ac:dyDescent="0.2"/>
    <row r="37960" hidden="1" x14ac:dyDescent="0.2"/>
    <row r="37961" hidden="1" x14ac:dyDescent="0.2"/>
    <row r="37962" hidden="1" x14ac:dyDescent="0.2"/>
    <row r="37963" hidden="1" x14ac:dyDescent="0.2"/>
    <row r="37964" hidden="1" x14ac:dyDescent="0.2"/>
    <row r="37965" hidden="1" x14ac:dyDescent="0.2"/>
    <row r="37966" hidden="1" x14ac:dyDescent="0.2"/>
    <row r="37967" hidden="1" x14ac:dyDescent="0.2"/>
    <row r="37968" hidden="1" x14ac:dyDescent="0.2"/>
    <row r="37969" hidden="1" x14ac:dyDescent="0.2"/>
    <row r="37970" hidden="1" x14ac:dyDescent="0.2"/>
    <row r="37971" hidden="1" x14ac:dyDescent="0.2"/>
    <row r="37972" hidden="1" x14ac:dyDescent="0.2"/>
    <row r="37973" hidden="1" x14ac:dyDescent="0.2"/>
    <row r="37974" hidden="1" x14ac:dyDescent="0.2"/>
    <row r="37975" hidden="1" x14ac:dyDescent="0.2"/>
    <row r="37976" hidden="1" x14ac:dyDescent="0.2"/>
    <row r="37977" hidden="1" x14ac:dyDescent="0.2"/>
    <row r="37978" hidden="1" x14ac:dyDescent="0.2"/>
    <row r="37979" hidden="1" x14ac:dyDescent="0.2"/>
    <row r="37980" hidden="1" x14ac:dyDescent="0.2"/>
    <row r="37981" hidden="1" x14ac:dyDescent="0.2"/>
    <row r="37982" hidden="1" x14ac:dyDescent="0.2"/>
    <row r="37983" hidden="1" x14ac:dyDescent="0.2"/>
    <row r="37984" hidden="1" x14ac:dyDescent="0.2"/>
    <row r="37985" hidden="1" x14ac:dyDescent="0.2"/>
    <row r="37986" hidden="1" x14ac:dyDescent="0.2"/>
    <row r="37987" hidden="1" x14ac:dyDescent="0.2"/>
    <row r="37988" hidden="1" x14ac:dyDescent="0.2"/>
    <row r="37989" hidden="1" x14ac:dyDescent="0.2"/>
    <row r="37990" hidden="1" x14ac:dyDescent="0.2"/>
    <row r="37991" hidden="1" x14ac:dyDescent="0.2"/>
    <row r="37992" hidden="1" x14ac:dyDescent="0.2"/>
    <row r="37993" hidden="1" x14ac:dyDescent="0.2"/>
    <row r="37994" hidden="1" x14ac:dyDescent="0.2"/>
    <row r="37995" hidden="1" x14ac:dyDescent="0.2"/>
    <row r="37996" hidden="1" x14ac:dyDescent="0.2"/>
    <row r="37997" hidden="1" x14ac:dyDescent="0.2"/>
    <row r="37998" hidden="1" x14ac:dyDescent="0.2"/>
    <row r="37999" hidden="1" x14ac:dyDescent="0.2"/>
    <row r="38000" hidden="1" x14ac:dyDescent="0.2"/>
    <row r="38001" hidden="1" x14ac:dyDescent="0.2"/>
    <row r="38002" hidden="1" x14ac:dyDescent="0.2"/>
    <row r="38003" hidden="1" x14ac:dyDescent="0.2"/>
    <row r="38004" hidden="1" x14ac:dyDescent="0.2"/>
    <row r="38005" hidden="1" x14ac:dyDescent="0.2"/>
    <row r="38006" hidden="1" x14ac:dyDescent="0.2"/>
    <row r="38007" hidden="1" x14ac:dyDescent="0.2"/>
    <row r="38008" hidden="1" x14ac:dyDescent="0.2"/>
    <row r="38009" hidden="1" x14ac:dyDescent="0.2"/>
    <row r="38010" hidden="1" x14ac:dyDescent="0.2"/>
    <row r="38011" hidden="1" x14ac:dyDescent="0.2"/>
    <row r="38012" hidden="1" x14ac:dyDescent="0.2"/>
    <row r="38013" hidden="1" x14ac:dyDescent="0.2"/>
    <row r="38014" hidden="1" x14ac:dyDescent="0.2"/>
    <row r="38015" hidden="1" x14ac:dyDescent="0.2"/>
    <row r="38016" hidden="1" x14ac:dyDescent="0.2"/>
    <row r="38017" hidden="1" x14ac:dyDescent="0.2"/>
    <row r="38018" hidden="1" x14ac:dyDescent="0.2"/>
    <row r="38019" hidden="1" x14ac:dyDescent="0.2"/>
    <row r="38020" hidden="1" x14ac:dyDescent="0.2"/>
    <row r="38021" hidden="1" x14ac:dyDescent="0.2"/>
    <row r="38022" hidden="1" x14ac:dyDescent="0.2"/>
    <row r="38023" hidden="1" x14ac:dyDescent="0.2"/>
    <row r="38024" hidden="1" x14ac:dyDescent="0.2"/>
    <row r="38025" hidden="1" x14ac:dyDescent="0.2"/>
    <row r="38026" hidden="1" x14ac:dyDescent="0.2"/>
    <row r="38027" hidden="1" x14ac:dyDescent="0.2"/>
    <row r="38028" hidden="1" x14ac:dyDescent="0.2"/>
    <row r="38029" hidden="1" x14ac:dyDescent="0.2"/>
    <row r="38030" hidden="1" x14ac:dyDescent="0.2"/>
    <row r="38031" hidden="1" x14ac:dyDescent="0.2"/>
    <row r="38032" hidden="1" x14ac:dyDescent="0.2"/>
    <row r="38033" hidden="1" x14ac:dyDescent="0.2"/>
    <row r="38034" hidden="1" x14ac:dyDescent="0.2"/>
    <row r="38035" hidden="1" x14ac:dyDescent="0.2"/>
    <row r="38036" hidden="1" x14ac:dyDescent="0.2"/>
    <row r="38037" hidden="1" x14ac:dyDescent="0.2"/>
    <row r="38038" hidden="1" x14ac:dyDescent="0.2"/>
    <row r="38039" hidden="1" x14ac:dyDescent="0.2"/>
    <row r="38040" hidden="1" x14ac:dyDescent="0.2"/>
    <row r="38041" hidden="1" x14ac:dyDescent="0.2"/>
    <row r="38042" hidden="1" x14ac:dyDescent="0.2"/>
    <row r="38043" hidden="1" x14ac:dyDescent="0.2"/>
    <row r="38044" hidden="1" x14ac:dyDescent="0.2"/>
    <row r="38045" hidden="1" x14ac:dyDescent="0.2"/>
    <row r="38046" hidden="1" x14ac:dyDescent="0.2"/>
    <row r="38047" hidden="1" x14ac:dyDescent="0.2"/>
    <row r="38048" hidden="1" x14ac:dyDescent="0.2"/>
    <row r="38049" hidden="1" x14ac:dyDescent="0.2"/>
    <row r="38050" hidden="1" x14ac:dyDescent="0.2"/>
    <row r="38051" hidden="1" x14ac:dyDescent="0.2"/>
    <row r="38052" hidden="1" x14ac:dyDescent="0.2"/>
    <row r="38053" hidden="1" x14ac:dyDescent="0.2"/>
    <row r="38054" hidden="1" x14ac:dyDescent="0.2"/>
    <row r="38055" hidden="1" x14ac:dyDescent="0.2"/>
    <row r="38056" hidden="1" x14ac:dyDescent="0.2"/>
    <row r="38057" hidden="1" x14ac:dyDescent="0.2"/>
    <row r="38058" hidden="1" x14ac:dyDescent="0.2"/>
    <row r="38059" hidden="1" x14ac:dyDescent="0.2"/>
    <row r="38060" hidden="1" x14ac:dyDescent="0.2"/>
    <row r="38061" hidden="1" x14ac:dyDescent="0.2"/>
    <row r="38062" hidden="1" x14ac:dyDescent="0.2"/>
    <row r="38063" hidden="1" x14ac:dyDescent="0.2"/>
    <row r="38064" hidden="1" x14ac:dyDescent="0.2"/>
    <row r="38065" hidden="1" x14ac:dyDescent="0.2"/>
    <row r="38066" hidden="1" x14ac:dyDescent="0.2"/>
    <row r="38067" hidden="1" x14ac:dyDescent="0.2"/>
    <row r="38068" hidden="1" x14ac:dyDescent="0.2"/>
    <row r="38069" hidden="1" x14ac:dyDescent="0.2"/>
    <row r="38070" hidden="1" x14ac:dyDescent="0.2"/>
    <row r="38071" hidden="1" x14ac:dyDescent="0.2"/>
    <row r="38072" hidden="1" x14ac:dyDescent="0.2"/>
    <row r="38073" hidden="1" x14ac:dyDescent="0.2"/>
    <row r="38074" hidden="1" x14ac:dyDescent="0.2"/>
    <row r="38075" hidden="1" x14ac:dyDescent="0.2"/>
    <row r="38076" hidden="1" x14ac:dyDescent="0.2"/>
    <row r="38077" hidden="1" x14ac:dyDescent="0.2"/>
    <row r="38078" hidden="1" x14ac:dyDescent="0.2"/>
    <row r="38079" hidden="1" x14ac:dyDescent="0.2"/>
    <row r="38080" hidden="1" x14ac:dyDescent="0.2"/>
    <row r="38081" hidden="1" x14ac:dyDescent="0.2"/>
    <row r="38082" hidden="1" x14ac:dyDescent="0.2"/>
    <row r="38083" hidden="1" x14ac:dyDescent="0.2"/>
    <row r="38084" hidden="1" x14ac:dyDescent="0.2"/>
    <row r="38085" hidden="1" x14ac:dyDescent="0.2"/>
    <row r="38086" hidden="1" x14ac:dyDescent="0.2"/>
    <row r="38087" hidden="1" x14ac:dyDescent="0.2"/>
    <row r="38088" hidden="1" x14ac:dyDescent="0.2"/>
    <row r="38089" hidden="1" x14ac:dyDescent="0.2"/>
    <row r="38090" hidden="1" x14ac:dyDescent="0.2"/>
    <row r="38091" hidden="1" x14ac:dyDescent="0.2"/>
    <row r="38092" hidden="1" x14ac:dyDescent="0.2"/>
    <row r="38093" hidden="1" x14ac:dyDescent="0.2"/>
    <row r="38094" hidden="1" x14ac:dyDescent="0.2"/>
    <row r="38095" hidden="1" x14ac:dyDescent="0.2"/>
    <row r="38096" hidden="1" x14ac:dyDescent="0.2"/>
    <row r="38097" hidden="1" x14ac:dyDescent="0.2"/>
    <row r="38098" hidden="1" x14ac:dyDescent="0.2"/>
    <row r="38099" hidden="1" x14ac:dyDescent="0.2"/>
    <row r="38100" hidden="1" x14ac:dyDescent="0.2"/>
    <row r="38101" hidden="1" x14ac:dyDescent="0.2"/>
    <row r="38102" hidden="1" x14ac:dyDescent="0.2"/>
    <row r="38103" hidden="1" x14ac:dyDescent="0.2"/>
    <row r="38104" hidden="1" x14ac:dyDescent="0.2"/>
    <row r="38105" hidden="1" x14ac:dyDescent="0.2"/>
    <row r="38106" hidden="1" x14ac:dyDescent="0.2"/>
    <row r="38107" hidden="1" x14ac:dyDescent="0.2"/>
    <row r="38108" hidden="1" x14ac:dyDescent="0.2"/>
    <row r="38109" hidden="1" x14ac:dyDescent="0.2"/>
    <row r="38110" hidden="1" x14ac:dyDescent="0.2"/>
    <row r="38111" hidden="1" x14ac:dyDescent="0.2"/>
    <row r="38112" hidden="1" x14ac:dyDescent="0.2"/>
    <row r="38113" hidden="1" x14ac:dyDescent="0.2"/>
    <row r="38114" hidden="1" x14ac:dyDescent="0.2"/>
    <row r="38115" hidden="1" x14ac:dyDescent="0.2"/>
    <row r="38116" hidden="1" x14ac:dyDescent="0.2"/>
    <row r="38117" hidden="1" x14ac:dyDescent="0.2"/>
    <row r="38118" hidden="1" x14ac:dyDescent="0.2"/>
    <row r="38119" hidden="1" x14ac:dyDescent="0.2"/>
    <row r="38120" hidden="1" x14ac:dyDescent="0.2"/>
    <row r="38121" hidden="1" x14ac:dyDescent="0.2"/>
    <row r="38122" hidden="1" x14ac:dyDescent="0.2"/>
    <row r="38123" hidden="1" x14ac:dyDescent="0.2"/>
    <row r="38124" hidden="1" x14ac:dyDescent="0.2"/>
    <row r="38125" hidden="1" x14ac:dyDescent="0.2"/>
    <row r="38126" hidden="1" x14ac:dyDescent="0.2"/>
    <row r="38127" hidden="1" x14ac:dyDescent="0.2"/>
    <row r="38128" hidden="1" x14ac:dyDescent="0.2"/>
    <row r="38129" hidden="1" x14ac:dyDescent="0.2"/>
    <row r="38130" hidden="1" x14ac:dyDescent="0.2"/>
    <row r="38131" hidden="1" x14ac:dyDescent="0.2"/>
    <row r="38132" hidden="1" x14ac:dyDescent="0.2"/>
    <row r="38133" hidden="1" x14ac:dyDescent="0.2"/>
    <row r="38134" hidden="1" x14ac:dyDescent="0.2"/>
    <row r="38135" hidden="1" x14ac:dyDescent="0.2"/>
    <row r="38136" hidden="1" x14ac:dyDescent="0.2"/>
    <row r="38137" hidden="1" x14ac:dyDescent="0.2"/>
    <row r="38138" hidden="1" x14ac:dyDescent="0.2"/>
    <row r="38139" hidden="1" x14ac:dyDescent="0.2"/>
    <row r="38140" hidden="1" x14ac:dyDescent="0.2"/>
    <row r="38141" hidden="1" x14ac:dyDescent="0.2"/>
    <row r="38142" hidden="1" x14ac:dyDescent="0.2"/>
    <row r="38143" hidden="1" x14ac:dyDescent="0.2"/>
    <row r="38144" hidden="1" x14ac:dyDescent="0.2"/>
    <row r="38145" hidden="1" x14ac:dyDescent="0.2"/>
    <row r="38146" hidden="1" x14ac:dyDescent="0.2"/>
    <row r="38147" hidden="1" x14ac:dyDescent="0.2"/>
    <row r="38148" hidden="1" x14ac:dyDescent="0.2"/>
    <row r="38149" hidden="1" x14ac:dyDescent="0.2"/>
    <row r="38150" hidden="1" x14ac:dyDescent="0.2"/>
    <row r="38151" hidden="1" x14ac:dyDescent="0.2"/>
    <row r="38152" hidden="1" x14ac:dyDescent="0.2"/>
    <row r="38153" hidden="1" x14ac:dyDescent="0.2"/>
    <row r="38154" hidden="1" x14ac:dyDescent="0.2"/>
    <row r="38155" hidden="1" x14ac:dyDescent="0.2"/>
    <row r="38156" hidden="1" x14ac:dyDescent="0.2"/>
    <row r="38157" hidden="1" x14ac:dyDescent="0.2"/>
    <row r="38158" hidden="1" x14ac:dyDescent="0.2"/>
    <row r="38159" hidden="1" x14ac:dyDescent="0.2"/>
    <row r="38160" hidden="1" x14ac:dyDescent="0.2"/>
    <row r="38161" hidden="1" x14ac:dyDescent="0.2"/>
    <row r="38162" hidden="1" x14ac:dyDescent="0.2"/>
    <row r="38163" hidden="1" x14ac:dyDescent="0.2"/>
    <row r="38164" hidden="1" x14ac:dyDescent="0.2"/>
    <row r="38165" hidden="1" x14ac:dyDescent="0.2"/>
    <row r="38166" hidden="1" x14ac:dyDescent="0.2"/>
    <row r="38167" hidden="1" x14ac:dyDescent="0.2"/>
    <row r="38168" hidden="1" x14ac:dyDescent="0.2"/>
    <row r="38169" hidden="1" x14ac:dyDescent="0.2"/>
    <row r="38170" hidden="1" x14ac:dyDescent="0.2"/>
    <row r="38171" hidden="1" x14ac:dyDescent="0.2"/>
    <row r="38172" hidden="1" x14ac:dyDescent="0.2"/>
    <row r="38173" hidden="1" x14ac:dyDescent="0.2"/>
    <row r="38174" hidden="1" x14ac:dyDescent="0.2"/>
    <row r="38175" hidden="1" x14ac:dyDescent="0.2"/>
    <row r="38176" hidden="1" x14ac:dyDescent="0.2"/>
    <row r="38177" hidden="1" x14ac:dyDescent="0.2"/>
    <row r="38178" hidden="1" x14ac:dyDescent="0.2"/>
    <row r="38179" hidden="1" x14ac:dyDescent="0.2"/>
    <row r="38180" hidden="1" x14ac:dyDescent="0.2"/>
    <row r="38181" hidden="1" x14ac:dyDescent="0.2"/>
    <row r="38182" hidden="1" x14ac:dyDescent="0.2"/>
    <row r="38183" hidden="1" x14ac:dyDescent="0.2"/>
    <row r="38184" hidden="1" x14ac:dyDescent="0.2"/>
    <row r="38185" hidden="1" x14ac:dyDescent="0.2"/>
    <row r="38186" hidden="1" x14ac:dyDescent="0.2"/>
    <row r="38187" hidden="1" x14ac:dyDescent="0.2"/>
    <row r="38188" hidden="1" x14ac:dyDescent="0.2"/>
    <row r="38189" hidden="1" x14ac:dyDescent="0.2"/>
    <row r="38190" hidden="1" x14ac:dyDescent="0.2"/>
    <row r="38191" hidden="1" x14ac:dyDescent="0.2"/>
    <row r="38192" hidden="1" x14ac:dyDescent="0.2"/>
    <row r="38193" hidden="1" x14ac:dyDescent="0.2"/>
    <row r="38194" hidden="1" x14ac:dyDescent="0.2"/>
    <row r="38195" hidden="1" x14ac:dyDescent="0.2"/>
    <row r="38196" hidden="1" x14ac:dyDescent="0.2"/>
    <row r="38197" hidden="1" x14ac:dyDescent="0.2"/>
    <row r="38198" hidden="1" x14ac:dyDescent="0.2"/>
    <row r="38199" hidden="1" x14ac:dyDescent="0.2"/>
    <row r="38200" hidden="1" x14ac:dyDescent="0.2"/>
    <row r="38201" hidden="1" x14ac:dyDescent="0.2"/>
    <row r="38202" hidden="1" x14ac:dyDescent="0.2"/>
    <row r="38203" hidden="1" x14ac:dyDescent="0.2"/>
    <row r="38204" hidden="1" x14ac:dyDescent="0.2"/>
    <row r="38205" hidden="1" x14ac:dyDescent="0.2"/>
    <row r="38206" hidden="1" x14ac:dyDescent="0.2"/>
    <row r="38207" hidden="1" x14ac:dyDescent="0.2"/>
    <row r="38208" hidden="1" x14ac:dyDescent="0.2"/>
    <row r="38209" hidden="1" x14ac:dyDescent="0.2"/>
    <row r="38210" hidden="1" x14ac:dyDescent="0.2"/>
    <row r="38211" hidden="1" x14ac:dyDescent="0.2"/>
    <row r="38212" hidden="1" x14ac:dyDescent="0.2"/>
    <row r="38213" hidden="1" x14ac:dyDescent="0.2"/>
    <row r="38214" hidden="1" x14ac:dyDescent="0.2"/>
    <row r="38215" hidden="1" x14ac:dyDescent="0.2"/>
    <row r="38216" hidden="1" x14ac:dyDescent="0.2"/>
    <row r="38217" hidden="1" x14ac:dyDescent="0.2"/>
    <row r="38218" hidden="1" x14ac:dyDescent="0.2"/>
    <row r="38219" hidden="1" x14ac:dyDescent="0.2"/>
    <row r="38220" hidden="1" x14ac:dyDescent="0.2"/>
    <row r="38221" hidden="1" x14ac:dyDescent="0.2"/>
    <row r="38222" hidden="1" x14ac:dyDescent="0.2"/>
    <row r="38223" hidden="1" x14ac:dyDescent="0.2"/>
    <row r="38224" hidden="1" x14ac:dyDescent="0.2"/>
    <row r="38225" hidden="1" x14ac:dyDescent="0.2"/>
    <row r="38226" hidden="1" x14ac:dyDescent="0.2"/>
    <row r="38227" hidden="1" x14ac:dyDescent="0.2"/>
    <row r="38228" hidden="1" x14ac:dyDescent="0.2"/>
    <row r="38229" hidden="1" x14ac:dyDescent="0.2"/>
    <row r="38230" hidden="1" x14ac:dyDescent="0.2"/>
    <row r="38231" hidden="1" x14ac:dyDescent="0.2"/>
    <row r="38232" hidden="1" x14ac:dyDescent="0.2"/>
    <row r="38233" hidden="1" x14ac:dyDescent="0.2"/>
    <row r="38234" hidden="1" x14ac:dyDescent="0.2"/>
    <row r="38235" hidden="1" x14ac:dyDescent="0.2"/>
    <row r="38236" hidden="1" x14ac:dyDescent="0.2"/>
    <row r="38237" hidden="1" x14ac:dyDescent="0.2"/>
    <row r="38238" hidden="1" x14ac:dyDescent="0.2"/>
    <row r="38239" hidden="1" x14ac:dyDescent="0.2"/>
    <row r="38240" hidden="1" x14ac:dyDescent="0.2"/>
    <row r="38241" hidden="1" x14ac:dyDescent="0.2"/>
    <row r="38242" hidden="1" x14ac:dyDescent="0.2"/>
    <row r="38243" hidden="1" x14ac:dyDescent="0.2"/>
    <row r="38244" hidden="1" x14ac:dyDescent="0.2"/>
    <row r="38245" hidden="1" x14ac:dyDescent="0.2"/>
    <row r="38246" hidden="1" x14ac:dyDescent="0.2"/>
    <row r="38247" hidden="1" x14ac:dyDescent="0.2"/>
    <row r="38248" hidden="1" x14ac:dyDescent="0.2"/>
    <row r="38249" hidden="1" x14ac:dyDescent="0.2"/>
    <row r="38250" hidden="1" x14ac:dyDescent="0.2"/>
    <row r="38251" hidden="1" x14ac:dyDescent="0.2"/>
    <row r="38252" hidden="1" x14ac:dyDescent="0.2"/>
    <row r="38253" hidden="1" x14ac:dyDescent="0.2"/>
    <row r="38254" hidden="1" x14ac:dyDescent="0.2"/>
    <row r="38255" hidden="1" x14ac:dyDescent="0.2"/>
    <row r="38256" hidden="1" x14ac:dyDescent="0.2"/>
    <row r="38257" hidden="1" x14ac:dyDescent="0.2"/>
    <row r="38258" hidden="1" x14ac:dyDescent="0.2"/>
    <row r="38259" hidden="1" x14ac:dyDescent="0.2"/>
    <row r="38260" hidden="1" x14ac:dyDescent="0.2"/>
    <row r="38261" hidden="1" x14ac:dyDescent="0.2"/>
    <row r="38262" hidden="1" x14ac:dyDescent="0.2"/>
    <row r="38263" hidden="1" x14ac:dyDescent="0.2"/>
    <row r="38264" hidden="1" x14ac:dyDescent="0.2"/>
    <row r="38265" hidden="1" x14ac:dyDescent="0.2"/>
    <row r="38266" hidden="1" x14ac:dyDescent="0.2"/>
    <row r="38267" hidden="1" x14ac:dyDescent="0.2"/>
    <row r="38268" hidden="1" x14ac:dyDescent="0.2"/>
    <row r="38269" hidden="1" x14ac:dyDescent="0.2"/>
    <row r="38270" hidden="1" x14ac:dyDescent="0.2"/>
    <row r="38271" hidden="1" x14ac:dyDescent="0.2"/>
    <row r="38272" hidden="1" x14ac:dyDescent="0.2"/>
    <row r="38273" hidden="1" x14ac:dyDescent="0.2"/>
    <row r="38274" hidden="1" x14ac:dyDescent="0.2"/>
    <row r="38275" hidden="1" x14ac:dyDescent="0.2"/>
    <row r="38276" hidden="1" x14ac:dyDescent="0.2"/>
    <row r="38277" hidden="1" x14ac:dyDescent="0.2"/>
    <row r="38278" hidden="1" x14ac:dyDescent="0.2"/>
    <row r="38279" hidden="1" x14ac:dyDescent="0.2"/>
    <row r="38280" hidden="1" x14ac:dyDescent="0.2"/>
    <row r="38281" hidden="1" x14ac:dyDescent="0.2"/>
    <row r="38282" hidden="1" x14ac:dyDescent="0.2"/>
    <row r="38283" hidden="1" x14ac:dyDescent="0.2"/>
    <row r="38284" hidden="1" x14ac:dyDescent="0.2"/>
    <row r="38285" hidden="1" x14ac:dyDescent="0.2"/>
    <row r="38286" hidden="1" x14ac:dyDescent="0.2"/>
    <row r="38287" hidden="1" x14ac:dyDescent="0.2"/>
    <row r="38288" hidden="1" x14ac:dyDescent="0.2"/>
    <row r="38289" hidden="1" x14ac:dyDescent="0.2"/>
    <row r="38290" hidden="1" x14ac:dyDescent="0.2"/>
    <row r="38291" hidden="1" x14ac:dyDescent="0.2"/>
    <row r="38292" hidden="1" x14ac:dyDescent="0.2"/>
    <row r="38293" hidden="1" x14ac:dyDescent="0.2"/>
    <row r="38294" hidden="1" x14ac:dyDescent="0.2"/>
    <row r="38295" hidden="1" x14ac:dyDescent="0.2"/>
    <row r="38296" hidden="1" x14ac:dyDescent="0.2"/>
    <row r="38297" hidden="1" x14ac:dyDescent="0.2"/>
    <row r="38298" hidden="1" x14ac:dyDescent="0.2"/>
    <row r="38299" hidden="1" x14ac:dyDescent="0.2"/>
    <row r="38300" hidden="1" x14ac:dyDescent="0.2"/>
    <row r="38301" hidden="1" x14ac:dyDescent="0.2"/>
    <row r="38302" hidden="1" x14ac:dyDescent="0.2"/>
    <row r="38303" hidden="1" x14ac:dyDescent="0.2"/>
    <row r="38304" hidden="1" x14ac:dyDescent="0.2"/>
    <row r="38305" hidden="1" x14ac:dyDescent="0.2"/>
    <row r="38306" hidden="1" x14ac:dyDescent="0.2"/>
    <row r="38307" hidden="1" x14ac:dyDescent="0.2"/>
    <row r="38308" hidden="1" x14ac:dyDescent="0.2"/>
    <row r="38309" hidden="1" x14ac:dyDescent="0.2"/>
    <row r="38310" hidden="1" x14ac:dyDescent="0.2"/>
    <row r="38311" hidden="1" x14ac:dyDescent="0.2"/>
    <row r="38312" hidden="1" x14ac:dyDescent="0.2"/>
    <row r="38313" hidden="1" x14ac:dyDescent="0.2"/>
    <row r="38314" hidden="1" x14ac:dyDescent="0.2"/>
    <row r="38315" hidden="1" x14ac:dyDescent="0.2"/>
    <row r="38316" hidden="1" x14ac:dyDescent="0.2"/>
    <row r="38317" hidden="1" x14ac:dyDescent="0.2"/>
    <row r="38318" hidden="1" x14ac:dyDescent="0.2"/>
    <row r="38319" hidden="1" x14ac:dyDescent="0.2"/>
    <row r="38320" hidden="1" x14ac:dyDescent="0.2"/>
    <row r="38321" hidden="1" x14ac:dyDescent="0.2"/>
    <row r="38322" hidden="1" x14ac:dyDescent="0.2"/>
    <row r="38323" hidden="1" x14ac:dyDescent="0.2"/>
    <row r="38324" hidden="1" x14ac:dyDescent="0.2"/>
    <row r="38325" hidden="1" x14ac:dyDescent="0.2"/>
    <row r="38326" hidden="1" x14ac:dyDescent="0.2"/>
    <row r="38327" hidden="1" x14ac:dyDescent="0.2"/>
    <row r="38328" hidden="1" x14ac:dyDescent="0.2"/>
    <row r="38329" hidden="1" x14ac:dyDescent="0.2"/>
    <row r="38330" hidden="1" x14ac:dyDescent="0.2"/>
    <row r="38331" hidden="1" x14ac:dyDescent="0.2"/>
    <row r="38332" hidden="1" x14ac:dyDescent="0.2"/>
    <row r="38333" hidden="1" x14ac:dyDescent="0.2"/>
    <row r="38334" hidden="1" x14ac:dyDescent="0.2"/>
    <row r="38335" hidden="1" x14ac:dyDescent="0.2"/>
    <row r="38336" hidden="1" x14ac:dyDescent="0.2"/>
    <row r="38337" hidden="1" x14ac:dyDescent="0.2"/>
    <row r="38338" hidden="1" x14ac:dyDescent="0.2"/>
    <row r="38339" hidden="1" x14ac:dyDescent="0.2"/>
    <row r="38340" hidden="1" x14ac:dyDescent="0.2"/>
    <row r="38341" hidden="1" x14ac:dyDescent="0.2"/>
    <row r="38342" hidden="1" x14ac:dyDescent="0.2"/>
    <row r="38343" hidden="1" x14ac:dyDescent="0.2"/>
    <row r="38344" hidden="1" x14ac:dyDescent="0.2"/>
    <row r="38345" hidden="1" x14ac:dyDescent="0.2"/>
    <row r="38346" hidden="1" x14ac:dyDescent="0.2"/>
    <row r="38347" hidden="1" x14ac:dyDescent="0.2"/>
    <row r="38348" hidden="1" x14ac:dyDescent="0.2"/>
    <row r="38349" hidden="1" x14ac:dyDescent="0.2"/>
    <row r="38350" hidden="1" x14ac:dyDescent="0.2"/>
    <row r="38351" hidden="1" x14ac:dyDescent="0.2"/>
    <row r="38352" hidden="1" x14ac:dyDescent="0.2"/>
    <row r="38353" hidden="1" x14ac:dyDescent="0.2"/>
    <row r="38354" hidden="1" x14ac:dyDescent="0.2"/>
    <row r="38355" hidden="1" x14ac:dyDescent="0.2"/>
    <row r="38356" hidden="1" x14ac:dyDescent="0.2"/>
    <row r="38357" hidden="1" x14ac:dyDescent="0.2"/>
    <row r="38358" hidden="1" x14ac:dyDescent="0.2"/>
    <row r="38359" hidden="1" x14ac:dyDescent="0.2"/>
    <row r="38360" hidden="1" x14ac:dyDescent="0.2"/>
    <row r="38361" hidden="1" x14ac:dyDescent="0.2"/>
    <row r="38362" hidden="1" x14ac:dyDescent="0.2"/>
    <row r="38363" hidden="1" x14ac:dyDescent="0.2"/>
    <row r="38364" hidden="1" x14ac:dyDescent="0.2"/>
    <row r="38365" hidden="1" x14ac:dyDescent="0.2"/>
    <row r="38366" hidden="1" x14ac:dyDescent="0.2"/>
    <row r="38367" hidden="1" x14ac:dyDescent="0.2"/>
    <row r="38368" hidden="1" x14ac:dyDescent="0.2"/>
    <row r="38369" hidden="1" x14ac:dyDescent="0.2"/>
    <row r="38370" hidden="1" x14ac:dyDescent="0.2"/>
    <row r="38371" hidden="1" x14ac:dyDescent="0.2"/>
    <row r="38372" hidden="1" x14ac:dyDescent="0.2"/>
    <row r="38373" hidden="1" x14ac:dyDescent="0.2"/>
    <row r="38374" hidden="1" x14ac:dyDescent="0.2"/>
    <row r="38375" hidden="1" x14ac:dyDescent="0.2"/>
    <row r="38376" hidden="1" x14ac:dyDescent="0.2"/>
    <row r="38377" hidden="1" x14ac:dyDescent="0.2"/>
    <row r="38378" hidden="1" x14ac:dyDescent="0.2"/>
    <row r="38379" hidden="1" x14ac:dyDescent="0.2"/>
    <row r="38380" hidden="1" x14ac:dyDescent="0.2"/>
    <row r="38381" hidden="1" x14ac:dyDescent="0.2"/>
    <row r="38382" hidden="1" x14ac:dyDescent="0.2"/>
    <row r="38383" hidden="1" x14ac:dyDescent="0.2"/>
    <row r="38384" hidden="1" x14ac:dyDescent="0.2"/>
    <row r="38385" hidden="1" x14ac:dyDescent="0.2"/>
    <row r="38386" hidden="1" x14ac:dyDescent="0.2"/>
    <row r="38387" hidden="1" x14ac:dyDescent="0.2"/>
    <row r="38388" hidden="1" x14ac:dyDescent="0.2"/>
    <row r="38389" hidden="1" x14ac:dyDescent="0.2"/>
    <row r="38390" hidden="1" x14ac:dyDescent="0.2"/>
    <row r="38391" hidden="1" x14ac:dyDescent="0.2"/>
    <row r="38392" hidden="1" x14ac:dyDescent="0.2"/>
    <row r="38393" hidden="1" x14ac:dyDescent="0.2"/>
    <row r="38394" hidden="1" x14ac:dyDescent="0.2"/>
    <row r="38395" hidden="1" x14ac:dyDescent="0.2"/>
    <row r="38396" hidden="1" x14ac:dyDescent="0.2"/>
    <row r="38397" hidden="1" x14ac:dyDescent="0.2"/>
    <row r="38398" hidden="1" x14ac:dyDescent="0.2"/>
    <row r="38399" hidden="1" x14ac:dyDescent="0.2"/>
    <row r="38400" hidden="1" x14ac:dyDescent="0.2"/>
    <row r="38401" hidden="1" x14ac:dyDescent="0.2"/>
    <row r="38402" hidden="1" x14ac:dyDescent="0.2"/>
    <row r="38403" hidden="1" x14ac:dyDescent="0.2"/>
    <row r="38404" hidden="1" x14ac:dyDescent="0.2"/>
    <row r="38405" hidden="1" x14ac:dyDescent="0.2"/>
    <row r="38406" hidden="1" x14ac:dyDescent="0.2"/>
    <row r="38407" hidden="1" x14ac:dyDescent="0.2"/>
    <row r="38408" hidden="1" x14ac:dyDescent="0.2"/>
    <row r="38409" hidden="1" x14ac:dyDescent="0.2"/>
    <row r="38410" hidden="1" x14ac:dyDescent="0.2"/>
    <row r="38411" hidden="1" x14ac:dyDescent="0.2"/>
    <row r="38412" hidden="1" x14ac:dyDescent="0.2"/>
    <row r="38413" hidden="1" x14ac:dyDescent="0.2"/>
    <row r="38414" hidden="1" x14ac:dyDescent="0.2"/>
    <row r="38415" hidden="1" x14ac:dyDescent="0.2"/>
    <row r="38416" hidden="1" x14ac:dyDescent="0.2"/>
    <row r="38417" hidden="1" x14ac:dyDescent="0.2"/>
    <row r="38418" hidden="1" x14ac:dyDescent="0.2"/>
    <row r="38419" hidden="1" x14ac:dyDescent="0.2"/>
    <row r="38420" hidden="1" x14ac:dyDescent="0.2"/>
    <row r="38421" hidden="1" x14ac:dyDescent="0.2"/>
    <row r="38422" hidden="1" x14ac:dyDescent="0.2"/>
    <row r="38423" hidden="1" x14ac:dyDescent="0.2"/>
    <row r="38424" hidden="1" x14ac:dyDescent="0.2"/>
    <row r="38425" hidden="1" x14ac:dyDescent="0.2"/>
    <row r="38426" hidden="1" x14ac:dyDescent="0.2"/>
    <row r="38427" hidden="1" x14ac:dyDescent="0.2"/>
    <row r="38428" hidden="1" x14ac:dyDescent="0.2"/>
    <row r="38429" hidden="1" x14ac:dyDescent="0.2"/>
    <row r="38430" hidden="1" x14ac:dyDescent="0.2"/>
    <row r="38431" hidden="1" x14ac:dyDescent="0.2"/>
    <row r="38432" hidden="1" x14ac:dyDescent="0.2"/>
    <row r="38433" hidden="1" x14ac:dyDescent="0.2"/>
    <row r="38434" hidden="1" x14ac:dyDescent="0.2"/>
    <row r="38435" hidden="1" x14ac:dyDescent="0.2"/>
    <row r="38436" hidden="1" x14ac:dyDescent="0.2"/>
    <row r="38437" hidden="1" x14ac:dyDescent="0.2"/>
    <row r="38438" hidden="1" x14ac:dyDescent="0.2"/>
    <row r="38439" hidden="1" x14ac:dyDescent="0.2"/>
    <row r="38440" hidden="1" x14ac:dyDescent="0.2"/>
    <row r="38441" hidden="1" x14ac:dyDescent="0.2"/>
    <row r="38442" hidden="1" x14ac:dyDescent="0.2"/>
    <row r="38443" hidden="1" x14ac:dyDescent="0.2"/>
    <row r="38444" hidden="1" x14ac:dyDescent="0.2"/>
    <row r="38445" hidden="1" x14ac:dyDescent="0.2"/>
    <row r="38446" hidden="1" x14ac:dyDescent="0.2"/>
    <row r="38447" hidden="1" x14ac:dyDescent="0.2"/>
    <row r="38448" hidden="1" x14ac:dyDescent="0.2"/>
    <row r="38449" hidden="1" x14ac:dyDescent="0.2"/>
    <row r="38450" hidden="1" x14ac:dyDescent="0.2"/>
    <row r="38451" hidden="1" x14ac:dyDescent="0.2"/>
    <row r="38452" hidden="1" x14ac:dyDescent="0.2"/>
    <row r="38453" hidden="1" x14ac:dyDescent="0.2"/>
    <row r="38454" hidden="1" x14ac:dyDescent="0.2"/>
    <row r="38455" hidden="1" x14ac:dyDescent="0.2"/>
    <row r="38456" hidden="1" x14ac:dyDescent="0.2"/>
    <row r="38457" hidden="1" x14ac:dyDescent="0.2"/>
    <row r="38458" hidden="1" x14ac:dyDescent="0.2"/>
    <row r="38459" hidden="1" x14ac:dyDescent="0.2"/>
    <row r="38460" hidden="1" x14ac:dyDescent="0.2"/>
    <row r="38461" hidden="1" x14ac:dyDescent="0.2"/>
    <row r="38462" hidden="1" x14ac:dyDescent="0.2"/>
    <row r="38463" hidden="1" x14ac:dyDescent="0.2"/>
    <row r="38464" hidden="1" x14ac:dyDescent="0.2"/>
    <row r="38465" hidden="1" x14ac:dyDescent="0.2"/>
    <row r="38466" hidden="1" x14ac:dyDescent="0.2"/>
    <row r="38467" hidden="1" x14ac:dyDescent="0.2"/>
    <row r="38468" hidden="1" x14ac:dyDescent="0.2"/>
    <row r="38469" hidden="1" x14ac:dyDescent="0.2"/>
    <row r="38470" hidden="1" x14ac:dyDescent="0.2"/>
    <row r="38471" hidden="1" x14ac:dyDescent="0.2"/>
    <row r="38472" hidden="1" x14ac:dyDescent="0.2"/>
    <row r="38473" hidden="1" x14ac:dyDescent="0.2"/>
    <row r="38474" hidden="1" x14ac:dyDescent="0.2"/>
    <row r="38475" hidden="1" x14ac:dyDescent="0.2"/>
    <row r="38476" hidden="1" x14ac:dyDescent="0.2"/>
    <row r="38477" hidden="1" x14ac:dyDescent="0.2"/>
    <row r="38478" hidden="1" x14ac:dyDescent="0.2"/>
    <row r="38479" hidden="1" x14ac:dyDescent="0.2"/>
    <row r="38480" hidden="1" x14ac:dyDescent="0.2"/>
    <row r="38481" hidden="1" x14ac:dyDescent="0.2"/>
    <row r="38482" hidden="1" x14ac:dyDescent="0.2"/>
    <row r="38483" hidden="1" x14ac:dyDescent="0.2"/>
    <row r="38484" hidden="1" x14ac:dyDescent="0.2"/>
    <row r="38485" hidden="1" x14ac:dyDescent="0.2"/>
    <row r="38486" hidden="1" x14ac:dyDescent="0.2"/>
    <row r="38487" hidden="1" x14ac:dyDescent="0.2"/>
    <row r="38488" hidden="1" x14ac:dyDescent="0.2"/>
    <row r="38489" hidden="1" x14ac:dyDescent="0.2"/>
    <row r="38490" hidden="1" x14ac:dyDescent="0.2"/>
    <row r="38491" hidden="1" x14ac:dyDescent="0.2"/>
    <row r="38492" hidden="1" x14ac:dyDescent="0.2"/>
    <row r="38493" hidden="1" x14ac:dyDescent="0.2"/>
    <row r="38494" hidden="1" x14ac:dyDescent="0.2"/>
    <row r="38495" hidden="1" x14ac:dyDescent="0.2"/>
    <row r="38496" hidden="1" x14ac:dyDescent="0.2"/>
    <row r="38497" hidden="1" x14ac:dyDescent="0.2"/>
    <row r="38498" hidden="1" x14ac:dyDescent="0.2"/>
    <row r="38499" hidden="1" x14ac:dyDescent="0.2"/>
    <row r="38500" hidden="1" x14ac:dyDescent="0.2"/>
    <row r="38501" hidden="1" x14ac:dyDescent="0.2"/>
    <row r="38502" hidden="1" x14ac:dyDescent="0.2"/>
    <row r="38503" hidden="1" x14ac:dyDescent="0.2"/>
    <row r="38504" hidden="1" x14ac:dyDescent="0.2"/>
    <row r="38505" hidden="1" x14ac:dyDescent="0.2"/>
    <row r="38506" hidden="1" x14ac:dyDescent="0.2"/>
    <row r="38507" hidden="1" x14ac:dyDescent="0.2"/>
    <row r="38508" hidden="1" x14ac:dyDescent="0.2"/>
    <row r="38509" hidden="1" x14ac:dyDescent="0.2"/>
    <row r="38510" hidden="1" x14ac:dyDescent="0.2"/>
    <row r="38511" hidden="1" x14ac:dyDescent="0.2"/>
    <row r="38512" hidden="1" x14ac:dyDescent="0.2"/>
    <row r="38513" hidden="1" x14ac:dyDescent="0.2"/>
    <row r="38514" hidden="1" x14ac:dyDescent="0.2"/>
    <row r="38515" hidden="1" x14ac:dyDescent="0.2"/>
    <row r="38516" hidden="1" x14ac:dyDescent="0.2"/>
    <row r="38517" hidden="1" x14ac:dyDescent="0.2"/>
    <row r="38518" hidden="1" x14ac:dyDescent="0.2"/>
    <row r="38519" hidden="1" x14ac:dyDescent="0.2"/>
    <row r="38520" hidden="1" x14ac:dyDescent="0.2"/>
    <row r="38521" hidden="1" x14ac:dyDescent="0.2"/>
    <row r="38522" hidden="1" x14ac:dyDescent="0.2"/>
    <row r="38523" hidden="1" x14ac:dyDescent="0.2"/>
    <row r="38524" hidden="1" x14ac:dyDescent="0.2"/>
    <row r="38525" hidden="1" x14ac:dyDescent="0.2"/>
    <row r="38526" hidden="1" x14ac:dyDescent="0.2"/>
    <row r="38527" hidden="1" x14ac:dyDescent="0.2"/>
    <row r="38528" hidden="1" x14ac:dyDescent="0.2"/>
    <row r="38529" hidden="1" x14ac:dyDescent="0.2"/>
    <row r="38530" hidden="1" x14ac:dyDescent="0.2"/>
    <row r="38531" hidden="1" x14ac:dyDescent="0.2"/>
    <row r="38532" hidden="1" x14ac:dyDescent="0.2"/>
    <row r="38533" hidden="1" x14ac:dyDescent="0.2"/>
    <row r="38534" hidden="1" x14ac:dyDescent="0.2"/>
    <row r="38535" hidden="1" x14ac:dyDescent="0.2"/>
    <row r="38536" hidden="1" x14ac:dyDescent="0.2"/>
    <row r="38537" hidden="1" x14ac:dyDescent="0.2"/>
    <row r="38538" hidden="1" x14ac:dyDescent="0.2"/>
    <row r="38539" hidden="1" x14ac:dyDescent="0.2"/>
    <row r="38540" hidden="1" x14ac:dyDescent="0.2"/>
    <row r="38541" hidden="1" x14ac:dyDescent="0.2"/>
    <row r="38542" hidden="1" x14ac:dyDescent="0.2"/>
    <row r="38543" hidden="1" x14ac:dyDescent="0.2"/>
    <row r="38544" hidden="1" x14ac:dyDescent="0.2"/>
    <row r="38545" hidden="1" x14ac:dyDescent="0.2"/>
    <row r="38546" hidden="1" x14ac:dyDescent="0.2"/>
    <row r="38547" hidden="1" x14ac:dyDescent="0.2"/>
    <row r="38548" hidden="1" x14ac:dyDescent="0.2"/>
    <row r="38549" hidden="1" x14ac:dyDescent="0.2"/>
    <row r="38550" hidden="1" x14ac:dyDescent="0.2"/>
    <row r="38551" hidden="1" x14ac:dyDescent="0.2"/>
    <row r="38552" hidden="1" x14ac:dyDescent="0.2"/>
    <row r="38553" hidden="1" x14ac:dyDescent="0.2"/>
    <row r="38554" hidden="1" x14ac:dyDescent="0.2"/>
    <row r="38555" hidden="1" x14ac:dyDescent="0.2"/>
    <row r="38556" hidden="1" x14ac:dyDescent="0.2"/>
    <row r="38557" hidden="1" x14ac:dyDescent="0.2"/>
    <row r="38558" hidden="1" x14ac:dyDescent="0.2"/>
    <row r="38559" hidden="1" x14ac:dyDescent="0.2"/>
    <row r="38560" hidden="1" x14ac:dyDescent="0.2"/>
    <row r="38561" hidden="1" x14ac:dyDescent="0.2"/>
    <row r="38562" hidden="1" x14ac:dyDescent="0.2"/>
    <row r="38563" hidden="1" x14ac:dyDescent="0.2"/>
    <row r="38564" hidden="1" x14ac:dyDescent="0.2"/>
    <row r="38565" hidden="1" x14ac:dyDescent="0.2"/>
    <row r="38566" hidden="1" x14ac:dyDescent="0.2"/>
    <row r="38567" hidden="1" x14ac:dyDescent="0.2"/>
    <row r="38568" hidden="1" x14ac:dyDescent="0.2"/>
    <row r="38569" hidden="1" x14ac:dyDescent="0.2"/>
    <row r="38570" hidden="1" x14ac:dyDescent="0.2"/>
    <row r="38571" hidden="1" x14ac:dyDescent="0.2"/>
    <row r="38572" hidden="1" x14ac:dyDescent="0.2"/>
    <row r="38573" hidden="1" x14ac:dyDescent="0.2"/>
    <row r="38574" hidden="1" x14ac:dyDescent="0.2"/>
    <row r="38575" hidden="1" x14ac:dyDescent="0.2"/>
    <row r="38576" hidden="1" x14ac:dyDescent="0.2"/>
    <row r="38577" hidden="1" x14ac:dyDescent="0.2"/>
    <row r="38578" hidden="1" x14ac:dyDescent="0.2"/>
    <row r="38579" hidden="1" x14ac:dyDescent="0.2"/>
    <row r="38580" hidden="1" x14ac:dyDescent="0.2"/>
    <row r="38581" hidden="1" x14ac:dyDescent="0.2"/>
    <row r="38582" hidden="1" x14ac:dyDescent="0.2"/>
    <row r="38583" hidden="1" x14ac:dyDescent="0.2"/>
    <row r="38584" hidden="1" x14ac:dyDescent="0.2"/>
    <row r="38585" hidden="1" x14ac:dyDescent="0.2"/>
    <row r="38586" hidden="1" x14ac:dyDescent="0.2"/>
    <row r="38587" hidden="1" x14ac:dyDescent="0.2"/>
    <row r="38588" hidden="1" x14ac:dyDescent="0.2"/>
    <row r="38589" hidden="1" x14ac:dyDescent="0.2"/>
    <row r="38590" hidden="1" x14ac:dyDescent="0.2"/>
    <row r="38591" hidden="1" x14ac:dyDescent="0.2"/>
    <row r="38592" hidden="1" x14ac:dyDescent="0.2"/>
    <row r="38593" hidden="1" x14ac:dyDescent="0.2"/>
    <row r="38594" hidden="1" x14ac:dyDescent="0.2"/>
    <row r="38595" hidden="1" x14ac:dyDescent="0.2"/>
    <row r="38596" hidden="1" x14ac:dyDescent="0.2"/>
    <row r="38597" hidden="1" x14ac:dyDescent="0.2"/>
    <row r="38598" hidden="1" x14ac:dyDescent="0.2"/>
    <row r="38599" hidden="1" x14ac:dyDescent="0.2"/>
    <row r="38600" hidden="1" x14ac:dyDescent="0.2"/>
    <row r="38601" hidden="1" x14ac:dyDescent="0.2"/>
    <row r="38602" hidden="1" x14ac:dyDescent="0.2"/>
    <row r="38603" hidden="1" x14ac:dyDescent="0.2"/>
    <row r="38604" hidden="1" x14ac:dyDescent="0.2"/>
    <row r="38605" hidden="1" x14ac:dyDescent="0.2"/>
    <row r="38606" hidden="1" x14ac:dyDescent="0.2"/>
    <row r="38607" hidden="1" x14ac:dyDescent="0.2"/>
    <row r="38608" hidden="1" x14ac:dyDescent="0.2"/>
    <row r="38609" hidden="1" x14ac:dyDescent="0.2"/>
    <row r="38610" hidden="1" x14ac:dyDescent="0.2"/>
    <row r="38611" hidden="1" x14ac:dyDescent="0.2"/>
    <row r="38612" hidden="1" x14ac:dyDescent="0.2"/>
    <row r="38613" hidden="1" x14ac:dyDescent="0.2"/>
    <row r="38614" hidden="1" x14ac:dyDescent="0.2"/>
    <row r="38615" hidden="1" x14ac:dyDescent="0.2"/>
    <row r="38616" hidden="1" x14ac:dyDescent="0.2"/>
    <row r="38617" hidden="1" x14ac:dyDescent="0.2"/>
    <row r="38618" hidden="1" x14ac:dyDescent="0.2"/>
    <row r="38619" hidden="1" x14ac:dyDescent="0.2"/>
    <row r="38620" hidden="1" x14ac:dyDescent="0.2"/>
    <row r="38621" hidden="1" x14ac:dyDescent="0.2"/>
    <row r="38622" hidden="1" x14ac:dyDescent="0.2"/>
    <row r="38623" hidden="1" x14ac:dyDescent="0.2"/>
    <row r="38624" hidden="1" x14ac:dyDescent="0.2"/>
    <row r="38625" hidden="1" x14ac:dyDescent="0.2"/>
    <row r="38626" hidden="1" x14ac:dyDescent="0.2"/>
    <row r="38627" hidden="1" x14ac:dyDescent="0.2"/>
    <row r="38628" hidden="1" x14ac:dyDescent="0.2"/>
    <row r="38629" hidden="1" x14ac:dyDescent="0.2"/>
    <row r="38630" hidden="1" x14ac:dyDescent="0.2"/>
    <row r="38631" hidden="1" x14ac:dyDescent="0.2"/>
    <row r="38632" hidden="1" x14ac:dyDescent="0.2"/>
    <row r="38633" hidden="1" x14ac:dyDescent="0.2"/>
    <row r="38634" hidden="1" x14ac:dyDescent="0.2"/>
    <row r="38635" hidden="1" x14ac:dyDescent="0.2"/>
    <row r="38636" hidden="1" x14ac:dyDescent="0.2"/>
    <row r="38637" hidden="1" x14ac:dyDescent="0.2"/>
    <row r="38638" hidden="1" x14ac:dyDescent="0.2"/>
    <row r="38639" hidden="1" x14ac:dyDescent="0.2"/>
    <row r="38640" hidden="1" x14ac:dyDescent="0.2"/>
    <row r="38641" hidden="1" x14ac:dyDescent="0.2"/>
    <row r="38642" hidden="1" x14ac:dyDescent="0.2"/>
    <row r="38643" hidden="1" x14ac:dyDescent="0.2"/>
    <row r="38644" hidden="1" x14ac:dyDescent="0.2"/>
    <row r="38645" hidden="1" x14ac:dyDescent="0.2"/>
    <row r="38646" hidden="1" x14ac:dyDescent="0.2"/>
    <row r="38647" hidden="1" x14ac:dyDescent="0.2"/>
    <row r="38648" hidden="1" x14ac:dyDescent="0.2"/>
    <row r="38649" hidden="1" x14ac:dyDescent="0.2"/>
    <row r="38650" hidden="1" x14ac:dyDescent="0.2"/>
    <row r="38651" hidden="1" x14ac:dyDescent="0.2"/>
    <row r="38652" hidden="1" x14ac:dyDescent="0.2"/>
    <row r="38653" hidden="1" x14ac:dyDescent="0.2"/>
    <row r="38654" hidden="1" x14ac:dyDescent="0.2"/>
    <row r="38655" hidden="1" x14ac:dyDescent="0.2"/>
    <row r="38656" hidden="1" x14ac:dyDescent="0.2"/>
    <row r="38657" hidden="1" x14ac:dyDescent="0.2"/>
    <row r="38658" hidden="1" x14ac:dyDescent="0.2"/>
    <row r="38659" hidden="1" x14ac:dyDescent="0.2"/>
    <row r="38660" hidden="1" x14ac:dyDescent="0.2"/>
    <row r="38661" hidden="1" x14ac:dyDescent="0.2"/>
    <row r="38662" hidden="1" x14ac:dyDescent="0.2"/>
    <row r="38663" hidden="1" x14ac:dyDescent="0.2"/>
    <row r="38664" hidden="1" x14ac:dyDescent="0.2"/>
    <row r="38665" hidden="1" x14ac:dyDescent="0.2"/>
    <row r="38666" hidden="1" x14ac:dyDescent="0.2"/>
    <row r="38667" hidden="1" x14ac:dyDescent="0.2"/>
    <row r="38668" hidden="1" x14ac:dyDescent="0.2"/>
    <row r="38669" hidden="1" x14ac:dyDescent="0.2"/>
    <row r="38670" hidden="1" x14ac:dyDescent="0.2"/>
    <row r="38671" hidden="1" x14ac:dyDescent="0.2"/>
    <row r="38672" hidden="1" x14ac:dyDescent="0.2"/>
    <row r="38673" hidden="1" x14ac:dyDescent="0.2"/>
    <row r="38674" hidden="1" x14ac:dyDescent="0.2"/>
    <row r="38675" hidden="1" x14ac:dyDescent="0.2"/>
    <row r="38676" hidden="1" x14ac:dyDescent="0.2"/>
    <row r="38677" hidden="1" x14ac:dyDescent="0.2"/>
    <row r="38678" hidden="1" x14ac:dyDescent="0.2"/>
    <row r="38679" hidden="1" x14ac:dyDescent="0.2"/>
    <row r="38680" hidden="1" x14ac:dyDescent="0.2"/>
    <row r="38681" hidden="1" x14ac:dyDescent="0.2"/>
    <row r="38682" hidden="1" x14ac:dyDescent="0.2"/>
    <row r="38683" hidden="1" x14ac:dyDescent="0.2"/>
    <row r="38684" hidden="1" x14ac:dyDescent="0.2"/>
    <row r="38685" hidden="1" x14ac:dyDescent="0.2"/>
    <row r="38686" hidden="1" x14ac:dyDescent="0.2"/>
    <row r="38687" hidden="1" x14ac:dyDescent="0.2"/>
    <row r="38688" hidden="1" x14ac:dyDescent="0.2"/>
    <row r="38689" hidden="1" x14ac:dyDescent="0.2"/>
    <row r="38690" hidden="1" x14ac:dyDescent="0.2"/>
    <row r="38691" hidden="1" x14ac:dyDescent="0.2"/>
    <row r="38692" hidden="1" x14ac:dyDescent="0.2"/>
    <row r="38693" hidden="1" x14ac:dyDescent="0.2"/>
    <row r="38694" hidden="1" x14ac:dyDescent="0.2"/>
    <row r="38695" hidden="1" x14ac:dyDescent="0.2"/>
    <row r="38696" hidden="1" x14ac:dyDescent="0.2"/>
    <row r="38697" hidden="1" x14ac:dyDescent="0.2"/>
    <row r="38698" hidden="1" x14ac:dyDescent="0.2"/>
    <row r="38699" hidden="1" x14ac:dyDescent="0.2"/>
    <row r="38700" hidden="1" x14ac:dyDescent="0.2"/>
    <row r="38701" hidden="1" x14ac:dyDescent="0.2"/>
    <row r="38702" hidden="1" x14ac:dyDescent="0.2"/>
    <row r="38703" hidden="1" x14ac:dyDescent="0.2"/>
    <row r="38704" hidden="1" x14ac:dyDescent="0.2"/>
    <row r="38705" hidden="1" x14ac:dyDescent="0.2"/>
    <row r="38706" hidden="1" x14ac:dyDescent="0.2"/>
    <row r="38707" hidden="1" x14ac:dyDescent="0.2"/>
    <row r="38708" hidden="1" x14ac:dyDescent="0.2"/>
    <row r="38709" hidden="1" x14ac:dyDescent="0.2"/>
    <row r="38710" hidden="1" x14ac:dyDescent="0.2"/>
    <row r="38711" hidden="1" x14ac:dyDescent="0.2"/>
    <row r="38712" hidden="1" x14ac:dyDescent="0.2"/>
    <row r="38713" hidden="1" x14ac:dyDescent="0.2"/>
    <row r="38714" hidden="1" x14ac:dyDescent="0.2"/>
    <row r="38715" hidden="1" x14ac:dyDescent="0.2"/>
    <row r="38716" hidden="1" x14ac:dyDescent="0.2"/>
    <row r="38717" hidden="1" x14ac:dyDescent="0.2"/>
    <row r="38718" hidden="1" x14ac:dyDescent="0.2"/>
    <row r="38719" hidden="1" x14ac:dyDescent="0.2"/>
    <row r="38720" hidden="1" x14ac:dyDescent="0.2"/>
    <row r="38721" hidden="1" x14ac:dyDescent="0.2"/>
    <row r="38722" hidden="1" x14ac:dyDescent="0.2"/>
    <row r="38723" hidden="1" x14ac:dyDescent="0.2"/>
    <row r="38724" hidden="1" x14ac:dyDescent="0.2"/>
    <row r="38725" hidden="1" x14ac:dyDescent="0.2"/>
    <row r="38726" hidden="1" x14ac:dyDescent="0.2"/>
    <row r="38727" hidden="1" x14ac:dyDescent="0.2"/>
    <row r="38728" hidden="1" x14ac:dyDescent="0.2"/>
    <row r="38729" hidden="1" x14ac:dyDescent="0.2"/>
    <row r="38730" hidden="1" x14ac:dyDescent="0.2"/>
    <row r="38731" hidden="1" x14ac:dyDescent="0.2"/>
    <row r="38732" hidden="1" x14ac:dyDescent="0.2"/>
    <row r="38733" hidden="1" x14ac:dyDescent="0.2"/>
    <row r="38734" hidden="1" x14ac:dyDescent="0.2"/>
    <row r="38735" hidden="1" x14ac:dyDescent="0.2"/>
    <row r="38736" hidden="1" x14ac:dyDescent="0.2"/>
    <row r="38737" hidden="1" x14ac:dyDescent="0.2"/>
    <row r="38738" hidden="1" x14ac:dyDescent="0.2"/>
    <row r="38739" hidden="1" x14ac:dyDescent="0.2"/>
    <row r="38740" hidden="1" x14ac:dyDescent="0.2"/>
    <row r="38741" hidden="1" x14ac:dyDescent="0.2"/>
    <row r="38742" hidden="1" x14ac:dyDescent="0.2"/>
    <row r="38743" hidden="1" x14ac:dyDescent="0.2"/>
    <row r="38744" hidden="1" x14ac:dyDescent="0.2"/>
    <row r="38745" hidden="1" x14ac:dyDescent="0.2"/>
    <row r="38746" hidden="1" x14ac:dyDescent="0.2"/>
    <row r="38747" hidden="1" x14ac:dyDescent="0.2"/>
    <row r="38748" hidden="1" x14ac:dyDescent="0.2"/>
    <row r="38749" hidden="1" x14ac:dyDescent="0.2"/>
    <row r="38750" hidden="1" x14ac:dyDescent="0.2"/>
    <row r="38751" hidden="1" x14ac:dyDescent="0.2"/>
    <row r="38752" hidden="1" x14ac:dyDescent="0.2"/>
    <row r="38753" hidden="1" x14ac:dyDescent="0.2"/>
    <row r="38754" hidden="1" x14ac:dyDescent="0.2"/>
    <row r="38755" hidden="1" x14ac:dyDescent="0.2"/>
    <row r="38756" hidden="1" x14ac:dyDescent="0.2"/>
    <row r="38757" hidden="1" x14ac:dyDescent="0.2"/>
    <row r="38758" hidden="1" x14ac:dyDescent="0.2"/>
    <row r="38759" hidden="1" x14ac:dyDescent="0.2"/>
    <row r="38760" hidden="1" x14ac:dyDescent="0.2"/>
    <row r="38761" hidden="1" x14ac:dyDescent="0.2"/>
    <row r="38762" hidden="1" x14ac:dyDescent="0.2"/>
    <row r="38763" hidden="1" x14ac:dyDescent="0.2"/>
    <row r="38764" hidden="1" x14ac:dyDescent="0.2"/>
    <row r="38765" hidden="1" x14ac:dyDescent="0.2"/>
    <row r="38766" hidden="1" x14ac:dyDescent="0.2"/>
    <row r="38767" hidden="1" x14ac:dyDescent="0.2"/>
    <row r="38768" hidden="1" x14ac:dyDescent="0.2"/>
    <row r="38769" hidden="1" x14ac:dyDescent="0.2"/>
    <row r="38770" hidden="1" x14ac:dyDescent="0.2"/>
    <row r="38771" hidden="1" x14ac:dyDescent="0.2"/>
    <row r="38772" hidden="1" x14ac:dyDescent="0.2"/>
    <row r="38773" hidden="1" x14ac:dyDescent="0.2"/>
    <row r="38774" hidden="1" x14ac:dyDescent="0.2"/>
    <row r="38775" hidden="1" x14ac:dyDescent="0.2"/>
    <row r="38776" hidden="1" x14ac:dyDescent="0.2"/>
    <row r="38777" hidden="1" x14ac:dyDescent="0.2"/>
    <row r="38778" hidden="1" x14ac:dyDescent="0.2"/>
    <row r="38779" hidden="1" x14ac:dyDescent="0.2"/>
    <row r="38780" hidden="1" x14ac:dyDescent="0.2"/>
    <row r="38781" hidden="1" x14ac:dyDescent="0.2"/>
    <row r="38782" hidden="1" x14ac:dyDescent="0.2"/>
    <row r="38783" hidden="1" x14ac:dyDescent="0.2"/>
    <row r="38784" hidden="1" x14ac:dyDescent="0.2"/>
    <row r="38785" hidden="1" x14ac:dyDescent="0.2"/>
    <row r="38786" hidden="1" x14ac:dyDescent="0.2"/>
    <row r="38787" hidden="1" x14ac:dyDescent="0.2"/>
    <row r="38788" hidden="1" x14ac:dyDescent="0.2"/>
    <row r="38789" hidden="1" x14ac:dyDescent="0.2"/>
    <row r="38790" hidden="1" x14ac:dyDescent="0.2"/>
    <row r="38791" hidden="1" x14ac:dyDescent="0.2"/>
    <row r="38792" hidden="1" x14ac:dyDescent="0.2"/>
    <row r="38793" hidden="1" x14ac:dyDescent="0.2"/>
    <row r="38794" hidden="1" x14ac:dyDescent="0.2"/>
    <row r="38795" hidden="1" x14ac:dyDescent="0.2"/>
    <row r="38796" hidden="1" x14ac:dyDescent="0.2"/>
    <row r="38797" hidden="1" x14ac:dyDescent="0.2"/>
    <row r="38798" hidden="1" x14ac:dyDescent="0.2"/>
    <row r="38799" hidden="1" x14ac:dyDescent="0.2"/>
    <row r="38800" hidden="1" x14ac:dyDescent="0.2"/>
    <row r="38801" hidden="1" x14ac:dyDescent="0.2"/>
    <row r="38802" hidden="1" x14ac:dyDescent="0.2"/>
    <row r="38803" hidden="1" x14ac:dyDescent="0.2"/>
    <row r="38804" hidden="1" x14ac:dyDescent="0.2"/>
    <row r="38805" hidden="1" x14ac:dyDescent="0.2"/>
    <row r="38806" hidden="1" x14ac:dyDescent="0.2"/>
    <row r="38807" hidden="1" x14ac:dyDescent="0.2"/>
    <row r="38808" hidden="1" x14ac:dyDescent="0.2"/>
    <row r="38809" hidden="1" x14ac:dyDescent="0.2"/>
    <row r="38810" hidden="1" x14ac:dyDescent="0.2"/>
    <row r="38811" hidden="1" x14ac:dyDescent="0.2"/>
    <row r="38812" hidden="1" x14ac:dyDescent="0.2"/>
    <row r="38813" hidden="1" x14ac:dyDescent="0.2"/>
    <row r="38814" hidden="1" x14ac:dyDescent="0.2"/>
    <row r="38815" hidden="1" x14ac:dyDescent="0.2"/>
    <row r="38816" hidden="1" x14ac:dyDescent="0.2"/>
    <row r="38817" hidden="1" x14ac:dyDescent="0.2"/>
    <row r="38818" hidden="1" x14ac:dyDescent="0.2"/>
    <row r="38819" hidden="1" x14ac:dyDescent="0.2"/>
    <row r="38820" hidden="1" x14ac:dyDescent="0.2"/>
    <row r="38821" hidden="1" x14ac:dyDescent="0.2"/>
    <row r="38822" hidden="1" x14ac:dyDescent="0.2"/>
    <row r="38823" hidden="1" x14ac:dyDescent="0.2"/>
    <row r="38824" hidden="1" x14ac:dyDescent="0.2"/>
    <row r="38825" hidden="1" x14ac:dyDescent="0.2"/>
    <row r="38826" hidden="1" x14ac:dyDescent="0.2"/>
    <row r="38827" hidden="1" x14ac:dyDescent="0.2"/>
    <row r="38828" hidden="1" x14ac:dyDescent="0.2"/>
    <row r="38829" hidden="1" x14ac:dyDescent="0.2"/>
    <row r="38830" hidden="1" x14ac:dyDescent="0.2"/>
    <row r="38831" hidden="1" x14ac:dyDescent="0.2"/>
    <row r="38832" hidden="1" x14ac:dyDescent="0.2"/>
    <row r="38833" hidden="1" x14ac:dyDescent="0.2"/>
    <row r="38834" hidden="1" x14ac:dyDescent="0.2"/>
    <row r="38835" hidden="1" x14ac:dyDescent="0.2"/>
    <row r="38836" hidden="1" x14ac:dyDescent="0.2"/>
    <row r="38837" hidden="1" x14ac:dyDescent="0.2"/>
    <row r="38838" hidden="1" x14ac:dyDescent="0.2"/>
    <row r="38839" hidden="1" x14ac:dyDescent="0.2"/>
    <row r="38840" hidden="1" x14ac:dyDescent="0.2"/>
    <row r="38841" hidden="1" x14ac:dyDescent="0.2"/>
    <row r="38842" hidden="1" x14ac:dyDescent="0.2"/>
    <row r="38843" hidden="1" x14ac:dyDescent="0.2"/>
    <row r="38844" hidden="1" x14ac:dyDescent="0.2"/>
    <row r="38845" hidden="1" x14ac:dyDescent="0.2"/>
    <row r="38846" hidden="1" x14ac:dyDescent="0.2"/>
    <row r="38847" hidden="1" x14ac:dyDescent="0.2"/>
    <row r="38848" hidden="1" x14ac:dyDescent="0.2"/>
    <row r="38849" hidden="1" x14ac:dyDescent="0.2"/>
    <row r="38850" hidden="1" x14ac:dyDescent="0.2"/>
    <row r="38851" hidden="1" x14ac:dyDescent="0.2"/>
    <row r="38852" hidden="1" x14ac:dyDescent="0.2"/>
    <row r="38853" hidden="1" x14ac:dyDescent="0.2"/>
    <row r="38854" hidden="1" x14ac:dyDescent="0.2"/>
    <row r="38855" hidden="1" x14ac:dyDescent="0.2"/>
    <row r="38856" hidden="1" x14ac:dyDescent="0.2"/>
    <row r="38857" hidden="1" x14ac:dyDescent="0.2"/>
    <row r="38858" hidden="1" x14ac:dyDescent="0.2"/>
    <row r="38859" hidden="1" x14ac:dyDescent="0.2"/>
    <row r="38860" hidden="1" x14ac:dyDescent="0.2"/>
    <row r="38861" hidden="1" x14ac:dyDescent="0.2"/>
    <row r="38862" hidden="1" x14ac:dyDescent="0.2"/>
    <row r="38863" hidden="1" x14ac:dyDescent="0.2"/>
    <row r="38864" hidden="1" x14ac:dyDescent="0.2"/>
    <row r="38865" hidden="1" x14ac:dyDescent="0.2"/>
    <row r="38866" hidden="1" x14ac:dyDescent="0.2"/>
    <row r="38867" hidden="1" x14ac:dyDescent="0.2"/>
    <row r="38868" hidden="1" x14ac:dyDescent="0.2"/>
    <row r="38869" hidden="1" x14ac:dyDescent="0.2"/>
    <row r="38870" hidden="1" x14ac:dyDescent="0.2"/>
    <row r="38871" hidden="1" x14ac:dyDescent="0.2"/>
    <row r="38872" hidden="1" x14ac:dyDescent="0.2"/>
    <row r="38873" hidden="1" x14ac:dyDescent="0.2"/>
    <row r="38874" hidden="1" x14ac:dyDescent="0.2"/>
    <row r="38875" hidden="1" x14ac:dyDescent="0.2"/>
    <row r="38876" hidden="1" x14ac:dyDescent="0.2"/>
    <row r="38877" hidden="1" x14ac:dyDescent="0.2"/>
    <row r="38878" hidden="1" x14ac:dyDescent="0.2"/>
    <row r="38879" hidden="1" x14ac:dyDescent="0.2"/>
    <row r="38880" hidden="1" x14ac:dyDescent="0.2"/>
    <row r="38881" hidden="1" x14ac:dyDescent="0.2"/>
    <row r="38882" hidden="1" x14ac:dyDescent="0.2"/>
    <row r="38883" hidden="1" x14ac:dyDescent="0.2"/>
    <row r="38884" hidden="1" x14ac:dyDescent="0.2"/>
    <row r="38885" hidden="1" x14ac:dyDescent="0.2"/>
    <row r="38886" hidden="1" x14ac:dyDescent="0.2"/>
    <row r="38887" hidden="1" x14ac:dyDescent="0.2"/>
    <row r="38888" hidden="1" x14ac:dyDescent="0.2"/>
    <row r="38889" hidden="1" x14ac:dyDescent="0.2"/>
    <row r="38890" hidden="1" x14ac:dyDescent="0.2"/>
    <row r="38891" hidden="1" x14ac:dyDescent="0.2"/>
    <row r="38892" hidden="1" x14ac:dyDescent="0.2"/>
    <row r="38893" hidden="1" x14ac:dyDescent="0.2"/>
    <row r="38894" hidden="1" x14ac:dyDescent="0.2"/>
    <row r="38895" hidden="1" x14ac:dyDescent="0.2"/>
    <row r="38896" hidden="1" x14ac:dyDescent="0.2"/>
    <row r="38897" hidden="1" x14ac:dyDescent="0.2"/>
    <row r="38898" hidden="1" x14ac:dyDescent="0.2"/>
    <row r="38899" hidden="1" x14ac:dyDescent="0.2"/>
    <row r="38900" hidden="1" x14ac:dyDescent="0.2"/>
    <row r="38901" hidden="1" x14ac:dyDescent="0.2"/>
    <row r="38902" hidden="1" x14ac:dyDescent="0.2"/>
    <row r="38903" hidden="1" x14ac:dyDescent="0.2"/>
    <row r="38904" hidden="1" x14ac:dyDescent="0.2"/>
    <row r="38905" hidden="1" x14ac:dyDescent="0.2"/>
    <row r="38906" hidden="1" x14ac:dyDescent="0.2"/>
    <row r="38907" hidden="1" x14ac:dyDescent="0.2"/>
    <row r="38908" hidden="1" x14ac:dyDescent="0.2"/>
    <row r="38909" hidden="1" x14ac:dyDescent="0.2"/>
    <row r="38910" hidden="1" x14ac:dyDescent="0.2"/>
    <row r="38911" hidden="1" x14ac:dyDescent="0.2"/>
    <row r="38912" hidden="1" x14ac:dyDescent="0.2"/>
    <row r="38913" hidden="1" x14ac:dyDescent="0.2"/>
    <row r="38914" hidden="1" x14ac:dyDescent="0.2"/>
    <row r="38915" hidden="1" x14ac:dyDescent="0.2"/>
    <row r="38916" hidden="1" x14ac:dyDescent="0.2"/>
    <row r="38917" hidden="1" x14ac:dyDescent="0.2"/>
    <row r="38918" hidden="1" x14ac:dyDescent="0.2"/>
    <row r="38919" hidden="1" x14ac:dyDescent="0.2"/>
    <row r="38920" hidden="1" x14ac:dyDescent="0.2"/>
    <row r="38921" hidden="1" x14ac:dyDescent="0.2"/>
    <row r="38922" hidden="1" x14ac:dyDescent="0.2"/>
    <row r="38923" hidden="1" x14ac:dyDescent="0.2"/>
    <row r="38924" hidden="1" x14ac:dyDescent="0.2"/>
    <row r="38925" hidden="1" x14ac:dyDescent="0.2"/>
    <row r="38926" hidden="1" x14ac:dyDescent="0.2"/>
    <row r="38927" hidden="1" x14ac:dyDescent="0.2"/>
    <row r="38928" hidden="1" x14ac:dyDescent="0.2"/>
    <row r="38929" hidden="1" x14ac:dyDescent="0.2"/>
    <row r="38930" hidden="1" x14ac:dyDescent="0.2"/>
    <row r="38931" hidden="1" x14ac:dyDescent="0.2"/>
    <row r="38932" hidden="1" x14ac:dyDescent="0.2"/>
    <row r="38933" hidden="1" x14ac:dyDescent="0.2"/>
    <row r="38934" hidden="1" x14ac:dyDescent="0.2"/>
    <row r="38935" hidden="1" x14ac:dyDescent="0.2"/>
    <row r="38936" hidden="1" x14ac:dyDescent="0.2"/>
    <row r="38937" hidden="1" x14ac:dyDescent="0.2"/>
    <row r="38938" hidden="1" x14ac:dyDescent="0.2"/>
    <row r="38939" hidden="1" x14ac:dyDescent="0.2"/>
    <row r="38940" hidden="1" x14ac:dyDescent="0.2"/>
    <row r="38941" hidden="1" x14ac:dyDescent="0.2"/>
    <row r="38942" hidden="1" x14ac:dyDescent="0.2"/>
    <row r="38943" hidden="1" x14ac:dyDescent="0.2"/>
    <row r="38944" hidden="1" x14ac:dyDescent="0.2"/>
    <row r="38945" hidden="1" x14ac:dyDescent="0.2"/>
    <row r="38946" hidden="1" x14ac:dyDescent="0.2"/>
    <row r="38947" hidden="1" x14ac:dyDescent="0.2"/>
    <row r="38948" hidden="1" x14ac:dyDescent="0.2"/>
    <row r="38949" hidden="1" x14ac:dyDescent="0.2"/>
    <row r="38950" hidden="1" x14ac:dyDescent="0.2"/>
    <row r="38951" hidden="1" x14ac:dyDescent="0.2"/>
    <row r="38952" hidden="1" x14ac:dyDescent="0.2"/>
    <row r="38953" hidden="1" x14ac:dyDescent="0.2"/>
    <row r="38954" hidden="1" x14ac:dyDescent="0.2"/>
    <row r="38955" hidden="1" x14ac:dyDescent="0.2"/>
    <row r="38956" hidden="1" x14ac:dyDescent="0.2"/>
    <row r="38957" hidden="1" x14ac:dyDescent="0.2"/>
    <row r="38958" hidden="1" x14ac:dyDescent="0.2"/>
    <row r="38959" hidden="1" x14ac:dyDescent="0.2"/>
    <row r="38960" hidden="1" x14ac:dyDescent="0.2"/>
    <row r="38961" hidden="1" x14ac:dyDescent="0.2"/>
    <row r="38962" hidden="1" x14ac:dyDescent="0.2"/>
    <row r="38963" hidden="1" x14ac:dyDescent="0.2"/>
    <row r="38964" hidden="1" x14ac:dyDescent="0.2"/>
    <row r="38965" hidden="1" x14ac:dyDescent="0.2"/>
    <row r="38966" hidden="1" x14ac:dyDescent="0.2"/>
    <row r="38967" hidden="1" x14ac:dyDescent="0.2"/>
    <row r="38968" hidden="1" x14ac:dyDescent="0.2"/>
    <row r="38969" hidden="1" x14ac:dyDescent="0.2"/>
    <row r="38970" hidden="1" x14ac:dyDescent="0.2"/>
    <row r="38971" hidden="1" x14ac:dyDescent="0.2"/>
    <row r="38972" hidden="1" x14ac:dyDescent="0.2"/>
    <row r="38973" hidden="1" x14ac:dyDescent="0.2"/>
    <row r="38974" hidden="1" x14ac:dyDescent="0.2"/>
    <row r="38975" hidden="1" x14ac:dyDescent="0.2"/>
    <row r="38976" hidden="1" x14ac:dyDescent="0.2"/>
    <row r="38977" hidden="1" x14ac:dyDescent="0.2"/>
    <row r="38978" hidden="1" x14ac:dyDescent="0.2"/>
    <row r="38979" hidden="1" x14ac:dyDescent="0.2"/>
    <row r="38980" hidden="1" x14ac:dyDescent="0.2"/>
    <row r="38981" hidden="1" x14ac:dyDescent="0.2"/>
    <row r="38982" hidden="1" x14ac:dyDescent="0.2"/>
    <row r="38983" hidden="1" x14ac:dyDescent="0.2"/>
    <row r="38984" hidden="1" x14ac:dyDescent="0.2"/>
    <row r="38985" hidden="1" x14ac:dyDescent="0.2"/>
    <row r="38986" hidden="1" x14ac:dyDescent="0.2"/>
    <row r="38987" hidden="1" x14ac:dyDescent="0.2"/>
    <row r="38988" hidden="1" x14ac:dyDescent="0.2"/>
    <row r="38989" hidden="1" x14ac:dyDescent="0.2"/>
    <row r="38990" hidden="1" x14ac:dyDescent="0.2"/>
    <row r="38991" hidden="1" x14ac:dyDescent="0.2"/>
    <row r="38992" hidden="1" x14ac:dyDescent="0.2"/>
    <row r="38993" hidden="1" x14ac:dyDescent="0.2"/>
    <row r="38994" hidden="1" x14ac:dyDescent="0.2"/>
    <row r="38995" hidden="1" x14ac:dyDescent="0.2"/>
    <row r="38996" hidden="1" x14ac:dyDescent="0.2"/>
    <row r="38997" hidden="1" x14ac:dyDescent="0.2"/>
    <row r="38998" hidden="1" x14ac:dyDescent="0.2"/>
    <row r="38999" hidden="1" x14ac:dyDescent="0.2"/>
    <row r="39000" hidden="1" x14ac:dyDescent="0.2"/>
    <row r="39001" hidden="1" x14ac:dyDescent="0.2"/>
    <row r="39002" hidden="1" x14ac:dyDescent="0.2"/>
    <row r="39003" hidden="1" x14ac:dyDescent="0.2"/>
    <row r="39004" hidden="1" x14ac:dyDescent="0.2"/>
    <row r="39005" hidden="1" x14ac:dyDescent="0.2"/>
    <row r="39006" hidden="1" x14ac:dyDescent="0.2"/>
    <row r="39007" hidden="1" x14ac:dyDescent="0.2"/>
    <row r="39008" hidden="1" x14ac:dyDescent="0.2"/>
    <row r="39009" hidden="1" x14ac:dyDescent="0.2"/>
    <row r="39010" hidden="1" x14ac:dyDescent="0.2"/>
    <row r="39011" hidden="1" x14ac:dyDescent="0.2"/>
    <row r="39012" hidden="1" x14ac:dyDescent="0.2"/>
    <row r="39013" hidden="1" x14ac:dyDescent="0.2"/>
    <row r="39014" hidden="1" x14ac:dyDescent="0.2"/>
    <row r="39015" hidden="1" x14ac:dyDescent="0.2"/>
    <row r="39016" hidden="1" x14ac:dyDescent="0.2"/>
    <row r="39017" hidden="1" x14ac:dyDescent="0.2"/>
    <row r="39018" hidden="1" x14ac:dyDescent="0.2"/>
    <row r="39019" hidden="1" x14ac:dyDescent="0.2"/>
    <row r="39020" hidden="1" x14ac:dyDescent="0.2"/>
    <row r="39021" hidden="1" x14ac:dyDescent="0.2"/>
    <row r="39022" hidden="1" x14ac:dyDescent="0.2"/>
    <row r="39023" hidden="1" x14ac:dyDescent="0.2"/>
    <row r="39024" hidden="1" x14ac:dyDescent="0.2"/>
    <row r="39025" hidden="1" x14ac:dyDescent="0.2"/>
    <row r="39026" hidden="1" x14ac:dyDescent="0.2"/>
    <row r="39027" hidden="1" x14ac:dyDescent="0.2"/>
    <row r="39028" hidden="1" x14ac:dyDescent="0.2"/>
    <row r="39029" hidden="1" x14ac:dyDescent="0.2"/>
    <row r="39030" hidden="1" x14ac:dyDescent="0.2"/>
    <row r="39031" hidden="1" x14ac:dyDescent="0.2"/>
    <row r="39032" hidden="1" x14ac:dyDescent="0.2"/>
    <row r="39033" hidden="1" x14ac:dyDescent="0.2"/>
    <row r="39034" hidden="1" x14ac:dyDescent="0.2"/>
    <row r="39035" hidden="1" x14ac:dyDescent="0.2"/>
    <row r="39036" hidden="1" x14ac:dyDescent="0.2"/>
    <row r="39037" hidden="1" x14ac:dyDescent="0.2"/>
    <row r="39038" hidden="1" x14ac:dyDescent="0.2"/>
    <row r="39039" hidden="1" x14ac:dyDescent="0.2"/>
    <row r="39040" hidden="1" x14ac:dyDescent="0.2"/>
    <row r="39041" hidden="1" x14ac:dyDescent="0.2"/>
    <row r="39042" hidden="1" x14ac:dyDescent="0.2"/>
    <row r="39043" hidden="1" x14ac:dyDescent="0.2"/>
    <row r="39044" hidden="1" x14ac:dyDescent="0.2"/>
    <row r="39045" hidden="1" x14ac:dyDescent="0.2"/>
    <row r="39046" hidden="1" x14ac:dyDescent="0.2"/>
    <row r="39047" hidden="1" x14ac:dyDescent="0.2"/>
    <row r="39048" hidden="1" x14ac:dyDescent="0.2"/>
    <row r="39049" hidden="1" x14ac:dyDescent="0.2"/>
    <row r="39050" hidden="1" x14ac:dyDescent="0.2"/>
    <row r="39051" hidden="1" x14ac:dyDescent="0.2"/>
    <row r="39052" hidden="1" x14ac:dyDescent="0.2"/>
    <row r="39053" hidden="1" x14ac:dyDescent="0.2"/>
    <row r="39054" hidden="1" x14ac:dyDescent="0.2"/>
    <row r="39055" hidden="1" x14ac:dyDescent="0.2"/>
    <row r="39056" hidden="1" x14ac:dyDescent="0.2"/>
    <row r="39057" hidden="1" x14ac:dyDescent="0.2"/>
    <row r="39058" hidden="1" x14ac:dyDescent="0.2"/>
    <row r="39059" hidden="1" x14ac:dyDescent="0.2"/>
    <row r="39060" hidden="1" x14ac:dyDescent="0.2"/>
    <row r="39061" hidden="1" x14ac:dyDescent="0.2"/>
    <row r="39062" hidden="1" x14ac:dyDescent="0.2"/>
    <row r="39063" hidden="1" x14ac:dyDescent="0.2"/>
    <row r="39064" hidden="1" x14ac:dyDescent="0.2"/>
    <row r="39065" hidden="1" x14ac:dyDescent="0.2"/>
    <row r="39066" hidden="1" x14ac:dyDescent="0.2"/>
    <row r="39067" hidden="1" x14ac:dyDescent="0.2"/>
    <row r="39068" hidden="1" x14ac:dyDescent="0.2"/>
    <row r="39069" hidden="1" x14ac:dyDescent="0.2"/>
    <row r="39070" hidden="1" x14ac:dyDescent="0.2"/>
    <row r="39071" hidden="1" x14ac:dyDescent="0.2"/>
    <row r="39072" hidden="1" x14ac:dyDescent="0.2"/>
    <row r="39073" hidden="1" x14ac:dyDescent="0.2"/>
    <row r="39074" hidden="1" x14ac:dyDescent="0.2"/>
    <row r="39075" hidden="1" x14ac:dyDescent="0.2"/>
    <row r="39076" hidden="1" x14ac:dyDescent="0.2"/>
    <row r="39077" hidden="1" x14ac:dyDescent="0.2"/>
    <row r="39078" hidden="1" x14ac:dyDescent="0.2"/>
    <row r="39079" hidden="1" x14ac:dyDescent="0.2"/>
    <row r="39080" hidden="1" x14ac:dyDescent="0.2"/>
    <row r="39081" hidden="1" x14ac:dyDescent="0.2"/>
    <row r="39082" hidden="1" x14ac:dyDescent="0.2"/>
    <row r="39083" hidden="1" x14ac:dyDescent="0.2"/>
    <row r="39084" hidden="1" x14ac:dyDescent="0.2"/>
    <row r="39085" hidden="1" x14ac:dyDescent="0.2"/>
    <row r="39086" hidden="1" x14ac:dyDescent="0.2"/>
    <row r="39087" hidden="1" x14ac:dyDescent="0.2"/>
    <row r="39088" hidden="1" x14ac:dyDescent="0.2"/>
    <row r="39089" hidden="1" x14ac:dyDescent="0.2"/>
    <row r="39090" hidden="1" x14ac:dyDescent="0.2"/>
    <row r="39091" hidden="1" x14ac:dyDescent="0.2"/>
    <row r="39092" hidden="1" x14ac:dyDescent="0.2"/>
    <row r="39093" hidden="1" x14ac:dyDescent="0.2"/>
    <row r="39094" hidden="1" x14ac:dyDescent="0.2"/>
    <row r="39095" hidden="1" x14ac:dyDescent="0.2"/>
    <row r="39096" hidden="1" x14ac:dyDescent="0.2"/>
    <row r="39097" hidden="1" x14ac:dyDescent="0.2"/>
    <row r="39098" hidden="1" x14ac:dyDescent="0.2"/>
    <row r="39099" hidden="1" x14ac:dyDescent="0.2"/>
    <row r="39100" hidden="1" x14ac:dyDescent="0.2"/>
    <row r="39101" hidden="1" x14ac:dyDescent="0.2"/>
    <row r="39102" hidden="1" x14ac:dyDescent="0.2"/>
    <row r="39103" hidden="1" x14ac:dyDescent="0.2"/>
    <row r="39104" hidden="1" x14ac:dyDescent="0.2"/>
    <row r="39105" hidden="1" x14ac:dyDescent="0.2"/>
    <row r="39106" hidden="1" x14ac:dyDescent="0.2"/>
    <row r="39107" hidden="1" x14ac:dyDescent="0.2"/>
    <row r="39108" hidden="1" x14ac:dyDescent="0.2"/>
    <row r="39109" hidden="1" x14ac:dyDescent="0.2"/>
    <row r="39110" hidden="1" x14ac:dyDescent="0.2"/>
    <row r="39111" hidden="1" x14ac:dyDescent="0.2"/>
    <row r="39112" hidden="1" x14ac:dyDescent="0.2"/>
    <row r="39113" hidden="1" x14ac:dyDescent="0.2"/>
    <row r="39114" hidden="1" x14ac:dyDescent="0.2"/>
    <row r="39115" hidden="1" x14ac:dyDescent="0.2"/>
    <row r="39116" hidden="1" x14ac:dyDescent="0.2"/>
    <row r="39117" hidden="1" x14ac:dyDescent="0.2"/>
    <row r="39118" hidden="1" x14ac:dyDescent="0.2"/>
    <row r="39119" hidden="1" x14ac:dyDescent="0.2"/>
    <row r="39120" hidden="1" x14ac:dyDescent="0.2"/>
    <row r="39121" hidden="1" x14ac:dyDescent="0.2"/>
    <row r="39122" hidden="1" x14ac:dyDescent="0.2"/>
    <row r="39123" hidden="1" x14ac:dyDescent="0.2"/>
    <row r="39124" hidden="1" x14ac:dyDescent="0.2"/>
    <row r="39125" hidden="1" x14ac:dyDescent="0.2"/>
    <row r="39126" hidden="1" x14ac:dyDescent="0.2"/>
    <row r="39127" hidden="1" x14ac:dyDescent="0.2"/>
    <row r="39128" hidden="1" x14ac:dyDescent="0.2"/>
    <row r="39129" hidden="1" x14ac:dyDescent="0.2"/>
    <row r="39130" hidden="1" x14ac:dyDescent="0.2"/>
    <row r="39131" hidden="1" x14ac:dyDescent="0.2"/>
    <row r="39132" hidden="1" x14ac:dyDescent="0.2"/>
    <row r="39133" hidden="1" x14ac:dyDescent="0.2"/>
    <row r="39134" hidden="1" x14ac:dyDescent="0.2"/>
    <row r="39135" hidden="1" x14ac:dyDescent="0.2"/>
    <row r="39136" hidden="1" x14ac:dyDescent="0.2"/>
    <row r="39137" hidden="1" x14ac:dyDescent="0.2"/>
    <row r="39138" hidden="1" x14ac:dyDescent="0.2"/>
    <row r="39139" hidden="1" x14ac:dyDescent="0.2"/>
    <row r="39140" hidden="1" x14ac:dyDescent="0.2"/>
    <row r="39141" hidden="1" x14ac:dyDescent="0.2"/>
    <row r="39142" hidden="1" x14ac:dyDescent="0.2"/>
    <row r="39143" hidden="1" x14ac:dyDescent="0.2"/>
    <row r="39144" hidden="1" x14ac:dyDescent="0.2"/>
    <row r="39145" hidden="1" x14ac:dyDescent="0.2"/>
    <row r="39146" hidden="1" x14ac:dyDescent="0.2"/>
    <row r="39147" hidden="1" x14ac:dyDescent="0.2"/>
    <row r="39148" hidden="1" x14ac:dyDescent="0.2"/>
    <row r="39149" hidden="1" x14ac:dyDescent="0.2"/>
    <row r="39150" hidden="1" x14ac:dyDescent="0.2"/>
    <row r="39151" hidden="1" x14ac:dyDescent="0.2"/>
    <row r="39152" hidden="1" x14ac:dyDescent="0.2"/>
    <row r="39153" hidden="1" x14ac:dyDescent="0.2"/>
    <row r="39154" hidden="1" x14ac:dyDescent="0.2"/>
    <row r="39155" hidden="1" x14ac:dyDescent="0.2"/>
    <row r="39156" hidden="1" x14ac:dyDescent="0.2"/>
    <row r="39157" hidden="1" x14ac:dyDescent="0.2"/>
    <row r="39158" hidden="1" x14ac:dyDescent="0.2"/>
    <row r="39159" hidden="1" x14ac:dyDescent="0.2"/>
    <row r="39160" hidden="1" x14ac:dyDescent="0.2"/>
    <row r="39161" hidden="1" x14ac:dyDescent="0.2"/>
    <row r="39162" hidden="1" x14ac:dyDescent="0.2"/>
    <row r="39163" hidden="1" x14ac:dyDescent="0.2"/>
    <row r="39164" hidden="1" x14ac:dyDescent="0.2"/>
    <row r="39165" hidden="1" x14ac:dyDescent="0.2"/>
    <row r="39166" hidden="1" x14ac:dyDescent="0.2"/>
    <row r="39167" hidden="1" x14ac:dyDescent="0.2"/>
    <row r="39168" hidden="1" x14ac:dyDescent="0.2"/>
    <row r="39169" hidden="1" x14ac:dyDescent="0.2"/>
    <row r="39170" hidden="1" x14ac:dyDescent="0.2"/>
    <row r="39171" hidden="1" x14ac:dyDescent="0.2"/>
    <row r="39172" hidden="1" x14ac:dyDescent="0.2"/>
    <row r="39173" hidden="1" x14ac:dyDescent="0.2"/>
    <row r="39174" hidden="1" x14ac:dyDescent="0.2"/>
    <row r="39175" hidden="1" x14ac:dyDescent="0.2"/>
    <row r="39176" hidden="1" x14ac:dyDescent="0.2"/>
    <row r="39177" hidden="1" x14ac:dyDescent="0.2"/>
    <row r="39178" hidden="1" x14ac:dyDescent="0.2"/>
    <row r="39179" hidden="1" x14ac:dyDescent="0.2"/>
    <row r="39180" hidden="1" x14ac:dyDescent="0.2"/>
    <row r="39181" hidden="1" x14ac:dyDescent="0.2"/>
    <row r="39182" hidden="1" x14ac:dyDescent="0.2"/>
    <row r="39183" hidden="1" x14ac:dyDescent="0.2"/>
    <row r="39184" hidden="1" x14ac:dyDescent="0.2"/>
    <row r="39185" hidden="1" x14ac:dyDescent="0.2"/>
    <row r="39186" hidden="1" x14ac:dyDescent="0.2"/>
    <row r="39187" hidden="1" x14ac:dyDescent="0.2"/>
    <row r="39188" hidden="1" x14ac:dyDescent="0.2"/>
    <row r="39189" hidden="1" x14ac:dyDescent="0.2"/>
    <row r="39190" hidden="1" x14ac:dyDescent="0.2"/>
    <row r="39191" hidden="1" x14ac:dyDescent="0.2"/>
    <row r="39192" hidden="1" x14ac:dyDescent="0.2"/>
    <row r="39193" hidden="1" x14ac:dyDescent="0.2"/>
    <row r="39194" hidden="1" x14ac:dyDescent="0.2"/>
    <row r="39195" hidden="1" x14ac:dyDescent="0.2"/>
    <row r="39196" hidden="1" x14ac:dyDescent="0.2"/>
    <row r="39197" hidden="1" x14ac:dyDescent="0.2"/>
    <row r="39198" hidden="1" x14ac:dyDescent="0.2"/>
    <row r="39199" hidden="1" x14ac:dyDescent="0.2"/>
    <row r="39200" hidden="1" x14ac:dyDescent="0.2"/>
    <row r="39201" hidden="1" x14ac:dyDescent="0.2"/>
    <row r="39202" hidden="1" x14ac:dyDescent="0.2"/>
    <row r="39203" hidden="1" x14ac:dyDescent="0.2"/>
    <row r="39204" hidden="1" x14ac:dyDescent="0.2"/>
    <row r="39205" hidden="1" x14ac:dyDescent="0.2"/>
    <row r="39206" hidden="1" x14ac:dyDescent="0.2"/>
    <row r="39207" hidden="1" x14ac:dyDescent="0.2"/>
    <row r="39208" hidden="1" x14ac:dyDescent="0.2"/>
    <row r="39209" hidden="1" x14ac:dyDescent="0.2"/>
    <row r="39210" hidden="1" x14ac:dyDescent="0.2"/>
    <row r="39211" hidden="1" x14ac:dyDescent="0.2"/>
    <row r="39212" hidden="1" x14ac:dyDescent="0.2"/>
    <row r="39213" hidden="1" x14ac:dyDescent="0.2"/>
    <row r="39214" hidden="1" x14ac:dyDescent="0.2"/>
    <row r="39215" hidden="1" x14ac:dyDescent="0.2"/>
    <row r="39216" hidden="1" x14ac:dyDescent="0.2"/>
    <row r="39217" hidden="1" x14ac:dyDescent="0.2"/>
    <row r="39218" hidden="1" x14ac:dyDescent="0.2"/>
    <row r="39219" hidden="1" x14ac:dyDescent="0.2"/>
    <row r="39220" hidden="1" x14ac:dyDescent="0.2"/>
    <row r="39221" hidden="1" x14ac:dyDescent="0.2"/>
    <row r="39222" hidden="1" x14ac:dyDescent="0.2"/>
    <row r="39223" hidden="1" x14ac:dyDescent="0.2"/>
    <row r="39224" hidden="1" x14ac:dyDescent="0.2"/>
    <row r="39225" hidden="1" x14ac:dyDescent="0.2"/>
    <row r="39226" hidden="1" x14ac:dyDescent="0.2"/>
    <row r="39227" hidden="1" x14ac:dyDescent="0.2"/>
    <row r="39228" hidden="1" x14ac:dyDescent="0.2"/>
    <row r="39229" hidden="1" x14ac:dyDescent="0.2"/>
    <row r="39230" hidden="1" x14ac:dyDescent="0.2"/>
    <row r="39231" hidden="1" x14ac:dyDescent="0.2"/>
    <row r="39232" hidden="1" x14ac:dyDescent="0.2"/>
    <row r="39233" hidden="1" x14ac:dyDescent="0.2"/>
    <row r="39234" hidden="1" x14ac:dyDescent="0.2"/>
    <row r="39235" hidden="1" x14ac:dyDescent="0.2"/>
    <row r="39236" hidden="1" x14ac:dyDescent="0.2"/>
    <row r="39237" hidden="1" x14ac:dyDescent="0.2"/>
    <row r="39238" hidden="1" x14ac:dyDescent="0.2"/>
    <row r="39239" hidden="1" x14ac:dyDescent="0.2"/>
    <row r="39240" hidden="1" x14ac:dyDescent="0.2"/>
    <row r="39241" hidden="1" x14ac:dyDescent="0.2"/>
    <row r="39242" hidden="1" x14ac:dyDescent="0.2"/>
    <row r="39243" hidden="1" x14ac:dyDescent="0.2"/>
    <row r="39244" hidden="1" x14ac:dyDescent="0.2"/>
    <row r="39245" hidden="1" x14ac:dyDescent="0.2"/>
    <row r="39246" hidden="1" x14ac:dyDescent="0.2"/>
    <row r="39247" hidden="1" x14ac:dyDescent="0.2"/>
    <row r="39248" hidden="1" x14ac:dyDescent="0.2"/>
    <row r="39249" hidden="1" x14ac:dyDescent="0.2"/>
    <row r="39250" hidden="1" x14ac:dyDescent="0.2"/>
    <row r="39251" hidden="1" x14ac:dyDescent="0.2"/>
    <row r="39252" hidden="1" x14ac:dyDescent="0.2"/>
    <row r="39253" hidden="1" x14ac:dyDescent="0.2"/>
    <row r="39254" hidden="1" x14ac:dyDescent="0.2"/>
    <row r="39255" hidden="1" x14ac:dyDescent="0.2"/>
    <row r="39256" hidden="1" x14ac:dyDescent="0.2"/>
    <row r="39257" hidden="1" x14ac:dyDescent="0.2"/>
    <row r="39258" hidden="1" x14ac:dyDescent="0.2"/>
    <row r="39259" hidden="1" x14ac:dyDescent="0.2"/>
    <row r="39260" hidden="1" x14ac:dyDescent="0.2"/>
    <row r="39261" hidden="1" x14ac:dyDescent="0.2"/>
    <row r="39262" hidden="1" x14ac:dyDescent="0.2"/>
    <row r="39263" hidden="1" x14ac:dyDescent="0.2"/>
    <row r="39264" hidden="1" x14ac:dyDescent="0.2"/>
    <row r="39265" hidden="1" x14ac:dyDescent="0.2"/>
    <row r="39266" hidden="1" x14ac:dyDescent="0.2"/>
    <row r="39267" hidden="1" x14ac:dyDescent="0.2"/>
    <row r="39268" hidden="1" x14ac:dyDescent="0.2"/>
    <row r="39269" hidden="1" x14ac:dyDescent="0.2"/>
    <row r="39270" hidden="1" x14ac:dyDescent="0.2"/>
    <row r="39271" hidden="1" x14ac:dyDescent="0.2"/>
    <row r="39272" hidden="1" x14ac:dyDescent="0.2"/>
    <row r="39273" hidden="1" x14ac:dyDescent="0.2"/>
    <row r="39274" hidden="1" x14ac:dyDescent="0.2"/>
    <row r="39275" hidden="1" x14ac:dyDescent="0.2"/>
    <row r="39276" hidden="1" x14ac:dyDescent="0.2"/>
    <row r="39277" hidden="1" x14ac:dyDescent="0.2"/>
    <row r="39278" hidden="1" x14ac:dyDescent="0.2"/>
    <row r="39279" hidden="1" x14ac:dyDescent="0.2"/>
    <row r="39280" hidden="1" x14ac:dyDescent="0.2"/>
    <row r="39281" hidden="1" x14ac:dyDescent="0.2"/>
    <row r="39282" hidden="1" x14ac:dyDescent="0.2"/>
    <row r="39283" hidden="1" x14ac:dyDescent="0.2"/>
    <row r="39284" hidden="1" x14ac:dyDescent="0.2"/>
    <row r="39285" hidden="1" x14ac:dyDescent="0.2"/>
    <row r="39286" hidden="1" x14ac:dyDescent="0.2"/>
    <row r="39287" hidden="1" x14ac:dyDescent="0.2"/>
    <row r="39288" hidden="1" x14ac:dyDescent="0.2"/>
    <row r="39289" hidden="1" x14ac:dyDescent="0.2"/>
    <row r="39290" hidden="1" x14ac:dyDescent="0.2"/>
    <row r="39291" hidden="1" x14ac:dyDescent="0.2"/>
    <row r="39292" hidden="1" x14ac:dyDescent="0.2"/>
    <row r="39293" hidden="1" x14ac:dyDescent="0.2"/>
    <row r="39294" hidden="1" x14ac:dyDescent="0.2"/>
    <row r="39295" hidden="1" x14ac:dyDescent="0.2"/>
    <row r="39296" hidden="1" x14ac:dyDescent="0.2"/>
    <row r="39297" hidden="1" x14ac:dyDescent="0.2"/>
    <row r="39298" hidden="1" x14ac:dyDescent="0.2"/>
    <row r="39299" hidden="1" x14ac:dyDescent="0.2"/>
    <row r="39300" hidden="1" x14ac:dyDescent="0.2"/>
    <row r="39301" hidden="1" x14ac:dyDescent="0.2"/>
    <row r="39302" hidden="1" x14ac:dyDescent="0.2"/>
    <row r="39303" hidden="1" x14ac:dyDescent="0.2"/>
    <row r="39304" hidden="1" x14ac:dyDescent="0.2"/>
    <row r="39305" hidden="1" x14ac:dyDescent="0.2"/>
    <row r="39306" hidden="1" x14ac:dyDescent="0.2"/>
    <row r="39307" hidden="1" x14ac:dyDescent="0.2"/>
    <row r="39308" hidden="1" x14ac:dyDescent="0.2"/>
    <row r="39309" hidden="1" x14ac:dyDescent="0.2"/>
    <row r="39310" hidden="1" x14ac:dyDescent="0.2"/>
    <row r="39311" hidden="1" x14ac:dyDescent="0.2"/>
    <row r="39312" hidden="1" x14ac:dyDescent="0.2"/>
    <row r="39313" hidden="1" x14ac:dyDescent="0.2"/>
    <row r="39314" hidden="1" x14ac:dyDescent="0.2"/>
    <row r="39315" hidden="1" x14ac:dyDescent="0.2"/>
    <row r="39316" hidden="1" x14ac:dyDescent="0.2"/>
    <row r="39317" hidden="1" x14ac:dyDescent="0.2"/>
    <row r="39318" hidden="1" x14ac:dyDescent="0.2"/>
    <row r="39319" hidden="1" x14ac:dyDescent="0.2"/>
    <row r="39320" hidden="1" x14ac:dyDescent="0.2"/>
    <row r="39321" hidden="1" x14ac:dyDescent="0.2"/>
    <row r="39322" hidden="1" x14ac:dyDescent="0.2"/>
    <row r="39323" hidden="1" x14ac:dyDescent="0.2"/>
    <row r="39324" hidden="1" x14ac:dyDescent="0.2"/>
    <row r="39325" hidden="1" x14ac:dyDescent="0.2"/>
    <row r="39326" hidden="1" x14ac:dyDescent="0.2"/>
    <row r="39327" hidden="1" x14ac:dyDescent="0.2"/>
    <row r="39328" hidden="1" x14ac:dyDescent="0.2"/>
    <row r="39329" hidden="1" x14ac:dyDescent="0.2"/>
    <row r="39330" hidden="1" x14ac:dyDescent="0.2"/>
    <row r="39331" hidden="1" x14ac:dyDescent="0.2"/>
    <row r="39332" hidden="1" x14ac:dyDescent="0.2"/>
    <row r="39333" hidden="1" x14ac:dyDescent="0.2"/>
    <row r="39334" hidden="1" x14ac:dyDescent="0.2"/>
    <row r="39335" hidden="1" x14ac:dyDescent="0.2"/>
    <row r="39336" hidden="1" x14ac:dyDescent="0.2"/>
    <row r="39337" hidden="1" x14ac:dyDescent="0.2"/>
    <row r="39338" hidden="1" x14ac:dyDescent="0.2"/>
    <row r="39339" hidden="1" x14ac:dyDescent="0.2"/>
    <row r="39340" hidden="1" x14ac:dyDescent="0.2"/>
    <row r="39341" hidden="1" x14ac:dyDescent="0.2"/>
    <row r="39342" hidden="1" x14ac:dyDescent="0.2"/>
    <row r="39343" hidden="1" x14ac:dyDescent="0.2"/>
    <row r="39344" hidden="1" x14ac:dyDescent="0.2"/>
    <row r="39345" hidden="1" x14ac:dyDescent="0.2"/>
    <row r="39346" hidden="1" x14ac:dyDescent="0.2"/>
    <row r="39347" hidden="1" x14ac:dyDescent="0.2"/>
    <row r="39348" hidden="1" x14ac:dyDescent="0.2"/>
    <row r="39349" hidden="1" x14ac:dyDescent="0.2"/>
    <row r="39350" hidden="1" x14ac:dyDescent="0.2"/>
    <row r="39351" hidden="1" x14ac:dyDescent="0.2"/>
    <row r="39352" hidden="1" x14ac:dyDescent="0.2"/>
    <row r="39353" hidden="1" x14ac:dyDescent="0.2"/>
    <row r="39354" hidden="1" x14ac:dyDescent="0.2"/>
    <row r="39355" hidden="1" x14ac:dyDescent="0.2"/>
    <row r="39356" hidden="1" x14ac:dyDescent="0.2"/>
    <row r="39357" hidden="1" x14ac:dyDescent="0.2"/>
    <row r="39358" hidden="1" x14ac:dyDescent="0.2"/>
    <row r="39359" hidden="1" x14ac:dyDescent="0.2"/>
    <row r="39360" hidden="1" x14ac:dyDescent="0.2"/>
    <row r="39361" hidden="1" x14ac:dyDescent="0.2"/>
    <row r="39362" hidden="1" x14ac:dyDescent="0.2"/>
    <row r="39363" hidden="1" x14ac:dyDescent="0.2"/>
    <row r="39364" hidden="1" x14ac:dyDescent="0.2"/>
    <row r="39365" hidden="1" x14ac:dyDescent="0.2"/>
    <row r="39366" hidden="1" x14ac:dyDescent="0.2"/>
    <row r="39367" hidden="1" x14ac:dyDescent="0.2"/>
    <row r="39368" hidden="1" x14ac:dyDescent="0.2"/>
    <row r="39369" hidden="1" x14ac:dyDescent="0.2"/>
    <row r="39370" hidden="1" x14ac:dyDescent="0.2"/>
    <row r="39371" hidden="1" x14ac:dyDescent="0.2"/>
    <row r="39372" hidden="1" x14ac:dyDescent="0.2"/>
    <row r="39373" hidden="1" x14ac:dyDescent="0.2"/>
    <row r="39374" hidden="1" x14ac:dyDescent="0.2"/>
    <row r="39375" hidden="1" x14ac:dyDescent="0.2"/>
    <row r="39376" hidden="1" x14ac:dyDescent="0.2"/>
    <row r="39377" hidden="1" x14ac:dyDescent="0.2"/>
    <row r="39378" hidden="1" x14ac:dyDescent="0.2"/>
    <row r="39379" hidden="1" x14ac:dyDescent="0.2"/>
    <row r="39380" hidden="1" x14ac:dyDescent="0.2"/>
    <row r="39381" hidden="1" x14ac:dyDescent="0.2"/>
    <row r="39382" hidden="1" x14ac:dyDescent="0.2"/>
    <row r="39383" hidden="1" x14ac:dyDescent="0.2"/>
    <row r="39384" hidden="1" x14ac:dyDescent="0.2"/>
    <row r="39385" hidden="1" x14ac:dyDescent="0.2"/>
    <row r="39386" hidden="1" x14ac:dyDescent="0.2"/>
    <row r="39387" hidden="1" x14ac:dyDescent="0.2"/>
    <row r="39388" hidden="1" x14ac:dyDescent="0.2"/>
    <row r="39389" hidden="1" x14ac:dyDescent="0.2"/>
    <row r="39390" hidden="1" x14ac:dyDescent="0.2"/>
    <row r="39391" hidden="1" x14ac:dyDescent="0.2"/>
    <row r="39392" hidden="1" x14ac:dyDescent="0.2"/>
    <row r="39393" hidden="1" x14ac:dyDescent="0.2"/>
    <row r="39394" hidden="1" x14ac:dyDescent="0.2"/>
    <row r="39395" hidden="1" x14ac:dyDescent="0.2"/>
    <row r="39396" hidden="1" x14ac:dyDescent="0.2"/>
    <row r="39397" hidden="1" x14ac:dyDescent="0.2"/>
    <row r="39398" hidden="1" x14ac:dyDescent="0.2"/>
    <row r="39399" hidden="1" x14ac:dyDescent="0.2"/>
    <row r="39400" hidden="1" x14ac:dyDescent="0.2"/>
    <row r="39401" hidden="1" x14ac:dyDescent="0.2"/>
    <row r="39402" hidden="1" x14ac:dyDescent="0.2"/>
    <row r="39403" hidden="1" x14ac:dyDescent="0.2"/>
    <row r="39404" hidden="1" x14ac:dyDescent="0.2"/>
    <row r="39405" hidden="1" x14ac:dyDescent="0.2"/>
    <row r="39406" hidden="1" x14ac:dyDescent="0.2"/>
    <row r="39407" hidden="1" x14ac:dyDescent="0.2"/>
    <row r="39408" hidden="1" x14ac:dyDescent="0.2"/>
    <row r="39409" hidden="1" x14ac:dyDescent="0.2"/>
    <row r="39410" hidden="1" x14ac:dyDescent="0.2"/>
    <row r="39411" hidden="1" x14ac:dyDescent="0.2"/>
    <row r="39412" hidden="1" x14ac:dyDescent="0.2"/>
    <row r="39413" hidden="1" x14ac:dyDescent="0.2"/>
    <row r="39414" hidden="1" x14ac:dyDescent="0.2"/>
    <row r="39415" hidden="1" x14ac:dyDescent="0.2"/>
    <row r="39416" hidden="1" x14ac:dyDescent="0.2"/>
    <row r="39417" hidden="1" x14ac:dyDescent="0.2"/>
    <row r="39418" hidden="1" x14ac:dyDescent="0.2"/>
    <row r="39419" hidden="1" x14ac:dyDescent="0.2"/>
    <row r="39420" hidden="1" x14ac:dyDescent="0.2"/>
    <row r="39421" hidden="1" x14ac:dyDescent="0.2"/>
    <row r="39422" hidden="1" x14ac:dyDescent="0.2"/>
    <row r="39423" hidden="1" x14ac:dyDescent="0.2"/>
    <row r="39424" hidden="1" x14ac:dyDescent="0.2"/>
    <row r="39425" hidden="1" x14ac:dyDescent="0.2"/>
    <row r="39426" hidden="1" x14ac:dyDescent="0.2"/>
    <row r="39427" hidden="1" x14ac:dyDescent="0.2"/>
    <row r="39428" hidden="1" x14ac:dyDescent="0.2"/>
    <row r="39429" hidden="1" x14ac:dyDescent="0.2"/>
    <row r="39430" hidden="1" x14ac:dyDescent="0.2"/>
    <row r="39431" hidden="1" x14ac:dyDescent="0.2"/>
    <row r="39432" hidden="1" x14ac:dyDescent="0.2"/>
    <row r="39433" hidden="1" x14ac:dyDescent="0.2"/>
    <row r="39434" hidden="1" x14ac:dyDescent="0.2"/>
    <row r="39435" hidden="1" x14ac:dyDescent="0.2"/>
    <row r="39436" hidden="1" x14ac:dyDescent="0.2"/>
    <row r="39437" hidden="1" x14ac:dyDescent="0.2"/>
    <row r="39438" hidden="1" x14ac:dyDescent="0.2"/>
    <row r="39439" hidden="1" x14ac:dyDescent="0.2"/>
    <row r="39440" hidden="1" x14ac:dyDescent="0.2"/>
    <row r="39441" hidden="1" x14ac:dyDescent="0.2"/>
    <row r="39442" hidden="1" x14ac:dyDescent="0.2"/>
    <row r="39443" hidden="1" x14ac:dyDescent="0.2"/>
    <row r="39444" hidden="1" x14ac:dyDescent="0.2"/>
    <row r="39445" hidden="1" x14ac:dyDescent="0.2"/>
    <row r="39446" hidden="1" x14ac:dyDescent="0.2"/>
    <row r="39447" hidden="1" x14ac:dyDescent="0.2"/>
    <row r="39448" hidden="1" x14ac:dyDescent="0.2"/>
    <row r="39449" hidden="1" x14ac:dyDescent="0.2"/>
    <row r="39450" hidden="1" x14ac:dyDescent="0.2"/>
    <row r="39451" hidden="1" x14ac:dyDescent="0.2"/>
    <row r="39452" hidden="1" x14ac:dyDescent="0.2"/>
    <row r="39453" hidden="1" x14ac:dyDescent="0.2"/>
    <row r="39454" hidden="1" x14ac:dyDescent="0.2"/>
    <row r="39455" hidden="1" x14ac:dyDescent="0.2"/>
    <row r="39456" hidden="1" x14ac:dyDescent="0.2"/>
    <row r="39457" hidden="1" x14ac:dyDescent="0.2"/>
    <row r="39458" hidden="1" x14ac:dyDescent="0.2"/>
    <row r="39459" hidden="1" x14ac:dyDescent="0.2"/>
    <row r="39460" hidden="1" x14ac:dyDescent="0.2"/>
    <row r="39461" hidden="1" x14ac:dyDescent="0.2"/>
    <row r="39462" hidden="1" x14ac:dyDescent="0.2"/>
    <row r="39463" hidden="1" x14ac:dyDescent="0.2"/>
    <row r="39464" hidden="1" x14ac:dyDescent="0.2"/>
    <row r="39465" hidden="1" x14ac:dyDescent="0.2"/>
    <row r="39466" hidden="1" x14ac:dyDescent="0.2"/>
    <row r="39467" hidden="1" x14ac:dyDescent="0.2"/>
    <row r="39468" hidden="1" x14ac:dyDescent="0.2"/>
    <row r="39469" hidden="1" x14ac:dyDescent="0.2"/>
    <row r="39470" hidden="1" x14ac:dyDescent="0.2"/>
    <row r="39471" hidden="1" x14ac:dyDescent="0.2"/>
    <row r="39472" hidden="1" x14ac:dyDescent="0.2"/>
    <row r="39473" hidden="1" x14ac:dyDescent="0.2"/>
    <row r="39474" hidden="1" x14ac:dyDescent="0.2"/>
    <row r="39475" hidden="1" x14ac:dyDescent="0.2"/>
    <row r="39476" hidden="1" x14ac:dyDescent="0.2"/>
    <row r="39477" hidden="1" x14ac:dyDescent="0.2"/>
    <row r="39478" hidden="1" x14ac:dyDescent="0.2"/>
    <row r="39479" hidden="1" x14ac:dyDescent="0.2"/>
    <row r="39480" hidden="1" x14ac:dyDescent="0.2"/>
    <row r="39481" hidden="1" x14ac:dyDescent="0.2"/>
    <row r="39482" hidden="1" x14ac:dyDescent="0.2"/>
    <row r="39483" hidden="1" x14ac:dyDescent="0.2"/>
    <row r="39484" hidden="1" x14ac:dyDescent="0.2"/>
    <row r="39485" hidden="1" x14ac:dyDescent="0.2"/>
    <row r="39486" hidden="1" x14ac:dyDescent="0.2"/>
    <row r="39487" hidden="1" x14ac:dyDescent="0.2"/>
    <row r="39488" hidden="1" x14ac:dyDescent="0.2"/>
    <row r="39489" hidden="1" x14ac:dyDescent="0.2"/>
    <row r="39490" hidden="1" x14ac:dyDescent="0.2"/>
    <row r="39491" hidden="1" x14ac:dyDescent="0.2"/>
    <row r="39492" hidden="1" x14ac:dyDescent="0.2"/>
    <row r="39493" hidden="1" x14ac:dyDescent="0.2"/>
    <row r="39494" hidden="1" x14ac:dyDescent="0.2"/>
    <row r="39495" hidden="1" x14ac:dyDescent="0.2"/>
    <row r="39496" hidden="1" x14ac:dyDescent="0.2"/>
    <row r="39497" hidden="1" x14ac:dyDescent="0.2"/>
    <row r="39498" hidden="1" x14ac:dyDescent="0.2"/>
    <row r="39499" hidden="1" x14ac:dyDescent="0.2"/>
    <row r="39500" hidden="1" x14ac:dyDescent="0.2"/>
    <row r="39501" hidden="1" x14ac:dyDescent="0.2"/>
    <row r="39502" hidden="1" x14ac:dyDescent="0.2"/>
    <row r="39503" hidden="1" x14ac:dyDescent="0.2"/>
    <row r="39504" hidden="1" x14ac:dyDescent="0.2"/>
    <row r="39505" hidden="1" x14ac:dyDescent="0.2"/>
    <row r="39506" hidden="1" x14ac:dyDescent="0.2"/>
    <row r="39507" hidden="1" x14ac:dyDescent="0.2"/>
    <row r="39508" hidden="1" x14ac:dyDescent="0.2"/>
    <row r="39509" hidden="1" x14ac:dyDescent="0.2"/>
    <row r="39510" hidden="1" x14ac:dyDescent="0.2"/>
    <row r="39511" hidden="1" x14ac:dyDescent="0.2"/>
    <row r="39512" hidden="1" x14ac:dyDescent="0.2"/>
    <row r="39513" hidden="1" x14ac:dyDescent="0.2"/>
    <row r="39514" hidden="1" x14ac:dyDescent="0.2"/>
    <row r="39515" hidden="1" x14ac:dyDescent="0.2"/>
    <row r="39516" hidden="1" x14ac:dyDescent="0.2"/>
    <row r="39517" hidden="1" x14ac:dyDescent="0.2"/>
    <row r="39518" hidden="1" x14ac:dyDescent="0.2"/>
    <row r="39519" hidden="1" x14ac:dyDescent="0.2"/>
    <row r="39520" hidden="1" x14ac:dyDescent="0.2"/>
    <row r="39521" hidden="1" x14ac:dyDescent="0.2"/>
    <row r="39522" hidden="1" x14ac:dyDescent="0.2"/>
    <row r="39523" hidden="1" x14ac:dyDescent="0.2"/>
    <row r="39524" hidden="1" x14ac:dyDescent="0.2"/>
    <row r="39525" hidden="1" x14ac:dyDescent="0.2"/>
    <row r="39526" hidden="1" x14ac:dyDescent="0.2"/>
    <row r="39527" hidden="1" x14ac:dyDescent="0.2"/>
    <row r="39528" hidden="1" x14ac:dyDescent="0.2"/>
    <row r="39529" hidden="1" x14ac:dyDescent="0.2"/>
    <row r="39530" hidden="1" x14ac:dyDescent="0.2"/>
    <row r="39531" hidden="1" x14ac:dyDescent="0.2"/>
    <row r="39532" hidden="1" x14ac:dyDescent="0.2"/>
    <row r="39533" hidden="1" x14ac:dyDescent="0.2"/>
    <row r="39534" hidden="1" x14ac:dyDescent="0.2"/>
    <row r="39535" hidden="1" x14ac:dyDescent="0.2"/>
    <row r="39536" hidden="1" x14ac:dyDescent="0.2"/>
    <row r="39537" hidden="1" x14ac:dyDescent="0.2"/>
    <row r="39538" hidden="1" x14ac:dyDescent="0.2"/>
    <row r="39539" hidden="1" x14ac:dyDescent="0.2"/>
    <row r="39540" hidden="1" x14ac:dyDescent="0.2"/>
    <row r="39541" hidden="1" x14ac:dyDescent="0.2"/>
    <row r="39542" hidden="1" x14ac:dyDescent="0.2"/>
    <row r="39543" hidden="1" x14ac:dyDescent="0.2"/>
    <row r="39544" hidden="1" x14ac:dyDescent="0.2"/>
    <row r="39545" hidden="1" x14ac:dyDescent="0.2"/>
    <row r="39546" hidden="1" x14ac:dyDescent="0.2"/>
    <row r="39547" hidden="1" x14ac:dyDescent="0.2"/>
    <row r="39548" hidden="1" x14ac:dyDescent="0.2"/>
    <row r="39549" hidden="1" x14ac:dyDescent="0.2"/>
    <row r="39550" hidden="1" x14ac:dyDescent="0.2"/>
    <row r="39551" hidden="1" x14ac:dyDescent="0.2"/>
    <row r="39552" hidden="1" x14ac:dyDescent="0.2"/>
    <row r="39553" hidden="1" x14ac:dyDescent="0.2"/>
    <row r="39554" hidden="1" x14ac:dyDescent="0.2"/>
    <row r="39555" hidden="1" x14ac:dyDescent="0.2"/>
    <row r="39556" hidden="1" x14ac:dyDescent="0.2"/>
    <row r="39557" hidden="1" x14ac:dyDescent="0.2"/>
    <row r="39558" hidden="1" x14ac:dyDescent="0.2"/>
    <row r="39559" hidden="1" x14ac:dyDescent="0.2"/>
    <row r="39560" hidden="1" x14ac:dyDescent="0.2"/>
    <row r="39561" hidden="1" x14ac:dyDescent="0.2"/>
    <row r="39562" hidden="1" x14ac:dyDescent="0.2"/>
    <row r="39563" hidden="1" x14ac:dyDescent="0.2"/>
    <row r="39564" hidden="1" x14ac:dyDescent="0.2"/>
    <row r="39565" hidden="1" x14ac:dyDescent="0.2"/>
    <row r="39566" hidden="1" x14ac:dyDescent="0.2"/>
    <row r="39567" hidden="1" x14ac:dyDescent="0.2"/>
    <row r="39568" hidden="1" x14ac:dyDescent="0.2"/>
    <row r="39569" hidden="1" x14ac:dyDescent="0.2"/>
    <row r="39570" hidden="1" x14ac:dyDescent="0.2"/>
    <row r="39571" hidden="1" x14ac:dyDescent="0.2"/>
    <row r="39572" hidden="1" x14ac:dyDescent="0.2"/>
    <row r="39573" hidden="1" x14ac:dyDescent="0.2"/>
    <row r="39574" hidden="1" x14ac:dyDescent="0.2"/>
    <row r="39575" hidden="1" x14ac:dyDescent="0.2"/>
    <row r="39576" hidden="1" x14ac:dyDescent="0.2"/>
    <row r="39577" hidden="1" x14ac:dyDescent="0.2"/>
    <row r="39578" hidden="1" x14ac:dyDescent="0.2"/>
    <row r="39579" hidden="1" x14ac:dyDescent="0.2"/>
    <row r="39580" hidden="1" x14ac:dyDescent="0.2"/>
    <row r="39581" hidden="1" x14ac:dyDescent="0.2"/>
    <row r="39582" hidden="1" x14ac:dyDescent="0.2"/>
    <row r="39583" hidden="1" x14ac:dyDescent="0.2"/>
    <row r="39584" hidden="1" x14ac:dyDescent="0.2"/>
    <row r="39585" hidden="1" x14ac:dyDescent="0.2"/>
    <row r="39586" hidden="1" x14ac:dyDescent="0.2"/>
    <row r="39587" hidden="1" x14ac:dyDescent="0.2"/>
    <row r="39588" hidden="1" x14ac:dyDescent="0.2"/>
    <row r="39589" hidden="1" x14ac:dyDescent="0.2"/>
    <row r="39590" hidden="1" x14ac:dyDescent="0.2"/>
    <row r="39591" hidden="1" x14ac:dyDescent="0.2"/>
    <row r="39592" hidden="1" x14ac:dyDescent="0.2"/>
    <row r="39593" hidden="1" x14ac:dyDescent="0.2"/>
    <row r="39594" hidden="1" x14ac:dyDescent="0.2"/>
    <row r="39595" hidden="1" x14ac:dyDescent="0.2"/>
    <row r="39596" hidden="1" x14ac:dyDescent="0.2"/>
    <row r="39597" hidden="1" x14ac:dyDescent="0.2"/>
    <row r="39598" hidden="1" x14ac:dyDescent="0.2"/>
    <row r="39599" hidden="1" x14ac:dyDescent="0.2"/>
    <row r="39600" hidden="1" x14ac:dyDescent="0.2"/>
    <row r="39601" hidden="1" x14ac:dyDescent="0.2"/>
    <row r="39602" hidden="1" x14ac:dyDescent="0.2"/>
    <row r="39603" hidden="1" x14ac:dyDescent="0.2"/>
    <row r="39604" hidden="1" x14ac:dyDescent="0.2"/>
    <row r="39605" hidden="1" x14ac:dyDescent="0.2"/>
    <row r="39606" hidden="1" x14ac:dyDescent="0.2"/>
    <row r="39607" hidden="1" x14ac:dyDescent="0.2"/>
    <row r="39608" hidden="1" x14ac:dyDescent="0.2"/>
    <row r="39609" hidden="1" x14ac:dyDescent="0.2"/>
    <row r="39610" hidden="1" x14ac:dyDescent="0.2"/>
    <row r="39611" hidden="1" x14ac:dyDescent="0.2"/>
    <row r="39612" hidden="1" x14ac:dyDescent="0.2"/>
    <row r="39613" hidden="1" x14ac:dyDescent="0.2"/>
    <row r="39614" hidden="1" x14ac:dyDescent="0.2"/>
    <row r="39615" hidden="1" x14ac:dyDescent="0.2"/>
    <row r="39616" hidden="1" x14ac:dyDescent="0.2"/>
    <row r="39617" hidden="1" x14ac:dyDescent="0.2"/>
    <row r="39618" hidden="1" x14ac:dyDescent="0.2"/>
    <row r="39619" hidden="1" x14ac:dyDescent="0.2"/>
    <row r="39620" hidden="1" x14ac:dyDescent="0.2"/>
    <row r="39621" hidden="1" x14ac:dyDescent="0.2"/>
    <row r="39622" hidden="1" x14ac:dyDescent="0.2"/>
    <row r="39623" hidden="1" x14ac:dyDescent="0.2"/>
    <row r="39624" hidden="1" x14ac:dyDescent="0.2"/>
    <row r="39625" hidden="1" x14ac:dyDescent="0.2"/>
    <row r="39626" hidden="1" x14ac:dyDescent="0.2"/>
    <row r="39627" hidden="1" x14ac:dyDescent="0.2"/>
    <row r="39628" hidden="1" x14ac:dyDescent="0.2"/>
    <row r="39629" hidden="1" x14ac:dyDescent="0.2"/>
    <row r="39630" hidden="1" x14ac:dyDescent="0.2"/>
    <row r="39631" hidden="1" x14ac:dyDescent="0.2"/>
    <row r="39632" hidden="1" x14ac:dyDescent="0.2"/>
    <row r="39633" hidden="1" x14ac:dyDescent="0.2"/>
    <row r="39634" hidden="1" x14ac:dyDescent="0.2"/>
    <row r="39635" hidden="1" x14ac:dyDescent="0.2"/>
    <row r="39636" hidden="1" x14ac:dyDescent="0.2"/>
    <row r="39637" hidden="1" x14ac:dyDescent="0.2"/>
    <row r="39638" hidden="1" x14ac:dyDescent="0.2"/>
    <row r="39639" hidden="1" x14ac:dyDescent="0.2"/>
    <row r="39640" hidden="1" x14ac:dyDescent="0.2"/>
    <row r="39641" hidden="1" x14ac:dyDescent="0.2"/>
    <row r="39642" hidden="1" x14ac:dyDescent="0.2"/>
    <row r="39643" hidden="1" x14ac:dyDescent="0.2"/>
    <row r="39644" hidden="1" x14ac:dyDescent="0.2"/>
    <row r="39645" hidden="1" x14ac:dyDescent="0.2"/>
    <row r="39646" hidden="1" x14ac:dyDescent="0.2"/>
    <row r="39647" hidden="1" x14ac:dyDescent="0.2"/>
    <row r="39648" hidden="1" x14ac:dyDescent="0.2"/>
    <row r="39649" hidden="1" x14ac:dyDescent="0.2"/>
    <row r="39650" hidden="1" x14ac:dyDescent="0.2"/>
    <row r="39651" hidden="1" x14ac:dyDescent="0.2"/>
    <row r="39652" hidden="1" x14ac:dyDescent="0.2"/>
    <row r="39653" hidden="1" x14ac:dyDescent="0.2"/>
    <row r="39654" hidden="1" x14ac:dyDescent="0.2"/>
    <row r="39655" hidden="1" x14ac:dyDescent="0.2"/>
    <row r="39656" hidden="1" x14ac:dyDescent="0.2"/>
    <row r="39657" hidden="1" x14ac:dyDescent="0.2"/>
    <row r="39658" hidden="1" x14ac:dyDescent="0.2"/>
    <row r="39659" hidden="1" x14ac:dyDescent="0.2"/>
    <row r="39660" hidden="1" x14ac:dyDescent="0.2"/>
    <row r="39661" hidden="1" x14ac:dyDescent="0.2"/>
    <row r="39662" hidden="1" x14ac:dyDescent="0.2"/>
    <row r="39663" hidden="1" x14ac:dyDescent="0.2"/>
    <row r="39664" hidden="1" x14ac:dyDescent="0.2"/>
    <row r="39665" hidden="1" x14ac:dyDescent="0.2"/>
    <row r="39666" hidden="1" x14ac:dyDescent="0.2"/>
    <row r="39667" hidden="1" x14ac:dyDescent="0.2"/>
    <row r="39668" hidden="1" x14ac:dyDescent="0.2"/>
    <row r="39669" hidden="1" x14ac:dyDescent="0.2"/>
    <row r="39670" hidden="1" x14ac:dyDescent="0.2"/>
    <row r="39671" hidden="1" x14ac:dyDescent="0.2"/>
    <row r="39672" hidden="1" x14ac:dyDescent="0.2"/>
    <row r="39673" hidden="1" x14ac:dyDescent="0.2"/>
    <row r="39674" hidden="1" x14ac:dyDescent="0.2"/>
    <row r="39675" hidden="1" x14ac:dyDescent="0.2"/>
    <row r="39676" hidden="1" x14ac:dyDescent="0.2"/>
    <row r="39677" hidden="1" x14ac:dyDescent="0.2"/>
    <row r="39678" hidden="1" x14ac:dyDescent="0.2"/>
    <row r="39679" hidden="1" x14ac:dyDescent="0.2"/>
    <row r="39680" hidden="1" x14ac:dyDescent="0.2"/>
    <row r="39681" hidden="1" x14ac:dyDescent="0.2"/>
    <row r="39682" hidden="1" x14ac:dyDescent="0.2"/>
    <row r="39683" hidden="1" x14ac:dyDescent="0.2"/>
    <row r="39684" hidden="1" x14ac:dyDescent="0.2"/>
    <row r="39685" hidden="1" x14ac:dyDescent="0.2"/>
    <row r="39686" hidden="1" x14ac:dyDescent="0.2"/>
    <row r="39687" hidden="1" x14ac:dyDescent="0.2"/>
    <row r="39688" hidden="1" x14ac:dyDescent="0.2"/>
    <row r="39689" hidden="1" x14ac:dyDescent="0.2"/>
    <row r="39690" hidden="1" x14ac:dyDescent="0.2"/>
    <row r="39691" hidden="1" x14ac:dyDescent="0.2"/>
    <row r="39692" hidden="1" x14ac:dyDescent="0.2"/>
    <row r="39693" hidden="1" x14ac:dyDescent="0.2"/>
    <row r="39694" hidden="1" x14ac:dyDescent="0.2"/>
    <row r="39695" hidden="1" x14ac:dyDescent="0.2"/>
    <row r="39696" hidden="1" x14ac:dyDescent="0.2"/>
    <row r="39697" hidden="1" x14ac:dyDescent="0.2"/>
    <row r="39698" hidden="1" x14ac:dyDescent="0.2"/>
    <row r="39699" hidden="1" x14ac:dyDescent="0.2"/>
    <row r="39700" hidden="1" x14ac:dyDescent="0.2"/>
    <row r="39701" hidden="1" x14ac:dyDescent="0.2"/>
    <row r="39702" hidden="1" x14ac:dyDescent="0.2"/>
    <row r="39703" hidden="1" x14ac:dyDescent="0.2"/>
    <row r="39704" hidden="1" x14ac:dyDescent="0.2"/>
    <row r="39705" hidden="1" x14ac:dyDescent="0.2"/>
    <row r="39706" hidden="1" x14ac:dyDescent="0.2"/>
    <row r="39707" hidden="1" x14ac:dyDescent="0.2"/>
    <row r="39708" hidden="1" x14ac:dyDescent="0.2"/>
    <row r="39709" hidden="1" x14ac:dyDescent="0.2"/>
    <row r="39710" hidden="1" x14ac:dyDescent="0.2"/>
    <row r="39711" hidden="1" x14ac:dyDescent="0.2"/>
    <row r="39712" hidden="1" x14ac:dyDescent="0.2"/>
    <row r="39713" hidden="1" x14ac:dyDescent="0.2"/>
    <row r="39714" hidden="1" x14ac:dyDescent="0.2"/>
    <row r="39715" hidden="1" x14ac:dyDescent="0.2"/>
    <row r="39716" hidden="1" x14ac:dyDescent="0.2"/>
    <row r="39717" hidden="1" x14ac:dyDescent="0.2"/>
    <row r="39718" hidden="1" x14ac:dyDescent="0.2"/>
    <row r="39719" hidden="1" x14ac:dyDescent="0.2"/>
    <row r="39720" hidden="1" x14ac:dyDescent="0.2"/>
    <row r="39721" hidden="1" x14ac:dyDescent="0.2"/>
    <row r="39722" hidden="1" x14ac:dyDescent="0.2"/>
    <row r="39723" hidden="1" x14ac:dyDescent="0.2"/>
    <row r="39724" hidden="1" x14ac:dyDescent="0.2"/>
    <row r="39725" hidden="1" x14ac:dyDescent="0.2"/>
    <row r="39726" hidden="1" x14ac:dyDescent="0.2"/>
    <row r="39727" hidden="1" x14ac:dyDescent="0.2"/>
    <row r="39728" hidden="1" x14ac:dyDescent="0.2"/>
    <row r="39729" hidden="1" x14ac:dyDescent="0.2"/>
    <row r="39730" hidden="1" x14ac:dyDescent="0.2"/>
    <row r="39731" hidden="1" x14ac:dyDescent="0.2"/>
    <row r="39732" hidden="1" x14ac:dyDescent="0.2"/>
    <row r="39733" hidden="1" x14ac:dyDescent="0.2"/>
    <row r="39734" hidden="1" x14ac:dyDescent="0.2"/>
    <row r="39735" hidden="1" x14ac:dyDescent="0.2"/>
    <row r="39736" hidden="1" x14ac:dyDescent="0.2"/>
    <row r="39737" hidden="1" x14ac:dyDescent="0.2"/>
    <row r="39738" hidden="1" x14ac:dyDescent="0.2"/>
    <row r="39739" hidden="1" x14ac:dyDescent="0.2"/>
    <row r="39740" hidden="1" x14ac:dyDescent="0.2"/>
    <row r="39741" hidden="1" x14ac:dyDescent="0.2"/>
    <row r="39742" hidden="1" x14ac:dyDescent="0.2"/>
    <row r="39743" hidden="1" x14ac:dyDescent="0.2"/>
    <row r="39744" hidden="1" x14ac:dyDescent="0.2"/>
    <row r="39745" hidden="1" x14ac:dyDescent="0.2"/>
    <row r="39746" hidden="1" x14ac:dyDescent="0.2"/>
    <row r="39747" hidden="1" x14ac:dyDescent="0.2"/>
    <row r="39748" hidden="1" x14ac:dyDescent="0.2"/>
    <row r="39749" hidden="1" x14ac:dyDescent="0.2"/>
    <row r="39750" hidden="1" x14ac:dyDescent="0.2"/>
    <row r="39751" hidden="1" x14ac:dyDescent="0.2"/>
    <row r="39752" hidden="1" x14ac:dyDescent="0.2"/>
    <row r="39753" hidden="1" x14ac:dyDescent="0.2"/>
    <row r="39754" hidden="1" x14ac:dyDescent="0.2"/>
    <row r="39755" hidden="1" x14ac:dyDescent="0.2"/>
    <row r="39756" hidden="1" x14ac:dyDescent="0.2"/>
    <row r="39757" hidden="1" x14ac:dyDescent="0.2"/>
    <row r="39758" hidden="1" x14ac:dyDescent="0.2"/>
    <row r="39759" hidden="1" x14ac:dyDescent="0.2"/>
    <row r="39760" hidden="1" x14ac:dyDescent="0.2"/>
    <row r="39761" hidden="1" x14ac:dyDescent="0.2"/>
    <row r="39762" hidden="1" x14ac:dyDescent="0.2"/>
    <row r="39763" hidden="1" x14ac:dyDescent="0.2"/>
    <row r="39764" hidden="1" x14ac:dyDescent="0.2"/>
    <row r="39765" hidden="1" x14ac:dyDescent="0.2"/>
    <row r="39766" hidden="1" x14ac:dyDescent="0.2"/>
    <row r="39767" hidden="1" x14ac:dyDescent="0.2"/>
    <row r="39768" hidden="1" x14ac:dyDescent="0.2"/>
    <row r="39769" hidden="1" x14ac:dyDescent="0.2"/>
    <row r="39770" hidden="1" x14ac:dyDescent="0.2"/>
    <row r="39771" hidden="1" x14ac:dyDescent="0.2"/>
    <row r="39772" hidden="1" x14ac:dyDescent="0.2"/>
    <row r="39773" hidden="1" x14ac:dyDescent="0.2"/>
    <row r="39774" hidden="1" x14ac:dyDescent="0.2"/>
    <row r="39775" hidden="1" x14ac:dyDescent="0.2"/>
    <row r="39776" hidden="1" x14ac:dyDescent="0.2"/>
    <row r="39777" hidden="1" x14ac:dyDescent="0.2"/>
    <row r="39778" hidden="1" x14ac:dyDescent="0.2"/>
    <row r="39779" hidden="1" x14ac:dyDescent="0.2"/>
    <row r="39780" hidden="1" x14ac:dyDescent="0.2"/>
    <row r="39781" hidden="1" x14ac:dyDescent="0.2"/>
    <row r="39782" hidden="1" x14ac:dyDescent="0.2"/>
    <row r="39783" hidden="1" x14ac:dyDescent="0.2"/>
    <row r="39784" hidden="1" x14ac:dyDescent="0.2"/>
    <row r="39785" hidden="1" x14ac:dyDescent="0.2"/>
    <row r="39786" hidden="1" x14ac:dyDescent="0.2"/>
    <row r="39787" hidden="1" x14ac:dyDescent="0.2"/>
    <row r="39788" hidden="1" x14ac:dyDescent="0.2"/>
    <row r="39789" hidden="1" x14ac:dyDescent="0.2"/>
    <row r="39790" hidden="1" x14ac:dyDescent="0.2"/>
    <row r="39791" hidden="1" x14ac:dyDescent="0.2"/>
    <row r="39792" hidden="1" x14ac:dyDescent="0.2"/>
    <row r="39793" hidden="1" x14ac:dyDescent="0.2"/>
    <row r="39794" hidden="1" x14ac:dyDescent="0.2"/>
    <row r="39795" hidden="1" x14ac:dyDescent="0.2"/>
    <row r="39796" hidden="1" x14ac:dyDescent="0.2"/>
    <row r="39797" hidden="1" x14ac:dyDescent="0.2"/>
    <row r="39798" hidden="1" x14ac:dyDescent="0.2"/>
    <row r="39799" hidden="1" x14ac:dyDescent="0.2"/>
    <row r="39800" hidden="1" x14ac:dyDescent="0.2"/>
    <row r="39801" hidden="1" x14ac:dyDescent="0.2"/>
    <row r="39802" hidden="1" x14ac:dyDescent="0.2"/>
    <row r="39803" hidden="1" x14ac:dyDescent="0.2"/>
    <row r="39804" hidden="1" x14ac:dyDescent="0.2"/>
    <row r="39805" hidden="1" x14ac:dyDescent="0.2"/>
    <row r="39806" hidden="1" x14ac:dyDescent="0.2"/>
    <row r="39807" hidden="1" x14ac:dyDescent="0.2"/>
    <row r="39808" hidden="1" x14ac:dyDescent="0.2"/>
    <row r="39809" hidden="1" x14ac:dyDescent="0.2"/>
    <row r="39810" hidden="1" x14ac:dyDescent="0.2"/>
    <row r="39811" hidden="1" x14ac:dyDescent="0.2"/>
    <row r="39812" hidden="1" x14ac:dyDescent="0.2"/>
    <row r="39813" hidden="1" x14ac:dyDescent="0.2"/>
    <row r="39814" hidden="1" x14ac:dyDescent="0.2"/>
    <row r="39815" hidden="1" x14ac:dyDescent="0.2"/>
    <row r="39816" hidden="1" x14ac:dyDescent="0.2"/>
    <row r="39817" hidden="1" x14ac:dyDescent="0.2"/>
    <row r="39818" hidden="1" x14ac:dyDescent="0.2"/>
    <row r="39819" hidden="1" x14ac:dyDescent="0.2"/>
    <row r="39820" hidden="1" x14ac:dyDescent="0.2"/>
    <row r="39821" hidden="1" x14ac:dyDescent="0.2"/>
    <row r="39822" hidden="1" x14ac:dyDescent="0.2"/>
    <row r="39823" hidden="1" x14ac:dyDescent="0.2"/>
    <row r="39824" hidden="1" x14ac:dyDescent="0.2"/>
    <row r="39825" hidden="1" x14ac:dyDescent="0.2"/>
    <row r="39826" hidden="1" x14ac:dyDescent="0.2"/>
    <row r="39827" hidden="1" x14ac:dyDescent="0.2"/>
    <row r="39828" hidden="1" x14ac:dyDescent="0.2"/>
    <row r="39829" hidden="1" x14ac:dyDescent="0.2"/>
    <row r="39830" hidden="1" x14ac:dyDescent="0.2"/>
    <row r="39831" hidden="1" x14ac:dyDescent="0.2"/>
    <row r="39832" hidden="1" x14ac:dyDescent="0.2"/>
    <row r="39833" hidden="1" x14ac:dyDescent="0.2"/>
    <row r="39834" hidden="1" x14ac:dyDescent="0.2"/>
    <row r="39835" hidden="1" x14ac:dyDescent="0.2"/>
    <row r="39836" hidden="1" x14ac:dyDescent="0.2"/>
    <row r="39837" hidden="1" x14ac:dyDescent="0.2"/>
    <row r="39838" hidden="1" x14ac:dyDescent="0.2"/>
    <row r="39839" hidden="1" x14ac:dyDescent="0.2"/>
    <row r="39840" hidden="1" x14ac:dyDescent="0.2"/>
    <row r="39841" hidden="1" x14ac:dyDescent="0.2"/>
    <row r="39842" hidden="1" x14ac:dyDescent="0.2"/>
    <row r="39843" hidden="1" x14ac:dyDescent="0.2"/>
    <row r="39844" hidden="1" x14ac:dyDescent="0.2"/>
    <row r="39845" hidden="1" x14ac:dyDescent="0.2"/>
    <row r="39846" hidden="1" x14ac:dyDescent="0.2"/>
    <row r="39847" hidden="1" x14ac:dyDescent="0.2"/>
    <row r="39848" hidden="1" x14ac:dyDescent="0.2"/>
    <row r="39849" hidden="1" x14ac:dyDescent="0.2"/>
    <row r="39850" hidden="1" x14ac:dyDescent="0.2"/>
    <row r="39851" hidden="1" x14ac:dyDescent="0.2"/>
    <row r="39852" hidden="1" x14ac:dyDescent="0.2"/>
    <row r="39853" hidden="1" x14ac:dyDescent="0.2"/>
    <row r="39854" hidden="1" x14ac:dyDescent="0.2"/>
    <row r="39855" hidden="1" x14ac:dyDescent="0.2"/>
    <row r="39856" hidden="1" x14ac:dyDescent="0.2"/>
    <row r="39857" hidden="1" x14ac:dyDescent="0.2"/>
    <row r="39858" hidden="1" x14ac:dyDescent="0.2"/>
    <row r="39859" hidden="1" x14ac:dyDescent="0.2"/>
    <row r="39860" hidden="1" x14ac:dyDescent="0.2"/>
    <row r="39861" hidden="1" x14ac:dyDescent="0.2"/>
    <row r="39862" hidden="1" x14ac:dyDescent="0.2"/>
    <row r="39863" hidden="1" x14ac:dyDescent="0.2"/>
    <row r="39864" hidden="1" x14ac:dyDescent="0.2"/>
    <row r="39865" hidden="1" x14ac:dyDescent="0.2"/>
    <row r="39866" hidden="1" x14ac:dyDescent="0.2"/>
    <row r="39867" hidden="1" x14ac:dyDescent="0.2"/>
    <row r="39868" hidden="1" x14ac:dyDescent="0.2"/>
    <row r="39869" hidden="1" x14ac:dyDescent="0.2"/>
    <row r="39870" hidden="1" x14ac:dyDescent="0.2"/>
    <row r="39871" hidden="1" x14ac:dyDescent="0.2"/>
    <row r="39872" hidden="1" x14ac:dyDescent="0.2"/>
    <row r="39873" hidden="1" x14ac:dyDescent="0.2"/>
    <row r="39874" hidden="1" x14ac:dyDescent="0.2"/>
    <row r="39875" hidden="1" x14ac:dyDescent="0.2"/>
    <row r="39876" hidden="1" x14ac:dyDescent="0.2"/>
    <row r="39877" hidden="1" x14ac:dyDescent="0.2"/>
    <row r="39878" hidden="1" x14ac:dyDescent="0.2"/>
    <row r="39879" hidden="1" x14ac:dyDescent="0.2"/>
    <row r="39880" hidden="1" x14ac:dyDescent="0.2"/>
    <row r="39881" hidden="1" x14ac:dyDescent="0.2"/>
    <row r="39882" hidden="1" x14ac:dyDescent="0.2"/>
    <row r="39883" hidden="1" x14ac:dyDescent="0.2"/>
    <row r="39884" hidden="1" x14ac:dyDescent="0.2"/>
    <row r="39885" hidden="1" x14ac:dyDescent="0.2"/>
    <row r="39886" hidden="1" x14ac:dyDescent="0.2"/>
    <row r="39887" hidden="1" x14ac:dyDescent="0.2"/>
    <row r="39888" hidden="1" x14ac:dyDescent="0.2"/>
    <row r="39889" hidden="1" x14ac:dyDescent="0.2"/>
    <row r="39890" hidden="1" x14ac:dyDescent="0.2"/>
    <row r="39891" hidden="1" x14ac:dyDescent="0.2"/>
    <row r="39892" hidden="1" x14ac:dyDescent="0.2"/>
    <row r="39893" hidden="1" x14ac:dyDescent="0.2"/>
    <row r="39894" hidden="1" x14ac:dyDescent="0.2"/>
    <row r="39895" hidden="1" x14ac:dyDescent="0.2"/>
    <row r="39896" hidden="1" x14ac:dyDescent="0.2"/>
    <row r="39897" hidden="1" x14ac:dyDescent="0.2"/>
    <row r="39898" hidden="1" x14ac:dyDescent="0.2"/>
    <row r="39899" hidden="1" x14ac:dyDescent="0.2"/>
    <row r="39900" hidden="1" x14ac:dyDescent="0.2"/>
    <row r="39901" hidden="1" x14ac:dyDescent="0.2"/>
    <row r="39902" hidden="1" x14ac:dyDescent="0.2"/>
    <row r="39903" hidden="1" x14ac:dyDescent="0.2"/>
    <row r="39904" hidden="1" x14ac:dyDescent="0.2"/>
    <row r="39905" hidden="1" x14ac:dyDescent="0.2"/>
    <row r="39906" hidden="1" x14ac:dyDescent="0.2"/>
    <row r="39907" hidden="1" x14ac:dyDescent="0.2"/>
    <row r="39908" hidden="1" x14ac:dyDescent="0.2"/>
    <row r="39909" hidden="1" x14ac:dyDescent="0.2"/>
    <row r="39910" hidden="1" x14ac:dyDescent="0.2"/>
    <row r="39911" hidden="1" x14ac:dyDescent="0.2"/>
    <row r="39912" hidden="1" x14ac:dyDescent="0.2"/>
    <row r="39913" hidden="1" x14ac:dyDescent="0.2"/>
    <row r="39914" hidden="1" x14ac:dyDescent="0.2"/>
    <row r="39915" hidden="1" x14ac:dyDescent="0.2"/>
    <row r="39916" hidden="1" x14ac:dyDescent="0.2"/>
    <row r="39917" hidden="1" x14ac:dyDescent="0.2"/>
    <row r="39918" hidden="1" x14ac:dyDescent="0.2"/>
    <row r="39919" hidden="1" x14ac:dyDescent="0.2"/>
    <row r="39920" hidden="1" x14ac:dyDescent="0.2"/>
    <row r="39921" hidden="1" x14ac:dyDescent="0.2"/>
    <row r="39922" hidden="1" x14ac:dyDescent="0.2"/>
    <row r="39923" hidden="1" x14ac:dyDescent="0.2"/>
    <row r="39924" hidden="1" x14ac:dyDescent="0.2"/>
    <row r="39925" hidden="1" x14ac:dyDescent="0.2"/>
    <row r="39926" hidden="1" x14ac:dyDescent="0.2"/>
    <row r="39927" hidden="1" x14ac:dyDescent="0.2"/>
    <row r="39928" hidden="1" x14ac:dyDescent="0.2"/>
    <row r="39929" hidden="1" x14ac:dyDescent="0.2"/>
    <row r="39930" hidden="1" x14ac:dyDescent="0.2"/>
    <row r="39931" hidden="1" x14ac:dyDescent="0.2"/>
    <row r="39932" hidden="1" x14ac:dyDescent="0.2"/>
    <row r="39933" hidden="1" x14ac:dyDescent="0.2"/>
    <row r="39934" hidden="1" x14ac:dyDescent="0.2"/>
    <row r="39935" hidden="1" x14ac:dyDescent="0.2"/>
    <row r="39936" hidden="1" x14ac:dyDescent="0.2"/>
    <row r="39937" hidden="1" x14ac:dyDescent="0.2"/>
    <row r="39938" hidden="1" x14ac:dyDescent="0.2"/>
    <row r="39939" hidden="1" x14ac:dyDescent="0.2"/>
    <row r="39940" hidden="1" x14ac:dyDescent="0.2"/>
    <row r="39941" hidden="1" x14ac:dyDescent="0.2"/>
    <row r="39942" hidden="1" x14ac:dyDescent="0.2"/>
    <row r="39943" hidden="1" x14ac:dyDescent="0.2"/>
    <row r="39944" hidden="1" x14ac:dyDescent="0.2"/>
    <row r="39945" hidden="1" x14ac:dyDescent="0.2"/>
    <row r="39946" hidden="1" x14ac:dyDescent="0.2"/>
    <row r="39947" hidden="1" x14ac:dyDescent="0.2"/>
    <row r="39948" hidden="1" x14ac:dyDescent="0.2"/>
    <row r="39949" hidden="1" x14ac:dyDescent="0.2"/>
    <row r="39950" hidden="1" x14ac:dyDescent="0.2"/>
    <row r="39951" hidden="1" x14ac:dyDescent="0.2"/>
    <row r="39952" hidden="1" x14ac:dyDescent="0.2"/>
    <row r="39953" hidden="1" x14ac:dyDescent="0.2"/>
    <row r="39954" hidden="1" x14ac:dyDescent="0.2"/>
    <row r="39955" hidden="1" x14ac:dyDescent="0.2"/>
    <row r="39956" hidden="1" x14ac:dyDescent="0.2"/>
    <row r="39957" hidden="1" x14ac:dyDescent="0.2"/>
    <row r="39958" hidden="1" x14ac:dyDescent="0.2"/>
    <row r="39959" hidden="1" x14ac:dyDescent="0.2"/>
    <row r="39960" hidden="1" x14ac:dyDescent="0.2"/>
    <row r="39961" hidden="1" x14ac:dyDescent="0.2"/>
    <row r="39962" hidden="1" x14ac:dyDescent="0.2"/>
    <row r="39963" hidden="1" x14ac:dyDescent="0.2"/>
    <row r="39964" hidden="1" x14ac:dyDescent="0.2"/>
    <row r="39965" hidden="1" x14ac:dyDescent="0.2"/>
    <row r="39966" hidden="1" x14ac:dyDescent="0.2"/>
    <row r="39967" hidden="1" x14ac:dyDescent="0.2"/>
    <row r="39968" hidden="1" x14ac:dyDescent="0.2"/>
    <row r="39969" hidden="1" x14ac:dyDescent="0.2"/>
    <row r="39970" hidden="1" x14ac:dyDescent="0.2"/>
    <row r="39971" hidden="1" x14ac:dyDescent="0.2"/>
    <row r="39972" hidden="1" x14ac:dyDescent="0.2"/>
    <row r="39973" hidden="1" x14ac:dyDescent="0.2"/>
    <row r="39974" hidden="1" x14ac:dyDescent="0.2"/>
    <row r="39975" hidden="1" x14ac:dyDescent="0.2"/>
    <row r="39976" hidden="1" x14ac:dyDescent="0.2"/>
    <row r="39977" hidden="1" x14ac:dyDescent="0.2"/>
    <row r="39978" hidden="1" x14ac:dyDescent="0.2"/>
    <row r="39979" hidden="1" x14ac:dyDescent="0.2"/>
    <row r="39980" hidden="1" x14ac:dyDescent="0.2"/>
    <row r="39981" hidden="1" x14ac:dyDescent="0.2"/>
    <row r="39982" hidden="1" x14ac:dyDescent="0.2"/>
    <row r="39983" hidden="1" x14ac:dyDescent="0.2"/>
    <row r="39984" hidden="1" x14ac:dyDescent="0.2"/>
    <row r="39985" hidden="1" x14ac:dyDescent="0.2"/>
    <row r="39986" hidden="1" x14ac:dyDescent="0.2"/>
    <row r="39987" hidden="1" x14ac:dyDescent="0.2"/>
    <row r="39988" hidden="1" x14ac:dyDescent="0.2"/>
    <row r="39989" hidden="1" x14ac:dyDescent="0.2"/>
    <row r="39990" hidden="1" x14ac:dyDescent="0.2"/>
    <row r="39991" hidden="1" x14ac:dyDescent="0.2"/>
    <row r="39992" hidden="1" x14ac:dyDescent="0.2"/>
    <row r="39993" hidden="1" x14ac:dyDescent="0.2"/>
    <row r="39994" hidden="1" x14ac:dyDescent="0.2"/>
    <row r="39995" hidden="1" x14ac:dyDescent="0.2"/>
    <row r="39996" hidden="1" x14ac:dyDescent="0.2"/>
    <row r="39997" hidden="1" x14ac:dyDescent="0.2"/>
    <row r="39998" hidden="1" x14ac:dyDescent="0.2"/>
    <row r="39999" hidden="1" x14ac:dyDescent="0.2"/>
    <row r="40000" hidden="1" x14ac:dyDescent="0.2"/>
    <row r="40001" hidden="1" x14ac:dyDescent="0.2"/>
    <row r="40002" hidden="1" x14ac:dyDescent="0.2"/>
    <row r="40003" hidden="1" x14ac:dyDescent="0.2"/>
    <row r="40004" hidden="1" x14ac:dyDescent="0.2"/>
    <row r="40005" hidden="1" x14ac:dyDescent="0.2"/>
    <row r="40006" hidden="1" x14ac:dyDescent="0.2"/>
    <row r="40007" hidden="1" x14ac:dyDescent="0.2"/>
    <row r="40008" hidden="1" x14ac:dyDescent="0.2"/>
    <row r="40009" hidden="1" x14ac:dyDescent="0.2"/>
    <row r="40010" hidden="1" x14ac:dyDescent="0.2"/>
    <row r="40011" hidden="1" x14ac:dyDescent="0.2"/>
    <row r="40012" hidden="1" x14ac:dyDescent="0.2"/>
    <row r="40013" hidden="1" x14ac:dyDescent="0.2"/>
    <row r="40014" hidden="1" x14ac:dyDescent="0.2"/>
    <row r="40015" hidden="1" x14ac:dyDescent="0.2"/>
    <row r="40016" hidden="1" x14ac:dyDescent="0.2"/>
    <row r="40017" hidden="1" x14ac:dyDescent="0.2"/>
    <row r="40018" hidden="1" x14ac:dyDescent="0.2"/>
    <row r="40019" hidden="1" x14ac:dyDescent="0.2"/>
    <row r="40020" hidden="1" x14ac:dyDescent="0.2"/>
    <row r="40021" hidden="1" x14ac:dyDescent="0.2"/>
    <row r="40022" hidden="1" x14ac:dyDescent="0.2"/>
    <row r="40023" hidden="1" x14ac:dyDescent="0.2"/>
    <row r="40024" hidden="1" x14ac:dyDescent="0.2"/>
    <row r="40025" hidden="1" x14ac:dyDescent="0.2"/>
    <row r="40026" hidden="1" x14ac:dyDescent="0.2"/>
    <row r="40027" hidden="1" x14ac:dyDescent="0.2"/>
    <row r="40028" hidden="1" x14ac:dyDescent="0.2"/>
    <row r="40029" hidden="1" x14ac:dyDescent="0.2"/>
    <row r="40030" hidden="1" x14ac:dyDescent="0.2"/>
    <row r="40031" hidden="1" x14ac:dyDescent="0.2"/>
    <row r="40032" hidden="1" x14ac:dyDescent="0.2"/>
    <row r="40033" hidden="1" x14ac:dyDescent="0.2"/>
    <row r="40034" hidden="1" x14ac:dyDescent="0.2"/>
    <row r="40035" hidden="1" x14ac:dyDescent="0.2"/>
    <row r="40036" hidden="1" x14ac:dyDescent="0.2"/>
    <row r="40037" hidden="1" x14ac:dyDescent="0.2"/>
    <row r="40038" hidden="1" x14ac:dyDescent="0.2"/>
    <row r="40039" hidden="1" x14ac:dyDescent="0.2"/>
    <row r="40040" hidden="1" x14ac:dyDescent="0.2"/>
    <row r="40041" hidden="1" x14ac:dyDescent="0.2"/>
    <row r="40042" hidden="1" x14ac:dyDescent="0.2"/>
    <row r="40043" hidden="1" x14ac:dyDescent="0.2"/>
    <row r="40044" hidden="1" x14ac:dyDescent="0.2"/>
    <row r="40045" hidden="1" x14ac:dyDescent="0.2"/>
    <row r="40046" hidden="1" x14ac:dyDescent="0.2"/>
    <row r="40047" hidden="1" x14ac:dyDescent="0.2"/>
    <row r="40048" hidden="1" x14ac:dyDescent="0.2"/>
    <row r="40049" hidden="1" x14ac:dyDescent="0.2"/>
    <row r="40050" hidden="1" x14ac:dyDescent="0.2"/>
    <row r="40051" hidden="1" x14ac:dyDescent="0.2"/>
    <row r="40052" hidden="1" x14ac:dyDescent="0.2"/>
    <row r="40053" hidden="1" x14ac:dyDescent="0.2"/>
    <row r="40054" hidden="1" x14ac:dyDescent="0.2"/>
    <row r="40055" hidden="1" x14ac:dyDescent="0.2"/>
    <row r="40056" hidden="1" x14ac:dyDescent="0.2"/>
    <row r="40057" hidden="1" x14ac:dyDescent="0.2"/>
    <row r="40058" hidden="1" x14ac:dyDescent="0.2"/>
    <row r="40059" hidden="1" x14ac:dyDescent="0.2"/>
    <row r="40060" hidden="1" x14ac:dyDescent="0.2"/>
    <row r="40061" hidden="1" x14ac:dyDescent="0.2"/>
    <row r="40062" hidden="1" x14ac:dyDescent="0.2"/>
    <row r="40063" hidden="1" x14ac:dyDescent="0.2"/>
    <row r="40064" hidden="1" x14ac:dyDescent="0.2"/>
    <row r="40065" hidden="1" x14ac:dyDescent="0.2"/>
    <row r="40066" hidden="1" x14ac:dyDescent="0.2"/>
    <row r="40067" hidden="1" x14ac:dyDescent="0.2"/>
    <row r="40068" hidden="1" x14ac:dyDescent="0.2"/>
    <row r="40069" hidden="1" x14ac:dyDescent="0.2"/>
    <row r="40070" hidden="1" x14ac:dyDescent="0.2"/>
    <row r="40071" hidden="1" x14ac:dyDescent="0.2"/>
    <row r="40072" hidden="1" x14ac:dyDescent="0.2"/>
    <row r="40073" hidden="1" x14ac:dyDescent="0.2"/>
    <row r="40074" hidden="1" x14ac:dyDescent="0.2"/>
    <row r="40075" hidden="1" x14ac:dyDescent="0.2"/>
    <row r="40076" hidden="1" x14ac:dyDescent="0.2"/>
    <row r="40077" hidden="1" x14ac:dyDescent="0.2"/>
    <row r="40078" hidden="1" x14ac:dyDescent="0.2"/>
    <row r="40079" hidden="1" x14ac:dyDescent="0.2"/>
    <row r="40080" hidden="1" x14ac:dyDescent="0.2"/>
    <row r="40081" hidden="1" x14ac:dyDescent="0.2"/>
    <row r="40082" hidden="1" x14ac:dyDescent="0.2"/>
    <row r="40083" hidden="1" x14ac:dyDescent="0.2"/>
    <row r="40084" hidden="1" x14ac:dyDescent="0.2"/>
    <row r="40085" hidden="1" x14ac:dyDescent="0.2"/>
    <row r="40086" hidden="1" x14ac:dyDescent="0.2"/>
    <row r="40087" hidden="1" x14ac:dyDescent="0.2"/>
    <row r="40088" hidden="1" x14ac:dyDescent="0.2"/>
    <row r="40089" hidden="1" x14ac:dyDescent="0.2"/>
    <row r="40090" hidden="1" x14ac:dyDescent="0.2"/>
    <row r="40091" hidden="1" x14ac:dyDescent="0.2"/>
    <row r="40092" hidden="1" x14ac:dyDescent="0.2"/>
    <row r="40093" hidden="1" x14ac:dyDescent="0.2"/>
    <row r="40094" hidden="1" x14ac:dyDescent="0.2"/>
    <row r="40095" hidden="1" x14ac:dyDescent="0.2"/>
    <row r="40096" hidden="1" x14ac:dyDescent="0.2"/>
    <row r="40097" hidden="1" x14ac:dyDescent="0.2"/>
    <row r="40098" hidden="1" x14ac:dyDescent="0.2"/>
    <row r="40099" hidden="1" x14ac:dyDescent="0.2"/>
    <row r="40100" hidden="1" x14ac:dyDescent="0.2"/>
    <row r="40101" hidden="1" x14ac:dyDescent="0.2"/>
    <row r="40102" hidden="1" x14ac:dyDescent="0.2"/>
    <row r="40103" hidden="1" x14ac:dyDescent="0.2"/>
    <row r="40104" hidden="1" x14ac:dyDescent="0.2"/>
    <row r="40105" hidden="1" x14ac:dyDescent="0.2"/>
    <row r="40106" hidden="1" x14ac:dyDescent="0.2"/>
    <row r="40107" hidden="1" x14ac:dyDescent="0.2"/>
    <row r="40108" hidden="1" x14ac:dyDescent="0.2"/>
    <row r="40109" hidden="1" x14ac:dyDescent="0.2"/>
    <row r="40110" hidden="1" x14ac:dyDescent="0.2"/>
    <row r="40111" hidden="1" x14ac:dyDescent="0.2"/>
    <row r="40112" hidden="1" x14ac:dyDescent="0.2"/>
    <row r="40113" hidden="1" x14ac:dyDescent="0.2"/>
    <row r="40114" hidden="1" x14ac:dyDescent="0.2"/>
    <row r="40115" hidden="1" x14ac:dyDescent="0.2"/>
    <row r="40116" hidden="1" x14ac:dyDescent="0.2"/>
    <row r="40117" hidden="1" x14ac:dyDescent="0.2"/>
    <row r="40118" hidden="1" x14ac:dyDescent="0.2"/>
    <row r="40119" hidden="1" x14ac:dyDescent="0.2"/>
    <row r="40120" hidden="1" x14ac:dyDescent="0.2"/>
    <row r="40121" hidden="1" x14ac:dyDescent="0.2"/>
    <row r="40122" hidden="1" x14ac:dyDescent="0.2"/>
    <row r="40123" hidden="1" x14ac:dyDescent="0.2"/>
    <row r="40124" hidden="1" x14ac:dyDescent="0.2"/>
    <row r="40125" hidden="1" x14ac:dyDescent="0.2"/>
    <row r="40126" hidden="1" x14ac:dyDescent="0.2"/>
    <row r="40127" hidden="1" x14ac:dyDescent="0.2"/>
    <row r="40128" hidden="1" x14ac:dyDescent="0.2"/>
    <row r="40129" hidden="1" x14ac:dyDescent="0.2"/>
    <row r="40130" hidden="1" x14ac:dyDescent="0.2"/>
    <row r="40131" hidden="1" x14ac:dyDescent="0.2"/>
    <row r="40132" hidden="1" x14ac:dyDescent="0.2"/>
    <row r="40133" hidden="1" x14ac:dyDescent="0.2"/>
    <row r="40134" hidden="1" x14ac:dyDescent="0.2"/>
    <row r="40135" hidden="1" x14ac:dyDescent="0.2"/>
    <row r="40136" hidden="1" x14ac:dyDescent="0.2"/>
    <row r="40137" hidden="1" x14ac:dyDescent="0.2"/>
    <row r="40138" hidden="1" x14ac:dyDescent="0.2"/>
    <row r="40139" hidden="1" x14ac:dyDescent="0.2"/>
    <row r="40140" hidden="1" x14ac:dyDescent="0.2"/>
    <row r="40141" hidden="1" x14ac:dyDescent="0.2"/>
    <row r="40142" hidden="1" x14ac:dyDescent="0.2"/>
    <row r="40143" hidden="1" x14ac:dyDescent="0.2"/>
    <row r="40144" hidden="1" x14ac:dyDescent="0.2"/>
    <row r="40145" hidden="1" x14ac:dyDescent="0.2"/>
    <row r="40146" hidden="1" x14ac:dyDescent="0.2"/>
    <row r="40147" hidden="1" x14ac:dyDescent="0.2"/>
    <row r="40148" hidden="1" x14ac:dyDescent="0.2"/>
    <row r="40149" hidden="1" x14ac:dyDescent="0.2"/>
    <row r="40150" hidden="1" x14ac:dyDescent="0.2"/>
    <row r="40151" hidden="1" x14ac:dyDescent="0.2"/>
    <row r="40152" hidden="1" x14ac:dyDescent="0.2"/>
    <row r="40153" hidden="1" x14ac:dyDescent="0.2"/>
    <row r="40154" hidden="1" x14ac:dyDescent="0.2"/>
    <row r="40155" hidden="1" x14ac:dyDescent="0.2"/>
    <row r="40156" hidden="1" x14ac:dyDescent="0.2"/>
    <row r="40157" hidden="1" x14ac:dyDescent="0.2"/>
    <row r="40158" hidden="1" x14ac:dyDescent="0.2"/>
    <row r="40159" hidden="1" x14ac:dyDescent="0.2"/>
    <row r="40160" hidden="1" x14ac:dyDescent="0.2"/>
    <row r="40161" hidden="1" x14ac:dyDescent="0.2"/>
    <row r="40162" hidden="1" x14ac:dyDescent="0.2"/>
    <row r="40163" hidden="1" x14ac:dyDescent="0.2"/>
    <row r="40164" hidden="1" x14ac:dyDescent="0.2"/>
    <row r="40165" hidden="1" x14ac:dyDescent="0.2"/>
    <row r="40166" hidden="1" x14ac:dyDescent="0.2"/>
    <row r="40167" hidden="1" x14ac:dyDescent="0.2"/>
    <row r="40168" hidden="1" x14ac:dyDescent="0.2"/>
    <row r="40169" hidden="1" x14ac:dyDescent="0.2"/>
    <row r="40170" hidden="1" x14ac:dyDescent="0.2"/>
    <row r="40171" hidden="1" x14ac:dyDescent="0.2"/>
    <row r="40172" hidden="1" x14ac:dyDescent="0.2"/>
    <row r="40173" hidden="1" x14ac:dyDescent="0.2"/>
    <row r="40174" hidden="1" x14ac:dyDescent="0.2"/>
    <row r="40175" hidden="1" x14ac:dyDescent="0.2"/>
    <row r="40176" hidden="1" x14ac:dyDescent="0.2"/>
    <row r="40177" hidden="1" x14ac:dyDescent="0.2"/>
    <row r="40178" hidden="1" x14ac:dyDescent="0.2"/>
    <row r="40179" hidden="1" x14ac:dyDescent="0.2"/>
    <row r="40180" hidden="1" x14ac:dyDescent="0.2"/>
    <row r="40181" hidden="1" x14ac:dyDescent="0.2"/>
    <row r="40182" hidden="1" x14ac:dyDescent="0.2"/>
    <row r="40183" hidden="1" x14ac:dyDescent="0.2"/>
    <row r="40184" hidden="1" x14ac:dyDescent="0.2"/>
    <row r="40185" hidden="1" x14ac:dyDescent="0.2"/>
    <row r="40186" hidden="1" x14ac:dyDescent="0.2"/>
    <row r="40187" hidden="1" x14ac:dyDescent="0.2"/>
    <row r="40188" hidden="1" x14ac:dyDescent="0.2"/>
    <row r="40189" hidden="1" x14ac:dyDescent="0.2"/>
    <row r="40190" hidden="1" x14ac:dyDescent="0.2"/>
    <row r="40191" hidden="1" x14ac:dyDescent="0.2"/>
    <row r="40192" hidden="1" x14ac:dyDescent="0.2"/>
    <row r="40193" hidden="1" x14ac:dyDescent="0.2"/>
    <row r="40194" hidden="1" x14ac:dyDescent="0.2"/>
    <row r="40195" hidden="1" x14ac:dyDescent="0.2"/>
    <row r="40196" hidden="1" x14ac:dyDescent="0.2"/>
    <row r="40197" hidden="1" x14ac:dyDescent="0.2"/>
    <row r="40198" hidden="1" x14ac:dyDescent="0.2"/>
    <row r="40199" hidden="1" x14ac:dyDescent="0.2"/>
    <row r="40200" hidden="1" x14ac:dyDescent="0.2"/>
    <row r="40201" hidden="1" x14ac:dyDescent="0.2"/>
    <row r="40202" hidden="1" x14ac:dyDescent="0.2"/>
    <row r="40203" hidden="1" x14ac:dyDescent="0.2"/>
    <row r="40204" hidden="1" x14ac:dyDescent="0.2"/>
    <row r="40205" hidden="1" x14ac:dyDescent="0.2"/>
    <row r="40206" hidden="1" x14ac:dyDescent="0.2"/>
    <row r="40207" hidden="1" x14ac:dyDescent="0.2"/>
    <row r="40208" hidden="1" x14ac:dyDescent="0.2"/>
    <row r="40209" hidden="1" x14ac:dyDescent="0.2"/>
    <row r="40210" hidden="1" x14ac:dyDescent="0.2"/>
    <row r="40211" hidden="1" x14ac:dyDescent="0.2"/>
    <row r="40212" hidden="1" x14ac:dyDescent="0.2"/>
    <row r="40213" hidden="1" x14ac:dyDescent="0.2"/>
    <row r="40214" hidden="1" x14ac:dyDescent="0.2"/>
    <row r="40215" hidden="1" x14ac:dyDescent="0.2"/>
    <row r="40216" hidden="1" x14ac:dyDescent="0.2"/>
    <row r="40217" hidden="1" x14ac:dyDescent="0.2"/>
    <row r="40218" hidden="1" x14ac:dyDescent="0.2"/>
    <row r="40219" hidden="1" x14ac:dyDescent="0.2"/>
    <row r="40220" hidden="1" x14ac:dyDescent="0.2"/>
    <row r="40221" hidden="1" x14ac:dyDescent="0.2"/>
    <row r="40222" hidden="1" x14ac:dyDescent="0.2"/>
    <row r="40223" hidden="1" x14ac:dyDescent="0.2"/>
    <row r="40224" hidden="1" x14ac:dyDescent="0.2"/>
    <row r="40225" hidden="1" x14ac:dyDescent="0.2"/>
    <row r="40226" hidden="1" x14ac:dyDescent="0.2"/>
    <row r="40227" hidden="1" x14ac:dyDescent="0.2"/>
    <row r="40228" hidden="1" x14ac:dyDescent="0.2"/>
    <row r="40229" hidden="1" x14ac:dyDescent="0.2"/>
    <row r="40230" hidden="1" x14ac:dyDescent="0.2"/>
    <row r="40231" hidden="1" x14ac:dyDescent="0.2"/>
    <row r="40232" hidden="1" x14ac:dyDescent="0.2"/>
    <row r="40233" hidden="1" x14ac:dyDescent="0.2"/>
    <row r="40234" hidden="1" x14ac:dyDescent="0.2"/>
    <row r="40235" hidden="1" x14ac:dyDescent="0.2"/>
    <row r="40236" hidden="1" x14ac:dyDescent="0.2"/>
    <row r="40237" hidden="1" x14ac:dyDescent="0.2"/>
    <row r="40238" hidden="1" x14ac:dyDescent="0.2"/>
    <row r="40239" hidden="1" x14ac:dyDescent="0.2"/>
    <row r="40240" hidden="1" x14ac:dyDescent="0.2"/>
    <row r="40241" hidden="1" x14ac:dyDescent="0.2"/>
    <row r="40242" hidden="1" x14ac:dyDescent="0.2"/>
    <row r="40243" hidden="1" x14ac:dyDescent="0.2"/>
    <row r="40244" hidden="1" x14ac:dyDescent="0.2"/>
    <row r="40245" hidden="1" x14ac:dyDescent="0.2"/>
    <row r="40246" hidden="1" x14ac:dyDescent="0.2"/>
    <row r="40247" hidden="1" x14ac:dyDescent="0.2"/>
    <row r="40248" hidden="1" x14ac:dyDescent="0.2"/>
    <row r="40249" hidden="1" x14ac:dyDescent="0.2"/>
    <row r="40250" hidden="1" x14ac:dyDescent="0.2"/>
    <row r="40251" hidden="1" x14ac:dyDescent="0.2"/>
    <row r="40252" hidden="1" x14ac:dyDescent="0.2"/>
    <row r="40253" hidden="1" x14ac:dyDescent="0.2"/>
    <row r="40254" hidden="1" x14ac:dyDescent="0.2"/>
    <row r="40255" hidden="1" x14ac:dyDescent="0.2"/>
    <row r="40256" hidden="1" x14ac:dyDescent="0.2"/>
    <row r="40257" hidden="1" x14ac:dyDescent="0.2"/>
    <row r="40258" hidden="1" x14ac:dyDescent="0.2"/>
    <row r="40259" hidden="1" x14ac:dyDescent="0.2"/>
    <row r="40260" hidden="1" x14ac:dyDescent="0.2"/>
    <row r="40261" hidden="1" x14ac:dyDescent="0.2"/>
    <row r="40262" hidden="1" x14ac:dyDescent="0.2"/>
    <row r="40263" hidden="1" x14ac:dyDescent="0.2"/>
    <row r="40264" hidden="1" x14ac:dyDescent="0.2"/>
    <row r="40265" hidden="1" x14ac:dyDescent="0.2"/>
    <row r="40266" hidden="1" x14ac:dyDescent="0.2"/>
    <row r="40267" hidden="1" x14ac:dyDescent="0.2"/>
    <row r="40268" hidden="1" x14ac:dyDescent="0.2"/>
    <row r="40269" hidden="1" x14ac:dyDescent="0.2"/>
    <row r="40270" hidden="1" x14ac:dyDescent="0.2"/>
    <row r="40271" hidden="1" x14ac:dyDescent="0.2"/>
    <row r="40272" hidden="1" x14ac:dyDescent="0.2"/>
    <row r="40273" hidden="1" x14ac:dyDescent="0.2"/>
    <row r="40274" hidden="1" x14ac:dyDescent="0.2"/>
    <row r="40275" hidden="1" x14ac:dyDescent="0.2"/>
    <row r="40276" hidden="1" x14ac:dyDescent="0.2"/>
    <row r="40277" hidden="1" x14ac:dyDescent="0.2"/>
    <row r="40278" hidden="1" x14ac:dyDescent="0.2"/>
    <row r="40279" hidden="1" x14ac:dyDescent="0.2"/>
    <row r="40280" hidden="1" x14ac:dyDescent="0.2"/>
    <row r="40281" hidden="1" x14ac:dyDescent="0.2"/>
    <row r="40282" hidden="1" x14ac:dyDescent="0.2"/>
    <row r="40283" hidden="1" x14ac:dyDescent="0.2"/>
    <row r="40284" hidden="1" x14ac:dyDescent="0.2"/>
    <row r="40285" hidden="1" x14ac:dyDescent="0.2"/>
    <row r="40286" hidden="1" x14ac:dyDescent="0.2"/>
    <row r="40287" hidden="1" x14ac:dyDescent="0.2"/>
    <row r="40288" hidden="1" x14ac:dyDescent="0.2"/>
    <row r="40289" hidden="1" x14ac:dyDescent="0.2"/>
    <row r="40290" hidden="1" x14ac:dyDescent="0.2"/>
    <row r="40291" hidden="1" x14ac:dyDescent="0.2"/>
    <row r="40292" hidden="1" x14ac:dyDescent="0.2"/>
    <row r="40293" hidden="1" x14ac:dyDescent="0.2"/>
    <row r="40294" hidden="1" x14ac:dyDescent="0.2"/>
    <row r="40295" hidden="1" x14ac:dyDescent="0.2"/>
    <row r="40296" hidden="1" x14ac:dyDescent="0.2"/>
    <row r="40297" hidden="1" x14ac:dyDescent="0.2"/>
    <row r="40298" hidden="1" x14ac:dyDescent="0.2"/>
    <row r="40299" hidden="1" x14ac:dyDescent="0.2"/>
    <row r="40300" hidden="1" x14ac:dyDescent="0.2"/>
    <row r="40301" hidden="1" x14ac:dyDescent="0.2"/>
    <row r="40302" hidden="1" x14ac:dyDescent="0.2"/>
    <row r="40303" hidden="1" x14ac:dyDescent="0.2"/>
    <row r="40304" hidden="1" x14ac:dyDescent="0.2"/>
    <row r="40305" hidden="1" x14ac:dyDescent="0.2"/>
    <row r="40306" hidden="1" x14ac:dyDescent="0.2"/>
    <row r="40307" hidden="1" x14ac:dyDescent="0.2"/>
    <row r="40308" hidden="1" x14ac:dyDescent="0.2"/>
    <row r="40309" hidden="1" x14ac:dyDescent="0.2"/>
    <row r="40310" hidden="1" x14ac:dyDescent="0.2"/>
    <row r="40311" hidden="1" x14ac:dyDescent="0.2"/>
    <row r="40312" hidden="1" x14ac:dyDescent="0.2"/>
    <row r="40313" hidden="1" x14ac:dyDescent="0.2"/>
    <row r="40314" hidden="1" x14ac:dyDescent="0.2"/>
    <row r="40315" hidden="1" x14ac:dyDescent="0.2"/>
    <row r="40316" hidden="1" x14ac:dyDescent="0.2"/>
    <row r="40317" hidden="1" x14ac:dyDescent="0.2"/>
    <row r="40318" hidden="1" x14ac:dyDescent="0.2"/>
    <row r="40319" hidden="1" x14ac:dyDescent="0.2"/>
    <row r="40320" hidden="1" x14ac:dyDescent="0.2"/>
    <row r="40321" hidden="1" x14ac:dyDescent="0.2"/>
    <row r="40322" hidden="1" x14ac:dyDescent="0.2"/>
    <row r="40323" hidden="1" x14ac:dyDescent="0.2"/>
    <row r="40324" hidden="1" x14ac:dyDescent="0.2"/>
    <row r="40325" hidden="1" x14ac:dyDescent="0.2"/>
    <row r="40326" hidden="1" x14ac:dyDescent="0.2"/>
    <row r="40327" hidden="1" x14ac:dyDescent="0.2"/>
    <row r="40328" hidden="1" x14ac:dyDescent="0.2"/>
    <row r="40329" hidden="1" x14ac:dyDescent="0.2"/>
    <row r="40330" hidden="1" x14ac:dyDescent="0.2"/>
    <row r="40331" hidden="1" x14ac:dyDescent="0.2"/>
    <row r="40332" hidden="1" x14ac:dyDescent="0.2"/>
    <row r="40333" hidden="1" x14ac:dyDescent="0.2"/>
    <row r="40334" hidden="1" x14ac:dyDescent="0.2"/>
    <row r="40335" hidden="1" x14ac:dyDescent="0.2"/>
    <row r="40336" hidden="1" x14ac:dyDescent="0.2"/>
    <row r="40337" hidden="1" x14ac:dyDescent="0.2"/>
    <row r="40338" hidden="1" x14ac:dyDescent="0.2"/>
    <row r="40339" hidden="1" x14ac:dyDescent="0.2"/>
    <row r="40340" hidden="1" x14ac:dyDescent="0.2"/>
    <row r="40341" hidden="1" x14ac:dyDescent="0.2"/>
    <row r="40342" hidden="1" x14ac:dyDescent="0.2"/>
    <row r="40343" hidden="1" x14ac:dyDescent="0.2"/>
    <row r="40344" hidden="1" x14ac:dyDescent="0.2"/>
    <row r="40345" hidden="1" x14ac:dyDescent="0.2"/>
    <row r="40346" hidden="1" x14ac:dyDescent="0.2"/>
    <row r="40347" hidden="1" x14ac:dyDescent="0.2"/>
    <row r="40348" hidden="1" x14ac:dyDescent="0.2"/>
    <row r="40349" hidden="1" x14ac:dyDescent="0.2"/>
    <row r="40350" hidden="1" x14ac:dyDescent="0.2"/>
    <row r="40351" hidden="1" x14ac:dyDescent="0.2"/>
    <row r="40352" hidden="1" x14ac:dyDescent="0.2"/>
    <row r="40353" hidden="1" x14ac:dyDescent="0.2"/>
    <row r="40354" hidden="1" x14ac:dyDescent="0.2"/>
    <row r="40355" hidden="1" x14ac:dyDescent="0.2"/>
    <row r="40356" hidden="1" x14ac:dyDescent="0.2"/>
    <row r="40357" hidden="1" x14ac:dyDescent="0.2"/>
    <row r="40358" hidden="1" x14ac:dyDescent="0.2"/>
    <row r="40359" hidden="1" x14ac:dyDescent="0.2"/>
    <row r="40360" hidden="1" x14ac:dyDescent="0.2"/>
    <row r="40361" hidden="1" x14ac:dyDescent="0.2"/>
    <row r="40362" hidden="1" x14ac:dyDescent="0.2"/>
    <row r="40363" hidden="1" x14ac:dyDescent="0.2"/>
    <row r="40364" hidden="1" x14ac:dyDescent="0.2"/>
    <row r="40365" hidden="1" x14ac:dyDescent="0.2"/>
    <row r="40366" hidden="1" x14ac:dyDescent="0.2"/>
    <row r="40367" hidden="1" x14ac:dyDescent="0.2"/>
    <row r="40368" hidden="1" x14ac:dyDescent="0.2"/>
    <row r="40369" hidden="1" x14ac:dyDescent="0.2"/>
    <row r="40370" hidden="1" x14ac:dyDescent="0.2"/>
    <row r="40371" hidden="1" x14ac:dyDescent="0.2"/>
    <row r="40372" hidden="1" x14ac:dyDescent="0.2"/>
    <row r="40373" hidden="1" x14ac:dyDescent="0.2"/>
    <row r="40374" hidden="1" x14ac:dyDescent="0.2"/>
    <row r="40375" hidden="1" x14ac:dyDescent="0.2"/>
    <row r="40376" hidden="1" x14ac:dyDescent="0.2"/>
    <row r="40377" hidden="1" x14ac:dyDescent="0.2"/>
    <row r="40378" hidden="1" x14ac:dyDescent="0.2"/>
    <row r="40379" hidden="1" x14ac:dyDescent="0.2"/>
    <row r="40380" hidden="1" x14ac:dyDescent="0.2"/>
    <row r="40381" hidden="1" x14ac:dyDescent="0.2"/>
    <row r="40382" hidden="1" x14ac:dyDescent="0.2"/>
    <row r="40383" hidden="1" x14ac:dyDescent="0.2"/>
    <row r="40384" hidden="1" x14ac:dyDescent="0.2"/>
    <row r="40385" hidden="1" x14ac:dyDescent="0.2"/>
    <row r="40386" hidden="1" x14ac:dyDescent="0.2"/>
    <row r="40387" hidden="1" x14ac:dyDescent="0.2"/>
    <row r="40388" hidden="1" x14ac:dyDescent="0.2"/>
    <row r="40389" hidden="1" x14ac:dyDescent="0.2"/>
    <row r="40390" hidden="1" x14ac:dyDescent="0.2"/>
    <row r="40391" hidden="1" x14ac:dyDescent="0.2"/>
    <row r="40392" hidden="1" x14ac:dyDescent="0.2"/>
    <row r="40393" hidden="1" x14ac:dyDescent="0.2"/>
    <row r="40394" hidden="1" x14ac:dyDescent="0.2"/>
    <row r="40395" hidden="1" x14ac:dyDescent="0.2"/>
    <row r="40396" hidden="1" x14ac:dyDescent="0.2"/>
    <row r="40397" hidden="1" x14ac:dyDescent="0.2"/>
    <row r="40398" hidden="1" x14ac:dyDescent="0.2"/>
    <row r="40399" hidden="1" x14ac:dyDescent="0.2"/>
    <row r="40400" hidden="1" x14ac:dyDescent="0.2"/>
    <row r="40401" hidden="1" x14ac:dyDescent="0.2"/>
    <row r="40402" hidden="1" x14ac:dyDescent="0.2"/>
    <row r="40403" hidden="1" x14ac:dyDescent="0.2"/>
    <row r="40404" hidden="1" x14ac:dyDescent="0.2"/>
    <row r="40405" hidden="1" x14ac:dyDescent="0.2"/>
    <row r="40406" hidden="1" x14ac:dyDescent="0.2"/>
    <row r="40407" hidden="1" x14ac:dyDescent="0.2"/>
    <row r="40408" hidden="1" x14ac:dyDescent="0.2"/>
    <row r="40409" hidden="1" x14ac:dyDescent="0.2"/>
    <row r="40410" hidden="1" x14ac:dyDescent="0.2"/>
    <row r="40411" hidden="1" x14ac:dyDescent="0.2"/>
    <row r="40412" hidden="1" x14ac:dyDescent="0.2"/>
    <row r="40413" hidden="1" x14ac:dyDescent="0.2"/>
    <row r="40414" hidden="1" x14ac:dyDescent="0.2"/>
    <row r="40415" hidden="1" x14ac:dyDescent="0.2"/>
    <row r="40416" hidden="1" x14ac:dyDescent="0.2"/>
    <row r="40417" hidden="1" x14ac:dyDescent="0.2"/>
    <row r="40418" hidden="1" x14ac:dyDescent="0.2"/>
    <row r="40419" hidden="1" x14ac:dyDescent="0.2"/>
    <row r="40420" hidden="1" x14ac:dyDescent="0.2"/>
    <row r="40421" hidden="1" x14ac:dyDescent="0.2"/>
    <row r="40422" hidden="1" x14ac:dyDescent="0.2"/>
    <row r="40423" hidden="1" x14ac:dyDescent="0.2"/>
    <row r="40424" hidden="1" x14ac:dyDescent="0.2"/>
    <row r="40425" hidden="1" x14ac:dyDescent="0.2"/>
    <row r="40426" hidden="1" x14ac:dyDescent="0.2"/>
    <row r="40427" hidden="1" x14ac:dyDescent="0.2"/>
    <row r="40428" hidden="1" x14ac:dyDescent="0.2"/>
    <row r="40429" hidden="1" x14ac:dyDescent="0.2"/>
    <row r="40430" hidden="1" x14ac:dyDescent="0.2"/>
    <row r="40431" hidden="1" x14ac:dyDescent="0.2"/>
    <row r="40432" hidden="1" x14ac:dyDescent="0.2"/>
    <row r="40433" hidden="1" x14ac:dyDescent="0.2"/>
    <row r="40434" hidden="1" x14ac:dyDescent="0.2"/>
    <row r="40435" hidden="1" x14ac:dyDescent="0.2"/>
    <row r="40436" hidden="1" x14ac:dyDescent="0.2"/>
    <row r="40437" hidden="1" x14ac:dyDescent="0.2"/>
    <row r="40438" hidden="1" x14ac:dyDescent="0.2"/>
    <row r="40439" hidden="1" x14ac:dyDescent="0.2"/>
    <row r="40440" hidden="1" x14ac:dyDescent="0.2"/>
    <row r="40441" hidden="1" x14ac:dyDescent="0.2"/>
    <row r="40442" hidden="1" x14ac:dyDescent="0.2"/>
    <row r="40443" hidden="1" x14ac:dyDescent="0.2"/>
    <row r="40444" hidden="1" x14ac:dyDescent="0.2"/>
    <row r="40445" hidden="1" x14ac:dyDescent="0.2"/>
    <row r="40446" hidden="1" x14ac:dyDescent="0.2"/>
    <row r="40447" hidden="1" x14ac:dyDescent="0.2"/>
    <row r="40448" hidden="1" x14ac:dyDescent="0.2"/>
    <row r="40449" hidden="1" x14ac:dyDescent="0.2"/>
    <row r="40450" hidden="1" x14ac:dyDescent="0.2"/>
    <row r="40451" hidden="1" x14ac:dyDescent="0.2"/>
    <row r="40452" hidden="1" x14ac:dyDescent="0.2"/>
    <row r="40453" hidden="1" x14ac:dyDescent="0.2"/>
    <row r="40454" hidden="1" x14ac:dyDescent="0.2"/>
    <row r="40455" hidden="1" x14ac:dyDescent="0.2"/>
    <row r="40456" hidden="1" x14ac:dyDescent="0.2"/>
    <row r="40457" hidden="1" x14ac:dyDescent="0.2"/>
    <row r="40458" hidden="1" x14ac:dyDescent="0.2"/>
    <row r="40459" hidden="1" x14ac:dyDescent="0.2"/>
    <row r="40460" hidden="1" x14ac:dyDescent="0.2"/>
    <row r="40461" hidden="1" x14ac:dyDescent="0.2"/>
    <row r="40462" hidden="1" x14ac:dyDescent="0.2"/>
    <row r="40463" hidden="1" x14ac:dyDescent="0.2"/>
    <row r="40464" hidden="1" x14ac:dyDescent="0.2"/>
    <row r="40465" hidden="1" x14ac:dyDescent="0.2"/>
    <row r="40466" hidden="1" x14ac:dyDescent="0.2"/>
    <row r="40467" hidden="1" x14ac:dyDescent="0.2"/>
    <row r="40468" hidden="1" x14ac:dyDescent="0.2"/>
    <row r="40469" hidden="1" x14ac:dyDescent="0.2"/>
    <row r="40470" hidden="1" x14ac:dyDescent="0.2"/>
    <row r="40471" hidden="1" x14ac:dyDescent="0.2"/>
    <row r="40472" hidden="1" x14ac:dyDescent="0.2"/>
    <row r="40473" hidden="1" x14ac:dyDescent="0.2"/>
    <row r="40474" hidden="1" x14ac:dyDescent="0.2"/>
    <row r="40475" hidden="1" x14ac:dyDescent="0.2"/>
    <row r="40476" hidden="1" x14ac:dyDescent="0.2"/>
    <row r="40477" hidden="1" x14ac:dyDescent="0.2"/>
    <row r="40478" hidden="1" x14ac:dyDescent="0.2"/>
    <row r="40479" hidden="1" x14ac:dyDescent="0.2"/>
    <row r="40480" hidden="1" x14ac:dyDescent="0.2"/>
    <row r="40481" hidden="1" x14ac:dyDescent="0.2"/>
    <row r="40482" hidden="1" x14ac:dyDescent="0.2"/>
    <row r="40483" hidden="1" x14ac:dyDescent="0.2"/>
    <row r="40484" hidden="1" x14ac:dyDescent="0.2"/>
    <row r="40485" hidden="1" x14ac:dyDescent="0.2"/>
    <row r="40486" hidden="1" x14ac:dyDescent="0.2"/>
    <row r="40487" hidden="1" x14ac:dyDescent="0.2"/>
    <row r="40488" hidden="1" x14ac:dyDescent="0.2"/>
    <row r="40489" hidden="1" x14ac:dyDescent="0.2"/>
    <row r="40490" hidden="1" x14ac:dyDescent="0.2"/>
    <row r="40491" hidden="1" x14ac:dyDescent="0.2"/>
    <row r="40492" hidden="1" x14ac:dyDescent="0.2"/>
    <row r="40493" hidden="1" x14ac:dyDescent="0.2"/>
    <row r="40494" hidden="1" x14ac:dyDescent="0.2"/>
    <row r="40495" hidden="1" x14ac:dyDescent="0.2"/>
    <row r="40496" hidden="1" x14ac:dyDescent="0.2"/>
    <row r="40497" hidden="1" x14ac:dyDescent="0.2"/>
    <row r="40498" hidden="1" x14ac:dyDescent="0.2"/>
    <row r="40499" hidden="1" x14ac:dyDescent="0.2"/>
    <row r="40500" hidden="1" x14ac:dyDescent="0.2"/>
    <row r="40501" hidden="1" x14ac:dyDescent="0.2"/>
    <row r="40502" hidden="1" x14ac:dyDescent="0.2"/>
    <row r="40503" hidden="1" x14ac:dyDescent="0.2"/>
    <row r="40504" hidden="1" x14ac:dyDescent="0.2"/>
    <row r="40505" hidden="1" x14ac:dyDescent="0.2"/>
    <row r="40506" hidden="1" x14ac:dyDescent="0.2"/>
    <row r="40507" hidden="1" x14ac:dyDescent="0.2"/>
    <row r="40508" hidden="1" x14ac:dyDescent="0.2"/>
    <row r="40509" hidden="1" x14ac:dyDescent="0.2"/>
    <row r="40510" hidden="1" x14ac:dyDescent="0.2"/>
    <row r="40511" hidden="1" x14ac:dyDescent="0.2"/>
    <row r="40512" hidden="1" x14ac:dyDescent="0.2"/>
    <row r="40513" hidden="1" x14ac:dyDescent="0.2"/>
    <row r="40514" hidden="1" x14ac:dyDescent="0.2"/>
    <row r="40515" hidden="1" x14ac:dyDescent="0.2"/>
    <row r="40516" hidden="1" x14ac:dyDescent="0.2"/>
    <row r="40517" hidden="1" x14ac:dyDescent="0.2"/>
    <row r="40518" hidden="1" x14ac:dyDescent="0.2"/>
    <row r="40519" hidden="1" x14ac:dyDescent="0.2"/>
    <row r="40520" hidden="1" x14ac:dyDescent="0.2"/>
    <row r="40521" hidden="1" x14ac:dyDescent="0.2"/>
    <row r="40522" hidden="1" x14ac:dyDescent="0.2"/>
    <row r="40523" hidden="1" x14ac:dyDescent="0.2"/>
    <row r="40524" hidden="1" x14ac:dyDescent="0.2"/>
    <row r="40525" hidden="1" x14ac:dyDescent="0.2"/>
    <row r="40526" hidden="1" x14ac:dyDescent="0.2"/>
    <row r="40527" hidden="1" x14ac:dyDescent="0.2"/>
    <row r="40528" hidden="1" x14ac:dyDescent="0.2"/>
    <row r="40529" hidden="1" x14ac:dyDescent="0.2"/>
    <row r="40530" hidden="1" x14ac:dyDescent="0.2"/>
    <row r="40531" hidden="1" x14ac:dyDescent="0.2"/>
    <row r="40532" hidden="1" x14ac:dyDescent="0.2"/>
    <row r="40533" hidden="1" x14ac:dyDescent="0.2"/>
    <row r="40534" hidden="1" x14ac:dyDescent="0.2"/>
    <row r="40535" hidden="1" x14ac:dyDescent="0.2"/>
    <row r="40536" hidden="1" x14ac:dyDescent="0.2"/>
    <row r="40537" hidden="1" x14ac:dyDescent="0.2"/>
    <row r="40538" hidden="1" x14ac:dyDescent="0.2"/>
    <row r="40539" hidden="1" x14ac:dyDescent="0.2"/>
    <row r="40540" hidden="1" x14ac:dyDescent="0.2"/>
    <row r="40541" hidden="1" x14ac:dyDescent="0.2"/>
    <row r="40542" hidden="1" x14ac:dyDescent="0.2"/>
    <row r="40543" hidden="1" x14ac:dyDescent="0.2"/>
    <row r="40544" hidden="1" x14ac:dyDescent="0.2"/>
    <row r="40545" hidden="1" x14ac:dyDescent="0.2"/>
    <row r="40546" hidden="1" x14ac:dyDescent="0.2"/>
    <row r="40547" hidden="1" x14ac:dyDescent="0.2"/>
    <row r="40548" hidden="1" x14ac:dyDescent="0.2"/>
    <row r="40549" hidden="1" x14ac:dyDescent="0.2"/>
    <row r="40550" hidden="1" x14ac:dyDescent="0.2"/>
    <row r="40551" hidden="1" x14ac:dyDescent="0.2"/>
    <row r="40552" hidden="1" x14ac:dyDescent="0.2"/>
    <row r="40553" hidden="1" x14ac:dyDescent="0.2"/>
    <row r="40554" hidden="1" x14ac:dyDescent="0.2"/>
    <row r="40555" hidden="1" x14ac:dyDescent="0.2"/>
    <row r="40556" hidden="1" x14ac:dyDescent="0.2"/>
    <row r="40557" hidden="1" x14ac:dyDescent="0.2"/>
    <row r="40558" hidden="1" x14ac:dyDescent="0.2"/>
    <row r="40559" hidden="1" x14ac:dyDescent="0.2"/>
    <row r="40560" hidden="1" x14ac:dyDescent="0.2"/>
    <row r="40561" hidden="1" x14ac:dyDescent="0.2"/>
    <row r="40562" hidden="1" x14ac:dyDescent="0.2"/>
    <row r="40563" hidden="1" x14ac:dyDescent="0.2"/>
    <row r="40564" hidden="1" x14ac:dyDescent="0.2"/>
    <row r="40565" hidden="1" x14ac:dyDescent="0.2"/>
    <row r="40566" hidden="1" x14ac:dyDescent="0.2"/>
    <row r="40567" hidden="1" x14ac:dyDescent="0.2"/>
    <row r="40568" hidden="1" x14ac:dyDescent="0.2"/>
    <row r="40569" hidden="1" x14ac:dyDescent="0.2"/>
    <row r="40570" hidden="1" x14ac:dyDescent="0.2"/>
    <row r="40571" hidden="1" x14ac:dyDescent="0.2"/>
    <row r="40572" hidden="1" x14ac:dyDescent="0.2"/>
    <row r="40573" hidden="1" x14ac:dyDescent="0.2"/>
    <row r="40574" hidden="1" x14ac:dyDescent="0.2"/>
    <row r="40575" hidden="1" x14ac:dyDescent="0.2"/>
    <row r="40576" hidden="1" x14ac:dyDescent="0.2"/>
    <row r="40577" hidden="1" x14ac:dyDescent="0.2"/>
    <row r="40578" hidden="1" x14ac:dyDescent="0.2"/>
    <row r="40579" hidden="1" x14ac:dyDescent="0.2"/>
    <row r="40580" hidden="1" x14ac:dyDescent="0.2"/>
    <row r="40581" hidden="1" x14ac:dyDescent="0.2"/>
    <row r="40582" hidden="1" x14ac:dyDescent="0.2"/>
    <row r="40583" hidden="1" x14ac:dyDescent="0.2"/>
    <row r="40584" hidden="1" x14ac:dyDescent="0.2"/>
    <row r="40585" hidden="1" x14ac:dyDescent="0.2"/>
    <row r="40586" hidden="1" x14ac:dyDescent="0.2"/>
    <row r="40587" hidden="1" x14ac:dyDescent="0.2"/>
    <row r="40588" hidden="1" x14ac:dyDescent="0.2"/>
    <row r="40589" hidden="1" x14ac:dyDescent="0.2"/>
    <row r="40590" hidden="1" x14ac:dyDescent="0.2"/>
    <row r="40591" hidden="1" x14ac:dyDescent="0.2"/>
    <row r="40592" hidden="1" x14ac:dyDescent="0.2"/>
    <row r="40593" hidden="1" x14ac:dyDescent="0.2"/>
    <row r="40594" hidden="1" x14ac:dyDescent="0.2"/>
    <row r="40595" hidden="1" x14ac:dyDescent="0.2"/>
    <row r="40596" hidden="1" x14ac:dyDescent="0.2"/>
    <row r="40597" hidden="1" x14ac:dyDescent="0.2"/>
    <row r="40598" hidden="1" x14ac:dyDescent="0.2"/>
    <row r="40599" hidden="1" x14ac:dyDescent="0.2"/>
    <row r="40600" hidden="1" x14ac:dyDescent="0.2"/>
    <row r="40601" hidden="1" x14ac:dyDescent="0.2"/>
    <row r="40602" hidden="1" x14ac:dyDescent="0.2"/>
    <row r="40603" hidden="1" x14ac:dyDescent="0.2"/>
    <row r="40604" hidden="1" x14ac:dyDescent="0.2"/>
    <row r="40605" hidden="1" x14ac:dyDescent="0.2"/>
    <row r="40606" hidden="1" x14ac:dyDescent="0.2"/>
    <row r="40607" hidden="1" x14ac:dyDescent="0.2"/>
    <row r="40608" hidden="1" x14ac:dyDescent="0.2"/>
    <row r="40609" hidden="1" x14ac:dyDescent="0.2"/>
    <row r="40610" hidden="1" x14ac:dyDescent="0.2"/>
    <row r="40611" hidden="1" x14ac:dyDescent="0.2"/>
    <row r="40612" hidden="1" x14ac:dyDescent="0.2"/>
    <row r="40613" hidden="1" x14ac:dyDescent="0.2"/>
    <row r="40614" hidden="1" x14ac:dyDescent="0.2"/>
    <row r="40615" hidden="1" x14ac:dyDescent="0.2"/>
    <row r="40616" hidden="1" x14ac:dyDescent="0.2"/>
    <row r="40617" hidden="1" x14ac:dyDescent="0.2"/>
    <row r="40618" hidden="1" x14ac:dyDescent="0.2"/>
    <row r="40619" hidden="1" x14ac:dyDescent="0.2"/>
    <row r="40620" hidden="1" x14ac:dyDescent="0.2"/>
    <row r="40621" hidden="1" x14ac:dyDescent="0.2"/>
    <row r="40622" hidden="1" x14ac:dyDescent="0.2"/>
    <row r="40623" hidden="1" x14ac:dyDescent="0.2"/>
    <row r="40624" hidden="1" x14ac:dyDescent="0.2"/>
    <row r="40625" hidden="1" x14ac:dyDescent="0.2"/>
    <row r="40626" hidden="1" x14ac:dyDescent="0.2"/>
    <row r="40627" hidden="1" x14ac:dyDescent="0.2"/>
    <row r="40628" hidden="1" x14ac:dyDescent="0.2"/>
    <row r="40629" hidden="1" x14ac:dyDescent="0.2"/>
    <row r="40630" hidden="1" x14ac:dyDescent="0.2"/>
    <row r="40631" hidden="1" x14ac:dyDescent="0.2"/>
    <row r="40632" hidden="1" x14ac:dyDescent="0.2"/>
    <row r="40633" hidden="1" x14ac:dyDescent="0.2"/>
    <row r="40634" hidden="1" x14ac:dyDescent="0.2"/>
    <row r="40635" hidden="1" x14ac:dyDescent="0.2"/>
    <row r="40636" hidden="1" x14ac:dyDescent="0.2"/>
    <row r="40637" hidden="1" x14ac:dyDescent="0.2"/>
    <row r="40638" hidden="1" x14ac:dyDescent="0.2"/>
    <row r="40639" hidden="1" x14ac:dyDescent="0.2"/>
    <row r="40640" hidden="1" x14ac:dyDescent="0.2"/>
    <row r="40641" hidden="1" x14ac:dyDescent="0.2"/>
    <row r="40642" hidden="1" x14ac:dyDescent="0.2"/>
    <row r="40643" hidden="1" x14ac:dyDescent="0.2"/>
    <row r="40644" hidden="1" x14ac:dyDescent="0.2"/>
    <row r="40645" hidden="1" x14ac:dyDescent="0.2"/>
    <row r="40646" hidden="1" x14ac:dyDescent="0.2"/>
    <row r="40647" hidden="1" x14ac:dyDescent="0.2"/>
    <row r="40648" hidden="1" x14ac:dyDescent="0.2"/>
    <row r="40649" hidden="1" x14ac:dyDescent="0.2"/>
    <row r="40650" hidden="1" x14ac:dyDescent="0.2"/>
    <row r="40651" hidden="1" x14ac:dyDescent="0.2"/>
    <row r="40652" hidden="1" x14ac:dyDescent="0.2"/>
    <row r="40653" hidden="1" x14ac:dyDescent="0.2"/>
    <row r="40654" hidden="1" x14ac:dyDescent="0.2"/>
    <row r="40655" hidden="1" x14ac:dyDescent="0.2"/>
    <row r="40656" hidden="1" x14ac:dyDescent="0.2"/>
    <row r="40657" hidden="1" x14ac:dyDescent="0.2"/>
    <row r="40658" hidden="1" x14ac:dyDescent="0.2"/>
    <row r="40659" hidden="1" x14ac:dyDescent="0.2"/>
    <row r="40660" hidden="1" x14ac:dyDescent="0.2"/>
    <row r="40661" hidden="1" x14ac:dyDescent="0.2"/>
    <row r="40662" hidden="1" x14ac:dyDescent="0.2"/>
    <row r="40663" hidden="1" x14ac:dyDescent="0.2"/>
    <row r="40664" hidden="1" x14ac:dyDescent="0.2"/>
    <row r="40665" hidden="1" x14ac:dyDescent="0.2"/>
    <row r="40666" hidden="1" x14ac:dyDescent="0.2"/>
    <row r="40667" hidden="1" x14ac:dyDescent="0.2"/>
    <row r="40668" hidden="1" x14ac:dyDescent="0.2"/>
    <row r="40669" hidden="1" x14ac:dyDescent="0.2"/>
    <row r="40670" hidden="1" x14ac:dyDescent="0.2"/>
    <row r="40671" hidden="1" x14ac:dyDescent="0.2"/>
    <row r="40672" hidden="1" x14ac:dyDescent="0.2"/>
    <row r="40673" hidden="1" x14ac:dyDescent="0.2"/>
    <row r="40674" hidden="1" x14ac:dyDescent="0.2"/>
    <row r="40675" hidden="1" x14ac:dyDescent="0.2"/>
    <row r="40676" hidden="1" x14ac:dyDescent="0.2"/>
    <row r="40677" hidden="1" x14ac:dyDescent="0.2"/>
    <row r="40678" hidden="1" x14ac:dyDescent="0.2"/>
    <row r="40679" hidden="1" x14ac:dyDescent="0.2"/>
    <row r="40680" hidden="1" x14ac:dyDescent="0.2"/>
    <row r="40681" hidden="1" x14ac:dyDescent="0.2"/>
    <row r="40682" hidden="1" x14ac:dyDescent="0.2"/>
    <row r="40683" hidden="1" x14ac:dyDescent="0.2"/>
    <row r="40684" hidden="1" x14ac:dyDescent="0.2"/>
    <row r="40685" hidden="1" x14ac:dyDescent="0.2"/>
    <row r="40686" hidden="1" x14ac:dyDescent="0.2"/>
    <row r="40687" hidden="1" x14ac:dyDescent="0.2"/>
    <row r="40688" hidden="1" x14ac:dyDescent="0.2"/>
    <row r="40689" hidden="1" x14ac:dyDescent="0.2"/>
    <row r="40690" hidden="1" x14ac:dyDescent="0.2"/>
    <row r="40691" hidden="1" x14ac:dyDescent="0.2"/>
    <row r="40692" hidden="1" x14ac:dyDescent="0.2"/>
    <row r="40693" hidden="1" x14ac:dyDescent="0.2"/>
    <row r="40694" hidden="1" x14ac:dyDescent="0.2"/>
    <row r="40695" hidden="1" x14ac:dyDescent="0.2"/>
    <row r="40696" hidden="1" x14ac:dyDescent="0.2"/>
    <row r="40697" hidden="1" x14ac:dyDescent="0.2"/>
    <row r="40698" hidden="1" x14ac:dyDescent="0.2"/>
    <row r="40699" hidden="1" x14ac:dyDescent="0.2"/>
    <row r="40700" hidden="1" x14ac:dyDescent="0.2"/>
    <row r="40701" hidden="1" x14ac:dyDescent="0.2"/>
    <row r="40702" hidden="1" x14ac:dyDescent="0.2"/>
    <row r="40703" hidden="1" x14ac:dyDescent="0.2"/>
    <row r="40704" hidden="1" x14ac:dyDescent="0.2"/>
    <row r="40705" hidden="1" x14ac:dyDescent="0.2"/>
    <row r="40706" hidden="1" x14ac:dyDescent="0.2"/>
    <row r="40707" hidden="1" x14ac:dyDescent="0.2"/>
    <row r="40708" hidden="1" x14ac:dyDescent="0.2"/>
    <row r="40709" hidden="1" x14ac:dyDescent="0.2"/>
    <row r="40710" hidden="1" x14ac:dyDescent="0.2"/>
    <row r="40711" hidden="1" x14ac:dyDescent="0.2"/>
    <row r="40712" hidden="1" x14ac:dyDescent="0.2"/>
    <row r="40713" hidden="1" x14ac:dyDescent="0.2"/>
    <row r="40714" hidden="1" x14ac:dyDescent="0.2"/>
    <row r="40715" hidden="1" x14ac:dyDescent="0.2"/>
    <row r="40716" hidden="1" x14ac:dyDescent="0.2"/>
    <row r="40717" hidden="1" x14ac:dyDescent="0.2"/>
    <row r="40718" hidden="1" x14ac:dyDescent="0.2"/>
    <row r="40719" hidden="1" x14ac:dyDescent="0.2"/>
    <row r="40720" hidden="1" x14ac:dyDescent="0.2"/>
    <row r="40721" hidden="1" x14ac:dyDescent="0.2"/>
    <row r="40722" hidden="1" x14ac:dyDescent="0.2"/>
    <row r="40723" hidden="1" x14ac:dyDescent="0.2"/>
    <row r="40724" hidden="1" x14ac:dyDescent="0.2"/>
    <row r="40725" hidden="1" x14ac:dyDescent="0.2"/>
    <row r="40726" hidden="1" x14ac:dyDescent="0.2"/>
    <row r="40727" hidden="1" x14ac:dyDescent="0.2"/>
    <row r="40728" hidden="1" x14ac:dyDescent="0.2"/>
    <row r="40729" hidden="1" x14ac:dyDescent="0.2"/>
    <row r="40730" hidden="1" x14ac:dyDescent="0.2"/>
    <row r="40731" hidden="1" x14ac:dyDescent="0.2"/>
    <row r="40732" hidden="1" x14ac:dyDescent="0.2"/>
    <row r="40733" hidden="1" x14ac:dyDescent="0.2"/>
    <row r="40734" hidden="1" x14ac:dyDescent="0.2"/>
    <row r="40735" hidden="1" x14ac:dyDescent="0.2"/>
    <row r="40736" hidden="1" x14ac:dyDescent="0.2"/>
    <row r="40737" hidden="1" x14ac:dyDescent="0.2"/>
    <row r="40738" hidden="1" x14ac:dyDescent="0.2"/>
    <row r="40739" hidden="1" x14ac:dyDescent="0.2"/>
    <row r="40740" hidden="1" x14ac:dyDescent="0.2"/>
    <row r="40741" hidden="1" x14ac:dyDescent="0.2"/>
    <row r="40742" hidden="1" x14ac:dyDescent="0.2"/>
    <row r="40743" hidden="1" x14ac:dyDescent="0.2"/>
    <row r="40744" hidden="1" x14ac:dyDescent="0.2"/>
    <row r="40745" hidden="1" x14ac:dyDescent="0.2"/>
    <row r="40746" hidden="1" x14ac:dyDescent="0.2"/>
    <row r="40747" hidden="1" x14ac:dyDescent="0.2"/>
    <row r="40748" hidden="1" x14ac:dyDescent="0.2"/>
    <row r="40749" hidden="1" x14ac:dyDescent="0.2"/>
    <row r="40750" hidden="1" x14ac:dyDescent="0.2"/>
    <row r="40751" hidden="1" x14ac:dyDescent="0.2"/>
    <row r="40752" hidden="1" x14ac:dyDescent="0.2"/>
    <row r="40753" hidden="1" x14ac:dyDescent="0.2"/>
    <row r="40754" hidden="1" x14ac:dyDescent="0.2"/>
    <row r="40755" hidden="1" x14ac:dyDescent="0.2"/>
    <row r="40756" hidden="1" x14ac:dyDescent="0.2"/>
    <row r="40757" hidden="1" x14ac:dyDescent="0.2"/>
    <row r="40758" hidden="1" x14ac:dyDescent="0.2"/>
    <row r="40759" hidden="1" x14ac:dyDescent="0.2"/>
    <row r="40760" hidden="1" x14ac:dyDescent="0.2"/>
    <row r="40761" hidden="1" x14ac:dyDescent="0.2"/>
    <row r="40762" hidden="1" x14ac:dyDescent="0.2"/>
    <row r="40763" hidden="1" x14ac:dyDescent="0.2"/>
    <row r="40764" hidden="1" x14ac:dyDescent="0.2"/>
    <row r="40765" hidden="1" x14ac:dyDescent="0.2"/>
    <row r="40766" hidden="1" x14ac:dyDescent="0.2"/>
    <row r="40767" hidden="1" x14ac:dyDescent="0.2"/>
    <row r="40768" hidden="1" x14ac:dyDescent="0.2"/>
    <row r="40769" hidden="1" x14ac:dyDescent="0.2"/>
    <row r="40770" hidden="1" x14ac:dyDescent="0.2"/>
    <row r="40771" hidden="1" x14ac:dyDescent="0.2"/>
    <row r="40772" hidden="1" x14ac:dyDescent="0.2"/>
    <row r="40773" hidden="1" x14ac:dyDescent="0.2"/>
    <row r="40774" hidden="1" x14ac:dyDescent="0.2"/>
    <row r="40775" hidden="1" x14ac:dyDescent="0.2"/>
    <row r="40776" hidden="1" x14ac:dyDescent="0.2"/>
    <row r="40777" hidden="1" x14ac:dyDescent="0.2"/>
    <row r="40778" hidden="1" x14ac:dyDescent="0.2"/>
    <row r="40779" hidden="1" x14ac:dyDescent="0.2"/>
    <row r="40780" hidden="1" x14ac:dyDescent="0.2"/>
    <row r="40781" hidden="1" x14ac:dyDescent="0.2"/>
    <row r="40782" hidden="1" x14ac:dyDescent="0.2"/>
    <row r="40783" hidden="1" x14ac:dyDescent="0.2"/>
    <row r="40784" hidden="1" x14ac:dyDescent="0.2"/>
    <row r="40785" hidden="1" x14ac:dyDescent="0.2"/>
    <row r="40786" hidden="1" x14ac:dyDescent="0.2"/>
    <row r="40787" hidden="1" x14ac:dyDescent="0.2"/>
    <row r="40788" hidden="1" x14ac:dyDescent="0.2"/>
    <row r="40789" hidden="1" x14ac:dyDescent="0.2"/>
    <row r="40790" hidden="1" x14ac:dyDescent="0.2"/>
    <row r="40791" hidden="1" x14ac:dyDescent="0.2"/>
    <row r="40792" hidden="1" x14ac:dyDescent="0.2"/>
    <row r="40793" hidden="1" x14ac:dyDescent="0.2"/>
    <row r="40794" hidden="1" x14ac:dyDescent="0.2"/>
    <row r="40795" hidden="1" x14ac:dyDescent="0.2"/>
    <row r="40796" hidden="1" x14ac:dyDescent="0.2"/>
    <row r="40797" hidden="1" x14ac:dyDescent="0.2"/>
    <row r="40798" hidden="1" x14ac:dyDescent="0.2"/>
    <row r="40799" hidden="1" x14ac:dyDescent="0.2"/>
    <row r="40800" hidden="1" x14ac:dyDescent="0.2"/>
    <row r="40801" hidden="1" x14ac:dyDescent="0.2"/>
    <row r="40802" hidden="1" x14ac:dyDescent="0.2"/>
    <row r="40803" hidden="1" x14ac:dyDescent="0.2"/>
    <row r="40804" hidden="1" x14ac:dyDescent="0.2"/>
    <row r="40805" hidden="1" x14ac:dyDescent="0.2"/>
    <row r="40806" hidden="1" x14ac:dyDescent="0.2"/>
    <row r="40807" hidden="1" x14ac:dyDescent="0.2"/>
    <row r="40808" hidden="1" x14ac:dyDescent="0.2"/>
    <row r="40809" hidden="1" x14ac:dyDescent="0.2"/>
    <row r="40810" hidden="1" x14ac:dyDescent="0.2"/>
    <row r="40811" hidden="1" x14ac:dyDescent="0.2"/>
    <row r="40812" hidden="1" x14ac:dyDescent="0.2"/>
    <row r="40813" hidden="1" x14ac:dyDescent="0.2"/>
    <row r="40814" hidden="1" x14ac:dyDescent="0.2"/>
    <row r="40815" hidden="1" x14ac:dyDescent="0.2"/>
    <row r="40816" hidden="1" x14ac:dyDescent="0.2"/>
    <row r="40817" hidden="1" x14ac:dyDescent="0.2"/>
    <row r="40818" hidden="1" x14ac:dyDescent="0.2"/>
    <row r="40819" hidden="1" x14ac:dyDescent="0.2"/>
    <row r="40820" hidden="1" x14ac:dyDescent="0.2"/>
    <row r="40821" hidden="1" x14ac:dyDescent="0.2"/>
    <row r="40822" hidden="1" x14ac:dyDescent="0.2"/>
    <row r="40823" hidden="1" x14ac:dyDescent="0.2"/>
    <row r="40824" hidden="1" x14ac:dyDescent="0.2"/>
    <row r="40825" hidden="1" x14ac:dyDescent="0.2"/>
    <row r="40826" hidden="1" x14ac:dyDescent="0.2"/>
    <row r="40827" hidden="1" x14ac:dyDescent="0.2"/>
    <row r="40828" hidden="1" x14ac:dyDescent="0.2"/>
    <row r="40829" hidden="1" x14ac:dyDescent="0.2"/>
    <row r="40830" hidden="1" x14ac:dyDescent="0.2"/>
    <row r="40831" hidden="1" x14ac:dyDescent="0.2"/>
    <row r="40832" hidden="1" x14ac:dyDescent="0.2"/>
    <row r="40833" hidden="1" x14ac:dyDescent="0.2"/>
    <row r="40834" hidden="1" x14ac:dyDescent="0.2"/>
    <row r="40835" hidden="1" x14ac:dyDescent="0.2"/>
    <row r="40836" hidden="1" x14ac:dyDescent="0.2"/>
    <row r="40837" hidden="1" x14ac:dyDescent="0.2"/>
    <row r="40838" hidden="1" x14ac:dyDescent="0.2"/>
    <row r="40839" hidden="1" x14ac:dyDescent="0.2"/>
    <row r="40840" hidden="1" x14ac:dyDescent="0.2"/>
    <row r="40841" hidden="1" x14ac:dyDescent="0.2"/>
    <row r="40842" hidden="1" x14ac:dyDescent="0.2"/>
    <row r="40843" hidden="1" x14ac:dyDescent="0.2"/>
    <row r="40844" hidden="1" x14ac:dyDescent="0.2"/>
    <row r="40845" hidden="1" x14ac:dyDescent="0.2"/>
    <row r="40846" hidden="1" x14ac:dyDescent="0.2"/>
    <row r="40847" hidden="1" x14ac:dyDescent="0.2"/>
    <row r="40848" hidden="1" x14ac:dyDescent="0.2"/>
    <row r="40849" hidden="1" x14ac:dyDescent="0.2"/>
    <row r="40850" hidden="1" x14ac:dyDescent="0.2"/>
    <row r="40851" hidden="1" x14ac:dyDescent="0.2"/>
    <row r="40852" hidden="1" x14ac:dyDescent="0.2"/>
    <row r="40853" hidden="1" x14ac:dyDescent="0.2"/>
    <row r="40854" hidden="1" x14ac:dyDescent="0.2"/>
    <row r="40855" hidden="1" x14ac:dyDescent="0.2"/>
    <row r="40856" hidden="1" x14ac:dyDescent="0.2"/>
    <row r="40857" hidden="1" x14ac:dyDescent="0.2"/>
    <row r="40858" hidden="1" x14ac:dyDescent="0.2"/>
    <row r="40859" hidden="1" x14ac:dyDescent="0.2"/>
    <row r="40860" hidden="1" x14ac:dyDescent="0.2"/>
    <row r="40861" hidden="1" x14ac:dyDescent="0.2"/>
    <row r="40862" hidden="1" x14ac:dyDescent="0.2"/>
    <row r="40863" hidden="1" x14ac:dyDescent="0.2"/>
    <row r="40864" hidden="1" x14ac:dyDescent="0.2"/>
    <row r="40865" hidden="1" x14ac:dyDescent="0.2"/>
    <row r="40866" hidden="1" x14ac:dyDescent="0.2"/>
    <row r="40867" hidden="1" x14ac:dyDescent="0.2"/>
    <row r="40868" hidden="1" x14ac:dyDescent="0.2"/>
    <row r="40869" hidden="1" x14ac:dyDescent="0.2"/>
    <row r="40870" hidden="1" x14ac:dyDescent="0.2"/>
    <row r="40871" hidden="1" x14ac:dyDescent="0.2"/>
    <row r="40872" hidden="1" x14ac:dyDescent="0.2"/>
    <row r="40873" hidden="1" x14ac:dyDescent="0.2"/>
    <row r="40874" hidden="1" x14ac:dyDescent="0.2"/>
    <row r="40875" hidden="1" x14ac:dyDescent="0.2"/>
    <row r="40876" hidden="1" x14ac:dyDescent="0.2"/>
    <row r="40877" hidden="1" x14ac:dyDescent="0.2"/>
    <row r="40878" hidden="1" x14ac:dyDescent="0.2"/>
    <row r="40879" hidden="1" x14ac:dyDescent="0.2"/>
    <row r="40880" hidden="1" x14ac:dyDescent="0.2"/>
    <row r="40881" hidden="1" x14ac:dyDescent="0.2"/>
    <row r="40882" hidden="1" x14ac:dyDescent="0.2"/>
    <row r="40883" hidden="1" x14ac:dyDescent="0.2"/>
    <row r="40884" hidden="1" x14ac:dyDescent="0.2"/>
    <row r="40885" hidden="1" x14ac:dyDescent="0.2"/>
    <row r="40886" hidden="1" x14ac:dyDescent="0.2"/>
    <row r="40887" hidden="1" x14ac:dyDescent="0.2"/>
    <row r="40888" hidden="1" x14ac:dyDescent="0.2"/>
    <row r="40889" hidden="1" x14ac:dyDescent="0.2"/>
    <row r="40890" hidden="1" x14ac:dyDescent="0.2"/>
    <row r="40891" hidden="1" x14ac:dyDescent="0.2"/>
    <row r="40892" hidden="1" x14ac:dyDescent="0.2"/>
    <row r="40893" hidden="1" x14ac:dyDescent="0.2"/>
    <row r="40894" hidden="1" x14ac:dyDescent="0.2"/>
    <row r="40895" hidden="1" x14ac:dyDescent="0.2"/>
    <row r="40896" hidden="1" x14ac:dyDescent="0.2"/>
    <row r="40897" hidden="1" x14ac:dyDescent="0.2"/>
    <row r="40898" hidden="1" x14ac:dyDescent="0.2"/>
    <row r="40899" hidden="1" x14ac:dyDescent="0.2"/>
    <row r="40900" hidden="1" x14ac:dyDescent="0.2"/>
    <row r="40901" hidden="1" x14ac:dyDescent="0.2"/>
    <row r="40902" hidden="1" x14ac:dyDescent="0.2"/>
    <row r="40903" hidden="1" x14ac:dyDescent="0.2"/>
    <row r="40904" hidden="1" x14ac:dyDescent="0.2"/>
    <row r="40905" hidden="1" x14ac:dyDescent="0.2"/>
    <row r="40906" hidden="1" x14ac:dyDescent="0.2"/>
    <row r="40907" hidden="1" x14ac:dyDescent="0.2"/>
    <row r="40908" hidden="1" x14ac:dyDescent="0.2"/>
    <row r="40909" hidden="1" x14ac:dyDescent="0.2"/>
    <row r="40910" hidden="1" x14ac:dyDescent="0.2"/>
    <row r="40911" hidden="1" x14ac:dyDescent="0.2"/>
    <row r="40912" hidden="1" x14ac:dyDescent="0.2"/>
    <row r="40913" hidden="1" x14ac:dyDescent="0.2"/>
    <row r="40914" hidden="1" x14ac:dyDescent="0.2"/>
    <row r="40915" hidden="1" x14ac:dyDescent="0.2"/>
    <row r="40916" hidden="1" x14ac:dyDescent="0.2"/>
    <row r="40917" hidden="1" x14ac:dyDescent="0.2"/>
    <row r="40918" hidden="1" x14ac:dyDescent="0.2"/>
    <row r="40919" hidden="1" x14ac:dyDescent="0.2"/>
    <row r="40920" hidden="1" x14ac:dyDescent="0.2"/>
    <row r="40921" hidden="1" x14ac:dyDescent="0.2"/>
    <row r="40922" hidden="1" x14ac:dyDescent="0.2"/>
    <row r="40923" hidden="1" x14ac:dyDescent="0.2"/>
    <row r="40924" hidden="1" x14ac:dyDescent="0.2"/>
    <row r="40925" hidden="1" x14ac:dyDescent="0.2"/>
    <row r="40926" hidden="1" x14ac:dyDescent="0.2"/>
    <row r="40927" hidden="1" x14ac:dyDescent="0.2"/>
    <row r="40928" hidden="1" x14ac:dyDescent="0.2"/>
    <row r="40929" hidden="1" x14ac:dyDescent="0.2"/>
    <row r="40930" hidden="1" x14ac:dyDescent="0.2"/>
    <row r="40931" hidden="1" x14ac:dyDescent="0.2"/>
    <row r="40932" hidden="1" x14ac:dyDescent="0.2"/>
    <row r="40933" hidden="1" x14ac:dyDescent="0.2"/>
    <row r="40934" hidden="1" x14ac:dyDescent="0.2"/>
    <row r="40935" hidden="1" x14ac:dyDescent="0.2"/>
    <row r="40936" hidden="1" x14ac:dyDescent="0.2"/>
    <row r="40937" hidden="1" x14ac:dyDescent="0.2"/>
    <row r="40938" hidden="1" x14ac:dyDescent="0.2"/>
    <row r="40939" hidden="1" x14ac:dyDescent="0.2"/>
    <row r="40940" hidden="1" x14ac:dyDescent="0.2"/>
    <row r="40941" hidden="1" x14ac:dyDescent="0.2"/>
    <row r="40942" hidden="1" x14ac:dyDescent="0.2"/>
    <row r="40943" hidden="1" x14ac:dyDescent="0.2"/>
    <row r="40944" hidden="1" x14ac:dyDescent="0.2"/>
    <row r="40945" hidden="1" x14ac:dyDescent="0.2"/>
    <row r="40946" hidden="1" x14ac:dyDescent="0.2"/>
    <row r="40947" hidden="1" x14ac:dyDescent="0.2"/>
    <row r="40948" hidden="1" x14ac:dyDescent="0.2"/>
    <row r="40949" hidden="1" x14ac:dyDescent="0.2"/>
    <row r="40950" hidden="1" x14ac:dyDescent="0.2"/>
    <row r="40951" hidden="1" x14ac:dyDescent="0.2"/>
    <row r="40952" hidden="1" x14ac:dyDescent="0.2"/>
    <row r="40953" hidden="1" x14ac:dyDescent="0.2"/>
    <row r="40954" hidden="1" x14ac:dyDescent="0.2"/>
    <row r="40955" hidden="1" x14ac:dyDescent="0.2"/>
    <row r="40956" hidden="1" x14ac:dyDescent="0.2"/>
    <row r="40957" hidden="1" x14ac:dyDescent="0.2"/>
    <row r="40958" hidden="1" x14ac:dyDescent="0.2"/>
    <row r="40959" hidden="1" x14ac:dyDescent="0.2"/>
    <row r="40960" hidden="1" x14ac:dyDescent="0.2"/>
    <row r="40961" hidden="1" x14ac:dyDescent="0.2"/>
    <row r="40962" hidden="1" x14ac:dyDescent="0.2"/>
    <row r="40963" hidden="1" x14ac:dyDescent="0.2"/>
    <row r="40964" hidden="1" x14ac:dyDescent="0.2"/>
    <row r="40965" hidden="1" x14ac:dyDescent="0.2"/>
    <row r="40966" hidden="1" x14ac:dyDescent="0.2"/>
    <row r="40967" hidden="1" x14ac:dyDescent="0.2"/>
    <row r="40968" hidden="1" x14ac:dyDescent="0.2"/>
    <row r="40969" hidden="1" x14ac:dyDescent="0.2"/>
    <row r="40970" hidden="1" x14ac:dyDescent="0.2"/>
    <row r="40971" hidden="1" x14ac:dyDescent="0.2"/>
    <row r="40972" hidden="1" x14ac:dyDescent="0.2"/>
    <row r="40973" hidden="1" x14ac:dyDescent="0.2"/>
    <row r="40974" hidden="1" x14ac:dyDescent="0.2"/>
    <row r="40975" hidden="1" x14ac:dyDescent="0.2"/>
    <row r="40976" hidden="1" x14ac:dyDescent="0.2"/>
    <row r="40977" hidden="1" x14ac:dyDescent="0.2"/>
    <row r="40978" hidden="1" x14ac:dyDescent="0.2"/>
    <row r="40979" hidden="1" x14ac:dyDescent="0.2"/>
    <row r="40980" hidden="1" x14ac:dyDescent="0.2"/>
    <row r="40981" hidden="1" x14ac:dyDescent="0.2"/>
    <row r="40982" hidden="1" x14ac:dyDescent="0.2"/>
    <row r="40983" hidden="1" x14ac:dyDescent="0.2"/>
    <row r="40984" hidden="1" x14ac:dyDescent="0.2"/>
    <row r="40985" hidden="1" x14ac:dyDescent="0.2"/>
    <row r="40986" hidden="1" x14ac:dyDescent="0.2"/>
    <row r="40987" hidden="1" x14ac:dyDescent="0.2"/>
    <row r="40988" hidden="1" x14ac:dyDescent="0.2"/>
    <row r="40989" hidden="1" x14ac:dyDescent="0.2"/>
    <row r="40990" hidden="1" x14ac:dyDescent="0.2"/>
    <row r="40991" hidden="1" x14ac:dyDescent="0.2"/>
    <row r="40992" hidden="1" x14ac:dyDescent="0.2"/>
    <row r="40993" hidden="1" x14ac:dyDescent="0.2"/>
    <row r="40994" hidden="1" x14ac:dyDescent="0.2"/>
    <row r="40995" hidden="1" x14ac:dyDescent="0.2"/>
    <row r="40996" hidden="1" x14ac:dyDescent="0.2"/>
    <row r="40997" hidden="1" x14ac:dyDescent="0.2"/>
    <row r="40998" hidden="1" x14ac:dyDescent="0.2"/>
    <row r="40999" hidden="1" x14ac:dyDescent="0.2"/>
    <row r="41000" hidden="1" x14ac:dyDescent="0.2"/>
    <row r="41001" hidden="1" x14ac:dyDescent="0.2"/>
    <row r="41002" hidden="1" x14ac:dyDescent="0.2"/>
    <row r="41003" hidden="1" x14ac:dyDescent="0.2"/>
    <row r="41004" hidden="1" x14ac:dyDescent="0.2"/>
    <row r="41005" hidden="1" x14ac:dyDescent="0.2"/>
    <row r="41006" hidden="1" x14ac:dyDescent="0.2"/>
    <row r="41007" hidden="1" x14ac:dyDescent="0.2"/>
    <row r="41008" hidden="1" x14ac:dyDescent="0.2"/>
    <row r="41009" hidden="1" x14ac:dyDescent="0.2"/>
    <row r="41010" hidden="1" x14ac:dyDescent="0.2"/>
    <row r="41011" hidden="1" x14ac:dyDescent="0.2"/>
    <row r="41012" hidden="1" x14ac:dyDescent="0.2"/>
    <row r="41013" hidden="1" x14ac:dyDescent="0.2"/>
    <row r="41014" hidden="1" x14ac:dyDescent="0.2"/>
    <row r="41015" hidden="1" x14ac:dyDescent="0.2"/>
    <row r="41016" hidden="1" x14ac:dyDescent="0.2"/>
    <row r="41017" hidden="1" x14ac:dyDescent="0.2"/>
    <row r="41018" hidden="1" x14ac:dyDescent="0.2"/>
    <row r="41019" hidden="1" x14ac:dyDescent="0.2"/>
    <row r="41020" hidden="1" x14ac:dyDescent="0.2"/>
    <row r="41021" hidden="1" x14ac:dyDescent="0.2"/>
    <row r="41022" hidden="1" x14ac:dyDescent="0.2"/>
    <row r="41023" hidden="1" x14ac:dyDescent="0.2"/>
    <row r="41024" hidden="1" x14ac:dyDescent="0.2"/>
    <row r="41025" hidden="1" x14ac:dyDescent="0.2"/>
    <row r="41026" hidden="1" x14ac:dyDescent="0.2"/>
    <row r="41027" hidden="1" x14ac:dyDescent="0.2"/>
    <row r="41028" hidden="1" x14ac:dyDescent="0.2"/>
    <row r="41029" hidden="1" x14ac:dyDescent="0.2"/>
    <row r="41030" hidden="1" x14ac:dyDescent="0.2"/>
    <row r="41031" hidden="1" x14ac:dyDescent="0.2"/>
    <row r="41032" hidden="1" x14ac:dyDescent="0.2"/>
    <row r="41033" hidden="1" x14ac:dyDescent="0.2"/>
    <row r="41034" hidden="1" x14ac:dyDescent="0.2"/>
    <row r="41035" hidden="1" x14ac:dyDescent="0.2"/>
    <row r="41036" hidden="1" x14ac:dyDescent="0.2"/>
    <row r="41037" hidden="1" x14ac:dyDescent="0.2"/>
    <row r="41038" hidden="1" x14ac:dyDescent="0.2"/>
    <row r="41039" hidden="1" x14ac:dyDescent="0.2"/>
    <row r="41040" hidden="1" x14ac:dyDescent="0.2"/>
    <row r="41041" hidden="1" x14ac:dyDescent="0.2"/>
    <row r="41042" hidden="1" x14ac:dyDescent="0.2"/>
    <row r="41043" hidden="1" x14ac:dyDescent="0.2"/>
    <row r="41044" hidden="1" x14ac:dyDescent="0.2"/>
    <row r="41045" hidden="1" x14ac:dyDescent="0.2"/>
    <row r="41046" hidden="1" x14ac:dyDescent="0.2"/>
    <row r="41047" hidden="1" x14ac:dyDescent="0.2"/>
    <row r="41048" hidden="1" x14ac:dyDescent="0.2"/>
    <row r="41049" hidden="1" x14ac:dyDescent="0.2"/>
    <row r="41050" hidden="1" x14ac:dyDescent="0.2"/>
    <row r="41051" hidden="1" x14ac:dyDescent="0.2"/>
    <row r="41052" hidden="1" x14ac:dyDescent="0.2"/>
    <row r="41053" hidden="1" x14ac:dyDescent="0.2"/>
    <row r="41054" hidden="1" x14ac:dyDescent="0.2"/>
    <row r="41055" hidden="1" x14ac:dyDescent="0.2"/>
    <row r="41056" hidden="1" x14ac:dyDescent="0.2"/>
    <row r="41057" hidden="1" x14ac:dyDescent="0.2"/>
    <row r="41058" hidden="1" x14ac:dyDescent="0.2"/>
    <row r="41059" hidden="1" x14ac:dyDescent="0.2"/>
    <row r="41060" hidden="1" x14ac:dyDescent="0.2"/>
    <row r="41061" hidden="1" x14ac:dyDescent="0.2"/>
    <row r="41062" hidden="1" x14ac:dyDescent="0.2"/>
    <row r="41063" hidden="1" x14ac:dyDescent="0.2"/>
    <row r="41064" hidden="1" x14ac:dyDescent="0.2"/>
    <row r="41065" hidden="1" x14ac:dyDescent="0.2"/>
    <row r="41066" hidden="1" x14ac:dyDescent="0.2"/>
    <row r="41067" hidden="1" x14ac:dyDescent="0.2"/>
    <row r="41068" hidden="1" x14ac:dyDescent="0.2"/>
    <row r="41069" hidden="1" x14ac:dyDescent="0.2"/>
    <row r="41070" hidden="1" x14ac:dyDescent="0.2"/>
    <row r="41071" hidden="1" x14ac:dyDescent="0.2"/>
    <row r="41072" hidden="1" x14ac:dyDescent="0.2"/>
    <row r="41073" hidden="1" x14ac:dyDescent="0.2"/>
    <row r="41074" hidden="1" x14ac:dyDescent="0.2"/>
    <row r="41075" hidden="1" x14ac:dyDescent="0.2"/>
    <row r="41076" hidden="1" x14ac:dyDescent="0.2"/>
    <row r="41077" hidden="1" x14ac:dyDescent="0.2"/>
    <row r="41078" hidden="1" x14ac:dyDescent="0.2"/>
    <row r="41079" hidden="1" x14ac:dyDescent="0.2"/>
    <row r="41080" hidden="1" x14ac:dyDescent="0.2"/>
    <row r="41081" hidden="1" x14ac:dyDescent="0.2"/>
    <row r="41082" hidden="1" x14ac:dyDescent="0.2"/>
    <row r="41083" hidden="1" x14ac:dyDescent="0.2"/>
    <row r="41084" hidden="1" x14ac:dyDescent="0.2"/>
    <row r="41085" hidden="1" x14ac:dyDescent="0.2"/>
    <row r="41086" hidden="1" x14ac:dyDescent="0.2"/>
    <row r="41087" hidden="1" x14ac:dyDescent="0.2"/>
    <row r="41088" hidden="1" x14ac:dyDescent="0.2"/>
    <row r="41089" hidden="1" x14ac:dyDescent="0.2"/>
    <row r="41090" hidden="1" x14ac:dyDescent="0.2"/>
    <row r="41091" hidden="1" x14ac:dyDescent="0.2"/>
    <row r="41092" hidden="1" x14ac:dyDescent="0.2"/>
    <row r="41093" hidden="1" x14ac:dyDescent="0.2"/>
    <row r="41094" hidden="1" x14ac:dyDescent="0.2"/>
    <row r="41095" hidden="1" x14ac:dyDescent="0.2"/>
    <row r="41096" hidden="1" x14ac:dyDescent="0.2"/>
    <row r="41097" hidden="1" x14ac:dyDescent="0.2"/>
    <row r="41098" hidden="1" x14ac:dyDescent="0.2"/>
    <row r="41099" hidden="1" x14ac:dyDescent="0.2"/>
    <row r="41100" hidden="1" x14ac:dyDescent="0.2"/>
    <row r="41101" hidden="1" x14ac:dyDescent="0.2"/>
    <row r="41102" hidden="1" x14ac:dyDescent="0.2"/>
    <row r="41103" hidden="1" x14ac:dyDescent="0.2"/>
    <row r="41104" hidden="1" x14ac:dyDescent="0.2"/>
    <row r="41105" hidden="1" x14ac:dyDescent="0.2"/>
    <row r="41106" hidden="1" x14ac:dyDescent="0.2"/>
    <row r="41107" hidden="1" x14ac:dyDescent="0.2"/>
    <row r="41108" hidden="1" x14ac:dyDescent="0.2"/>
    <row r="41109" hidden="1" x14ac:dyDescent="0.2"/>
    <row r="41110" hidden="1" x14ac:dyDescent="0.2"/>
    <row r="41111" hidden="1" x14ac:dyDescent="0.2"/>
    <row r="41112" hidden="1" x14ac:dyDescent="0.2"/>
    <row r="41113" hidden="1" x14ac:dyDescent="0.2"/>
    <row r="41114" hidden="1" x14ac:dyDescent="0.2"/>
    <row r="41115" hidden="1" x14ac:dyDescent="0.2"/>
    <row r="41116" hidden="1" x14ac:dyDescent="0.2"/>
    <row r="41117" hidden="1" x14ac:dyDescent="0.2"/>
    <row r="41118" hidden="1" x14ac:dyDescent="0.2"/>
    <row r="41119" hidden="1" x14ac:dyDescent="0.2"/>
    <row r="41120" hidden="1" x14ac:dyDescent="0.2"/>
    <row r="41121" hidden="1" x14ac:dyDescent="0.2"/>
    <row r="41122" hidden="1" x14ac:dyDescent="0.2"/>
    <row r="41123" hidden="1" x14ac:dyDescent="0.2"/>
    <row r="41124" hidden="1" x14ac:dyDescent="0.2"/>
    <row r="41125" hidden="1" x14ac:dyDescent="0.2"/>
    <row r="41126" hidden="1" x14ac:dyDescent="0.2"/>
    <row r="41127" hidden="1" x14ac:dyDescent="0.2"/>
    <row r="41128" hidden="1" x14ac:dyDescent="0.2"/>
    <row r="41129" hidden="1" x14ac:dyDescent="0.2"/>
    <row r="41130" hidden="1" x14ac:dyDescent="0.2"/>
    <row r="41131" hidden="1" x14ac:dyDescent="0.2"/>
    <row r="41132" hidden="1" x14ac:dyDescent="0.2"/>
    <row r="41133" hidden="1" x14ac:dyDescent="0.2"/>
    <row r="41134" hidden="1" x14ac:dyDescent="0.2"/>
    <row r="41135" hidden="1" x14ac:dyDescent="0.2"/>
    <row r="41136" hidden="1" x14ac:dyDescent="0.2"/>
    <row r="41137" hidden="1" x14ac:dyDescent="0.2"/>
    <row r="41138" hidden="1" x14ac:dyDescent="0.2"/>
    <row r="41139" hidden="1" x14ac:dyDescent="0.2"/>
    <row r="41140" hidden="1" x14ac:dyDescent="0.2"/>
    <row r="41141" hidden="1" x14ac:dyDescent="0.2"/>
    <row r="41142" hidden="1" x14ac:dyDescent="0.2"/>
    <row r="41143" hidden="1" x14ac:dyDescent="0.2"/>
    <row r="41144" hidden="1" x14ac:dyDescent="0.2"/>
    <row r="41145" hidden="1" x14ac:dyDescent="0.2"/>
    <row r="41146" hidden="1" x14ac:dyDescent="0.2"/>
    <row r="41147" hidden="1" x14ac:dyDescent="0.2"/>
    <row r="41148" hidden="1" x14ac:dyDescent="0.2"/>
    <row r="41149" hidden="1" x14ac:dyDescent="0.2"/>
    <row r="41150" hidden="1" x14ac:dyDescent="0.2"/>
    <row r="41151" hidden="1" x14ac:dyDescent="0.2"/>
    <row r="41152" hidden="1" x14ac:dyDescent="0.2"/>
    <row r="41153" hidden="1" x14ac:dyDescent="0.2"/>
    <row r="41154" hidden="1" x14ac:dyDescent="0.2"/>
    <row r="41155" hidden="1" x14ac:dyDescent="0.2"/>
    <row r="41156" hidden="1" x14ac:dyDescent="0.2"/>
    <row r="41157" hidden="1" x14ac:dyDescent="0.2"/>
    <row r="41158" hidden="1" x14ac:dyDescent="0.2"/>
    <row r="41159" hidden="1" x14ac:dyDescent="0.2"/>
    <row r="41160" hidden="1" x14ac:dyDescent="0.2"/>
    <row r="41161" hidden="1" x14ac:dyDescent="0.2"/>
    <row r="41162" hidden="1" x14ac:dyDescent="0.2"/>
    <row r="41163" hidden="1" x14ac:dyDescent="0.2"/>
    <row r="41164" hidden="1" x14ac:dyDescent="0.2"/>
    <row r="41165" hidden="1" x14ac:dyDescent="0.2"/>
    <row r="41166" hidden="1" x14ac:dyDescent="0.2"/>
    <row r="41167" hidden="1" x14ac:dyDescent="0.2"/>
    <row r="41168" hidden="1" x14ac:dyDescent="0.2"/>
    <row r="41169" hidden="1" x14ac:dyDescent="0.2"/>
    <row r="41170" hidden="1" x14ac:dyDescent="0.2"/>
    <row r="41171" hidden="1" x14ac:dyDescent="0.2"/>
    <row r="41172" hidden="1" x14ac:dyDescent="0.2"/>
    <row r="41173" hidden="1" x14ac:dyDescent="0.2"/>
    <row r="41174" hidden="1" x14ac:dyDescent="0.2"/>
    <row r="41175" hidden="1" x14ac:dyDescent="0.2"/>
    <row r="41176" hidden="1" x14ac:dyDescent="0.2"/>
    <row r="41177" hidden="1" x14ac:dyDescent="0.2"/>
    <row r="41178" hidden="1" x14ac:dyDescent="0.2"/>
    <row r="41179" hidden="1" x14ac:dyDescent="0.2"/>
    <row r="41180" hidden="1" x14ac:dyDescent="0.2"/>
    <row r="41181" hidden="1" x14ac:dyDescent="0.2"/>
    <row r="41182" hidden="1" x14ac:dyDescent="0.2"/>
    <row r="41183" hidden="1" x14ac:dyDescent="0.2"/>
    <row r="41184" hidden="1" x14ac:dyDescent="0.2"/>
    <row r="41185" hidden="1" x14ac:dyDescent="0.2"/>
    <row r="41186" hidden="1" x14ac:dyDescent="0.2"/>
    <row r="41187" hidden="1" x14ac:dyDescent="0.2"/>
    <row r="41188" hidden="1" x14ac:dyDescent="0.2"/>
    <row r="41189" hidden="1" x14ac:dyDescent="0.2"/>
    <row r="41190" hidden="1" x14ac:dyDescent="0.2"/>
    <row r="41191" hidden="1" x14ac:dyDescent="0.2"/>
    <row r="41192" hidden="1" x14ac:dyDescent="0.2"/>
    <row r="41193" hidden="1" x14ac:dyDescent="0.2"/>
    <row r="41194" hidden="1" x14ac:dyDescent="0.2"/>
    <row r="41195" hidden="1" x14ac:dyDescent="0.2"/>
    <row r="41196" hidden="1" x14ac:dyDescent="0.2"/>
    <row r="41197" hidden="1" x14ac:dyDescent="0.2"/>
    <row r="41198" hidden="1" x14ac:dyDescent="0.2"/>
    <row r="41199" hidden="1" x14ac:dyDescent="0.2"/>
    <row r="41200" hidden="1" x14ac:dyDescent="0.2"/>
    <row r="41201" hidden="1" x14ac:dyDescent="0.2"/>
    <row r="41202" hidden="1" x14ac:dyDescent="0.2"/>
    <row r="41203" hidden="1" x14ac:dyDescent="0.2"/>
    <row r="41204" hidden="1" x14ac:dyDescent="0.2"/>
    <row r="41205" hidden="1" x14ac:dyDescent="0.2"/>
    <row r="41206" hidden="1" x14ac:dyDescent="0.2"/>
    <row r="41207" hidden="1" x14ac:dyDescent="0.2"/>
    <row r="41208" hidden="1" x14ac:dyDescent="0.2"/>
    <row r="41209" hidden="1" x14ac:dyDescent="0.2"/>
    <row r="41210" hidden="1" x14ac:dyDescent="0.2"/>
    <row r="41211" hidden="1" x14ac:dyDescent="0.2"/>
    <row r="41212" hidden="1" x14ac:dyDescent="0.2"/>
    <row r="41213" hidden="1" x14ac:dyDescent="0.2"/>
    <row r="41214" hidden="1" x14ac:dyDescent="0.2"/>
    <row r="41215" hidden="1" x14ac:dyDescent="0.2"/>
    <row r="41216" hidden="1" x14ac:dyDescent="0.2"/>
    <row r="41217" hidden="1" x14ac:dyDescent="0.2"/>
    <row r="41218" hidden="1" x14ac:dyDescent="0.2"/>
    <row r="41219" hidden="1" x14ac:dyDescent="0.2"/>
    <row r="41220" hidden="1" x14ac:dyDescent="0.2"/>
    <row r="41221" hidden="1" x14ac:dyDescent="0.2"/>
    <row r="41222" hidden="1" x14ac:dyDescent="0.2"/>
    <row r="41223" hidden="1" x14ac:dyDescent="0.2"/>
    <row r="41224" hidden="1" x14ac:dyDescent="0.2"/>
    <row r="41225" hidden="1" x14ac:dyDescent="0.2"/>
    <row r="41226" hidden="1" x14ac:dyDescent="0.2"/>
    <row r="41227" hidden="1" x14ac:dyDescent="0.2"/>
    <row r="41228" hidden="1" x14ac:dyDescent="0.2"/>
    <row r="41229" hidden="1" x14ac:dyDescent="0.2"/>
    <row r="41230" hidden="1" x14ac:dyDescent="0.2"/>
    <row r="41231" hidden="1" x14ac:dyDescent="0.2"/>
    <row r="41232" hidden="1" x14ac:dyDescent="0.2"/>
    <row r="41233" hidden="1" x14ac:dyDescent="0.2"/>
    <row r="41234" hidden="1" x14ac:dyDescent="0.2"/>
    <row r="41235" hidden="1" x14ac:dyDescent="0.2"/>
    <row r="41236" hidden="1" x14ac:dyDescent="0.2"/>
    <row r="41237" hidden="1" x14ac:dyDescent="0.2"/>
    <row r="41238" hidden="1" x14ac:dyDescent="0.2"/>
    <row r="41239" hidden="1" x14ac:dyDescent="0.2"/>
    <row r="41240" hidden="1" x14ac:dyDescent="0.2"/>
    <row r="41241" hidden="1" x14ac:dyDescent="0.2"/>
    <row r="41242" hidden="1" x14ac:dyDescent="0.2"/>
    <row r="41243" hidden="1" x14ac:dyDescent="0.2"/>
    <row r="41244" hidden="1" x14ac:dyDescent="0.2"/>
    <row r="41245" hidden="1" x14ac:dyDescent="0.2"/>
    <row r="41246" hidden="1" x14ac:dyDescent="0.2"/>
    <row r="41247" hidden="1" x14ac:dyDescent="0.2"/>
    <row r="41248" hidden="1" x14ac:dyDescent="0.2"/>
    <row r="41249" hidden="1" x14ac:dyDescent="0.2"/>
    <row r="41250" hidden="1" x14ac:dyDescent="0.2"/>
    <row r="41251" hidden="1" x14ac:dyDescent="0.2"/>
    <row r="41252" hidden="1" x14ac:dyDescent="0.2"/>
    <row r="41253" hidden="1" x14ac:dyDescent="0.2"/>
    <row r="41254" hidden="1" x14ac:dyDescent="0.2"/>
    <row r="41255" hidden="1" x14ac:dyDescent="0.2"/>
    <row r="41256" hidden="1" x14ac:dyDescent="0.2"/>
    <row r="41257" hidden="1" x14ac:dyDescent="0.2"/>
    <row r="41258" hidden="1" x14ac:dyDescent="0.2"/>
    <row r="41259" hidden="1" x14ac:dyDescent="0.2"/>
    <row r="41260" hidden="1" x14ac:dyDescent="0.2"/>
    <row r="41261" hidden="1" x14ac:dyDescent="0.2"/>
    <row r="41262" hidden="1" x14ac:dyDescent="0.2"/>
    <row r="41263" hidden="1" x14ac:dyDescent="0.2"/>
    <row r="41264" hidden="1" x14ac:dyDescent="0.2"/>
    <row r="41265" hidden="1" x14ac:dyDescent="0.2"/>
    <row r="41266" hidden="1" x14ac:dyDescent="0.2"/>
    <row r="41267" hidden="1" x14ac:dyDescent="0.2"/>
    <row r="41268" hidden="1" x14ac:dyDescent="0.2"/>
    <row r="41269" hidden="1" x14ac:dyDescent="0.2"/>
    <row r="41270" hidden="1" x14ac:dyDescent="0.2"/>
    <row r="41271" hidden="1" x14ac:dyDescent="0.2"/>
    <row r="41272" hidden="1" x14ac:dyDescent="0.2"/>
    <row r="41273" hidden="1" x14ac:dyDescent="0.2"/>
    <row r="41274" hidden="1" x14ac:dyDescent="0.2"/>
    <row r="41275" hidden="1" x14ac:dyDescent="0.2"/>
    <row r="41276" hidden="1" x14ac:dyDescent="0.2"/>
    <row r="41277" hidden="1" x14ac:dyDescent="0.2"/>
    <row r="41278" hidden="1" x14ac:dyDescent="0.2"/>
    <row r="41279" hidden="1" x14ac:dyDescent="0.2"/>
    <row r="41280" hidden="1" x14ac:dyDescent="0.2"/>
    <row r="41281" hidden="1" x14ac:dyDescent="0.2"/>
    <row r="41282" hidden="1" x14ac:dyDescent="0.2"/>
    <row r="41283" hidden="1" x14ac:dyDescent="0.2"/>
    <row r="41284" hidden="1" x14ac:dyDescent="0.2"/>
    <row r="41285" hidden="1" x14ac:dyDescent="0.2"/>
    <row r="41286" hidden="1" x14ac:dyDescent="0.2"/>
    <row r="41287" hidden="1" x14ac:dyDescent="0.2"/>
    <row r="41288" hidden="1" x14ac:dyDescent="0.2"/>
    <row r="41289" hidden="1" x14ac:dyDescent="0.2"/>
    <row r="41290" hidden="1" x14ac:dyDescent="0.2"/>
    <row r="41291" hidden="1" x14ac:dyDescent="0.2"/>
    <row r="41292" hidden="1" x14ac:dyDescent="0.2"/>
    <row r="41293" hidden="1" x14ac:dyDescent="0.2"/>
    <row r="41294" hidden="1" x14ac:dyDescent="0.2"/>
    <row r="41295" hidden="1" x14ac:dyDescent="0.2"/>
    <row r="41296" hidden="1" x14ac:dyDescent="0.2"/>
    <row r="41297" hidden="1" x14ac:dyDescent="0.2"/>
    <row r="41298" hidden="1" x14ac:dyDescent="0.2"/>
    <row r="41299" hidden="1" x14ac:dyDescent="0.2"/>
    <row r="41300" hidden="1" x14ac:dyDescent="0.2"/>
    <row r="41301" hidden="1" x14ac:dyDescent="0.2"/>
    <row r="41302" hidden="1" x14ac:dyDescent="0.2"/>
    <row r="41303" hidden="1" x14ac:dyDescent="0.2"/>
    <row r="41304" hidden="1" x14ac:dyDescent="0.2"/>
    <row r="41305" hidden="1" x14ac:dyDescent="0.2"/>
    <row r="41306" hidden="1" x14ac:dyDescent="0.2"/>
    <row r="41307" hidden="1" x14ac:dyDescent="0.2"/>
    <row r="41308" hidden="1" x14ac:dyDescent="0.2"/>
    <row r="41309" hidden="1" x14ac:dyDescent="0.2"/>
    <row r="41310" hidden="1" x14ac:dyDescent="0.2"/>
    <row r="41311" hidden="1" x14ac:dyDescent="0.2"/>
    <row r="41312" hidden="1" x14ac:dyDescent="0.2"/>
    <row r="41313" hidden="1" x14ac:dyDescent="0.2"/>
    <row r="41314" hidden="1" x14ac:dyDescent="0.2"/>
    <row r="41315" hidden="1" x14ac:dyDescent="0.2"/>
    <row r="41316" hidden="1" x14ac:dyDescent="0.2"/>
    <row r="41317" hidden="1" x14ac:dyDescent="0.2"/>
    <row r="41318" hidden="1" x14ac:dyDescent="0.2"/>
    <row r="41319" hidden="1" x14ac:dyDescent="0.2"/>
    <row r="41320" hidden="1" x14ac:dyDescent="0.2"/>
    <row r="41321" hidden="1" x14ac:dyDescent="0.2"/>
    <row r="41322" hidden="1" x14ac:dyDescent="0.2"/>
    <row r="41323" hidden="1" x14ac:dyDescent="0.2"/>
    <row r="41324" hidden="1" x14ac:dyDescent="0.2"/>
    <row r="41325" hidden="1" x14ac:dyDescent="0.2"/>
    <row r="41326" hidden="1" x14ac:dyDescent="0.2"/>
    <row r="41327" hidden="1" x14ac:dyDescent="0.2"/>
    <row r="41328" hidden="1" x14ac:dyDescent="0.2"/>
    <row r="41329" hidden="1" x14ac:dyDescent="0.2"/>
    <row r="41330" hidden="1" x14ac:dyDescent="0.2"/>
    <row r="41331" hidden="1" x14ac:dyDescent="0.2"/>
    <row r="41332" hidden="1" x14ac:dyDescent="0.2"/>
    <row r="41333" hidden="1" x14ac:dyDescent="0.2"/>
    <row r="41334" hidden="1" x14ac:dyDescent="0.2"/>
    <row r="41335" hidden="1" x14ac:dyDescent="0.2"/>
    <row r="41336" hidden="1" x14ac:dyDescent="0.2"/>
    <row r="41337" hidden="1" x14ac:dyDescent="0.2"/>
    <row r="41338" hidden="1" x14ac:dyDescent="0.2"/>
    <row r="41339" hidden="1" x14ac:dyDescent="0.2"/>
    <row r="41340" hidden="1" x14ac:dyDescent="0.2"/>
    <row r="41341" hidden="1" x14ac:dyDescent="0.2"/>
    <row r="41342" hidden="1" x14ac:dyDescent="0.2"/>
    <row r="41343" hidden="1" x14ac:dyDescent="0.2"/>
    <row r="41344" hidden="1" x14ac:dyDescent="0.2"/>
    <row r="41345" hidden="1" x14ac:dyDescent="0.2"/>
    <row r="41346" hidden="1" x14ac:dyDescent="0.2"/>
    <row r="41347" hidden="1" x14ac:dyDescent="0.2"/>
    <row r="41348" hidden="1" x14ac:dyDescent="0.2"/>
    <row r="41349" hidden="1" x14ac:dyDescent="0.2"/>
    <row r="41350" hidden="1" x14ac:dyDescent="0.2"/>
    <row r="41351" hidden="1" x14ac:dyDescent="0.2"/>
    <row r="41352" hidden="1" x14ac:dyDescent="0.2"/>
    <row r="41353" hidden="1" x14ac:dyDescent="0.2"/>
    <row r="41354" hidden="1" x14ac:dyDescent="0.2"/>
    <row r="41355" hidden="1" x14ac:dyDescent="0.2"/>
    <row r="41356" hidden="1" x14ac:dyDescent="0.2"/>
    <row r="41357" hidden="1" x14ac:dyDescent="0.2"/>
    <row r="41358" hidden="1" x14ac:dyDescent="0.2"/>
    <row r="41359" hidden="1" x14ac:dyDescent="0.2"/>
    <row r="41360" hidden="1" x14ac:dyDescent="0.2"/>
    <row r="41361" hidden="1" x14ac:dyDescent="0.2"/>
    <row r="41362" hidden="1" x14ac:dyDescent="0.2"/>
    <row r="41363" hidden="1" x14ac:dyDescent="0.2"/>
    <row r="41364" hidden="1" x14ac:dyDescent="0.2"/>
    <row r="41365" hidden="1" x14ac:dyDescent="0.2"/>
    <row r="41366" hidden="1" x14ac:dyDescent="0.2"/>
    <row r="41367" hidden="1" x14ac:dyDescent="0.2"/>
    <row r="41368" hidden="1" x14ac:dyDescent="0.2"/>
    <row r="41369" hidden="1" x14ac:dyDescent="0.2"/>
    <row r="41370" hidden="1" x14ac:dyDescent="0.2"/>
    <row r="41371" hidden="1" x14ac:dyDescent="0.2"/>
    <row r="41372" hidden="1" x14ac:dyDescent="0.2"/>
    <row r="41373" hidden="1" x14ac:dyDescent="0.2"/>
    <row r="41374" hidden="1" x14ac:dyDescent="0.2"/>
    <row r="41375" hidden="1" x14ac:dyDescent="0.2"/>
    <row r="41376" hidden="1" x14ac:dyDescent="0.2"/>
    <row r="41377" hidden="1" x14ac:dyDescent="0.2"/>
    <row r="41378" hidden="1" x14ac:dyDescent="0.2"/>
    <row r="41379" hidden="1" x14ac:dyDescent="0.2"/>
    <row r="41380" hidden="1" x14ac:dyDescent="0.2"/>
    <row r="41381" hidden="1" x14ac:dyDescent="0.2"/>
    <row r="41382" hidden="1" x14ac:dyDescent="0.2"/>
    <row r="41383" hidden="1" x14ac:dyDescent="0.2"/>
    <row r="41384" hidden="1" x14ac:dyDescent="0.2"/>
    <row r="41385" hidden="1" x14ac:dyDescent="0.2"/>
    <row r="41386" hidden="1" x14ac:dyDescent="0.2"/>
    <row r="41387" hidden="1" x14ac:dyDescent="0.2"/>
    <row r="41388" hidden="1" x14ac:dyDescent="0.2"/>
    <row r="41389" hidden="1" x14ac:dyDescent="0.2"/>
    <row r="41390" hidden="1" x14ac:dyDescent="0.2"/>
    <row r="41391" hidden="1" x14ac:dyDescent="0.2"/>
    <row r="41392" hidden="1" x14ac:dyDescent="0.2"/>
    <row r="41393" hidden="1" x14ac:dyDescent="0.2"/>
    <row r="41394" hidden="1" x14ac:dyDescent="0.2"/>
    <row r="41395" hidden="1" x14ac:dyDescent="0.2"/>
    <row r="41396" hidden="1" x14ac:dyDescent="0.2"/>
    <row r="41397" hidden="1" x14ac:dyDescent="0.2"/>
    <row r="41398" hidden="1" x14ac:dyDescent="0.2"/>
    <row r="41399" hidden="1" x14ac:dyDescent="0.2"/>
    <row r="41400" hidden="1" x14ac:dyDescent="0.2"/>
    <row r="41401" hidden="1" x14ac:dyDescent="0.2"/>
    <row r="41402" hidden="1" x14ac:dyDescent="0.2"/>
    <row r="41403" hidden="1" x14ac:dyDescent="0.2"/>
    <row r="41404" hidden="1" x14ac:dyDescent="0.2"/>
    <row r="41405" hidden="1" x14ac:dyDescent="0.2"/>
    <row r="41406" hidden="1" x14ac:dyDescent="0.2"/>
    <row r="41407" hidden="1" x14ac:dyDescent="0.2"/>
    <row r="41408" hidden="1" x14ac:dyDescent="0.2"/>
    <row r="41409" hidden="1" x14ac:dyDescent="0.2"/>
    <row r="41410" hidden="1" x14ac:dyDescent="0.2"/>
    <row r="41411" hidden="1" x14ac:dyDescent="0.2"/>
    <row r="41412" hidden="1" x14ac:dyDescent="0.2"/>
    <row r="41413" hidden="1" x14ac:dyDescent="0.2"/>
    <row r="41414" hidden="1" x14ac:dyDescent="0.2"/>
    <row r="41415" hidden="1" x14ac:dyDescent="0.2"/>
    <row r="41416" hidden="1" x14ac:dyDescent="0.2"/>
    <row r="41417" hidden="1" x14ac:dyDescent="0.2"/>
    <row r="41418" hidden="1" x14ac:dyDescent="0.2"/>
    <row r="41419" hidden="1" x14ac:dyDescent="0.2"/>
    <row r="41420" hidden="1" x14ac:dyDescent="0.2"/>
    <row r="41421" hidden="1" x14ac:dyDescent="0.2"/>
    <row r="41422" hidden="1" x14ac:dyDescent="0.2"/>
    <row r="41423" hidden="1" x14ac:dyDescent="0.2"/>
    <row r="41424" hidden="1" x14ac:dyDescent="0.2"/>
    <row r="41425" hidden="1" x14ac:dyDescent="0.2"/>
    <row r="41426" hidden="1" x14ac:dyDescent="0.2"/>
    <row r="41427" hidden="1" x14ac:dyDescent="0.2"/>
    <row r="41428" hidden="1" x14ac:dyDescent="0.2"/>
    <row r="41429" hidden="1" x14ac:dyDescent="0.2"/>
    <row r="41430" hidden="1" x14ac:dyDescent="0.2"/>
    <row r="41431" hidden="1" x14ac:dyDescent="0.2"/>
    <row r="41432" hidden="1" x14ac:dyDescent="0.2"/>
    <row r="41433" hidden="1" x14ac:dyDescent="0.2"/>
    <row r="41434" hidden="1" x14ac:dyDescent="0.2"/>
    <row r="41435" hidden="1" x14ac:dyDescent="0.2"/>
    <row r="41436" hidden="1" x14ac:dyDescent="0.2"/>
    <row r="41437" hidden="1" x14ac:dyDescent="0.2"/>
    <row r="41438" hidden="1" x14ac:dyDescent="0.2"/>
    <row r="41439" hidden="1" x14ac:dyDescent="0.2"/>
    <row r="41440" hidden="1" x14ac:dyDescent="0.2"/>
    <row r="41441" hidden="1" x14ac:dyDescent="0.2"/>
    <row r="41442" hidden="1" x14ac:dyDescent="0.2"/>
    <row r="41443" hidden="1" x14ac:dyDescent="0.2"/>
    <row r="41444" hidden="1" x14ac:dyDescent="0.2"/>
    <row r="41445" hidden="1" x14ac:dyDescent="0.2"/>
    <row r="41446" hidden="1" x14ac:dyDescent="0.2"/>
    <row r="41447" hidden="1" x14ac:dyDescent="0.2"/>
    <row r="41448" hidden="1" x14ac:dyDescent="0.2"/>
    <row r="41449" hidden="1" x14ac:dyDescent="0.2"/>
    <row r="41450" hidden="1" x14ac:dyDescent="0.2"/>
    <row r="41451" hidden="1" x14ac:dyDescent="0.2"/>
    <row r="41452" hidden="1" x14ac:dyDescent="0.2"/>
    <row r="41453" hidden="1" x14ac:dyDescent="0.2"/>
    <row r="41454" hidden="1" x14ac:dyDescent="0.2"/>
    <row r="41455" hidden="1" x14ac:dyDescent="0.2"/>
    <row r="41456" hidden="1" x14ac:dyDescent="0.2"/>
    <row r="41457" hidden="1" x14ac:dyDescent="0.2"/>
    <row r="41458" hidden="1" x14ac:dyDescent="0.2"/>
    <row r="41459" hidden="1" x14ac:dyDescent="0.2"/>
    <row r="41460" hidden="1" x14ac:dyDescent="0.2"/>
    <row r="41461" hidden="1" x14ac:dyDescent="0.2"/>
    <row r="41462" hidden="1" x14ac:dyDescent="0.2"/>
    <row r="41463" hidden="1" x14ac:dyDescent="0.2"/>
    <row r="41464" hidden="1" x14ac:dyDescent="0.2"/>
    <row r="41465" hidden="1" x14ac:dyDescent="0.2"/>
    <row r="41466" hidden="1" x14ac:dyDescent="0.2"/>
    <row r="41467" hidden="1" x14ac:dyDescent="0.2"/>
    <row r="41468" hidden="1" x14ac:dyDescent="0.2"/>
    <row r="41469" hidden="1" x14ac:dyDescent="0.2"/>
    <row r="41470" hidden="1" x14ac:dyDescent="0.2"/>
    <row r="41471" hidden="1" x14ac:dyDescent="0.2"/>
    <row r="41472" hidden="1" x14ac:dyDescent="0.2"/>
    <row r="41473" hidden="1" x14ac:dyDescent="0.2"/>
    <row r="41474" hidden="1" x14ac:dyDescent="0.2"/>
    <row r="41475" hidden="1" x14ac:dyDescent="0.2"/>
    <row r="41476" hidden="1" x14ac:dyDescent="0.2"/>
    <row r="41477" hidden="1" x14ac:dyDescent="0.2"/>
    <row r="41478" hidden="1" x14ac:dyDescent="0.2"/>
    <row r="41479" hidden="1" x14ac:dyDescent="0.2"/>
    <row r="41480" hidden="1" x14ac:dyDescent="0.2"/>
    <row r="41481" hidden="1" x14ac:dyDescent="0.2"/>
    <row r="41482" hidden="1" x14ac:dyDescent="0.2"/>
    <row r="41483" hidden="1" x14ac:dyDescent="0.2"/>
    <row r="41484" hidden="1" x14ac:dyDescent="0.2"/>
    <row r="41485" hidden="1" x14ac:dyDescent="0.2"/>
    <row r="41486" hidden="1" x14ac:dyDescent="0.2"/>
    <row r="41487" hidden="1" x14ac:dyDescent="0.2"/>
    <row r="41488" hidden="1" x14ac:dyDescent="0.2"/>
    <row r="41489" hidden="1" x14ac:dyDescent="0.2"/>
    <row r="41490" hidden="1" x14ac:dyDescent="0.2"/>
    <row r="41491" hidden="1" x14ac:dyDescent="0.2"/>
    <row r="41492" hidden="1" x14ac:dyDescent="0.2"/>
    <row r="41493" hidden="1" x14ac:dyDescent="0.2"/>
    <row r="41494" hidden="1" x14ac:dyDescent="0.2"/>
    <row r="41495" hidden="1" x14ac:dyDescent="0.2"/>
    <row r="41496" hidden="1" x14ac:dyDescent="0.2"/>
    <row r="41497" hidden="1" x14ac:dyDescent="0.2"/>
    <row r="41498" hidden="1" x14ac:dyDescent="0.2"/>
    <row r="41499" hidden="1" x14ac:dyDescent="0.2"/>
    <row r="41500" hidden="1" x14ac:dyDescent="0.2"/>
    <row r="41501" hidden="1" x14ac:dyDescent="0.2"/>
    <row r="41502" hidden="1" x14ac:dyDescent="0.2"/>
    <row r="41503" hidden="1" x14ac:dyDescent="0.2"/>
    <row r="41504" hidden="1" x14ac:dyDescent="0.2"/>
    <row r="41505" hidden="1" x14ac:dyDescent="0.2"/>
    <row r="41506" hidden="1" x14ac:dyDescent="0.2"/>
    <row r="41507" hidden="1" x14ac:dyDescent="0.2"/>
    <row r="41508" hidden="1" x14ac:dyDescent="0.2"/>
    <row r="41509" hidden="1" x14ac:dyDescent="0.2"/>
    <row r="41510" hidden="1" x14ac:dyDescent="0.2"/>
    <row r="41511" hidden="1" x14ac:dyDescent="0.2"/>
    <row r="41512" hidden="1" x14ac:dyDescent="0.2"/>
    <row r="41513" hidden="1" x14ac:dyDescent="0.2"/>
    <row r="41514" hidden="1" x14ac:dyDescent="0.2"/>
    <row r="41515" hidden="1" x14ac:dyDescent="0.2"/>
    <row r="41516" hidden="1" x14ac:dyDescent="0.2"/>
    <row r="41517" hidden="1" x14ac:dyDescent="0.2"/>
    <row r="41518" hidden="1" x14ac:dyDescent="0.2"/>
    <row r="41519" hidden="1" x14ac:dyDescent="0.2"/>
    <row r="41520" hidden="1" x14ac:dyDescent="0.2"/>
    <row r="41521" hidden="1" x14ac:dyDescent="0.2"/>
    <row r="41522" hidden="1" x14ac:dyDescent="0.2"/>
    <row r="41523" hidden="1" x14ac:dyDescent="0.2"/>
    <row r="41524" hidden="1" x14ac:dyDescent="0.2"/>
    <row r="41525" hidden="1" x14ac:dyDescent="0.2"/>
    <row r="41526" hidden="1" x14ac:dyDescent="0.2"/>
    <row r="41527" hidden="1" x14ac:dyDescent="0.2"/>
    <row r="41528" hidden="1" x14ac:dyDescent="0.2"/>
    <row r="41529" hidden="1" x14ac:dyDescent="0.2"/>
    <row r="41530" hidden="1" x14ac:dyDescent="0.2"/>
    <row r="41531" hidden="1" x14ac:dyDescent="0.2"/>
    <row r="41532" hidden="1" x14ac:dyDescent="0.2"/>
    <row r="41533" hidden="1" x14ac:dyDescent="0.2"/>
    <row r="41534" hidden="1" x14ac:dyDescent="0.2"/>
    <row r="41535" hidden="1" x14ac:dyDescent="0.2"/>
    <row r="41536" hidden="1" x14ac:dyDescent="0.2"/>
    <row r="41537" hidden="1" x14ac:dyDescent="0.2"/>
    <row r="41538" hidden="1" x14ac:dyDescent="0.2"/>
    <row r="41539" hidden="1" x14ac:dyDescent="0.2"/>
    <row r="41540" hidden="1" x14ac:dyDescent="0.2"/>
    <row r="41541" hidden="1" x14ac:dyDescent="0.2"/>
    <row r="41542" hidden="1" x14ac:dyDescent="0.2"/>
    <row r="41543" hidden="1" x14ac:dyDescent="0.2"/>
    <row r="41544" hidden="1" x14ac:dyDescent="0.2"/>
    <row r="41545" hidden="1" x14ac:dyDescent="0.2"/>
    <row r="41546" hidden="1" x14ac:dyDescent="0.2"/>
    <row r="41547" hidden="1" x14ac:dyDescent="0.2"/>
    <row r="41548" hidden="1" x14ac:dyDescent="0.2"/>
    <row r="41549" hidden="1" x14ac:dyDescent="0.2"/>
    <row r="41550" hidden="1" x14ac:dyDescent="0.2"/>
    <row r="41551" hidden="1" x14ac:dyDescent="0.2"/>
    <row r="41552" hidden="1" x14ac:dyDescent="0.2"/>
    <row r="41553" hidden="1" x14ac:dyDescent="0.2"/>
    <row r="41554" hidden="1" x14ac:dyDescent="0.2"/>
    <row r="41555" hidden="1" x14ac:dyDescent="0.2"/>
    <row r="41556" hidden="1" x14ac:dyDescent="0.2"/>
    <row r="41557" hidden="1" x14ac:dyDescent="0.2"/>
    <row r="41558" hidden="1" x14ac:dyDescent="0.2"/>
    <row r="41559" hidden="1" x14ac:dyDescent="0.2"/>
    <row r="41560" hidden="1" x14ac:dyDescent="0.2"/>
    <row r="41561" hidden="1" x14ac:dyDescent="0.2"/>
    <row r="41562" hidden="1" x14ac:dyDescent="0.2"/>
    <row r="41563" hidden="1" x14ac:dyDescent="0.2"/>
    <row r="41564" hidden="1" x14ac:dyDescent="0.2"/>
    <row r="41565" hidden="1" x14ac:dyDescent="0.2"/>
    <row r="41566" hidden="1" x14ac:dyDescent="0.2"/>
    <row r="41567" hidden="1" x14ac:dyDescent="0.2"/>
    <row r="41568" hidden="1" x14ac:dyDescent="0.2"/>
    <row r="41569" hidden="1" x14ac:dyDescent="0.2"/>
    <row r="41570" hidden="1" x14ac:dyDescent="0.2"/>
    <row r="41571" hidden="1" x14ac:dyDescent="0.2"/>
    <row r="41572" hidden="1" x14ac:dyDescent="0.2"/>
    <row r="41573" hidden="1" x14ac:dyDescent="0.2"/>
    <row r="41574" hidden="1" x14ac:dyDescent="0.2"/>
    <row r="41575" hidden="1" x14ac:dyDescent="0.2"/>
    <row r="41576" hidden="1" x14ac:dyDescent="0.2"/>
    <row r="41577" hidden="1" x14ac:dyDescent="0.2"/>
    <row r="41578" hidden="1" x14ac:dyDescent="0.2"/>
    <row r="41579" hidden="1" x14ac:dyDescent="0.2"/>
    <row r="41580" hidden="1" x14ac:dyDescent="0.2"/>
    <row r="41581" hidden="1" x14ac:dyDescent="0.2"/>
    <row r="41582" hidden="1" x14ac:dyDescent="0.2"/>
    <row r="41583" hidden="1" x14ac:dyDescent="0.2"/>
    <row r="41584" hidden="1" x14ac:dyDescent="0.2"/>
    <row r="41585" hidden="1" x14ac:dyDescent="0.2"/>
    <row r="41586" hidden="1" x14ac:dyDescent="0.2"/>
    <row r="41587" hidden="1" x14ac:dyDescent="0.2"/>
    <row r="41588" hidden="1" x14ac:dyDescent="0.2"/>
    <row r="41589" hidden="1" x14ac:dyDescent="0.2"/>
    <row r="41590" hidden="1" x14ac:dyDescent="0.2"/>
    <row r="41591" hidden="1" x14ac:dyDescent="0.2"/>
    <row r="41592" hidden="1" x14ac:dyDescent="0.2"/>
    <row r="41593" hidden="1" x14ac:dyDescent="0.2"/>
    <row r="41594" hidden="1" x14ac:dyDescent="0.2"/>
    <row r="41595" hidden="1" x14ac:dyDescent="0.2"/>
    <row r="41596" hidden="1" x14ac:dyDescent="0.2"/>
    <row r="41597" hidden="1" x14ac:dyDescent="0.2"/>
    <row r="41598" hidden="1" x14ac:dyDescent="0.2"/>
    <row r="41599" hidden="1" x14ac:dyDescent="0.2"/>
    <row r="41600" hidden="1" x14ac:dyDescent="0.2"/>
    <row r="41601" hidden="1" x14ac:dyDescent="0.2"/>
    <row r="41602" hidden="1" x14ac:dyDescent="0.2"/>
    <row r="41603" hidden="1" x14ac:dyDescent="0.2"/>
    <row r="41604" hidden="1" x14ac:dyDescent="0.2"/>
    <row r="41605" hidden="1" x14ac:dyDescent="0.2"/>
    <row r="41606" hidden="1" x14ac:dyDescent="0.2"/>
    <row r="41607" hidden="1" x14ac:dyDescent="0.2"/>
    <row r="41608" hidden="1" x14ac:dyDescent="0.2"/>
    <row r="41609" hidden="1" x14ac:dyDescent="0.2"/>
    <row r="41610" hidden="1" x14ac:dyDescent="0.2"/>
    <row r="41611" hidden="1" x14ac:dyDescent="0.2"/>
    <row r="41612" hidden="1" x14ac:dyDescent="0.2"/>
    <row r="41613" hidden="1" x14ac:dyDescent="0.2"/>
    <row r="41614" hidden="1" x14ac:dyDescent="0.2"/>
    <row r="41615" hidden="1" x14ac:dyDescent="0.2"/>
    <row r="41616" hidden="1" x14ac:dyDescent="0.2"/>
    <row r="41617" hidden="1" x14ac:dyDescent="0.2"/>
    <row r="41618" hidden="1" x14ac:dyDescent="0.2"/>
    <row r="41619" hidden="1" x14ac:dyDescent="0.2"/>
    <row r="41620" hidden="1" x14ac:dyDescent="0.2"/>
    <row r="41621" hidden="1" x14ac:dyDescent="0.2"/>
    <row r="41622" hidden="1" x14ac:dyDescent="0.2"/>
    <row r="41623" hidden="1" x14ac:dyDescent="0.2"/>
    <row r="41624" hidden="1" x14ac:dyDescent="0.2"/>
    <row r="41625" hidden="1" x14ac:dyDescent="0.2"/>
    <row r="41626" hidden="1" x14ac:dyDescent="0.2"/>
    <row r="41627" hidden="1" x14ac:dyDescent="0.2"/>
    <row r="41628" hidden="1" x14ac:dyDescent="0.2"/>
    <row r="41629" hidden="1" x14ac:dyDescent="0.2"/>
    <row r="41630" hidden="1" x14ac:dyDescent="0.2"/>
    <row r="41631" hidden="1" x14ac:dyDescent="0.2"/>
    <row r="41632" hidden="1" x14ac:dyDescent="0.2"/>
    <row r="41633" hidden="1" x14ac:dyDescent="0.2"/>
    <row r="41634" hidden="1" x14ac:dyDescent="0.2"/>
    <row r="41635" hidden="1" x14ac:dyDescent="0.2"/>
    <row r="41636" hidden="1" x14ac:dyDescent="0.2"/>
    <row r="41637" hidden="1" x14ac:dyDescent="0.2"/>
    <row r="41638" hidden="1" x14ac:dyDescent="0.2"/>
    <row r="41639" hidden="1" x14ac:dyDescent="0.2"/>
    <row r="41640" hidden="1" x14ac:dyDescent="0.2"/>
    <row r="41641" hidden="1" x14ac:dyDescent="0.2"/>
    <row r="41642" hidden="1" x14ac:dyDescent="0.2"/>
    <row r="41643" hidden="1" x14ac:dyDescent="0.2"/>
    <row r="41644" hidden="1" x14ac:dyDescent="0.2"/>
    <row r="41645" hidden="1" x14ac:dyDescent="0.2"/>
    <row r="41646" hidden="1" x14ac:dyDescent="0.2"/>
    <row r="41647" hidden="1" x14ac:dyDescent="0.2"/>
    <row r="41648" hidden="1" x14ac:dyDescent="0.2"/>
    <row r="41649" hidden="1" x14ac:dyDescent="0.2"/>
    <row r="41650" hidden="1" x14ac:dyDescent="0.2"/>
    <row r="41651" hidden="1" x14ac:dyDescent="0.2"/>
    <row r="41652" hidden="1" x14ac:dyDescent="0.2"/>
    <row r="41653" hidden="1" x14ac:dyDescent="0.2"/>
    <row r="41654" hidden="1" x14ac:dyDescent="0.2"/>
    <row r="41655" hidden="1" x14ac:dyDescent="0.2"/>
    <row r="41656" hidden="1" x14ac:dyDescent="0.2"/>
    <row r="41657" hidden="1" x14ac:dyDescent="0.2"/>
    <row r="41658" hidden="1" x14ac:dyDescent="0.2"/>
    <row r="41659" hidden="1" x14ac:dyDescent="0.2"/>
    <row r="41660" hidden="1" x14ac:dyDescent="0.2"/>
    <row r="41661" hidden="1" x14ac:dyDescent="0.2"/>
    <row r="41662" hidden="1" x14ac:dyDescent="0.2"/>
    <row r="41663" hidden="1" x14ac:dyDescent="0.2"/>
    <row r="41664" hidden="1" x14ac:dyDescent="0.2"/>
    <row r="41665" hidden="1" x14ac:dyDescent="0.2"/>
    <row r="41666" hidden="1" x14ac:dyDescent="0.2"/>
    <row r="41667" hidden="1" x14ac:dyDescent="0.2"/>
    <row r="41668" hidden="1" x14ac:dyDescent="0.2"/>
    <row r="41669" hidden="1" x14ac:dyDescent="0.2"/>
    <row r="41670" hidden="1" x14ac:dyDescent="0.2"/>
    <row r="41671" hidden="1" x14ac:dyDescent="0.2"/>
    <row r="41672" hidden="1" x14ac:dyDescent="0.2"/>
    <row r="41673" hidden="1" x14ac:dyDescent="0.2"/>
    <row r="41674" hidden="1" x14ac:dyDescent="0.2"/>
    <row r="41675" hidden="1" x14ac:dyDescent="0.2"/>
    <row r="41676" hidden="1" x14ac:dyDescent="0.2"/>
    <row r="41677" hidden="1" x14ac:dyDescent="0.2"/>
    <row r="41678" hidden="1" x14ac:dyDescent="0.2"/>
    <row r="41679" hidden="1" x14ac:dyDescent="0.2"/>
    <row r="41680" hidden="1" x14ac:dyDescent="0.2"/>
    <row r="41681" hidden="1" x14ac:dyDescent="0.2"/>
    <row r="41682" hidden="1" x14ac:dyDescent="0.2"/>
    <row r="41683" hidden="1" x14ac:dyDescent="0.2"/>
    <row r="41684" hidden="1" x14ac:dyDescent="0.2"/>
    <row r="41685" hidden="1" x14ac:dyDescent="0.2"/>
    <row r="41686" hidden="1" x14ac:dyDescent="0.2"/>
    <row r="41687" hidden="1" x14ac:dyDescent="0.2"/>
    <row r="41688" hidden="1" x14ac:dyDescent="0.2"/>
    <row r="41689" hidden="1" x14ac:dyDescent="0.2"/>
    <row r="41690" hidden="1" x14ac:dyDescent="0.2"/>
    <row r="41691" hidden="1" x14ac:dyDescent="0.2"/>
    <row r="41692" hidden="1" x14ac:dyDescent="0.2"/>
    <row r="41693" hidden="1" x14ac:dyDescent="0.2"/>
    <row r="41694" hidden="1" x14ac:dyDescent="0.2"/>
    <row r="41695" hidden="1" x14ac:dyDescent="0.2"/>
    <row r="41696" hidden="1" x14ac:dyDescent="0.2"/>
    <row r="41697" hidden="1" x14ac:dyDescent="0.2"/>
    <row r="41698" hidden="1" x14ac:dyDescent="0.2"/>
    <row r="41699" hidden="1" x14ac:dyDescent="0.2"/>
    <row r="41700" hidden="1" x14ac:dyDescent="0.2"/>
    <row r="41701" hidden="1" x14ac:dyDescent="0.2"/>
    <row r="41702" hidden="1" x14ac:dyDescent="0.2"/>
    <row r="41703" hidden="1" x14ac:dyDescent="0.2"/>
    <row r="41704" hidden="1" x14ac:dyDescent="0.2"/>
    <row r="41705" hidden="1" x14ac:dyDescent="0.2"/>
    <row r="41706" hidden="1" x14ac:dyDescent="0.2"/>
    <row r="41707" hidden="1" x14ac:dyDescent="0.2"/>
    <row r="41708" hidden="1" x14ac:dyDescent="0.2"/>
    <row r="41709" hidden="1" x14ac:dyDescent="0.2"/>
    <row r="41710" hidden="1" x14ac:dyDescent="0.2"/>
    <row r="41711" hidden="1" x14ac:dyDescent="0.2"/>
    <row r="41712" hidden="1" x14ac:dyDescent="0.2"/>
    <row r="41713" hidden="1" x14ac:dyDescent="0.2"/>
    <row r="41714" hidden="1" x14ac:dyDescent="0.2"/>
    <row r="41715" hidden="1" x14ac:dyDescent="0.2"/>
    <row r="41716" hidden="1" x14ac:dyDescent="0.2"/>
    <row r="41717" hidden="1" x14ac:dyDescent="0.2"/>
    <row r="41718" hidden="1" x14ac:dyDescent="0.2"/>
    <row r="41719" hidden="1" x14ac:dyDescent="0.2"/>
    <row r="41720" hidden="1" x14ac:dyDescent="0.2"/>
    <row r="41721" hidden="1" x14ac:dyDescent="0.2"/>
    <row r="41722" hidden="1" x14ac:dyDescent="0.2"/>
    <row r="41723" hidden="1" x14ac:dyDescent="0.2"/>
    <row r="41724" hidden="1" x14ac:dyDescent="0.2"/>
    <row r="41725" hidden="1" x14ac:dyDescent="0.2"/>
    <row r="41726" hidden="1" x14ac:dyDescent="0.2"/>
    <row r="41727" hidden="1" x14ac:dyDescent="0.2"/>
    <row r="41728" hidden="1" x14ac:dyDescent="0.2"/>
    <row r="41729" hidden="1" x14ac:dyDescent="0.2"/>
    <row r="41730" hidden="1" x14ac:dyDescent="0.2"/>
    <row r="41731" hidden="1" x14ac:dyDescent="0.2"/>
    <row r="41732" hidden="1" x14ac:dyDescent="0.2"/>
    <row r="41733" hidden="1" x14ac:dyDescent="0.2"/>
    <row r="41734" hidden="1" x14ac:dyDescent="0.2"/>
    <row r="41735" hidden="1" x14ac:dyDescent="0.2"/>
    <row r="41736" hidden="1" x14ac:dyDescent="0.2"/>
    <row r="41737" hidden="1" x14ac:dyDescent="0.2"/>
    <row r="41738" hidden="1" x14ac:dyDescent="0.2"/>
    <row r="41739" hidden="1" x14ac:dyDescent="0.2"/>
    <row r="41740" hidden="1" x14ac:dyDescent="0.2"/>
    <row r="41741" hidden="1" x14ac:dyDescent="0.2"/>
    <row r="41742" hidden="1" x14ac:dyDescent="0.2"/>
    <row r="41743" hidden="1" x14ac:dyDescent="0.2"/>
    <row r="41744" hidden="1" x14ac:dyDescent="0.2"/>
    <row r="41745" hidden="1" x14ac:dyDescent="0.2"/>
    <row r="41746" hidden="1" x14ac:dyDescent="0.2"/>
    <row r="41747" hidden="1" x14ac:dyDescent="0.2"/>
    <row r="41748" hidden="1" x14ac:dyDescent="0.2"/>
    <row r="41749" hidden="1" x14ac:dyDescent="0.2"/>
    <row r="41750" hidden="1" x14ac:dyDescent="0.2"/>
    <row r="41751" hidden="1" x14ac:dyDescent="0.2"/>
    <row r="41752" hidden="1" x14ac:dyDescent="0.2"/>
    <row r="41753" hidden="1" x14ac:dyDescent="0.2"/>
    <row r="41754" hidden="1" x14ac:dyDescent="0.2"/>
    <row r="41755" hidden="1" x14ac:dyDescent="0.2"/>
    <row r="41756" hidden="1" x14ac:dyDescent="0.2"/>
    <row r="41757" hidden="1" x14ac:dyDescent="0.2"/>
    <row r="41758" hidden="1" x14ac:dyDescent="0.2"/>
    <row r="41759" hidden="1" x14ac:dyDescent="0.2"/>
    <row r="41760" hidden="1" x14ac:dyDescent="0.2"/>
    <row r="41761" hidden="1" x14ac:dyDescent="0.2"/>
    <row r="41762" hidden="1" x14ac:dyDescent="0.2"/>
    <row r="41763" hidden="1" x14ac:dyDescent="0.2"/>
    <row r="41764" hidden="1" x14ac:dyDescent="0.2"/>
    <row r="41765" hidden="1" x14ac:dyDescent="0.2"/>
    <row r="41766" hidden="1" x14ac:dyDescent="0.2"/>
    <row r="41767" hidden="1" x14ac:dyDescent="0.2"/>
    <row r="41768" hidden="1" x14ac:dyDescent="0.2"/>
    <row r="41769" hidden="1" x14ac:dyDescent="0.2"/>
    <row r="41770" hidden="1" x14ac:dyDescent="0.2"/>
    <row r="41771" hidden="1" x14ac:dyDescent="0.2"/>
    <row r="41772" hidden="1" x14ac:dyDescent="0.2"/>
    <row r="41773" hidden="1" x14ac:dyDescent="0.2"/>
    <row r="41774" hidden="1" x14ac:dyDescent="0.2"/>
    <row r="41775" hidden="1" x14ac:dyDescent="0.2"/>
    <row r="41776" hidden="1" x14ac:dyDescent="0.2"/>
    <row r="41777" hidden="1" x14ac:dyDescent="0.2"/>
    <row r="41778" hidden="1" x14ac:dyDescent="0.2"/>
    <row r="41779" hidden="1" x14ac:dyDescent="0.2"/>
    <row r="41780" hidden="1" x14ac:dyDescent="0.2"/>
    <row r="41781" hidden="1" x14ac:dyDescent="0.2"/>
    <row r="41782" hidden="1" x14ac:dyDescent="0.2"/>
    <row r="41783" hidden="1" x14ac:dyDescent="0.2"/>
    <row r="41784" hidden="1" x14ac:dyDescent="0.2"/>
    <row r="41785" hidden="1" x14ac:dyDescent="0.2"/>
    <row r="41786" hidden="1" x14ac:dyDescent="0.2"/>
    <row r="41787" hidden="1" x14ac:dyDescent="0.2"/>
    <row r="41788" hidden="1" x14ac:dyDescent="0.2"/>
    <row r="41789" hidden="1" x14ac:dyDescent="0.2"/>
    <row r="41790" hidden="1" x14ac:dyDescent="0.2"/>
    <row r="41791" hidden="1" x14ac:dyDescent="0.2"/>
    <row r="41792" hidden="1" x14ac:dyDescent="0.2"/>
    <row r="41793" hidden="1" x14ac:dyDescent="0.2"/>
    <row r="41794" hidden="1" x14ac:dyDescent="0.2"/>
    <row r="41795" hidden="1" x14ac:dyDescent="0.2"/>
    <row r="41796" hidden="1" x14ac:dyDescent="0.2"/>
    <row r="41797" hidden="1" x14ac:dyDescent="0.2"/>
    <row r="41798" hidden="1" x14ac:dyDescent="0.2"/>
    <row r="41799" hidden="1" x14ac:dyDescent="0.2"/>
    <row r="41800" hidden="1" x14ac:dyDescent="0.2"/>
    <row r="41801" hidden="1" x14ac:dyDescent="0.2"/>
    <row r="41802" hidden="1" x14ac:dyDescent="0.2"/>
    <row r="41803" hidden="1" x14ac:dyDescent="0.2"/>
    <row r="41804" hidden="1" x14ac:dyDescent="0.2"/>
    <row r="41805" hidden="1" x14ac:dyDescent="0.2"/>
    <row r="41806" hidden="1" x14ac:dyDescent="0.2"/>
    <row r="41807" hidden="1" x14ac:dyDescent="0.2"/>
    <row r="41808" hidden="1" x14ac:dyDescent="0.2"/>
    <row r="41809" hidden="1" x14ac:dyDescent="0.2"/>
    <row r="41810" hidden="1" x14ac:dyDescent="0.2"/>
    <row r="41811" hidden="1" x14ac:dyDescent="0.2"/>
    <row r="41812" hidden="1" x14ac:dyDescent="0.2"/>
    <row r="41813" hidden="1" x14ac:dyDescent="0.2"/>
    <row r="41814" hidden="1" x14ac:dyDescent="0.2"/>
    <row r="41815" hidden="1" x14ac:dyDescent="0.2"/>
    <row r="41816" hidden="1" x14ac:dyDescent="0.2"/>
    <row r="41817" hidden="1" x14ac:dyDescent="0.2"/>
    <row r="41818" hidden="1" x14ac:dyDescent="0.2"/>
    <row r="41819" hidden="1" x14ac:dyDescent="0.2"/>
    <row r="41820" hidden="1" x14ac:dyDescent="0.2"/>
    <row r="41821" hidden="1" x14ac:dyDescent="0.2"/>
    <row r="41822" hidden="1" x14ac:dyDescent="0.2"/>
    <row r="41823" hidden="1" x14ac:dyDescent="0.2"/>
    <row r="41824" hidden="1" x14ac:dyDescent="0.2"/>
    <row r="41825" hidden="1" x14ac:dyDescent="0.2"/>
    <row r="41826" hidden="1" x14ac:dyDescent="0.2"/>
    <row r="41827" hidden="1" x14ac:dyDescent="0.2"/>
    <row r="41828" hidden="1" x14ac:dyDescent="0.2"/>
    <row r="41829" hidden="1" x14ac:dyDescent="0.2"/>
    <row r="41830" hidden="1" x14ac:dyDescent="0.2"/>
    <row r="41831" hidden="1" x14ac:dyDescent="0.2"/>
    <row r="41832" hidden="1" x14ac:dyDescent="0.2"/>
    <row r="41833" hidden="1" x14ac:dyDescent="0.2"/>
    <row r="41834" hidden="1" x14ac:dyDescent="0.2"/>
    <row r="41835" hidden="1" x14ac:dyDescent="0.2"/>
    <row r="41836" hidden="1" x14ac:dyDescent="0.2"/>
    <row r="41837" hidden="1" x14ac:dyDescent="0.2"/>
    <row r="41838" hidden="1" x14ac:dyDescent="0.2"/>
    <row r="41839" hidden="1" x14ac:dyDescent="0.2"/>
    <row r="41840" hidden="1" x14ac:dyDescent="0.2"/>
    <row r="41841" hidden="1" x14ac:dyDescent="0.2"/>
    <row r="41842" hidden="1" x14ac:dyDescent="0.2"/>
    <row r="41843" hidden="1" x14ac:dyDescent="0.2"/>
    <row r="41844" hidden="1" x14ac:dyDescent="0.2"/>
    <row r="41845" hidden="1" x14ac:dyDescent="0.2"/>
    <row r="41846" hidden="1" x14ac:dyDescent="0.2"/>
    <row r="41847" hidden="1" x14ac:dyDescent="0.2"/>
    <row r="41848" hidden="1" x14ac:dyDescent="0.2"/>
    <row r="41849" hidden="1" x14ac:dyDescent="0.2"/>
    <row r="41850" hidden="1" x14ac:dyDescent="0.2"/>
    <row r="41851" hidden="1" x14ac:dyDescent="0.2"/>
    <row r="41852" hidden="1" x14ac:dyDescent="0.2"/>
    <row r="41853" hidden="1" x14ac:dyDescent="0.2"/>
    <row r="41854" hidden="1" x14ac:dyDescent="0.2"/>
    <row r="41855" hidden="1" x14ac:dyDescent="0.2"/>
    <row r="41856" hidden="1" x14ac:dyDescent="0.2"/>
    <row r="41857" hidden="1" x14ac:dyDescent="0.2"/>
    <row r="41858" hidden="1" x14ac:dyDescent="0.2"/>
    <row r="41859" hidden="1" x14ac:dyDescent="0.2"/>
    <row r="41860" hidden="1" x14ac:dyDescent="0.2"/>
    <row r="41861" hidden="1" x14ac:dyDescent="0.2"/>
    <row r="41862" hidden="1" x14ac:dyDescent="0.2"/>
    <row r="41863" hidden="1" x14ac:dyDescent="0.2"/>
    <row r="41864" hidden="1" x14ac:dyDescent="0.2"/>
    <row r="41865" hidden="1" x14ac:dyDescent="0.2"/>
    <row r="41866" hidden="1" x14ac:dyDescent="0.2"/>
    <row r="41867" hidden="1" x14ac:dyDescent="0.2"/>
    <row r="41868" hidden="1" x14ac:dyDescent="0.2"/>
    <row r="41869" hidden="1" x14ac:dyDescent="0.2"/>
    <row r="41870" hidden="1" x14ac:dyDescent="0.2"/>
    <row r="41871" hidden="1" x14ac:dyDescent="0.2"/>
    <row r="41872" hidden="1" x14ac:dyDescent="0.2"/>
    <row r="41873" hidden="1" x14ac:dyDescent="0.2"/>
    <row r="41874" hidden="1" x14ac:dyDescent="0.2"/>
    <row r="41875" hidden="1" x14ac:dyDescent="0.2"/>
    <row r="41876" hidden="1" x14ac:dyDescent="0.2"/>
    <row r="41877" hidden="1" x14ac:dyDescent="0.2"/>
    <row r="41878" hidden="1" x14ac:dyDescent="0.2"/>
    <row r="41879" hidden="1" x14ac:dyDescent="0.2"/>
    <row r="41880" hidden="1" x14ac:dyDescent="0.2"/>
    <row r="41881" hidden="1" x14ac:dyDescent="0.2"/>
    <row r="41882" hidden="1" x14ac:dyDescent="0.2"/>
    <row r="41883" hidden="1" x14ac:dyDescent="0.2"/>
    <row r="41884" hidden="1" x14ac:dyDescent="0.2"/>
    <row r="41885" hidden="1" x14ac:dyDescent="0.2"/>
    <row r="41886" hidden="1" x14ac:dyDescent="0.2"/>
    <row r="41887" hidden="1" x14ac:dyDescent="0.2"/>
    <row r="41888" hidden="1" x14ac:dyDescent="0.2"/>
    <row r="41889" hidden="1" x14ac:dyDescent="0.2"/>
    <row r="41890" hidden="1" x14ac:dyDescent="0.2"/>
    <row r="41891" hidden="1" x14ac:dyDescent="0.2"/>
    <row r="41892" hidden="1" x14ac:dyDescent="0.2"/>
    <row r="41893" hidden="1" x14ac:dyDescent="0.2"/>
    <row r="41894" hidden="1" x14ac:dyDescent="0.2"/>
    <row r="41895" hidden="1" x14ac:dyDescent="0.2"/>
    <row r="41896" hidden="1" x14ac:dyDescent="0.2"/>
    <row r="41897" hidden="1" x14ac:dyDescent="0.2"/>
    <row r="41898" hidden="1" x14ac:dyDescent="0.2"/>
    <row r="41899" hidden="1" x14ac:dyDescent="0.2"/>
    <row r="41900" hidden="1" x14ac:dyDescent="0.2"/>
    <row r="41901" hidden="1" x14ac:dyDescent="0.2"/>
    <row r="41902" hidden="1" x14ac:dyDescent="0.2"/>
    <row r="41903" hidden="1" x14ac:dyDescent="0.2"/>
    <row r="41904" hidden="1" x14ac:dyDescent="0.2"/>
    <row r="41905" hidden="1" x14ac:dyDescent="0.2"/>
    <row r="41906" hidden="1" x14ac:dyDescent="0.2"/>
    <row r="41907" hidden="1" x14ac:dyDescent="0.2"/>
    <row r="41908" hidden="1" x14ac:dyDescent="0.2"/>
    <row r="41909" hidden="1" x14ac:dyDescent="0.2"/>
    <row r="41910" hidden="1" x14ac:dyDescent="0.2"/>
    <row r="41911" hidden="1" x14ac:dyDescent="0.2"/>
    <row r="41912" hidden="1" x14ac:dyDescent="0.2"/>
    <row r="41913" hidden="1" x14ac:dyDescent="0.2"/>
    <row r="41914" hidden="1" x14ac:dyDescent="0.2"/>
    <row r="41915" hidden="1" x14ac:dyDescent="0.2"/>
    <row r="41916" hidden="1" x14ac:dyDescent="0.2"/>
    <row r="41917" hidden="1" x14ac:dyDescent="0.2"/>
    <row r="41918" hidden="1" x14ac:dyDescent="0.2"/>
    <row r="41919" hidden="1" x14ac:dyDescent="0.2"/>
    <row r="41920" hidden="1" x14ac:dyDescent="0.2"/>
    <row r="41921" hidden="1" x14ac:dyDescent="0.2"/>
    <row r="41922" hidden="1" x14ac:dyDescent="0.2"/>
    <row r="41923" hidden="1" x14ac:dyDescent="0.2"/>
    <row r="41924" hidden="1" x14ac:dyDescent="0.2"/>
    <row r="41925" hidden="1" x14ac:dyDescent="0.2"/>
    <row r="41926" hidden="1" x14ac:dyDescent="0.2"/>
    <row r="41927" hidden="1" x14ac:dyDescent="0.2"/>
    <row r="41928" hidden="1" x14ac:dyDescent="0.2"/>
    <row r="41929" hidden="1" x14ac:dyDescent="0.2"/>
    <row r="41930" hidden="1" x14ac:dyDescent="0.2"/>
    <row r="41931" hidden="1" x14ac:dyDescent="0.2"/>
    <row r="41932" hidden="1" x14ac:dyDescent="0.2"/>
    <row r="41933" hidden="1" x14ac:dyDescent="0.2"/>
    <row r="41934" hidden="1" x14ac:dyDescent="0.2"/>
    <row r="41935" hidden="1" x14ac:dyDescent="0.2"/>
    <row r="41936" hidden="1" x14ac:dyDescent="0.2"/>
    <row r="41937" hidden="1" x14ac:dyDescent="0.2"/>
    <row r="41938" hidden="1" x14ac:dyDescent="0.2"/>
    <row r="41939" hidden="1" x14ac:dyDescent="0.2"/>
    <row r="41940" hidden="1" x14ac:dyDescent="0.2"/>
    <row r="41941" hidden="1" x14ac:dyDescent="0.2"/>
    <row r="41942" hidden="1" x14ac:dyDescent="0.2"/>
    <row r="41943" hidden="1" x14ac:dyDescent="0.2"/>
    <row r="41944" hidden="1" x14ac:dyDescent="0.2"/>
    <row r="41945" hidden="1" x14ac:dyDescent="0.2"/>
    <row r="41946" hidden="1" x14ac:dyDescent="0.2"/>
    <row r="41947" hidden="1" x14ac:dyDescent="0.2"/>
    <row r="41948" hidden="1" x14ac:dyDescent="0.2"/>
    <row r="41949" hidden="1" x14ac:dyDescent="0.2"/>
    <row r="41950" hidden="1" x14ac:dyDescent="0.2"/>
    <row r="41951" hidden="1" x14ac:dyDescent="0.2"/>
    <row r="41952" hidden="1" x14ac:dyDescent="0.2"/>
    <row r="41953" hidden="1" x14ac:dyDescent="0.2"/>
    <row r="41954" hidden="1" x14ac:dyDescent="0.2"/>
    <row r="41955" hidden="1" x14ac:dyDescent="0.2"/>
    <row r="41956" hidden="1" x14ac:dyDescent="0.2"/>
    <row r="41957" hidden="1" x14ac:dyDescent="0.2"/>
    <row r="41958" hidden="1" x14ac:dyDescent="0.2"/>
    <row r="41959" hidden="1" x14ac:dyDescent="0.2"/>
    <row r="41960" hidden="1" x14ac:dyDescent="0.2"/>
    <row r="41961" hidden="1" x14ac:dyDescent="0.2"/>
    <row r="41962" hidden="1" x14ac:dyDescent="0.2"/>
    <row r="41963" hidden="1" x14ac:dyDescent="0.2"/>
    <row r="41964" hidden="1" x14ac:dyDescent="0.2"/>
    <row r="41965" hidden="1" x14ac:dyDescent="0.2"/>
    <row r="41966" hidden="1" x14ac:dyDescent="0.2"/>
    <row r="41967" hidden="1" x14ac:dyDescent="0.2"/>
    <row r="41968" hidden="1" x14ac:dyDescent="0.2"/>
    <row r="41969" hidden="1" x14ac:dyDescent="0.2"/>
    <row r="41970" hidden="1" x14ac:dyDescent="0.2"/>
    <row r="41971" hidden="1" x14ac:dyDescent="0.2"/>
    <row r="41972" hidden="1" x14ac:dyDescent="0.2"/>
    <row r="41973" hidden="1" x14ac:dyDescent="0.2"/>
    <row r="41974" hidden="1" x14ac:dyDescent="0.2"/>
    <row r="41975" hidden="1" x14ac:dyDescent="0.2"/>
    <row r="41976" hidden="1" x14ac:dyDescent="0.2"/>
    <row r="41977" hidden="1" x14ac:dyDescent="0.2"/>
    <row r="41978" hidden="1" x14ac:dyDescent="0.2"/>
    <row r="41979" hidden="1" x14ac:dyDescent="0.2"/>
    <row r="41980" hidden="1" x14ac:dyDescent="0.2"/>
    <row r="41981" hidden="1" x14ac:dyDescent="0.2"/>
    <row r="41982" hidden="1" x14ac:dyDescent="0.2"/>
    <row r="41983" hidden="1" x14ac:dyDescent="0.2"/>
    <row r="41984" hidden="1" x14ac:dyDescent="0.2"/>
    <row r="41985" hidden="1" x14ac:dyDescent="0.2"/>
    <row r="41986" hidden="1" x14ac:dyDescent="0.2"/>
    <row r="41987" hidden="1" x14ac:dyDescent="0.2"/>
    <row r="41988" hidden="1" x14ac:dyDescent="0.2"/>
    <row r="41989" hidden="1" x14ac:dyDescent="0.2"/>
    <row r="41990" hidden="1" x14ac:dyDescent="0.2"/>
    <row r="41991" hidden="1" x14ac:dyDescent="0.2"/>
    <row r="41992" hidden="1" x14ac:dyDescent="0.2"/>
    <row r="41993" hidden="1" x14ac:dyDescent="0.2"/>
    <row r="41994" hidden="1" x14ac:dyDescent="0.2"/>
    <row r="41995" hidden="1" x14ac:dyDescent="0.2"/>
    <row r="41996" hidden="1" x14ac:dyDescent="0.2"/>
    <row r="41997" hidden="1" x14ac:dyDescent="0.2"/>
    <row r="41998" hidden="1" x14ac:dyDescent="0.2"/>
    <row r="41999" hidden="1" x14ac:dyDescent="0.2"/>
    <row r="42000" hidden="1" x14ac:dyDescent="0.2"/>
    <row r="42001" hidden="1" x14ac:dyDescent="0.2"/>
    <row r="42002" hidden="1" x14ac:dyDescent="0.2"/>
    <row r="42003" hidden="1" x14ac:dyDescent="0.2"/>
    <row r="42004" hidden="1" x14ac:dyDescent="0.2"/>
    <row r="42005" hidden="1" x14ac:dyDescent="0.2"/>
    <row r="42006" hidden="1" x14ac:dyDescent="0.2"/>
    <row r="42007" hidden="1" x14ac:dyDescent="0.2"/>
    <row r="42008" hidden="1" x14ac:dyDescent="0.2"/>
    <row r="42009" hidden="1" x14ac:dyDescent="0.2"/>
    <row r="42010" hidden="1" x14ac:dyDescent="0.2"/>
    <row r="42011" hidden="1" x14ac:dyDescent="0.2"/>
    <row r="42012" hidden="1" x14ac:dyDescent="0.2"/>
    <row r="42013" hidden="1" x14ac:dyDescent="0.2"/>
    <row r="42014" hidden="1" x14ac:dyDescent="0.2"/>
    <row r="42015" hidden="1" x14ac:dyDescent="0.2"/>
    <row r="42016" hidden="1" x14ac:dyDescent="0.2"/>
    <row r="42017" hidden="1" x14ac:dyDescent="0.2"/>
    <row r="42018" hidden="1" x14ac:dyDescent="0.2"/>
    <row r="42019" hidden="1" x14ac:dyDescent="0.2"/>
    <row r="42020" hidden="1" x14ac:dyDescent="0.2"/>
    <row r="42021" hidden="1" x14ac:dyDescent="0.2"/>
    <row r="42022" hidden="1" x14ac:dyDescent="0.2"/>
    <row r="42023" hidden="1" x14ac:dyDescent="0.2"/>
    <row r="42024" hidden="1" x14ac:dyDescent="0.2"/>
    <row r="42025" hidden="1" x14ac:dyDescent="0.2"/>
    <row r="42026" hidden="1" x14ac:dyDescent="0.2"/>
    <row r="42027" hidden="1" x14ac:dyDescent="0.2"/>
    <row r="42028" hidden="1" x14ac:dyDescent="0.2"/>
    <row r="42029" hidden="1" x14ac:dyDescent="0.2"/>
    <row r="42030" hidden="1" x14ac:dyDescent="0.2"/>
    <row r="42031" hidden="1" x14ac:dyDescent="0.2"/>
    <row r="42032" hidden="1" x14ac:dyDescent="0.2"/>
    <row r="42033" hidden="1" x14ac:dyDescent="0.2"/>
    <row r="42034" hidden="1" x14ac:dyDescent="0.2"/>
    <row r="42035" hidden="1" x14ac:dyDescent="0.2"/>
    <row r="42036" hidden="1" x14ac:dyDescent="0.2"/>
    <row r="42037" hidden="1" x14ac:dyDescent="0.2"/>
    <row r="42038" hidden="1" x14ac:dyDescent="0.2"/>
    <row r="42039" hidden="1" x14ac:dyDescent="0.2"/>
    <row r="42040" hidden="1" x14ac:dyDescent="0.2"/>
    <row r="42041" hidden="1" x14ac:dyDescent="0.2"/>
    <row r="42042" hidden="1" x14ac:dyDescent="0.2"/>
    <row r="42043" hidden="1" x14ac:dyDescent="0.2"/>
    <row r="42044" hidden="1" x14ac:dyDescent="0.2"/>
    <row r="42045" hidden="1" x14ac:dyDescent="0.2"/>
    <row r="42046" hidden="1" x14ac:dyDescent="0.2"/>
    <row r="42047" hidden="1" x14ac:dyDescent="0.2"/>
    <row r="42048" hidden="1" x14ac:dyDescent="0.2"/>
    <row r="42049" hidden="1" x14ac:dyDescent="0.2"/>
    <row r="42050" hidden="1" x14ac:dyDescent="0.2"/>
    <row r="42051" hidden="1" x14ac:dyDescent="0.2"/>
    <row r="42052" hidden="1" x14ac:dyDescent="0.2"/>
    <row r="42053" hidden="1" x14ac:dyDescent="0.2"/>
    <row r="42054" hidden="1" x14ac:dyDescent="0.2"/>
    <row r="42055" hidden="1" x14ac:dyDescent="0.2"/>
    <row r="42056" hidden="1" x14ac:dyDescent="0.2"/>
    <row r="42057" hidden="1" x14ac:dyDescent="0.2"/>
    <row r="42058" hidden="1" x14ac:dyDescent="0.2"/>
    <row r="42059" hidden="1" x14ac:dyDescent="0.2"/>
    <row r="42060" hidden="1" x14ac:dyDescent="0.2"/>
    <row r="42061" hidden="1" x14ac:dyDescent="0.2"/>
    <row r="42062" hidden="1" x14ac:dyDescent="0.2"/>
    <row r="42063" hidden="1" x14ac:dyDescent="0.2"/>
    <row r="42064" hidden="1" x14ac:dyDescent="0.2"/>
    <row r="42065" hidden="1" x14ac:dyDescent="0.2"/>
    <row r="42066" hidden="1" x14ac:dyDescent="0.2"/>
    <row r="42067" hidden="1" x14ac:dyDescent="0.2"/>
    <row r="42068" hidden="1" x14ac:dyDescent="0.2"/>
    <row r="42069" hidden="1" x14ac:dyDescent="0.2"/>
    <row r="42070" hidden="1" x14ac:dyDescent="0.2"/>
    <row r="42071" hidden="1" x14ac:dyDescent="0.2"/>
    <row r="42072" hidden="1" x14ac:dyDescent="0.2"/>
    <row r="42073" hidden="1" x14ac:dyDescent="0.2"/>
    <row r="42074" hidden="1" x14ac:dyDescent="0.2"/>
    <row r="42075" hidden="1" x14ac:dyDescent="0.2"/>
    <row r="42076" hidden="1" x14ac:dyDescent="0.2"/>
    <row r="42077" hidden="1" x14ac:dyDescent="0.2"/>
    <row r="42078" hidden="1" x14ac:dyDescent="0.2"/>
    <row r="42079" hidden="1" x14ac:dyDescent="0.2"/>
    <row r="42080" hidden="1" x14ac:dyDescent="0.2"/>
    <row r="42081" hidden="1" x14ac:dyDescent="0.2"/>
    <row r="42082" hidden="1" x14ac:dyDescent="0.2"/>
    <row r="42083" hidden="1" x14ac:dyDescent="0.2"/>
    <row r="42084" hidden="1" x14ac:dyDescent="0.2"/>
    <row r="42085" hidden="1" x14ac:dyDescent="0.2"/>
    <row r="42086" hidden="1" x14ac:dyDescent="0.2"/>
    <row r="42087" hidden="1" x14ac:dyDescent="0.2"/>
    <row r="42088" hidden="1" x14ac:dyDescent="0.2"/>
    <row r="42089" hidden="1" x14ac:dyDescent="0.2"/>
    <row r="42090" hidden="1" x14ac:dyDescent="0.2"/>
    <row r="42091" hidden="1" x14ac:dyDescent="0.2"/>
    <row r="42092" hidden="1" x14ac:dyDescent="0.2"/>
    <row r="42093" hidden="1" x14ac:dyDescent="0.2"/>
    <row r="42094" hidden="1" x14ac:dyDescent="0.2"/>
    <row r="42095" hidden="1" x14ac:dyDescent="0.2"/>
    <row r="42096" hidden="1" x14ac:dyDescent="0.2"/>
    <row r="42097" hidden="1" x14ac:dyDescent="0.2"/>
    <row r="42098" hidden="1" x14ac:dyDescent="0.2"/>
    <row r="42099" hidden="1" x14ac:dyDescent="0.2"/>
    <row r="42100" hidden="1" x14ac:dyDescent="0.2"/>
    <row r="42101" hidden="1" x14ac:dyDescent="0.2"/>
    <row r="42102" hidden="1" x14ac:dyDescent="0.2"/>
    <row r="42103" hidden="1" x14ac:dyDescent="0.2"/>
    <row r="42104" hidden="1" x14ac:dyDescent="0.2"/>
    <row r="42105" hidden="1" x14ac:dyDescent="0.2"/>
    <row r="42106" hidden="1" x14ac:dyDescent="0.2"/>
    <row r="42107" hidden="1" x14ac:dyDescent="0.2"/>
    <row r="42108" hidden="1" x14ac:dyDescent="0.2"/>
    <row r="42109" hidden="1" x14ac:dyDescent="0.2"/>
    <row r="42110" hidden="1" x14ac:dyDescent="0.2"/>
    <row r="42111" hidden="1" x14ac:dyDescent="0.2"/>
    <row r="42112" hidden="1" x14ac:dyDescent="0.2"/>
    <row r="42113" hidden="1" x14ac:dyDescent="0.2"/>
    <row r="42114" hidden="1" x14ac:dyDescent="0.2"/>
    <row r="42115" hidden="1" x14ac:dyDescent="0.2"/>
    <row r="42116" hidden="1" x14ac:dyDescent="0.2"/>
    <row r="42117" hidden="1" x14ac:dyDescent="0.2"/>
    <row r="42118" hidden="1" x14ac:dyDescent="0.2"/>
    <row r="42119" hidden="1" x14ac:dyDescent="0.2"/>
    <row r="42120" hidden="1" x14ac:dyDescent="0.2"/>
    <row r="42121" hidden="1" x14ac:dyDescent="0.2"/>
    <row r="42122" hidden="1" x14ac:dyDescent="0.2"/>
    <row r="42123" hidden="1" x14ac:dyDescent="0.2"/>
    <row r="42124" hidden="1" x14ac:dyDescent="0.2"/>
    <row r="42125" hidden="1" x14ac:dyDescent="0.2"/>
    <row r="42126" hidden="1" x14ac:dyDescent="0.2"/>
    <row r="42127" hidden="1" x14ac:dyDescent="0.2"/>
    <row r="42128" hidden="1" x14ac:dyDescent="0.2"/>
    <row r="42129" hidden="1" x14ac:dyDescent="0.2"/>
    <row r="42130" hidden="1" x14ac:dyDescent="0.2"/>
    <row r="42131" hidden="1" x14ac:dyDescent="0.2"/>
    <row r="42132" hidden="1" x14ac:dyDescent="0.2"/>
    <row r="42133" hidden="1" x14ac:dyDescent="0.2"/>
    <row r="42134" hidden="1" x14ac:dyDescent="0.2"/>
    <row r="42135" hidden="1" x14ac:dyDescent="0.2"/>
    <row r="42136" hidden="1" x14ac:dyDescent="0.2"/>
    <row r="42137" hidden="1" x14ac:dyDescent="0.2"/>
    <row r="42138" hidden="1" x14ac:dyDescent="0.2"/>
    <row r="42139" hidden="1" x14ac:dyDescent="0.2"/>
    <row r="42140" hidden="1" x14ac:dyDescent="0.2"/>
    <row r="42141" hidden="1" x14ac:dyDescent="0.2"/>
    <row r="42142" hidden="1" x14ac:dyDescent="0.2"/>
    <row r="42143" hidden="1" x14ac:dyDescent="0.2"/>
    <row r="42144" hidden="1" x14ac:dyDescent="0.2"/>
    <row r="42145" hidden="1" x14ac:dyDescent="0.2"/>
    <row r="42146" hidden="1" x14ac:dyDescent="0.2"/>
    <row r="42147" hidden="1" x14ac:dyDescent="0.2"/>
    <row r="42148" hidden="1" x14ac:dyDescent="0.2"/>
    <row r="42149" hidden="1" x14ac:dyDescent="0.2"/>
    <row r="42150" hidden="1" x14ac:dyDescent="0.2"/>
    <row r="42151" hidden="1" x14ac:dyDescent="0.2"/>
    <row r="42152" hidden="1" x14ac:dyDescent="0.2"/>
    <row r="42153" hidden="1" x14ac:dyDescent="0.2"/>
    <row r="42154" hidden="1" x14ac:dyDescent="0.2"/>
    <row r="42155" hidden="1" x14ac:dyDescent="0.2"/>
    <row r="42156" hidden="1" x14ac:dyDescent="0.2"/>
    <row r="42157" hidden="1" x14ac:dyDescent="0.2"/>
    <row r="42158" hidden="1" x14ac:dyDescent="0.2"/>
    <row r="42159" hidden="1" x14ac:dyDescent="0.2"/>
    <row r="42160" hidden="1" x14ac:dyDescent="0.2"/>
    <row r="42161" hidden="1" x14ac:dyDescent="0.2"/>
    <row r="42162" hidden="1" x14ac:dyDescent="0.2"/>
    <row r="42163" hidden="1" x14ac:dyDescent="0.2"/>
    <row r="42164" hidden="1" x14ac:dyDescent="0.2"/>
    <row r="42165" hidden="1" x14ac:dyDescent="0.2"/>
    <row r="42166" hidden="1" x14ac:dyDescent="0.2"/>
    <row r="42167" hidden="1" x14ac:dyDescent="0.2"/>
    <row r="42168" hidden="1" x14ac:dyDescent="0.2"/>
    <row r="42169" hidden="1" x14ac:dyDescent="0.2"/>
    <row r="42170" hidden="1" x14ac:dyDescent="0.2"/>
    <row r="42171" hidden="1" x14ac:dyDescent="0.2"/>
    <row r="42172" hidden="1" x14ac:dyDescent="0.2"/>
    <row r="42173" hidden="1" x14ac:dyDescent="0.2"/>
    <row r="42174" hidden="1" x14ac:dyDescent="0.2"/>
    <row r="42175" hidden="1" x14ac:dyDescent="0.2"/>
    <row r="42176" hidden="1" x14ac:dyDescent="0.2"/>
    <row r="42177" hidden="1" x14ac:dyDescent="0.2"/>
    <row r="42178" hidden="1" x14ac:dyDescent="0.2"/>
    <row r="42179" hidden="1" x14ac:dyDescent="0.2"/>
    <row r="42180" hidden="1" x14ac:dyDescent="0.2"/>
    <row r="42181" hidden="1" x14ac:dyDescent="0.2"/>
    <row r="42182" hidden="1" x14ac:dyDescent="0.2"/>
    <row r="42183" hidden="1" x14ac:dyDescent="0.2"/>
    <row r="42184" hidden="1" x14ac:dyDescent="0.2"/>
    <row r="42185" hidden="1" x14ac:dyDescent="0.2"/>
    <row r="42186" hidden="1" x14ac:dyDescent="0.2"/>
    <row r="42187" hidden="1" x14ac:dyDescent="0.2"/>
    <row r="42188" hidden="1" x14ac:dyDescent="0.2"/>
    <row r="42189" hidden="1" x14ac:dyDescent="0.2"/>
    <row r="42190" hidden="1" x14ac:dyDescent="0.2"/>
    <row r="42191" hidden="1" x14ac:dyDescent="0.2"/>
    <row r="42192" hidden="1" x14ac:dyDescent="0.2"/>
    <row r="42193" hidden="1" x14ac:dyDescent="0.2"/>
    <row r="42194" hidden="1" x14ac:dyDescent="0.2"/>
    <row r="42195" hidden="1" x14ac:dyDescent="0.2"/>
    <row r="42196" hidden="1" x14ac:dyDescent="0.2"/>
    <row r="42197" hidden="1" x14ac:dyDescent="0.2"/>
    <row r="42198" hidden="1" x14ac:dyDescent="0.2"/>
    <row r="42199" hidden="1" x14ac:dyDescent="0.2"/>
    <row r="42200" hidden="1" x14ac:dyDescent="0.2"/>
    <row r="42201" hidden="1" x14ac:dyDescent="0.2"/>
    <row r="42202" hidden="1" x14ac:dyDescent="0.2"/>
    <row r="42203" hidden="1" x14ac:dyDescent="0.2"/>
    <row r="42204" hidden="1" x14ac:dyDescent="0.2"/>
    <row r="42205" hidden="1" x14ac:dyDescent="0.2"/>
    <row r="42206" hidden="1" x14ac:dyDescent="0.2"/>
    <row r="42207" hidden="1" x14ac:dyDescent="0.2"/>
    <row r="42208" hidden="1" x14ac:dyDescent="0.2"/>
    <row r="42209" hidden="1" x14ac:dyDescent="0.2"/>
    <row r="42210" hidden="1" x14ac:dyDescent="0.2"/>
    <row r="42211" hidden="1" x14ac:dyDescent="0.2"/>
    <row r="42212" hidden="1" x14ac:dyDescent="0.2"/>
    <row r="42213" hidden="1" x14ac:dyDescent="0.2"/>
    <row r="42214" hidden="1" x14ac:dyDescent="0.2"/>
    <row r="42215" hidden="1" x14ac:dyDescent="0.2"/>
    <row r="42216" hidden="1" x14ac:dyDescent="0.2"/>
    <row r="42217" hidden="1" x14ac:dyDescent="0.2"/>
    <row r="42218" hidden="1" x14ac:dyDescent="0.2"/>
    <row r="42219" hidden="1" x14ac:dyDescent="0.2"/>
    <row r="42220" hidden="1" x14ac:dyDescent="0.2"/>
    <row r="42221" hidden="1" x14ac:dyDescent="0.2"/>
    <row r="42222" hidden="1" x14ac:dyDescent="0.2"/>
    <row r="42223" hidden="1" x14ac:dyDescent="0.2"/>
    <row r="42224" hidden="1" x14ac:dyDescent="0.2"/>
    <row r="42225" hidden="1" x14ac:dyDescent="0.2"/>
    <row r="42226" hidden="1" x14ac:dyDescent="0.2"/>
    <row r="42227" hidden="1" x14ac:dyDescent="0.2"/>
    <row r="42228" hidden="1" x14ac:dyDescent="0.2"/>
    <row r="42229" hidden="1" x14ac:dyDescent="0.2"/>
    <row r="42230" hidden="1" x14ac:dyDescent="0.2"/>
    <row r="42231" hidden="1" x14ac:dyDescent="0.2"/>
    <row r="42232" hidden="1" x14ac:dyDescent="0.2"/>
    <row r="42233" hidden="1" x14ac:dyDescent="0.2"/>
    <row r="42234" hidden="1" x14ac:dyDescent="0.2"/>
    <row r="42235" hidden="1" x14ac:dyDescent="0.2"/>
    <row r="42236" hidden="1" x14ac:dyDescent="0.2"/>
    <row r="42237" hidden="1" x14ac:dyDescent="0.2"/>
    <row r="42238" hidden="1" x14ac:dyDescent="0.2"/>
    <row r="42239" hidden="1" x14ac:dyDescent="0.2"/>
    <row r="42240" hidden="1" x14ac:dyDescent="0.2"/>
    <row r="42241" hidden="1" x14ac:dyDescent="0.2"/>
    <row r="42242" hidden="1" x14ac:dyDescent="0.2"/>
    <row r="42243" hidden="1" x14ac:dyDescent="0.2"/>
    <row r="42244" hidden="1" x14ac:dyDescent="0.2"/>
    <row r="42245" hidden="1" x14ac:dyDescent="0.2"/>
    <row r="42246" hidden="1" x14ac:dyDescent="0.2"/>
    <row r="42247" hidden="1" x14ac:dyDescent="0.2"/>
    <row r="42248" hidden="1" x14ac:dyDescent="0.2"/>
    <row r="42249" hidden="1" x14ac:dyDescent="0.2"/>
    <row r="42250" hidden="1" x14ac:dyDescent="0.2"/>
    <row r="42251" hidden="1" x14ac:dyDescent="0.2"/>
    <row r="42252" hidden="1" x14ac:dyDescent="0.2"/>
    <row r="42253" hidden="1" x14ac:dyDescent="0.2"/>
    <row r="42254" hidden="1" x14ac:dyDescent="0.2"/>
    <row r="42255" hidden="1" x14ac:dyDescent="0.2"/>
    <row r="42256" hidden="1" x14ac:dyDescent="0.2"/>
    <row r="42257" hidden="1" x14ac:dyDescent="0.2"/>
    <row r="42258" hidden="1" x14ac:dyDescent="0.2"/>
    <row r="42259" hidden="1" x14ac:dyDescent="0.2"/>
    <row r="42260" hidden="1" x14ac:dyDescent="0.2"/>
    <row r="42261" hidden="1" x14ac:dyDescent="0.2"/>
    <row r="42262" hidden="1" x14ac:dyDescent="0.2"/>
    <row r="42263" hidden="1" x14ac:dyDescent="0.2"/>
    <row r="42264" hidden="1" x14ac:dyDescent="0.2"/>
    <row r="42265" hidden="1" x14ac:dyDescent="0.2"/>
    <row r="42266" hidden="1" x14ac:dyDescent="0.2"/>
    <row r="42267" hidden="1" x14ac:dyDescent="0.2"/>
    <row r="42268" hidden="1" x14ac:dyDescent="0.2"/>
    <row r="42269" hidden="1" x14ac:dyDescent="0.2"/>
    <row r="42270" hidden="1" x14ac:dyDescent="0.2"/>
    <row r="42271" hidden="1" x14ac:dyDescent="0.2"/>
    <row r="42272" hidden="1" x14ac:dyDescent="0.2"/>
    <row r="42273" hidden="1" x14ac:dyDescent="0.2"/>
    <row r="42274" hidden="1" x14ac:dyDescent="0.2"/>
    <row r="42275" hidden="1" x14ac:dyDescent="0.2"/>
    <row r="42276" hidden="1" x14ac:dyDescent="0.2"/>
    <row r="42277" hidden="1" x14ac:dyDescent="0.2"/>
    <row r="42278" hidden="1" x14ac:dyDescent="0.2"/>
    <row r="42279" hidden="1" x14ac:dyDescent="0.2"/>
    <row r="42280" hidden="1" x14ac:dyDescent="0.2"/>
    <row r="42281" hidden="1" x14ac:dyDescent="0.2"/>
    <row r="42282" hidden="1" x14ac:dyDescent="0.2"/>
    <row r="42283" hidden="1" x14ac:dyDescent="0.2"/>
    <row r="42284" hidden="1" x14ac:dyDescent="0.2"/>
    <row r="42285" hidden="1" x14ac:dyDescent="0.2"/>
    <row r="42286" hidden="1" x14ac:dyDescent="0.2"/>
    <row r="42287" hidden="1" x14ac:dyDescent="0.2"/>
    <row r="42288" hidden="1" x14ac:dyDescent="0.2"/>
    <row r="42289" hidden="1" x14ac:dyDescent="0.2"/>
    <row r="42290" hidden="1" x14ac:dyDescent="0.2"/>
    <row r="42291" hidden="1" x14ac:dyDescent="0.2"/>
    <row r="42292" hidden="1" x14ac:dyDescent="0.2"/>
    <row r="42293" hidden="1" x14ac:dyDescent="0.2"/>
    <row r="42294" hidden="1" x14ac:dyDescent="0.2"/>
    <row r="42295" hidden="1" x14ac:dyDescent="0.2"/>
    <row r="42296" hidden="1" x14ac:dyDescent="0.2"/>
    <row r="42297" hidden="1" x14ac:dyDescent="0.2"/>
    <row r="42298" hidden="1" x14ac:dyDescent="0.2"/>
    <row r="42299" hidden="1" x14ac:dyDescent="0.2"/>
    <row r="42300" hidden="1" x14ac:dyDescent="0.2"/>
    <row r="42301" hidden="1" x14ac:dyDescent="0.2"/>
    <row r="42302" hidden="1" x14ac:dyDescent="0.2"/>
    <row r="42303" hidden="1" x14ac:dyDescent="0.2"/>
    <row r="42304" hidden="1" x14ac:dyDescent="0.2"/>
    <row r="42305" hidden="1" x14ac:dyDescent="0.2"/>
    <row r="42306" hidden="1" x14ac:dyDescent="0.2"/>
    <row r="42307" hidden="1" x14ac:dyDescent="0.2"/>
    <row r="42308" hidden="1" x14ac:dyDescent="0.2"/>
    <row r="42309" hidden="1" x14ac:dyDescent="0.2"/>
    <row r="42310" hidden="1" x14ac:dyDescent="0.2"/>
    <row r="42311" hidden="1" x14ac:dyDescent="0.2"/>
    <row r="42312" hidden="1" x14ac:dyDescent="0.2"/>
    <row r="42313" hidden="1" x14ac:dyDescent="0.2"/>
    <row r="42314" hidden="1" x14ac:dyDescent="0.2"/>
    <row r="42315" hidden="1" x14ac:dyDescent="0.2"/>
    <row r="42316" hidden="1" x14ac:dyDescent="0.2"/>
    <row r="42317" hidden="1" x14ac:dyDescent="0.2"/>
    <row r="42318" hidden="1" x14ac:dyDescent="0.2"/>
    <row r="42319" hidden="1" x14ac:dyDescent="0.2"/>
    <row r="42320" hidden="1" x14ac:dyDescent="0.2"/>
    <row r="42321" hidden="1" x14ac:dyDescent="0.2"/>
    <row r="42322" hidden="1" x14ac:dyDescent="0.2"/>
    <row r="42323" hidden="1" x14ac:dyDescent="0.2"/>
    <row r="42324" hidden="1" x14ac:dyDescent="0.2"/>
    <row r="42325" hidden="1" x14ac:dyDescent="0.2"/>
    <row r="42326" hidden="1" x14ac:dyDescent="0.2"/>
    <row r="42327" hidden="1" x14ac:dyDescent="0.2"/>
    <row r="42328" hidden="1" x14ac:dyDescent="0.2"/>
    <row r="42329" hidden="1" x14ac:dyDescent="0.2"/>
    <row r="42330" hidden="1" x14ac:dyDescent="0.2"/>
    <row r="42331" hidden="1" x14ac:dyDescent="0.2"/>
    <row r="42332" hidden="1" x14ac:dyDescent="0.2"/>
    <row r="42333" hidden="1" x14ac:dyDescent="0.2"/>
    <row r="42334" hidden="1" x14ac:dyDescent="0.2"/>
    <row r="42335" hidden="1" x14ac:dyDescent="0.2"/>
    <row r="42336" hidden="1" x14ac:dyDescent="0.2"/>
    <row r="42337" hidden="1" x14ac:dyDescent="0.2"/>
    <row r="42338" hidden="1" x14ac:dyDescent="0.2"/>
    <row r="42339" hidden="1" x14ac:dyDescent="0.2"/>
    <row r="42340" hidden="1" x14ac:dyDescent="0.2"/>
    <row r="42341" hidden="1" x14ac:dyDescent="0.2"/>
    <row r="42342" hidden="1" x14ac:dyDescent="0.2"/>
    <row r="42343" hidden="1" x14ac:dyDescent="0.2"/>
    <row r="42344" hidden="1" x14ac:dyDescent="0.2"/>
    <row r="42345" hidden="1" x14ac:dyDescent="0.2"/>
    <row r="42346" hidden="1" x14ac:dyDescent="0.2"/>
    <row r="42347" hidden="1" x14ac:dyDescent="0.2"/>
    <row r="42348" hidden="1" x14ac:dyDescent="0.2"/>
    <row r="42349" hidden="1" x14ac:dyDescent="0.2"/>
    <row r="42350" hidden="1" x14ac:dyDescent="0.2"/>
    <row r="42351" hidden="1" x14ac:dyDescent="0.2"/>
    <row r="42352" hidden="1" x14ac:dyDescent="0.2"/>
    <row r="42353" hidden="1" x14ac:dyDescent="0.2"/>
    <row r="42354" hidden="1" x14ac:dyDescent="0.2"/>
    <row r="42355" hidden="1" x14ac:dyDescent="0.2"/>
    <row r="42356" hidden="1" x14ac:dyDescent="0.2"/>
    <row r="42357" hidden="1" x14ac:dyDescent="0.2"/>
    <row r="42358" hidden="1" x14ac:dyDescent="0.2"/>
    <row r="42359" hidden="1" x14ac:dyDescent="0.2"/>
    <row r="42360" hidden="1" x14ac:dyDescent="0.2"/>
    <row r="42361" hidden="1" x14ac:dyDescent="0.2"/>
    <row r="42362" hidden="1" x14ac:dyDescent="0.2"/>
    <row r="42363" hidden="1" x14ac:dyDescent="0.2"/>
    <row r="42364" hidden="1" x14ac:dyDescent="0.2"/>
    <row r="42365" hidden="1" x14ac:dyDescent="0.2"/>
    <row r="42366" hidden="1" x14ac:dyDescent="0.2"/>
    <row r="42367" hidden="1" x14ac:dyDescent="0.2"/>
    <row r="42368" hidden="1" x14ac:dyDescent="0.2"/>
    <row r="42369" hidden="1" x14ac:dyDescent="0.2"/>
    <row r="42370" hidden="1" x14ac:dyDescent="0.2"/>
    <row r="42371" hidden="1" x14ac:dyDescent="0.2"/>
    <row r="42372" hidden="1" x14ac:dyDescent="0.2"/>
    <row r="42373" hidden="1" x14ac:dyDescent="0.2"/>
    <row r="42374" hidden="1" x14ac:dyDescent="0.2"/>
    <row r="42375" hidden="1" x14ac:dyDescent="0.2"/>
    <row r="42376" hidden="1" x14ac:dyDescent="0.2"/>
    <row r="42377" hidden="1" x14ac:dyDescent="0.2"/>
    <row r="42378" hidden="1" x14ac:dyDescent="0.2"/>
    <row r="42379" hidden="1" x14ac:dyDescent="0.2"/>
    <row r="42380" hidden="1" x14ac:dyDescent="0.2"/>
    <row r="42381" hidden="1" x14ac:dyDescent="0.2"/>
    <row r="42382" hidden="1" x14ac:dyDescent="0.2"/>
    <row r="42383" hidden="1" x14ac:dyDescent="0.2"/>
    <row r="42384" hidden="1" x14ac:dyDescent="0.2"/>
    <row r="42385" hidden="1" x14ac:dyDescent="0.2"/>
    <row r="42386" hidden="1" x14ac:dyDescent="0.2"/>
    <row r="42387" hidden="1" x14ac:dyDescent="0.2"/>
    <row r="42388" hidden="1" x14ac:dyDescent="0.2"/>
    <row r="42389" hidden="1" x14ac:dyDescent="0.2"/>
    <row r="42390" hidden="1" x14ac:dyDescent="0.2"/>
    <row r="42391" hidden="1" x14ac:dyDescent="0.2"/>
    <row r="42392" hidden="1" x14ac:dyDescent="0.2"/>
    <row r="42393" hidden="1" x14ac:dyDescent="0.2"/>
    <row r="42394" hidden="1" x14ac:dyDescent="0.2"/>
    <row r="42395" hidden="1" x14ac:dyDescent="0.2"/>
    <row r="42396" hidden="1" x14ac:dyDescent="0.2"/>
    <row r="42397" hidden="1" x14ac:dyDescent="0.2"/>
    <row r="42398" hidden="1" x14ac:dyDescent="0.2"/>
    <row r="42399" hidden="1" x14ac:dyDescent="0.2"/>
    <row r="42400" hidden="1" x14ac:dyDescent="0.2"/>
    <row r="42401" hidden="1" x14ac:dyDescent="0.2"/>
    <row r="42402" hidden="1" x14ac:dyDescent="0.2"/>
    <row r="42403" hidden="1" x14ac:dyDescent="0.2"/>
    <row r="42404" hidden="1" x14ac:dyDescent="0.2"/>
    <row r="42405" hidden="1" x14ac:dyDescent="0.2"/>
    <row r="42406" hidden="1" x14ac:dyDescent="0.2"/>
    <row r="42407" hidden="1" x14ac:dyDescent="0.2"/>
    <row r="42408" hidden="1" x14ac:dyDescent="0.2"/>
    <row r="42409" hidden="1" x14ac:dyDescent="0.2"/>
    <row r="42410" hidden="1" x14ac:dyDescent="0.2"/>
    <row r="42411" hidden="1" x14ac:dyDescent="0.2"/>
    <row r="42412" hidden="1" x14ac:dyDescent="0.2"/>
    <row r="42413" hidden="1" x14ac:dyDescent="0.2"/>
    <row r="42414" hidden="1" x14ac:dyDescent="0.2"/>
    <row r="42415" hidden="1" x14ac:dyDescent="0.2"/>
    <row r="42416" hidden="1" x14ac:dyDescent="0.2"/>
    <row r="42417" hidden="1" x14ac:dyDescent="0.2"/>
    <row r="42418" hidden="1" x14ac:dyDescent="0.2"/>
    <row r="42419" hidden="1" x14ac:dyDescent="0.2"/>
    <row r="42420" hidden="1" x14ac:dyDescent="0.2"/>
    <row r="42421" hidden="1" x14ac:dyDescent="0.2"/>
    <row r="42422" hidden="1" x14ac:dyDescent="0.2"/>
    <row r="42423" hidden="1" x14ac:dyDescent="0.2"/>
    <row r="42424" hidden="1" x14ac:dyDescent="0.2"/>
    <row r="42425" hidden="1" x14ac:dyDescent="0.2"/>
    <row r="42426" hidden="1" x14ac:dyDescent="0.2"/>
    <row r="42427" hidden="1" x14ac:dyDescent="0.2"/>
    <row r="42428" hidden="1" x14ac:dyDescent="0.2"/>
    <row r="42429" hidden="1" x14ac:dyDescent="0.2"/>
    <row r="42430" hidden="1" x14ac:dyDescent="0.2"/>
    <row r="42431" hidden="1" x14ac:dyDescent="0.2"/>
    <row r="42432" hidden="1" x14ac:dyDescent="0.2"/>
    <row r="42433" hidden="1" x14ac:dyDescent="0.2"/>
    <row r="42434" hidden="1" x14ac:dyDescent="0.2"/>
    <row r="42435" hidden="1" x14ac:dyDescent="0.2"/>
    <row r="42436" hidden="1" x14ac:dyDescent="0.2"/>
    <row r="42437" hidden="1" x14ac:dyDescent="0.2"/>
    <row r="42438" hidden="1" x14ac:dyDescent="0.2"/>
    <row r="42439" hidden="1" x14ac:dyDescent="0.2"/>
    <row r="42440" hidden="1" x14ac:dyDescent="0.2"/>
    <row r="42441" hidden="1" x14ac:dyDescent="0.2"/>
    <row r="42442" hidden="1" x14ac:dyDescent="0.2"/>
    <row r="42443" hidden="1" x14ac:dyDescent="0.2"/>
    <row r="42444" hidden="1" x14ac:dyDescent="0.2"/>
    <row r="42445" hidden="1" x14ac:dyDescent="0.2"/>
    <row r="42446" hidden="1" x14ac:dyDescent="0.2"/>
    <row r="42447" hidden="1" x14ac:dyDescent="0.2"/>
    <row r="42448" hidden="1" x14ac:dyDescent="0.2"/>
    <row r="42449" hidden="1" x14ac:dyDescent="0.2"/>
    <row r="42450" hidden="1" x14ac:dyDescent="0.2"/>
    <row r="42451" hidden="1" x14ac:dyDescent="0.2"/>
    <row r="42452" hidden="1" x14ac:dyDescent="0.2"/>
    <row r="42453" hidden="1" x14ac:dyDescent="0.2"/>
    <row r="42454" hidden="1" x14ac:dyDescent="0.2"/>
    <row r="42455" hidden="1" x14ac:dyDescent="0.2"/>
    <row r="42456" hidden="1" x14ac:dyDescent="0.2"/>
    <row r="42457" hidden="1" x14ac:dyDescent="0.2"/>
    <row r="42458" hidden="1" x14ac:dyDescent="0.2"/>
    <row r="42459" hidden="1" x14ac:dyDescent="0.2"/>
    <row r="42460" hidden="1" x14ac:dyDescent="0.2"/>
    <row r="42461" hidden="1" x14ac:dyDescent="0.2"/>
    <row r="42462" hidden="1" x14ac:dyDescent="0.2"/>
    <row r="42463" hidden="1" x14ac:dyDescent="0.2"/>
    <row r="42464" hidden="1" x14ac:dyDescent="0.2"/>
    <row r="42465" hidden="1" x14ac:dyDescent="0.2"/>
    <row r="42466" hidden="1" x14ac:dyDescent="0.2"/>
    <row r="42467" hidden="1" x14ac:dyDescent="0.2"/>
    <row r="42468" hidden="1" x14ac:dyDescent="0.2"/>
    <row r="42469" hidden="1" x14ac:dyDescent="0.2"/>
    <row r="42470" hidden="1" x14ac:dyDescent="0.2"/>
    <row r="42471" hidden="1" x14ac:dyDescent="0.2"/>
    <row r="42472" hidden="1" x14ac:dyDescent="0.2"/>
    <row r="42473" hidden="1" x14ac:dyDescent="0.2"/>
    <row r="42474" hidden="1" x14ac:dyDescent="0.2"/>
    <row r="42475" hidden="1" x14ac:dyDescent="0.2"/>
    <row r="42476" hidden="1" x14ac:dyDescent="0.2"/>
    <row r="42477" hidden="1" x14ac:dyDescent="0.2"/>
    <row r="42478" hidden="1" x14ac:dyDescent="0.2"/>
    <row r="42479" hidden="1" x14ac:dyDescent="0.2"/>
    <row r="42480" hidden="1" x14ac:dyDescent="0.2"/>
    <row r="42481" hidden="1" x14ac:dyDescent="0.2"/>
    <row r="42482" hidden="1" x14ac:dyDescent="0.2"/>
    <row r="42483" hidden="1" x14ac:dyDescent="0.2"/>
    <row r="42484" hidden="1" x14ac:dyDescent="0.2"/>
    <row r="42485" hidden="1" x14ac:dyDescent="0.2"/>
    <row r="42486" hidden="1" x14ac:dyDescent="0.2"/>
    <row r="42487" hidden="1" x14ac:dyDescent="0.2"/>
    <row r="42488" hidden="1" x14ac:dyDescent="0.2"/>
    <row r="42489" hidden="1" x14ac:dyDescent="0.2"/>
    <row r="42490" hidden="1" x14ac:dyDescent="0.2"/>
    <row r="42491" hidden="1" x14ac:dyDescent="0.2"/>
    <row r="42492" hidden="1" x14ac:dyDescent="0.2"/>
    <row r="42493" hidden="1" x14ac:dyDescent="0.2"/>
    <row r="42494" hidden="1" x14ac:dyDescent="0.2"/>
    <row r="42495" hidden="1" x14ac:dyDescent="0.2"/>
    <row r="42496" hidden="1" x14ac:dyDescent="0.2"/>
    <row r="42497" hidden="1" x14ac:dyDescent="0.2"/>
    <row r="42498" hidden="1" x14ac:dyDescent="0.2"/>
    <row r="42499" hidden="1" x14ac:dyDescent="0.2"/>
    <row r="42500" hidden="1" x14ac:dyDescent="0.2"/>
    <row r="42501" hidden="1" x14ac:dyDescent="0.2"/>
    <row r="42502" hidden="1" x14ac:dyDescent="0.2"/>
    <row r="42503" hidden="1" x14ac:dyDescent="0.2"/>
    <row r="42504" hidden="1" x14ac:dyDescent="0.2"/>
    <row r="42505" hidden="1" x14ac:dyDescent="0.2"/>
    <row r="42506" hidden="1" x14ac:dyDescent="0.2"/>
    <row r="42507" hidden="1" x14ac:dyDescent="0.2"/>
    <row r="42508" hidden="1" x14ac:dyDescent="0.2"/>
    <row r="42509" hidden="1" x14ac:dyDescent="0.2"/>
    <row r="42510" hidden="1" x14ac:dyDescent="0.2"/>
    <row r="42511" hidden="1" x14ac:dyDescent="0.2"/>
    <row r="42512" hidden="1" x14ac:dyDescent="0.2"/>
    <row r="42513" hidden="1" x14ac:dyDescent="0.2"/>
    <row r="42514" hidden="1" x14ac:dyDescent="0.2"/>
    <row r="42515" hidden="1" x14ac:dyDescent="0.2"/>
    <row r="42516" hidden="1" x14ac:dyDescent="0.2"/>
    <row r="42517" hidden="1" x14ac:dyDescent="0.2"/>
    <row r="42518" hidden="1" x14ac:dyDescent="0.2"/>
    <row r="42519" hidden="1" x14ac:dyDescent="0.2"/>
    <row r="42520" hidden="1" x14ac:dyDescent="0.2"/>
    <row r="42521" hidden="1" x14ac:dyDescent="0.2"/>
    <row r="42522" hidden="1" x14ac:dyDescent="0.2"/>
    <row r="42523" hidden="1" x14ac:dyDescent="0.2"/>
    <row r="42524" hidden="1" x14ac:dyDescent="0.2"/>
    <row r="42525" hidden="1" x14ac:dyDescent="0.2"/>
    <row r="42526" hidden="1" x14ac:dyDescent="0.2"/>
    <row r="42527" hidden="1" x14ac:dyDescent="0.2"/>
    <row r="42528" hidden="1" x14ac:dyDescent="0.2"/>
    <row r="42529" hidden="1" x14ac:dyDescent="0.2"/>
    <row r="42530" hidden="1" x14ac:dyDescent="0.2"/>
    <row r="42531" hidden="1" x14ac:dyDescent="0.2"/>
    <row r="42532" hidden="1" x14ac:dyDescent="0.2"/>
    <row r="42533" hidden="1" x14ac:dyDescent="0.2"/>
    <row r="42534" hidden="1" x14ac:dyDescent="0.2"/>
    <row r="42535" hidden="1" x14ac:dyDescent="0.2"/>
    <row r="42536" hidden="1" x14ac:dyDescent="0.2"/>
    <row r="42537" hidden="1" x14ac:dyDescent="0.2"/>
    <row r="42538" hidden="1" x14ac:dyDescent="0.2"/>
    <row r="42539" hidden="1" x14ac:dyDescent="0.2"/>
    <row r="42540" hidden="1" x14ac:dyDescent="0.2"/>
    <row r="42541" hidden="1" x14ac:dyDescent="0.2"/>
    <row r="42542" hidden="1" x14ac:dyDescent="0.2"/>
    <row r="42543" hidden="1" x14ac:dyDescent="0.2"/>
    <row r="42544" hidden="1" x14ac:dyDescent="0.2"/>
    <row r="42545" hidden="1" x14ac:dyDescent="0.2"/>
    <row r="42546" hidden="1" x14ac:dyDescent="0.2"/>
    <row r="42547" hidden="1" x14ac:dyDescent="0.2"/>
    <row r="42548" hidden="1" x14ac:dyDescent="0.2"/>
    <row r="42549" hidden="1" x14ac:dyDescent="0.2"/>
    <row r="42550" hidden="1" x14ac:dyDescent="0.2"/>
    <row r="42551" hidden="1" x14ac:dyDescent="0.2"/>
    <row r="42552" hidden="1" x14ac:dyDescent="0.2"/>
    <row r="42553" hidden="1" x14ac:dyDescent="0.2"/>
    <row r="42554" hidden="1" x14ac:dyDescent="0.2"/>
    <row r="42555" hidden="1" x14ac:dyDescent="0.2"/>
    <row r="42556" hidden="1" x14ac:dyDescent="0.2"/>
    <row r="42557" hidden="1" x14ac:dyDescent="0.2"/>
    <row r="42558" hidden="1" x14ac:dyDescent="0.2"/>
    <row r="42559" hidden="1" x14ac:dyDescent="0.2"/>
    <row r="42560" hidden="1" x14ac:dyDescent="0.2"/>
    <row r="42561" hidden="1" x14ac:dyDescent="0.2"/>
    <row r="42562" hidden="1" x14ac:dyDescent="0.2"/>
    <row r="42563" hidden="1" x14ac:dyDescent="0.2"/>
    <row r="42564" hidden="1" x14ac:dyDescent="0.2"/>
    <row r="42565" hidden="1" x14ac:dyDescent="0.2"/>
    <row r="42566" hidden="1" x14ac:dyDescent="0.2"/>
    <row r="42567" hidden="1" x14ac:dyDescent="0.2"/>
    <row r="42568" hidden="1" x14ac:dyDescent="0.2"/>
    <row r="42569" hidden="1" x14ac:dyDescent="0.2"/>
    <row r="42570" hidden="1" x14ac:dyDescent="0.2"/>
    <row r="42571" hidden="1" x14ac:dyDescent="0.2"/>
    <row r="42572" hidden="1" x14ac:dyDescent="0.2"/>
    <row r="42573" hidden="1" x14ac:dyDescent="0.2"/>
    <row r="42574" hidden="1" x14ac:dyDescent="0.2"/>
    <row r="42575" hidden="1" x14ac:dyDescent="0.2"/>
    <row r="42576" hidden="1" x14ac:dyDescent="0.2"/>
    <row r="42577" hidden="1" x14ac:dyDescent="0.2"/>
    <row r="42578" hidden="1" x14ac:dyDescent="0.2"/>
    <row r="42579" hidden="1" x14ac:dyDescent="0.2"/>
    <row r="42580" hidden="1" x14ac:dyDescent="0.2"/>
    <row r="42581" hidden="1" x14ac:dyDescent="0.2"/>
    <row r="42582" hidden="1" x14ac:dyDescent="0.2"/>
    <row r="42583" hidden="1" x14ac:dyDescent="0.2"/>
    <row r="42584" hidden="1" x14ac:dyDescent="0.2"/>
    <row r="42585" hidden="1" x14ac:dyDescent="0.2"/>
    <row r="42586" hidden="1" x14ac:dyDescent="0.2"/>
    <row r="42587" hidden="1" x14ac:dyDescent="0.2"/>
    <row r="42588" hidden="1" x14ac:dyDescent="0.2"/>
    <row r="42589" hidden="1" x14ac:dyDescent="0.2"/>
    <row r="42590" hidden="1" x14ac:dyDescent="0.2"/>
    <row r="42591" hidden="1" x14ac:dyDescent="0.2"/>
    <row r="42592" hidden="1" x14ac:dyDescent="0.2"/>
    <row r="42593" hidden="1" x14ac:dyDescent="0.2"/>
    <row r="42594" hidden="1" x14ac:dyDescent="0.2"/>
    <row r="42595" hidden="1" x14ac:dyDescent="0.2"/>
    <row r="42596" hidden="1" x14ac:dyDescent="0.2"/>
    <row r="42597" hidden="1" x14ac:dyDescent="0.2"/>
    <row r="42598" hidden="1" x14ac:dyDescent="0.2"/>
    <row r="42599" hidden="1" x14ac:dyDescent="0.2"/>
    <row r="42600" hidden="1" x14ac:dyDescent="0.2"/>
    <row r="42601" hidden="1" x14ac:dyDescent="0.2"/>
    <row r="42602" hidden="1" x14ac:dyDescent="0.2"/>
    <row r="42603" hidden="1" x14ac:dyDescent="0.2"/>
    <row r="42604" hidden="1" x14ac:dyDescent="0.2"/>
    <row r="42605" hidden="1" x14ac:dyDescent="0.2"/>
    <row r="42606" hidden="1" x14ac:dyDescent="0.2"/>
    <row r="42607" hidden="1" x14ac:dyDescent="0.2"/>
    <row r="42608" hidden="1" x14ac:dyDescent="0.2"/>
    <row r="42609" hidden="1" x14ac:dyDescent="0.2"/>
    <row r="42610" hidden="1" x14ac:dyDescent="0.2"/>
    <row r="42611" hidden="1" x14ac:dyDescent="0.2"/>
    <row r="42612" hidden="1" x14ac:dyDescent="0.2"/>
    <row r="42613" hidden="1" x14ac:dyDescent="0.2"/>
    <row r="42614" hidden="1" x14ac:dyDescent="0.2"/>
    <row r="42615" hidden="1" x14ac:dyDescent="0.2"/>
    <row r="42616" hidden="1" x14ac:dyDescent="0.2"/>
    <row r="42617" hidden="1" x14ac:dyDescent="0.2"/>
    <row r="42618" hidden="1" x14ac:dyDescent="0.2"/>
    <row r="42619" hidden="1" x14ac:dyDescent="0.2"/>
    <row r="42620" hidden="1" x14ac:dyDescent="0.2"/>
    <row r="42621" hidden="1" x14ac:dyDescent="0.2"/>
    <row r="42622" hidden="1" x14ac:dyDescent="0.2"/>
    <row r="42623" hidden="1" x14ac:dyDescent="0.2"/>
    <row r="42624" hidden="1" x14ac:dyDescent="0.2"/>
    <row r="42625" hidden="1" x14ac:dyDescent="0.2"/>
    <row r="42626" hidden="1" x14ac:dyDescent="0.2"/>
    <row r="42627" hidden="1" x14ac:dyDescent="0.2"/>
    <row r="42628" hidden="1" x14ac:dyDescent="0.2"/>
    <row r="42629" hidden="1" x14ac:dyDescent="0.2"/>
    <row r="42630" hidden="1" x14ac:dyDescent="0.2"/>
    <row r="42631" hidden="1" x14ac:dyDescent="0.2"/>
    <row r="42632" hidden="1" x14ac:dyDescent="0.2"/>
    <row r="42633" hidden="1" x14ac:dyDescent="0.2"/>
    <row r="42634" hidden="1" x14ac:dyDescent="0.2"/>
    <row r="42635" hidden="1" x14ac:dyDescent="0.2"/>
    <row r="42636" hidden="1" x14ac:dyDescent="0.2"/>
    <row r="42637" hidden="1" x14ac:dyDescent="0.2"/>
    <row r="42638" hidden="1" x14ac:dyDescent="0.2"/>
    <row r="42639" hidden="1" x14ac:dyDescent="0.2"/>
    <row r="42640" hidden="1" x14ac:dyDescent="0.2"/>
    <row r="42641" hidden="1" x14ac:dyDescent="0.2"/>
    <row r="42642" hidden="1" x14ac:dyDescent="0.2"/>
    <row r="42643" hidden="1" x14ac:dyDescent="0.2"/>
    <row r="42644" hidden="1" x14ac:dyDescent="0.2"/>
    <row r="42645" hidden="1" x14ac:dyDescent="0.2"/>
    <row r="42646" hidden="1" x14ac:dyDescent="0.2"/>
    <row r="42647" hidden="1" x14ac:dyDescent="0.2"/>
    <row r="42648" hidden="1" x14ac:dyDescent="0.2"/>
    <row r="42649" hidden="1" x14ac:dyDescent="0.2"/>
    <row r="42650" hidden="1" x14ac:dyDescent="0.2"/>
    <row r="42651" hidden="1" x14ac:dyDescent="0.2"/>
    <row r="42652" hidden="1" x14ac:dyDescent="0.2"/>
    <row r="42653" hidden="1" x14ac:dyDescent="0.2"/>
    <row r="42654" hidden="1" x14ac:dyDescent="0.2"/>
    <row r="42655" hidden="1" x14ac:dyDescent="0.2"/>
    <row r="42656" hidden="1" x14ac:dyDescent="0.2"/>
    <row r="42657" hidden="1" x14ac:dyDescent="0.2"/>
    <row r="42658" hidden="1" x14ac:dyDescent="0.2"/>
    <row r="42659" hidden="1" x14ac:dyDescent="0.2"/>
    <row r="42660" hidden="1" x14ac:dyDescent="0.2"/>
    <row r="42661" hidden="1" x14ac:dyDescent="0.2"/>
    <row r="42662" hidden="1" x14ac:dyDescent="0.2"/>
    <row r="42663" hidden="1" x14ac:dyDescent="0.2"/>
    <row r="42664" hidden="1" x14ac:dyDescent="0.2"/>
    <row r="42665" hidden="1" x14ac:dyDescent="0.2"/>
    <row r="42666" hidden="1" x14ac:dyDescent="0.2"/>
    <row r="42667" hidden="1" x14ac:dyDescent="0.2"/>
    <row r="42668" hidden="1" x14ac:dyDescent="0.2"/>
    <row r="42669" hidden="1" x14ac:dyDescent="0.2"/>
    <row r="42670" hidden="1" x14ac:dyDescent="0.2"/>
    <row r="42671" hidden="1" x14ac:dyDescent="0.2"/>
    <row r="42672" hidden="1" x14ac:dyDescent="0.2"/>
    <row r="42673" hidden="1" x14ac:dyDescent="0.2"/>
    <row r="42674" hidden="1" x14ac:dyDescent="0.2"/>
    <row r="42675" hidden="1" x14ac:dyDescent="0.2"/>
    <row r="42676" hidden="1" x14ac:dyDescent="0.2"/>
    <row r="42677" hidden="1" x14ac:dyDescent="0.2"/>
    <row r="42678" hidden="1" x14ac:dyDescent="0.2"/>
    <row r="42679" hidden="1" x14ac:dyDescent="0.2"/>
    <row r="42680" hidden="1" x14ac:dyDescent="0.2"/>
    <row r="42681" hidden="1" x14ac:dyDescent="0.2"/>
    <row r="42682" hidden="1" x14ac:dyDescent="0.2"/>
    <row r="42683" hidden="1" x14ac:dyDescent="0.2"/>
    <row r="42684" hidden="1" x14ac:dyDescent="0.2"/>
    <row r="42685" hidden="1" x14ac:dyDescent="0.2"/>
    <row r="42686" hidden="1" x14ac:dyDescent="0.2"/>
    <row r="42687" hidden="1" x14ac:dyDescent="0.2"/>
    <row r="42688" hidden="1" x14ac:dyDescent="0.2"/>
    <row r="42689" hidden="1" x14ac:dyDescent="0.2"/>
    <row r="42690" hidden="1" x14ac:dyDescent="0.2"/>
    <row r="42691" hidden="1" x14ac:dyDescent="0.2"/>
    <row r="42692" hidden="1" x14ac:dyDescent="0.2"/>
    <row r="42693" hidden="1" x14ac:dyDescent="0.2"/>
    <row r="42694" hidden="1" x14ac:dyDescent="0.2"/>
    <row r="42695" hidden="1" x14ac:dyDescent="0.2"/>
    <row r="42696" hidden="1" x14ac:dyDescent="0.2"/>
    <row r="42697" hidden="1" x14ac:dyDescent="0.2"/>
    <row r="42698" hidden="1" x14ac:dyDescent="0.2"/>
    <row r="42699" hidden="1" x14ac:dyDescent="0.2"/>
    <row r="42700" hidden="1" x14ac:dyDescent="0.2"/>
    <row r="42701" hidden="1" x14ac:dyDescent="0.2"/>
    <row r="42702" hidden="1" x14ac:dyDescent="0.2"/>
    <row r="42703" hidden="1" x14ac:dyDescent="0.2"/>
    <row r="42704" hidden="1" x14ac:dyDescent="0.2"/>
    <row r="42705" hidden="1" x14ac:dyDescent="0.2"/>
    <row r="42706" hidden="1" x14ac:dyDescent="0.2"/>
    <row r="42707" hidden="1" x14ac:dyDescent="0.2"/>
    <row r="42708" hidden="1" x14ac:dyDescent="0.2"/>
    <row r="42709" hidden="1" x14ac:dyDescent="0.2"/>
    <row r="42710" hidden="1" x14ac:dyDescent="0.2"/>
    <row r="42711" hidden="1" x14ac:dyDescent="0.2"/>
    <row r="42712" hidden="1" x14ac:dyDescent="0.2"/>
    <row r="42713" hidden="1" x14ac:dyDescent="0.2"/>
    <row r="42714" hidden="1" x14ac:dyDescent="0.2"/>
    <row r="42715" hidden="1" x14ac:dyDescent="0.2"/>
    <row r="42716" hidden="1" x14ac:dyDescent="0.2"/>
    <row r="42717" hidden="1" x14ac:dyDescent="0.2"/>
    <row r="42718" hidden="1" x14ac:dyDescent="0.2"/>
    <row r="42719" hidden="1" x14ac:dyDescent="0.2"/>
    <row r="42720" hidden="1" x14ac:dyDescent="0.2"/>
    <row r="42721" hidden="1" x14ac:dyDescent="0.2"/>
    <row r="42722" hidden="1" x14ac:dyDescent="0.2"/>
    <row r="42723" hidden="1" x14ac:dyDescent="0.2"/>
    <row r="42724" hidden="1" x14ac:dyDescent="0.2"/>
    <row r="42725" hidden="1" x14ac:dyDescent="0.2"/>
    <row r="42726" hidden="1" x14ac:dyDescent="0.2"/>
    <row r="42727" hidden="1" x14ac:dyDescent="0.2"/>
    <row r="42728" hidden="1" x14ac:dyDescent="0.2"/>
    <row r="42729" hidden="1" x14ac:dyDescent="0.2"/>
    <row r="42730" hidden="1" x14ac:dyDescent="0.2"/>
    <row r="42731" hidden="1" x14ac:dyDescent="0.2"/>
    <row r="42732" hidden="1" x14ac:dyDescent="0.2"/>
    <row r="42733" hidden="1" x14ac:dyDescent="0.2"/>
    <row r="42734" hidden="1" x14ac:dyDescent="0.2"/>
    <row r="42735" hidden="1" x14ac:dyDescent="0.2"/>
    <row r="42736" hidden="1" x14ac:dyDescent="0.2"/>
    <row r="42737" hidden="1" x14ac:dyDescent="0.2"/>
    <row r="42738" hidden="1" x14ac:dyDescent="0.2"/>
    <row r="42739" hidden="1" x14ac:dyDescent="0.2"/>
    <row r="42740" hidden="1" x14ac:dyDescent="0.2"/>
    <row r="42741" hidden="1" x14ac:dyDescent="0.2"/>
    <row r="42742" hidden="1" x14ac:dyDescent="0.2"/>
    <row r="42743" hidden="1" x14ac:dyDescent="0.2"/>
    <row r="42744" hidden="1" x14ac:dyDescent="0.2"/>
    <row r="42745" hidden="1" x14ac:dyDescent="0.2"/>
    <row r="42746" hidden="1" x14ac:dyDescent="0.2"/>
    <row r="42747" hidden="1" x14ac:dyDescent="0.2"/>
    <row r="42748" hidden="1" x14ac:dyDescent="0.2"/>
    <row r="42749" hidden="1" x14ac:dyDescent="0.2"/>
    <row r="42750" hidden="1" x14ac:dyDescent="0.2"/>
    <row r="42751" hidden="1" x14ac:dyDescent="0.2"/>
    <row r="42752" hidden="1" x14ac:dyDescent="0.2"/>
    <row r="42753" hidden="1" x14ac:dyDescent="0.2"/>
    <row r="42754" hidden="1" x14ac:dyDescent="0.2"/>
    <row r="42755" hidden="1" x14ac:dyDescent="0.2"/>
    <row r="42756" hidden="1" x14ac:dyDescent="0.2"/>
    <row r="42757" hidden="1" x14ac:dyDescent="0.2"/>
    <row r="42758" hidden="1" x14ac:dyDescent="0.2"/>
    <row r="42759" hidden="1" x14ac:dyDescent="0.2"/>
    <row r="42760" hidden="1" x14ac:dyDescent="0.2"/>
    <row r="42761" hidden="1" x14ac:dyDescent="0.2"/>
    <row r="42762" hidden="1" x14ac:dyDescent="0.2"/>
    <row r="42763" hidden="1" x14ac:dyDescent="0.2"/>
    <row r="42764" hidden="1" x14ac:dyDescent="0.2"/>
    <row r="42765" hidden="1" x14ac:dyDescent="0.2"/>
    <row r="42766" hidden="1" x14ac:dyDescent="0.2"/>
    <row r="42767" hidden="1" x14ac:dyDescent="0.2"/>
    <row r="42768" hidden="1" x14ac:dyDescent="0.2"/>
    <row r="42769" hidden="1" x14ac:dyDescent="0.2"/>
    <row r="42770" hidden="1" x14ac:dyDescent="0.2"/>
    <row r="42771" hidden="1" x14ac:dyDescent="0.2"/>
    <row r="42772" hidden="1" x14ac:dyDescent="0.2"/>
    <row r="42773" hidden="1" x14ac:dyDescent="0.2"/>
    <row r="42774" hidden="1" x14ac:dyDescent="0.2"/>
    <row r="42775" hidden="1" x14ac:dyDescent="0.2"/>
    <row r="42776" hidden="1" x14ac:dyDescent="0.2"/>
    <row r="42777" hidden="1" x14ac:dyDescent="0.2"/>
    <row r="42778" hidden="1" x14ac:dyDescent="0.2"/>
    <row r="42779" hidden="1" x14ac:dyDescent="0.2"/>
    <row r="42780" hidden="1" x14ac:dyDescent="0.2"/>
    <row r="42781" hidden="1" x14ac:dyDescent="0.2"/>
    <row r="42782" hidden="1" x14ac:dyDescent="0.2"/>
    <row r="42783" hidden="1" x14ac:dyDescent="0.2"/>
    <row r="42784" hidden="1" x14ac:dyDescent="0.2"/>
    <row r="42785" hidden="1" x14ac:dyDescent="0.2"/>
    <row r="42786" hidden="1" x14ac:dyDescent="0.2"/>
    <row r="42787" hidden="1" x14ac:dyDescent="0.2"/>
    <row r="42788" hidden="1" x14ac:dyDescent="0.2"/>
    <row r="42789" hidden="1" x14ac:dyDescent="0.2"/>
    <row r="42790" hidden="1" x14ac:dyDescent="0.2"/>
    <row r="42791" hidden="1" x14ac:dyDescent="0.2"/>
    <row r="42792" hidden="1" x14ac:dyDescent="0.2"/>
    <row r="42793" hidden="1" x14ac:dyDescent="0.2"/>
    <row r="42794" hidden="1" x14ac:dyDescent="0.2"/>
    <row r="42795" hidden="1" x14ac:dyDescent="0.2"/>
    <row r="42796" hidden="1" x14ac:dyDescent="0.2"/>
    <row r="42797" hidden="1" x14ac:dyDescent="0.2"/>
    <row r="42798" hidden="1" x14ac:dyDescent="0.2"/>
    <row r="42799" hidden="1" x14ac:dyDescent="0.2"/>
    <row r="42800" hidden="1" x14ac:dyDescent="0.2"/>
    <row r="42801" hidden="1" x14ac:dyDescent="0.2"/>
    <row r="42802" hidden="1" x14ac:dyDescent="0.2"/>
    <row r="42803" hidden="1" x14ac:dyDescent="0.2"/>
    <row r="42804" hidden="1" x14ac:dyDescent="0.2"/>
    <row r="42805" hidden="1" x14ac:dyDescent="0.2"/>
    <row r="42806" hidden="1" x14ac:dyDescent="0.2"/>
    <row r="42807" hidden="1" x14ac:dyDescent="0.2"/>
    <row r="42808" hidden="1" x14ac:dyDescent="0.2"/>
    <row r="42809" hidden="1" x14ac:dyDescent="0.2"/>
    <row r="42810" hidden="1" x14ac:dyDescent="0.2"/>
    <row r="42811" hidden="1" x14ac:dyDescent="0.2"/>
    <row r="42812" hidden="1" x14ac:dyDescent="0.2"/>
    <row r="42813" hidden="1" x14ac:dyDescent="0.2"/>
    <row r="42814" hidden="1" x14ac:dyDescent="0.2"/>
    <row r="42815" hidden="1" x14ac:dyDescent="0.2"/>
    <row r="42816" hidden="1" x14ac:dyDescent="0.2"/>
    <row r="42817" hidden="1" x14ac:dyDescent="0.2"/>
    <row r="42818" hidden="1" x14ac:dyDescent="0.2"/>
    <row r="42819" hidden="1" x14ac:dyDescent="0.2"/>
    <row r="42820" hidden="1" x14ac:dyDescent="0.2"/>
    <row r="42821" hidden="1" x14ac:dyDescent="0.2"/>
    <row r="42822" hidden="1" x14ac:dyDescent="0.2"/>
    <row r="42823" hidden="1" x14ac:dyDescent="0.2"/>
    <row r="42824" hidden="1" x14ac:dyDescent="0.2"/>
    <row r="42825" hidden="1" x14ac:dyDescent="0.2"/>
    <row r="42826" hidden="1" x14ac:dyDescent="0.2"/>
    <row r="42827" hidden="1" x14ac:dyDescent="0.2"/>
    <row r="42828" hidden="1" x14ac:dyDescent="0.2"/>
    <row r="42829" hidden="1" x14ac:dyDescent="0.2"/>
    <row r="42830" hidden="1" x14ac:dyDescent="0.2"/>
    <row r="42831" hidden="1" x14ac:dyDescent="0.2"/>
    <row r="42832" hidden="1" x14ac:dyDescent="0.2"/>
    <row r="42833" hidden="1" x14ac:dyDescent="0.2"/>
    <row r="42834" hidden="1" x14ac:dyDescent="0.2"/>
    <row r="42835" hidden="1" x14ac:dyDescent="0.2"/>
    <row r="42836" hidden="1" x14ac:dyDescent="0.2"/>
    <row r="42837" hidden="1" x14ac:dyDescent="0.2"/>
    <row r="42838" hidden="1" x14ac:dyDescent="0.2"/>
    <row r="42839" hidden="1" x14ac:dyDescent="0.2"/>
    <row r="42840" hidden="1" x14ac:dyDescent="0.2"/>
    <row r="42841" hidden="1" x14ac:dyDescent="0.2"/>
    <row r="42842" hidden="1" x14ac:dyDescent="0.2"/>
    <row r="42843" hidden="1" x14ac:dyDescent="0.2"/>
    <row r="42844" hidden="1" x14ac:dyDescent="0.2"/>
    <row r="42845" hidden="1" x14ac:dyDescent="0.2"/>
    <row r="42846" hidden="1" x14ac:dyDescent="0.2"/>
    <row r="42847" hidden="1" x14ac:dyDescent="0.2"/>
    <row r="42848" hidden="1" x14ac:dyDescent="0.2"/>
    <row r="42849" hidden="1" x14ac:dyDescent="0.2"/>
    <row r="42850" hidden="1" x14ac:dyDescent="0.2"/>
    <row r="42851" hidden="1" x14ac:dyDescent="0.2"/>
    <row r="42852" hidden="1" x14ac:dyDescent="0.2"/>
    <row r="42853" hidden="1" x14ac:dyDescent="0.2"/>
    <row r="42854" hidden="1" x14ac:dyDescent="0.2"/>
    <row r="42855" hidden="1" x14ac:dyDescent="0.2"/>
    <row r="42856" hidden="1" x14ac:dyDescent="0.2"/>
    <row r="42857" hidden="1" x14ac:dyDescent="0.2"/>
    <row r="42858" hidden="1" x14ac:dyDescent="0.2"/>
    <row r="42859" hidden="1" x14ac:dyDescent="0.2"/>
    <row r="42860" hidden="1" x14ac:dyDescent="0.2"/>
    <row r="42861" hidden="1" x14ac:dyDescent="0.2"/>
    <row r="42862" hidden="1" x14ac:dyDescent="0.2"/>
    <row r="42863" hidden="1" x14ac:dyDescent="0.2"/>
    <row r="42864" hidden="1" x14ac:dyDescent="0.2"/>
    <row r="42865" hidden="1" x14ac:dyDescent="0.2"/>
    <row r="42866" hidden="1" x14ac:dyDescent="0.2"/>
    <row r="42867" hidden="1" x14ac:dyDescent="0.2"/>
    <row r="42868" hidden="1" x14ac:dyDescent="0.2"/>
    <row r="42869" hidden="1" x14ac:dyDescent="0.2"/>
    <row r="42870" hidden="1" x14ac:dyDescent="0.2"/>
    <row r="42871" hidden="1" x14ac:dyDescent="0.2"/>
    <row r="42872" hidden="1" x14ac:dyDescent="0.2"/>
    <row r="42873" hidden="1" x14ac:dyDescent="0.2"/>
    <row r="42874" hidden="1" x14ac:dyDescent="0.2"/>
    <row r="42875" hidden="1" x14ac:dyDescent="0.2"/>
    <row r="42876" hidden="1" x14ac:dyDescent="0.2"/>
    <row r="42877" hidden="1" x14ac:dyDescent="0.2"/>
    <row r="42878" hidden="1" x14ac:dyDescent="0.2"/>
    <row r="42879" hidden="1" x14ac:dyDescent="0.2"/>
    <row r="42880" hidden="1" x14ac:dyDescent="0.2"/>
    <row r="42881" hidden="1" x14ac:dyDescent="0.2"/>
    <row r="42882" hidden="1" x14ac:dyDescent="0.2"/>
    <row r="42883" hidden="1" x14ac:dyDescent="0.2"/>
    <row r="42884" hidden="1" x14ac:dyDescent="0.2"/>
    <row r="42885" hidden="1" x14ac:dyDescent="0.2"/>
    <row r="42886" hidden="1" x14ac:dyDescent="0.2"/>
    <row r="42887" hidden="1" x14ac:dyDescent="0.2"/>
    <row r="42888" hidden="1" x14ac:dyDescent="0.2"/>
    <row r="42889" hidden="1" x14ac:dyDescent="0.2"/>
    <row r="42890" hidden="1" x14ac:dyDescent="0.2"/>
    <row r="42891" hidden="1" x14ac:dyDescent="0.2"/>
    <row r="42892" hidden="1" x14ac:dyDescent="0.2"/>
    <row r="42893" hidden="1" x14ac:dyDescent="0.2"/>
    <row r="42894" hidden="1" x14ac:dyDescent="0.2"/>
    <row r="42895" hidden="1" x14ac:dyDescent="0.2"/>
    <row r="42896" hidden="1" x14ac:dyDescent="0.2"/>
    <row r="42897" hidden="1" x14ac:dyDescent="0.2"/>
    <row r="42898" hidden="1" x14ac:dyDescent="0.2"/>
    <row r="42899" hidden="1" x14ac:dyDescent="0.2"/>
    <row r="42900" hidden="1" x14ac:dyDescent="0.2"/>
    <row r="42901" hidden="1" x14ac:dyDescent="0.2"/>
    <row r="42902" hidden="1" x14ac:dyDescent="0.2"/>
    <row r="42903" hidden="1" x14ac:dyDescent="0.2"/>
    <row r="42904" hidden="1" x14ac:dyDescent="0.2"/>
    <row r="42905" hidden="1" x14ac:dyDescent="0.2"/>
    <row r="42906" hidden="1" x14ac:dyDescent="0.2"/>
    <row r="42907" hidden="1" x14ac:dyDescent="0.2"/>
    <row r="42908" hidden="1" x14ac:dyDescent="0.2"/>
    <row r="42909" hidden="1" x14ac:dyDescent="0.2"/>
    <row r="42910" hidden="1" x14ac:dyDescent="0.2"/>
    <row r="42911" hidden="1" x14ac:dyDescent="0.2"/>
    <row r="42912" hidden="1" x14ac:dyDescent="0.2"/>
    <row r="42913" hidden="1" x14ac:dyDescent="0.2"/>
    <row r="42914" hidden="1" x14ac:dyDescent="0.2"/>
    <row r="42915" hidden="1" x14ac:dyDescent="0.2"/>
    <row r="42916" hidden="1" x14ac:dyDescent="0.2"/>
    <row r="42917" hidden="1" x14ac:dyDescent="0.2"/>
    <row r="42918" hidden="1" x14ac:dyDescent="0.2"/>
    <row r="42919" hidden="1" x14ac:dyDescent="0.2"/>
    <row r="42920" hidden="1" x14ac:dyDescent="0.2"/>
    <row r="42921" hidden="1" x14ac:dyDescent="0.2"/>
    <row r="42922" hidden="1" x14ac:dyDescent="0.2"/>
    <row r="42923" hidden="1" x14ac:dyDescent="0.2"/>
    <row r="42924" hidden="1" x14ac:dyDescent="0.2"/>
    <row r="42925" hidden="1" x14ac:dyDescent="0.2"/>
    <row r="42926" hidden="1" x14ac:dyDescent="0.2"/>
    <row r="42927" hidden="1" x14ac:dyDescent="0.2"/>
    <row r="42928" hidden="1" x14ac:dyDescent="0.2"/>
    <row r="42929" hidden="1" x14ac:dyDescent="0.2"/>
    <row r="42930" hidden="1" x14ac:dyDescent="0.2"/>
    <row r="42931" hidden="1" x14ac:dyDescent="0.2"/>
    <row r="42932" hidden="1" x14ac:dyDescent="0.2"/>
    <row r="42933" hidden="1" x14ac:dyDescent="0.2"/>
    <row r="42934" hidden="1" x14ac:dyDescent="0.2"/>
    <row r="42935" hidden="1" x14ac:dyDescent="0.2"/>
    <row r="42936" hidden="1" x14ac:dyDescent="0.2"/>
    <row r="42937" hidden="1" x14ac:dyDescent="0.2"/>
    <row r="42938" hidden="1" x14ac:dyDescent="0.2"/>
    <row r="42939" hidden="1" x14ac:dyDescent="0.2"/>
    <row r="42940" hidden="1" x14ac:dyDescent="0.2"/>
    <row r="42941" hidden="1" x14ac:dyDescent="0.2"/>
    <row r="42942" hidden="1" x14ac:dyDescent="0.2"/>
    <row r="42943" hidden="1" x14ac:dyDescent="0.2"/>
    <row r="42944" hidden="1" x14ac:dyDescent="0.2"/>
    <row r="42945" hidden="1" x14ac:dyDescent="0.2"/>
    <row r="42946" hidden="1" x14ac:dyDescent="0.2"/>
    <row r="42947" hidden="1" x14ac:dyDescent="0.2"/>
    <row r="42948" hidden="1" x14ac:dyDescent="0.2"/>
    <row r="42949" hidden="1" x14ac:dyDescent="0.2"/>
    <row r="42950" hidden="1" x14ac:dyDescent="0.2"/>
    <row r="42951" hidden="1" x14ac:dyDescent="0.2"/>
    <row r="42952" hidden="1" x14ac:dyDescent="0.2"/>
    <row r="42953" hidden="1" x14ac:dyDescent="0.2"/>
    <row r="42954" hidden="1" x14ac:dyDescent="0.2"/>
    <row r="42955" hidden="1" x14ac:dyDescent="0.2"/>
    <row r="42956" hidden="1" x14ac:dyDescent="0.2"/>
    <row r="42957" hidden="1" x14ac:dyDescent="0.2"/>
    <row r="42958" hidden="1" x14ac:dyDescent="0.2"/>
    <row r="42959" hidden="1" x14ac:dyDescent="0.2"/>
    <row r="42960" hidden="1" x14ac:dyDescent="0.2"/>
    <row r="42961" hidden="1" x14ac:dyDescent="0.2"/>
    <row r="42962" hidden="1" x14ac:dyDescent="0.2"/>
    <row r="42963" hidden="1" x14ac:dyDescent="0.2"/>
    <row r="42964" hidden="1" x14ac:dyDescent="0.2"/>
    <row r="42965" hidden="1" x14ac:dyDescent="0.2"/>
    <row r="42966" hidden="1" x14ac:dyDescent="0.2"/>
    <row r="42967" hidden="1" x14ac:dyDescent="0.2"/>
    <row r="42968" hidden="1" x14ac:dyDescent="0.2"/>
    <row r="42969" hidden="1" x14ac:dyDescent="0.2"/>
    <row r="42970" hidden="1" x14ac:dyDescent="0.2"/>
    <row r="42971" hidden="1" x14ac:dyDescent="0.2"/>
    <row r="42972" hidden="1" x14ac:dyDescent="0.2"/>
    <row r="42973" hidden="1" x14ac:dyDescent="0.2"/>
    <row r="42974" hidden="1" x14ac:dyDescent="0.2"/>
    <row r="42975" hidden="1" x14ac:dyDescent="0.2"/>
    <row r="42976" hidden="1" x14ac:dyDescent="0.2"/>
    <row r="42977" hidden="1" x14ac:dyDescent="0.2"/>
    <row r="42978" hidden="1" x14ac:dyDescent="0.2"/>
    <row r="42979" hidden="1" x14ac:dyDescent="0.2"/>
    <row r="42980" hidden="1" x14ac:dyDescent="0.2"/>
    <row r="42981" hidden="1" x14ac:dyDescent="0.2"/>
    <row r="42982" hidden="1" x14ac:dyDescent="0.2"/>
    <row r="42983" hidden="1" x14ac:dyDescent="0.2"/>
    <row r="42984" hidden="1" x14ac:dyDescent="0.2"/>
    <row r="42985" hidden="1" x14ac:dyDescent="0.2"/>
    <row r="42986" hidden="1" x14ac:dyDescent="0.2"/>
    <row r="42987" hidden="1" x14ac:dyDescent="0.2"/>
    <row r="42988" hidden="1" x14ac:dyDescent="0.2"/>
    <row r="42989" hidden="1" x14ac:dyDescent="0.2"/>
    <row r="42990" hidden="1" x14ac:dyDescent="0.2"/>
    <row r="42991" hidden="1" x14ac:dyDescent="0.2"/>
    <row r="42992" hidden="1" x14ac:dyDescent="0.2"/>
    <row r="42993" hidden="1" x14ac:dyDescent="0.2"/>
    <row r="42994" hidden="1" x14ac:dyDescent="0.2"/>
    <row r="42995" hidden="1" x14ac:dyDescent="0.2"/>
    <row r="42996" hidden="1" x14ac:dyDescent="0.2"/>
    <row r="42997" hidden="1" x14ac:dyDescent="0.2"/>
    <row r="42998" hidden="1" x14ac:dyDescent="0.2"/>
    <row r="42999" hidden="1" x14ac:dyDescent="0.2"/>
    <row r="43000" hidden="1" x14ac:dyDescent="0.2"/>
    <row r="43001" hidden="1" x14ac:dyDescent="0.2"/>
    <row r="43002" hidden="1" x14ac:dyDescent="0.2"/>
    <row r="43003" hidden="1" x14ac:dyDescent="0.2"/>
    <row r="43004" hidden="1" x14ac:dyDescent="0.2"/>
    <row r="43005" hidden="1" x14ac:dyDescent="0.2"/>
    <row r="43006" hidden="1" x14ac:dyDescent="0.2"/>
    <row r="43007" hidden="1" x14ac:dyDescent="0.2"/>
    <row r="43008" hidden="1" x14ac:dyDescent="0.2"/>
    <row r="43009" hidden="1" x14ac:dyDescent="0.2"/>
    <row r="43010" hidden="1" x14ac:dyDescent="0.2"/>
    <row r="43011" hidden="1" x14ac:dyDescent="0.2"/>
    <row r="43012" hidden="1" x14ac:dyDescent="0.2"/>
    <row r="43013" hidden="1" x14ac:dyDescent="0.2"/>
    <row r="43014" hidden="1" x14ac:dyDescent="0.2"/>
    <row r="43015" hidden="1" x14ac:dyDescent="0.2"/>
    <row r="43016" hidden="1" x14ac:dyDescent="0.2"/>
    <row r="43017" hidden="1" x14ac:dyDescent="0.2"/>
    <row r="43018" hidden="1" x14ac:dyDescent="0.2"/>
    <row r="43019" hidden="1" x14ac:dyDescent="0.2"/>
    <row r="43020" hidden="1" x14ac:dyDescent="0.2"/>
    <row r="43021" hidden="1" x14ac:dyDescent="0.2"/>
    <row r="43022" hidden="1" x14ac:dyDescent="0.2"/>
    <row r="43023" hidden="1" x14ac:dyDescent="0.2"/>
    <row r="43024" hidden="1" x14ac:dyDescent="0.2"/>
    <row r="43025" hidden="1" x14ac:dyDescent="0.2"/>
    <row r="43026" hidden="1" x14ac:dyDescent="0.2"/>
    <row r="43027" hidden="1" x14ac:dyDescent="0.2"/>
    <row r="43028" hidden="1" x14ac:dyDescent="0.2"/>
    <row r="43029" hidden="1" x14ac:dyDescent="0.2"/>
    <row r="43030" hidden="1" x14ac:dyDescent="0.2"/>
    <row r="43031" hidden="1" x14ac:dyDescent="0.2"/>
    <row r="43032" hidden="1" x14ac:dyDescent="0.2"/>
    <row r="43033" hidden="1" x14ac:dyDescent="0.2"/>
    <row r="43034" hidden="1" x14ac:dyDescent="0.2"/>
    <row r="43035" hidden="1" x14ac:dyDescent="0.2"/>
    <row r="43036" hidden="1" x14ac:dyDescent="0.2"/>
    <row r="43037" hidden="1" x14ac:dyDescent="0.2"/>
    <row r="43038" hidden="1" x14ac:dyDescent="0.2"/>
    <row r="43039" hidden="1" x14ac:dyDescent="0.2"/>
    <row r="43040" hidden="1" x14ac:dyDescent="0.2"/>
    <row r="43041" hidden="1" x14ac:dyDescent="0.2"/>
    <row r="43042" hidden="1" x14ac:dyDescent="0.2"/>
    <row r="43043" hidden="1" x14ac:dyDescent="0.2"/>
    <row r="43044" hidden="1" x14ac:dyDescent="0.2"/>
    <row r="43045" hidden="1" x14ac:dyDescent="0.2"/>
    <row r="43046" hidden="1" x14ac:dyDescent="0.2"/>
    <row r="43047" hidden="1" x14ac:dyDescent="0.2"/>
    <row r="43048" hidden="1" x14ac:dyDescent="0.2"/>
    <row r="43049" hidden="1" x14ac:dyDescent="0.2"/>
    <row r="43050" hidden="1" x14ac:dyDescent="0.2"/>
    <row r="43051" hidden="1" x14ac:dyDescent="0.2"/>
    <row r="43052" hidden="1" x14ac:dyDescent="0.2"/>
    <row r="43053" hidden="1" x14ac:dyDescent="0.2"/>
    <row r="43054" hidden="1" x14ac:dyDescent="0.2"/>
    <row r="43055" hidden="1" x14ac:dyDescent="0.2"/>
    <row r="43056" hidden="1" x14ac:dyDescent="0.2"/>
    <row r="43057" hidden="1" x14ac:dyDescent="0.2"/>
    <row r="43058" hidden="1" x14ac:dyDescent="0.2"/>
    <row r="43059" hidden="1" x14ac:dyDescent="0.2"/>
    <row r="43060" hidden="1" x14ac:dyDescent="0.2"/>
    <row r="43061" hidden="1" x14ac:dyDescent="0.2"/>
    <row r="43062" hidden="1" x14ac:dyDescent="0.2"/>
    <row r="43063" hidden="1" x14ac:dyDescent="0.2"/>
    <row r="43064" hidden="1" x14ac:dyDescent="0.2"/>
    <row r="43065" hidden="1" x14ac:dyDescent="0.2"/>
    <row r="43066" hidden="1" x14ac:dyDescent="0.2"/>
    <row r="43067" hidden="1" x14ac:dyDescent="0.2"/>
    <row r="43068" hidden="1" x14ac:dyDescent="0.2"/>
    <row r="43069" hidden="1" x14ac:dyDescent="0.2"/>
    <row r="43070" hidden="1" x14ac:dyDescent="0.2"/>
    <row r="43071" hidden="1" x14ac:dyDescent="0.2"/>
    <row r="43072" hidden="1" x14ac:dyDescent="0.2"/>
    <row r="43073" hidden="1" x14ac:dyDescent="0.2"/>
    <row r="43074" hidden="1" x14ac:dyDescent="0.2"/>
    <row r="43075" hidden="1" x14ac:dyDescent="0.2"/>
    <row r="43076" hidden="1" x14ac:dyDescent="0.2"/>
    <row r="43077" hidden="1" x14ac:dyDescent="0.2"/>
    <row r="43078" hidden="1" x14ac:dyDescent="0.2"/>
    <row r="43079" hidden="1" x14ac:dyDescent="0.2"/>
    <row r="43080" hidden="1" x14ac:dyDescent="0.2"/>
    <row r="43081" hidden="1" x14ac:dyDescent="0.2"/>
    <row r="43082" hidden="1" x14ac:dyDescent="0.2"/>
    <row r="43083" hidden="1" x14ac:dyDescent="0.2"/>
    <row r="43084" hidden="1" x14ac:dyDescent="0.2"/>
    <row r="43085" hidden="1" x14ac:dyDescent="0.2"/>
    <row r="43086" hidden="1" x14ac:dyDescent="0.2"/>
    <row r="43087" hidden="1" x14ac:dyDescent="0.2"/>
    <row r="43088" hidden="1" x14ac:dyDescent="0.2"/>
    <row r="43089" hidden="1" x14ac:dyDescent="0.2"/>
    <row r="43090" hidden="1" x14ac:dyDescent="0.2"/>
    <row r="43091" hidden="1" x14ac:dyDescent="0.2"/>
    <row r="43092" hidden="1" x14ac:dyDescent="0.2"/>
    <row r="43093" hidden="1" x14ac:dyDescent="0.2"/>
    <row r="43094" hidden="1" x14ac:dyDescent="0.2"/>
    <row r="43095" hidden="1" x14ac:dyDescent="0.2"/>
    <row r="43096" hidden="1" x14ac:dyDescent="0.2"/>
    <row r="43097" hidden="1" x14ac:dyDescent="0.2"/>
    <row r="43098" hidden="1" x14ac:dyDescent="0.2"/>
    <row r="43099" hidden="1" x14ac:dyDescent="0.2"/>
    <row r="43100" hidden="1" x14ac:dyDescent="0.2"/>
    <row r="43101" hidden="1" x14ac:dyDescent="0.2"/>
    <row r="43102" hidden="1" x14ac:dyDescent="0.2"/>
    <row r="43103" hidden="1" x14ac:dyDescent="0.2"/>
    <row r="43104" hidden="1" x14ac:dyDescent="0.2"/>
    <row r="43105" hidden="1" x14ac:dyDescent="0.2"/>
    <row r="43106" hidden="1" x14ac:dyDescent="0.2"/>
    <row r="43107" hidden="1" x14ac:dyDescent="0.2"/>
    <row r="43108" hidden="1" x14ac:dyDescent="0.2"/>
    <row r="43109" hidden="1" x14ac:dyDescent="0.2"/>
    <row r="43110" hidden="1" x14ac:dyDescent="0.2"/>
    <row r="43111" hidden="1" x14ac:dyDescent="0.2"/>
    <row r="43112" hidden="1" x14ac:dyDescent="0.2"/>
    <row r="43113" hidden="1" x14ac:dyDescent="0.2"/>
    <row r="43114" hidden="1" x14ac:dyDescent="0.2"/>
    <row r="43115" hidden="1" x14ac:dyDescent="0.2"/>
    <row r="43116" hidden="1" x14ac:dyDescent="0.2"/>
    <row r="43117" hidden="1" x14ac:dyDescent="0.2"/>
    <row r="43118" hidden="1" x14ac:dyDescent="0.2"/>
    <row r="43119" hidden="1" x14ac:dyDescent="0.2"/>
    <row r="43120" hidden="1" x14ac:dyDescent="0.2"/>
    <row r="43121" hidden="1" x14ac:dyDescent="0.2"/>
    <row r="43122" hidden="1" x14ac:dyDescent="0.2"/>
    <row r="43123" hidden="1" x14ac:dyDescent="0.2"/>
    <row r="43124" hidden="1" x14ac:dyDescent="0.2"/>
    <row r="43125" hidden="1" x14ac:dyDescent="0.2"/>
    <row r="43126" hidden="1" x14ac:dyDescent="0.2"/>
    <row r="43127" hidden="1" x14ac:dyDescent="0.2"/>
    <row r="43128" hidden="1" x14ac:dyDescent="0.2"/>
    <row r="43129" hidden="1" x14ac:dyDescent="0.2"/>
    <row r="43130" hidden="1" x14ac:dyDescent="0.2"/>
    <row r="43131" hidden="1" x14ac:dyDescent="0.2"/>
    <row r="43132" hidden="1" x14ac:dyDescent="0.2"/>
    <row r="43133" hidden="1" x14ac:dyDescent="0.2"/>
    <row r="43134" hidden="1" x14ac:dyDescent="0.2"/>
    <row r="43135" hidden="1" x14ac:dyDescent="0.2"/>
    <row r="43136" hidden="1" x14ac:dyDescent="0.2"/>
    <row r="43137" hidden="1" x14ac:dyDescent="0.2"/>
    <row r="43138" hidden="1" x14ac:dyDescent="0.2"/>
    <row r="43139" hidden="1" x14ac:dyDescent="0.2"/>
    <row r="43140" hidden="1" x14ac:dyDescent="0.2"/>
    <row r="43141" hidden="1" x14ac:dyDescent="0.2"/>
    <row r="43142" hidden="1" x14ac:dyDescent="0.2"/>
    <row r="43143" hidden="1" x14ac:dyDescent="0.2"/>
    <row r="43144" hidden="1" x14ac:dyDescent="0.2"/>
    <row r="43145" hidden="1" x14ac:dyDescent="0.2"/>
    <row r="43146" hidden="1" x14ac:dyDescent="0.2"/>
    <row r="43147" hidden="1" x14ac:dyDescent="0.2"/>
    <row r="43148" hidden="1" x14ac:dyDescent="0.2"/>
    <row r="43149" hidden="1" x14ac:dyDescent="0.2"/>
    <row r="43150" hidden="1" x14ac:dyDescent="0.2"/>
    <row r="43151" hidden="1" x14ac:dyDescent="0.2"/>
    <row r="43152" hidden="1" x14ac:dyDescent="0.2"/>
    <row r="43153" hidden="1" x14ac:dyDescent="0.2"/>
    <row r="43154" hidden="1" x14ac:dyDescent="0.2"/>
    <row r="43155" hidden="1" x14ac:dyDescent="0.2"/>
    <row r="43156" hidden="1" x14ac:dyDescent="0.2"/>
    <row r="43157" hidden="1" x14ac:dyDescent="0.2"/>
    <row r="43158" hidden="1" x14ac:dyDescent="0.2"/>
    <row r="43159" hidden="1" x14ac:dyDescent="0.2"/>
    <row r="43160" hidden="1" x14ac:dyDescent="0.2"/>
    <row r="43161" hidden="1" x14ac:dyDescent="0.2"/>
    <row r="43162" hidden="1" x14ac:dyDescent="0.2"/>
    <row r="43163" hidden="1" x14ac:dyDescent="0.2"/>
    <row r="43164" hidden="1" x14ac:dyDescent="0.2"/>
    <row r="43165" hidden="1" x14ac:dyDescent="0.2"/>
    <row r="43166" hidden="1" x14ac:dyDescent="0.2"/>
    <row r="43167" hidden="1" x14ac:dyDescent="0.2"/>
    <row r="43168" hidden="1" x14ac:dyDescent="0.2"/>
    <row r="43169" hidden="1" x14ac:dyDescent="0.2"/>
    <row r="43170" hidden="1" x14ac:dyDescent="0.2"/>
    <row r="43171" hidden="1" x14ac:dyDescent="0.2"/>
    <row r="43172" hidden="1" x14ac:dyDescent="0.2"/>
    <row r="43173" hidden="1" x14ac:dyDescent="0.2"/>
    <row r="43174" hidden="1" x14ac:dyDescent="0.2"/>
    <row r="43175" hidden="1" x14ac:dyDescent="0.2"/>
    <row r="43176" hidden="1" x14ac:dyDescent="0.2"/>
    <row r="43177" hidden="1" x14ac:dyDescent="0.2"/>
    <row r="43178" hidden="1" x14ac:dyDescent="0.2"/>
    <row r="43179" hidden="1" x14ac:dyDescent="0.2"/>
    <row r="43180" hidden="1" x14ac:dyDescent="0.2"/>
    <row r="43181" hidden="1" x14ac:dyDescent="0.2"/>
    <row r="43182" hidden="1" x14ac:dyDescent="0.2"/>
    <row r="43183" hidden="1" x14ac:dyDescent="0.2"/>
    <row r="43184" hidden="1" x14ac:dyDescent="0.2"/>
    <row r="43185" hidden="1" x14ac:dyDescent="0.2"/>
    <row r="43186" hidden="1" x14ac:dyDescent="0.2"/>
    <row r="43187" hidden="1" x14ac:dyDescent="0.2"/>
    <row r="43188" hidden="1" x14ac:dyDescent="0.2"/>
    <row r="43189" hidden="1" x14ac:dyDescent="0.2"/>
    <row r="43190" hidden="1" x14ac:dyDescent="0.2"/>
    <row r="43191" hidden="1" x14ac:dyDescent="0.2"/>
    <row r="43192" hidden="1" x14ac:dyDescent="0.2"/>
    <row r="43193" hidden="1" x14ac:dyDescent="0.2"/>
    <row r="43194" hidden="1" x14ac:dyDescent="0.2"/>
    <row r="43195" hidden="1" x14ac:dyDescent="0.2"/>
    <row r="43196" hidden="1" x14ac:dyDescent="0.2"/>
    <row r="43197" hidden="1" x14ac:dyDescent="0.2"/>
    <row r="43198" hidden="1" x14ac:dyDescent="0.2"/>
    <row r="43199" hidden="1" x14ac:dyDescent="0.2"/>
    <row r="43200" hidden="1" x14ac:dyDescent="0.2"/>
    <row r="43201" hidden="1" x14ac:dyDescent="0.2"/>
    <row r="43202" hidden="1" x14ac:dyDescent="0.2"/>
    <row r="43203" hidden="1" x14ac:dyDescent="0.2"/>
    <row r="43204" hidden="1" x14ac:dyDescent="0.2"/>
    <row r="43205" hidden="1" x14ac:dyDescent="0.2"/>
    <row r="43206" hidden="1" x14ac:dyDescent="0.2"/>
    <row r="43207" hidden="1" x14ac:dyDescent="0.2"/>
    <row r="43208" hidden="1" x14ac:dyDescent="0.2"/>
    <row r="43209" hidden="1" x14ac:dyDescent="0.2"/>
    <row r="43210" hidden="1" x14ac:dyDescent="0.2"/>
    <row r="43211" hidden="1" x14ac:dyDescent="0.2"/>
    <row r="43212" hidden="1" x14ac:dyDescent="0.2"/>
    <row r="43213" hidden="1" x14ac:dyDescent="0.2"/>
    <row r="43214" hidden="1" x14ac:dyDescent="0.2"/>
    <row r="43215" hidden="1" x14ac:dyDescent="0.2"/>
    <row r="43216" hidden="1" x14ac:dyDescent="0.2"/>
    <row r="43217" hidden="1" x14ac:dyDescent="0.2"/>
    <row r="43218" hidden="1" x14ac:dyDescent="0.2"/>
    <row r="43219" hidden="1" x14ac:dyDescent="0.2"/>
    <row r="43220" hidden="1" x14ac:dyDescent="0.2"/>
    <row r="43221" hidden="1" x14ac:dyDescent="0.2"/>
    <row r="43222" hidden="1" x14ac:dyDescent="0.2"/>
    <row r="43223" hidden="1" x14ac:dyDescent="0.2"/>
    <row r="43224" hidden="1" x14ac:dyDescent="0.2"/>
    <row r="43225" hidden="1" x14ac:dyDescent="0.2"/>
    <row r="43226" hidden="1" x14ac:dyDescent="0.2"/>
    <row r="43227" hidden="1" x14ac:dyDescent="0.2"/>
    <row r="43228" hidden="1" x14ac:dyDescent="0.2"/>
    <row r="43229" hidden="1" x14ac:dyDescent="0.2"/>
    <row r="43230" hidden="1" x14ac:dyDescent="0.2"/>
    <row r="43231" hidden="1" x14ac:dyDescent="0.2"/>
    <row r="43232" hidden="1" x14ac:dyDescent="0.2"/>
    <row r="43233" hidden="1" x14ac:dyDescent="0.2"/>
    <row r="43234" hidden="1" x14ac:dyDescent="0.2"/>
    <row r="43235" hidden="1" x14ac:dyDescent="0.2"/>
    <row r="43236" hidden="1" x14ac:dyDescent="0.2"/>
    <row r="43237" hidden="1" x14ac:dyDescent="0.2"/>
    <row r="43238" hidden="1" x14ac:dyDescent="0.2"/>
    <row r="43239" hidden="1" x14ac:dyDescent="0.2"/>
    <row r="43240" hidden="1" x14ac:dyDescent="0.2"/>
    <row r="43241" hidden="1" x14ac:dyDescent="0.2"/>
    <row r="43242" hidden="1" x14ac:dyDescent="0.2"/>
    <row r="43243" hidden="1" x14ac:dyDescent="0.2"/>
    <row r="43244" hidden="1" x14ac:dyDescent="0.2"/>
    <row r="43245" hidden="1" x14ac:dyDescent="0.2"/>
    <row r="43246" hidden="1" x14ac:dyDescent="0.2"/>
    <row r="43247" hidden="1" x14ac:dyDescent="0.2"/>
    <row r="43248" hidden="1" x14ac:dyDescent="0.2"/>
    <row r="43249" hidden="1" x14ac:dyDescent="0.2"/>
    <row r="43250" hidden="1" x14ac:dyDescent="0.2"/>
    <row r="43251" hidden="1" x14ac:dyDescent="0.2"/>
    <row r="43252" hidden="1" x14ac:dyDescent="0.2"/>
    <row r="43253" hidden="1" x14ac:dyDescent="0.2"/>
    <row r="43254" hidden="1" x14ac:dyDescent="0.2"/>
    <row r="43255" hidden="1" x14ac:dyDescent="0.2"/>
    <row r="43256" hidden="1" x14ac:dyDescent="0.2"/>
    <row r="43257" hidden="1" x14ac:dyDescent="0.2"/>
    <row r="43258" hidden="1" x14ac:dyDescent="0.2"/>
    <row r="43259" hidden="1" x14ac:dyDescent="0.2"/>
    <row r="43260" hidden="1" x14ac:dyDescent="0.2"/>
    <row r="43261" hidden="1" x14ac:dyDescent="0.2"/>
    <row r="43262" hidden="1" x14ac:dyDescent="0.2"/>
    <row r="43263" hidden="1" x14ac:dyDescent="0.2"/>
    <row r="43264" hidden="1" x14ac:dyDescent="0.2"/>
    <row r="43265" hidden="1" x14ac:dyDescent="0.2"/>
    <row r="43266" hidden="1" x14ac:dyDescent="0.2"/>
    <row r="43267" hidden="1" x14ac:dyDescent="0.2"/>
    <row r="43268" hidden="1" x14ac:dyDescent="0.2"/>
    <row r="43269" hidden="1" x14ac:dyDescent="0.2"/>
    <row r="43270" hidden="1" x14ac:dyDescent="0.2"/>
    <row r="43271" hidden="1" x14ac:dyDescent="0.2"/>
    <row r="43272" hidden="1" x14ac:dyDescent="0.2"/>
    <row r="43273" hidden="1" x14ac:dyDescent="0.2"/>
    <row r="43274" hidden="1" x14ac:dyDescent="0.2"/>
    <row r="43275" hidden="1" x14ac:dyDescent="0.2"/>
    <row r="43276" hidden="1" x14ac:dyDescent="0.2"/>
    <row r="43277" hidden="1" x14ac:dyDescent="0.2"/>
    <row r="43278" hidden="1" x14ac:dyDescent="0.2"/>
    <row r="43279" hidden="1" x14ac:dyDescent="0.2"/>
    <row r="43280" hidden="1" x14ac:dyDescent="0.2"/>
    <row r="43281" hidden="1" x14ac:dyDescent="0.2"/>
    <row r="43282" hidden="1" x14ac:dyDescent="0.2"/>
    <row r="43283" hidden="1" x14ac:dyDescent="0.2"/>
    <row r="43284" hidden="1" x14ac:dyDescent="0.2"/>
    <row r="43285" hidden="1" x14ac:dyDescent="0.2"/>
    <row r="43286" hidden="1" x14ac:dyDescent="0.2"/>
    <row r="43287" hidden="1" x14ac:dyDescent="0.2"/>
    <row r="43288" hidden="1" x14ac:dyDescent="0.2"/>
    <row r="43289" hidden="1" x14ac:dyDescent="0.2"/>
    <row r="43290" hidden="1" x14ac:dyDescent="0.2"/>
    <row r="43291" hidden="1" x14ac:dyDescent="0.2"/>
    <row r="43292" hidden="1" x14ac:dyDescent="0.2"/>
    <row r="43293" hidden="1" x14ac:dyDescent="0.2"/>
    <row r="43294" hidden="1" x14ac:dyDescent="0.2"/>
    <row r="43295" hidden="1" x14ac:dyDescent="0.2"/>
    <row r="43296" hidden="1" x14ac:dyDescent="0.2"/>
    <row r="43297" hidden="1" x14ac:dyDescent="0.2"/>
    <row r="43298" hidden="1" x14ac:dyDescent="0.2"/>
    <row r="43299" hidden="1" x14ac:dyDescent="0.2"/>
    <row r="43300" hidden="1" x14ac:dyDescent="0.2"/>
    <row r="43301" hidden="1" x14ac:dyDescent="0.2"/>
    <row r="43302" hidden="1" x14ac:dyDescent="0.2"/>
    <row r="43303" hidden="1" x14ac:dyDescent="0.2"/>
    <row r="43304" hidden="1" x14ac:dyDescent="0.2"/>
    <row r="43305" hidden="1" x14ac:dyDescent="0.2"/>
    <row r="43306" hidden="1" x14ac:dyDescent="0.2"/>
    <row r="43307" hidden="1" x14ac:dyDescent="0.2"/>
    <row r="43308" hidden="1" x14ac:dyDescent="0.2"/>
    <row r="43309" hidden="1" x14ac:dyDescent="0.2"/>
    <row r="43310" hidden="1" x14ac:dyDescent="0.2"/>
    <row r="43311" hidden="1" x14ac:dyDescent="0.2"/>
    <row r="43312" hidden="1" x14ac:dyDescent="0.2"/>
    <row r="43313" hidden="1" x14ac:dyDescent="0.2"/>
    <row r="43314" hidden="1" x14ac:dyDescent="0.2"/>
    <row r="43315" hidden="1" x14ac:dyDescent="0.2"/>
    <row r="43316" hidden="1" x14ac:dyDescent="0.2"/>
    <row r="43317" hidden="1" x14ac:dyDescent="0.2"/>
    <row r="43318" hidden="1" x14ac:dyDescent="0.2"/>
    <row r="43319" hidden="1" x14ac:dyDescent="0.2"/>
    <row r="43320" hidden="1" x14ac:dyDescent="0.2"/>
    <row r="43321" hidden="1" x14ac:dyDescent="0.2"/>
    <row r="43322" hidden="1" x14ac:dyDescent="0.2"/>
    <row r="43323" hidden="1" x14ac:dyDescent="0.2"/>
    <row r="43324" hidden="1" x14ac:dyDescent="0.2"/>
    <row r="43325" hidden="1" x14ac:dyDescent="0.2"/>
    <row r="43326" hidden="1" x14ac:dyDescent="0.2"/>
    <row r="43327" hidden="1" x14ac:dyDescent="0.2"/>
    <row r="43328" hidden="1" x14ac:dyDescent="0.2"/>
    <row r="43329" hidden="1" x14ac:dyDescent="0.2"/>
    <row r="43330" hidden="1" x14ac:dyDescent="0.2"/>
    <row r="43331" hidden="1" x14ac:dyDescent="0.2"/>
    <row r="43332" hidden="1" x14ac:dyDescent="0.2"/>
    <row r="43333" hidden="1" x14ac:dyDescent="0.2"/>
    <row r="43334" hidden="1" x14ac:dyDescent="0.2"/>
    <row r="43335" hidden="1" x14ac:dyDescent="0.2"/>
    <row r="43336" hidden="1" x14ac:dyDescent="0.2"/>
    <row r="43337" hidden="1" x14ac:dyDescent="0.2"/>
    <row r="43338" hidden="1" x14ac:dyDescent="0.2"/>
    <row r="43339" hidden="1" x14ac:dyDescent="0.2"/>
    <row r="43340" hidden="1" x14ac:dyDescent="0.2"/>
    <row r="43341" hidden="1" x14ac:dyDescent="0.2"/>
    <row r="43342" hidden="1" x14ac:dyDescent="0.2"/>
    <row r="43343" hidden="1" x14ac:dyDescent="0.2"/>
    <row r="43344" hidden="1" x14ac:dyDescent="0.2"/>
    <row r="43345" hidden="1" x14ac:dyDescent="0.2"/>
    <row r="43346" hidden="1" x14ac:dyDescent="0.2"/>
    <row r="43347" hidden="1" x14ac:dyDescent="0.2"/>
    <row r="43348" hidden="1" x14ac:dyDescent="0.2"/>
    <row r="43349" hidden="1" x14ac:dyDescent="0.2"/>
    <row r="43350" hidden="1" x14ac:dyDescent="0.2"/>
    <row r="43351" hidden="1" x14ac:dyDescent="0.2"/>
    <row r="43352" hidden="1" x14ac:dyDescent="0.2"/>
    <row r="43353" hidden="1" x14ac:dyDescent="0.2"/>
    <row r="43354" hidden="1" x14ac:dyDescent="0.2"/>
    <row r="43355" hidden="1" x14ac:dyDescent="0.2"/>
    <row r="43356" hidden="1" x14ac:dyDescent="0.2"/>
    <row r="43357" hidden="1" x14ac:dyDescent="0.2"/>
    <row r="43358" hidden="1" x14ac:dyDescent="0.2"/>
    <row r="43359" hidden="1" x14ac:dyDescent="0.2"/>
    <row r="43360" hidden="1" x14ac:dyDescent="0.2"/>
    <row r="43361" hidden="1" x14ac:dyDescent="0.2"/>
    <row r="43362" hidden="1" x14ac:dyDescent="0.2"/>
    <row r="43363" hidden="1" x14ac:dyDescent="0.2"/>
    <row r="43364" hidden="1" x14ac:dyDescent="0.2"/>
    <row r="43365" hidden="1" x14ac:dyDescent="0.2"/>
    <row r="43366" hidden="1" x14ac:dyDescent="0.2"/>
    <row r="43367" hidden="1" x14ac:dyDescent="0.2"/>
    <row r="43368" hidden="1" x14ac:dyDescent="0.2"/>
    <row r="43369" hidden="1" x14ac:dyDescent="0.2"/>
    <row r="43370" hidden="1" x14ac:dyDescent="0.2"/>
    <row r="43371" hidden="1" x14ac:dyDescent="0.2"/>
    <row r="43372" hidden="1" x14ac:dyDescent="0.2"/>
    <row r="43373" hidden="1" x14ac:dyDescent="0.2"/>
    <row r="43374" hidden="1" x14ac:dyDescent="0.2"/>
    <row r="43375" hidden="1" x14ac:dyDescent="0.2"/>
    <row r="43376" hidden="1" x14ac:dyDescent="0.2"/>
    <row r="43377" hidden="1" x14ac:dyDescent="0.2"/>
    <row r="43378" hidden="1" x14ac:dyDescent="0.2"/>
    <row r="43379" hidden="1" x14ac:dyDescent="0.2"/>
    <row r="43380" hidden="1" x14ac:dyDescent="0.2"/>
    <row r="43381" hidden="1" x14ac:dyDescent="0.2"/>
    <row r="43382" hidden="1" x14ac:dyDescent="0.2"/>
    <row r="43383" hidden="1" x14ac:dyDescent="0.2"/>
    <row r="43384" hidden="1" x14ac:dyDescent="0.2"/>
    <row r="43385" hidden="1" x14ac:dyDescent="0.2"/>
    <row r="43386" hidden="1" x14ac:dyDescent="0.2"/>
    <row r="43387" hidden="1" x14ac:dyDescent="0.2"/>
    <row r="43388" hidden="1" x14ac:dyDescent="0.2"/>
    <row r="43389" hidden="1" x14ac:dyDescent="0.2"/>
    <row r="43390" hidden="1" x14ac:dyDescent="0.2"/>
    <row r="43391" hidden="1" x14ac:dyDescent="0.2"/>
    <row r="43392" hidden="1" x14ac:dyDescent="0.2"/>
    <row r="43393" hidden="1" x14ac:dyDescent="0.2"/>
    <row r="43394" hidden="1" x14ac:dyDescent="0.2"/>
    <row r="43395" hidden="1" x14ac:dyDescent="0.2"/>
    <row r="43396" hidden="1" x14ac:dyDescent="0.2"/>
    <row r="43397" hidden="1" x14ac:dyDescent="0.2"/>
    <row r="43398" hidden="1" x14ac:dyDescent="0.2"/>
    <row r="43399" hidden="1" x14ac:dyDescent="0.2"/>
    <row r="43400" hidden="1" x14ac:dyDescent="0.2"/>
    <row r="43401" hidden="1" x14ac:dyDescent="0.2"/>
    <row r="43402" hidden="1" x14ac:dyDescent="0.2"/>
    <row r="43403" hidden="1" x14ac:dyDescent="0.2"/>
    <row r="43404" hidden="1" x14ac:dyDescent="0.2"/>
    <row r="43405" hidden="1" x14ac:dyDescent="0.2"/>
    <row r="43406" hidden="1" x14ac:dyDescent="0.2"/>
    <row r="43407" hidden="1" x14ac:dyDescent="0.2"/>
    <row r="43408" hidden="1" x14ac:dyDescent="0.2"/>
    <row r="43409" hidden="1" x14ac:dyDescent="0.2"/>
    <row r="43410" hidden="1" x14ac:dyDescent="0.2"/>
    <row r="43411" hidden="1" x14ac:dyDescent="0.2"/>
    <row r="43412" hidden="1" x14ac:dyDescent="0.2"/>
    <row r="43413" hidden="1" x14ac:dyDescent="0.2"/>
    <row r="43414" hidden="1" x14ac:dyDescent="0.2"/>
    <row r="43415" hidden="1" x14ac:dyDescent="0.2"/>
    <row r="43416" hidden="1" x14ac:dyDescent="0.2"/>
    <row r="43417" hidden="1" x14ac:dyDescent="0.2"/>
    <row r="43418" hidden="1" x14ac:dyDescent="0.2"/>
    <row r="43419" hidden="1" x14ac:dyDescent="0.2"/>
    <row r="43420" hidden="1" x14ac:dyDescent="0.2"/>
    <row r="43421" hidden="1" x14ac:dyDescent="0.2"/>
    <row r="43422" hidden="1" x14ac:dyDescent="0.2"/>
    <row r="43423" hidden="1" x14ac:dyDescent="0.2"/>
    <row r="43424" hidden="1" x14ac:dyDescent="0.2"/>
    <row r="43425" hidden="1" x14ac:dyDescent="0.2"/>
    <row r="43426" hidden="1" x14ac:dyDescent="0.2"/>
    <row r="43427" hidden="1" x14ac:dyDescent="0.2"/>
    <row r="43428" hidden="1" x14ac:dyDescent="0.2"/>
    <row r="43429" hidden="1" x14ac:dyDescent="0.2"/>
    <row r="43430" hidden="1" x14ac:dyDescent="0.2"/>
    <row r="43431" hidden="1" x14ac:dyDescent="0.2"/>
    <row r="43432" hidden="1" x14ac:dyDescent="0.2"/>
    <row r="43433" hidden="1" x14ac:dyDescent="0.2"/>
    <row r="43434" hidden="1" x14ac:dyDescent="0.2"/>
    <row r="43435" hidden="1" x14ac:dyDescent="0.2"/>
    <row r="43436" hidden="1" x14ac:dyDescent="0.2"/>
    <row r="43437" hidden="1" x14ac:dyDescent="0.2"/>
    <row r="43438" hidden="1" x14ac:dyDescent="0.2"/>
    <row r="43439" hidden="1" x14ac:dyDescent="0.2"/>
    <row r="43440" hidden="1" x14ac:dyDescent="0.2"/>
    <row r="43441" hidden="1" x14ac:dyDescent="0.2"/>
    <row r="43442" hidden="1" x14ac:dyDescent="0.2"/>
    <row r="43443" hidden="1" x14ac:dyDescent="0.2"/>
    <row r="43444" hidden="1" x14ac:dyDescent="0.2"/>
    <row r="43445" hidden="1" x14ac:dyDescent="0.2"/>
    <row r="43446" hidden="1" x14ac:dyDescent="0.2"/>
    <row r="43447" hidden="1" x14ac:dyDescent="0.2"/>
    <row r="43448" hidden="1" x14ac:dyDescent="0.2"/>
    <row r="43449" hidden="1" x14ac:dyDescent="0.2"/>
    <row r="43450" hidden="1" x14ac:dyDescent="0.2"/>
    <row r="43451" hidden="1" x14ac:dyDescent="0.2"/>
    <row r="43452" hidden="1" x14ac:dyDescent="0.2"/>
    <row r="43453" hidden="1" x14ac:dyDescent="0.2"/>
    <row r="43454" hidden="1" x14ac:dyDescent="0.2"/>
    <row r="43455" hidden="1" x14ac:dyDescent="0.2"/>
    <row r="43456" hidden="1" x14ac:dyDescent="0.2"/>
    <row r="43457" hidden="1" x14ac:dyDescent="0.2"/>
    <row r="43458" hidden="1" x14ac:dyDescent="0.2"/>
    <row r="43459" hidden="1" x14ac:dyDescent="0.2"/>
    <row r="43460" hidden="1" x14ac:dyDescent="0.2"/>
    <row r="43461" hidden="1" x14ac:dyDescent="0.2"/>
    <row r="43462" hidden="1" x14ac:dyDescent="0.2"/>
    <row r="43463" hidden="1" x14ac:dyDescent="0.2"/>
    <row r="43464" hidden="1" x14ac:dyDescent="0.2"/>
    <row r="43465" hidden="1" x14ac:dyDescent="0.2"/>
    <row r="43466" hidden="1" x14ac:dyDescent="0.2"/>
    <row r="43467" hidden="1" x14ac:dyDescent="0.2"/>
    <row r="43468" hidden="1" x14ac:dyDescent="0.2"/>
    <row r="43469" hidden="1" x14ac:dyDescent="0.2"/>
    <row r="43470" hidden="1" x14ac:dyDescent="0.2"/>
    <row r="43471" hidden="1" x14ac:dyDescent="0.2"/>
    <row r="43472" hidden="1" x14ac:dyDescent="0.2"/>
    <row r="43473" hidden="1" x14ac:dyDescent="0.2"/>
    <row r="43474" hidden="1" x14ac:dyDescent="0.2"/>
    <row r="43475" hidden="1" x14ac:dyDescent="0.2"/>
    <row r="43476" hidden="1" x14ac:dyDescent="0.2"/>
    <row r="43477" hidden="1" x14ac:dyDescent="0.2"/>
    <row r="43478" hidden="1" x14ac:dyDescent="0.2"/>
    <row r="43479" hidden="1" x14ac:dyDescent="0.2"/>
    <row r="43480" hidden="1" x14ac:dyDescent="0.2"/>
    <row r="43481" hidden="1" x14ac:dyDescent="0.2"/>
    <row r="43482" hidden="1" x14ac:dyDescent="0.2"/>
    <row r="43483" hidden="1" x14ac:dyDescent="0.2"/>
    <row r="43484" hidden="1" x14ac:dyDescent="0.2"/>
    <row r="43485" hidden="1" x14ac:dyDescent="0.2"/>
    <row r="43486" hidden="1" x14ac:dyDescent="0.2"/>
    <row r="43487" hidden="1" x14ac:dyDescent="0.2"/>
    <row r="43488" hidden="1" x14ac:dyDescent="0.2"/>
    <row r="43489" hidden="1" x14ac:dyDescent="0.2"/>
    <row r="43490" hidden="1" x14ac:dyDescent="0.2"/>
    <row r="43491" hidden="1" x14ac:dyDescent="0.2"/>
    <row r="43492" hidden="1" x14ac:dyDescent="0.2"/>
    <row r="43493" hidden="1" x14ac:dyDescent="0.2"/>
    <row r="43494" hidden="1" x14ac:dyDescent="0.2"/>
    <row r="43495" hidden="1" x14ac:dyDescent="0.2"/>
    <row r="43496" hidden="1" x14ac:dyDescent="0.2"/>
    <row r="43497" hidden="1" x14ac:dyDescent="0.2"/>
    <row r="43498" hidden="1" x14ac:dyDescent="0.2"/>
    <row r="43499" hidden="1" x14ac:dyDescent="0.2"/>
    <row r="43500" hidden="1" x14ac:dyDescent="0.2"/>
    <row r="43501" hidden="1" x14ac:dyDescent="0.2"/>
    <row r="43502" hidden="1" x14ac:dyDescent="0.2"/>
    <row r="43503" hidden="1" x14ac:dyDescent="0.2"/>
    <row r="43504" hidden="1" x14ac:dyDescent="0.2"/>
    <row r="43505" hidden="1" x14ac:dyDescent="0.2"/>
    <row r="43506" hidden="1" x14ac:dyDescent="0.2"/>
    <row r="43507" hidden="1" x14ac:dyDescent="0.2"/>
    <row r="43508" hidden="1" x14ac:dyDescent="0.2"/>
    <row r="43509" hidden="1" x14ac:dyDescent="0.2"/>
    <row r="43510" hidden="1" x14ac:dyDescent="0.2"/>
    <row r="43511" hidden="1" x14ac:dyDescent="0.2"/>
    <row r="43512" hidden="1" x14ac:dyDescent="0.2"/>
    <row r="43513" hidden="1" x14ac:dyDescent="0.2"/>
    <row r="43514" hidden="1" x14ac:dyDescent="0.2"/>
    <row r="43515" hidden="1" x14ac:dyDescent="0.2"/>
    <row r="43516" hidden="1" x14ac:dyDescent="0.2"/>
    <row r="43517" hidden="1" x14ac:dyDescent="0.2"/>
    <row r="43518" hidden="1" x14ac:dyDescent="0.2"/>
    <row r="43519" hidden="1" x14ac:dyDescent="0.2"/>
    <row r="43520" hidden="1" x14ac:dyDescent="0.2"/>
    <row r="43521" hidden="1" x14ac:dyDescent="0.2"/>
    <row r="43522" hidden="1" x14ac:dyDescent="0.2"/>
    <row r="43523" hidden="1" x14ac:dyDescent="0.2"/>
    <row r="43524" hidden="1" x14ac:dyDescent="0.2"/>
    <row r="43525" hidden="1" x14ac:dyDescent="0.2"/>
    <row r="43526" hidden="1" x14ac:dyDescent="0.2"/>
    <row r="43527" hidden="1" x14ac:dyDescent="0.2"/>
    <row r="43528" hidden="1" x14ac:dyDescent="0.2"/>
    <row r="43529" hidden="1" x14ac:dyDescent="0.2"/>
    <row r="43530" hidden="1" x14ac:dyDescent="0.2"/>
    <row r="43531" hidden="1" x14ac:dyDescent="0.2"/>
    <row r="43532" hidden="1" x14ac:dyDescent="0.2"/>
    <row r="43533" hidden="1" x14ac:dyDescent="0.2"/>
    <row r="43534" hidden="1" x14ac:dyDescent="0.2"/>
    <row r="43535" hidden="1" x14ac:dyDescent="0.2"/>
    <row r="43536" hidden="1" x14ac:dyDescent="0.2"/>
    <row r="43537" hidden="1" x14ac:dyDescent="0.2"/>
    <row r="43538" hidden="1" x14ac:dyDescent="0.2"/>
    <row r="43539" hidden="1" x14ac:dyDescent="0.2"/>
    <row r="43540" hidden="1" x14ac:dyDescent="0.2"/>
    <row r="43541" hidden="1" x14ac:dyDescent="0.2"/>
    <row r="43542" hidden="1" x14ac:dyDescent="0.2"/>
    <row r="43543" hidden="1" x14ac:dyDescent="0.2"/>
    <row r="43544" hidden="1" x14ac:dyDescent="0.2"/>
    <row r="43545" hidden="1" x14ac:dyDescent="0.2"/>
    <row r="43546" hidden="1" x14ac:dyDescent="0.2"/>
    <row r="43547" hidden="1" x14ac:dyDescent="0.2"/>
    <row r="43548" hidden="1" x14ac:dyDescent="0.2"/>
    <row r="43549" hidden="1" x14ac:dyDescent="0.2"/>
    <row r="43550" hidden="1" x14ac:dyDescent="0.2"/>
    <row r="43551" hidden="1" x14ac:dyDescent="0.2"/>
    <row r="43552" hidden="1" x14ac:dyDescent="0.2"/>
    <row r="43553" hidden="1" x14ac:dyDescent="0.2"/>
    <row r="43554" hidden="1" x14ac:dyDescent="0.2"/>
    <row r="43555" hidden="1" x14ac:dyDescent="0.2"/>
    <row r="43556" hidden="1" x14ac:dyDescent="0.2"/>
    <row r="43557" hidden="1" x14ac:dyDescent="0.2"/>
    <row r="43558" hidden="1" x14ac:dyDescent="0.2"/>
    <row r="43559" hidden="1" x14ac:dyDescent="0.2"/>
    <row r="43560" hidden="1" x14ac:dyDescent="0.2"/>
    <row r="43561" hidden="1" x14ac:dyDescent="0.2"/>
    <row r="43562" hidden="1" x14ac:dyDescent="0.2"/>
    <row r="43563" hidden="1" x14ac:dyDescent="0.2"/>
    <row r="43564" hidden="1" x14ac:dyDescent="0.2"/>
    <row r="43565" hidden="1" x14ac:dyDescent="0.2"/>
    <row r="43566" hidden="1" x14ac:dyDescent="0.2"/>
    <row r="43567" hidden="1" x14ac:dyDescent="0.2"/>
    <row r="43568" hidden="1" x14ac:dyDescent="0.2"/>
    <row r="43569" hidden="1" x14ac:dyDescent="0.2"/>
    <row r="43570" hidden="1" x14ac:dyDescent="0.2"/>
    <row r="43571" hidden="1" x14ac:dyDescent="0.2"/>
    <row r="43572" hidden="1" x14ac:dyDescent="0.2"/>
    <row r="43573" hidden="1" x14ac:dyDescent="0.2"/>
    <row r="43574" hidden="1" x14ac:dyDescent="0.2"/>
    <row r="43575" hidden="1" x14ac:dyDescent="0.2"/>
    <row r="43576" hidden="1" x14ac:dyDescent="0.2"/>
    <row r="43577" hidden="1" x14ac:dyDescent="0.2"/>
    <row r="43578" hidden="1" x14ac:dyDescent="0.2"/>
    <row r="43579" hidden="1" x14ac:dyDescent="0.2"/>
    <row r="43580" hidden="1" x14ac:dyDescent="0.2"/>
    <row r="43581" hidden="1" x14ac:dyDescent="0.2"/>
    <row r="43582" hidden="1" x14ac:dyDescent="0.2"/>
    <row r="43583" hidden="1" x14ac:dyDescent="0.2"/>
    <row r="43584" hidden="1" x14ac:dyDescent="0.2"/>
    <row r="43585" hidden="1" x14ac:dyDescent="0.2"/>
    <row r="43586" hidden="1" x14ac:dyDescent="0.2"/>
    <row r="43587" hidden="1" x14ac:dyDescent="0.2"/>
    <row r="43588" hidden="1" x14ac:dyDescent="0.2"/>
    <row r="43589" hidden="1" x14ac:dyDescent="0.2"/>
    <row r="43590" hidden="1" x14ac:dyDescent="0.2"/>
    <row r="43591" hidden="1" x14ac:dyDescent="0.2"/>
    <row r="43592" hidden="1" x14ac:dyDescent="0.2"/>
    <row r="43593" hidden="1" x14ac:dyDescent="0.2"/>
    <row r="43594" hidden="1" x14ac:dyDescent="0.2"/>
    <row r="43595" hidden="1" x14ac:dyDescent="0.2"/>
    <row r="43596" hidden="1" x14ac:dyDescent="0.2"/>
    <row r="43597" hidden="1" x14ac:dyDescent="0.2"/>
    <row r="43598" hidden="1" x14ac:dyDescent="0.2"/>
    <row r="43599" hidden="1" x14ac:dyDescent="0.2"/>
    <row r="43600" hidden="1" x14ac:dyDescent="0.2"/>
    <row r="43601" hidden="1" x14ac:dyDescent="0.2"/>
    <row r="43602" hidden="1" x14ac:dyDescent="0.2"/>
    <row r="43603" hidden="1" x14ac:dyDescent="0.2"/>
    <row r="43604" hidden="1" x14ac:dyDescent="0.2"/>
    <row r="43605" hidden="1" x14ac:dyDescent="0.2"/>
    <row r="43606" hidden="1" x14ac:dyDescent="0.2"/>
    <row r="43607" hidden="1" x14ac:dyDescent="0.2"/>
    <row r="43608" hidden="1" x14ac:dyDescent="0.2"/>
    <row r="43609" hidden="1" x14ac:dyDescent="0.2"/>
    <row r="43610" hidden="1" x14ac:dyDescent="0.2"/>
    <row r="43611" hidden="1" x14ac:dyDescent="0.2"/>
    <row r="43612" hidden="1" x14ac:dyDescent="0.2"/>
    <row r="43613" hidden="1" x14ac:dyDescent="0.2"/>
    <row r="43614" hidden="1" x14ac:dyDescent="0.2"/>
    <row r="43615" hidden="1" x14ac:dyDescent="0.2"/>
    <row r="43616" hidden="1" x14ac:dyDescent="0.2"/>
    <row r="43617" hidden="1" x14ac:dyDescent="0.2"/>
    <row r="43618" hidden="1" x14ac:dyDescent="0.2"/>
    <row r="43619" hidden="1" x14ac:dyDescent="0.2"/>
    <row r="43620" hidden="1" x14ac:dyDescent="0.2"/>
    <row r="43621" hidden="1" x14ac:dyDescent="0.2"/>
    <row r="43622" hidden="1" x14ac:dyDescent="0.2"/>
    <row r="43623" hidden="1" x14ac:dyDescent="0.2"/>
    <row r="43624" hidden="1" x14ac:dyDescent="0.2"/>
    <row r="43625" hidden="1" x14ac:dyDescent="0.2"/>
    <row r="43626" hidden="1" x14ac:dyDescent="0.2"/>
    <row r="43627" hidden="1" x14ac:dyDescent="0.2"/>
    <row r="43628" hidden="1" x14ac:dyDescent="0.2"/>
    <row r="43629" hidden="1" x14ac:dyDescent="0.2"/>
    <row r="43630" hidden="1" x14ac:dyDescent="0.2"/>
    <row r="43631" hidden="1" x14ac:dyDescent="0.2"/>
    <row r="43632" hidden="1" x14ac:dyDescent="0.2"/>
    <row r="43633" hidden="1" x14ac:dyDescent="0.2"/>
    <row r="43634" hidden="1" x14ac:dyDescent="0.2"/>
    <row r="43635" hidden="1" x14ac:dyDescent="0.2"/>
    <row r="43636" hidden="1" x14ac:dyDescent="0.2"/>
    <row r="43637" hidden="1" x14ac:dyDescent="0.2"/>
    <row r="43638" hidden="1" x14ac:dyDescent="0.2"/>
    <row r="43639" hidden="1" x14ac:dyDescent="0.2"/>
    <row r="43640" hidden="1" x14ac:dyDescent="0.2"/>
    <row r="43641" hidden="1" x14ac:dyDescent="0.2"/>
    <row r="43642" hidden="1" x14ac:dyDescent="0.2"/>
    <row r="43643" hidden="1" x14ac:dyDescent="0.2"/>
    <row r="43644" hidden="1" x14ac:dyDescent="0.2"/>
    <row r="43645" hidden="1" x14ac:dyDescent="0.2"/>
    <row r="43646" hidden="1" x14ac:dyDescent="0.2"/>
    <row r="43647" hidden="1" x14ac:dyDescent="0.2"/>
    <row r="43648" hidden="1" x14ac:dyDescent="0.2"/>
    <row r="43649" hidden="1" x14ac:dyDescent="0.2"/>
    <row r="43650" hidden="1" x14ac:dyDescent="0.2"/>
    <row r="43651" hidden="1" x14ac:dyDescent="0.2"/>
    <row r="43652" hidden="1" x14ac:dyDescent="0.2"/>
    <row r="43653" hidden="1" x14ac:dyDescent="0.2"/>
    <row r="43654" hidden="1" x14ac:dyDescent="0.2"/>
    <row r="43655" hidden="1" x14ac:dyDescent="0.2"/>
    <row r="43656" hidden="1" x14ac:dyDescent="0.2"/>
    <row r="43657" hidden="1" x14ac:dyDescent="0.2"/>
    <row r="43658" hidden="1" x14ac:dyDescent="0.2"/>
    <row r="43659" hidden="1" x14ac:dyDescent="0.2"/>
    <row r="43660" hidden="1" x14ac:dyDescent="0.2"/>
    <row r="43661" hidden="1" x14ac:dyDescent="0.2"/>
    <row r="43662" hidden="1" x14ac:dyDescent="0.2"/>
    <row r="43663" hidden="1" x14ac:dyDescent="0.2"/>
    <row r="43664" hidden="1" x14ac:dyDescent="0.2"/>
    <row r="43665" hidden="1" x14ac:dyDescent="0.2"/>
    <row r="43666" hidden="1" x14ac:dyDescent="0.2"/>
    <row r="43667" hidden="1" x14ac:dyDescent="0.2"/>
    <row r="43668" hidden="1" x14ac:dyDescent="0.2"/>
    <row r="43669" hidden="1" x14ac:dyDescent="0.2"/>
    <row r="43670" hidden="1" x14ac:dyDescent="0.2"/>
    <row r="43671" hidden="1" x14ac:dyDescent="0.2"/>
    <row r="43672" hidden="1" x14ac:dyDescent="0.2"/>
    <row r="43673" hidden="1" x14ac:dyDescent="0.2"/>
    <row r="43674" hidden="1" x14ac:dyDescent="0.2"/>
    <row r="43675" hidden="1" x14ac:dyDescent="0.2"/>
    <row r="43676" hidden="1" x14ac:dyDescent="0.2"/>
    <row r="43677" hidden="1" x14ac:dyDescent="0.2"/>
    <row r="43678" hidden="1" x14ac:dyDescent="0.2"/>
    <row r="43679" hidden="1" x14ac:dyDescent="0.2"/>
    <row r="43680" hidden="1" x14ac:dyDescent="0.2"/>
    <row r="43681" hidden="1" x14ac:dyDescent="0.2"/>
    <row r="43682" hidden="1" x14ac:dyDescent="0.2"/>
    <row r="43683" hidden="1" x14ac:dyDescent="0.2"/>
    <row r="43684" hidden="1" x14ac:dyDescent="0.2"/>
    <row r="43685" hidden="1" x14ac:dyDescent="0.2"/>
    <row r="43686" hidden="1" x14ac:dyDescent="0.2"/>
    <row r="43687" hidden="1" x14ac:dyDescent="0.2"/>
    <row r="43688" hidden="1" x14ac:dyDescent="0.2"/>
    <row r="43689" hidden="1" x14ac:dyDescent="0.2"/>
    <row r="43690" hidden="1" x14ac:dyDescent="0.2"/>
    <row r="43691" hidden="1" x14ac:dyDescent="0.2"/>
    <row r="43692" hidden="1" x14ac:dyDescent="0.2"/>
    <row r="43693" hidden="1" x14ac:dyDescent="0.2"/>
    <row r="43694" hidden="1" x14ac:dyDescent="0.2"/>
    <row r="43695" hidden="1" x14ac:dyDescent="0.2"/>
    <row r="43696" hidden="1" x14ac:dyDescent="0.2"/>
    <row r="43697" hidden="1" x14ac:dyDescent="0.2"/>
    <row r="43698" hidden="1" x14ac:dyDescent="0.2"/>
    <row r="43699" hidden="1" x14ac:dyDescent="0.2"/>
    <row r="43700" hidden="1" x14ac:dyDescent="0.2"/>
    <row r="43701" hidden="1" x14ac:dyDescent="0.2"/>
    <row r="43702" hidden="1" x14ac:dyDescent="0.2"/>
    <row r="43703" hidden="1" x14ac:dyDescent="0.2"/>
    <row r="43704" hidden="1" x14ac:dyDescent="0.2"/>
    <row r="43705" hidden="1" x14ac:dyDescent="0.2"/>
    <row r="43706" hidden="1" x14ac:dyDescent="0.2"/>
    <row r="43707" hidden="1" x14ac:dyDescent="0.2"/>
    <row r="43708" hidden="1" x14ac:dyDescent="0.2"/>
    <row r="43709" hidden="1" x14ac:dyDescent="0.2"/>
    <row r="43710" hidden="1" x14ac:dyDescent="0.2"/>
    <row r="43711" hidden="1" x14ac:dyDescent="0.2"/>
    <row r="43712" hidden="1" x14ac:dyDescent="0.2"/>
    <row r="43713" hidden="1" x14ac:dyDescent="0.2"/>
    <row r="43714" hidden="1" x14ac:dyDescent="0.2"/>
    <row r="43715" hidden="1" x14ac:dyDescent="0.2"/>
    <row r="43716" hidden="1" x14ac:dyDescent="0.2"/>
    <row r="43717" hidden="1" x14ac:dyDescent="0.2"/>
    <row r="43718" hidden="1" x14ac:dyDescent="0.2"/>
    <row r="43719" hidden="1" x14ac:dyDescent="0.2"/>
    <row r="43720" hidden="1" x14ac:dyDescent="0.2"/>
    <row r="43721" hidden="1" x14ac:dyDescent="0.2"/>
    <row r="43722" hidden="1" x14ac:dyDescent="0.2"/>
    <row r="43723" hidden="1" x14ac:dyDescent="0.2"/>
    <row r="43724" hidden="1" x14ac:dyDescent="0.2"/>
    <row r="43725" hidden="1" x14ac:dyDescent="0.2"/>
    <row r="43726" hidden="1" x14ac:dyDescent="0.2"/>
    <row r="43727" hidden="1" x14ac:dyDescent="0.2"/>
    <row r="43728" hidden="1" x14ac:dyDescent="0.2"/>
    <row r="43729" hidden="1" x14ac:dyDescent="0.2"/>
    <row r="43730" hidden="1" x14ac:dyDescent="0.2"/>
    <row r="43731" hidden="1" x14ac:dyDescent="0.2"/>
    <row r="43732" hidden="1" x14ac:dyDescent="0.2"/>
    <row r="43733" hidden="1" x14ac:dyDescent="0.2"/>
    <row r="43734" hidden="1" x14ac:dyDescent="0.2"/>
    <row r="43735" hidden="1" x14ac:dyDescent="0.2"/>
    <row r="43736" hidden="1" x14ac:dyDescent="0.2"/>
    <row r="43737" hidden="1" x14ac:dyDescent="0.2"/>
    <row r="43738" hidden="1" x14ac:dyDescent="0.2"/>
    <row r="43739" hidden="1" x14ac:dyDescent="0.2"/>
    <row r="43740" hidden="1" x14ac:dyDescent="0.2"/>
    <row r="43741" hidden="1" x14ac:dyDescent="0.2"/>
    <row r="43742" hidden="1" x14ac:dyDescent="0.2"/>
    <row r="43743" hidden="1" x14ac:dyDescent="0.2"/>
    <row r="43744" hidden="1" x14ac:dyDescent="0.2"/>
    <row r="43745" hidden="1" x14ac:dyDescent="0.2"/>
    <row r="43746" hidden="1" x14ac:dyDescent="0.2"/>
    <row r="43747" hidden="1" x14ac:dyDescent="0.2"/>
    <row r="43748" hidden="1" x14ac:dyDescent="0.2"/>
    <row r="43749" hidden="1" x14ac:dyDescent="0.2"/>
    <row r="43750" hidden="1" x14ac:dyDescent="0.2"/>
    <row r="43751" hidden="1" x14ac:dyDescent="0.2"/>
    <row r="43752" hidden="1" x14ac:dyDescent="0.2"/>
    <row r="43753" hidden="1" x14ac:dyDescent="0.2"/>
    <row r="43754" hidden="1" x14ac:dyDescent="0.2"/>
    <row r="43755" hidden="1" x14ac:dyDescent="0.2"/>
    <row r="43756" hidden="1" x14ac:dyDescent="0.2"/>
    <row r="43757" hidden="1" x14ac:dyDescent="0.2"/>
    <row r="43758" hidden="1" x14ac:dyDescent="0.2"/>
    <row r="43759" hidden="1" x14ac:dyDescent="0.2"/>
    <row r="43760" hidden="1" x14ac:dyDescent="0.2"/>
    <row r="43761" hidden="1" x14ac:dyDescent="0.2"/>
    <row r="43762" hidden="1" x14ac:dyDescent="0.2"/>
    <row r="43763" hidden="1" x14ac:dyDescent="0.2"/>
    <row r="43764" hidden="1" x14ac:dyDescent="0.2"/>
    <row r="43765" hidden="1" x14ac:dyDescent="0.2"/>
    <row r="43766" hidden="1" x14ac:dyDescent="0.2"/>
    <row r="43767" hidden="1" x14ac:dyDescent="0.2"/>
    <row r="43768" hidden="1" x14ac:dyDescent="0.2"/>
    <row r="43769" hidden="1" x14ac:dyDescent="0.2"/>
    <row r="43770" hidden="1" x14ac:dyDescent="0.2"/>
    <row r="43771" hidden="1" x14ac:dyDescent="0.2"/>
    <row r="43772" hidden="1" x14ac:dyDescent="0.2"/>
    <row r="43773" hidden="1" x14ac:dyDescent="0.2"/>
    <row r="43774" hidden="1" x14ac:dyDescent="0.2"/>
    <row r="43775" hidden="1" x14ac:dyDescent="0.2"/>
    <row r="43776" hidden="1" x14ac:dyDescent="0.2"/>
    <row r="43777" hidden="1" x14ac:dyDescent="0.2"/>
    <row r="43778" hidden="1" x14ac:dyDescent="0.2"/>
    <row r="43779" hidden="1" x14ac:dyDescent="0.2"/>
    <row r="43780" hidden="1" x14ac:dyDescent="0.2"/>
    <row r="43781" hidden="1" x14ac:dyDescent="0.2"/>
    <row r="43782" hidden="1" x14ac:dyDescent="0.2"/>
    <row r="43783" hidden="1" x14ac:dyDescent="0.2"/>
    <row r="43784" hidden="1" x14ac:dyDescent="0.2"/>
    <row r="43785" hidden="1" x14ac:dyDescent="0.2"/>
    <row r="43786" hidden="1" x14ac:dyDescent="0.2"/>
    <row r="43787" hidden="1" x14ac:dyDescent="0.2"/>
    <row r="43788" hidden="1" x14ac:dyDescent="0.2"/>
    <row r="43789" hidden="1" x14ac:dyDescent="0.2"/>
    <row r="43790" hidden="1" x14ac:dyDescent="0.2"/>
    <row r="43791" hidden="1" x14ac:dyDescent="0.2"/>
    <row r="43792" hidden="1" x14ac:dyDescent="0.2"/>
    <row r="43793" hidden="1" x14ac:dyDescent="0.2"/>
    <row r="43794" hidden="1" x14ac:dyDescent="0.2"/>
    <row r="43795" hidden="1" x14ac:dyDescent="0.2"/>
    <row r="43796" hidden="1" x14ac:dyDescent="0.2"/>
    <row r="43797" hidden="1" x14ac:dyDescent="0.2"/>
    <row r="43798" hidden="1" x14ac:dyDescent="0.2"/>
    <row r="43799" hidden="1" x14ac:dyDescent="0.2"/>
    <row r="43800" hidden="1" x14ac:dyDescent="0.2"/>
    <row r="43801" hidden="1" x14ac:dyDescent="0.2"/>
    <row r="43802" hidden="1" x14ac:dyDescent="0.2"/>
    <row r="43803" hidden="1" x14ac:dyDescent="0.2"/>
    <row r="43804" hidden="1" x14ac:dyDescent="0.2"/>
    <row r="43805" hidden="1" x14ac:dyDescent="0.2"/>
    <row r="43806" hidden="1" x14ac:dyDescent="0.2"/>
    <row r="43807" hidden="1" x14ac:dyDescent="0.2"/>
    <row r="43808" hidden="1" x14ac:dyDescent="0.2"/>
    <row r="43809" hidden="1" x14ac:dyDescent="0.2"/>
    <row r="43810" hidden="1" x14ac:dyDescent="0.2"/>
    <row r="43811" hidden="1" x14ac:dyDescent="0.2"/>
    <row r="43812" hidden="1" x14ac:dyDescent="0.2"/>
    <row r="43813" hidden="1" x14ac:dyDescent="0.2"/>
    <row r="43814" hidden="1" x14ac:dyDescent="0.2"/>
    <row r="43815" hidden="1" x14ac:dyDescent="0.2"/>
    <row r="43816" hidden="1" x14ac:dyDescent="0.2"/>
    <row r="43817" hidden="1" x14ac:dyDescent="0.2"/>
    <row r="43818" hidden="1" x14ac:dyDescent="0.2"/>
    <row r="43819" hidden="1" x14ac:dyDescent="0.2"/>
    <row r="43820" hidden="1" x14ac:dyDescent="0.2"/>
    <row r="43821" hidden="1" x14ac:dyDescent="0.2"/>
    <row r="43822" hidden="1" x14ac:dyDescent="0.2"/>
    <row r="43823" hidden="1" x14ac:dyDescent="0.2"/>
    <row r="43824" hidden="1" x14ac:dyDescent="0.2"/>
    <row r="43825" hidden="1" x14ac:dyDescent="0.2"/>
    <row r="43826" hidden="1" x14ac:dyDescent="0.2"/>
    <row r="43827" hidden="1" x14ac:dyDescent="0.2"/>
    <row r="43828" hidden="1" x14ac:dyDescent="0.2"/>
    <row r="43829" hidden="1" x14ac:dyDescent="0.2"/>
    <row r="43830" hidden="1" x14ac:dyDescent="0.2"/>
    <row r="43831" hidden="1" x14ac:dyDescent="0.2"/>
    <row r="43832" hidden="1" x14ac:dyDescent="0.2"/>
    <row r="43833" hidden="1" x14ac:dyDescent="0.2"/>
    <row r="43834" hidden="1" x14ac:dyDescent="0.2"/>
    <row r="43835" hidden="1" x14ac:dyDescent="0.2"/>
    <row r="43836" hidden="1" x14ac:dyDescent="0.2"/>
    <row r="43837" hidden="1" x14ac:dyDescent="0.2"/>
    <row r="43838" hidden="1" x14ac:dyDescent="0.2"/>
    <row r="43839" hidden="1" x14ac:dyDescent="0.2"/>
    <row r="43840" hidden="1" x14ac:dyDescent="0.2"/>
    <row r="43841" hidden="1" x14ac:dyDescent="0.2"/>
    <row r="43842" hidden="1" x14ac:dyDescent="0.2"/>
    <row r="43843" hidden="1" x14ac:dyDescent="0.2"/>
    <row r="43844" hidden="1" x14ac:dyDescent="0.2"/>
    <row r="43845" hidden="1" x14ac:dyDescent="0.2"/>
    <row r="43846" hidden="1" x14ac:dyDescent="0.2"/>
    <row r="43847" hidden="1" x14ac:dyDescent="0.2"/>
    <row r="43848" hidden="1" x14ac:dyDescent="0.2"/>
    <row r="43849" hidden="1" x14ac:dyDescent="0.2"/>
    <row r="43850" hidden="1" x14ac:dyDescent="0.2"/>
    <row r="43851" hidden="1" x14ac:dyDescent="0.2"/>
    <row r="43852" hidden="1" x14ac:dyDescent="0.2"/>
    <row r="43853" hidden="1" x14ac:dyDescent="0.2"/>
    <row r="43854" hidden="1" x14ac:dyDescent="0.2"/>
    <row r="43855" hidden="1" x14ac:dyDescent="0.2"/>
    <row r="43856" hidden="1" x14ac:dyDescent="0.2"/>
    <row r="43857" hidden="1" x14ac:dyDescent="0.2"/>
    <row r="43858" hidden="1" x14ac:dyDescent="0.2"/>
    <row r="43859" hidden="1" x14ac:dyDescent="0.2"/>
    <row r="43860" hidden="1" x14ac:dyDescent="0.2"/>
    <row r="43861" hidden="1" x14ac:dyDescent="0.2"/>
    <row r="43862" hidden="1" x14ac:dyDescent="0.2"/>
    <row r="43863" hidden="1" x14ac:dyDescent="0.2"/>
    <row r="43864" hidden="1" x14ac:dyDescent="0.2"/>
    <row r="43865" hidden="1" x14ac:dyDescent="0.2"/>
    <row r="43866" hidden="1" x14ac:dyDescent="0.2"/>
    <row r="43867" hidden="1" x14ac:dyDescent="0.2"/>
    <row r="43868" hidden="1" x14ac:dyDescent="0.2"/>
    <row r="43869" hidden="1" x14ac:dyDescent="0.2"/>
    <row r="43870" hidden="1" x14ac:dyDescent="0.2"/>
    <row r="43871" hidden="1" x14ac:dyDescent="0.2"/>
    <row r="43872" hidden="1" x14ac:dyDescent="0.2"/>
    <row r="43873" hidden="1" x14ac:dyDescent="0.2"/>
    <row r="43874" hidden="1" x14ac:dyDescent="0.2"/>
    <row r="43875" hidden="1" x14ac:dyDescent="0.2"/>
    <row r="43876" hidden="1" x14ac:dyDescent="0.2"/>
    <row r="43877" hidden="1" x14ac:dyDescent="0.2"/>
    <row r="43878" hidden="1" x14ac:dyDescent="0.2"/>
    <row r="43879" hidden="1" x14ac:dyDescent="0.2"/>
    <row r="43880" hidden="1" x14ac:dyDescent="0.2"/>
    <row r="43881" hidden="1" x14ac:dyDescent="0.2"/>
    <row r="43882" hidden="1" x14ac:dyDescent="0.2"/>
    <row r="43883" hidden="1" x14ac:dyDescent="0.2"/>
    <row r="43884" hidden="1" x14ac:dyDescent="0.2"/>
    <row r="43885" hidden="1" x14ac:dyDescent="0.2"/>
    <row r="43886" hidden="1" x14ac:dyDescent="0.2"/>
    <row r="43887" hidden="1" x14ac:dyDescent="0.2"/>
    <row r="43888" hidden="1" x14ac:dyDescent="0.2"/>
    <row r="43889" hidden="1" x14ac:dyDescent="0.2"/>
    <row r="43890" hidden="1" x14ac:dyDescent="0.2"/>
    <row r="43891" hidden="1" x14ac:dyDescent="0.2"/>
    <row r="43892" hidden="1" x14ac:dyDescent="0.2"/>
    <row r="43893" hidden="1" x14ac:dyDescent="0.2"/>
    <row r="43894" hidden="1" x14ac:dyDescent="0.2"/>
    <row r="43895" hidden="1" x14ac:dyDescent="0.2"/>
    <row r="43896" hidden="1" x14ac:dyDescent="0.2"/>
    <row r="43897" hidden="1" x14ac:dyDescent="0.2"/>
    <row r="43898" hidden="1" x14ac:dyDescent="0.2"/>
    <row r="43899" hidden="1" x14ac:dyDescent="0.2"/>
    <row r="43900" hidden="1" x14ac:dyDescent="0.2"/>
    <row r="43901" hidden="1" x14ac:dyDescent="0.2"/>
    <row r="43902" hidden="1" x14ac:dyDescent="0.2"/>
    <row r="43903" hidden="1" x14ac:dyDescent="0.2"/>
    <row r="43904" hidden="1" x14ac:dyDescent="0.2"/>
    <row r="43905" hidden="1" x14ac:dyDescent="0.2"/>
    <row r="43906" hidden="1" x14ac:dyDescent="0.2"/>
    <row r="43907" hidden="1" x14ac:dyDescent="0.2"/>
    <row r="43908" hidden="1" x14ac:dyDescent="0.2"/>
    <row r="43909" hidden="1" x14ac:dyDescent="0.2"/>
    <row r="43910" hidden="1" x14ac:dyDescent="0.2"/>
    <row r="43911" hidden="1" x14ac:dyDescent="0.2"/>
    <row r="43912" hidden="1" x14ac:dyDescent="0.2"/>
    <row r="43913" hidden="1" x14ac:dyDescent="0.2"/>
    <row r="43914" hidden="1" x14ac:dyDescent="0.2"/>
    <row r="43915" hidden="1" x14ac:dyDescent="0.2"/>
    <row r="43916" hidden="1" x14ac:dyDescent="0.2"/>
    <row r="43917" hidden="1" x14ac:dyDescent="0.2"/>
    <row r="43918" hidden="1" x14ac:dyDescent="0.2"/>
    <row r="43919" hidden="1" x14ac:dyDescent="0.2"/>
    <row r="43920" hidden="1" x14ac:dyDescent="0.2"/>
    <row r="43921" hidden="1" x14ac:dyDescent="0.2"/>
    <row r="43922" hidden="1" x14ac:dyDescent="0.2"/>
    <row r="43923" hidden="1" x14ac:dyDescent="0.2"/>
    <row r="43924" hidden="1" x14ac:dyDescent="0.2"/>
    <row r="43925" hidden="1" x14ac:dyDescent="0.2"/>
    <row r="43926" hidden="1" x14ac:dyDescent="0.2"/>
    <row r="43927" hidden="1" x14ac:dyDescent="0.2"/>
    <row r="43928" hidden="1" x14ac:dyDescent="0.2"/>
    <row r="43929" hidden="1" x14ac:dyDescent="0.2"/>
    <row r="43930" hidden="1" x14ac:dyDescent="0.2"/>
    <row r="43931" hidden="1" x14ac:dyDescent="0.2"/>
    <row r="43932" hidden="1" x14ac:dyDescent="0.2"/>
    <row r="43933" hidden="1" x14ac:dyDescent="0.2"/>
    <row r="43934" hidden="1" x14ac:dyDescent="0.2"/>
    <row r="43935" hidden="1" x14ac:dyDescent="0.2"/>
    <row r="43936" hidden="1" x14ac:dyDescent="0.2"/>
    <row r="43937" hidden="1" x14ac:dyDescent="0.2"/>
    <row r="43938" hidden="1" x14ac:dyDescent="0.2"/>
    <row r="43939" hidden="1" x14ac:dyDescent="0.2"/>
    <row r="43940" hidden="1" x14ac:dyDescent="0.2"/>
    <row r="43941" hidden="1" x14ac:dyDescent="0.2"/>
    <row r="43942" hidden="1" x14ac:dyDescent="0.2"/>
    <row r="43943" hidden="1" x14ac:dyDescent="0.2"/>
    <row r="43944" hidden="1" x14ac:dyDescent="0.2"/>
    <row r="43945" hidden="1" x14ac:dyDescent="0.2"/>
    <row r="43946" hidden="1" x14ac:dyDescent="0.2"/>
    <row r="43947" hidden="1" x14ac:dyDescent="0.2"/>
    <row r="43948" hidden="1" x14ac:dyDescent="0.2"/>
    <row r="43949" hidden="1" x14ac:dyDescent="0.2"/>
    <row r="43950" hidden="1" x14ac:dyDescent="0.2"/>
    <row r="43951" hidden="1" x14ac:dyDescent="0.2"/>
    <row r="43952" hidden="1" x14ac:dyDescent="0.2"/>
    <row r="43953" hidden="1" x14ac:dyDescent="0.2"/>
    <row r="43954" hidden="1" x14ac:dyDescent="0.2"/>
    <row r="43955" hidden="1" x14ac:dyDescent="0.2"/>
    <row r="43956" hidden="1" x14ac:dyDescent="0.2"/>
    <row r="43957" hidden="1" x14ac:dyDescent="0.2"/>
    <row r="43958" hidden="1" x14ac:dyDescent="0.2"/>
    <row r="43959" hidden="1" x14ac:dyDescent="0.2"/>
    <row r="43960" hidden="1" x14ac:dyDescent="0.2"/>
    <row r="43961" hidden="1" x14ac:dyDescent="0.2"/>
    <row r="43962" hidden="1" x14ac:dyDescent="0.2"/>
    <row r="43963" hidden="1" x14ac:dyDescent="0.2"/>
    <row r="43964" hidden="1" x14ac:dyDescent="0.2"/>
    <row r="43965" hidden="1" x14ac:dyDescent="0.2"/>
    <row r="43966" hidden="1" x14ac:dyDescent="0.2"/>
    <row r="43967" hidden="1" x14ac:dyDescent="0.2"/>
    <row r="43968" hidden="1" x14ac:dyDescent="0.2"/>
    <row r="43969" hidden="1" x14ac:dyDescent="0.2"/>
    <row r="43970" hidden="1" x14ac:dyDescent="0.2"/>
    <row r="43971" hidden="1" x14ac:dyDescent="0.2"/>
    <row r="43972" hidden="1" x14ac:dyDescent="0.2"/>
    <row r="43973" hidden="1" x14ac:dyDescent="0.2"/>
    <row r="43974" hidden="1" x14ac:dyDescent="0.2"/>
    <row r="43975" hidden="1" x14ac:dyDescent="0.2"/>
    <row r="43976" hidden="1" x14ac:dyDescent="0.2"/>
    <row r="43977" hidden="1" x14ac:dyDescent="0.2"/>
    <row r="43978" hidden="1" x14ac:dyDescent="0.2"/>
    <row r="43979" hidden="1" x14ac:dyDescent="0.2"/>
    <row r="43980" hidden="1" x14ac:dyDescent="0.2"/>
    <row r="43981" hidden="1" x14ac:dyDescent="0.2"/>
    <row r="43982" hidden="1" x14ac:dyDescent="0.2"/>
    <row r="43983" hidden="1" x14ac:dyDescent="0.2"/>
    <row r="43984" hidden="1" x14ac:dyDescent="0.2"/>
    <row r="43985" hidden="1" x14ac:dyDescent="0.2"/>
    <row r="43986" hidden="1" x14ac:dyDescent="0.2"/>
    <row r="43987" hidden="1" x14ac:dyDescent="0.2"/>
    <row r="43988" hidden="1" x14ac:dyDescent="0.2"/>
    <row r="43989" hidden="1" x14ac:dyDescent="0.2"/>
    <row r="43990" hidden="1" x14ac:dyDescent="0.2"/>
    <row r="43991" hidden="1" x14ac:dyDescent="0.2"/>
    <row r="43992" hidden="1" x14ac:dyDescent="0.2"/>
    <row r="43993" hidden="1" x14ac:dyDescent="0.2"/>
    <row r="43994" hidden="1" x14ac:dyDescent="0.2"/>
    <row r="43995" hidden="1" x14ac:dyDescent="0.2"/>
    <row r="43996" hidden="1" x14ac:dyDescent="0.2"/>
    <row r="43997" hidden="1" x14ac:dyDescent="0.2"/>
    <row r="43998" hidden="1" x14ac:dyDescent="0.2"/>
    <row r="43999" hidden="1" x14ac:dyDescent="0.2"/>
    <row r="44000" hidden="1" x14ac:dyDescent="0.2"/>
    <row r="44001" hidden="1" x14ac:dyDescent="0.2"/>
    <row r="44002" hidden="1" x14ac:dyDescent="0.2"/>
    <row r="44003" hidden="1" x14ac:dyDescent="0.2"/>
    <row r="44004" hidden="1" x14ac:dyDescent="0.2"/>
    <row r="44005" hidden="1" x14ac:dyDescent="0.2"/>
    <row r="44006" hidden="1" x14ac:dyDescent="0.2"/>
    <row r="44007" hidden="1" x14ac:dyDescent="0.2"/>
    <row r="44008" hidden="1" x14ac:dyDescent="0.2"/>
    <row r="44009" hidden="1" x14ac:dyDescent="0.2"/>
    <row r="44010" hidden="1" x14ac:dyDescent="0.2"/>
    <row r="44011" hidden="1" x14ac:dyDescent="0.2"/>
    <row r="44012" hidden="1" x14ac:dyDescent="0.2"/>
    <row r="44013" hidden="1" x14ac:dyDescent="0.2"/>
    <row r="44014" hidden="1" x14ac:dyDescent="0.2"/>
    <row r="44015" hidden="1" x14ac:dyDescent="0.2"/>
    <row r="44016" hidden="1" x14ac:dyDescent="0.2"/>
    <row r="44017" hidden="1" x14ac:dyDescent="0.2"/>
    <row r="44018" hidden="1" x14ac:dyDescent="0.2"/>
    <row r="44019" hidden="1" x14ac:dyDescent="0.2"/>
    <row r="44020" hidden="1" x14ac:dyDescent="0.2"/>
    <row r="44021" hidden="1" x14ac:dyDescent="0.2"/>
    <row r="44022" hidden="1" x14ac:dyDescent="0.2"/>
    <row r="44023" hidden="1" x14ac:dyDescent="0.2"/>
    <row r="44024" hidden="1" x14ac:dyDescent="0.2"/>
    <row r="44025" hidden="1" x14ac:dyDescent="0.2"/>
    <row r="44026" hidden="1" x14ac:dyDescent="0.2"/>
    <row r="44027" hidden="1" x14ac:dyDescent="0.2"/>
    <row r="44028" hidden="1" x14ac:dyDescent="0.2"/>
    <row r="44029" hidden="1" x14ac:dyDescent="0.2"/>
    <row r="44030" hidden="1" x14ac:dyDescent="0.2"/>
    <row r="44031" hidden="1" x14ac:dyDescent="0.2"/>
    <row r="44032" hidden="1" x14ac:dyDescent="0.2"/>
    <row r="44033" hidden="1" x14ac:dyDescent="0.2"/>
    <row r="44034" hidden="1" x14ac:dyDescent="0.2"/>
    <row r="44035" hidden="1" x14ac:dyDescent="0.2"/>
    <row r="44036" hidden="1" x14ac:dyDescent="0.2"/>
    <row r="44037" hidden="1" x14ac:dyDescent="0.2"/>
    <row r="44038" hidden="1" x14ac:dyDescent="0.2"/>
    <row r="44039" hidden="1" x14ac:dyDescent="0.2"/>
    <row r="44040" hidden="1" x14ac:dyDescent="0.2"/>
    <row r="44041" hidden="1" x14ac:dyDescent="0.2"/>
    <row r="44042" hidden="1" x14ac:dyDescent="0.2"/>
    <row r="44043" hidden="1" x14ac:dyDescent="0.2"/>
    <row r="44044" hidden="1" x14ac:dyDescent="0.2"/>
    <row r="44045" hidden="1" x14ac:dyDescent="0.2"/>
    <row r="44046" hidden="1" x14ac:dyDescent="0.2"/>
    <row r="44047" hidden="1" x14ac:dyDescent="0.2"/>
    <row r="44048" hidden="1" x14ac:dyDescent="0.2"/>
    <row r="44049" hidden="1" x14ac:dyDescent="0.2"/>
    <row r="44050" hidden="1" x14ac:dyDescent="0.2"/>
    <row r="44051" hidden="1" x14ac:dyDescent="0.2"/>
    <row r="44052" hidden="1" x14ac:dyDescent="0.2"/>
    <row r="44053" hidden="1" x14ac:dyDescent="0.2"/>
    <row r="44054" hidden="1" x14ac:dyDescent="0.2"/>
    <row r="44055" hidden="1" x14ac:dyDescent="0.2"/>
    <row r="44056" hidden="1" x14ac:dyDescent="0.2"/>
    <row r="44057" hidden="1" x14ac:dyDescent="0.2"/>
    <row r="44058" hidden="1" x14ac:dyDescent="0.2"/>
    <row r="44059" hidden="1" x14ac:dyDescent="0.2"/>
    <row r="44060" hidden="1" x14ac:dyDescent="0.2"/>
    <row r="44061" hidden="1" x14ac:dyDescent="0.2"/>
    <row r="44062" hidden="1" x14ac:dyDescent="0.2"/>
    <row r="44063" hidden="1" x14ac:dyDescent="0.2"/>
    <row r="44064" hidden="1" x14ac:dyDescent="0.2"/>
    <row r="44065" hidden="1" x14ac:dyDescent="0.2"/>
    <row r="44066" hidden="1" x14ac:dyDescent="0.2"/>
    <row r="44067" hidden="1" x14ac:dyDescent="0.2"/>
    <row r="44068" hidden="1" x14ac:dyDescent="0.2"/>
    <row r="44069" hidden="1" x14ac:dyDescent="0.2"/>
    <row r="44070" hidden="1" x14ac:dyDescent="0.2"/>
    <row r="44071" hidden="1" x14ac:dyDescent="0.2"/>
    <row r="44072" hidden="1" x14ac:dyDescent="0.2"/>
    <row r="44073" hidden="1" x14ac:dyDescent="0.2"/>
    <row r="44074" hidden="1" x14ac:dyDescent="0.2"/>
    <row r="44075" hidden="1" x14ac:dyDescent="0.2"/>
    <row r="44076" hidden="1" x14ac:dyDescent="0.2"/>
    <row r="44077" hidden="1" x14ac:dyDescent="0.2"/>
    <row r="44078" hidden="1" x14ac:dyDescent="0.2"/>
    <row r="44079" hidden="1" x14ac:dyDescent="0.2"/>
    <row r="44080" hidden="1" x14ac:dyDescent="0.2"/>
    <row r="44081" hidden="1" x14ac:dyDescent="0.2"/>
    <row r="44082" hidden="1" x14ac:dyDescent="0.2"/>
    <row r="44083" hidden="1" x14ac:dyDescent="0.2"/>
    <row r="44084" hidden="1" x14ac:dyDescent="0.2"/>
    <row r="44085" hidden="1" x14ac:dyDescent="0.2"/>
    <row r="44086" hidden="1" x14ac:dyDescent="0.2"/>
    <row r="44087" hidden="1" x14ac:dyDescent="0.2"/>
    <row r="44088" hidden="1" x14ac:dyDescent="0.2"/>
    <row r="44089" hidden="1" x14ac:dyDescent="0.2"/>
    <row r="44090" hidden="1" x14ac:dyDescent="0.2"/>
    <row r="44091" hidden="1" x14ac:dyDescent="0.2"/>
    <row r="44092" hidden="1" x14ac:dyDescent="0.2"/>
    <row r="44093" hidden="1" x14ac:dyDescent="0.2"/>
    <row r="44094" hidden="1" x14ac:dyDescent="0.2"/>
    <row r="44095" hidden="1" x14ac:dyDescent="0.2"/>
    <row r="44096" hidden="1" x14ac:dyDescent="0.2"/>
    <row r="44097" hidden="1" x14ac:dyDescent="0.2"/>
    <row r="44098" hidden="1" x14ac:dyDescent="0.2"/>
    <row r="44099" hidden="1" x14ac:dyDescent="0.2"/>
    <row r="44100" hidden="1" x14ac:dyDescent="0.2"/>
    <row r="44101" hidden="1" x14ac:dyDescent="0.2"/>
    <row r="44102" hidden="1" x14ac:dyDescent="0.2"/>
    <row r="44103" hidden="1" x14ac:dyDescent="0.2"/>
    <row r="44104" hidden="1" x14ac:dyDescent="0.2"/>
    <row r="44105" hidden="1" x14ac:dyDescent="0.2"/>
    <row r="44106" hidden="1" x14ac:dyDescent="0.2"/>
    <row r="44107" hidden="1" x14ac:dyDescent="0.2"/>
    <row r="44108" hidden="1" x14ac:dyDescent="0.2"/>
    <row r="44109" hidden="1" x14ac:dyDescent="0.2"/>
    <row r="44110" hidden="1" x14ac:dyDescent="0.2"/>
    <row r="44111" hidden="1" x14ac:dyDescent="0.2"/>
    <row r="44112" hidden="1" x14ac:dyDescent="0.2"/>
    <row r="44113" hidden="1" x14ac:dyDescent="0.2"/>
    <row r="44114" hidden="1" x14ac:dyDescent="0.2"/>
    <row r="44115" hidden="1" x14ac:dyDescent="0.2"/>
    <row r="44116" hidden="1" x14ac:dyDescent="0.2"/>
    <row r="44117" hidden="1" x14ac:dyDescent="0.2"/>
    <row r="44118" hidden="1" x14ac:dyDescent="0.2"/>
    <row r="44119" hidden="1" x14ac:dyDescent="0.2"/>
    <row r="44120" hidden="1" x14ac:dyDescent="0.2"/>
    <row r="44121" hidden="1" x14ac:dyDescent="0.2"/>
    <row r="44122" hidden="1" x14ac:dyDescent="0.2"/>
    <row r="44123" hidden="1" x14ac:dyDescent="0.2"/>
    <row r="44124" hidden="1" x14ac:dyDescent="0.2"/>
    <row r="44125" hidden="1" x14ac:dyDescent="0.2"/>
    <row r="44126" hidden="1" x14ac:dyDescent="0.2"/>
    <row r="44127" hidden="1" x14ac:dyDescent="0.2"/>
    <row r="44128" hidden="1" x14ac:dyDescent="0.2"/>
    <row r="44129" hidden="1" x14ac:dyDescent="0.2"/>
    <row r="44130" hidden="1" x14ac:dyDescent="0.2"/>
    <row r="44131" hidden="1" x14ac:dyDescent="0.2"/>
    <row r="44132" hidden="1" x14ac:dyDescent="0.2"/>
    <row r="44133" hidden="1" x14ac:dyDescent="0.2"/>
    <row r="44134" hidden="1" x14ac:dyDescent="0.2"/>
    <row r="44135" hidden="1" x14ac:dyDescent="0.2"/>
    <row r="44136" hidden="1" x14ac:dyDescent="0.2"/>
    <row r="44137" hidden="1" x14ac:dyDescent="0.2"/>
    <row r="44138" hidden="1" x14ac:dyDescent="0.2"/>
    <row r="44139" hidden="1" x14ac:dyDescent="0.2"/>
    <row r="44140" hidden="1" x14ac:dyDescent="0.2"/>
    <row r="44141" hidden="1" x14ac:dyDescent="0.2"/>
    <row r="44142" hidden="1" x14ac:dyDescent="0.2"/>
    <row r="44143" hidden="1" x14ac:dyDescent="0.2"/>
    <row r="44144" hidden="1" x14ac:dyDescent="0.2"/>
    <row r="44145" hidden="1" x14ac:dyDescent="0.2"/>
    <row r="44146" hidden="1" x14ac:dyDescent="0.2"/>
    <row r="44147" hidden="1" x14ac:dyDescent="0.2"/>
    <row r="44148" hidden="1" x14ac:dyDescent="0.2"/>
    <row r="44149" hidden="1" x14ac:dyDescent="0.2"/>
    <row r="44150" hidden="1" x14ac:dyDescent="0.2"/>
    <row r="44151" hidden="1" x14ac:dyDescent="0.2"/>
    <row r="44152" hidden="1" x14ac:dyDescent="0.2"/>
    <row r="44153" hidden="1" x14ac:dyDescent="0.2"/>
    <row r="44154" hidden="1" x14ac:dyDescent="0.2"/>
    <row r="44155" hidden="1" x14ac:dyDescent="0.2"/>
    <row r="44156" hidden="1" x14ac:dyDescent="0.2"/>
    <row r="44157" hidden="1" x14ac:dyDescent="0.2"/>
    <row r="44158" hidden="1" x14ac:dyDescent="0.2"/>
    <row r="44159" hidden="1" x14ac:dyDescent="0.2"/>
    <row r="44160" hidden="1" x14ac:dyDescent="0.2"/>
    <row r="44161" hidden="1" x14ac:dyDescent="0.2"/>
    <row r="44162" hidden="1" x14ac:dyDescent="0.2"/>
    <row r="44163" hidden="1" x14ac:dyDescent="0.2"/>
    <row r="44164" hidden="1" x14ac:dyDescent="0.2"/>
    <row r="44165" hidden="1" x14ac:dyDescent="0.2"/>
    <row r="44166" hidden="1" x14ac:dyDescent="0.2"/>
    <row r="44167" hidden="1" x14ac:dyDescent="0.2"/>
    <row r="44168" hidden="1" x14ac:dyDescent="0.2"/>
    <row r="44169" hidden="1" x14ac:dyDescent="0.2"/>
    <row r="44170" hidden="1" x14ac:dyDescent="0.2"/>
    <row r="44171" hidden="1" x14ac:dyDescent="0.2"/>
    <row r="44172" hidden="1" x14ac:dyDescent="0.2"/>
    <row r="44173" hidden="1" x14ac:dyDescent="0.2"/>
    <row r="44174" hidden="1" x14ac:dyDescent="0.2"/>
    <row r="44175" hidden="1" x14ac:dyDescent="0.2"/>
    <row r="44176" hidden="1" x14ac:dyDescent="0.2"/>
    <row r="44177" hidden="1" x14ac:dyDescent="0.2"/>
    <row r="44178" hidden="1" x14ac:dyDescent="0.2"/>
    <row r="44179" hidden="1" x14ac:dyDescent="0.2"/>
    <row r="44180" hidden="1" x14ac:dyDescent="0.2"/>
    <row r="44181" hidden="1" x14ac:dyDescent="0.2"/>
    <row r="44182" hidden="1" x14ac:dyDescent="0.2"/>
    <row r="44183" hidden="1" x14ac:dyDescent="0.2"/>
    <row r="44184" hidden="1" x14ac:dyDescent="0.2"/>
    <row r="44185" hidden="1" x14ac:dyDescent="0.2"/>
    <row r="44186" hidden="1" x14ac:dyDescent="0.2"/>
    <row r="44187" hidden="1" x14ac:dyDescent="0.2"/>
    <row r="44188" hidden="1" x14ac:dyDescent="0.2"/>
    <row r="44189" hidden="1" x14ac:dyDescent="0.2"/>
    <row r="44190" hidden="1" x14ac:dyDescent="0.2"/>
    <row r="44191" hidden="1" x14ac:dyDescent="0.2"/>
    <row r="44192" hidden="1" x14ac:dyDescent="0.2"/>
    <row r="44193" hidden="1" x14ac:dyDescent="0.2"/>
    <row r="44194" hidden="1" x14ac:dyDescent="0.2"/>
    <row r="44195" hidden="1" x14ac:dyDescent="0.2"/>
    <row r="44196" hidden="1" x14ac:dyDescent="0.2"/>
    <row r="44197" hidden="1" x14ac:dyDescent="0.2"/>
    <row r="44198" hidden="1" x14ac:dyDescent="0.2"/>
    <row r="44199" hidden="1" x14ac:dyDescent="0.2"/>
    <row r="44200" hidden="1" x14ac:dyDescent="0.2"/>
    <row r="44201" hidden="1" x14ac:dyDescent="0.2"/>
    <row r="44202" hidden="1" x14ac:dyDescent="0.2"/>
    <row r="44203" hidden="1" x14ac:dyDescent="0.2"/>
    <row r="44204" hidden="1" x14ac:dyDescent="0.2"/>
    <row r="44205" hidden="1" x14ac:dyDescent="0.2"/>
    <row r="44206" hidden="1" x14ac:dyDescent="0.2"/>
    <row r="44207" hidden="1" x14ac:dyDescent="0.2"/>
    <row r="44208" hidden="1" x14ac:dyDescent="0.2"/>
    <row r="44209" hidden="1" x14ac:dyDescent="0.2"/>
    <row r="44210" hidden="1" x14ac:dyDescent="0.2"/>
    <row r="44211" hidden="1" x14ac:dyDescent="0.2"/>
    <row r="44212" hidden="1" x14ac:dyDescent="0.2"/>
    <row r="44213" hidden="1" x14ac:dyDescent="0.2"/>
    <row r="44214" hidden="1" x14ac:dyDescent="0.2"/>
    <row r="44215" hidden="1" x14ac:dyDescent="0.2"/>
    <row r="44216" hidden="1" x14ac:dyDescent="0.2"/>
    <row r="44217" hidden="1" x14ac:dyDescent="0.2"/>
    <row r="44218" hidden="1" x14ac:dyDescent="0.2"/>
    <row r="44219" hidden="1" x14ac:dyDescent="0.2"/>
    <row r="44220" hidden="1" x14ac:dyDescent="0.2"/>
    <row r="44221" hidden="1" x14ac:dyDescent="0.2"/>
    <row r="44222" hidden="1" x14ac:dyDescent="0.2"/>
    <row r="44223" hidden="1" x14ac:dyDescent="0.2"/>
    <row r="44224" hidden="1" x14ac:dyDescent="0.2"/>
    <row r="44225" hidden="1" x14ac:dyDescent="0.2"/>
    <row r="44226" hidden="1" x14ac:dyDescent="0.2"/>
    <row r="44227" hidden="1" x14ac:dyDescent="0.2"/>
    <row r="44228" hidden="1" x14ac:dyDescent="0.2"/>
    <row r="44229" hidden="1" x14ac:dyDescent="0.2"/>
    <row r="44230" hidden="1" x14ac:dyDescent="0.2"/>
    <row r="44231" hidden="1" x14ac:dyDescent="0.2"/>
    <row r="44232" hidden="1" x14ac:dyDescent="0.2"/>
    <row r="44233" hidden="1" x14ac:dyDescent="0.2"/>
    <row r="44234" hidden="1" x14ac:dyDescent="0.2"/>
    <row r="44235" hidden="1" x14ac:dyDescent="0.2"/>
    <row r="44236" hidden="1" x14ac:dyDescent="0.2"/>
    <row r="44237" hidden="1" x14ac:dyDescent="0.2"/>
    <row r="44238" hidden="1" x14ac:dyDescent="0.2"/>
    <row r="44239" hidden="1" x14ac:dyDescent="0.2"/>
    <row r="44240" hidden="1" x14ac:dyDescent="0.2"/>
    <row r="44241" hidden="1" x14ac:dyDescent="0.2"/>
    <row r="44242" hidden="1" x14ac:dyDescent="0.2"/>
    <row r="44243" hidden="1" x14ac:dyDescent="0.2"/>
    <row r="44244" hidden="1" x14ac:dyDescent="0.2"/>
    <row r="44245" hidden="1" x14ac:dyDescent="0.2"/>
    <row r="44246" hidden="1" x14ac:dyDescent="0.2"/>
    <row r="44247" hidden="1" x14ac:dyDescent="0.2"/>
    <row r="44248" hidden="1" x14ac:dyDescent="0.2"/>
    <row r="44249" hidden="1" x14ac:dyDescent="0.2"/>
    <row r="44250" hidden="1" x14ac:dyDescent="0.2"/>
    <row r="44251" hidden="1" x14ac:dyDescent="0.2"/>
    <row r="44252" hidden="1" x14ac:dyDescent="0.2"/>
    <row r="44253" hidden="1" x14ac:dyDescent="0.2"/>
    <row r="44254" hidden="1" x14ac:dyDescent="0.2"/>
    <row r="44255" hidden="1" x14ac:dyDescent="0.2"/>
    <row r="44256" hidden="1" x14ac:dyDescent="0.2"/>
    <row r="44257" hidden="1" x14ac:dyDescent="0.2"/>
    <row r="44258" hidden="1" x14ac:dyDescent="0.2"/>
    <row r="44259" hidden="1" x14ac:dyDescent="0.2"/>
    <row r="44260" hidden="1" x14ac:dyDescent="0.2"/>
    <row r="44261" hidden="1" x14ac:dyDescent="0.2"/>
    <row r="44262" hidden="1" x14ac:dyDescent="0.2"/>
    <row r="44263" hidden="1" x14ac:dyDescent="0.2"/>
    <row r="44264" hidden="1" x14ac:dyDescent="0.2"/>
    <row r="44265" hidden="1" x14ac:dyDescent="0.2"/>
    <row r="44266" hidden="1" x14ac:dyDescent="0.2"/>
    <row r="44267" hidden="1" x14ac:dyDescent="0.2"/>
    <row r="44268" hidden="1" x14ac:dyDescent="0.2"/>
    <row r="44269" hidden="1" x14ac:dyDescent="0.2"/>
    <row r="44270" hidden="1" x14ac:dyDescent="0.2"/>
    <row r="44271" hidden="1" x14ac:dyDescent="0.2"/>
    <row r="44272" hidden="1" x14ac:dyDescent="0.2"/>
    <row r="44273" hidden="1" x14ac:dyDescent="0.2"/>
    <row r="44274" hidden="1" x14ac:dyDescent="0.2"/>
    <row r="44275" hidden="1" x14ac:dyDescent="0.2"/>
    <row r="44276" hidden="1" x14ac:dyDescent="0.2"/>
    <row r="44277" hidden="1" x14ac:dyDescent="0.2"/>
    <row r="44278" hidden="1" x14ac:dyDescent="0.2"/>
    <row r="44279" hidden="1" x14ac:dyDescent="0.2"/>
    <row r="44280" hidden="1" x14ac:dyDescent="0.2"/>
    <row r="44281" hidden="1" x14ac:dyDescent="0.2"/>
    <row r="44282" hidden="1" x14ac:dyDescent="0.2"/>
    <row r="44283" hidden="1" x14ac:dyDescent="0.2"/>
    <row r="44284" hidden="1" x14ac:dyDescent="0.2"/>
    <row r="44285" hidden="1" x14ac:dyDescent="0.2"/>
    <row r="44286" hidden="1" x14ac:dyDescent="0.2"/>
    <row r="44287" hidden="1" x14ac:dyDescent="0.2"/>
    <row r="44288" hidden="1" x14ac:dyDescent="0.2"/>
    <row r="44289" hidden="1" x14ac:dyDescent="0.2"/>
    <row r="44290" hidden="1" x14ac:dyDescent="0.2"/>
    <row r="44291" hidden="1" x14ac:dyDescent="0.2"/>
    <row r="44292" hidden="1" x14ac:dyDescent="0.2"/>
    <row r="44293" hidden="1" x14ac:dyDescent="0.2"/>
    <row r="44294" hidden="1" x14ac:dyDescent="0.2"/>
    <row r="44295" hidden="1" x14ac:dyDescent="0.2"/>
    <row r="44296" hidden="1" x14ac:dyDescent="0.2"/>
    <row r="44297" hidden="1" x14ac:dyDescent="0.2"/>
    <row r="44298" hidden="1" x14ac:dyDescent="0.2"/>
    <row r="44299" hidden="1" x14ac:dyDescent="0.2"/>
    <row r="44300" hidden="1" x14ac:dyDescent="0.2"/>
    <row r="44301" hidden="1" x14ac:dyDescent="0.2"/>
    <row r="44302" hidden="1" x14ac:dyDescent="0.2"/>
    <row r="44303" hidden="1" x14ac:dyDescent="0.2"/>
    <row r="44304" hidden="1" x14ac:dyDescent="0.2"/>
    <row r="44305" hidden="1" x14ac:dyDescent="0.2"/>
    <row r="44306" hidden="1" x14ac:dyDescent="0.2"/>
    <row r="44307" hidden="1" x14ac:dyDescent="0.2"/>
    <row r="44308" hidden="1" x14ac:dyDescent="0.2"/>
    <row r="44309" hidden="1" x14ac:dyDescent="0.2"/>
    <row r="44310" hidden="1" x14ac:dyDescent="0.2"/>
    <row r="44311" hidden="1" x14ac:dyDescent="0.2"/>
    <row r="44312" hidden="1" x14ac:dyDescent="0.2"/>
    <row r="44313" hidden="1" x14ac:dyDescent="0.2"/>
    <row r="44314" hidden="1" x14ac:dyDescent="0.2"/>
    <row r="44315" hidden="1" x14ac:dyDescent="0.2"/>
    <row r="44316" hidden="1" x14ac:dyDescent="0.2"/>
    <row r="44317" hidden="1" x14ac:dyDescent="0.2"/>
    <row r="44318" hidden="1" x14ac:dyDescent="0.2"/>
    <row r="44319" hidden="1" x14ac:dyDescent="0.2"/>
    <row r="44320" hidden="1" x14ac:dyDescent="0.2"/>
    <row r="44321" hidden="1" x14ac:dyDescent="0.2"/>
    <row r="44322" hidden="1" x14ac:dyDescent="0.2"/>
    <row r="44323" hidden="1" x14ac:dyDescent="0.2"/>
    <row r="44324" hidden="1" x14ac:dyDescent="0.2"/>
    <row r="44325" hidden="1" x14ac:dyDescent="0.2"/>
    <row r="44326" hidden="1" x14ac:dyDescent="0.2"/>
    <row r="44327" hidden="1" x14ac:dyDescent="0.2"/>
    <row r="44328" hidden="1" x14ac:dyDescent="0.2"/>
    <row r="44329" hidden="1" x14ac:dyDescent="0.2"/>
    <row r="44330" hidden="1" x14ac:dyDescent="0.2"/>
    <row r="44331" hidden="1" x14ac:dyDescent="0.2"/>
    <row r="44332" hidden="1" x14ac:dyDescent="0.2"/>
    <row r="44333" hidden="1" x14ac:dyDescent="0.2"/>
    <row r="44334" hidden="1" x14ac:dyDescent="0.2"/>
    <row r="44335" hidden="1" x14ac:dyDescent="0.2"/>
    <row r="44336" hidden="1" x14ac:dyDescent="0.2"/>
    <row r="44337" hidden="1" x14ac:dyDescent="0.2"/>
    <row r="44338" hidden="1" x14ac:dyDescent="0.2"/>
    <row r="44339" hidden="1" x14ac:dyDescent="0.2"/>
    <row r="44340" hidden="1" x14ac:dyDescent="0.2"/>
    <row r="44341" hidden="1" x14ac:dyDescent="0.2"/>
    <row r="44342" hidden="1" x14ac:dyDescent="0.2"/>
    <row r="44343" hidden="1" x14ac:dyDescent="0.2"/>
    <row r="44344" hidden="1" x14ac:dyDescent="0.2"/>
    <row r="44345" hidden="1" x14ac:dyDescent="0.2"/>
    <row r="44346" hidden="1" x14ac:dyDescent="0.2"/>
    <row r="44347" hidden="1" x14ac:dyDescent="0.2"/>
    <row r="44348" hidden="1" x14ac:dyDescent="0.2"/>
    <row r="44349" hidden="1" x14ac:dyDescent="0.2"/>
    <row r="44350" hidden="1" x14ac:dyDescent="0.2"/>
    <row r="44351" hidden="1" x14ac:dyDescent="0.2"/>
    <row r="44352" hidden="1" x14ac:dyDescent="0.2"/>
    <row r="44353" hidden="1" x14ac:dyDescent="0.2"/>
    <row r="44354" hidden="1" x14ac:dyDescent="0.2"/>
    <row r="44355" hidden="1" x14ac:dyDescent="0.2"/>
    <row r="44356" hidden="1" x14ac:dyDescent="0.2"/>
    <row r="44357" hidden="1" x14ac:dyDescent="0.2"/>
    <row r="44358" hidden="1" x14ac:dyDescent="0.2"/>
    <row r="44359" hidden="1" x14ac:dyDescent="0.2"/>
    <row r="44360" hidden="1" x14ac:dyDescent="0.2"/>
    <row r="44361" hidden="1" x14ac:dyDescent="0.2"/>
    <row r="44362" hidden="1" x14ac:dyDescent="0.2"/>
    <row r="44363" hidden="1" x14ac:dyDescent="0.2"/>
    <row r="44364" hidden="1" x14ac:dyDescent="0.2"/>
    <row r="44365" hidden="1" x14ac:dyDescent="0.2"/>
    <row r="44366" hidden="1" x14ac:dyDescent="0.2"/>
    <row r="44367" hidden="1" x14ac:dyDescent="0.2"/>
    <row r="44368" hidden="1" x14ac:dyDescent="0.2"/>
    <row r="44369" hidden="1" x14ac:dyDescent="0.2"/>
    <row r="44370" hidden="1" x14ac:dyDescent="0.2"/>
    <row r="44371" hidden="1" x14ac:dyDescent="0.2"/>
    <row r="44372" hidden="1" x14ac:dyDescent="0.2"/>
    <row r="44373" hidden="1" x14ac:dyDescent="0.2"/>
    <row r="44374" hidden="1" x14ac:dyDescent="0.2"/>
    <row r="44375" hidden="1" x14ac:dyDescent="0.2"/>
    <row r="44376" hidden="1" x14ac:dyDescent="0.2"/>
    <row r="44377" hidden="1" x14ac:dyDescent="0.2"/>
    <row r="44378" hidden="1" x14ac:dyDescent="0.2"/>
    <row r="44379" hidden="1" x14ac:dyDescent="0.2"/>
    <row r="44380" hidden="1" x14ac:dyDescent="0.2"/>
    <row r="44381" hidden="1" x14ac:dyDescent="0.2"/>
    <row r="44382" hidden="1" x14ac:dyDescent="0.2"/>
    <row r="44383" hidden="1" x14ac:dyDescent="0.2"/>
    <row r="44384" hidden="1" x14ac:dyDescent="0.2"/>
    <row r="44385" hidden="1" x14ac:dyDescent="0.2"/>
    <row r="44386" hidden="1" x14ac:dyDescent="0.2"/>
    <row r="44387" hidden="1" x14ac:dyDescent="0.2"/>
    <row r="44388" hidden="1" x14ac:dyDescent="0.2"/>
    <row r="44389" hidden="1" x14ac:dyDescent="0.2"/>
    <row r="44390" hidden="1" x14ac:dyDescent="0.2"/>
    <row r="44391" hidden="1" x14ac:dyDescent="0.2"/>
    <row r="44392" hidden="1" x14ac:dyDescent="0.2"/>
    <row r="44393" hidden="1" x14ac:dyDescent="0.2"/>
    <row r="44394" hidden="1" x14ac:dyDescent="0.2"/>
    <row r="44395" hidden="1" x14ac:dyDescent="0.2"/>
    <row r="44396" hidden="1" x14ac:dyDescent="0.2"/>
    <row r="44397" hidden="1" x14ac:dyDescent="0.2"/>
    <row r="44398" hidden="1" x14ac:dyDescent="0.2"/>
    <row r="44399" hidden="1" x14ac:dyDescent="0.2"/>
    <row r="44400" hidden="1" x14ac:dyDescent="0.2"/>
    <row r="44401" hidden="1" x14ac:dyDescent="0.2"/>
    <row r="44402" hidden="1" x14ac:dyDescent="0.2"/>
    <row r="44403" hidden="1" x14ac:dyDescent="0.2"/>
    <row r="44404" hidden="1" x14ac:dyDescent="0.2"/>
    <row r="44405" hidden="1" x14ac:dyDescent="0.2"/>
    <row r="44406" hidden="1" x14ac:dyDescent="0.2"/>
    <row r="44407" hidden="1" x14ac:dyDescent="0.2"/>
    <row r="44408" hidden="1" x14ac:dyDescent="0.2"/>
    <row r="44409" hidden="1" x14ac:dyDescent="0.2"/>
    <row r="44410" hidden="1" x14ac:dyDescent="0.2"/>
    <row r="44411" hidden="1" x14ac:dyDescent="0.2"/>
    <row r="44412" hidden="1" x14ac:dyDescent="0.2"/>
    <row r="44413" hidden="1" x14ac:dyDescent="0.2"/>
    <row r="44414" hidden="1" x14ac:dyDescent="0.2"/>
    <row r="44415" hidden="1" x14ac:dyDescent="0.2"/>
    <row r="44416" hidden="1" x14ac:dyDescent="0.2"/>
    <row r="44417" hidden="1" x14ac:dyDescent="0.2"/>
    <row r="44418" hidden="1" x14ac:dyDescent="0.2"/>
    <row r="44419" hidden="1" x14ac:dyDescent="0.2"/>
    <row r="44420" hidden="1" x14ac:dyDescent="0.2"/>
    <row r="44421" hidden="1" x14ac:dyDescent="0.2"/>
    <row r="44422" hidden="1" x14ac:dyDescent="0.2"/>
    <row r="44423" hidden="1" x14ac:dyDescent="0.2"/>
    <row r="44424" hidden="1" x14ac:dyDescent="0.2"/>
    <row r="44425" hidden="1" x14ac:dyDescent="0.2"/>
    <row r="44426" hidden="1" x14ac:dyDescent="0.2"/>
    <row r="44427" hidden="1" x14ac:dyDescent="0.2"/>
    <row r="44428" hidden="1" x14ac:dyDescent="0.2"/>
    <row r="44429" hidden="1" x14ac:dyDescent="0.2"/>
    <row r="44430" hidden="1" x14ac:dyDescent="0.2"/>
    <row r="44431" hidden="1" x14ac:dyDescent="0.2"/>
    <row r="44432" hidden="1" x14ac:dyDescent="0.2"/>
    <row r="44433" hidden="1" x14ac:dyDescent="0.2"/>
    <row r="44434" hidden="1" x14ac:dyDescent="0.2"/>
    <row r="44435" hidden="1" x14ac:dyDescent="0.2"/>
    <row r="44436" hidden="1" x14ac:dyDescent="0.2"/>
    <row r="44437" hidden="1" x14ac:dyDescent="0.2"/>
    <row r="44438" hidden="1" x14ac:dyDescent="0.2"/>
    <row r="44439" hidden="1" x14ac:dyDescent="0.2"/>
    <row r="44440" hidden="1" x14ac:dyDescent="0.2"/>
    <row r="44441" hidden="1" x14ac:dyDescent="0.2"/>
    <row r="44442" hidden="1" x14ac:dyDescent="0.2"/>
    <row r="44443" hidden="1" x14ac:dyDescent="0.2"/>
    <row r="44444" hidden="1" x14ac:dyDescent="0.2"/>
    <row r="44445" hidden="1" x14ac:dyDescent="0.2"/>
    <row r="44446" hidden="1" x14ac:dyDescent="0.2"/>
    <row r="44447" hidden="1" x14ac:dyDescent="0.2"/>
    <row r="44448" hidden="1" x14ac:dyDescent="0.2"/>
    <row r="44449" hidden="1" x14ac:dyDescent="0.2"/>
    <row r="44450" hidden="1" x14ac:dyDescent="0.2"/>
    <row r="44451" hidden="1" x14ac:dyDescent="0.2"/>
    <row r="44452" hidden="1" x14ac:dyDescent="0.2"/>
    <row r="44453" hidden="1" x14ac:dyDescent="0.2"/>
    <row r="44454" hidden="1" x14ac:dyDescent="0.2"/>
    <row r="44455" hidden="1" x14ac:dyDescent="0.2"/>
    <row r="44456" hidden="1" x14ac:dyDescent="0.2"/>
    <row r="44457" hidden="1" x14ac:dyDescent="0.2"/>
    <row r="44458" hidden="1" x14ac:dyDescent="0.2"/>
    <row r="44459" hidden="1" x14ac:dyDescent="0.2"/>
    <row r="44460" hidden="1" x14ac:dyDescent="0.2"/>
    <row r="44461" hidden="1" x14ac:dyDescent="0.2"/>
    <row r="44462" hidden="1" x14ac:dyDescent="0.2"/>
    <row r="44463" hidden="1" x14ac:dyDescent="0.2"/>
    <row r="44464" hidden="1" x14ac:dyDescent="0.2"/>
    <row r="44465" hidden="1" x14ac:dyDescent="0.2"/>
    <row r="44466" hidden="1" x14ac:dyDescent="0.2"/>
    <row r="44467" hidden="1" x14ac:dyDescent="0.2"/>
    <row r="44468" hidden="1" x14ac:dyDescent="0.2"/>
    <row r="44469" hidden="1" x14ac:dyDescent="0.2"/>
    <row r="44470" hidden="1" x14ac:dyDescent="0.2"/>
    <row r="44471" hidden="1" x14ac:dyDescent="0.2"/>
    <row r="44472" hidden="1" x14ac:dyDescent="0.2"/>
    <row r="44473" hidden="1" x14ac:dyDescent="0.2"/>
    <row r="44474" hidden="1" x14ac:dyDescent="0.2"/>
    <row r="44475" hidden="1" x14ac:dyDescent="0.2"/>
    <row r="44476" hidden="1" x14ac:dyDescent="0.2"/>
    <row r="44477" hidden="1" x14ac:dyDescent="0.2"/>
    <row r="44478" hidden="1" x14ac:dyDescent="0.2"/>
    <row r="44479" hidden="1" x14ac:dyDescent="0.2"/>
    <row r="44480" hidden="1" x14ac:dyDescent="0.2"/>
    <row r="44481" hidden="1" x14ac:dyDescent="0.2"/>
    <row r="44482" hidden="1" x14ac:dyDescent="0.2"/>
    <row r="44483" hidden="1" x14ac:dyDescent="0.2"/>
    <row r="44484" hidden="1" x14ac:dyDescent="0.2"/>
    <row r="44485" hidden="1" x14ac:dyDescent="0.2"/>
    <row r="44486" hidden="1" x14ac:dyDescent="0.2"/>
    <row r="44487" hidden="1" x14ac:dyDescent="0.2"/>
    <row r="44488" hidden="1" x14ac:dyDescent="0.2"/>
    <row r="44489" hidden="1" x14ac:dyDescent="0.2"/>
    <row r="44490" hidden="1" x14ac:dyDescent="0.2"/>
    <row r="44491" hidden="1" x14ac:dyDescent="0.2"/>
    <row r="44492" hidden="1" x14ac:dyDescent="0.2"/>
    <row r="44493" hidden="1" x14ac:dyDescent="0.2"/>
    <row r="44494" hidden="1" x14ac:dyDescent="0.2"/>
    <row r="44495" hidden="1" x14ac:dyDescent="0.2"/>
    <row r="44496" hidden="1" x14ac:dyDescent="0.2"/>
    <row r="44497" hidden="1" x14ac:dyDescent="0.2"/>
    <row r="44498" hidden="1" x14ac:dyDescent="0.2"/>
    <row r="44499" hidden="1" x14ac:dyDescent="0.2"/>
    <row r="44500" hidden="1" x14ac:dyDescent="0.2"/>
    <row r="44501" hidden="1" x14ac:dyDescent="0.2"/>
    <row r="44502" hidden="1" x14ac:dyDescent="0.2"/>
    <row r="44503" hidden="1" x14ac:dyDescent="0.2"/>
    <row r="44504" hidden="1" x14ac:dyDescent="0.2"/>
    <row r="44505" hidden="1" x14ac:dyDescent="0.2"/>
    <row r="44506" hidden="1" x14ac:dyDescent="0.2"/>
    <row r="44507" hidden="1" x14ac:dyDescent="0.2"/>
    <row r="44508" hidden="1" x14ac:dyDescent="0.2"/>
    <row r="44509" hidden="1" x14ac:dyDescent="0.2"/>
    <row r="44510" hidden="1" x14ac:dyDescent="0.2"/>
    <row r="44511" hidden="1" x14ac:dyDescent="0.2"/>
    <row r="44512" hidden="1" x14ac:dyDescent="0.2"/>
    <row r="44513" hidden="1" x14ac:dyDescent="0.2"/>
    <row r="44514" hidden="1" x14ac:dyDescent="0.2"/>
    <row r="44515" hidden="1" x14ac:dyDescent="0.2"/>
    <row r="44516" hidden="1" x14ac:dyDescent="0.2"/>
    <row r="44517" hidden="1" x14ac:dyDescent="0.2"/>
    <row r="44518" hidden="1" x14ac:dyDescent="0.2"/>
    <row r="44519" hidden="1" x14ac:dyDescent="0.2"/>
    <row r="44520" hidden="1" x14ac:dyDescent="0.2"/>
    <row r="44521" hidden="1" x14ac:dyDescent="0.2"/>
    <row r="44522" hidden="1" x14ac:dyDescent="0.2"/>
    <row r="44523" hidden="1" x14ac:dyDescent="0.2"/>
    <row r="44524" hidden="1" x14ac:dyDescent="0.2"/>
    <row r="44525" hidden="1" x14ac:dyDescent="0.2"/>
    <row r="44526" hidden="1" x14ac:dyDescent="0.2"/>
    <row r="44527" hidden="1" x14ac:dyDescent="0.2"/>
    <row r="44528" hidden="1" x14ac:dyDescent="0.2"/>
    <row r="44529" hidden="1" x14ac:dyDescent="0.2"/>
    <row r="44530" hidden="1" x14ac:dyDescent="0.2"/>
    <row r="44531" hidden="1" x14ac:dyDescent="0.2"/>
    <row r="44532" hidden="1" x14ac:dyDescent="0.2"/>
    <row r="44533" hidden="1" x14ac:dyDescent="0.2"/>
    <row r="44534" hidden="1" x14ac:dyDescent="0.2"/>
    <row r="44535" hidden="1" x14ac:dyDescent="0.2"/>
    <row r="44536" hidden="1" x14ac:dyDescent="0.2"/>
    <row r="44537" hidden="1" x14ac:dyDescent="0.2"/>
    <row r="44538" hidden="1" x14ac:dyDescent="0.2"/>
    <row r="44539" hidden="1" x14ac:dyDescent="0.2"/>
    <row r="44540" hidden="1" x14ac:dyDescent="0.2"/>
    <row r="44541" hidden="1" x14ac:dyDescent="0.2"/>
    <row r="44542" hidden="1" x14ac:dyDescent="0.2"/>
    <row r="44543" hidden="1" x14ac:dyDescent="0.2"/>
    <row r="44544" hidden="1" x14ac:dyDescent="0.2"/>
    <row r="44545" hidden="1" x14ac:dyDescent="0.2"/>
    <row r="44546" hidden="1" x14ac:dyDescent="0.2"/>
    <row r="44547" hidden="1" x14ac:dyDescent="0.2"/>
    <row r="44548" hidden="1" x14ac:dyDescent="0.2"/>
    <row r="44549" hidden="1" x14ac:dyDescent="0.2"/>
    <row r="44550" hidden="1" x14ac:dyDescent="0.2"/>
    <row r="44551" hidden="1" x14ac:dyDescent="0.2"/>
    <row r="44552" hidden="1" x14ac:dyDescent="0.2"/>
    <row r="44553" hidden="1" x14ac:dyDescent="0.2"/>
    <row r="44554" hidden="1" x14ac:dyDescent="0.2"/>
    <row r="44555" hidden="1" x14ac:dyDescent="0.2"/>
    <row r="44556" hidden="1" x14ac:dyDescent="0.2"/>
    <row r="44557" hidden="1" x14ac:dyDescent="0.2"/>
    <row r="44558" hidden="1" x14ac:dyDescent="0.2"/>
    <row r="44559" hidden="1" x14ac:dyDescent="0.2"/>
    <row r="44560" hidden="1" x14ac:dyDescent="0.2"/>
    <row r="44561" hidden="1" x14ac:dyDescent="0.2"/>
    <row r="44562" hidden="1" x14ac:dyDescent="0.2"/>
    <row r="44563" hidden="1" x14ac:dyDescent="0.2"/>
    <row r="44564" hidden="1" x14ac:dyDescent="0.2"/>
    <row r="44565" hidden="1" x14ac:dyDescent="0.2"/>
    <row r="44566" hidden="1" x14ac:dyDescent="0.2"/>
    <row r="44567" hidden="1" x14ac:dyDescent="0.2"/>
    <row r="44568" hidden="1" x14ac:dyDescent="0.2"/>
    <row r="44569" hidden="1" x14ac:dyDescent="0.2"/>
    <row r="44570" hidden="1" x14ac:dyDescent="0.2"/>
    <row r="44571" hidden="1" x14ac:dyDescent="0.2"/>
    <row r="44572" hidden="1" x14ac:dyDescent="0.2"/>
    <row r="44573" hidden="1" x14ac:dyDescent="0.2"/>
    <row r="44574" hidden="1" x14ac:dyDescent="0.2"/>
    <row r="44575" hidden="1" x14ac:dyDescent="0.2"/>
    <row r="44576" hidden="1" x14ac:dyDescent="0.2"/>
    <row r="44577" hidden="1" x14ac:dyDescent="0.2"/>
    <row r="44578" hidden="1" x14ac:dyDescent="0.2"/>
    <row r="44579" hidden="1" x14ac:dyDescent="0.2"/>
    <row r="44580" hidden="1" x14ac:dyDescent="0.2"/>
    <row r="44581" hidden="1" x14ac:dyDescent="0.2"/>
    <row r="44582" hidden="1" x14ac:dyDescent="0.2"/>
    <row r="44583" hidden="1" x14ac:dyDescent="0.2"/>
    <row r="44584" hidden="1" x14ac:dyDescent="0.2"/>
    <row r="44585" hidden="1" x14ac:dyDescent="0.2"/>
    <row r="44586" hidden="1" x14ac:dyDescent="0.2"/>
    <row r="44587" hidden="1" x14ac:dyDescent="0.2"/>
    <row r="44588" hidden="1" x14ac:dyDescent="0.2"/>
    <row r="44589" hidden="1" x14ac:dyDescent="0.2"/>
    <row r="44590" hidden="1" x14ac:dyDescent="0.2"/>
    <row r="44591" hidden="1" x14ac:dyDescent="0.2"/>
    <row r="44592" hidden="1" x14ac:dyDescent="0.2"/>
    <row r="44593" hidden="1" x14ac:dyDescent="0.2"/>
    <row r="44594" hidden="1" x14ac:dyDescent="0.2"/>
    <row r="44595" hidden="1" x14ac:dyDescent="0.2"/>
    <row r="44596" hidden="1" x14ac:dyDescent="0.2"/>
    <row r="44597" hidden="1" x14ac:dyDescent="0.2"/>
    <row r="44598" hidden="1" x14ac:dyDescent="0.2"/>
    <row r="44599" hidden="1" x14ac:dyDescent="0.2"/>
    <row r="44600" hidden="1" x14ac:dyDescent="0.2"/>
    <row r="44601" hidden="1" x14ac:dyDescent="0.2"/>
    <row r="44602" hidden="1" x14ac:dyDescent="0.2"/>
    <row r="44603" hidden="1" x14ac:dyDescent="0.2"/>
    <row r="44604" hidden="1" x14ac:dyDescent="0.2"/>
    <row r="44605" hidden="1" x14ac:dyDescent="0.2"/>
    <row r="44606" hidden="1" x14ac:dyDescent="0.2"/>
    <row r="44607" hidden="1" x14ac:dyDescent="0.2"/>
    <row r="44608" hidden="1" x14ac:dyDescent="0.2"/>
    <row r="44609" hidden="1" x14ac:dyDescent="0.2"/>
    <row r="44610" hidden="1" x14ac:dyDescent="0.2"/>
    <row r="44611" hidden="1" x14ac:dyDescent="0.2"/>
    <row r="44612" hidden="1" x14ac:dyDescent="0.2"/>
    <row r="44613" hidden="1" x14ac:dyDescent="0.2"/>
    <row r="44614" hidden="1" x14ac:dyDescent="0.2"/>
    <row r="44615" hidden="1" x14ac:dyDescent="0.2"/>
    <row r="44616" hidden="1" x14ac:dyDescent="0.2"/>
    <row r="44617" hidden="1" x14ac:dyDescent="0.2"/>
    <row r="44618" hidden="1" x14ac:dyDescent="0.2"/>
    <row r="44619" hidden="1" x14ac:dyDescent="0.2"/>
    <row r="44620" hidden="1" x14ac:dyDescent="0.2"/>
    <row r="44621" hidden="1" x14ac:dyDescent="0.2"/>
    <row r="44622" hidden="1" x14ac:dyDescent="0.2"/>
    <row r="44623" hidden="1" x14ac:dyDescent="0.2"/>
    <row r="44624" hidden="1" x14ac:dyDescent="0.2"/>
    <row r="44625" hidden="1" x14ac:dyDescent="0.2"/>
    <row r="44626" hidden="1" x14ac:dyDescent="0.2"/>
    <row r="44627" hidden="1" x14ac:dyDescent="0.2"/>
    <row r="44628" hidden="1" x14ac:dyDescent="0.2"/>
    <row r="44629" hidden="1" x14ac:dyDescent="0.2"/>
    <row r="44630" hidden="1" x14ac:dyDescent="0.2"/>
    <row r="44631" hidden="1" x14ac:dyDescent="0.2"/>
    <row r="44632" hidden="1" x14ac:dyDescent="0.2"/>
    <row r="44633" hidden="1" x14ac:dyDescent="0.2"/>
    <row r="44634" hidden="1" x14ac:dyDescent="0.2"/>
    <row r="44635" hidden="1" x14ac:dyDescent="0.2"/>
    <row r="44636" hidden="1" x14ac:dyDescent="0.2"/>
    <row r="44637" hidden="1" x14ac:dyDescent="0.2"/>
    <row r="44638" hidden="1" x14ac:dyDescent="0.2"/>
    <row r="44639" hidden="1" x14ac:dyDescent="0.2"/>
    <row r="44640" hidden="1" x14ac:dyDescent="0.2"/>
    <row r="44641" hidden="1" x14ac:dyDescent="0.2"/>
    <row r="44642" hidden="1" x14ac:dyDescent="0.2"/>
    <row r="44643" hidden="1" x14ac:dyDescent="0.2"/>
    <row r="44644" hidden="1" x14ac:dyDescent="0.2"/>
    <row r="44645" hidden="1" x14ac:dyDescent="0.2"/>
    <row r="44646" hidden="1" x14ac:dyDescent="0.2"/>
    <row r="44647" hidden="1" x14ac:dyDescent="0.2"/>
    <row r="44648" hidden="1" x14ac:dyDescent="0.2"/>
    <row r="44649" hidden="1" x14ac:dyDescent="0.2"/>
    <row r="44650" hidden="1" x14ac:dyDescent="0.2"/>
    <row r="44651" hidden="1" x14ac:dyDescent="0.2"/>
    <row r="44652" hidden="1" x14ac:dyDescent="0.2"/>
    <row r="44653" hidden="1" x14ac:dyDescent="0.2"/>
    <row r="44654" hidden="1" x14ac:dyDescent="0.2"/>
    <row r="44655" hidden="1" x14ac:dyDescent="0.2"/>
    <row r="44656" hidden="1" x14ac:dyDescent="0.2"/>
    <row r="44657" hidden="1" x14ac:dyDescent="0.2"/>
    <row r="44658" hidden="1" x14ac:dyDescent="0.2"/>
    <row r="44659" hidden="1" x14ac:dyDescent="0.2"/>
    <row r="44660" hidden="1" x14ac:dyDescent="0.2"/>
    <row r="44661" hidden="1" x14ac:dyDescent="0.2"/>
    <row r="44662" hidden="1" x14ac:dyDescent="0.2"/>
    <row r="44663" hidden="1" x14ac:dyDescent="0.2"/>
    <row r="44664" hidden="1" x14ac:dyDescent="0.2"/>
    <row r="44665" hidden="1" x14ac:dyDescent="0.2"/>
    <row r="44666" hidden="1" x14ac:dyDescent="0.2"/>
    <row r="44667" hidden="1" x14ac:dyDescent="0.2"/>
    <row r="44668" hidden="1" x14ac:dyDescent="0.2"/>
    <row r="44669" hidden="1" x14ac:dyDescent="0.2"/>
    <row r="44670" hidden="1" x14ac:dyDescent="0.2"/>
    <row r="44671" hidden="1" x14ac:dyDescent="0.2"/>
    <row r="44672" hidden="1" x14ac:dyDescent="0.2"/>
    <row r="44673" hidden="1" x14ac:dyDescent="0.2"/>
    <row r="44674" hidden="1" x14ac:dyDescent="0.2"/>
    <row r="44675" hidden="1" x14ac:dyDescent="0.2"/>
    <row r="44676" hidden="1" x14ac:dyDescent="0.2"/>
    <row r="44677" hidden="1" x14ac:dyDescent="0.2"/>
    <row r="44678" hidden="1" x14ac:dyDescent="0.2"/>
    <row r="44679" hidden="1" x14ac:dyDescent="0.2"/>
    <row r="44680" hidden="1" x14ac:dyDescent="0.2"/>
    <row r="44681" hidden="1" x14ac:dyDescent="0.2"/>
    <row r="44682" hidden="1" x14ac:dyDescent="0.2"/>
    <row r="44683" hidden="1" x14ac:dyDescent="0.2"/>
    <row r="44684" hidden="1" x14ac:dyDescent="0.2"/>
    <row r="44685" hidden="1" x14ac:dyDescent="0.2"/>
    <row r="44686" hidden="1" x14ac:dyDescent="0.2"/>
    <row r="44687" hidden="1" x14ac:dyDescent="0.2"/>
    <row r="44688" hidden="1" x14ac:dyDescent="0.2"/>
    <row r="44689" hidden="1" x14ac:dyDescent="0.2"/>
    <row r="44690" hidden="1" x14ac:dyDescent="0.2"/>
    <row r="44691" hidden="1" x14ac:dyDescent="0.2"/>
    <row r="44692" hidden="1" x14ac:dyDescent="0.2"/>
    <row r="44693" hidden="1" x14ac:dyDescent="0.2"/>
    <row r="44694" hidden="1" x14ac:dyDescent="0.2"/>
    <row r="44695" hidden="1" x14ac:dyDescent="0.2"/>
    <row r="44696" hidden="1" x14ac:dyDescent="0.2"/>
    <row r="44697" hidden="1" x14ac:dyDescent="0.2"/>
    <row r="44698" hidden="1" x14ac:dyDescent="0.2"/>
    <row r="44699" hidden="1" x14ac:dyDescent="0.2"/>
    <row r="44700" hidden="1" x14ac:dyDescent="0.2"/>
    <row r="44701" hidden="1" x14ac:dyDescent="0.2"/>
    <row r="44702" hidden="1" x14ac:dyDescent="0.2"/>
    <row r="44703" hidden="1" x14ac:dyDescent="0.2"/>
    <row r="44704" hidden="1" x14ac:dyDescent="0.2"/>
    <row r="44705" hidden="1" x14ac:dyDescent="0.2"/>
    <row r="44706" hidden="1" x14ac:dyDescent="0.2"/>
    <row r="44707" hidden="1" x14ac:dyDescent="0.2"/>
    <row r="44708" hidden="1" x14ac:dyDescent="0.2"/>
    <row r="44709" hidden="1" x14ac:dyDescent="0.2"/>
    <row r="44710" hidden="1" x14ac:dyDescent="0.2"/>
    <row r="44711" hidden="1" x14ac:dyDescent="0.2"/>
    <row r="44712" hidden="1" x14ac:dyDescent="0.2"/>
    <row r="44713" hidden="1" x14ac:dyDescent="0.2"/>
    <row r="44714" hidden="1" x14ac:dyDescent="0.2"/>
    <row r="44715" hidden="1" x14ac:dyDescent="0.2"/>
    <row r="44716" hidden="1" x14ac:dyDescent="0.2"/>
    <row r="44717" hidden="1" x14ac:dyDescent="0.2"/>
    <row r="44718" hidden="1" x14ac:dyDescent="0.2"/>
    <row r="44719" hidden="1" x14ac:dyDescent="0.2"/>
    <row r="44720" hidden="1" x14ac:dyDescent="0.2"/>
    <row r="44721" hidden="1" x14ac:dyDescent="0.2"/>
    <row r="44722" hidden="1" x14ac:dyDescent="0.2"/>
    <row r="44723" hidden="1" x14ac:dyDescent="0.2"/>
    <row r="44724" hidden="1" x14ac:dyDescent="0.2"/>
    <row r="44725" hidden="1" x14ac:dyDescent="0.2"/>
    <row r="44726" hidden="1" x14ac:dyDescent="0.2"/>
    <row r="44727" hidden="1" x14ac:dyDescent="0.2"/>
    <row r="44728" hidden="1" x14ac:dyDescent="0.2"/>
    <row r="44729" hidden="1" x14ac:dyDescent="0.2"/>
    <row r="44730" hidden="1" x14ac:dyDescent="0.2"/>
    <row r="44731" hidden="1" x14ac:dyDescent="0.2"/>
    <row r="44732" hidden="1" x14ac:dyDescent="0.2"/>
    <row r="44733" hidden="1" x14ac:dyDescent="0.2"/>
    <row r="44734" hidden="1" x14ac:dyDescent="0.2"/>
    <row r="44735" hidden="1" x14ac:dyDescent="0.2"/>
    <row r="44736" hidden="1" x14ac:dyDescent="0.2"/>
    <row r="44737" hidden="1" x14ac:dyDescent="0.2"/>
    <row r="44738" hidden="1" x14ac:dyDescent="0.2"/>
    <row r="44739" hidden="1" x14ac:dyDescent="0.2"/>
    <row r="44740" hidden="1" x14ac:dyDescent="0.2"/>
    <row r="44741" hidden="1" x14ac:dyDescent="0.2"/>
    <row r="44742" hidden="1" x14ac:dyDescent="0.2"/>
    <row r="44743" hidden="1" x14ac:dyDescent="0.2"/>
    <row r="44744" hidden="1" x14ac:dyDescent="0.2"/>
    <row r="44745" hidden="1" x14ac:dyDescent="0.2"/>
    <row r="44746" hidden="1" x14ac:dyDescent="0.2"/>
    <row r="44747" hidden="1" x14ac:dyDescent="0.2"/>
    <row r="44748" hidden="1" x14ac:dyDescent="0.2"/>
    <row r="44749" hidden="1" x14ac:dyDescent="0.2"/>
    <row r="44750" hidden="1" x14ac:dyDescent="0.2"/>
    <row r="44751" hidden="1" x14ac:dyDescent="0.2"/>
    <row r="44752" hidden="1" x14ac:dyDescent="0.2"/>
    <row r="44753" hidden="1" x14ac:dyDescent="0.2"/>
    <row r="44754" hidden="1" x14ac:dyDescent="0.2"/>
    <row r="44755" hidden="1" x14ac:dyDescent="0.2"/>
    <row r="44756" hidden="1" x14ac:dyDescent="0.2"/>
    <row r="44757" hidden="1" x14ac:dyDescent="0.2"/>
    <row r="44758" hidden="1" x14ac:dyDescent="0.2"/>
    <row r="44759" hidden="1" x14ac:dyDescent="0.2"/>
    <row r="44760" hidden="1" x14ac:dyDescent="0.2"/>
    <row r="44761" hidden="1" x14ac:dyDescent="0.2"/>
    <row r="44762" hidden="1" x14ac:dyDescent="0.2"/>
    <row r="44763" hidden="1" x14ac:dyDescent="0.2"/>
    <row r="44764" hidden="1" x14ac:dyDescent="0.2"/>
    <row r="44765" hidden="1" x14ac:dyDescent="0.2"/>
    <row r="44766" hidden="1" x14ac:dyDescent="0.2"/>
    <row r="44767" hidden="1" x14ac:dyDescent="0.2"/>
    <row r="44768" hidden="1" x14ac:dyDescent="0.2"/>
    <row r="44769" hidden="1" x14ac:dyDescent="0.2"/>
    <row r="44770" hidden="1" x14ac:dyDescent="0.2"/>
    <row r="44771" hidden="1" x14ac:dyDescent="0.2"/>
    <row r="44772" hidden="1" x14ac:dyDescent="0.2"/>
    <row r="44773" hidden="1" x14ac:dyDescent="0.2"/>
    <row r="44774" hidden="1" x14ac:dyDescent="0.2"/>
    <row r="44775" hidden="1" x14ac:dyDescent="0.2"/>
    <row r="44776" hidden="1" x14ac:dyDescent="0.2"/>
    <row r="44777" hidden="1" x14ac:dyDescent="0.2"/>
    <row r="44778" hidden="1" x14ac:dyDescent="0.2"/>
    <row r="44779" hidden="1" x14ac:dyDescent="0.2"/>
    <row r="44780" hidden="1" x14ac:dyDescent="0.2"/>
    <row r="44781" hidden="1" x14ac:dyDescent="0.2"/>
    <row r="44782" hidden="1" x14ac:dyDescent="0.2"/>
    <row r="44783" hidden="1" x14ac:dyDescent="0.2"/>
    <row r="44784" hidden="1" x14ac:dyDescent="0.2"/>
    <row r="44785" hidden="1" x14ac:dyDescent="0.2"/>
    <row r="44786" hidden="1" x14ac:dyDescent="0.2"/>
    <row r="44787" hidden="1" x14ac:dyDescent="0.2"/>
    <row r="44788" hidden="1" x14ac:dyDescent="0.2"/>
    <row r="44789" hidden="1" x14ac:dyDescent="0.2"/>
    <row r="44790" hidden="1" x14ac:dyDescent="0.2"/>
    <row r="44791" hidden="1" x14ac:dyDescent="0.2"/>
    <row r="44792" hidden="1" x14ac:dyDescent="0.2"/>
    <row r="44793" hidden="1" x14ac:dyDescent="0.2"/>
    <row r="44794" hidden="1" x14ac:dyDescent="0.2"/>
    <row r="44795" hidden="1" x14ac:dyDescent="0.2"/>
    <row r="44796" hidden="1" x14ac:dyDescent="0.2"/>
    <row r="44797" hidden="1" x14ac:dyDescent="0.2"/>
    <row r="44798" hidden="1" x14ac:dyDescent="0.2"/>
    <row r="44799" hidden="1" x14ac:dyDescent="0.2"/>
    <row r="44800" hidden="1" x14ac:dyDescent="0.2"/>
    <row r="44801" hidden="1" x14ac:dyDescent="0.2"/>
    <row r="44802" hidden="1" x14ac:dyDescent="0.2"/>
    <row r="44803" hidden="1" x14ac:dyDescent="0.2"/>
    <row r="44804" hidden="1" x14ac:dyDescent="0.2"/>
    <row r="44805" hidden="1" x14ac:dyDescent="0.2"/>
    <row r="44806" hidden="1" x14ac:dyDescent="0.2"/>
    <row r="44807" hidden="1" x14ac:dyDescent="0.2"/>
    <row r="44808" hidden="1" x14ac:dyDescent="0.2"/>
    <row r="44809" hidden="1" x14ac:dyDescent="0.2"/>
    <row r="44810" hidden="1" x14ac:dyDescent="0.2"/>
    <row r="44811" hidden="1" x14ac:dyDescent="0.2"/>
    <row r="44812" hidden="1" x14ac:dyDescent="0.2"/>
    <row r="44813" hidden="1" x14ac:dyDescent="0.2"/>
    <row r="44814" hidden="1" x14ac:dyDescent="0.2"/>
    <row r="44815" hidden="1" x14ac:dyDescent="0.2"/>
    <row r="44816" hidden="1" x14ac:dyDescent="0.2"/>
    <row r="44817" hidden="1" x14ac:dyDescent="0.2"/>
    <row r="44818" hidden="1" x14ac:dyDescent="0.2"/>
    <row r="44819" hidden="1" x14ac:dyDescent="0.2"/>
    <row r="44820" hidden="1" x14ac:dyDescent="0.2"/>
    <row r="44821" hidden="1" x14ac:dyDescent="0.2"/>
    <row r="44822" hidden="1" x14ac:dyDescent="0.2"/>
    <row r="44823" hidden="1" x14ac:dyDescent="0.2"/>
    <row r="44824" hidden="1" x14ac:dyDescent="0.2"/>
    <row r="44825" hidden="1" x14ac:dyDescent="0.2"/>
    <row r="44826" hidden="1" x14ac:dyDescent="0.2"/>
    <row r="44827" hidden="1" x14ac:dyDescent="0.2"/>
    <row r="44828" hidden="1" x14ac:dyDescent="0.2"/>
    <row r="44829" hidden="1" x14ac:dyDescent="0.2"/>
    <row r="44830" hidden="1" x14ac:dyDescent="0.2"/>
    <row r="44831" hidden="1" x14ac:dyDescent="0.2"/>
    <row r="44832" hidden="1" x14ac:dyDescent="0.2"/>
    <row r="44833" hidden="1" x14ac:dyDescent="0.2"/>
    <row r="44834" hidden="1" x14ac:dyDescent="0.2"/>
    <row r="44835" hidden="1" x14ac:dyDescent="0.2"/>
    <row r="44836" hidden="1" x14ac:dyDescent="0.2"/>
    <row r="44837" hidden="1" x14ac:dyDescent="0.2"/>
    <row r="44838" hidden="1" x14ac:dyDescent="0.2"/>
    <row r="44839" hidden="1" x14ac:dyDescent="0.2"/>
    <row r="44840" hidden="1" x14ac:dyDescent="0.2"/>
    <row r="44841" hidden="1" x14ac:dyDescent="0.2"/>
    <row r="44842" hidden="1" x14ac:dyDescent="0.2"/>
    <row r="44843" hidden="1" x14ac:dyDescent="0.2"/>
    <row r="44844" hidden="1" x14ac:dyDescent="0.2"/>
    <row r="44845" hidden="1" x14ac:dyDescent="0.2"/>
    <row r="44846" hidden="1" x14ac:dyDescent="0.2"/>
    <row r="44847" hidden="1" x14ac:dyDescent="0.2"/>
    <row r="44848" hidden="1" x14ac:dyDescent="0.2"/>
    <row r="44849" hidden="1" x14ac:dyDescent="0.2"/>
    <row r="44850" hidden="1" x14ac:dyDescent="0.2"/>
    <row r="44851" hidden="1" x14ac:dyDescent="0.2"/>
    <row r="44852" hidden="1" x14ac:dyDescent="0.2"/>
    <row r="44853" hidden="1" x14ac:dyDescent="0.2"/>
    <row r="44854" hidden="1" x14ac:dyDescent="0.2"/>
    <row r="44855" hidden="1" x14ac:dyDescent="0.2"/>
    <row r="44856" hidden="1" x14ac:dyDescent="0.2"/>
    <row r="44857" hidden="1" x14ac:dyDescent="0.2"/>
    <row r="44858" hidden="1" x14ac:dyDescent="0.2"/>
    <row r="44859" hidden="1" x14ac:dyDescent="0.2"/>
    <row r="44860" hidden="1" x14ac:dyDescent="0.2"/>
    <row r="44861" hidden="1" x14ac:dyDescent="0.2"/>
    <row r="44862" hidden="1" x14ac:dyDescent="0.2"/>
    <row r="44863" hidden="1" x14ac:dyDescent="0.2"/>
    <row r="44864" hidden="1" x14ac:dyDescent="0.2"/>
    <row r="44865" hidden="1" x14ac:dyDescent="0.2"/>
    <row r="44866" hidden="1" x14ac:dyDescent="0.2"/>
    <row r="44867" hidden="1" x14ac:dyDescent="0.2"/>
    <row r="44868" hidden="1" x14ac:dyDescent="0.2"/>
    <row r="44869" hidden="1" x14ac:dyDescent="0.2"/>
    <row r="44870" hidden="1" x14ac:dyDescent="0.2"/>
    <row r="44871" hidden="1" x14ac:dyDescent="0.2"/>
    <row r="44872" hidden="1" x14ac:dyDescent="0.2"/>
    <row r="44873" hidden="1" x14ac:dyDescent="0.2"/>
    <row r="44874" hidden="1" x14ac:dyDescent="0.2"/>
    <row r="44875" hidden="1" x14ac:dyDescent="0.2"/>
    <row r="44876" hidden="1" x14ac:dyDescent="0.2"/>
    <row r="44877" hidden="1" x14ac:dyDescent="0.2"/>
    <row r="44878" hidden="1" x14ac:dyDescent="0.2"/>
    <row r="44879" hidden="1" x14ac:dyDescent="0.2"/>
    <row r="44880" hidden="1" x14ac:dyDescent="0.2"/>
    <row r="44881" hidden="1" x14ac:dyDescent="0.2"/>
    <row r="44882" hidden="1" x14ac:dyDescent="0.2"/>
    <row r="44883" hidden="1" x14ac:dyDescent="0.2"/>
    <row r="44884" hidden="1" x14ac:dyDescent="0.2"/>
    <row r="44885" hidden="1" x14ac:dyDescent="0.2"/>
    <row r="44886" hidden="1" x14ac:dyDescent="0.2"/>
    <row r="44887" hidden="1" x14ac:dyDescent="0.2"/>
    <row r="44888" hidden="1" x14ac:dyDescent="0.2"/>
    <row r="44889" hidden="1" x14ac:dyDescent="0.2"/>
    <row r="44890" hidden="1" x14ac:dyDescent="0.2"/>
    <row r="44891" hidden="1" x14ac:dyDescent="0.2"/>
    <row r="44892" hidden="1" x14ac:dyDescent="0.2"/>
    <row r="44893" hidden="1" x14ac:dyDescent="0.2"/>
    <row r="44894" hidden="1" x14ac:dyDescent="0.2"/>
    <row r="44895" hidden="1" x14ac:dyDescent="0.2"/>
    <row r="44896" hidden="1" x14ac:dyDescent="0.2"/>
    <row r="44897" hidden="1" x14ac:dyDescent="0.2"/>
    <row r="44898" hidden="1" x14ac:dyDescent="0.2"/>
    <row r="44899" hidden="1" x14ac:dyDescent="0.2"/>
    <row r="44900" hidden="1" x14ac:dyDescent="0.2"/>
    <row r="44901" hidden="1" x14ac:dyDescent="0.2"/>
    <row r="44902" hidden="1" x14ac:dyDescent="0.2"/>
    <row r="44903" hidden="1" x14ac:dyDescent="0.2"/>
    <row r="44904" hidden="1" x14ac:dyDescent="0.2"/>
    <row r="44905" hidden="1" x14ac:dyDescent="0.2"/>
    <row r="44906" hidden="1" x14ac:dyDescent="0.2"/>
    <row r="44907" hidden="1" x14ac:dyDescent="0.2"/>
    <row r="44908" hidden="1" x14ac:dyDescent="0.2"/>
    <row r="44909" hidden="1" x14ac:dyDescent="0.2"/>
    <row r="44910" hidden="1" x14ac:dyDescent="0.2"/>
    <row r="44911" hidden="1" x14ac:dyDescent="0.2"/>
    <row r="44912" hidden="1" x14ac:dyDescent="0.2"/>
    <row r="44913" hidden="1" x14ac:dyDescent="0.2"/>
    <row r="44914" hidden="1" x14ac:dyDescent="0.2"/>
    <row r="44915" hidden="1" x14ac:dyDescent="0.2"/>
    <row r="44916" hidden="1" x14ac:dyDescent="0.2"/>
    <row r="44917" hidden="1" x14ac:dyDescent="0.2"/>
    <row r="44918" hidden="1" x14ac:dyDescent="0.2"/>
    <row r="44919" hidden="1" x14ac:dyDescent="0.2"/>
    <row r="44920" hidden="1" x14ac:dyDescent="0.2"/>
    <row r="44921" hidden="1" x14ac:dyDescent="0.2"/>
    <row r="44922" hidden="1" x14ac:dyDescent="0.2"/>
    <row r="44923" hidden="1" x14ac:dyDescent="0.2"/>
    <row r="44924" hidden="1" x14ac:dyDescent="0.2"/>
    <row r="44925" hidden="1" x14ac:dyDescent="0.2"/>
    <row r="44926" hidden="1" x14ac:dyDescent="0.2"/>
    <row r="44927" hidden="1" x14ac:dyDescent="0.2"/>
    <row r="44928" hidden="1" x14ac:dyDescent="0.2"/>
    <row r="44929" hidden="1" x14ac:dyDescent="0.2"/>
    <row r="44930" hidden="1" x14ac:dyDescent="0.2"/>
    <row r="44931" hidden="1" x14ac:dyDescent="0.2"/>
    <row r="44932" hidden="1" x14ac:dyDescent="0.2"/>
    <row r="44933" hidden="1" x14ac:dyDescent="0.2"/>
    <row r="44934" hidden="1" x14ac:dyDescent="0.2"/>
    <row r="44935" hidden="1" x14ac:dyDescent="0.2"/>
    <row r="44936" hidden="1" x14ac:dyDescent="0.2"/>
    <row r="44937" hidden="1" x14ac:dyDescent="0.2"/>
    <row r="44938" hidden="1" x14ac:dyDescent="0.2"/>
    <row r="44939" hidden="1" x14ac:dyDescent="0.2"/>
    <row r="44940" hidden="1" x14ac:dyDescent="0.2"/>
    <row r="44941" hidden="1" x14ac:dyDescent="0.2"/>
    <row r="44942" hidden="1" x14ac:dyDescent="0.2"/>
    <row r="44943" hidden="1" x14ac:dyDescent="0.2"/>
    <row r="44944" hidden="1" x14ac:dyDescent="0.2"/>
    <row r="44945" hidden="1" x14ac:dyDescent="0.2"/>
    <row r="44946" hidden="1" x14ac:dyDescent="0.2"/>
    <row r="44947" hidden="1" x14ac:dyDescent="0.2"/>
    <row r="44948" hidden="1" x14ac:dyDescent="0.2"/>
    <row r="44949" hidden="1" x14ac:dyDescent="0.2"/>
    <row r="44950" hidden="1" x14ac:dyDescent="0.2"/>
    <row r="44951" hidden="1" x14ac:dyDescent="0.2"/>
    <row r="44952" hidden="1" x14ac:dyDescent="0.2"/>
    <row r="44953" hidden="1" x14ac:dyDescent="0.2"/>
    <row r="44954" hidden="1" x14ac:dyDescent="0.2"/>
    <row r="44955" hidden="1" x14ac:dyDescent="0.2"/>
    <row r="44956" hidden="1" x14ac:dyDescent="0.2"/>
    <row r="44957" hidden="1" x14ac:dyDescent="0.2"/>
    <row r="44958" hidden="1" x14ac:dyDescent="0.2"/>
    <row r="44959" hidden="1" x14ac:dyDescent="0.2"/>
    <row r="44960" hidden="1" x14ac:dyDescent="0.2"/>
    <row r="44961" hidden="1" x14ac:dyDescent="0.2"/>
    <row r="44962" hidden="1" x14ac:dyDescent="0.2"/>
    <row r="44963" hidden="1" x14ac:dyDescent="0.2"/>
    <row r="44964" hidden="1" x14ac:dyDescent="0.2"/>
    <row r="44965" hidden="1" x14ac:dyDescent="0.2"/>
    <row r="44966" hidden="1" x14ac:dyDescent="0.2"/>
    <row r="44967" hidden="1" x14ac:dyDescent="0.2"/>
    <row r="44968" hidden="1" x14ac:dyDescent="0.2"/>
    <row r="44969" hidden="1" x14ac:dyDescent="0.2"/>
    <row r="44970" hidden="1" x14ac:dyDescent="0.2"/>
    <row r="44971" hidden="1" x14ac:dyDescent="0.2"/>
    <row r="44972" hidden="1" x14ac:dyDescent="0.2"/>
    <row r="44973" hidden="1" x14ac:dyDescent="0.2"/>
    <row r="44974" hidden="1" x14ac:dyDescent="0.2"/>
    <row r="44975" hidden="1" x14ac:dyDescent="0.2"/>
    <row r="44976" hidden="1" x14ac:dyDescent="0.2"/>
    <row r="44977" hidden="1" x14ac:dyDescent="0.2"/>
    <row r="44978" hidden="1" x14ac:dyDescent="0.2"/>
    <row r="44979" hidden="1" x14ac:dyDescent="0.2"/>
    <row r="44980" hidden="1" x14ac:dyDescent="0.2"/>
    <row r="44981" hidden="1" x14ac:dyDescent="0.2"/>
    <row r="44982" hidden="1" x14ac:dyDescent="0.2"/>
    <row r="44983" hidden="1" x14ac:dyDescent="0.2"/>
    <row r="44984" hidden="1" x14ac:dyDescent="0.2"/>
    <row r="44985" hidden="1" x14ac:dyDescent="0.2"/>
    <row r="44986" hidden="1" x14ac:dyDescent="0.2"/>
    <row r="44987" hidden="1" x14ac:dyDescent="0.2"/>
    <row r="44988" hidden="1" x14ac:dyDescent="0.2"/>
    <row r="44989" hidden="1" x14ac:dyDescent="0.2"/>
    <row r="44990" hidden="1" x14ac:dyDescent="0.2"/>
    <row r="44991" hidden="1" x14ac:dyDescent="0.2"/>
    <row r="44992" hidden="1" x14ac:dyDescent="0.2"/>
    <row r="44993" hidden="1" x14ac:dyDescent="0.2"/>
    <row r="44994" hidden="1" x14ac:dyDescent="0.2"/>
    <row r="44995" hidden="1" x14ac:dyDescent="0.2"/>
    <row r="44996" hidden="1" x14ac:dyDescent="0.2"/>
    <row r="44997" hidden="1" x14ac:dyDescent="0.2"/>
    <row r="44998" hidden="1" x14ac:dyDescent="0.2"/>
    <row r="44999" hidden="1" x14ac:dyDescent="0.2"/>
    <row r="45000" hidden="1" x14ac:dyDescent="0.2"/>
    <row r="45001" hidden="1" x14ac:dyDescent="0.2"/>
    <row r="45002" hidden="1" x14ac:dyDescent="0.2"/>
    <row r="45003" hidden="1" x14ac:dyDescent="0.2"/>
    <row r="45004" hidden="1" x14ac:dyDescent="0.2"/>
    <row r="45005" hidden="1" x14ac:dyDescent="0.2"/>
    <row r="45006" hidden="1" x14ac:dyDescent="0.2"/>
    <row r="45007" hidden="1" x14ac:dyDescent="0.2"/>
    <row r="45008" hidden="1" x14ac:dyDescent="0.2"/>
    <row r="45009" hidden="1" x14ac:dyDescent="0.2"/>
    <row r="45010" hidden="1" x14ac:dyDescent="0.2"/>
    <row r="45011" hidden="1" x14ac:dyDescent="0.2"/>
    <row r="45012" hidden="1" x14ac:dyDescent="0.2"/>
    <row r="45013" hidden="1" x14ac:dyDescent="0.2"/>
    <row r="45014" hidden="1" x14ac:dyDescent="0.2"/>
    <row r="45015" hidden="1" x14ac:dyDescent="0.2"/>
    <row r="45016" hidden="1" x14ac:dyDescent="0.2"/>
    <row r="45017" hidden="1" x14ac:dyDescent="0.2"/>
    <row r="45018" hidden="1" x14ac:dyDescent="0.2"/>
    <row r="45019" hidden="1" x14ac:dyDescent="0.2"/>
    <row r="45020" hidden="1" x14ac:dyDescent="0.2"/>
    <row r="45021" hidden="1" x14ac:dyDescent="0.2"/>
    <row r="45022" hidden="1" x14ac:dyDescent="0.2"/>
    <row r="45023" hidden="1" x14ac:dyDescent="0.2"/>
    <row r="45024" hidden="1" x14ac:dyDescent="0.2"/>
    <row r="45025" hidden="1" x14ac:dyDescent="0.2"/>
    <row r="45026" hidden="1" x14ac:dyDescent="0.2"/>
    <row r="45027" hidden="1" x14ac:dyDescent="0.2"/>
    <row r="45028" hidden="1" x14ac:dyDescent="0.2"/>
    <row r="45029" hidden="1" x14ac:dyDescent="0.2"/>
    <row r="45030" hidden="1" x14ac:dyDescent="0.2"/>
    <row r="45031" hidden="1" x14ac:dyDescent="0.2"/>
    <row r="45032" hidden="1" x14ac:dyDescent="0.2"/>
    <row r="45033" hidden="1" x14ac:dyDescent="0.2"/>
    <row r="45034" hidden="1" x14ac:dyDescent="0.2"/>
    <row r="45035" hidden="1" x14ac:dyDescent="0.2"/>
    <row r="45036" hidden="1" x14ac:dyDescent="0.2"/>
    <row r="45037" hidden="1" x14ac:dyDescent="0.2"/>
    <row r="45038" hidden="1" x14ac:dyDescent="0.2"/>
    <row r="45039" hidden="1" x14ac:dyDescent="0.2"/>
    <row r="45040" hidden="1" x14ac:dyDescent="0.2"/>
    <row r="45041" hidden="1" x14ac:dyDescent="0.2"/>
    <row r="45042" hidden="1" x14ac:dyDescent="0.2"/>
    <row r="45043" hidden="1" x14ac:dyDescent="0.2"/>
    <row r="45044" hidden="1" x14ac:dyDescent="0.2"/>
    <row r="45045" hidden="1" x14ac:dyDescent="0.2"/>
    <row r="45046" hidden="1" x14ac:dyDescent="0.2"/>
    <row r="45047" hidden="1" x14ac:dyDescent="0.2"/>
    <row r="45048" hidden="1" x14ac:dyDescent="0.2"/>
    <row r="45049" hidden="1" x14ac:dyDescent="0.2"/>
    <row r="45050" hidden="1" x14ac:dyDescent="0.2"/>
    <row r="45051" hidden="1" x14ac:dyDescent="0.2"/>
    <row r="45052" hidden="1" x14ac:dyDescent="0.2"/>
    <row r="45053" hidden="1" x14ac:dyDescent="0.2"/>
    <row r="45054" hidden="1" x14ac:dyDescent="0.2"/>
    <row r="45055" hidden="1" x14ac:dyDescent="0.2"/>
    <row r="45056" hidden="1" x14ac:dyDescent="0.2"/>
    <row r="45057" hidden="1" x14ac:dyDescent="0.2"/>
    <row r="45058" hidden="1" x14ac:dyDescent="0.2"/>
    <row r="45059" hidden="1" x14ac:dyDescent="0.2"/>
    <row r="45060" hidden="1" x14ac:dyDescent="0.2"/>
    <row r="45061" hidden="1" x14ac:dyDescent="0.2"/>
    <row r="45062" hidden="1" x14ac:dyDescent="0.2"/>
    <row r="45063" hidden="1" x14ac:dyDescent="0.2"/>
    <row r="45064" hidden="1" x14ac:dyDescent="0.2"/>
    <row r="45065" hidden="1" x14ac:dyDescent="0.2"/>
    <row r="45066" hidden="1" x14ac:dyDescent="0.2"/>
    <row r="45067" hidden="1" x14ac:dyDescent="0.2"/>
    <row r="45068" hidden="1" x14ac:dyDescent="0.2"/>
    <row r="45069" hidden="1" x14ac:dyDescent="0.2"/>
    <row r="45070" hidden="1" x14ac:dyDescent="0.2"/>
    <row r="45071" hidden="1" x14ac:dyDescent="0.2"/>
    <row r="45072" hidden="1" x14ac:dyDescent="0.2"/>
    <row r="45073" hidden="1" x14ac:dyDescent="0.2"/>
    <row r="45074" hidden="1" x14ac:dyDescent="0.2"/>
    <row r="45075" hidden="1" x14ac:dyDescent="0.2"/>
    <row r="45076" hidden="1" x14ac:dyDescent="0.2"/>
    <row r="45077" hidden="1" x14ac:dyDescent="0.2"/>
    <row r="45078" hidden="1" x14ac:dyDescent="0.2"/>
    <row r="45079" hidden="1" x14ac:dyDescent="0.2"/>
    <row r="45080" hidden="1" x14ac:dyDescent="0.2"/>
    <row r="45081" hidden="1" x14ac:dyDescent="0.2"/>
    <row r="45082" hidden="1" x14ac:dyDescent="0.2"/>
    <row r="45083" hidden="1" x14ac:dyDescent="0.2"/>
    <row r="45084" hidden="1" x14ac:dyDescent="0.2"/>
    <row r="45085" hidden="1" x14ac:dyDescent="0.2"/>
    <row r="45086" hidden="1" x14ac:dyDescent="0.2"/>
    <row r="45087" hidden="1" x14ac:dyDescent="0.2"/>
    <row r="45088" hidden="1" x14ac:dyDescent="0.2"/>
    <row r="45089" hidden="1" x14ac:dyDescent="0.2"/>
    <row r="45090" hidden="1" x14ac:dyDescent="0.2"/>
    <row r="45091" hidden="1" x14ac:dyDescent="0.2"/>
    <row r="45092" hidden="1" x14ac:dyDescent="0.2"/>
    <row r="45093" hidden="1" x14ac:dyDescent="0.2"/>
    <row r="45094" hidden="1" x14ac:dyDescent="0.2"/>
    <row r="45095" hidden="1" x14ac:dyDescent="0.2"/>
    <row r="45096" hidden="1" x14ac:dyDescent="0.2"/>
    <row r="45097" hidden="1" x14ac:dyDescent="0.2"/>
    <row r="45098" hidden="1" x14ac:dyDescent="0.2"/>
    <row r="45099" hidden="1" x14ac:dyDescent="0.2"/>
    <row r="45100" hidden="1" x14ac:dyDescent="0.2"/>
    <row r="45101" hidden="1" x14ac:dyDescent="0.2"/>
    <row r="45102" hidden="1" x14ac:dyDescent="0.2"/>
    <row r="45103" hidden="1" x14ac:dyDescent="0.2"/>
    <row r="45104" hidden="1" x14ac:dyDescent="0.2"/>
    <row r="45105" hidden="1" x14ac:dyDescent="0.2"/>
    <row r="45106" hidden="1" x14ac:dyDescent="0.2"/>
    <row r="45107" hidden="1" x14ac:dyDescent="0.2"/>
    <row r="45108" hidden="1" x14ac:dyDescent="0.2"/>
    <row r="45109" hidden="1" x14ac:dyDescent="0.2"/>
    <row r="45110" hidden="1" x14ac:dyDescent="0.2"/>
    <row r="45111" hidden="1" x14ac:dyDescent="0.2"/>
    <row r="45112" hidden="1" x14ac:dyDescent="0.2"/>
    <row r="45113" hidden="1" x14ac:dyDescent="0.2"/>
    <row r="45114" hidden="1" x14ac:dyDescent="0.2"/>
    <row r="45115" hidden="1" x14ac:dyDescent="0.2"/>
    <row r="45116" hidden="1" x14ac:dyDescent="0.2"/>
    <row r="45117" hidden="1" x14ac:dyDescent="0.2"/>
    <row r="45118" hidden="1" x14ac:dyDescent="0.2"/>
    <row r="45119" hidden="1" x14ac:dyDescent="0.2"/>
    <row r="45120" hidden="1" x14ac:dyDescent="0.2"/>
    <row r="45121" hidden="1" x14ac:dyDescent="0.2"/>
    <row r="45122" hidden="1" x14ac:dyDescent="0.2"/>
    <row r="45123" hidden="1" x14ac:dyDescent="0.2"/>
    <row r="45124" hidden="1" x14ac:dyDescent="0.2"/>
    <row r="45125" hidden="1" x14ac:dyDescent="0.2"/>
    <row r="45126" hidden="1" x14ac:dyDescent="0.2"/>
    <row r="45127" hidden="1" x14ac:dyDescent="0.2"/>
    <row r="45128" hidden="1" x14ac:dyDescent="0.2"/>
    <row r="45129" hidden="1" x14ac:dyDescent="0.2"/>
    <row r="45130" hidden="1" x14ac:dyDescent="0.2"/>
    <row r="45131" hidden="1" x14ac:dyDescent="0.2"/>
    <row r="45132" hidden="1" x14ac:dyDescent="0.2"/>
    <row r="45133" hidden="1" x14ac:dyDescent="0.2"/>
    <row r="45134" hidden="1" x14ac:dyDescent="0.2"/>
    <row r="45135" hidden="1" x14ac:dyDescent="0.2"/>
    <row r="45136" hidden="1" x14ac:dyDescent="0.2"/>
    <row r="45137" hidden="1" x14ac:dyDescent="0.2"/>
    <row r="45138" hidden="1" x14ac:dyDescent="0.2"/>
    <row r="45139" hidden="1" x14ac:dyDescent="0.2"/>
    <row r="45140" hidden="1" x14ac:dyDescent="0.2"/>
    <row r="45141" hidden="1" x14ac:dyDescent="0.2"/>
    <row r="45142" hidden="1" x14ac:dyDescent="0.2"/>
    <row r="45143" hidden="1" x14ac:dyDescent="0.2"/>
    <row r="45144" hidden="1" x14ac:dyDescent="0.2"/>
    <row r="45145" hidden="1" x14ac:dyDescent="0.2"/>
    <row r="45146" hidden="1" x14ac:dyDescent="0.2"/>
    <row r="45147" hidden="1" x14ac:dyDescent="0.2"/>
    <row r="45148" hidden="1" x14ac:dyDescent="0.2"/>
    <row r="45149" hidden="1" x14ac:dyDescent="0.2"/>
    <row r="45150" hidden="1" x14ac:dyDescent="0.2"/>
    <row r="45151" hidden="1" x14ac:dyDescent="0.2"/>
    <row r="45152" hidden="1" x14ac:dyDescent="0.2"/>
    <row r="45153" hidden="1" x14ac:dyDescent="0.2"/>
    <row r="45154" hidden="1" x14ac:dyDescent="0.2"/>
    <row r="45155" hidden="1" x14ac:dyDescent="0.2"/>
    <row r="45156" hidden="1" x14ac:dyDescent="0.2"/>
    <row r="45157" hidden="1" x14ac:dyDescent="0.2"/>
    <row r="45158" hidden="1" x14ac:dyDescent="0.2"/>
    <row r="45159" hidden="1" x14ac:dyDescent="0.2"/>
    <row r="45160" hidden="1" x14ac:dyDescent="0.2"/>
    <row r="45161" hidden="1" x14ac:dyDescent="0.2"/>
    <row r="45162" hidden="1" x14ac:dyDescent="0.2"/>
    <row r="45163" hidden="1" x14ac:dyDescent="0.2"/>
    <row r="45164" hidden="1" x14ac:dyDescent="0.2"/>
    <row r="45165" hidden="1" x14ac:dyDescent="0.2"/>
    <row r="45166" hidden="1" x14ac:dyDescent="0.2"/>
    <row r="45167" hidden="1" x14ac:dyDescent="0.2"/>
    <row r="45168" hidden="1" x14ac:dyDescent="0.2"/>
    <row r="45169" hidden="1" x14ac:dyDescent="0.2"/>
    <row r="45170" hidden="1" x14ac:dyDescent="0.2"/>
    <row r="45171" hidden="1" x14ac:dyDescent="0.2"/>
    <row r="45172" hidden="1" x14ac:dyDescent="0.2"/>
    <row r="45173" hidden="1" x14ac:dyDescent="0.2"/>
    <row r="45174" hidden="1" x14ac:dyDescent="0.2"/>
    <row r="45175" hidden="1" x14ac:dyDescent="0.2"/>
    <row r="45176" hidden="1" x14ac:dyDescent="0.2"/>
    <row r="45177" hidden="1" x14ac:dyDescent="0.2"/>
    <row r="45178" hidden="1" x14ac:dyDescent="0.2"/>
    <row r="45179" hidden="1" x14ac:dyDescent="0.2"/>
    <row r="45180" hidden="1" x14ac:dyDescent="0.2"/>
    <row r="45181" hidden="1" x14ac:dyDescent="0.2"/>
    <row r="45182" hidden="1" x14ac:dyDescent="0.2"/>
    <row r="45183" hidden="1" x14ac:dyDescent="0.2"/>
    <row r="45184" hidden="1" x14ac:dyDescent="0.2"/>
    <row r="45185" hidden="1" x14ac:dyDescent="0.2"/>
    <row r="45186" hidden="1" x14ac:dyDescent="0.2"/>
    <row r="45187" hidden="1" x14ac:dyDescent="0.2"/>
    <row r="45188" hidden="1" x14ac:dyDescent="0.2"/>
    <row r="45189" hidden="1" x14ac:dyDescent="0.2"/>
    <row r="45190" hidden="1" x14ac:dyDescent="0.2"/>
    <row r="45191" hidden="1" x14ac:dyDescent="0.2"/>
    <row r="45192" hidden="1" x14ac:dyDescent="0.2"/>
    <row r="45193" hidden="1" x14ac:dyDescent="0.2"/>
    <row r="45194" hidden="1" x14ac:dyDescent="0.2"/>
    <row r="45195" hidden="1" x14ac:dyDescent="0.2"/>
    <row r="45196" hidden="1" x14ac:dyDescent="0.2"/>
    <row r="45197" hidden="1" x14ac:dyDescent="0.2"/>
    <row r="45198" hidden="1" x14ac:dyDescent="0.2"/>
    <row r="45199" hidden="1" x14ac:dyDescent="0.2"/>
    <row r="45200" hidden="1" x14ac:dyDescent="0.2"/>
    <row r="45201" hidden="1" x14ac:dyDescent="0.2"/>
    <row r="45202" hidden="1" x14ac:dyDescent="0.2"/>
    <row r="45203" hidden="1" x14ac:dyDescent="0.2"/>
    <row r="45204" hidden="1" x14ac:dyDescent="0.2"/>
    <row r="45205" hidden="1" x14ac:dyDescent="0.2"/>
    <row r="45206" hidden="1" x14ac:dyDescent="0.2"/>
    <row r="45207" hidden="1" x14ac:dyDescent="0.2"/>
    <row r="45208" hidden="1" x14ac:dyDescent="0.2"/>
    <row r="45209" hidden="1" x14ac:dyDescent="0.2"/>
    <row r="45210" hidden="1" x14ac:dyDescent="0.2"/>
    <row r="45211" hidden="1" x14ac:dyDescent="0.2"/>
    <row r="45212" hidden="1" x14ac:dyDescent="0.2"/>
    <row r="45213" hidden="1" x14ac:dyDescent="0.2"/>
    <row r="45214" hidden="1" x14ac:dyDescent="0.2"/>
    <row r="45215" hidden="1" x14ac:dyDescent="0.2"/>
    <row r="45216" hidden="1" x14ac:dyDescent="0.2"/>
    <row r="45217" hidden="1" x14ac:dyDescent="0.2"/>
    <row r="45218" hidden="1" x14ac:dyDescent="0.2"/>
    <row r="45219" hidden="1" x14ac:dyDescent="0.2"/>
    <row r="45220" hidden="1" x14ac:dyDescent="0.2"/>
    <row r="45221" hidden="1" x14ac:dyDescent="0.2"/>
    <row r="45222" hidden="1" x14ac:dyDescent="0.2"/>
    <row r="45223" hidden="1" x14ac:dyDescent="0.2"/>
    <row r="45224" hidden="1" x14ac:dyDescent="0.2"/>
    <row r="45225" hidden="1" x14ac:dyDescent="0.2"/>
    <row r="45226" hidden="1" x14ac:dyDescent="0.2"/>
    <row r="45227" hidden="1" x14ac:dyDescent="0.2"/>
    <row r="45228" hidden="1" x14ac:dyDescent="0.2"/>
    <row r="45229" hidden="1" x14ac:dyDescent="0.2"/>
    <row r="45230" hidden="1" x14ac:dyDescent="0.2"/>
    <row r="45231" hidden="1" x14ac:dyDescent="0.2"/>
    <row r="45232" hidden="1" x14ac:dyDescent="0.2"/>
    <row r="45233" hidden="1" x14ac:dyDescent="0.2"/>
    <row r="45234" hidden="1" x14ac:dyDescent="0.2"/>
    <row r="45235" hidden="1" x14ac:dyDescent="0.2"/>
    <row r="45236" hidden="1" x14ac:dyDescent="0.2"/>
    <row r="45237" hidden="1" x14ac:dyDescent="0.2"/>
    <row r="45238" hidden="1" x14ac:dyDescent="0.2"/>
    <row r="45239" hidden="1" x14ac:dyDescent="0.2"/>
    <row r="45240" hidden="1" x14ac:dyDescent="0.2"/>
    <row r="45241" hidden="1" x14ac:dyDescent="0.2"/>
    <row r="45242" hidden="1" x14ac:dyDescent="0.2"/>
    <row r="45243" hidden="1" x14ac:dyDescent="0.2"/>
    <row r="45244" hidden="1" x14ac:dyDescent="0.2"/>
    <row r="45245" hidden="1" x14ac:dyDescent="0.2"/>
    <row r="45246" hidden="1" x14ac:dyDescent="0.2"/>
    <row r="45247" hidden="1" x14ac:dyDescent="0.2"/>
    <row r="45248" hidden="1" x14ac:dyDescent="0.2"/>
    <row r="45249" hidden="1" x14ac:dyDescent="0.2"/>
    <row r="45250" hidden="1" x14ac:dyDescent="0.2"/>
    <row r="45251" hidden="1" x14ac:dyDescent="0.2"/>
    <row r="45252" hidden="1" x14ac:dyDescent="0.2"/>
    <row r="45253" hidden="1" x14ac:dyDescent="0.2"/>
    <row r="45254" hidden="1" x14ac:dyDescent="0.2"/>
    <row r="45255" hidden="1" x14ac:dyDescent="0.2"/>
    <row r="45256" hidden="1" x14ac:dyDescent="0.2"/>
    <row r="45257" hidden="1" x14ac:dyDescent="0.2"/>
    <row r="45258" hidden="1" x14ac:dyDescent="0.2"/>
    <row r="45259" hidden="1" x14ac:dyDescent="0.2"/>
    <row r="45260" hidden="1" x14ac:dyDescent="0.2"/>
    <row r="45261" hidden="1" x14ac:dyDescent="0.2"/>
    <row r="45262" hidden="1" x14ac:dyDescent="0.2"/>
    <row r="45263" hidden="1" x14ac:dyDescent="0.2"/>
    <row r="45264" hidden="1" x14ac:dyDescent="0.2"/>
    <row r="45265" hidden="1" x14ac:dyDescent="0.2"/>
    <row r="45266" hidden="1" x14ac:dyDescent="0.2"/>
    <row r="45267" hidden="1" x14ac:dyDescent="0.2"/>
    <row r="45268" hidden="1" x14ac:dyDescent="0.2"/>
    <row r="45269" hidden="1" x14ac:dyDescent="0.2"/>
    <row r="45270" hidden="1" x14ac:dyDescent="0.2"/>
    <row r="45271" hidden="1" x14ac:dyDescent="0.2"/>
    <row r="45272" hidden="1" x14ac:dyDescent="0.2"/>
    <row r="45273" hidden="1" x14ac:dyDescent="0.2"/>
    <row r="45274" hidden="1" x14ac:dyDescent="0.2"/>
    <row r="45275" hidden="1" x14ac:dyDescent="0.2"/>
    <row r="45276" hidden="1" x14ac:dyDescent="0.2"/>
    <row r="45277" hidden="1" x14ac:dyDescent="0.2"/>
    <row r="45278" hidden="1" x14ac:dyDescent="0.2"/>
    <row r="45279" hidden="1" x14ac:dyDescent="0.2"/>
    <row r="45280" hidden="1" x14ac:dyDescent="0.2"/>
    <row r="45281" hidden="1" x14ac:dyDescent="0.2"/>
    <row r="45282" hidden="1" x14ac:dyDescent="0.2"/>
    <row r="45283" hidden="1" x14ac:dyDescent="0.2"/>
    <row r="45284" hidden="1" x14ac:dyDescent="0.2"/>
    <row r="45285" hidden="1" x14ac:dyDescent="0.2"/>
    <row r="45286" hidden="1" x14ac:dyDescent="0.2"/>
    <row r="45287" hidden="1" x14ac:dyDescent="0.2"/>
    <row r="45288" hidden="1" x14ac:dyDescent="0.2"/>
    <row r="45289" hidden="1" x14ac:dyDescent="0.2"/>
    <row r="45290" hidden="1" x14ac:dyDescent="0.2"/>
    <row r="45291" hidden="1" x14ac:dyDescent="0.2"/>
    <row r="45292" hidden="1" x14ac:dyDescent="0.2"/>
    <row r="45293" hidden="1" x14ac:dyDescent="0.2"/>
    <row r="45294" hidden="1" x14ac:dyDescent="0.2"/>
    <row r="45295" hidden="1" x14ac:dyDescent="0.2"/>
    <row r="45296" hidden="1" x14ac:dyDescent="0.2"/>
    <row r="45297" hidden="1" x14ac:dyDescent="0.2"/>
    <row r="45298" hidden="1" x14ac:dyDescent="0.2"/>
    <row r="45299" hidden="1" x14ac:dyDescent="0.2"/>
    <row r="45300" hidden="1" x14ac:dyDescent="0.2"/>
    <row r="45301" hidden="1" x14ac:dyDescent="0.2"/>
    <row r="45302" hidden="1" x14ac:dyDescent="0.2"/>
    <row r="45303" hidden="1" x14ac:dyDescent="0.2"/>
    <row r="45304" hidden="1" x14ac:dyDescent="0.2"/>
    <row r="45305" hidden="1" x14ac:dyDescent="0.2"/>
    <row r="45306" hidden="1" x14ac:dyDescent="0.2"/>
    <row r="45307" hidden="1" x14ac:dyDescent="0.2"/>
    <row r="45308" hidden="1" x14ac:dyDescent="0.2"/>
    <row r="45309" hidden="1" x14ac:dyDescent="0.2"/>
    <row r="45310" hidden="1" x14ac:dyDescent="0.2"/>
    <row r="45311" hidden="1" x14ac:dyDescent="0.2"/>
    <row r="45312" hidden="1" x14ac:dyDescent="0.2"/>
    <row r="45313" hidden="1" x14ac:dyDescent="0.2"/>
    <row r="45314" hidden="1" x14ac:dyDescent="0.2"/>
    <row r="45315" hidden="1" x14ac:dyDescent="0.2"/>
    <row r="45316" hidden="1" x14ac:dyDescent="0.2"/>
    <row r="45317" hidden="1" x14ac:dyDescent="0.2"/>
    <row r="45318" hidden="1" x14ac:dyDescent="0.2"/>
    <row r="45319" hidden="1" x14ac:dyDescent="0.2"/>
    <row r="45320" hidden="1" x14ac:dyDescent="0.2"/>
    <row r="45321" hidden="1" x14ac:dyDescent="0.2"/>
    <row r="45322" hidden="1" x14ac:dyDescent="0.2"/>
    <row r="45323" hidden="1" x14ac:dyDescent="0.2"/>
    <row r="45324" hidden="1" x14ac:dyDescent="0.2"/>
    <row r="45325" hidden="1" x14ac:dyDescent="0.2"/>
    <row r="45326" hidden="1" x14ac:dyDescent="0.2"/>
    <row r="45327" hidden="1" x14ac:dyDescent="0.2"/>
    <row r="45328" hidden="1" x14ac:dyDescent="0.2"/>
    <row r="45329" hidden="1" x14ac:dyDescent="0.2"/>
    <row r="45330" hidden="1" x14ac:dyDescent="0.2"/>
    <row r="45331" hidden="1" x14ac:dyDescent="0.2"/>
    <row r="45332" hidden="1" x14ac:dyDescent="0.2"/>
    <row r="45333" hidden="1" x14ac:dyDescent="0.2"/>
    <row r="45334" hidden="1" x14ac:dyDescent="0.2"/>
    <row r="45335" hidden="1" x14ac:dyDescent="0.2"/>
    <row r="45336" hidden="1" x14ac:dyDescent="0.2"/>
    <row r="45337" hidden="1" x14ac:dyDescent="0.2"/>
    <row r="45338" hidden="1" x14ac:dyDescent="0.2"/>
    <row r="45339" hidden="1" x14ac:dyDescent="0.2"/>
    <row r="45340" hidden="1" x14ac:dyDescent="0.2"/>
    <row r="45341" hidden="1" x14ac:dyDescent="0.2"/>
    <row r="45342" hidden="1" x14ac:dyDescent="0.2"/>
    <row r="45343" hidden="1" x14ac:dyDescent="0.2"/>
    <row r="45344" hidden="1" x14ac:dyDescent="0.2"/>
    <row r="45345" hidden="1" x14ac:dyDescent="0.2"/>
    <row r="45346" hidden="1" x14ac:dyDescent="0.2"/>
    <row r="45347" hidden="1" x14ac:dyDescent="0.2"/>
    <row r="45348" hidden="1" x14ac:dyDescent="0.2"/>
    <row r="45349" hidden="1" x14ac:dyDescent="0.2"/>
    <row r="45350" hidden="1" x14ac:dyDescent="0.2"/>
    <row r="45351" hidden="1" x14ac:dyDescent="0.2"/>
    <row r="45352" hidden="1" x14ac:dyDescent="0.2"/>
    <row r="45353" hidden="1" x14ac:dyDescent="0.2"/>
    <row r="45354" hidden="1" x14ac:dyDescent="0.2"/>
    <row r="45355" hidden="1" x14ac:dyDescent="0.2"/>
    <row r="45356" hidden="1" x14ac:dyDescent="0.2"/>
    <row r="45357" hidden="1" x14ac:dyDescent="0.2"/>
    <row r="45358" hidden="1" x14ac:dyDescent="0.2"/>
    <row r="45359" hidden="1" x14ac:dyDescent="0.2"/>
    <row r="45360" hidden="1" x14ac:dyDescent="0.2"/>
    <row r="45361" hidden="1" x14ac:dyDescent="0.2"/>
    <row r="45362" hidden="1" x14ac:dyDescent="0.2"/>
    <row r="45363" hidden="1" x14ac:dyDescent="0.2"/>
    <row r="45364" hidden="1" x14ac:dyDescent="0.2"/>
    <row r="45365" hidden="1" x14ac:dyDescent="0.2"/>
    <row r="45366" hidden="1" x14ac:dyDescent="0.2"/>
    <row r="45367" hidden="1" x14ac:dyDescent="0.2"/>
    <row r="45368" hidden="1" x14ac:dyDescent="0.2"/>
    <row r="45369" hidden="1" x14ac:dyDescent="0.2"/>
    <row r="45370" hidden="1" x14ac:dyDescent="0.2"/>
    <row r="45371" hidden="1" x14ac:dyDescent="0.2"/>
    <row r="45372" hidden="1" x14ac:dyDescent="0.2"/>
    <row r="45373" hidden="1" x14ac:dyDescent="0.2"/>
    <row r="45374" hidden="1" x14ac:dyDescent="0.2"/>
    <row r="45375" hidden="1" x14ac:dyDescent="0.2"/>
    <row r="45376" hidden="1" x14ac:dyDescent="0.2"/>
    <row r="45377" hidden="1" x14ac:dyDescent="0.2"/>
    <row r="45378" hidden="1" x14ac:dyDescent="0.2"/>
    <row r="45379" hidden="1" x14ac:dyDescent="0.2"/>
    <row r="45380" hidden="1" x14ac:dyDescent="0.2"/>
    <row r="45381" hidden="1" x14ac:dyDescent="0.2"/>
    <row r="45382" hidden="1" x14ac:dyDescent="0.2"/>
    <row r="45383" hidden="1" x14ac:dyDescent="0.2"/>
    <row r="45384" hidden="1" x14ac:dyDescent="0.2"/>
    <row r="45385" hidden="1" x14ac:dyDescent="0.2"/>
    <row r="45386" hidden="1" x14ac:dyDescent="0.2"/>
    <row r="45387" hidden="1" x14ac:dyDescent="0.2"/>
    <row r="45388" hidden="1" x14ac:dyDescent="0.2"/>
    <row r="45389" hidden="1" x14ac:dyDescent="0.2"/>
    <row r="45390" hidden="1" x14ac:dyDescent="0.2"/>
    <row r="45391" hidden="1" x14ac:dyDescent="0.2"/>
    <row r="45392" hidden="1" x14ac:dyDescent="0.2"/>
    <row r="45393" hidden="1" x14ac:dyDescent="0.2"/>
    <row r="45394" hidden="1" x14ac:dyDescent="0.2"/>
    <row r="45395" hidden="1" x14ac:dyDescent="0.2"/>
    <row r="45396" hidden="1" x14ac:dyDescent="0.2"/>
    <row r="45397" hidden="1" x14ac:dyDescent="0.2"/>
    <row r="45398" hidden="1" x14ac:dyDescent="0.2"/>
    <row r="45399" hidden="1" x14ac:dyDescent="0.2"/>
    <row r="45400" hidden="1" x14ac:dyDescent="0.2"/>
    <row r="45401" hidden="1" x14ac:dyDescent="0.2"/>
    <row r="45402" hidden="1" x14ac:dyDescent="0.2"/>
    <row r="45403" hidden="1" x14ac:dyDescent="0.2"/>
    <row r="45404" hidden="1" x14ac:dyDescent="0.2"/>
    <row r="45405" hidden="1" x14ac:dyDescent="0.2"/>
    <row r="45406" hidden="1" x14ac:dyDescent="0.2"/>
    <row r="45407" hidden="1" x14ac:dyDescent="0.2"/>
    <row r="45408" hidden="1" x14ac:dyDescent="0.2"/>
    <row r="45409" hidden="1" x14ac:dyDescent="0.2"/>
    <row r="45410" hidden="1" x14ac:dyDescent="0.2"/>
    <row r="45411" hidden="1" x14ac:dyDescent="0.2"/>
    <row r="45412" hidden="1" x14ac:dyDescent="0.2"/>
    <row r="45413" hidden="1" x14ac:dyDescent="0.2"/>
    <row r="45414" hidden="1" x14ac:dyDescent="0.2"/>
    <row r="45415" hidden="1" x14ac:dyDescent="0.2"/>
    <row r="45416" hidden="1" x14ac:dyDescent="0.2"/>
    <row r="45417" hidden="1" x14ac:dyDescent="0.2"/>
    <row r="45418" hidden="1" x14ac:dyDescent="0.2"/>
    <row r="45419" hidden="1" x14ac:dyDescent="0.2"/>
    <row r="45420" hidden="1" x14ac:dyDescent="0.2"/>
    <row r="45421" hidden="1" x14ac:dyDescent="0.2"/>
    <row r="45422" hidden="1" x14ac:dyDescent="0.2"/>
    <row r="45423" hidden="1" x14ac:dyDescent="0.2"/>
    <row r="45424" hidden="1" x14ac:dyDescent="0.2"/>
    <row r="45425" hidden="1" x14ac:dyDescent="0.2"/>
    <row r="45426" hidden="1" x14ac:dyDescent="0.2"/>
    <row r="45427" hidden="1" x14ac:dyDescent="0.2"/>
    <row r="45428" hidden="1" x14ac:dyDescent="0.2"/>
    <row r="45429" hidden="1" x14ac:dyDescent="0.2"/>
    <row r="45430" hidden="1" x14ac:dyDescent="0.2"/>
    <row r="45431" hidden="1" x14ac:dyDescent="0.2"/>
    <row r="45432" hidden="1" x14ac:dyDescent="0.2"/>
    <row r="45433" hidden="1" x14ac:dyDescent="0.2"/>
    <row r="45434" hidden="1" x14ac:dyDescent="0.2"/>
    <row r="45435" hidden="1" x14ac:dyDescent="0.2"/>
    <row r="45436" hidden="1" x14ac:dyDescent="0.2"/>
    <row r="45437" hidden="1" x14ac:dyDescent="0.2"/>
    <row r="45438" hidden="1" x14ac:dyDescent="0.2"/>
    <row r="45439" hidden="1" x14ac:dyDescent="0.2"/>
    <row r="45440" hidden="1" x14ac:dyDescent="0.2"/>
    <row r="45441" hidden="1" x14ac:dyDescent="0.2"/>
    <row r="45442" hidden="1" x14ac:dyDescent="0.2"/>
    <row r="45443" hidden="1" x14ac:dyDescent="0.2"/>
    <row r="45444" hidden="1" x14ac:dyDescent="0.2"/>
    <row r="45445" hidden="1" x14ac:dyDescent="0.2"/>
    <row r="45446" hidden="1" x14ac:dyDescent="0.2"/>
    <row r="45447" hidden="1" x14ac:dyDescent="0.2"/>
    <row r="45448" hidden="1" x14ac:dyDescent="0.2"/>
    <row r="45449" hidden="1" x14ac:dyDescent="0.2"/>
    <row r="45450" hidden="1" x14ac:dyDescent="0.2"/>
    <row r="45451" hidden="1" x14ac:dyDescent="0.2"/>
    <row r="45452" hidden="1" x14ac:dyDescent="0.2"/>
    <row r="45453" hidden="1" x14ac:dyDescent="0.2"/>
    <row r="45454" hidden="1" x14ac:dyDescent="0.2"/>
    <row r="45455" hidden="1" x14ac:dyDescent="0.2"/>
    <row r="45456" hidden="1" x14ac:dyDescent="0.2"/>
    <row r="45457" hidden="1" x14ac:dyDescent="0.2"/>
    <row r="45458" hidden="1" x14ac:dyDescent="0.2"/>
    <row r="45459" hidden="1" x14ac:dyDescent="0.2"/>
    <row r="45460" hidden="1" x14ac:dyDescent="0.2"/>
    <row r="45461" hidden="1" x14ac:dyDescent="0.2"/>
    <row r="45462" hidden="1" x14ac:dyDescent="0.2"/>
    <row r="45463" hidden="1" x14ac:dyDescent="0.2"/>
    <row r="45464" hidden="1" x14ac:dyDescent="0.2"/>
    <row r="45465" hidden="1" x14ac:dyDescent="0.2"/>
    <row r="45466" hidden="1" x14ac:dyDescent="0.2"/>
    <row r="45467" hidden="1" x14ac:dyDescent="0.2"/>
    <row r="45468" hidden="1" x14ac:dyDescent="0.2"/>
    <row r="45469" hidden="1" x14ac:dyDescent="0.2"/>
    <row r="45470" hidden="1" x14ac:dyDescent="0.2"/>
    <row r="45471" hidden="1" x14ac:dyDescent="0.2"/>
    <row r="45472" hidden="1" x14ac:dyDescent="0.2"/>
    <row r="45473" hidden="1" x14ac:dyDescent="0.2"/>
    <row r="45474" hidden="1" x14ac:dyDescent="0.2"/>
    <row r="45475" hidden="1" x14ac:dyDescent="0.2"/>
    <row r="45476" hidden="1" x14ac:dyDescent="0.2"/>
    <row r="45477" hidden="1" x14ac:dyDescent="0.2"/>
    <row r="45478" hidden="1" x14ac:dyDescent="0.2"/>
    <row r="45479" hidden="1" x14ac:dyDescent="0.2"/>
    <row r="45480" hidden="1" x14ac:dyDescent="0.2"/>
    <row r="45481" hidden="1" x14ac:dyDescent="0.2"/>
    <row r="45482" hidden="1" x14ac:dyDescent="0.2"/>
    <row r="45483" hidden="1" x14ac:dyDescent="0.2"/>
    <row r="45484" hidden="1" x14ac:dyDescent="0.2"/>
    <row r="45485" hidden="1" x14ac:dyDescent="0.2"/>
    <row r="45486" hidden="1" x14ac:dyDescent="0.2"/>
    <row r="45487" hidden="1" x14ac:dyDescent="0.2"/>
    <row r="45488" hidden="1" x14ac:dyDescent="0.2"/>
    <row r="45489" hidden="1" x14ac:dyDescent="0.2"/>
    <row r="45490" hidden="1" x14ac:dyDescent="0.2"/>
    <row r="45491" hidden="1" x14ac:dyDescent="0.2"/>
    <row r="45492" hidden="1" x14ac:dyDescent="0.2"/>
    <row r="45493" hidden="1" x14ac:dyDescent="0.2"/>
    <row r="45494" hidden="1" x14ac:dyDescent="0.2"/>
    <row r="45495" hidden="1" x14ac:dyDescent="0.2"/>
    <row r="45496" hidden="1" x14ac:dyDescent="0.2"/>
    <row r="45497" hidden="1" x14ac:dyDescent="0.2"/>
    <row r="45498" hidden="1" x14ac:dyDescent="0.2"/>
    <row r="45499" hidden="1" x14ac:dyDescent="0.2"/>
    <row r="45500" hidden="1" x14ac:dyDescent="0.2"/>
    <row r="45501" hidden="1" x14ac:dyDescent="0.2"/>
    <row r="45502" hidden="1" x14ac:dyDescent="0.2"/>
    <row r="45503" hidden="1" x14ac:dyDescent="0.2"/>
    <row r="45504" hidden="1" x14ac:dyDescent="0.2"/>
    <row r="45505" hidden="1" x14ac:dyDescent="0.2"/>
    <row r="45506" hidden="1" x14ac:dyDescent="0.2"/>
    <row r="45507" hidden="1" x14ac:dyDescent="0.2"/>
    <row r="45508" hidden="1" x14ac:dyDescent="0.2"/>
    <row r="45509" hidden="1" x14ac:dyDescent="0.2"/>
    <row r="45510" hidden="1" x14ac:dyDescent="0.2"/>
    <row r="45511" hidden="1" x14ac:dyDescent="0.2"/>
    <row r="45512" hidden="1" x14ac:dyDescent="0.2"/>
    <row r="45513" hidden="1" x14ac:dyDescent="0.2"/>
    <row r="45514" hidden="1" x14ac:dyDescent="0.2"/>
    <row r="45515" hidden="1" x14ac:dyDescent="0.2"/>
    <row r="45516" hidden="1" x14ac:dyDescent="0.2"/>
    <row r="45517" hidden="1" x14ac:dyDescent="0.2"/>
    <row r="45518" hidden="1" x14ac:dyDescent="0.2"/>
    <row r="45519" hidden="1" x14ac:dyDescent="0.2"/>
    <row r="45520" hidden="1" x14ac:dyDescent="0.2"/>
    <row r="45521" hidden="1" x14ac:dyDescent="0.2"/>
    <row r="45522" hidden="1" x14ac:dyDescent="0.2"/>
    <row r="45523" hidden="1" x14ac:dyDescent="0.2"/>
    <row r="45524" hidden="1" x14ac:dyDescent="0.2"/>
    <row r="45525" hidden="1" x14ac:dyDescent="0.2"/>
    <row r="45526" hidden="1" x14ac:dyDescent="0.2"/>
    <row r="45527" hidden="1" x14ac:dyDescent="0.2"/>
    <row r="45528" hidden="1" x14ac:dyDescent="0.2"/>
    <row r="45529" hidden="1" x14ac:dyDescent="0.2"/>
    <row r="45530" hidden="1" x14ac:dyDescent="0.2"/>
    <row r="45531" hidden="1" x14ac:dyDescent="0.2"/>
    <row r="45532" hidden="1" x14ac:dyDescent="0.2"/>
    <row r="45533" hidden="1" x14ac:dyDescent="0.2"/>
    <row r="45534" hidden="1" x14ac:dyDescent="0.2"/>
    <row r="45535" hidden="1" x14ac:dyDescent="0.2"/>
    <row r="45536" hidden="1" x14ac:dyDescent="0.2"/>
    <row r="45537" hidden="1" x14ac:dyDescent="0.2"/>
    <row r="45538" hidden="1" x14ac:dyDescent="0.2"/>
    <row r="45539" hidden="1" x14ac:dyDescent="0.2"/>
    <row r="45540" hidden="1" x14ac:dyDescent="0.2"/>
    <row r="45541" hidden="1" x14ac:dyDescent="0.2"/>
    <row r="45542" hidden="1" x14ac:dyDescent="0.2"/>
    <row r="45543" hidden="1" x14ac:dyDescent="0.2"/>
    <row r="45544" hidden="1" x14ac:dyDescent="0.2"/>
    <row r="45545" hidden="1" x14ac:dyDescent="0.2"/>
    <row r="45546" hidden="1" x14ac:dyDescent="0.2"/>
    <row r="45547" hidden="1" x14ac:dyDescent="0.2"/>
    <row r="45548" hidden="1" x14ac:dyDescent="0.2"/>
    <row r="45549" hidden="1" x14ac:dyDescent="0.2"/>
    <row r="45550" hidden="1" x14ac:dyDescent="0.2"/>
    <row r="45551" hidden="1" x14ac:dyDescent="0.2"/>
    <row r="45552" hidden="1" x14ac:dyDescent="0.2"/>
    <row r="45553" hidden="1" x14ac:dyDescent="0.2"/>
    <row r="45554" hidden="1" x14ac:dyDescent="0.2"/>
    <row r="45555" hidden="1" x14ac:dyDescent="0.2"/>
    <row r="45556" hidden="1" x14ac:dyDescent="0.2"/>
    <row r="45557" hidden="1" x14ac:dyDescent="0.2"/>
    <row r="45558" hidden="1" x14ac:dyDescent="0.2"/>
    <row r="45559" hidden="1" x14ac:dyDescent="0.2"/>
    <row r="45560" hidden="1" x14ac:dyDescent="0.2"/>
    <row r="45561" hidden="1" x14ac:dyDescent="0.2"/>
    <row r="45562" hidden="1" x14ac:dyDescent="0.2"/>
    <row r="45563" hidden="1" x14ac:dyDescent="0.2"/>
    <row r="45564" hidden="1" x14ac:dyDescent="0.2"/>
    <row r="45565" hidden="1" x14ac:dyDescent="0.2"/>
    <row r="45566" hidden="1" x14ac:dyDescent="0.2"/>
    <row r="45567" hidden="1" x14ac:dyDescent="0.2"/>
    <row r="45568" hidden="1" x14ac:dyDescent="0.2"/>
    <row r="45569" hidden="1" x14ac:dyDescent="0.2"/>
    <row r="45570" hidden="1" x14ac:dyDescent="0.2"/>
    <row r="45571" hidden="1" x14ac:dyDescent="0.2"/>
    <row r="45572" hidden="1" x14ac:dyDescent="0.2"/>
    <row r="45573" hidden="1" x14ac:dyDescent="0.2"/>
    <row r="45574" hidden="1" x14ac:dyDescent="0.2"/>
    <row r="45575" hidden="1" x14ac:dyDescent="0.2"/>
    <row r="45576" hidden="1" x14ac:dyDescent="0.2"/>
    <row r="45577" hidden="1" x14ac:dyDescent="0.2"/>
    <row r="45578" hidden="1" x14ac:dyDescent="0.2"/>
    <row r="45579" hidden="1" x14ac:dyDescent="0.2"/>
    <row r="45580" hidden="1" x14ac:dyDescent="0.2"/>
    <row r="45581" hidden="1" x14ac:dyDescent="0.2"/>
    <row r="45582" hidden="1" x14ac:dyDescent="0.2"/>
    <row r="45583" hidden="1" x14ac:dyDescent="0.2"/>
    <row r="45584" hidden="1" x14ac:dyDescent="0.2"/>
    <row r="45585" hidden="1" x14ac:dyDescent="0.2"/>
    <row r="45586" hidden="1" x14ac:dyDescent="0.2"/>
    <row r="45587" hidden="1" x14ac:dyDescent="0.2"/>
    <row r="45588" hidden="1" x14ac:dyDescent="0.2"/>
    <row r="45589" hidden="1" x14ac:dyDescent="0.2"/>
    <row r="45590" hidden="1" x14ac:dyDescent="0.2"/>
    <row r="45591" hidden="1" x14ac:dyDescent="0.2"/>
    <row r="45592" hidden="1" x14ac:dyDescent="0.2"/>
    <row r="45593" hidden="1" x14ac:dyDescent="0.2"/>
    <row r="45594" hidden="1" x14ac:dyDescent="0.2"/>
    <row r="45595" hidden="1" x14ac:dyDescent="0.2"/>
    <row r="45596" hidden="1" x14ac:dyDescent="0.2"/>
    <row r="45597" hidden="1" x14ac:dyDescent="0.2"/>
    <row r="45598" hidden="1" x14ac:dyDescent="0.2"/>
    <row r="45599" hidden="1" x14ac:dyDescent="0.2"/>
    <row r="45600" hidden="1" x14ac:dyDescent="0.2"/>
    <row r="45601" hidden="1" x14ac:dyDescent="0.2"/>
    <row r="45602" hidden="1" x14ac:dyDescent="0.2"/>
    <row r="45603" hidden="1" x14ac:dyDescent="0.2"/>
    <row r="45604" hidden="1" x14ac:dyDescent="0.2"/>
    <row r="45605" hidden="1" x14ac:dyDescent="0.2"/>
    <row r="45606" hidden="1" x14ac:dyDescent="0.2"/>
    <row r="45607" hidden="1" x14ac:dyDescent="0.2"/>
    <row r="45608" hidden="1" x14ac:dyDescent="0.2"/>
    <row r="45609" hidden="1" x14ac:dyDescent="0.2"/>
    <row r="45610" hidden="1" x14ac:dyDescent="0.2"/>
    <row r="45611" hidden="1" x14ac:dyDescent="0.2"/>
    <row r="45612" hidden="1" x14ac:dyDescent="0.2"/>
    <row r="45613" hidden="1" x14ac:dyDescent="0.2"/>
    <row r="45614" hidden="1" x14ac:dyDescent="0.2"/>
    <row r="45615" hidden="1" x14ac:dyDescent="0.2"/>
    <row r="45616" hidden="1" x14ac:dyDescent="0.2"/>
    <row r="45617" hidden="1" x14ac:dyDescent="0.2"/>
    <row r="45618" hidden="1" x14ac:dyDescent="0.2"/>
    <row r="45619" hidden="1" x14ac:dyDescent="0.2"/>
    <row r="45620" hidden="1" x14ac:dyDescent="0.2"/>
    <row r="45621" hidden="1" x14ac:dyDescent="0.2"/>
    <row r="45622" hidden="1" x14ac:dyDescent="0.2"/>
    <row r="45623" hidden="1" x14ac:dyDescent="0.2"/>
    <row r="45624" hidden="1" x14ac:dyDescent="0.2"/>
    <row r="45625" hidden="1" x14ac:dyDescent="0.2"/>
    <row r="45626" hidden="1" x14ac:dyDescent="0.2"/>
    <row r="45627" hidden="1" x14ac:dyDescent="0.2"/>
    <row r="45628" hidden="1" x14ac:dyDescent="0.2"/>
    <row r="45629" hidden="1" x14ac:dyDescent="0.2"/>
    <row r="45630" hidden="1" x14ac:dyDescent="0.2"/>
    <row r="45631" hidden="1" x14ac:dyDescent="0.2"/>
    <row r="45632" hidden="1" x14ac:dyDescent="0.2"/>
    <row r="45633" hidden="1" x14ac:dyDescent="0.2"/>
    <row r="45634" hidden="1" x14ac:dyDescent="0.2"/>
    <row r="45635" hidden="1" x14ac:dyDescent="0.2"/>
    <row r="45636" hidden="1" x14ac:dyDescent="0.2"/>
    <row r="45637" hidden="1" x14ac:dyDescent="0.2"/>
    <row r="45638" hidden="1" x14ac:dyDescent="0.2"/>
    <row r="45639" hidden="1" x14ac:dyDescent="0.2"/>
    <row r="45640" hidden="1" x14ac:dyDescent="0.2"/>
    <row r="45641" hidden="1" x14ac:dyDescent="0.2"/>
    <row r="45642" hidden="1" x14ac:dyDescent="0.2"/>
    <row r="45643" hidden="1" x14ac:dyDescent="0.2"/>
    <row r="45644" hidden="1" x14ac:dyDescent="0.2"/>
    <row r="45645" hidden="1" x14ac:dyDescent="0.2"/>
    <row r="45646" hidden="1" x14ac:dyDescent="0.2"/>
    <row r="45647" hidden="1" x14ac:dyDescent="0.2"/>
    <row r="45648" hidden="1" x14ac:dyDescent="0.2"/>
    <row r="45649" hidden="1" x14ac:dyDescent="0.2"/>
    <row r="45650" hidden="1" x14ac:dyDescent="0.2"/>
    <row r="45651" hidden="1" x14ac:dyDescent="0.2"/>
    <row r="45652" hidden="1" x14ac:dyDescent="0.2"/>
    <row r="45653" hidden="1" x14ac:dyDescent="0.2"/>
    <row r="45654" hidden="1" x14ac:dyDescent="0.2"/>
    <row r="45655" hidden="1" x14ac:dyDescent="0.2"/>
    <row r="45656" hidden="1" x14ac:dyDescent="0.2"/>
    <row r="45657" hidden="1" x14ac:dyDescent="0.2"/>
    <row r="45658" hidden="1" x14ac:dyDescent="0.2"/>
    <row r="45659" hidden="1" x14ac:dyDescent="0.2"/>
    <row r="45660" hidden="1" x14ac:dyDescent="0.2"/>
    <row r="45661" hidden="1" x14ac:dyDescent="0.2"/>
    <row r="45662" hidden="1" x14ac:dyDescent="0.2"/>
    <row r="45663" hidden="1" x14ac:dyDescent="0.2"/>
    <row r="45664" hidden="1" x14ac:dyDescent="0.2"/>
    <row r="45665" hidden="1" x14ac:dyDescent="0.2"/>
    <row r="45666" hidden="1" x14ac:dyDescent="0.2"/>
    <row r="45667" hidden="1" x14ac:dyDescent="0.2"/>
    <row r="45668" hidden="1" x14ac:dyDescent="0.2"/>
    <row r="45669" hidden="1" x14ac:dyDescent="0.2"/>
    <row r="45670" hidden="1" x14ac:dyDescent="0.2"/>
    <row r="45671" hidden="1" x14ac:dyDescent="0.2"/>
    <row r="45672" hidden="1" x14ac:dyDescent="0.2"/>
    <row r="45673" hidden="1" x14ac:dyDescent="0.2"/>
    <row r="45674" hidden="1" x14ac:dyDescent="0.2"/>
    <row r="45675" hidden="1" x14ac:dyDescent="0.2"/>
    <row r="45676" hidden="1" x14ac:dyDescent="0.2"/>
    <row r="45677" hidden="1" x14ac:dyDescent="0.2"/>
    <row r="45678" hidden="1" x14ac:dyDescent="0.2"/>
    <row r="45679" hidden="1" x14ac:dyDescent="0.2"/>
    <row r="45680" hidden="1" x14ac:dyDescent="0.2"/>
    <row r="45681" hidden="1" x14ac:dyDescent="0.2"/>
    <row r="45682" hidden="1" x14ac:dyDescent="0.2"/>
    <row r="45683" hidden="1" x14ac:dyDescent="0.2"/>
    <row r="45684" hidden="1" x14ac:dyDescent="0.2"/>
    <row r="45685" hidden="1" x14ac:dyDescent="0.2"/>
    <row r="45686" hidden="1" x14ac:dyDescent="0.2"/>
    <row r="45687" hidden="1" x14ac:dyDescent="0.2"/>
    <row r="45688" hidden="1" x14ac:dyDescent="0.2"/>
    <row r="45689" hidden="1" x14ac:dyDescent="0.2"/>
    <row r="45690" hidden="1" x14ac:dyDescent="0.2"/>
    <row r="45691" hidden="1" x14ac:dyDescent="0.2"/>
    <row r="45692" hidden="1" x14ac:dyDescent="0.2"/>
    <row r="45693" hidden="1" x14ac:dyDescent="0.2"/>
    <row r="45694" hidden="1" x14ac:dyDescent="0.2"/>
    <row r="45695" hidden="1" x14ac:dyDescent="0.2"/>
    <row r="45696" hidden="1" x14ac:dyDescent="0.2"/>
    <row r="45697" hidden="1" x14ac:dyDescent="0.2"/>
    <row r="45698" hidden="1" x14ac:dyDescent="0.2"/>
    <row r="45699" hidden="1" x14ac:dyDescent="0.2"/>
    <row r="45700" hidden="1" x14ac:dyDescent="0.2"/>
    <row r="45701" hidden="1" x14ac:dyDescent="0.2"/>
    <row r="45702" hidden="1" x14ac:dyDescent="0.2"/>
    <row r="45703" hidden="1" x14ac:dyDescent="0.2"/>
    <row r="45704" hidden="1" x14ac:dyDescent="0.2"/>
    <row r="45705" hidden="1" x14ac:dyDescent="0.2"/>
    <row r="45706" hidden="1" x14ac:dyDescent="0.2"/>
    <row r="45707" hidden="1" x14ac:dyDescent="0.2"/>
    <row r="45708" hidden="1" x14ac:dyDescent="0.2"/>
    <row r="45709" hidden="1" x14ac:dyDescent="0.2"/>
    <row r="45710" hidden="1" x14ac:dyDescent="0.2"/>
    <row r="45711" hidden="1" x14ac:dyDescent="0.2"/>
    <row r="45712" hidden="1" x14ac:dyDescent="0.2"/>
    <row r="45713" hidden="1" x14ac:dyDescent="0.2"/>
    <row r="45714" hidden="1" x14ac:dyDescent="0.2"/>
    <row r="45715" hidden="1" x14ac:dyDescent="0.2"/>
    <row r="45716" hidden="1" x14ac:dyDescent="0.2"/>
    <row r="45717" hidden="1" x14ac:dyDescent="0.2"/>
    <row r="45718" hidden="1" x14ac:dyDescent="0.2"/>
    <row r="45719" hidden="1" x14ac:dyDescent="0.2"/>
    <row r="45720" hidden="1" x14ac:dyDescent="0.2"/>
    <row r="45721" hidden="1" x14ac:dyDescent="0.2"/>
    <row r="45722" hidden="1" x14ac:dyDescent="0.2"/>
    <row r="45723" hidden="1" x14ac:dyDescent="0.2"/>
    <row r="45724" hidden="1" x14ac:dyDescent="0.2"/>
    <row r="45725" hidden="1" x14ac:dyDescent="0.2"/>
    <row r="45726" hidden="1" x14ac:dyDescent="0.2"/>
    <row r="45727" hidden="1" x14ac:dyDescent="0.2"/>
    <row r="45728" hidden="1" x14ac:dyDescent="0.2"/>
    <row r="45729" hidden="1" x14ac:dyDescent="0.2"/>
    <row r="45730" hidden="1" x14ac:dyDescent="0.2"/>
    <row r="45731" hidden="1" x14ac:dyDescent="0.2"/>
    <row r="45732" hidden="1" x14ac:dyDescent="0.2"/>
    <row r="45733" hidden="1" x14ac:dyDescent="0.2"/>
    <row r="45734" hidden="1" x14ac:dyDescent="0.2"/>
    <row r="45735" hidden="1" x14ac:dyDescent="0.2"/>
    <row r="45736" hidden="1" x14ac:dyDescent="0.2"/>
    <row r="45737" hidden="1" x14ac:dyDescent="0.2"/>
    <row r="45738" hidden="1" x14ac:dyDescent="0.2"/>
    <row r="45739" hidden="1" x14ac:dyDescent="0.2"/>
    <row r="45740" hidden="1" x14ac:dyDescent="0.2"/>
    <row r="45741" hidden="1" x14ac:dyDescent="0.2"/>
    <row r="45742" hidden="1" x14ac:dyDescent="0.2"/>
    <row r="45743" hidden="1" x14ac:dyDescent="0.2"/>
    <row r="45744" hidden="1" x14ac:dyDescent="0.2"/>
    <row r="45745" hidden="1" x14ac:dyDescent="0.2"/>
    <row r="45746" hidden="1" x14ac:dyDescent="0.2"/>
    <row r="45747" hidden="1" x14ac:dyDescent="0.2"/>
    <row r="45748" hidden="1" x14ac:dyDescent="0.2"/>
    <row r="45749" hidden="1" x14ac:dyDescent="0.2"/>
    <row r="45750" hidden="1" x14ac:dyDescent="0.2"/>
    <row r="45751" hidden="1" x14ac:dyDescent="0.2"/>
    <row r="45752" hidden="1" x14ac:dyDescent="0.2"/>
    <row r="45753" hidden="1" x14ac:dyDescent="0.2"/>
    <row r="45754" hidden="1" x14ac:dyDescent="0.2"/>
    <row r="45755" hidden="1" x14ac:dyDescent="0.2"/>
    <row r="45756" hidden="1" x14ac:dyDescent="0.2"/>
    <row r="45757" hidden="1" x14ac:dyDescent="0.2"/>
    <row r="45758" hidden="1" x14ac:dyDescent="0.2"/>
    <row r="45759" hidden="1" x14ac:dyDescent="0.2"/>
    <row r="45760" hidden="1" x14ac:dyDescent="0.2"/>
    <row r="45761" hidden="1" x14ac:dyDescent="0.2"/>
    <row r="45762" hidden="1" x14ac:dyDescent="0.2"/>
    <row r="45763" hidden="1" x14ac:dyDescent="0.2"/>
    <row r="45764" hidden="1" x14ac:dyDescent="0.2"/>
    <row r="45765" hidden="1" x14ac:dyDescent="0.2"/>
    <row r="45766" hidden="1" x14ac:dyDescent="0.2"/>
    <row r="45767" hidden="1" x14ac:dyDescent="0.2"/>
    <row r="45768" hidden="1" x14ac:dyDescent="0.2"/>
    <row r="45769" hidden="1" x14ac:dyDescent="0.2"/>
    <row r="45770" hidden="1" x14ac:dyDescent="0.2"/>
    <row r="45771" hidden="1" x14ac:dyDescent="0.2"/>
    <row r="45772" hidden="1" x14ac:dyDescent="0.2"/>
    <row r="45773" hidden="1" x14ac:dyDescent="0.2"/>
    <row r="45774" hidden="1" x14ac:dyDescent="0.2"/>
    <row r="45775" hidden="1" x14ac:dyDescent="0.2"/>
    <row r="45776" hidden="1" x14ac:dyDescent="0.2"/>
    <row r="45777" hidden="1" x14ac:dyDescent="0.2"/>
    <row r="45778" hidden="1" x14ac:dyDescent="0.2"/>
    <row r="45779" hidden="1" x14ac:dyDescent="0.2"/>
    <row r="45780" hidden="1" x14ac:dyDescent="0.2"/>
    <row r="45781" hidden="1" x14ac:dyDescent="0.2"/>
    <row r="45782" hidden="1" x14ac:dyDescent="0.2"/>
    <row r="45783" hidden="1" x14ac:dyDescent="0.2"/>
    <row r="45784" hidden="1" x14ac:dyDescent="0.2"/>
    <row r="45785" hidden="1" x14ac:dyDescent="0.2"/>
    <row r="45786" hidden="1" x14ac:dyDescent="0.2"/>
    <row r="45787" hidden="1" x14ac:dyDescent="0.2"/>
    <row r="45788" hidden="1" x14ac:dyDescent="0.2"/>
    <row r="45789" hidden="1" x14ac:dyDescent="0.2"/>
    <row r="45790" hidden="1" x14ac:dyDescent="0.2"/>
    <row r="45791" hidden="1" x14ac:dyDescent="0.2"/>
    <row r="45792" hidden="1" x14ac:dyDescent="0.2"/>
    <row r="45793" hidden="1" x14ac:dyDescent="0.2"/>
    <row r="45794" hidden="1" x14ac:dyDescent="0.2"/>
    <row r="45795" hidden="1" x14ac:dyDescent="0.2"/>
    <row r="45796" hidden="1" x14ac:dyDescent="0.2"/>
    <row r="45797" hidden="1" x14ac:dyDescent="0.2"/>
    <row r="45798" hidden="1" x14ac:dyDescent="0.2"/>
    <row r="45799" hidden="1" x14ac:dyDescent="0.2"/>
    <row r="45800" hidden="1" x14ac:dyDescent="0.2"/>
    <row r="45801" hidden="1" x14ac:dyDescent="0.2"/>
    <row r="45802" hidden="1" x14ac:dyDescent="0.2"/>
    <row r="45803" hidden="1" x14ac:dyDescent="0.2"/>
    <row r="45804" hidden="1" x14ac:dyDescent="0.2"/>
    <row r="45805" hidden="1" x14ac:dyDescent="0.2"/>
    <row r="45806" hidden="1" x14ac:dyDescent="0.2"/>
    <row r="45807" hidden="1" x14ac:dyDescent="0.2"/>
    <row r="45808" hidden="1" x14ac:dyDescent="0.2"/>
    <row r="45809" hidden="1" x14ac:dyDescent="0.2"/>
    <row r="45810" hidden="1" x14ac:dyDescent="0.2"/>
    <row r="45811" hidden="1" x14ac:dyDescent="0.2"/>
    <row r="45812" hidden="1" x14ac:dyDescent="0.2"/>
    <row r="45813" hidden="1" x14ac:dyDescent="0.2"/>
    <row r="45814" hidden="1" x14ac:dyDescent="0.2"/>
    <row r="45815" hidden="1" x14ac:dyDescent="0.2"/>
    <row r="45816" hidden="1" x14ac:dyDescent="0.2"/>
    <row r="45817" hidden="1" x14ac:dyDescent="0.2"/>
    <row r="45818" hidden="1" x14ac:dyDescent="0.2"/>
    <row r="45819" hidden="1" x14ac:dyDescent="0.2"/>
    <row r="45820" hidden="1" x14ac:dyDescent="0.2"/>
    <row r="45821" hidden="1" x14ac:dyDescent="0.2"/>
    <row r="45822" hidden="1" x14ac:dyDescent="0.2"/>
    <row r="45823" hidden="1" x14ac:dyDescent="0.2"/>
    <row r="45824" hidden="1" x14ac:dyDescent="0.2"/>
    <row r="45825" hidden="1" x14ac:dyDescent="0.2"/>
    <row r="45826" hidden="1" x14ac:dyDescent="0.2"/>
    <row r="45827" hidden="1" x14ac:dyDescent="0.2"/>
    <row r="45828" hidden="1" x14ac:dyDescent="0.2"/>
    <row r="45829" hidden="1" x14ac:dyDescent="0.2"/>
    <row r="45830" hidden="1" x14ac:dyDescent="0.2"/>
    <row r="45831" hidden="1" x14ac:dyDescent="0.2"/>
    <row r="45832" hidden="1" x14ac:dyDescent="0.2"/>
    <row r="45833" hidden="1" x14ac:dyDescent="0.2"/>
    <row r="45834" hidden="1" x14ac:dyDescent="0.2"/>
    <row r="45835" hidden="1" x14ac:dyDescent="0.2"/>
    <row r="45836" hidden="1" x14ac:dyDescent="0.2"/>
    <row r="45837" hidden="1" x14ac:dyDescent="0.2"/>
    <row r="45838" hidden="1" x14ac:dyDescent="0.2"/>
    <row r="45839" hidden="1" x14ac:dyDescent="0.2"/>
    <row r="45840" hidden="1" x14ac:dyDescent="0.2"/>
    <row r="45841" hidden="1" x14ac:dyDescent="0.2"/>
    <row r="45842" hidden="1" x14ac:dyDescent="0.2"/>
    <row r="45843" hidden="1" x14ac:dyDescent="0.2"/>
    <row r="45844" hidden="1" x14ac:dyDescent="0.2"/>
    <row r="45845" hidden="1" x14ac:dyDescent="0.2"/>
    <row r="45846" hidden="1" x14ac:dyDescent="0.2"/>
    <row r="45847" hidden="1" x14ac:dyDescent="0.2"/>
    <row r="45848" hidden="1" x14ac:dyDescent="0.2"/>
    <row r="45849" hidden="1" x14ac:dyDescent="0.2"/>
    <row r="45850" hidden="1" x14ac:dyDescent="0.2"/>
    <row r="45851" hidden="1" x14ac:dyDescent="0.2"/>
    <row r="45852" hidden="1" x14ac:dyDescent="0.2"/>
    <row r="45853" hidden="1" x14ac:dyDescent="0.2"/>
    <row r="45854" hidden="1" x14ac:dyDescent="0.2"/>
    <row r="45855" hidden="1" x14ac:dyDescent="0.2"/>
    <row r="45856" hidden="1" x14ac:dyDescent="0.2"/>
    <row r="45857" hidden="1" x14ac:dyDescent="0.2"/>
    <row r="45858" hidden="1" x14ac:dyDescent="0.2"/>
    <row r="45859" hidden="1" x14ac:dyDescent="0.2"/>
    <row r="45860" hidden="1" x14ac:dyDescent="0.2"/>
    <row r="45861" hidden="1" x14ac:dyDescent="0.2"/>
    <row r="45862" hidden="1" x14ac:dyDescent="0.2"/>
    <row r="45863" hidden="1" x14ac:dyDescent="0.2"/>
    <row r="45864" hidden="1" x14ac:dyDescent="0.2"/>
    <row r="45865" hidden="1" x14ac:dyDescent="0.2"/>
    <row r="45866" hidden="1" x14ac:dyDescent="0.2"/>
    <row r="45867" hidden="1" x14ac:dyDescent="0.2"/>
    <row r="45868" hidden="1" x14ac:dyDescent="0.2"/>
    <row r="45869" hidden="1" x14ac:dyDescent="0.2"/>
    <row r="45870" hidden="1" x14ac:dyDescent="0.2"/>
    <row r="45871" hidden="1" x14ac:dyDescent="0.2"/>
    <row r="45872" hidden="1" x14ac:dyDescent="0.2"/>
    <row r="45873" hidden="1" x14ac:dyDescent="0.2"/>
    <row r="45874" hidden="1" x14ac:dyDescent="0.2"/>
    <row r="45875" hidden="1" x14ac:dyDescent="0.2"/>
    <row r="45876" hidden="1" x14ac:dyDescent="0.2"/>
    <row r="45877" hidden="1" x14ac:dyDescent="0.2"/>
    <row r="45878" hidden="1" x14ac:dyDescent="0.2"/>
    <row r="45879" hidden="1" x14ac:dyDescent="0.2"/>
    <row r="45880" hidden="1" x14ac:dyDescent="0.2"/>
    <row r="45881" hidden="1" x14ac:dyDescent="0.2"/>
    <row r="45882" hidden="1" x14ac:dyDescent="0.2"/>
    <row r="45883" hidden="1" x14ac:dyDescent="0.2"/>
    <row r="45884" hidden="1" x14ac:dyDescent="0.2"/>
    <row r="45885" hidden="1" x14ac:dyDescent="0.2"/>
    <row r="45886" hidden="1" x14ac:dyDescent="0.2"/>
    <row r="45887" hidden="1" x14ac:dyDescent="0.2"/>
    <row r="45888" hidden="1" x14ac:dyDescent="0.2"/>
    <row r="45889" hidden="1" x14ac:dyDescent="0.2"/>
    <row r="45890" hidden="1" x14ac:dyDescent="0.2"/>
    <row r="45891" hidden="1" x14ac:dyDescent="0.2"/>
    <row r="45892" hidden="1" x14ac:dyDescent="0.2"/>
    <row r="45893" hidden="1" x14ac:dyDescent="0.2"/>
    <row r="45894" hidden="1" x14ac:dyDescent="0.2"/>
    <row r="45895" hidden="1" x14ac:dyDescent="0.2"/>
    <row r="45896" hidden="1" x14ac:dyDescent="0.2"/>
    <row r="45897" hidden="1" x14ac:dyDescent="0.2"/>
    <row r="45898" hidden="1" x14ac:dyDescent="0.2"/>
    <row r="45899" hidden="1" x14ac:dyDescent="0.2"/>
    <row r="45900" hidden="1" x14ac:dyDescent="0.2"/>
    <row r="45901" hidden="1" x14ac:dyDescent="0.2"/>
    <row r="45902" hidden="1" x14ac:dyDescent="0.2"/>
    <row r="45903" hidden="1" x14ac:dyDescent="0.2"/>
    <row r="45904" hidden="1" x14ac:dyDescent="0.2"/>
    <row r="45905" hidden="1" x14ac:dyDescent="0.2"/>
    <row r="45906" hidden="1" x14ac:dyDescent="0.2"/>
    <row r="45907" hidden="1" x14ac:dyDescent="0.2"/>
    <row r="45908" hidden="1" x14ac:dyDescent="0.2"/>
    <row r="45909" hidden="1" x14ac:dyDescent="0.2"/>
    <row r="45910" hidden="1" x14ac:dyDescent="0.2"/>
    <row r="45911" hidden="1" x14ac:dyDescent="0.2"/>
    <row r="45912" hidden="1" x14ac:dyDescent="0.2"/>
    <row r="45913" hidden="1" x14ac:dyDescent="0.2"/>
    <row r="45914" hidden="1" x14ac:dyDescent="0.2"/>
    <row r="45915" hidden="1" x14ac:dyDescent="0.2"/>
    <row r="45916" hidden="1" x14ac:dyDescent="0.2"/>
    <row r="45917" hidden="1" x14ac:dyDescent="0.2"/>
    <row r="45918" hidden="1" x14ac:dyDescent="0.2"/>
    <row r="45919" hidden="1" x14ac:dyDescent="0.2"/>
    <row r="45920" hidden="1" x14ac:dyDescent="0.2"/>
    <row r="45921" hidden="1" x14ac:dyDescent="0.2"/>
    <row r="45922" hidden="1" x14ac:dyDescent="0.2"/>
    <row r="45923" hidden="1" x14ac:dyDescent="0.2"/>
    <row r="45924" hidden="1" x14ac:dyDescent="0.2"/>
    <row r="45925" hidden="1" x14ac:dyDescent="0.2"/>
    <row r="45926" hidden="1" x14ac:dyDescent="0.2"/>
    <row r="45927" hidden="1" x14ac:dyDescent="0.2"/>
    <row r="45928" hidden="1" x14ac:dyDescent="0.2"/>
    <row r="45929" hidden="1" x14ac:dyDescent="0.2"/>
    <row r="45930" hidden="1" x14ac:dyDescent="0.2"/>
    <row r="45931" hidden="1" x14ac:dyDescent="0.2"/>
    <row r="45932" hidden="1" x14ac:dyDescent="0.2"/>
    <row r="45933" hidden="1" x14ac:dyDescent="0.2"/>
    <row r="45934" hidden="1" x14ac:dyDescent="0.2"/>
    <row r="45935" hidden="1" x14ac:dyDescent="0.2"/>
    <row r="45936" hidden="1" x14ac:dyDescent="0.2"/>
    <row r="45937" hidden="1" x14ac:dyDescent="0.2"/>
    <row r="45938" hidden="1" x14ac:dyDescent="0.2"/>
    <row r="45939" hidden="1" x14ac:dyDescent="0.2"/>
    <row r="45940" hidden="1" x14ac:dyDescent="0.2"/>
    <row r="45941" hidden="1" x14ac:dyDescent="0.2"/>
    <row r="45942" hidden="1" x14ac:dyDescent="0.2"/>
    <row r="45943" hidden="1" x14ac:dyDescent="0.2"/>
    <row r="45944" hidden="1" x14ac:dyDescent="0.2"/>
    <row r="45945" hidden="1" x14ac:dyDescent="0.2"/>
    <row r="45946" hidden="1" x14ac:dyDescent="0.2"/>
    <row r="45947" hidden="1" x14ac:dyDescent="0.2"/>
    <row r="45948" hidden="1" x14ac:dyDescent="0.2"/>
    <row r="45949" hidden="1" x14ac:dyDescent="0.2"/>
    <row r="45950" hidden="1" x14ac:dyDescent="0.2"/>
    <row r="45951" hidden="1" x14ac:dyDescent="0.2"/>
    <row r="45952" hidden="1" x14ac:dyDescent="0.2"/>
    <row r="45953" hidden="1" x14ac:dyDescent="0.2"/>
    <row r="45954" hidden="1" x14ac:dyDescent="0.2"/>
    <row r="45955" hidden="1" x14ac:dyDescent="0.2"/>
    <row r="45956" hidden="1" x14ac:dyDescent="0.2"/>
    <row r="45957" hidden="1" x14ac:dyDescent="0.2"/>
    <row r="45958" hidden="1" x14ac:dyDescent="0.2"/>
    <row r="45959" hidden="1" x14ac:dyDescent="0.2"/>
    <row r="45960" hidden="1" x14ac:dyDescent="0.2"/>
    <row r="45961" hidden="1" x14ac:dyDescent="0.2"/>
    <row r="45962" hidden="1" x14ac:dyDescent="0.2"/>
    <row r="45963" hidden="1" x14ac:dyDescent="0.2"/>
    <row r="45964" hidden="1" x14ac:dyDescent="0.2"/>
    <row r="45965" hidden="1" x14ac:dyDescent="0.2"/>
    <row r="45966" hidden="1" x14ac:dyDescent="0.2"/>
    <row r="45967" hidden="1" x14ac:dyDescent="0.2"/>
    <row r="45968" hidden="1" x14ac:dyDescent="0.2"/>
    <row r="45969" hidden="1" x14ac:dyDescent="0.2"/>
    <row r="45970" hidden="1" x14ac:dyDescent="0.2"/>
    <row r="45971" hidden="1" x14ac:dyDescent="0.2"/>
    <row r="45972" hidden="1" x14ac:dyDescent="0.2"/>
    <row r="45973" hidden="1" x14ac:dyDescent="0.2"/>
    <row r="45974" hidden="1" x14ac:dyDescent="0.2"/>
    <row r="45975" hidden="1" x14ac:dyDescent="0.2"/>
    <row r="45976" hidden="1" x14ac:dyDescent="0.2"/>
    <row r="45977" hidden="1" x14ac:dyDescent="0.2"/>
    <row r="45978" hidden="1" x14ac:dyDescent="0.2"/>
    <row r="45979" hidden="1" x14ac:dyDescent="0.2"/>
    <row r="45980" hidden="1" x14ac:dyDescent="0.2"/>
    <row r="45981" hidden="1" x14ac:dyDescent="0.2"/>
    <row r="45982" hidden="1" x14ac:dyDescent="0.2"/>
    <row r="45983" hidden="1" x14ac:dyDescent="0.2"/>
    <row r="45984" hidden="1" x14ac:dyDescent="0.2"/>
    <row r="45985" hidden="1" x14ac:dyDescent="0.2"/>
    <row r="45986" hidden="1" x14ac:dyDescent="0.2"/>
    <row r="45987" hidden="1" x14ac:dyDescent="0.2"/>
    <row r="45988" hidden="1" x14ac:dyDescent="0.2"/>
    <row r="45989" hidden="1" x14ac:dyDescent="0.2"/>
    <row r="45990" hidden="1" x14ac:dyDescent="0.2"/>
    <row r="45991" hidden="1" x14ac:dyDescent="0.2"/>
    <row r="45992" hidden="1" x14ac:dyDescent="0.2"/>
    <row r="45993" hidden="1" x14ac:dyDescent="0.2"/>
    <row r="45994" hidden="1" x14ac:dyDescent="0.2"/>
    <row r="45995" hidden="1" x14ac:dyDescent="0.2"/>
    <row r="45996" hidden="1" x14ac:dyDescent="0.2"/>
    <row r="45997" hidden="1" x14ac:dyDescent="0.2"/>
    <row r="45998" hidden="1" x14ac:dyDescent="0.2"/>
    <row r="45999" hidden="1" x14ac:dyDescent="0.2"/>
    <row r="46000" hidden="1" x14ac:dyDescent="0.2"/>
    <row r="46001" hidden="1" x14ac:dyDescent="0.2"/>
    <row r="46002" hidden="1" x14ac:dyDescent="0.2"/>
    <row r="46003" hidden="1" x14ac:dyDescent="0.2"/>
    <row r="46004" hidden="1" x14ac:dyDescent="0.2"/>
    <row r="46005" hidden="1" x14ac:dyDescent="0.2"/>
    <row r="46006" hidden="1" x14ac:dyDescent="0.2"/>
    <row r="46007" hidden="1" x14ac:dyDescent="0.2"/>
    <row r="46008" hidden="1" x14ac:dyDescent="0.2"/>
    <row r="46009" hidden="1" x14ac:dyDescent="0.2"/>
    <row r="46010" hidden="1" x14ac:dyDescent="0.2"/>
    <row r="46011" hidden="1" x14ac:dyDescent="0.2"/>
    <row r="46012" hidden="1" x14ac:dyDescent="0.2"/>
    <row r="46013" hidden="1" x14ac:dyDescent="0.2"/>
    <row r="46014" hidden="1" x14ac:dyDescent="0.2"/>
    <row r="46015" hidden="1" x14ac:dyDescent="0.2"/>
    <row r="46016" hidden="1" x14ac:dyDescent="0.2"/>
    <row r="46017" hidden="1" x14ac:dyDescent="0.2"/>
    <row r="46018" hidden="1" x14ac:dyDescent="0.2"/>
    <row r="46019" hidden="1" x14ac:dyDescent="0.2"/>
    <row r="46020" hidden="1" x14ac:dyDescent="0.2"/>
    <row r="46021" hidden="1" x14ac:dyDescent="0.2"/>
    <row r="46022" hidden="1" x14ac:dyDescent="0.2"/>
    <row r="46023" hidden="1" x14ac:dyDescent="0.2"/>
    <row r="46024" hidden="1" x14ac:dyDescent="0.2"/>
    <row r="46025" hidden="1" x14ac:dyDescent="0.2"/>
    <row r="46026" hidden="1" x14ac:dyDescent="0.2"/>
    <row r="46027" hidden="1" x14ac:dyDescent="0.2"/>
    <row r="46028" hidden="1" x14ac:dyDescent="0.2"/>
    <row r="46029" hidden="1" x14ac:dyDescent="0.2"/>
    <row r="46030" hidden="1" x14ac:dyDescent="0.2"/>
    <row r="46031" hidden="1" x14ac:dyDescent="0.2"/>
    <row r="46032" hidden="1" x14ac:dyDescent="0.2"/>
    <row r="46033" hidden="1" x14ac:dyDescent="0.2"/>
    <row r="46034" hidden="1" x14ac:dyDescent="0.2"/>
    <row r="46035" hidden="1" x14ac:dyDescent="0.2"/>
    <row r="46036" hidden="1" x14ac:dyDescent="0.2"/>
    <row r="46037" hidden="1" x14ac:dyDescent="0.2"/>
    <row r="46038" hidden="1" x14ac:dyDescent="0.2"/>
    <row r="46039" hidden="1" x14ac:dyDescent="0.2"/>
    <row r="46040" hidden="1" x14ac:dyDescent="0.2"/>
    <row r="46041" hidden="1" x14ac:dyDescent="0.2"/>
    <row r="46042" hidden="1" x14ac:dyDescent="0.2"/>
    <row r="46043" hidden="1" x14ac:dyDescent="0.2"/>
    <row r="46044" hidden="1" x14ac:dyDescent="0.2"/>
    <row r="46045" hidden="1" x14ac:dyDescent="0.2"/>
    <row r="46046" hidden="1" x14ac:dyDescent="0.2"/>
    <row r="46047" hidden="1" x14ac:dyDescent="0.2"/>
    <row r="46048" hidden="1" x14ac:dyDescent="0.2"/>
    <row r="46049" hidden="1" x14ac:dyDescent="0.2"/>
    <row r="46050" hidden="1" x14ac:dyDescent="0.2"/>
    <row r="46051" hidden="1" x14ac:dyDescent="0.2"/>
    <row r="46052" hidden="1" x14ac:dyDescent="0.2"/>
    <row r="46053" hidden="1" x14ac:dyDescent="0.2"/>
    <row r="46054" hidden="1" x14ac:dyDescent="0.2"/>
    <row r="46055" hidden="1" x14ac:dyDescent="0.2"/>
    <row r="46056" hidden="1" x14ac:dyDescent="0.2"/>
    <row r="46057" hidden="1" x14ac:dyDescent="0.2"/>
    <row r="46058" hidden="1" x14ac:dyDescent="0.2"/>
    <row r="46059" hidden="1" x14ac:dyDescent="0.2"/>
    <row r="46060" hidden="1" x14ac:dyDescent="0.2"/>
    <row r="46061" hidden="1" x14ac:dyDescent="0.2"/>
    <row r="46062" hidden="1" x14ac:dyDescent="0.2"/>
    <row r="46063" hidden="1" x14ac:dyDescent="0.2"/>
    <row r="46064" hidden="1" x14ac:dyDescent="0.2"/>
    <row r="46065" hidden="1" x14ac:dyDescent="0.2"/>
    <row r="46066" hidden="1" x14ac:dyDescent="0.2"/>
    <row r="46067" hidden="1" x14ac:dyDescent="0.2"/>
    <row r="46068" hidden="1" x14ac:dyDescent="0.2"/>
    <row r="46069" hidden="1" x14ac:dyDescent="0.2"/>
    <row r="46070" hidden="1" x14ac:dyDescent="0.2"/>
    <row r="46071" hidden="1" x14ac:dyDescent="0.2"/>
    <row r="46072" hidden="1" x14ac:dyDescent="0.2"/>
    <row r="46073" hidden="1" x14ac:dyDescent="0.2"/>
    <row r="46074" hidden="1" x14ac:dyDescent="0.2"/>
    <row r="46075" hidden="1" x14ac:dyDescent="0.2"/>
    <row r="46076" hidden="1" x14ac:dyDescent="0.2"/>
    <row r="46077" hidden="1" x14ac:dyDescent="0.2"/>
    <row r="46078" hidden="1" x14ac:dyDescent="0.2"/>
    <row r="46079" hidden="1" x14ac:dyDescent="0.2"/>
    <row r="46080" hidden="1" x14ac:dyDescent="0.2"/>
    <row r="46081" hidden="1" x14ac:dyDescent="0.2"/>
    <row r="46082" hidden="1" x14ac:dyDescent="0.2"/>
    <row r="46083" hidden="1" x14ac:dyDescent="0.2"/>
    <row r="46084" hidden="1" x14ac:dyDescent="0.2"/>
    <row r="46085" hidden="1" x14ac:dyDescent="0.2"/>
    <row r="46086" hidden="1" x14ac:dyDescent="0.2"/>
    <row r="46087" hidden="1" x14ac:dyDescent="0.2"/>
    <row r="46088" hidden="1" x14ac:dyDescent="0.2"/>
    <row r="46089" hidden="1" x14ac:dyDescent="0.2"/>
    <row r="46090" hidden="1" x14ac:dyDescent="0.2"/>
    <row r="46091" hidden="1" x14ac:dyDescent="0.2"/>
    <row r="46092" hidden="1" x14ac:dyDescent="0.2"/>
    <row r="46093" hidden="1" x14ac:dyDescent="0.2"/>
    <row r="46094" hidden="1" x14ac:dyDescent="0.2"/>
    <row r="46095" hidden="1" x14ac:dyDescent="0.2"/>
    <row r="46096" hidden="1" x14ac:dyDescent="0.2"/>
    <row r="46097" hidden="1" x14ac:dyDescent="0.2"/>
    <row r="46098" hidden="1" x14ac:dyDescent="0.2"/>
    <row r="46099" hidden="1" x14ac:dyDescent="0.2"/>
    <row r="46100" hidden="1" x14ac:dyDescent="0.2"/>
    <row r="46101" hidden="1" x14ac:dyDescent="0.2"/>
    <row r="46102" hidden="1" x14ac:dyDescent="0.2"/>
    <row r="46103" hidden="1" x14ac:dyDescent="0.2"/>
    <row r="46104" hidden="1" x14ac:dyDescent="0.2"/>
    <row r="46105" hidden="1" x14ac:dyDescent="0.2"/>
    <row r="46106" hidden="1" x14ac:dyDescent="0.2"/>
    <row r="46107" hidden="1" x14ac:dyDescent="0.2"/>
    <row r="46108" hidden="1" x14ac:dyDescent="0.2"/>
    <row r="46109" hidden="1" x14ac:dyDescent="0.2"/>
    <row r="46110" hidden="1" x14ac:dyDescent="0.2"/>
    <row r="46111" hidden="1" x14ac:dyDescent="0.2"/>
    <row r="46112" hidden="1" x14ac:dyDescent="0.2"/>
    <row r="46113" hidden="1" x14ac:dyDescent="0.2"/>
    <row r="46114" hidden="1" x14ac:dyDescent="0.2"/>
    <row r="46115" hidden="1" x14ac:dyDescent="0.2"/>
    <row r="46116" hidden="1" x14ac:dyDescent="0.2"/>
    <row r="46117" hidden="1" x14ac:dyDescent="0.2"/>
    <row r="46118" hidden="1" x14ac:dyDescent="0.2"/>
    <row r="46119" hidden="1" x14ac:dyDescent="0.2"/>
    <row r="46120" hidden="1" x14ac:dyDescent="0.2"/>
    <row r="46121" hidden="1" x14ac:dyDescent="0.2"/>
    <row r="46122" hidden="1" x14ac:dyDescent="0.2"/>
    <row r="46123" hidden="1" x14ac:dyDescent="0.2"/>
    <row r="46124" hidden="1" x14ac:dyDescent="0.2"/>
    <row r="46125" hidden="1" x14ac:dyDescent="0.2"/>
    <row r="46126" hidden="1" x14ac:dyDescent="0.2"/>
    <row r="46127" hidden="1" x14ac:dyDescent="0.2"/>
    <row r="46128" hidden="1" x14ac:dyDescent="0.2"/>
    <row r="46129" hidden="1" x14ac:dyDescent="0.2"/>
    <row r="46130" hidden="1" x14ac:dyDescent="0.2"/>
    <row r="46131" hidden="1" x14ac:dyDescent="0.2"/>
    <row r="46132" hidden="1" x14ac:dyDescent="0.2"/>
    <row r="46133" hidden="1" x14ac:dyDescent="0.2"/>
    <row r="46134" hidden="1" x14ac:dyDescent="0.2"/>
    <row r="46135" hidden="1" x14ac:dyDescent="0.2"/>
    <row r="46136" hidden="1" x14ac:dyDescent="0.2"/>
    <row r="46137" hidden="1" x14ac:dyDescent="0.2"/>
    <row r="46138" hidden="1" x14ac:dyDescent="0.2"/>
    <row r="46139" hidden="1" x14ac:dyDescent="0.2"/>
    <row r="46140" hidden="1" x14ac:dyDescent="0.2"/>
    <row r="46141" hidden="1" x14ac:dyDescent="0.2"/>
    <row r="46142" hidden="1" x14ac:dyDescent="0.2"/>
    <row r="46143" hidden="1" x14ac:dyDescent="0.2"/>
    <row r="46144" hidden="1" x14ac:dyDescent="0.2"/>
    <row r="46145" hidden="1" x14ac:dyDescent="0.2"/>
    <row r="46146" hidden="1" x14ac:dyDescent="0.2"/>
    <row r="46147" hidden="1" x14ac:dyDescent="0.2"/>
    <row r="46148" hidden="1" x14ac:dyDescent="0.2"/>
    <row r="46149" hidden="1" x14ac:dyDescent="0.2"/>
    <row r="46150" hidden="1" x14ac:dyDescent="0.2"/>
    <row r="46151" hidden="1" x14ac:dyDescent="0.2"/>
    <row r="46152" hidden="1" x14ac:dyDescent="0.2"/>
    <row r="46153" hidden="1" x14ac:dyDescent="0.2"/>
    <row r="46154" hidden="1" x14ac:dyDescent="0.2"/>
    <row r="46155" hidden="1" x14ac:dyDescent="0.2"/>
    <row r="46156" hidden="1" x14ac:dyDescent="0.2"/>
    <row r="46157" hidden="1" x14ac:dyDescent="0.2"/>
    <row r="46158" hidden="1" x14ac:dyDescent="0.2"/>
    <row r="46159" hidden="1" x14ac:dyDescent="0.2"/>
    <row r="46160" hidden="1" x14ac:dyDescent="0.2"/>
    <row r="46161" hidden="1" x14ac:dyDescent="0.2"/>
    <row r="46162" hidden="1" x14ac:dyDescent="0.2"/>
    <row r="46163" hidden="1" x14ac:dyDescent="0.2"/>
    <row r="46164" hidden="1" x14ac:dyDescent="0.2"/>
    <row r="46165" hidden="1" x14ac:dyDescent="0.2"/>
    <row r="46166" hidden="1" x14ac:dyDescent="0.2"/>
    <row r="46167" hidden="1" x14ac:dyDescent="0.2"/>
    <row r="46168" hidden="1" x14ac:dyDescent="0.2"/>
    <row r="46169" hidden="1" x14ac:dyDescent="0.2"/>
    <row r="46170" hidden="1" x14ac:dyDescent="0.2"/>
    <row r="46171" hidden="1" x14ac:dyDescent="0.2"/>
    <row r="46172" hidden="1" x14ac:dyDescent="0.2"/>
    <row r="46173" hidden="1" x14ac:dyDescent="0.2"/>
    <row r="46174" hidden="1" x14ac:dyDescent="0.2"/>
    <row r="46175" hidden="1" x14ac:dyDescent="0.2"/>
    <row r="46176" hidden="1" x14ac:dyDescent="0.2"/>
    <row r="46177" hidden="1" x14ac:dyDescent="0.2"/>
    <row r="46178" hidden="1" x14ac:dyDescent="0.2"/>
    <row r="46179" hidden="1" x14ac:dyDescent="0.2"/>
    <row r="46180" hidden="1" x14ac:dyDescent="0.2"/>
    <row r="46181" hidden="1" x14ac:dyDescent="0.2"/>
    <row r="46182" hidden="1" x14ac:dyDescent="0.2"/>
    <row r="46183" hidden="1" x14ac:dyDescent="0.2"/>
    <row r="46184" hidden="1" x14ac:dyDescent="0.2"/>
    <row r="46185" hidden="1" x14ac:dyDescent="0.2"/>
    <row r="46186" hidden="1" x14ac:dyDescent="0.2"/>
    <row r="46187" hidden="1" x14ac:dyDescent="0.2"/>
    <row r="46188" hidden="1" x14ac:dyDescent="0.2"/>
    <row r="46189" hidden="1" x14ac:dyDescent="0.2"/>
    <row r="46190" hidden="1" x14ac:dyDescent="0.2"/>
    <row r="46191" hidden="1" x14ac:dyDescent="0.2"/>
    <row r="46192" hidden="1" x14ac:dyDescent="0.2"/>
    <row r="46193" hidden="1" x14ac:dyDescent="0.2"/>
    <row r="46194" hidden="1" x14ac:dyDescent="0.2"/>
    <row r="46195" hidden="1" x14ac:dyDescent="0.2"/>
    <row r="46196" hidden="1" x14ac:dyDescent="0.2"/>
    <row r="46197" hidden="1" x14ac:dyDescent="0.2"/>
    <row r="46198" hidden="1" x14ac:dyDescent="0.2"/>
    <row r="46199" hidden="1" x14ac:dyDescent="0.2"/>
    <row r="46200" hidden="1" x14ac:dyDescent="0.2"/>
    <row r="46201" hidden="1" x14ac:dyDescent="0.2"/>
    <row r="46202" hidden="1" x14ac:dyDescent="0.2"/>
    <row r="46203" hidden="1" x14ac:dyDescent="0.2"/>
    <row r="46204" hidden="1" x14ac:dyDescent="0.2"/>
    <row r="46205" hidden="1" x14ac:dyDescent="0.2"/>
    <row r="46206" hidden="1" x14ac:dyDescent="0.2"/>
    <row r="46207" hidden="1" x14ac:dyDescent="0.2"/>
    <row r="46208" hidden="1" x14ac:dyDescent="0.2"/>
    <row r="46209" hidden="1" x14ac:dyDescent="0.2"/>
    <row r="46210" hidden="1" x14ac:dyDescent="0.2"/>
    <row r="46211" hidden="1" x14ac:dyDescent="0.2"/>
    <row r="46212" hidden="1" x14ac:dyDescent="0.2"/>
    <row r="46213" hidden="1" x14ac:dyDescent="0.2"/>
    <row r="46214" hidden="1" x14ac:dyDescent="0.2"/>
    <row r="46215" hidden="1" x14ac:dyDescent="0.2"/>
    <row r="46216" hidden="1" x14ac:dyDescent="0.2"/>
    <row r="46217" hidden="1" x14ac:dyDescent="0.2"/>
    <row r="46218" hidden="1" x14ac:dyDescent="0.2"/>
    <row r="46219" hidden="1" x14ac:dyDescent="0.2"/>
    <row r="46220" hidden="1" x14ac:dyDescent="0.2"/>
    <row r="46221" hidden="1" x14ac:dyDescent="0.2"/>
    <row r="46222" hidden="1" x14ac:dyDescent="0.2"/>
    <row r="46223" hidden="1" x14ac:dyDescent="0.2"/>
    <row r="46224" hidden="1" x14ac:dyDescent="0.2"/>
    <row r="46225" hidden="1" x14ac:dyDescent="0.2"/>
    <row r="46226" hidden="1" x14ac:dyDescent="0.2"/>
    <row r="46227" hidden="1" x14ac:dyDescent="0.2"/>
    <row r="46228" hidden="1" x14ac:dyDescent="0.2"/>
    <row r="46229" hidden="1" x14ac:dyDescent="0.2"/>
    <row r="46230" hidden="1" x14ac:dyDescent="0.2"/>
    <row r="46231" hidden="1" x14ac:dyDescent="0.2"/>
    <row r="46232" hidden="1" x14ac:dyDescent="0.2"/>
    <row r="46233" hidden="1" x14ac:dyDescent="0.2"/>
    <row r="46234" hidden="1" x14ac:dyDescent="0.2"/>
    <row r="46235" hidden="1" x14ac:dyDescent="0.2"/>
    <row r="46236" hidden="1" x14ac:dyDescent="0.2"/>
    <row r="46237" hidden="1" x14ac:dyDescent="0.2"/>
    <row r="46238" hidden="1" x14ac:dyDescent="0.2"/>
    <row r="46239" hidden="1" x14ac:dyDescent="0.2"/>
    <row r="46240" hidden="1" x14ac:dyDescent="0.2"/>
    <row r="46241" hidden="1" x14ac:dyDescent="0.2"/>
    <row r="46242" hidden="1" x14ac:dyDescent="0.2"/>
    <row r="46243" hidden="1" x14ac:dyDescent="0.2"/>
    <row r="46244" hidden="1" x14ac:dyDescent="0.2"/>
    <row r="46245" hidden="1" x14ac:dyDescent="0.2"/>
    <row r="46246" hidden="1" x14ac:dyDescent="0.2"/>
    <row r="46247" hidden="1" x14ac:dyDescent="0.2"/>
    <row r="46248" hidden="1" x14ac:dyDescent="0.2"/>
    <row r="46249" hidden="1" x14ac:dyDescent="0.2"/>
    <row r="46250" hidden="1" x14ac:dyDescent="0.2"/>
    <row r="46251" hidden="1" x14ac:dyDescent="0.2"/>
    <row r="46252" hidden="1" x14ac:dyDescent="0.2"/>
    <row r="46253" hidden="1" x14ac:dyDescent="0.2"/>
    <row r="46254" hidden="1" x14ac:dyDescent="0.2"/>
    <row r="46255" hidden="1" x14ac:dyDescent="0.2"/>
    <row r="46256" hidden="1" x14ac:dyDescent="0.2"/>
    <row r="46257" hidden="1" x14ac:dyDescent="0.2"/>
    <row r="46258" hidden="1" x14ac:dyDescent="0.2"/>
    <row r="46259" hidden="1" x14ac:dyDescent="0.2"/>
    <row r="46260" hidden="1" x14ac:dyDescent="0.2"/>
    <row r="46261" hidden="1" x14ac:dyDescent="0.2"/>
    <row r="46262" hidden="1" x14ac:dyDescent="0.2"/>
    <row r="46263" hidden="1" x14ac:dyDescent="0.2"/>
    <row r="46264" hidden="1" x14ac:dyDescent="0.2"/>
    <row r="46265" hidden="1" x14ac:dyDescent="0.2"/>
    <row r="46266" hidden="1" x14ac:dyDescent="0.2"/>
    <row r="46267" hidden="1" x14ac:dyDescent="0.2"/>
    <row r="46268" hidden="1" x14ac:dyDescent="0.2"/>
    <row r="46269" hidden="1" x14ac:dyDescent="0.2"/>
    <row r="46270" hidden="1" x14ac:dyDescent="0.2"/>
    <row r="46271" hidden="1" x14ac:dyDescent="0.2"/>
    <row r="46272" hidden="1" x14ac:dyDescent="0.2"/>
    <row r="46273" hidden="1" x14ac:dyDescent="0.2"/>
    <row r="46274" hidden="1" x14ac:dyDescent="0.2"/>
    <row r="46275" hidden="1" x14ac:dyDescent="0.2"/>
    <row r="46276" hidden="1" x14ac:dyDescent="0.2"/>
    <row r="46277" hidden="1" x14ac:dyDescent="0.2"/>
    <row r="46278" hidden="1" x14ac:dyDescent="0.2"/>
    <row r="46279" hidden="1" x14ac:dyDescent="0.2"/>
    <row r="46280" hidden="1" x14ac:dyDescent="0.2"/>
    <row r="46281" hidden="1" x14ac:dyDescent="0.2"/>
    <row r="46282" hidden="1" x14ac:dyDescent="0.2"/>
    <row r="46283" hidden="1" x14ac:dyDescent="0.2"/>
    <row r="46284" hidden="1" x14ac:dyDescent="0.2"/>
    <row r="46285" hidden="1" x14ac:dyDescent="0.2"/>
    <row r="46286" hidden="1" x14ac:dyDescent="0.2"/>
    <row r="46287" hidden="1" x14ac:dyDescent="0.2"/>
    <row r="46288" hidden="1" x14ac:dyDescent="0.2"/>
    <row r="46289" hidden="1" x14ac:dyDescent="0.2"/>
    <row r="46290" hidden="1" x14ac:dyDescent="0.2"/>
    <row r="46291" hidden="1" x14ac:dyDescent="0.2"/>
    <row r="46292" hidden="1" x14ac:dyDescent="0.2"/>
    <row r="46293" hidden="1" x14ac:dyDescent="0.2"/>
    <row r="46294" hidden="1" x14ac:dyDescent="0.2"/>
    <row r="46295" hidden="1" x14ac:dyDescent="0.2"/>
    <row r="46296" hidden="1" x14ac:dyDescent="0.2"/>
    <row r="46297" hidden="1" x14ac:dyDescent="0.2"/>
    <row r="46298" hidden="1" x14ac:dyDescent="0.2"/>
    <row r="46299" hidden="1" x14ac:dyDescent="0.2"/>
    <row r="46300" hidden="1" x14ac:dyDescent="0.2"/>
    <row r="46301" hidden="1" x14ac:dyDescent="0.2"/>
    <row r="46302" hidden="1" x14ac:dyDescent="0.2"/>
    <row r="46303" hidden="1" x14ac:dyDescent="0.2"/>
    <row r="46304" hidden="1" x14ac:dyDescent="0.2"/>
    <row r="46305" hidden="1" x14ac:dyDescent="0.2"/>
    <row r="46306" hidden="1" x14ac:dyDescent="0.2"/>
    <row r="46307" hidden="1" x14ac:dyDescent="0.2"/>
    <row r="46308" hidden="1" x14ac:dyDescent="0.2"/>
    <row r="46309" hidden="1" x14ac:dyDescent="0.2"/>
    <row r="46310" hidden="1" x14ac:dyDescent="0.2"/>
    <row r="46311" hidden="1" x14ac:dyDescent="0.2"/>
    <row r="46312" hidden="1" x14ac:dyDescent="0.2"/>
    <row r="46313" hidden="1" x14ac:dyDescent="0.2"/>
    <row r="46314" hidden="1" x14ac:dyDescent="0.2"/>
    <row r="46315" hidden="1" x14ac:dyDescent="0.2"/>
    <row r="46316" hidden="1" x14ac:dyDescent="0.2"/>
    <row r="46317" hidden="1" x14ac:dyDescent="0.2"/>
    <row r="46318" hidden="1" x14ac:dyDescent="0.2"/>
    <row r="46319" hidden="1" x14ac:dyDescent="0.2"/>
    <row r="46320" hidden="1" x14ac:dyDescent="0.2"/>
    <row r="46321" hidden="1" x14ac:dyDescent="0.2"/>
    <row r="46322" hidden="1" x14ac:dyDescent="0.2"/>
    <row r="46323" hidden="1" x14ac:dyDescent="0.2"/>
    <row r="46324" hidden="1" x14ac:dyDescent="0.2"/>
    <row r="46325" hidden="1" x14ac:dyDescent="0.2"/>
    <row r="46326" hidden="1" x14ac:dyDescent="0.2"/>
    <row r="46327" hidden="1" x14ac:dyDescent="0.2"/>
    <row r="46328" hidden="1" x14ac:dyDescent="0.2"/>
    <row r="46329" hidden="1" x14ac:dyDescent="0.2"/>
    <row r="46330" hidden="1" x14ac:dyDescent="0.2"/>
    <row r="46331" hidden="1" x14ac:dyDescent="0.2"/>
    <row r="46332" hidden="1" x14ac:dyDescent="0.2"/>
    <row r="46333" hidden="1" x14ac:dyDescent="0.2"/>
    <row r="46334" hidden="1" x14ac:dyDescent="0.2"/>
    <row r="46335" hidden="1" x14ac:dyDescent="0.2"/>
    <row r="46336" hidden="1" x14ac:dyDescent="0.2"/>
    <row r="46337" hidden="1" x14ac:dyDescent="0.2"/>
    <row r="46338" hidden="1" x14ac:dyDescent="0.2"/>
    <row r="46339" hidden="1" x14ac:dyDescent="0.2"/>
    <row r="46340" hidden="1" x14ac:dyDescent="0.2"/>
    <row r="46341" hidden="1" x14ac:dyDescent="0.2"/>
    <row r="46342" hidden="1" x14ac:dyDescent="0.2"/>
    <row r="46343" hidden="1" x14ac:dyDescent="0.2"/>
    <row r="46344" hidden="1" x14ac:dyDescent="0.2"/>
    <row r="46345" hidden="1" x14ac:dyDescent="0.2"/>
    <row r="46346" hidden="1" x14ac:dyDescent="0.2"/>
    <row r="46347" hidden="1" x14ac:dyDescent="0.2"/>
    <row r="46348" hidden="1" x14ac:dyDescent="0.2"/>
    <row r="46349" hidden="1" x14ac:dyDescent="0.2"/>
    <row r="46350" hidden="1" x14ac:dyDescent="0.2"/>
    <row r="46351" hidden="1" x14ac:dyDescent="0.2"/>
    <row r="46352" hidden="1" x14ac:dyDescent="0.2"/>
    <row r="46353" hidden="1" x14ac:dyDescent="0.2"/>
    <row r="46354" hidden="1" x14ac:dyDescent="0.2"/>
    <row r="46355" hidden="1" x14ac:dyDescent="0.2"/>
    <row r="46356" hidden="1" x14ac:dyDescent="0.2"/>
    <row r="46357" hidden="1" x14ac:dyDescent="0.2"/>
    <row r="46358" hidden="1" x14ac:dyDescent="0.2"/>
    <row r="46359" hidden="1" x14ac:dyDescent="0.2"/>
    <row r="46360" hidden="1" x14ac:dyDescent="0.2"/>
    <row r="46361" hidden="1" x14ac:dyDescent="0.2"/>
    <row r="46362" hidden="1" x14ac:dyDescent="0.2"/>
    <row r="46363" hidden="1" x14ac:dyDescent="0.2"/>
    <row r="46364" hidden="1" x14ac:dyDescent="0.2"/>
    <row r="46365" hidden="1" x14ac:dyDescent="0.2"/>
    <row r="46366" hidden="1" x14ac:dyDescent="0.2"/>
    <row r="46367" hidden="1" x14ac:dyDescent="0.2"/>
    <row r="46368" hidden="1" x14ac:dyDescent="0.2"/>
    <row r="46369" hidden="1" x14ac:dyDescent="0.2"/>
    <row r="46370" hidden="1" x14ac:dyDescent="0.2"/>
    <row r="46371" hidden="1" x14ac:dyDescent="0.2"/>
    <row r="46372" hidden="1" x14ac:dyDescent="0.2"/>
    <row r="46373" hidden="1" x14ac:dyDescent="0.2"/>
    <row r="46374" hidden="1" x14ac:dyDescent="0.2"/>
    <row r="46375" hidden="1" x14ac:dyDescent="0.2"/>
    <row r="46376" hidden="1" x14ac:dyDescent="0.2"/>
    <row r="46377" hidden="1" x14ac:dyDescent="0.2"/>
    <row r="46378" hidden="1" x14ac:dyDescent="0.2"/>
    <row r="46379" hidden="1" x14ac:dyDescent="0.2"/>
    <row r="46380" hidden="1" x14ac:dyDescent="0.2"/>
    <row r="46381" hidden="1" x14ac:dyDescent="0.2"/>
    <row r="46382" hidden="1" x14ac:dyDescent="0.2"/>
    <row r="46383" hidden="1" x14ac:dyDescent="0.2"/>
    <row r="46384" hidden="1" x14ac:dyDescent="0.2"/>
    <row r="46385" hidden="1" x14ac:dyDescent="0.2"/>
    <row r="46386" hidden="1" x14ac:dyDescent="0.2"/>
    <row r="46387" hidden="1" x14ac:dyDescent="0.2"/>
    <row r="46388" hidden="1" x14ac:dyDescent="0.2"/>
    <row r="46389" hidden="1" x14ac:dyDescent="0.2"/>
    <row r="46390" hidden="1" x14ac:dyDescent="0.2"/>
    <row r="46391" hidden="1" x14ac:dyDescent="0.2"/>
    <row r="46392" hidden="1" x14ac:dyDescent="0.2"/>
    <row r="46393" hidden="1" x14ac:dyDescent="0.2"/>
    <row r="46394" hidden="1" x14ac:dyDescent="0.2"/>
    <row r="46395" hidden="1" x14ac:dyDescent="0.2"/>
    <row r="46396" hidden="1" x14ac:dyDescent="0.2"/>
    <row r="46397" hidden="1" x14ac:dyDescent="0.2"/>
    <row r="46398" hidden="1" x14ac:dyDescent="0.2"/>
    <row r="46399" hidden="1" x14ac:dyDescent="0.2"/>
    <row r="46400" hidden="1" x14ac:dyDescent="0.2"/>
    <row r="46401" hidden="1" x14ac:dyDescent="0.2"/>
    <row r="46402" hidden="1" x14ac:dyDescent="0.2"/>
    <row r="46403" hidden="1" x14ac:dyDescent="0.2"/>
    <row r="46404" hidden="1" x14ac:dyDescent="0.2"/>
    <row r="46405" hidden="1" x14ac:dyDescent="0.2"/>
    <row r="46406" hidden="1" x14ac:dyDescent="0.2"/>
    <row r="46407" hidden="1" x14ac:dyDescent="0.2"/>
    <row r="46408" hidden="1" x14ac:dyDescent="0.2"/>
    <row r="46409" hidden="1" x14ac:dyDescent="0.2"/>
    <row r="46410" hidden="1" x14ac:dyDescent="0.2"/>
    <row r="46411" hidden="1" x14ac:dyDescent="0.2"/>
    <row r="46412" hidden="1" x14ac:dyDescent="0.2"/>
    <row r="46413" hidden="1" x14ac:dyDescent="0.2"/>
    <row r="46414" hidden="1" x14ac:dyDescent="0.2"/>
    <row r="46415" hidden="1" x14ac:dyDescent="0.2"/>
    <row r="46416" hidden="1" x14ac:dyDescent="0.2"/>
    <row r="46417" hidden="1" x14ac:dyDescent="0.2"/>
    <row r="46418" hidden="1" x14ac:dyDescent="0.2"/>
    <row r="46419" hidden="1" x14ac:dyDescent="0.2"/>
    <row r="46420" hidden="1" x14ac:dyDescent="0.2"/>
    <row r="46421" hidden="1" x14ac:dyDescent="0.2"/>
    <row r="46422" hidden="1" x14ac:dyDescent="0.2"/>
    <row r="46423" hidden="1" x14ac:dyDescent="0.2"/>
    <row r="46424" hidden="1" x14ac:dyDescent="0.2"/>
    <row r="46425" hidden="1" x14ac:dyDescent="0.2"/>
    <row r="46426" hidden="1" x14ac:dyDescent="0.2"/>
    <row r="46427" hidden="1" x14ac:dyDescent="0.2"/>
    <row r="46428" hidden="1" x14ac:dyDescent="0.2"/>
    <row r="46429" hidden="1" x14ac:dyDescent="0.2"/>
    <row r="46430" hidden="1" x14ac:dyDescent="0.2"/>
    <row r="46431" hidden="1" x14ac:dyDescent="0.2"/>
    <row r="46432" hidden="1" x14ac:dyDescent="0.2"/>
    <row r="46433" hidden="1" x14ac:dyDescent="0.2"/>
    <row r="46434" hidden="1" x14ac:dyDescent="0.2"/>
    <row r="46435" hidden="1" x14ac:dyDescent="0.2"/>
    <row r="46436" hidden="1" x14ac:dyDescent="0.2"/>
    <row r="46437" hidden="1" x14ac:dyDescent="0.2"/>
    <row r="46438" hidden="1" x14ac:dyDescent="0.2"/>
    <row r="46439" hidden="1" x14ac:dyDescent="0.2"/>
    <row r="46440" hidden="1" x14ac:dyDescent="0.2"/>
    <row r="46441" hidden="1" x14ac:dyDescent="0.2"/>
    <row r="46442" hidden="1" x14ac:dyDescent="0.2"/>
    <row r="46443" hidden="1" x14ac:dyDescent="0.2"/>
    <row r="46444" hidden="1" x14ac:dyDescent="0.2"/>
    <row r="46445" hidden="1" x14ac:dyDescent="0.2"/>
    <row r="46446" hidden="1" x14ac:dyDescent="0.2"/>
    <row r="46447" hidden="1" x14ac:dyDescent="0.2"/>
    <row r="46448" hidden="1" x14ac:dyDescent="0.2"/>
    <row r="46449" hidden="1" x14ac:dyDescent="0.2"/>
    <row r="46450" hidden="1" x14ac:dyDescent="0.2"/>
    <row r="46451" hidden="1" x14ac:dyDescent="0.2"/>
    <row r="46452" hidden="1" x14ac:dyDescent="0.2"/>
    <row r="46453" hidden="1" x14ac:dyDescent="0.2"/>
    <row r="46454" hidden="1" x14ac:dyDescent="0.2"/>
    <row r="46455" hidden="1" x14ac:dyDescent="0.2"/>
    <row r="46456" hidden="1" x14ac:dyDescent="0.2"/>
    <row r="46457" hidden="1" x14ac:dyDescent="0.2"/>
    <row r="46458" hidden="1" x14ac:dyDescent="0.2"/>
    <row r="46459" hidden="1" x14ac:dyDescent="0.2"/>
    <row r="46460" hidden="1" x14ac:dyDescent="0.2"/>
    <row r="46461" hidden="1" x14ac:dyDescent="0.2"/>
    <row r="46462" hidden="1" x14ac:dyDescent="0.2"/>
    <row r="46463" hidden="1" x14ac:dyDescent="0.2"/>
    <row r="46464" hidden="1" x14ac:dyDescent="0.2"/>
    <row r="46465" hidden="1" x14ac:dyDescent="0.2"/>
    <row r="46466" hidden="1" x14ac:dyDescent="0.2"/>
    <row r="46467" hidden="1" x14ac:dyDescent="0.2"/>
    <row r="46468" hidden="1" x14ac:dyDescent="0.2"/>
    <row r="46469" hidden="1" x14ac:dyDescent="0.2"/>
    <row r="46470" hidden="1" x14ac:dyDescent="0.2"/>
    <row r="46471" hidden="1" x14ac:dyDescent="0.2"/>
    <row r="46472" hidden="1" x14ac:dyDescent="0.2"/>
    <row r="46473" hidden="1" x14ac:dyDescent="0.2"/>
    <row r="46474" hidden="1" x14ac:dyDescent="0.2"/>
    <row r="46475" hidden="1" x14ac:dyDescent="0.2"/>
    <row r="46476" hidden="1" x14ac:dyDescent="0.2"/>
    <row r="46477" hidden="1" x14ac:dyDescent="0.2"/>
    <row r="46478" hidden="1" x14ac:dyDescent="0.2"/>
    <row r="46479" hidden="1" x14ac:dyDescent="0.2"/>
    <row r="46480" hidden="1" x14ac:dyDescent="0.2"/>
    <row r="46481" hidden="1" x14ac:dyDescent="0.2"/>
    <row r="46482" hidden="1" x14ac:dyDescent="0.2"/>
    <row r="46483" hidden="1" x14ac:dyDescent="0.2"/>
    <row r="46484" hidden="1" x14ac:dyDescent="0.2"/>
    <row r="46485" hidden="1" x14ac:dyDescent="0.2"/>
    <row r="46486" hidden="1" x14ac:dyDescent="0.2"/>
    <row r="46487" hidden="1" x14ac:dyDescent="0.2"/>
    <row r="46488" hidden="1" x14ac:dyDescent="0.2"/>
    <row r="46489" hidden="1" x14ac:dyDescent="0.2"/>
    <row r="46490" hidden="1" x14ac:dyDescent="0.2"/>
    <row r="46491" hidden="1" x14ac:dyDescent="0.2"/>
    <row r="46492" hidden="1" x14ac:dyDescent="0.2"/>
    <row r="46493" hidden="1" x14ac:dyDescent="0.2"/>
    <row r="46494" hidden="1" x14ac:dyDescent="0.2"/>
    <row r="46495" hidden="1" x14ac:dyDescent="0.2"/>
    <row r="46496" hidden="1" x14ac:dyDescent="0.2"/>
    <row r="46497" hidden="1" x14ac:dyDescent="0.2"/>
    <row r="46498" hidden="1" x14ac:dyDescent="0.2"/>
    <row r="46499" hidden="1" x14ac:dyDescent="0.2"/>
    <row r="46500" hidden="1" x14ac:dyDescent="0.2"/>
    <row r="46501" hidden="1" x14ac:dyDescent="0.2"/>
    <row r="46502" hidden="1" x14ac:dyDescent="0.2"/>
    <row r="46503" hidden="1" x14ac:dyDescent="0.2"/>
    <row r="46504" hidden="1" x14ac:dyDescent="0.2"/>
    <row r="46505" hidden="1" x14ac:dyDescent="0.2"/>
    <row r="46506" hidden="1" x14ac:dyDescent="0.2"/>
    <row r="46507" hidden="1" x14ac:dyDescent="0.2"/>
    <row r="46508" hidden="1" x14ac:dyDescent="0.2"/>
    <row r="46509" hidden="1" x14ac:dyDescent="0.2"/>
    <row r="46510" hidden="1" x14ac:dyDescent="0.2"/>
    <row r="46511" hidden="1" x14ac:dyDescent="0.2"/>
    <row r="46512" hidden="1" x14ac:dyDescent="0.2"/>
    <row r="46513" hidden="1" x14ac:dyDescent="0.2"/>
    <row r="46514" hidden="1" x14ac:dyDescent="0.2"/>
    <row r="46515" hidden="1" x14ac:dyDescent="0.2"/>
    <row r="46516" hidden="1" x14ac:dyDescent="0.2"/>
    <row r="46517" hidden="1" x14ac:dyDescent="0.2"/>
    <row r="46518" hidden="1" x14ac:dyDescent="0.2"/>
    <row r="46519" hidden="1" x14ac:dyDescent="0.2"/>
    <row r="46520" hidden="1" x14ac:dyDescent="0.2"/>
    <row r="46521" hidden="1" x14ac:dyDescent="0.2"/>
    <row r="46522" hidden="1" x14ac:dyDescent="0.2"/>
    <row r="46523" hidden="1" x14ac:dyDescent="0.2"/>
    <row r="46524" hidden="1" x14ac:dyDescent="0.2"/>
    <row r="46525" hidden="1" x14ac:dyDescent="0.2"/>
    <row r="46526" hidden="1" x14ac:dyDescent="0.2"/>
    <row r="46527" hidden="1" x14ac:dyDescent="0.2"/>
    <row r="46528" hidden="1" x14ac:dyDescent="0.2"/>
    <row r="46529" hidden="1" x14ac:dyDescent="0.2"/>
    <row r="46530" hidden="1" x14ac:dyDescent="0.2"/>
    <row r="46531" hidden="1" x14ac:dyDescent="0.2"/>
    <row r="46532" hidden="1" x14ac:dyDescent="0.2"/>
    <row r="46533" hidden="1" x14ac:dyDescent="0.2"/>
    <row r="46534" hidden="1" x14ac:dyDescent="0.2"/>
    <row r="46535" hidden="1" x14ac:dyDescent="0.2"/>
    <row r="46536" hidden="1" x14ac:dyDescent="0.2"/>
    <row r="46537" hidden="1" x14ac:dyDescent="0.2"/>
    <row r="46538" hidden="1" x14ac:dyDescent="0.2"/>
    <row r="46539" hidden="1" x14ac:dyDescent="0.2"/>
    <row r="46540" hidden="1" x14ac:dyDescent="0.2"/>
    <row r="46541" hidden="1" x14ac:dyDescent="0.2"/>
    <row r="46542" hidden="1" x14ac:dyDescent="0.2"/>
    <row r="46543" hidden="1" x14ac:dyDescent="0.2"/>
    <row r="46544" hidden="1" x14ac:dyDescent="0.2"/>
    <row r="46545" hidden="1" x14ac:dyDescent="0.2"/>
    <row r="46546" hidden="1" x14ac:dyDescent="0.2"/>
    <row r="46547" hidden="1" x14ac:dyDescent="0.2"/>
    <row r="46548" hidden="1" x14ac:dyDescent="0.2"/>
    <row r="46549" hidden="1" x14ac:dyDescent="0.2"/>
    <row r="46550" hidden="1" x14ac:dyDescent="0.2"/>
    <row r="46551" hidden="1" x14ac:dyDescent="0.2"/>
    <row r="46552" hidden="1" x14ac:dyDescent="0.2"/>
    <row r="46553" hidden="1" x14ac:dyDescent="0.2"/>
    <row r="46554" hidden="1" x14ac:dyDescent="0.2"/>
    <row r="46555" hidden="1" x14ac:dyDescent="0.2"/>
    <row r="46556" hidden="1" x14ac:dyDescent="0.2"/>
    <row r="46557" hidden="1" x14ac:dyDescent="0.2"/>
    <row r="46558" hidden="1" x14ac:dyDescent="0.2"/>
    <row r="46559" hidden="1" x14ac:dyDescent="0.2"/>
    <row r="46560" hidden="1" x14ac:dyDescent="0.2"/>
    <row r="46561" hidden="1" x14ac:dyDescent="0.2"/>
    <row r="46562" hidden="1" x14ac:dyDescent="0.2"/>
    <row r="46563" hidden="1" x14ac:dyDescent="0.2"/>
    <row r="46564" hidden="1" x14ac:dyDescent="0.2"/>
    <row r="46565" hidden="1" x14ac:dyDescent="0.2"/>
    <row r="46566" hidden="1" x14ac:dyDescent="0.2"/>
    <row r="46567" hidden="1" x14ac:dyDescent="0.2"/>
    <row r="46568" hidden="1" x14ac:dyDescent="0.2"/>
    <row r="46569" hidden="1" x14ac:dyDescent="0.2"/>
    <row r="46570" hidden="1" x14ac:dyDescent="0.2"/>
    <row r="46571" hidden="1" x14ac:dyDescent="0.2"/>
    <row r="46572" hidden="1" x14ac:dyDescent="0.2"/>
    <row r="46573" hidden="1" x14ac:dyDescent="0.2"/>
    <row r="46574" hidden="1" x14ac:dyDescent="0.2"/>
    <row r="46575" hidden="1" x14ac:dyDescent="0.2"/>
    <row r="46576" hidden="1" x14ac:dyDescent="0.2"/>
    <row r="46577" hidden="1" x14ac:dyDescent="0.2"/>
    <row r="46578" hidden="1" x14ac:dyDescent="0.2"/>
    <row r="46579" hidden="1" x14ac:dyDescent="0.2"/>
    <row r="46580" hidden="1" x14ac:dyDescent="0.2"/>
    <row r="46581" hidden="1" x14ac:dyDescent="0.2"/>
    <row r="46582" hidden="1" x14ac:dyDescent="0.2"/>
    <row r="46583" hidden="1" x14ac:dyDescent="0.2"/>
    <row r="46584" hidden="1" x14ac:dyDescent="0.2"/>
    <row r="46585" hidden="1" x14ac:dyDescent="0.2"/>
    <row r="46586" hidden="1" x14ac:dyDescent="0.2"/>
    <row r="46587" hidden="1" x14ac:dyDescent="0.2"/>
    <row r="46588" hidden="1" x14ac:dyDescent="0.2"/>
    <row r="46589" hidden="1" x14ac:dyDescent="0.2"/>
    <row r="46590" hidden="1" x14ac:dyDescent="0.2"/>
    <row r="46591" hidden="1" x14ac:dyDescent="0.2"/>
    <row r="46592" hidden="1" x14ac:dyDescent="0.2"/>
    <row r="46593" hidden="1" x14ac:dyDescent="0.2"/>
    <row r="46594" hidden="1" x14ac:dyDescent="0.2"/>
    <row r="46595" hidden="1" x14ac:dyDescent="0.2"/>
    <row r="46596" hidden="1" x14ac:dyDescent="0.2"/>
    <row r="46597" hidden="1" x14ac:dyDescent="0.2"/>
    <row r="46598" hidden="1" x14ac:dyDescent="0.2"/>
    <row r="46599" hidden="1" x14ac:dyDescent="0.2"/>
    <row r="46600" hidden="1" x14ac:dyDescent="0.2"/>
    <row r="46601" hidden="1" x14ac:dyDescent="0.2"/>
    <row r="46602" hidden="1" x14ac:dyDescent="0.2"/>
    <row r="46603" hidden="1" x14ac:dyDescent="0.2"/>
    <row r="46604" hidden="1" x14ac:dyDescent="0.2"/>
    <row r="46605" hidden="1" x14ac:dyDescent="0.2"/>
    <row r="46606" hidden="1" x14ac:dyDescent="0.2"/>
    <row r="46607" hidden="1" x14ac:dyDescent="0.2"/>
    <row r="46608" hidden="1" x14ac:dyDescent="0.2"/>
    <row r="46609" hidden="1" x14ac:dyDescent="0.2"/>
    <row r="46610" hidden="1" x14ac:dyDescent="0.2"/>
    <row r="46611" hidden="1" x14ac:dyDescent="0.2"/>
    <row r="46612" hidden="1" x14ac:dyDescent="0.2"/>
    <row r="46613" hidden="1" x14ac:dyDescent="0.2"/>
    <row r="46614" hidden="1" x14ac:dyDescent="0.2"/>
    <row r="46615" hidden="1" x14ac:dyDescent="0.2"/>
    <row r="46616" hidden="1" x14ac:dyDescent="0.2"/>
    <row r="46617" hidden="1" x14ac:dyDescent="0.2"/>
    <row r="46618" hidden="1" x14ac:dyDescent="0.2"/>
    <row r="46619" hidden="1" x14ac:dyDescent="0.2"/>
    <row r="46620" hidden="1" x14ac:dyDescent="0.2"/>
    <row r="46621" hidden="1" x14ac:dyDescent="0.2"/>
    <row r="46622" hidden="1" x14ac:dyDescent="0.2"/>
    <row r="46623" hidden="1" x14ac:dyDescent="0.2"/>
    <row r="46624" hidden="1" x14ac:dyDescent="0.2"/>
    <row r="46625" hidden="1" x14ac:dyDescent="0.2"/>
    <row r="46626" hidden="1" x14ac:dyDescent="0.2"/>
    <row r="46627" hidden="1" x14ac:dyDescent="0.2"/>
    <row r="46628" hidden="1" x14ac:dyDescent="0.2"/>
    <row r="46629" hidden="1" x14ac:dyDescent="0.2"/>
    <row r="46630" hidden="1" x14ac:dyDescent="0.2"/>
    <row r="46631" hidden="1" x14ac:dyDescent="0.2"/>
    <row r="46632" hidden="1" x14ac:dyDescent="0.2"/>
    <row r="46633" hidden="1" x14ac:dyDescent="0.2"/>
    <row r="46634" hidden="1" x14ac:dyDescent="0.2"/>
    <row r="46635" hidden="1" x14ac:dyDescent="0.2"/>
    <row r="46636" hidden="1" x14ac:dyDescent="0.2"/>
    <row r="46637" hidden="1" x14ac:dyDescent="0.2"/>
    <row r="46638" hidden="1" x14ac:dyDescent="0.2"/>
    <row r="46639" hidden="1" x14ac:dyDescent="0.2"/>
    <row r="46640" hidden="1" x14ac:dyDescent="0.2"/>
    <row r="46641" hidden="1" x14ac:dyDescent="0.2"/>
    <row r="46642" hidden="1" x14ac:dyDescent="0.2"/>
    <row r="46643" hidden="1" x14ac:dyDescent="0.2"/>
    <row r="46644" hidden="1" x14ac:dyDescent="0.2"/>
    <row r="46645" hidden="1" x14ac:dyDescent="0.2"/>
    <row r="46646" hidden="1" x14ac:dyDescent="0.2"/>
    <row r="46647" hidden="1" x14ac:dyDescent="0.2"/>
    <row r="46648" hidden="1" x14ac:dyDescent="0.2"/>
    <row r="46649" hidden="1" x14ac:dyDescent="0.2"/>
    <row r="46650" hidden="1" x14ac:dyDescent="0.2"/>
    <row r="46651" hidden="1" x14ac:dyDescent="0.2"/>
    <row r="46652" hidden="1" x14ac:dyDescent="0.2"/>
    <row r="46653" hidden="1" x14ac:dyDescent="0.2"/>
    <row r="46654" hidden="1" x14ac:dyDescent="0.2"/>
    <row r="46655" hidden="1" x14ac:dyDescent="0.2"/>
    <row r="46656" hidden="1" x14ac:dyDescent="0.2"/>
    <row r="46657" hidden="1" x14ac:dyDescent="0.2"/>
    <row r="46658" hidden="1" x14ac:dyDescent="0.2"/>
    <row r="46659" hidden="1" x14ac:dyDescent="0.2"/>
    <row r="46660" hidden="1" x14ac:dyDescent="0.2"/>
    <row r="46661" hidden="1" x14ac:dyDescent="0.2"/>
    <row r="46662" hidden="1" x14ac:dyDescent="0.2"/>
    <row r="46663" hidden="1" x14ac:dyDescent="0.2"/>
    <row r="46664" hidden="1" x14ac:dyDescent="0.2"/>
    <row r="46665" hidden="1" x14ac:dyDescent="0.2"/>
    <row r="46666" hidden="1" x14ac:dyDescent="0.2"/>
    <row r="46667" hidden="1" x14ac:dyDescent="0.2"/>
    <row r="46668" hidden="1" x14ac:dyDescent="0.2"/>
    <row r="46669" hidden="1" x14ac:dyDescent="0.2"/>
    <row r="46670" hidden="1" x14ac:dyDescent="0.2"/>
    <row r="46671" hidden="1" x14ac:dyDescent="0.2"/>
    <row r="46672" hidden="1" x14ac:dyDescent="0.2"/>
    <row r="46673" hidden="1" x14ac:dyDescent="0.2"/>
    <row r="46674" hidden="1" x14ac:dyDescent="0.2"/>
    <row r="46675" hidden="1" x14ac:dyDescent="0.2"/>
    <row r="46676" hidden="1" x14ac:dyDescent="0.2"/>
    <row r="46677" hidden="1" x14ac:dyDescent="0.2"/>
    <row r="46678" hidden="1" x14ac:dyDescent="0.2"/>
    <row r="46679" hidden="1" x14ac:dyDescent="0.2"/>
    <row r="46680" hidden="1" x14ac:dyDescent="0.2"/>
    <row r="46681" hidden="1" x14ac:dyDescent="0.2"/>
    <row r="46682" hidden="1" x14ac:dyDescent="0.2"/>
    <row r="46683" hidden="1" x14ac:dyDescent="0.2"/>
    <row r="46684" hidden="1" x14ac:dyDescent="0.2"/>
    <row r="46685" hidden="1" x14ac:dyDescent="0.2"/>
    <row r="46686" hidden="1" x14ac:dyDescent="0.2"/>
    <row r="46687" hidden="1" x14ac:dyDescent="0.2"/>
    <row r="46688" hidden="1" x14ac:dyDescent="0.2"/>
    <row r="46689" hidden="1" x14ac:dyDescent="0.2"/>
    <row r="46690" hidden="1" x14ac:dyDescent="0.2"/>
    <row r="46691" hidden="1" x14ac:dyDescent="0.2"/>
    <row r="46692" hidden="1" x14ac:dyDescent="0.2"/>
    <row r="46693" hidden="1" x14ac:dyDescent="0.2"/>
    <row r="46694" hidden="1" x14ac:dyDescent="0.2"/>
    <row r="46695" hidden="1" x14ac:dyDescent="0.2"/>
    <row r="46696" hidden="1" x14ac:dyDescent="0.2"/>
    <row r="46697" hidden="1" x14ac:dyDescent="0.2"/>
    <row r="46698" hidden="1" x14ac:dyDescent="0.2"/>
    <row r="46699" hidden="1" x14ac:dyDescent="0.2"/>
    <row r="46700" hidden="1" x14ac:dyDescent="0.2"/>
    <row r="46701" hidden="1" x14ac:dyDescent="0.2"/>
    <row r="46702" hidden="1" x14ac:dyDescent="0.2"/>
    <row r="46703" hidden="1" x14ac:dyDescent="0.2"/>
    <row r="46704" hidden="1" x14ac:dyDescent="0.2"/>
    <row r="46705" hidden="1" x14ac:dyDescent="0.2"/>
    <row r="46706" hidden="1" x14ac:dyDescent="0.2"/>
    <row r="46707" hidden="1" x14ac:dyDescent="0.2"/>
    <row r="46708" hidden="1" x14ac:dyDescent="0.2"/>
    <row r="46709" hidden="1" x14ac:dyDescent="0.2"/>
    <row r="46710" hidden="1" x14ac:dyDescent="0.2"/>
    <row r="46711" hidden="1" x14ac:dyDescent="0.2"/>
    <row r="46712" hidden="1" x14ac:dyDescent="0.2"/>
    <row r="46713" hidden="1" x14ac:dyDescent="0.2"/>
    <row r="46714" hidden="1" x14ac:dyDescent="0.2"/>
    <row r="46715" hidden="1" x14ac:dyDescent="0.2"/>
    <row r="46716" hidden="1" x14ac:dyDescent="0.2"/>
    <row r="46717" hidden="1" x14ac:dyDescent="0.2"/>
    <row r="46718" hidden="1" x14ac:dyDescent="0.2"/>
    <row r="46719" hidden="1" x14ac:dyDescent="0.2"/>
    <row r="46720" hidden="1" x14ac:dyDescent="0.2"/>
    <row r="46721" hidden="1" x14ac:dyDescent="0.2"/>
    <row r="46722" hidden="1" x14ac:dyDescent="0.2"/>
    <row r="46723" hidden="1" x14ac:dyDescent="0.2"/>
    <row r="46724" hidden="1" x14ac:dyDescent="0.2"/>
    <row r="46725" hidden="1" x14ac:dyDescent="0.2"/>
    <row r="46726" hidden="1" x14ac:dyDescent="0.2"/>
    <row r="46727" hidden="1" x14ac:dyDescent="0.2"/>
    <row r="46728" hidden="1" x14ac:dyDescent="0.2"/>
    <row r="46729" hidden="1" x14ac:dyDescent="0.2"/>
    <row r="46730" hidden="1" x14ac:dyDescent="0.2"/>
    <row r="46731" hidden="1" x14ac:dyDescent="0.2"/>
    <row r="46732" hidden="1" x14ac:dyDescent="0.2"/>
    <row r="46733" hidden="1" x14ac:dyDescent="0.2"/>
    <row r="46734" hidden="1" x14ac:dyDescent="0.2"/>
    <row r="46735" hidden="1" x14ac:dyDescent="0.2"/>
    <row r="46736" hidden="1" x14ac:dyDescent="0.2"/>
    <row r="46737" hidden="1" x14ac:dyDescent="0.2"/>
    <row r="46738" hidden="1" x14ac:dyDescent="0.2"/>
    <row r="46739" hidden="1" x14ac:dyDescent="0.2"/>
    <row r="46740" hidden="1" x14ac:dyDescent="0.2"/>
    <row r="46741" hidden="1" x14ac:dyDescent="0.2"/>
    <row r="46742" hidden="1" x14ac:dyDescent="0.2"/>
    <row r="46743" hidden="1" x14ac:dyDescent="0.2"/>
    <row r="46744" hidden="1" x14ac:dyDescent="0.2"/>
    <row r="46745" hidden="1" x14ac:dyDescent="0.2"/>
    <row r="46746" hidden="1" x14ac:dyDescent="0.2"/>
    <row r="46747" hidden="1" x14ac:dyDescent="0.2"/>
    <row r="46748" hidden="1" x14ac:dyDescent="0.2"/>
    <row r="46749" hidden="1" x14ac:dyDescent="0.2"/>
    <row r="46750" hidden="1" x14ac:dyDescent="0.2"/>
    <row r="46751" hidden="1" x14ac:dyDescent="0.2"/>
    <row r="46752" hidden="1" x14ac:dyDescent="0.2"/>
    <row r="46753" hidden="1" x14ac:dyDescent="0.2"/>
    <row r="46754" hidden="1" x14ac:dyDescent="0.2"/>
    <row r="46755" hidden="1" x14ac:dyDescent="0.2"/>
    <row r="46756" hidden="1" x14ac:dyDescent="0.2"/>
    <row r="46757" hidden="1" x14ac:dyDescent="0.2"/>
    <row r="46758" hidden="1" x14ac:dyDescent="0.2"/>
    <row r="46759" hidden="1" x14ac:dyDescent="0.2"/>
    <row r="46760" hidden="1" x14ac:dyDescent="0.2"/>
    <row r="46761" hidden="1" x14ac:dyDescent="0.2"/>
    <row r="46762" hidden="1" x14ac:dyDescent="0.2"/>
    <row r="46763" hidden="1" x14ac:dyDescent="0.2"/>
    <row r="46764" hidden="1" x14ac:dyDescent="0.2"/>
    <row r="46765" hidden="1" x14ac:dyDescent="0.2"/>
    <row r="46766" hidden="1" x14ac:dyDescent="0.2"/>
    <row r="46767" hidden="1" x14ac:dyDescent="0.2"/>
    <row r="46768" hidden="1" x14ac:dyDescent="0.2"/>
    <row r="46769" hidden="1" x14ac:dyDescent="0.2"/>
    <row r="46770" hidden="1" x14ac:dyDescent="0.2"/>
    <row r="46771" hidden="1" x14ac:dyDescent="0.2"/>
    <row r="46772" hidden="1" x14ac:dyDescent="0.2"/>
    <row r="46773" hidden="1" x14ac:dyDescent="0.2"/>
    <row r="46774" hidden="1" x14ac:dyDescent="0.2"/>
    <row r="46775" hidden="1" x14ac:dyDescent="0.2"/>
    <row r="46776" hidden="1" x14ac:dyDescent="0.2"/>
    <row r="46777" hidden="1" x14ac:dyDescent="0.2"/>
    <row r="46778" hidden="1" x14ac:dyDescent="0.2"/>
    <row r="46779" hidden="1" x14ac:dyDescent="0.2"/>
    <row r="46780" hidden="1" x14ac:dyDescent="0.2"/>
    <row r="46781" hidden="1" x14ac:dyDescent="0.2"/>
    <row r="46782" hidden="1" x14ac:dyDescent="0.2"/>
    <row r="46783" hidden="1" x14ac:dyDescent="0.2"/>
    <row r="46784" hidden="1" x14ac:dyDescent="0.2"/>
    <row r="46785" hidden="1" x14ac:dyDescent="0.2"/>
    <row r="46786" hidden="1" x14ac:dyDescent="0.2"/>
    <row r="46787" hidden="1" x14ac:dyDescent="0.2"/>
    <row r="46788" hidden="1" x14ac:dyDescent="0.2"/>
    <row r="46789" hidden="1" x14ac:dyDescent="0.2"/>
    <row r="46790" hidden="1" x14ac:dyDescent="0.2"/>
    <row r="46791" hidden="1" x14ac:dyDescent="0.2"/>
    <row r="46792" hidden="1" x14ac:dyDescent="0.2"/>
    <row r="46793" hidden="1" x14ac:dyDescent="0.2"/>
    <row r="46794" hidden="1" x14ac:dyDescent="0.2"/>
    <row r="46795" hidden="1" x14ac:dyDescent="0.2"/>
    <row r="46796" hidden="1" x14ac:dyDescent="0.2"/>
    <row r="46797" hidden="1" x14ac:dyDescent="0.2"/>
    <row r="46798" hidden="1" x14ac:dyDescent="0.2"/>
    <row r="46799" hidden="1" x14ac:dyDescent="0.2"/>
    <row r="46800" hidden="1" x14ac:dyDescent="0.2"/>
    <row r="46801" hidden="1" x14ac:dyDescent="0.2"/>
    <row r="46802" hidden="1" x14ac:dyDescent="0.2"/>
    <row r="46803" hidden="1" x14ac:dyDescent="0.2"/>
    <row r="46804" hidden="1" x14ac:dyDescent="0.2"/>
    <row r="46805" hidden="1" x14ac:dyDescent="0.2"/>
    <row r="46806" hidden="1" x14ac:dyDescent="0.2"/>
    <row r="46807" hidden="1" x14ac:dyDescent="0.2"/>
    <row r="46808" hidden="1" x14ac:dyDescent="0.2"/>
    <row r="46809" hidden="1" x14ac:dyDescent="0.2"/>
    <row r="46810" hidden="1" x14ac:dyDescent="0.2"/>
    <row r="46811" hidden="1" x14ac:dyDescent="0.2"/>
    <row r="46812" hidden="1" x14ac:dyDescent="0.2"/>
    <row r="46813" hidden="1" x14ac:dyDescent="0.2"/>
    <row r="46814" hidden="1" x14ac:dyDescent="0.2"/>
    <row r="46815" hidden="1" x14ac:dyDescent="0.2"/>
    <row r="46816" hidden="1" x14ac:dyDescent="0.2"/>
    <row r="46817" hidden="1" x14ac:dyDescent="0.2"/>
    <row r="46818" hidden="1" x14ac:dyDescent="0.2"/>
    <row r="46819" hidden="1" x14ac:dyDescent="0.2"/>
    <row r="46820" hidden="1" x14ac:dyDescent="0.2"/>
    <row r="46821" hidden="1" x14ac:dyDescent="0.2"/>
    <row r="46822" hidden="1" x14ac:dyDescent="0.2"/>
    <row r="46823" hidden="1" x14ac:dyDescent="0.2"/>
    <row r="46824" hidden="1" x14ac:dyDescent="0.2"/>
    <row r="46825" hidden="1" x14ac:dyDescent="0.2"/>
    <row r="46826" hidden="1" x14ac:dyDescent="0.2"/>
    <row r="46827" hidden="1" x14ac:dyDescent="0.2"/>
    <row r="46828" hidden="1" x14ac:dyDescent="0.2"/>
    <row r="46829" hidden="1" x14ac:dyDescent="0.2"/>
    <row r="46830" hidden="1" x14ac:dyDescent="0.2"/>
    <row r="46831" hidden="1" x14ac:dyDescent="0.2"/>
    <row r="46832" hidden="1" x14ac:dyDescent="0.2"/>
    <row r="46833" hidden="1" x14ac:dyDescent="0.2"/>
    <row r="46834" hidden="1" x14ac:dyDescent="0.2"/>
    <row r="46835" hidden="1" x14ac:dyDescent="0.2"/>
    <row r="46836" hidden="1" x14ac:dyDescent="0.2"/>
    <row r="46837" hidden="1" x14ac:dyDescent="0.2"/>
    <row r="46838" hidden="1" x14ac:dyDescent="0.2"/>
    <row r="46839" hidden="1" x14ac:dyDescent="0.2"/>
    <row r="46840" hidden="1" x14ac:dyDescent="0.2"/>
    <row r="46841" hidden="1" x14ac:dyDescent="0.2"/>
    <row r="46842" hidden="1" x14ac:dyDescent="0.2"/>
    <row r="46843" hidden="1" x14ac:dyDescent="0.2"/>
    <row r="46844" hidden="1" x14ac:dyDescent="0.2"/>
    <row r="46845" hidden="1" x14ac:dyDescent="0.2"/>
    <row r="46846" hidden="1" x14ac:dyDescent="0.2"/>
    <row r="46847" hidden="1" x14ac:dyDescent="0.2"/>
    <row r="46848" hidden="1" x14ac:dyDescent="0.2"/>
    <row r="46849" hidden="1" x14ac:dyDescent="0.2"/>
    <row r="46850" hidden="1" x14ac:dyDescent="0.2"/>
    <row r="46851" hidden="1" x14ac:dyDescent="0.2"/>
    <row r="46852" hidden="1" x14ac:dyDescent="0.2"/>
    <row r="46853" hidden="1" x14ac:dyDescent="0.2"/>
    <row r="46854" hidden="1" x14ac:dyDescent="0.2"/>
    <row r="46855" hidden="1" x14ac:dyDescent="0.2"/>
    <row r="46856" hidden="1" x14ac:dyDescent="0.2"/>
    <row r="46857" hidden="1" x14ac:dyDescent="0.2"/>
    <row r="46858" hidden="1" x14ac:dyDescent="0.2"/>
    <row r="46859" hidden="1" x14ac:dyDescent="0.2"/>
    <row r="46860" hidden="1" x14ac:dyDescent="0.2"/>
    <row r="46861" hidden="1" x14ac:dyDescent="0.2"/>
    <row r="46862" hidden="1" x14ac:dyDescent="0.2"/>
    <row r="46863" hidden="1" x14ac:dyDescent="0.2"/>
    <row r="46864" hidden="1" x14ac:dyDescent="0.2"/>
    <row r="46865" hidden="1" x14ac:dyDescent="0.2"/>
    <row r="46866" hidden="1" x14ac:dyDescent="0.2"/>
    <row r="46867" hidden="1" x14ac:dyDescent="0.2"/>
    <row r="46868" hidden="1" x14ac:dyDescent="0.2"/>
    <row r="46869" hidden="1" x14ac:dyDescent="0.2"/>
    <row r="46870" hidden="1" x14ac:dyDescent="0.2"/>
    <row r="46871" hidden="1" x14ac:dyDescent="0.2"/>
    <row r="46872" hidden="1" x14ac:dyDescent="0.2"/>
    <row r="46873" hidden="1" x14ac:dyDescent="0.2"/>
    <row r="46874" hidden="1" x14ac:dyDescent="0.2"/>
    <row r="46875" hidden="1" x14ac:dyDescent="0.2"/>
    <row r="46876" hidden="1" x14ac:dyDescent="0.2"/>
    <row r="46877" hidden="1" x14ac:dyDescent="0.2"/>
    <row r="46878" hidden="1" x14ac:dyDescent="0.2"/>
    <row r="46879" hidden="1" x14ac:dyDescent="0.2"/>
    <row r="46880" hidden="1" x14ac:dyDescent="0.2"/>
    <row r="46881" hidden="1" x14ac:dyDescent="0.2"/>
    <row r="46882" hidden="1" x14ac:dyDescent="0.2"/>
    <row r="46883" hidden="1" x14ac:dyDescent="0.2"/>
    <row r="46884" hidden="1" x14ac:dyDescent="0.2"/>
    <row r="46885" hidden="1" x14ac:dyDescent="0.2"/>
    <row r="46886" hidden="1" x14ac:dyDescent="0.2"/>
    <row r="46887" hidden="1" x14ac:dyDescent="0.2"/>
    <row r="46888" hidden="1" x14ac:dyDescent="0.2"/>
    <row r="46889" hidden="1" x14ac:dyDescent="0.2"/>
    <row r="46890" hidden="1" x14ac:dyDescent="0.2"/>
    <row r="46891" hidden="1" x14ac:dyDescent="0.2"/>
    <row r="46892" hidden="1" x14ac:dyDescent="0.2"/>
    <row r="46893" hidden="1" x14ac:dyDescent="0.2"/>
    <row r="46894" hidden="1" x14ac:dyDescent="0.2"/>
    <row r="46895" hidden="1" x14ac:dyDescent="0.2"/>
    <row r="46896" hidden="1" x14ac:dyDescent="0.2"/>
    <row r="46897" hidden="1" x14ac:dyDescent="0.2"/>
    <row r="46898" hidden="1" x14ac:dyDescent="0.2"/>
    <row r="46899" hidden="1" x14ac:dyDescent="0.2"/>
    <row r="46900" hidden="1" x14ac:dyDescent="0.2"/>
    <row r="46901" hidden="1" x14ac:dyDescent="0.2"/>
    <row r="46902" hidden="1" x14ac:dyDescent="0.2"/>
    <row r="46903" hidden="1" x14ac:dyDescent="0.2"/>
    <row r="46904" hidden="1" x14ac:dyDescent="0.2"/>
    <row r="46905" hidden="1" x14ac:dyDescent="0.2"/>
    <row r="46906" hidden="1" x14ac:dyDescent="0.2"/>
    <row r="46907" hidden="1" x14ac:dyDescent="0.2"/>
    <row r="46908" hidden="1" x14ac:dyDescent="0.2"/>
    <row r="46909" hidden="1" x14ac:dyDescent="0.2"/>
    <row r="46910" hidden="1" x14ac:dyDescent="0.2"/>
    <row r="46911" hidden="1" x14ac:dyDescent="0.2"/>
    <row r="46912" hidden="1" x14ac:dyDescent="0.2"/>
    <row r="46913" hidden="1" x14ac:dyDescent="0.2"/>
    <row r="46914" hidden="1" x14ac:dyDescent="0.2"/>
    <row r="46915" hidden="1" x14ac:dyDescent="0.2"/>
    <row r="46916" hidden="1" x14ac:dyDescent="0.2"/>
    <row r="46917" hidden="1" x14ac:dyDescent="0.2"/>
    <row r="46918" hidden="1" x14ac:dyDescent="0.2"/>
    <row r="46919" hidden="1" x14ac:dyDescent="0.2"/>
    <row r="46920" hidden="1" x14ac:dyDescent="0.2"/>
    <row r="46921" hidden="1" x14ac:dyDescent="0.2"/>
    <row r="46922" hidden="1" x14ac:dyDescent="0.2"/>
    <row r="46923" hidden="1" x14ac:dyDescent="0.2"/>
    <row r="46924" hidden="1" x14ac:dyDescent="0.2"/>
    <row r="46925" hidden="1" x14ac:dyDescent="0.2"/>
    <row r="46926" hidden="1" x14ac:dyDescent="0.2"/>
    <row r="46927" hidden="1" x14ac:dyDescent="0.2"/>
    <row r="46928" hidden="1" x14ac:dyDescent="0.2"/>
    <row r="46929" hidden="1" x14ac:dyDescent="0.2"/>
    <row r="46930" hidden="1" x14ac:dyDescent="0.2"/>
    <row r="46931" hidden="1" x14ac:dyDescent="0.2"/>
    <row r="46932" hidden="1" x14ac:dyDescent="0.2"/>
    <row r="46933" hidden="1" x14ac:dyDescent="0.2"/>
    <row r="46934" hidden="1" x14ac:dyDescent="0.2"/>
    <row r="46935" hidden="1" x14ac:dyDescent="0.2"/>
    <row r="46936" hidden="1" x14ac:dyDescent="0.2"/>
    <row r="46937" hidden="1" x14ac:dyDescent="0.2"/>
    <row r="46938" hidden="1" x14ac:dyDescent="0.2"/>
    <row r="46939" hidden="1" x14ac:dyDescent="0.2"/>
    <row r="46940" hidden="1" x14ac:dyDescent="0.2"/>
    <row r="46941" hidden="1" x14ac:dyDescent="0.2"/>
    <row r="46942" hidden="1" x14ac:dyDescent="0.2"/>
    <row r="46943" hidden="1" x14ac:dyDescent="0.2"/>
    <row r="46944" hidden="1" x14ac:dyDescent="0.2"/>
    <row r="46945" hidden="1" x14ac:dyDescent="0.2"/>
    <row r="46946" hidden="1" x14ac:dyDescent="0.2"/>
    <row r="46947" hidden="1" x14ac:dyDescent="0.2"/>
    <row r="46948" hidden="1" x14ac:dyDescent="0.2"/>
    <row r="46949" hidden="1" x14ac:dyDescent="0.2"/>
    <row r="46950" hidden="1" x14ac:dyDescent="0.2"/>
    <row r="46951" hidden="1" x14ac:dyDescent="0.2"/>
    <row r="46952" hidden="1" x14ac:dyDescent="0.2"/>
    <row r="46953" hidden="1" x14ac:dyDescent="0.2"/>
    <row r="46954" hidden="1" x14ac:dyDescent="0.2"/>
    <row r="46955" hidden="1" x14ac:dyDescent="0.2"/>
    <row r="46956" hidden="1" x14ac:dyDescent="0.2"/>
    <row r="46957" hidden="1" x14ac:dyDescent="0.2"/>
    <row r="46958" hidden="1" x14ac:dyDescent="0.2"/>
    <row r="46959" hidden="1" x14ac:dyDescent="0.2"/>
    <row r="46960" hidden="1" x14ac:dyDescent="0.2"/>
    <row r="46961" hidden="1" x14ac:dyDescent="0.2"/>
    <row r="46962" hidden="1" x14ac:dyDescent="0.2"/>
    <row r="46963" hidden="1" x14ac:dyDescent="0.2"/>
    <row r="46964" hidden="1" x14ac:dyDescent="0.2"/>
    <row r="46965" hidden="1" x14ac:dyDescent="0.2"/>
    <row r="46966" hidden="1" x14ac:dyDescent="0.2"/>
    <row r="46967" hidden="1" x14ac:dyDescent="0.2"/>
    <row r="46968" hidden="1" x14ac:dyDescent="0.2"/>
    <row r="46969" hidden="1" x14ac:dyDescent="0.2"/>
    <row r="46970" hidden="1" x14ac:dyDescent="0.2"/>
    <row r="46971" hidden="1" x14ac:dyDescent="0.2"/>
    <row r="46972" hidden="1" x14ac:dyDescent="0.2"/>
    <row r="46973" hidden="1" x14ac:dyDescent="0.2"/>
    <row r="46974" hidden="1" x14ac:dyDescent="0.2"/>
    <row r="46975" hidden="1" x14ac:dyDescent="0.2"/>
    <row r="46976" hidden="1" x14ac:dyDescent="0.2"/>
    <row r="46977" hidden="1" x14ac:dyDescent="0.2"/>
    <row r="46978" hidden="1" x14ac:dyDescent="0.2"/>
    <row r="46979" hidden="1" x14ac:dyDescent="0.2"/>
    <row r="46980" hidden="1" x14ac:dyDescent="0.2"/>
    <row r="46981" hidden="1" x14ac:dyDescent="0.2"/>
    <row r="46982" hidden="1" x14ac:dyDescent="0.2"/>
    <row r="46983" hidden="1" x14ac:dyDescent="0.2"/>
    <row r="46984" hidden="1" x14ac:dyDescent="0.2"/>
    <row r="46985" hidden="1" x14ac:dyDescent="0.2"/>
    <row r="46986" hidden="1" x14ac:dyDescent="0.2"/>
    <row r="46987" hidden="1" x14ac:dyDescent="0.2"/>
    <row r="46988" hidden="1" x14ac:dyDescent="0.2"/>
    <row r="46989" hidden="1" x14ac:dyDescent="0.2"/>
    <row r="46990" hidden="1" x14ac:dyDescent="0.2"/>
    <row r="46991" hidden="1" x14ac:dyDescent="0.2"/>
    <row r="46992" hidden="1" x14ac:dyDescent="0.2"/>
    <row r="46993" hidden="1" x14ac:dyDescent="0.2"/>
    <row r="46994" hidden="1" x14ac:dyDescent="0.2"/>
    <row r="46995" hidden="1" x14ac:dyDescent="0.2"/>
    <row r="46996" hidden="1" x14ac:dyDescent="0.2"/>
    <row r="46997" hidden="1" x14ac:dyDescent="0.2"/>
    <row r="46998" hidden="1" x14ac:dyDescent="0.2"/>
    <row r="46999" hidden="1" x14ac:dyDescent="0.2"/>
    <row r="47000" hidden="1" x14ac:dyDescent="0.2"/>
    <row r="47001" hidden="1" x14ac:dyDescent="0.2"/>
    <row r="47002" hidden="1" x14ac:dyDescent="0.2"/>
    <row r="47003" hidden="1" x14ac:dyDescent="0.2"/>
    <row r="47004" hidden="1" x14ac:dyDescent="0.2"/>
    <row r="47005" hidden="1" x14ac:dyDescent="0.2"/>
    <row r="47006" hidden="1" x14ac:dyDescent="0.2"/>
    <row r="47007" hidden="1" x14ac:dyDescent="0.2"/>
    <row r="47008" hidden="1" x14ac:dyDescent="0.2"/>
    <row r="47009" hidden="1" x14ac:dyDescent="0.2"/>
    <row r="47010" hidden="1" x14ac:dyDescent="0.2"/>
    <row r="47011" hidden="1" x14ac:dyDescent="0.2"/>
    <row r="47012" hidden="1" x14ac:dyDescent="0.2"/>
    <row r="47013" hidden="1" x14ac:dyDescent="0.2"/>
    <row r="47014" hidden="1" x14ac:dyDescent="0.2"/>
    <row r="47015" hidden="1" x14ac:dyDescent="0.2"/>
    <row r="47016" hidden="1" x14ac:dyDescent="0.2"/>
    <row r="47017" hidden="1" x14ac:dyDescent="0.2"/>
    <row r="47018" hidden="1" x14ac:dyDescent="0.2"/>
    <row r="47019" hidden="1" x14ac:dyDescent="0.2"/>
    <row r="47020" hidden="1" x14ac:dyDescent="0.2"/>
    <row r="47021" hidden="1" x14ac:dyDescent="0.2"/>
    <row r="47022" hidden="1" x14ac:dyDescent="0.2"/>
    <row r="47023" hidden="1" x14ac:dyDescent="0.2"/>
    <row r="47024" hidden="1" x14ac:dyDescent="0.2"/>
    <row r="47025" hidden="1" x14ac:dyDescent="0.2"/>
    <row r="47026" hidden="1" x14ac:dyDescent="0.2"/>
    <row r="47027" hidden="1" x14ac:dyDescent="0.2"/>
    <row r="47028" hidden="1" x14ac:dyDescent="0.2"/>
    <row r="47029" hidden="1" x14ac:dyDescent="0.2"/>
    <row r="47030" hidden="1" x14ac:dyDescent="0.2"/>
    <row r="47031" hidden="1" x14ac:dyDescent="0.2"/>
    <row r="47032" hidden="1" x14ac:dyDescent="0.2"/>
    <row r="47033" hidden="1" x14ac:dyDescent="0.2"/>
    <row r="47034" hidden="1" x14ac:dyDescent="0.2"/>
    <row r="47035" hidden="1" x14ac:dyDescent="0.2"/>
    <row r="47036" hidden="1" x14ac:dyDescent="0.2"/>
    <row r="47037" hidden="1" x14ac:dyDescent="0.2"/>
    <row r="47038" hidden="1" x14ac:dyDescent="0.2"/>
    <row r="47039" hidden="1" x14ac:dyDescent="0.2"/>
    <row r="47040" hidden="1" x14ac:dyDescent="0.2"/>
    <row r="47041" hidden="1" x14ac:dyDescent="0.2"/>
    <row r="47042" hidden="1" x14ac:dyDescent="0.2"/>
    <row r="47043" hidden="1" x14ac:dyDescent="0.2"/>
    <row r="47044" hidden="1" x14ac:dyDescent="0.2"/>
    <row r="47045" hidden="1" x14ac:dyDescent="0.2"/>
    <row r="47046" hidden="1" x14ac:dyDescent="0.2"/>
    <row r="47047" hidden="1" x14ac:dyDescent="0.2"/>
    <row r="47048" hidden="1" x14ac:dyDescent="0.2"/>
    <row r="47049" hidden="1" x14ac:dyDescent="0.2"/>
    <row r="47050" hidden="1" x14ac:dyDescent="0.2"/>
    <row r="47051" hidden="1" x14ac:dyDescent="0.2"/>
    <row r="47052" hidden="1" x14ac:dyDescent="0.2"/>
    <row r="47053" hidden="1" x14ac:dyDescent="0.2"/>
    <row r="47054" hidden="1" x14ac:dyDescent="0.2"/>
    <row r="47055" hidden="1" x14ac:dyDescent="0.2"/>
    <row r="47056" hidden="1" x14ac:dyDescent="0.2"/>
    <row r="47057" hidden="1" x14ac:dyDescent="0.2"/>
    <row r="47058" hidden="1" x14ac:dyDescent="0.2"/>
    <row r="47059" hidden="1" x14ac:dyDescent="0.2"/>
    <row r="47060" hidden="1" x14ac:dyDescent="0.2"/>
    <row r="47061" hidden="1" x14ac:dyDescent="0.2"/>
    <row r="47062" hidden="1" x14ac:dyDescent="0.2"/>
    <row r="47063" hidden="1" x14ac:dyDescent="0.2"/>
    <row r="47064" hidden="1" x14ac:dyDescent="0.2"/>
    <row r="47065" hidden="1" x14ac:dyDescent="0.2"/>
    <row r="47066" hidden="1" x14ac:dyDescent="0.2"/>
    <row r="47067" hidden="1" x14ac:dyDescent="0.2"/>
    <row r="47068" hidden="1" x14ac:dyDescent="0.2"/>
    <row r="47069" hidden="1" x14ac:dyDescent="0.2"/>
    <row r="47070" hidden="1" x14ac:dyDescent="0.2"/>
    <row r="47071" hidden="1" x14ac:dyDescent="0.2"/>
    <row r="47072" hidden="1" x14ac:dyDescent="0.2"/>
    <row r="47073" hidden="1" x14ac:dyDescent="0.2"/>
    <row r="47074" hidden="1" x14ac:dyDescent="0.2"/>
    <row r="47075" hidden="1" x14ac:dyDescent="0.2"/>
    <row r="47076" hidden="1" x14ac:dyDescent="0.2"/>
    <row r="47077" hidden="1" x14ac:dyDescent="0.2"/>
    <row r="47078" hidden="1" x14ac:dyDescent="0.2"/>
    <row r="47079" hidden="1" x14ac:dyDescent="0.2"/>
    <row r="47080" hidden="1" x14ac:dyDescent="0.2"/>
    <row r="47081" hidden="1" x14ac:dyDescent="0.2"/>
    <row r="47082" hidden="1" x14ac:dyDescent="0.2"/>
    <row r="47083" hidden="1" x14ac:dyDescent="0.2"/>
    <row r="47084" hidden="1" x14ac:dyDescent="0.2"/>
    <row r="47085" hidden="1" x14ac:dyDescent="0.2"/>
    <row r="47086" hidden="1" x14ac:dyDescent="0.2"/>
    <row r="47087" hidden="1" x14ac:dyDescent="0.2"/>
    <row r="47088" hidden="1" x14ac:dyDescent="0.2"/>
    <row r="47089" hidden="1" x14ac:dyDescent="0.2"/>
    <row r="47090" hidden="1" x14ac:dyDescent="0.2"/>
    <row r="47091" hidden="1" x14ac:dyDescent="0.2"/>
    <row r="47092" hidden="1" x14ac:dyDescent="0.2"/>
    <row r="47093" hidden="1" x14ac:dyDescent="0.2"/>
    <row r="47094" hidden="1" x14ac:dyDescent="0.2"/>
    <row r="47095" hidden="1" x14ac:dyDescent="0.2"/>
    <row r="47096" hidden="1" x14ac:dyDescent="0.2"/>
    <row r="47097" hidden="1" x14ac:dyDescent="0.2"/>
    <row r="47098" hidden="1" x14ac:dyDescent="0.2"/>
    <row r="47099" hidden="1" x14ac:dyDescent="0.2"/>
    <row r="47100" hidden="1" x14ac:dyDescent="0.2"/>
    <row r="47101" hidden="1" x14ac:dyDescent="0.2"/>
    <row r="47102" hidden="1" x14ac:dyDescent="0.2"/>
    <row r="47103" hidden="1" x14ac:dyDescent="0.2"/>
    <row r="47104" hidden="1" x14ac:dyDescent="0.2"/>
    <row r="47105" hidden="1" x14ac:dyDescent="0.2"/>
    <row r="47106" hidden="1" x14ac:dyDescent="0.2"/>
    <row r="47107" hidden="1" x14ac:dyDescent="0.2"/>
    <row r="47108" hidden="1" x14ac:dyDescent="0.2"/>
    <row r="47109" hidden="1" x14ac:dyDescent="0.2"/>
    <row r="47110" hidden="1" x14ac:dyDescent="0.2"/>
    <row r="47111" hidden="1" x14ac:dyDescent="0.2"/>
    <row r="47112" hidden="1" x14ac:dyDescent="0.2"/>
    <row r="47113" hidden="1" x14ac:dyDescent="0.2"/>
    <row r="47114" hidden="1" x14ac:dyDescent="0.2"/>
    <row r="47115" hidden="1" x14ac:dyDescent="0.2"/>
    <row r="47116" hidden="1" x14ac:dyDescent="0.2"/>
    <row r="47117" hidden="1" x14ac:dyDescent="0.2"/>
    <row r="47118" hidden="1" x14ac:dyDescent="0.2"/>
    <row r="47119" hidden="1" x14ac:dyDescent="0.2"/>
    <row r="47120" hidden="1" x14ac:dyDescent="0.2"/>
    <row r="47121" hidden="1" x14ac:dyDescent="0.2"/>
    <row r="47122" hidden="1" x14ac:dyDescent="0.2"/>
    <row r="47123" hidden="1" x14ac:dyDescent="0.2"/>
    <row r="47124" hidden="1" x14ac:dyDescent="0.2"/>
    <row r="47125" hidden="1" x14ac:dyDescent="0.2"/>
    <row r="47126" hidden="1" x14ac:dyDescent="0.2"/>
    <row r="47127" hidden="1" x14ac:dyDescent="0.2"/>
    <row r="47128" hidden="1" x14ac:dyDescent="0.2"/>
    <row r="47129" hidden="1" x14ac:dyDescent="0.2"/>
    <row r="47130" hidden="1" x14ac:dyDescent="0.2"/>
    <row r="47131" hidden="1" x14ac:dyDescent="0.2"/>
    <row r="47132" hidden="1" x14ac:dyDescent="0.2"/>
    <row r="47133" hidden="1" x14ac:dyDescent="0.2"/>
    <row r="47134" hidden="1" x14ac:dyDescent="0.2"/>
    <row r="47135" hidden="1" x14ac:dyDescent="0.2"/>
    <row r="47136" hidden="1" x14ac:dyDescent="0.2"/>
    <row r="47137" hidden="1" x14ac:dyDescent="0.2"/>
    <row r="47138" hidden="1" x14ac:dyDescent="0.2"/>
    <row r="47139" hidden="1" x14ac:dyDescent="0.2"/>
    <row r="47140" hidden="1" x14ac:dyDescent="0.2"/>
    <row r="47141" hidden="1" x14ac:dyDescent="0.2"/>
    <row r="47142" hidden="1" x14ac:dyDescent="0.2"/>
    <row r="47143" hidden="1" x14ac:dyDescent="0.2"/>
    <row r="47144" hidden="1" x14ac:dyDescent="0.2"/>
    <row r="47145" hidden="1" x14ac:dyDescent="0.2"/>
    <row r="47146" hidden="1" x14ac:dyDescent="0.2"/>
    <row r="47147" hidden="1" x14ac:dyDescent="0.2"/>
    <row r="47148" hidden="1" x14ac:dyDescent="0.2"/>
    <row r="47149" hidden="1" x14ac:dyDescent="0.2"/>
    <row r="47150" hidden="1" x14ac:dyDescent="0.2"/>
    <row r="47151" hidden="1" x14ac:dyDescent="0.2"/>
    <row r="47152" hidden="1" x14ac:dyDescent="0.2"/>
    <row r="47153" hidden="1" x14ac:dyDescent="0.2"/>
    <row r="47154" hidden="1" x14ac:dyDescent="0.2"/>
    <row r="47155" hidden="1" x14ac:dyDescent="0.2"/>
    <row r="47156" hidden="1" x14ac:dyDescent="0.2"/>
    <row r="47157" hidden="1" x14ac:dyDescent="0.2"/>
    <row r="47158" hidden="1" x14ac:dyDescent="0.2"/>
    <row r="47159" hidden="1" x14ac:dyDescent="0.2"/>
    <row r="47160" hidden="1" x14ac:dyDescent="0.2"/>
    <row r="47161" hidden="1" x14ac:dyDescent="0.2"/>
    <row r="47162" hidden="1" x14ac:dyDescent="0.2"/>
    <row r="47163" hidden="1" x14ac:dyDescent="0.2"/>
    <row r="47164" hidden="1" x14ac:dyDescent="0.2"/>
    <row r="47165" hidden="1" x14ac:dyDescent="0.2"/>
    <row r="47166" hidden="1" x14ac:dyDescent="0.2"/>
    <row r="47167" hidden="1" x14ac:dyDescent="0.2"/>
    <row r="47168" hidden="1" x14ac:dyDescent="0.2"/>
    <row r="47169" hidden="1" x14ac:dyDescent="0.2"/>
    <row r="47170" hidden="1" x14ac:dyDescent="0.2"/>
    <row r="47171" hidden="1" x14ac:dyDescent="0.2"/>
    <row r="47172" hidden="1" x14ac:dyDescent="0.2"/>
    <row r="47173" hidden="1" x14ac:dyDescent="0.2"/>
    <row r="47174" hidden="1" x14ac:dyDescent="0.2"/>
    <row r="47175" hidden="1" x14ac:dyDescent="0.2"/>
    <row r="47176" hidden="1" x14ac:dyDescent="0.2"/>
    <row r="47177" hidden="1" x14ac:dyDescent="0.2"/>
    <row r="47178" hidden="1" x14ac:dyDescent="0.2"/>
    <row r="47179" hidden="1" x14ac:dyDescent="0.2"/>
    <row r="47180" hidden="1" x14ac:dyDescent="0.2"/>
    <row r="47181" hidden="1" x14ac:dyDescent="0.2"/>
    <row r="47182" hidden="1" x14ac:dyDescent="0.2"/>
    <row r="47183" hidden="1" x14ac:dyDescent="0.2"/>
    <row r="47184" hidden="1" x14ac:dyDescent="0.2"/>
    <row r="47185" hidden="1" x14ac:dyDescent="0.2"/>
    <row r="47186" hidden="1" x14ac:dyDescent="0.2"/>
    <row r="47187" hidden="1" x14ac:dyDescent="0.2"/>
    <row r="47188" hidden="1" x14ac:dyDescent="0.2"/>
    <row r="47189" hidden="1" x14ac:dyDescent="0.2"/>
    <row r="47190" hidden="1" x14ac:dyDescent="0.2"/>
    <row r="47191" hidden="1" x14ac:dyDescent="0.2"/>
    <row r="47192" hidden="1" x14ac:dyDescent="0.2"/>
    <row r="47193" hidden="1" x14ac:dyDescent="0.2"/>
    <row r="47194" hidden="1" x14ac:dyDescent="0.2"/>
    <row r="47195" hidden="1" x14ac:dyDescent="0.2"/>
    <row r="47196" hidden="1" x14ac:dyDescent="0.2"/>
    <row r="47197" hidden="1" x14ac:dyDescent="0.2"/>
    <row r="47198" hidden="1" x14ac:dyDescent="0.2"/>
    <row r="47199" hidden="1" x14ac:dyDescent="0.2"/>
    <row r="47200" hidden="1" x14ac:dyDescent="0.2"/>
    <row r="47201" hidden="1" x14ac:dyDescent="0.2"/>
    <row r="47202" hidden="1" x14ac:dyDescent="0.2"/>
    <row r="47203" hidden="1" x14ac:dyDescent="0.2"/>
    <row r="47204" hidden="1" x14ac:dyDescent="0.2"/>
    <row r="47205" hidden="1" x14ac:dyDescent="0.2"/>
    <row r="47206" hidden="1" x14ac:dyDescent="0.2"/>
    <row r="47207" hidden="1" x14ac:dyDescent="0.2"/>
    <row r="47208" hidden="1" x14ac:dyDescent="0.2"/>
    <row r="47209" hidden="1" x14ac:dyDescent="0.2"/>
    <row r="47210" hidden="1" x14ac:dyDescent="0.2"/>
    <row r="47211" hidden="1" x14ac:dyDescent="0.2"/>
    <row r="47212" hidden="1" x14ac:dyDescent="0.2"/>
    <row r="47213" hidden="1" x14ac:dyDescent="0.2"/>
    <row r="47214" hidden="1" x14ac:dyDescent="0.2"/>
    <row r="47215" hidden="1" x14ac:dyDescent="0.2"/>
    <row r="47216" hidden="1" x14ac:dyDescent="0.2"/>
    <row r="47217" hidden="1" x14ac:dyDescent="0.2"/>
    <row r="47218" hidden="1" x14ac:dyDescent="0.2"/>
    <row r="47219" hidden="1" x14ac:dyDescent="0.2"/>
    <row r="47220" hidden="1" x14ac:dyDescent="0.2"/>
    <row r="47221" hidden="1" x14ac:dyDescent="0.2"/>
    <row r="47222" hidden="1" x14ac:dyDescent="0.2"/>
    <row r="47223" hidden="1" x14ac:dyDescent="0.2"/>
    <row r="47224" hidden="1" x14ac:dyDescent="0.2"/>
    <row r="47225" hidden="1" x14ac:dyDescent="0.2"/>
    <row r="47226" hidden="1" x14ac:dyDescent="0.2"/>
    <row r="47227" hidden="1" x14ac:dyDescent="0.2"/>
    <row r="47228" hidden="1" x14ac:dyDescent="0.2"/>
    <row r="47229" hidden="1" x14ac:dyDescent="0.2"/>
    <row r="47230" hidden="1" x14ac:dyDescent="0.2"/>
    <row r="47231" hidden="1" x14ac:dyDescent="0.2"/>
    <row r="47232" hidden="1" x14ac:dyDescent="0.2"/>
    <row r="47233" hidden="1" x14ac:dyDescent="0.2"/>
    <row r="47234" hidden="1" x14ac:dyDescent="0.2"/>
    <row r="47235" hidden="1" x14ac:dyDescent="0.2"/>
    <row r="47236" hidden="1" x14ac:dyDescent="0.2"/>
    <row r="47237" hidden="1" x14ac:dyDescent="0.2"/>
    <row r="47238" hidden="1" x14ac:dyDescent="0.2"/>
    <row r="47239" hidden="1" x14ac:dyDescent="0.2"/>
    <row r="47240" hidden="1" x14ac:dyDescent="0.2"/>
    <row r="47241" hidden="1" x14ac:dyDescent="0.2"/>
    <row r="47242" hidden="1" x14ac:dyDescent="0.2"/>
    <row r="47243" hidden="1" x14ac:dyDescent="0.2"/>
    <row r="47244" hidden="1" x14ac:dyDescent="0.2"/>
    <row r="47245" hidden="1" x14ac:dyDescent="0.2"/>
    <row r="47246" hidden="1" x14ac:dyDescent="0.2"/>
    <row r="47247" hidden="1" x14ac:dyDescent="0.2"/>
    <row r="47248" hidden="1" x14ac:dyDescent="0.2"/>
    <row r="47249" hidden="1" x14ac:dyDescent="0.2"/>
    <row r="47250" hidden="1" x14ac:dyDescent="0.2"/>
    <row r="47251" hidden="1" x14ac:dyDescent="0.2"/>
    <row r="47252" hidden="1" x14ac:dyDescent="0.2"/>
    <row r="47253" hidden="1" x14ac:dyDescent="0.2"/>
    <row r="47254" hidden="1" x14ac:dyDescent="0.2"/>
    <row r="47255" hidden="1" x14ac:dyDescent="0.2"/>
    <row r="47256" hidden="1" x14ac:dyDescent="0.2"/>
    <row r="47257" hidden="1" x14ac:dyDescent="0.2"/>
    <row r="47258" hidden="1" x14ac:dyDescent="0.2"/>
    <row r="47259" hidden="1" x14ac:dyDescent="0.2"/>
    <row r="47260" hidden="1" x14ac:dyDescent="0.2"/>
    <row r="47261" hidden="1" x14ac:dyDescent="0.2"/>
    <row r="47262" hidden="1" x14ac:dyDescent="0.2"/>
    <row r="47263" hidden="1" x14ac:dyDescent="0.2"/>
    <row r="47264" hidden="1" x14ac:dyDescent="0.2"/>
    <row r="47265" hidden="1" x14ac:dyDescent="0.2"/>
    <row r="47266" hidden="1" x14ac:dyDescent="0.2"/>
    <row r="47267" hidden="1" x14ac:dyDescent="0.2"/>
    <row r="47268" hidden="1" x14ac:dyDescent="0.2"/>
    <row r="47269" hidden="1" x14ac:dyDescent="0.2"/>
    <row r="47270" hidden="1" x14ac:dyDescent="0.2"/>
    <row r="47271" hidden="1" x14ac:dyDescent="0.2"/>
    <row r="47272" hidden="1" x14ac:dyDescent="0.2"/>
    <row r="47273" hidden="1" x14ac:dyDescent="0.2"/>
    <row r="47274" hidden="1" x14ac:dyDescent="0.2"/>
    <row r="47275" hidden="1" x14ac:dyDescent="0.2"/>
    <row r="47276" hidden="1" x14ac:dyDescent="0.2"/>
    <row r="47277" hidden="1" x14ac:dyDescent="0.2"/>
    <row r="47278" hidden="1" x14ac:dyDescent="0.2"/>
    <row r="47279" hidden="1" x14ac:dyDescent="0.2"/>
    <row r="47280" hidden="1" x14ac:dyDescent="0.2"/>
    <row r="47281" hidden="1" x14ac:dyDescent="0.2"/>
    <row r="47282" hidden="1" x14ac:dyDescent="0.2"/>
    <row r="47283" hidden="1" x14ac:dyDescent="0.2"/>
    <row r="47284" hidden="1" x14ac:dyDescent="0.2"/>
    <row r="47285" hidden="1" x14ac:dyDescent="0.2"/>
    <row r="47286" hidden="1" x14ac:dyDescent="0.2"/>
    <row r="47287" hidden="1" x14ac:dyDescent="0.2"/>
    <row r="47288" hidden="1" x14ac:dyDescent="0.2"/>
    <row r="47289" hidden="1" x14ac:dyDescent="0.2"/>
    <row r="47290" hidden="1" x14ac:dyDescent="0.2"/>
    <row r="47291" hidden="1" x14ac:dyDescent="0.2"/>
    <row r="47292" hidden="1" x14ac:dyDescent="0.2"/>
    <row r="47293" hidden="1" x14ac:dyDescent="0.2"/>
    <row r="47294" hidden="1" x14ac:dyDescent="0.2"/>
    <row r="47295" hidden="1" x14ac:dyDescent="0.2"/>
    <row r="47296" hidden="1" x14ac:dyDescent="0.2"/>
    <row r="47297" hidden="1" x14ac:dyDescent="0.2"/>
    <row r="47298" hidden="1" x14ac:dyDescent="0.2"/>
    <row r="47299" hidden="1" x14ac:dyDescent="0.2"/>
    <row r="47300" hidden="1" x14ac:dyDescent="0.2"/>
    <row r="47301" hidden="1" x14ac:dyDescent="0.2"/>
    <row r="47302" hidden="1" x14ac:dyDescent="0.2"/>
    <row r="47303" hidden="1" x14ac:dyDescent="0.2"/>
    <row r="47304" hidden="1" x14ac:dyDescent="0.2"/>
    <row r="47305" hidden="1" x14ac:dyDescent="0.2"/>
    <row r="47306" hidden="1" x14ac:dyDescent="0.2"/>
    <row r="47307" hidden="1" x14ac:dyDescent="0.2"/>
    <row r="47308" hidden="1" x14ac:dyDescent="0.2"/>
    <row r="47309" hidden="1" x14ac:dyDescent="0.2"/>
    <row r="47310" hidden="1" x14ac:dyDescent="0.2"/>
    <row r="47311" hidden="1" x14ac:dyDescent="0.2"/>
    <row r="47312" hidden="1" x14ac:dyDescent="0.2"/>
    <row r="47313" hidden="1" x14ac:dyDescent="0.2"/>
    <row r="47314" hidden="1" x14ac:dyDescent="0.2"/>
    <row r="47315" hidden="1" x14ac:dyDescent="0.2"/>
    <row r="47316" hidden="1" x14ac:dyDescent="0.2"/>
    <row r="47317" hidden="1" x14ac:dyDescent="0.2"/>
    <row r="47318" hidden="1" x14ac:dyDescent="0.2"/>
    <row r="47319" hidden="1" x14ac:dyDescent="0.2"/>
    <row r="47320" hidden="1" x14ac:dyDescent="0.2"/>
    <row r="47321" hidden="1" x14ac:dyDescent="0.2"/>
    <row r="47322" hidden="1" x14ac:dyDescent="0.2"/>
    <row r="47323" hidden="1" x14ac:dyDescent="0.2"/>
    <row r="47324" hidden="1" x14ac:dyDescent="0.2"/>
    <row r="47325" hidden="1" x14ac:dyDescent="0.2"/>
    <row r="47326" hidden="1" x14ac:dyDescent="0.2"/>
    <row r="47327" hidden="1" x14ac:dyDescent="0.2"/>
    <row r="47328" hidden="1" x14ac:dyDescent="0.2"/>
    <row r="47329" hidden="1" x14ac:dyDescent="0.2"/>
    <row r="47330" hidden="1" x14ac:dyDescent="0.2"/>
    <row r="47331" hidden="1" x14ac:dyDescent="0.2"/>
    <row r="47332" hidden="1" x14ac:dyDescent="0.2"/>
    <row r="47333" hidden="1" x14ac:dyDescent="0.2"/>
    <row r="47334" hidden="1" x14ac:dyDescent="0.2"/>
    <row r="47335" hidden="1" x14ac:dyDescent="0.2"/>
    <row r="47336" hidden="1" x14ac:dyDescent="0.2"/>
    <row r="47337" hidden="1" x14ac:dyDescent="0.2"/>
    <row r="47338" hidden="1" x14ac:dyDescent="0.2"/>
    <row r="47339" hidden="1" x14ac:dyDescent="0.2"/>
    <row r="47340" hidden="1" x14ac:dyDescent="0.2"/>
    <row r="47341" hidden="1" x14ac:dyDescent="0.2"/>
    <row r="47342" hidden="1" x14ac:dyDescent="0.2"/>
    <row r="47343" hidden="1" x14ac:dyDescent="0.2"/>
    <row r="47344" hidden="1" x14ac:dyDescent="0.2"/>
    <row r="47345" hidden="1" x14ac:dyDescent="0.2"/>
    <row r="47346" hidden="1" x14ac:dyDescent="0.2"/>
    <row r="47347" hidden="1" x14ac:dyDescent="0.2"/>
    <row r="47348" hidden="1" x14ac:dyDescent="0.2"/>
    <row r="47349" hidden="1" x14ac:dyDescent="0.2"/>
    <row r="47350" hidden="1" x14ac:dyDescent="0.2"/>
    <row r="47351" hidden="1" x14ac:dyDescent="0.2"/>
    <row r="47352" hidden="1" x14ac:dyDescent="0.2"/>
    <row r="47353" hidden="1" x14ac:dyDescent="0.2"/>
    <row r="47354" hidden="1" x14ac:dyDescent="0.2"/>
    <row r="47355" hidden="1" x14ac:dyDescent="0.2"/>
    <row r="47356" hidden="1" x14ac:dyDescent="0.2"/>
    <row r="47357" hidden="1" x14ac:dyDescent="0.2"/>
    <row r="47358" hidden="1" x14ac:dyDescent="0.2"/>
    <row r="47359" hidden="1" x14ac:dyDescent="0.2"/>
    <row r="47360" hidden="1" x14ac:dyDescent="0.2"/>
    <row r="47361" hidden="1" x14ac:dyDescent="0.2"/>
    <row r="47362" hidden="1" x14ac:dyDescent="0.2"/>
    <row r="47363" hidden="1" x14ac:dyDescent="0.2"/>
    <row r="47364" hidden="1" x14ac:dyDescent="0.2"/>
    <row r="47365" hidden="1" x14ac:dyDescent="0.2"/>
    <row r="47366" hidden="1" x14ac:dyDescent="0.2"/>
    <row r="47367" hidden="1" x14ac:dyDescent="0.2"/>
    <row r="47368" hidden="1" x14ac:dyDescent="0.2"/>
    <row r="47369" hidden="1" x14ac:dyDescent="0.2"/>
    <row r="47370" hidden="1" x14ac:dyDescent="0.2"/>
    <row r="47371" hidden="1" x14ac:dyDescent="0.2"/>
    <row r="47372" hidden="1" x14ac:dyDescent="0.2"/>
    <row r="47373" hidden="1" x14ac:dyDescent="0.2"/>
    <row r="47374" hidden="1" x14ac:dyDescent="0.2"/>
    <row r="47375" hidden="1" x14ac:dyDescent="0.2"/>
    <row r="47376" hidden="1" x14ac:dyDescent="0.2"/>
    <row r="47377" hidden="1" x14ac:dyDescent="0.2"/>
    <row r="47378" hidden="1" x14ac:dyDescent="0.2"/>
    <row r="47379" hidden="1" x14ac:dyDescent="0.2"/>
    <row r="47380" hidden="1" x14ac:dyDescent="0.2"/>
    <row r="47381" hidden="1" x14ac:dyDescent="0.2"/>
    <row r="47382" hidden="1" x14ac:dyDescent="0.2"/>
    <row r="47383" hidden="1" x14ac:dyDescent="0.2"/>
    <row r="47384" hidden="1" x14ac:dyDescent="0.2"/>
    <row r="47385" hidden="1" x14ac:dyDescent="0.2"/>
    <row r="47386" hidden="1" x14ac:dyDescent="0.2"/>
    <row r="47387" hidden="1" x14ac:dyDescent="0.2"/>
    <row r="47388" hidden="1" x14ac:dyDescent="0.2"/>
    <row r="47389" hidden="1" x14ac:dyDescent="0.2"/>
    <row r="47390" hidden="1" x14ac:dyDescent="0.2"/>
    <row r="47391" hidden="1" x14ac:dyDescent="0.2"/>
    <row r="47392" hidden="1" x14ac:dyDescent="0.2"/>
    <row r="47393" hidden="1" x14ac:dyDescent="0.2"/>
    <row r="47394" hidden="1" x14ac:dyDescent="0.2"/>
    <row r="47395" hidden="1" x14ac:dyDescent="0.2"/>
    <row r="47396" hidden="1" x14ac:dyDescent="0.2"/>
    <row r="47397" hidden="1" x14ac:dyDescent="0.2"/>
    <row r="47398" hidden="1" x14ac:dyDescent="0.2"/>
    <row r="47399" hidden="1" x14ac:dyDescent="0.2"/>
    <row r="47400" hidden="1" x14ac:dyDescent="0.2"/>
    <row r="47401" hidden="1" x14ac:dyDescent="0.2"/>
    <row r="47402" hidden="1" x14ac:dyDescent="0.2"/>
    <row r="47403" hidden="1" x14ac:dyDescent="0.2"/>
    <row r="47404" hidden="1" x14ac:dyDescent="0.2"/>
    <row r="47405" hidden="1" x14ac:dyDescent="0.2"/>
    <row r="47406" hidden="1" x14ac:dyDescent="0.2"/>
    <row r="47407" hidden="1" x14ac:dyDescent="0.2"/>
    <row r="47408" hidden="1" x14ac:dyDescent="0.2"/>
    <row r="47409" hidden="1" x14ac:dyDescent="0.2"/>
    <row r="47410" hidden="1" x14ac:dyDescent="0.2"/>
    <row r="47411" hidden="1" x14ac:dyDescent="0.2"/>
    <row r="47412" hidden="1" x14ac:dyDescent="0.2"/>
    <row r="47413" hidden="1" x14ac:dyDescent="0.2"/>
    <row r="47414" hidden="1" x14ac:dyDescent="0.2"/>
    <row r="47415" hidden="1" x14ac:dyDescent="0.2"/>
    <row r="47416" hidden="1" x14ac:dyDescent="0.2"/>
    <row r="47417" hidden="1" x14ac:dyDescent="0.2"/>
    <row r="47418" hidden="1" x14ac:dyDescent="0.2"/>
    <row r="47419" hidden="1" x14ac:dyDescent="0.2"/>
    <row r="47420" hidden="1" x14ac:dyDescent="0.2"/>
    <row r="47421" hidden="1" x14ac:dyDescent="0.2"/>
    <row r="47422" hidden="1" x14ac:dyDescent="0.2"/>
    <row r="47423" hidden="1" x14ac:dyDescent="0.2"/>
    <row r="47424" hidden="1" x14ac:dyDescent="0.2"/>
    <row r="47425" hidden="1" x14ac:dyDescent="0.2"/>
    <row r="47426" hidden="1" x14ac:dyDescent="0.2"/>
    <row r="47427" hidden="1" x14ac:dyDescent="0.2"/>
    <row r="47428" hidden="1" x14ac:dyDescent="0.2"/>
    <row r="47429" hidden="1" x14ac:dyDescent="0.2"/>
    <row r="47430" hidden="1" x14ac:dyDescent="0.2"/>
    <row r="47431" hidden="1" x14ac:dyDescent="0.2"/>
    <row r="47432" hidden="1" x14ac:dyDescent="0.2"/>
    <row r="47433" hidden="1" x14ac:dyDescent="0.2"/>
    <row r="47434" hidden="1" x14ac:dyDescent="0.2"/>
    <row r="47435" hidden="1" x14ac:dyDescent="0.2"/>
    <row r="47436" hidden="1" x14ac:dyDescent="0.2"/>
    <row r="47437" hidden="1" x14ac:dyDescent="0.2"/>
    <row r="47438" hidden="1" x14ac:dyDescent="0.2"/>
    <row r="47439" hidden="1" x14ac:dyDescent="0.2"/>
    <row r="47440" hidden="1" x14ac:dyDescent="0.2"/>
    <row r="47441" hidden="1" x14ac:dyDescent="0.2"/>
    <row r="47442" hidden="1" x14ac:dyDescent="0.2"/>
    <row r="47443" hidden="1" x14ac:dyDescent="0.2"/>
    <row r="47444" hidden="1" x14ac:dyDescent="0.2"/>
    <row r="47445" hidden="1" x14ac:dyDescent="0.2"/>
    <row r="47446" hidden="1" x14ac:dyDescent="0.2"/>
    <row r="47447" hidden="1" x14ac:dyDescent="0.2"/>
    <row r="47448" hidden="1" x14ac:dyDescent="0.2"/>
    <row r="47449" hidden="1" x14ac:dyDescent="0.2"/>
    <row r="47450" hidden="1" x14ac:dyDescent="0.2"/>
    <row r="47451" hidden="1" x14ac:dyDescent="0.2"/>
    <row r="47452" hidden="1" x14ac:dyDescent="0.2"/>
    <row r="47453" hidden="1" x14ac:dyDescent="0.2"/>
    <row r="47454" hidden="1" x14ac:dyDescent="0.2"/>
    <row r="47455" hidden="1" x14ac:dyDescent="0.2"/>
    <row r="47456" hidden="1" x14ac:dyDescent="0.2"/>
    <row r="47457" hidden="1" x14ac:dyDescent="0.2"/>
    <row r="47458" hidden="1" x14ac:dyDescent="0.2"/>
    <row r="47459" hidden="1" x14ac:dyDescent="0.2"/>
    <row r="47460" hidden="1" x14ac:dyDescent="0.2"/>
    <row r="47461" hidden="1" x14ac:dyDescent="0.2"/>
    <row r="47462" hidden="1" x14ac:dyDescent="0.2"/>
    <row r="47463" hidden="1" x14ac:dyDescent="0.2"/>
    <row r="47464" hidden="1" x14ac:dyDescent="0.2"/>
    <row r="47465" hidden="1" x14ac:dyDescent="0.2"/>
    <row r="47466" hidden="1" x14ac:dyDescent="0.2"/>
    <row r="47467" hidden="1" x14ac:dyDescent="0.2"/>
    <row r="47468" hidden="1" x14ac:dyDescent="0.2"/>
    <row r="47469" hidden="1" x14ac:dyDescent="0.2"/>
    <row r="47470" hidden="1" x14ac:dyDescent="0.2"/>
    <row r="47471" hidden="1" x14ac:dyDescent="0.2"/>
    <row r="47472" hidden="1" x14ac:dyDescent="0.2"/>
    <row r="47473" hidden="1" x14ac:dyDescent="0.2"/>
    <row r="47474" hidden="1" x14ac:dyDescent="0.2"/>
    <row r="47475" hidden="1" x14ac:dyDescent="0.2"/>
    <row r="47476" hidden="1" x14ac:dyDescent="0.2"/>
    <row r="47477" hidden="1" x14ac:dyDescent="0.2"/>
    <row r="47478" hidden="1" x14ac:dyDescent="0.2"/>
    <row r="47479" hidden="1" x14ac:dyDescent="0.2"/>
    <row r="47480" hidden="1" x14ac:dyDescent="0.2"/>
    <row r="47481" hidden="1" x14ac:dyDescent="0.2"/>
    <row r="47482" hidden="1" x14ac:dyDescent="0.2"/>
    <row r="47483" hidden="1" x14ac:dyDescent="0.2"/>
    <row r="47484" hidden="1" x14ac:dyDescent="0.2"/>
    <row r="47485" hidden="1" x14ac:dyDescent="0.2"/>
    <row r="47486" hidden="1" x14ac:dyDescent="0.2"/>
    <row r="47487" hidden="1" x14ac:dyDescent="0.2"/>
    <row r="47488" hidden="1" x14ac:dyDescent="0.2"/>
    <row r="47489" hidden="1" x14ac:dyDescent="0.2"/>
    <row r="47490" hidden="1" x14ac:dyDescent="0.2"/>
    <row r="47491" hidden="1" x14ac:dyDescent="0.2"/>
    <row r="47492" hidden="1" x14ac:dyDescent="0.2"/>
    <row r="47493" hidden="1" x14ac:dyDescent="0.2"/>
    <row r="47494" hidden="1" x14ac:dyDescent="0.2"/>
    <row r="47495" hidden="1" x14ac:dyDescent="0.2"/>
    <row r="47496" hidden="1" x14ac:dyDescent="0.2"/>
    <row r="47497" hidden="1" x14ac:dyDescent="0.2"/>
    <row r="47498" hidden="1" x14ac:dyDescent="0.2"/>
    <row r="47499" hidden="1" x14ac:dyDescent="0.2"/>
    <row r="47500" hidden="1" x14ac:dyDescent="0.2"/>
    <row r="47501" hidden="1" x14ac:dyDescent="0.2"/>
    <row r="47502" hidden="1" x14ac:dyDescent="0.2"/>
    <row r="47503" hidden="1" x14ac:dyDescent="0.2"/>
    <row r="47504" hidden="1" x14ac:dyDescent="0.2"/>
    <row r="47505" hidden="1" x14ac:dyDescent="0.2"/>
    <row r="47506" hidden="1" x14ac:dyDescent="0.2"/>
    <row r="47507" hidden="1" x14ac:dyDescent="0.2"/>
    <row r="47508" hidden="1" x14ac:dyDescent="0.2"/>
    <row r="47509" hidden="1" x14ac:dyDescent="0.2"/>
    <row r="47510" hidden="1" x14ac:dyDescent="0.2"/>
    <row r="47511" hidden="1" x14ac:dyDescent="0.2"/>
    <row r="47512" hidden="1" x14ac:dyDescent="0.2"/>
    <row r="47513" hidden="1" x14ac:dyDescent="0.2"/>
    <row r="47514" hidden="1" x14ac:dyDescent="0.2"/>
    <row r="47515" hidden="1" x14ac:dyDescent="0.2"/>
    <row r="47516" hidden="1" x14ac:dyDescent="0.2"/>
    <row r="47517" hidden="1" x14ac:dyDescent="0.2"/>
    <row r="47518" hidden="1" x14ac:dyDescent="0.2"/>
    <row r="47519" hidden="1" x14ac:dyDescent="0.2"/>
    <row r="47520" hidden="1" x14ac:dyDescent="0.2"/>
    <row r="47521" hidden="1" x14ac:dyDescent="0.2"/>
    <row r="47522" hidden="1" x14ac:dyDescent="0.2"/>
    <row r="47523" hidden="1" x14ac:dyDescent="0.2"/>
    <row r="47524" hidden="1" x14ac:dyDescent="0.2"/>
    <row r="47525" hidden="1" x14ac:dyDescent="0.2"/>
    <row r="47526" hidden="1" x14ac:dyDescent="0.2"/>
    <row r="47527" hidden="1" x14ac:dyDescent="0.2"/>
    <row r="47528" hidden="1" x14ac:dyDescent="0.2"/>
    <row r="47529" hidden="1" x14ac:dyDescent="0.2"/>
    <row r="47530" hidden="1" x14ac:dyDescent="0.2"/>
    <row r="47531" hidden="1" x14ac:dyDescent="0.2"/>
    <row r="47532" hidden="1" x14ac:dyDescent="0.2"/>
    <row r="47533" hidden="1" x14ac:dyDescent="0.2"/>
    <row r="47534" hidden="1" x14ac:dyDescent="0.2"/>
    <row r="47535" hidden="1" x14ac:dyDescent="0.2"/>
    <row r="47536" hidden="1" x14ac:dyDescent="0.2"/>
    <row r="47537" hidden="1" x14ac:dyDescent="0.2"/>
    <row r="47538" hidden="1" x14ac:dyDescent="0.2"/>
    <row r="47539" hidden="1" x14ac:dyDescent="0.2"/>
    <row r="47540" hidden="1" x14ac:dyDescent="0.2"/>
    <row r="47541" hidden="1" x14ac:dyDescent="0.2"/>
    <row r="47542" hidden="1" x14ac:dyDescent="0.2"/>
    <row r="47543" hidden="1" x14ac:dyDescent="0.2"/>
    <row r="47544" hidden="1" x14ac:dyDescent="0.2"/>
    <row r="47545" hidden="1" x14ac:dyDescent="0.2"/>
    <row r="47546" hidden="1" x14ac:dyDescent="0.2"/>
    <row r="47547" hidden="1" x14ac:dyDescent="0.2"/>
    <row r="47548" hidden="1" x14ac:dyDescent="0.2"/>
    <row r="47549" hidden="1" x14ac:dyDescent="0.2"/>
    <row r="47550" hidden="1" x14ac:dyDescent="0.2"/>
    <row r="47551" hidden="1" x14ac:dyDescent="0.2"/>
    <row r="47552" hidden="1" x14ac:dyDescent="0.2"/>
    <row r="47553" hidden="1" x14ac:dyDescent="0.2"/>
    <row r="47554" hidden="1" x14ac:dyDescent="0.2"/>
    <row r="47555" hidden="1" x14ac:dyDescent="0.2"/>
    <row r="47556" hidden="1" x14ac:dyDescent="0.2"/>
    <row r="47557" hidden="1" x14ac:dyDescent="0.2"/>
    <row r="47558" hidden="1" x14ac:dyDescent="0.2"/>
    <row r="47559" hidden="1" x14ac:dyDescent="0.2"/>
    <row r="47560" hidden="1" x14ac:dyDescent="0.2"/>
    <row r="47561" hidden="1" x14ac:dyDescent="0.2"/>
    <row r="47562" hidden="1" x14ac:dyDescent="0.2"/>
    <row r="47563" hidden="1" x14ac:dyDescent="0.2"/>
    <row r="47564" hidden="1" x14ac:dyDescent="0.2"/>
    <row r="47565" hidden="1" x14ac:dyDescent="0.2"/>
    <row r="47566" hidden="1" x14ac:dyDescent="0.2"/>
    <row r="47567" hidden="1" x14ac:dyDescent="0.2"/>
    <row r="47568" hidden="1" x14ac:dyDescent="0.2"/>
    <row r="47569" hidden="1" x14ac:dyDescent="0.2"/>
    <row r="47570" hidden="1" x14ac:dyDescent="0.2"/>
    <row r="47571" hidden="1" x14ac:dyDescent="0.2"/>
    <row r="47572" hidden="1" x14ac:dyDescent="0.2"/>
    <row r="47573" hidden="1" x14ac:dyDescent="0.2"/>
    <row r="47574" hidden="1" x14ac:dyDescent="0.2"/>
    <row r="47575" hidden="1" x14ac:dyDescent="0.2"/>
    <row r="47576" hidden="1" x14ac:dyDescent="0.2"/>
    <row r="47577" hidden="1" x14ac:dyDescent="0.2"/>
    <row r="47578" hidden="1" x14ac:dyDescent="0.2"/>
    <row r="47579" hidden="1" x14ac:dyDescent="0.2"/>
    <row r="47580" hidden="1" x14ac:dyDescent="0.2"/>
    <row r="47581" hidden="1" x14ac:dyDescent="0.2"/>
    <row r="47582" hidden="1" x14ac:dyDescent="0.2"/>
    <row r="47583" hidden="1" x14ac:dyDescent="0.2"/>
    <row r="47584" hidden="1" x14ac:dyDescent="0.2"/>
    <row r="47585" hidden="1" x14ac:dyDescent="0.2"/>
    <row r="47586" hidden="1" x14ac:dyDescent="0.2"/>
    <row r="47587" hidden="1" x14ac:dyDescent="0.2"/>
    <row r="47588" hidden="1" x14ac:dyDescent="0.2"/>
    <row r="47589" hidden="1" x14ac:dyDescent="0.2"/>
    <row r="47590" hidden="1" x14ac:dyDescent="0.2"/>
    <row r="47591" hidden="1" x14ac:dyDescent="0.2"/>
    <row r="47592" hidden="1" x14ac:dyDescent="0.2"/>
    <row r="47593" hidden="1" x14ac:dyDescent="0.2"/>
    <row r="47594" hidden="1" x14ac:dyDescent="0.2"/>
    <row r="47595" hidden="1" x14ac:dyDescent="0.2"/>
    <row r="47596" hidden="1" x14ac:dyDescent="0.2"/>
    <row r="47597" hidden="1" x14ac:dyDescent="0.2"/>
    <row r="47598" hidden="1" x14ac:dyDescent="0.2"/>
    <row r="47599" hidden="1" x14ac:dyDescent="0.2"/>
    <row r="47600" hidden="1" x14ac:dyDescent="0.2"/>
    <row r="47601" hidden="1" x14ac:dyDescent="0.2"/>
    <row r="47602" hidden="1" x14ac:dyDescent="0.2"/>
    <row r="47603" hidden="1" x14ac:dyDescent="0.2"/>
    <row r="47604" hidden="1" x14ac:dyDescent="0.2"/>
    <row r="47605" hidden="1" x14ac:dyDescent="0.2"/>
    <row r="47606" hidden="1" x14ac:dyDescent="0.2"/>
    <row r="47607" hidden="1" x14ac:dyDescent="0.2"/>
    <row r="47608" hidden="1" x14ac:dyDescent="0.2"/>
    <row r="47609" hidden="1" x14ac:dyDescent="0.2"/>
    <row r="47610" hidden="1" x14ac:dyDescent="0.2"/>
    <row r="47611" hidden="1" x14ac:dyDescent="0.2"/>
    <row r="47612" hidden="1" x14ac:dyDescent="0.2"/>
    <row r="47613" hidden="1" x14ac:dyDescent="0.2"/>
    <row r="47614" hidden="1" x14ac:dyDescent="0.2"/>
    <row r="47615" hidden="1" x14ac:dyDescent="0.2"/>
    <row r="47616" hidden="1" x14ac:dyDescent="0.2"/>
    <row r="47617" hidden="1" x14ac:dyDescent="0.2"/>
    <row r="47618" hidden="1" x14ac:dyDescent="0.2"/>
    <row r="47619" hidden="1" x14ac:dyDescent="0.2"/>
    <row r="47620" hidden="1" x14ac:dyDescent="0.2"/>
    <row r="47621" hidden="1" x14ac:dyDescent="0.2"/>
    <row r="47622" hidden="1" x14ac:dyDescent="0.2"/>
    <row r="47623" hidden="1" x14ac:dyDescent="0.2"/>
    <row r="47624" hidden="1" x14ac:dyDescent="0.2"/>
    <row r="47625" hidden="1" x14ac:dyDescent="0.2"/>
    <row r="47626" hidden="1" x14ac:dyDescent="0.2"/>
    <row r="47627" hidden="1" x14ac:dyDescent="0.2"/>
    <row r="47628" hidden="1" x14ac:dyDescent="0.2"/>
    <row r="47629" hidden="1" x14ac:dyDescent="0.2"/>
    <row r="47630" hidden="1" x14ac:dyDescent="0.2"/>
    <row r="47631" hidden="1" x14ac:dyDescent="0.2"/>
    <row r="47632" hidden="1" x14ac:dyDescent="0.2"/>
    <row r="47633" hidden="1" x14ac:dyDescent="0.2"/>
    <row r="47634" hidden="1" x14ac:dyDescent="0.2"/>
    <row r="47635" hidden="1" x14ac:dyDescent="0.2"/>
    <row r="47636" hidden="1" x14ac:dyDescent="0.2"/>
    <row r="47637" hidden="1" x14ac:dyDescent="0.2"/>
    <row r="47638" hidden="1" x14ac:dyDescent="0.2"/>
    <row r="47639" hidden="1" x14ac:dyDescent="0.2"/>
    <row r="47640" hidden="1" x14ac:dyDescent="0.2"/>
    <row r="47641" hidden="1" x14ac:dyDescent="0.2"/>
    <row r="47642" hidden="1" x14ac:dyDescent="0.2"/>
    <row r="47643" hidden="1" x14ac:dyDescent="0.2"/>
    <row r="47644" hidden="1" x14ac:dyDescent="0.2"/>
    <row r="47645" hidden="1" x14ac:dyDescent="0.2"/>
    <row r="47646" hidden="1" x14ac:dyDescent="0.2"/>
    <row r="47647" hidden="1" x14ac:dyDescent="0.2"/>
    <row r="47648" hidden="1" x14ac:dyDescent="0.2"/>
    <row r="47649" hidden="1" x14ac:dyDescent="0.2"/>
    <row r="47650" hidden="1" x14ac:dyDescent="0.2"/>
    <row r="47651" hidden="1" x14ac:dyDescent="0.2"/>
    <row r="47652" hidden="1" x14ac:dyDescent="0.2"/>
    <row r="47653" hidden="1" x14ac:dyDescent="0.2"/>
    <row r="47654" hidden="1" x14ac:dyDescent="0.2"/>
    <row r="47655" hidden="1" x14ac:dyDescent="0.2"/>
    <row r="47656" hidden="1" x14ac:dyDescent="0.2"/>
    <row r="47657" hidden="1" x14ac:dyDescent="0.2"/>
    <row r="47658" hidden="1" x14ac:dyDescent="0.2"/>
    <row r="47659" hidden="1" x14ac:dyDescent="0.2"/>
    <row r="47660" hidden="1" x14ac:dyDescent="0.2"/>
    <row r="47661" hidden="1" x14ac:dyDescent="0.2"/>
    <row r="47662" hidden="1" x14ac:dyDescent="0.2"/>
    <row r="47663" hidden="1" x14ac:dyDescent="0.2"/>
    <row r="47664" hidden="1" x14ac:dyDescent="0.2"/>
    <row r="47665" hidden="1" x14ac:dyDescent="0.2"/>
    <row r="47666" hidden="1" x14ac:dyDescent="0.2"/>
    <row r="47667" hidden="1" x14ac:dyDescent="0.2"/>
    <row r="47668" hidden="1" x14ac:dyDescent="0.2"/>
    <row r="47669" hidden="1" x14ac:dyDescent="0.2"/>
    <row r="47670" hidden="1" x14ac:dyDescent="0.2"/>
    <row r="47671" hidden="1" x14ac:dyDescent="0.2"/>
    <row r="47672" hidden="1" x14ac:dyDescent="0.2"/>
    <row r="47673" hidden="1" x14ac:dyDescent="0.2"/>
    <row r="47674" hidden="1" x14ac:dyDescent="0.2"/>
    <row r="47675" hidden="1" x14ac:dyDescent="0.2"/>
    <row r="47676" hidden="1" x14ac:dyDescent="0.2"/>
    <row r="47677" hidden="1" x14ac:dyDescent="0.2"/>
    <row r="47678" hidden="1" x14ac:dyDescent="0.2"/>
    <row r="47679" hidden="1" x14ac:dyDescent="0.2"/>
    <row r="47680" hidden="1" x14ac:dyDescent="0.2"/>
    <row r="47681" hidden="1" x14ac:dyDescent="0.2"/>
    <row r="47682" hidden="1" x14ac:dyDescent="0.2"/>
    <row r="47683" hidden="1" x14ac:dyDescent="0.2"/>
    <row r="47684" hidden="1" x14ac:dyDescent="0.2"/>
    <row r="47685" hidden="1" x14ac:dyDescent="0.2"/>
    <row r="47686" hidden="1" x14ac:dyDescent="0.2"/>
    <row r="47687" hidden="1" x14ac:dyDescent="0.2"/>
    <row r="47688" hidden="1" x14ac:dyDescent="0.2"/>
    <row r="47689" hidden="1" x14ac:dyDescent="0.2"/>
    <row r="47690" hidden="1" x14ac:dyDescent="0.2"/>
    <row r="47691" hidden="1" x14ac:dyDescent="0.2"/>
    <row r="47692" hidden="1" x14ac:dyDescent="0.2"/>
    <row r="47693" hidden="1" x14ac:dyDescent="0.2"/>
    <row r="47694" hidden="1" x14ac:dyDescent="0.2"/>
    <row r="47695" hidden="1" x14ac:dyDescent="0.2"/>
    <row r="47696" hidden="1" x14ac:dyDescent="0.2"/>
    <row r="47697" hidden="1" x14ac:dyDescent="0.2"/>
    <row r="47698" hidden="1" x14ac:dyDescent="0.2"/>
    <row r="47699" hidden="1" x14ac:dyDescent="0.2"/>
    <row r="47700" hidden="1" x14ac:dyDescent="0.2"/>
    <row r="47701" hidden="1" x14ac:dyDescent="0.2"/>
    <row r="47702" hidden="1" x14ac:dyDescent="0.2"/>
    <row r="47703" hidden="1" x14ac:dyDescent="0.2"/>
    <row r="47704" hidden="1" x14ac:dyDescent="0.2"/>
    <row r="47705" hidden="1" x14ac:dyDescent="0.2"/>
    <row r="47706" hidden="1" x14ac:dyDescent="0.2"/>
    <row r="47707" hidden="1" x14ac:dyDescent="0.2"/>
    <row r="47708" hidden="1" x14ac:dyDescent="0.2"/>
    <row r="47709" hidden="1" x14ac:dyDescent="0.2"/>
    <row r="47710" hidden="1" x14ac:dyDescent="0.2"/>
    <row r="47711" hidden="1" x14ac:dyDescent="0.2"/>
    <row r="47712" hidden="1" x14ac:dyDescent="0.2"/>
    <row r="47713" hidden="1" x14ac:dyDescent="0.2"/>
    <row r="47714" hidden="1" x14ac:dyDescent="0.2"/>
    <row r="47715" hidden="1" x14ac:dyDescent="0.2"/>
    <row r="47716" hidden="1" x14ac:dyDescent="0.2"/>
    <row r="47717" hidden="1" x14ac:dyDescent="0.2"/>
    <row r="47718" hidden="1" x14ac:dyDescent="0.2"/>
    <row r="47719" hidden="1" x14ac:dyDescent="0.2"/>
    <row r="47720" hidden="1" x14ac:dyDescent="0.2"/>
    <row r="47721" hidden="1" x14ac:dyDescent="0.2"/>
    <row r="47722" hidden="1" x14ac:dyDescent="0.2"/>
    <row r="47723" hidden="1" x14ac:dyDescent="0.2"/>
    <row r="47724" hidden="1" x14ac:dyDescent="0.2"/>
    <row r="47725" hidden="1" x14ac:dyDescent="0.2"/>
    <row r="47726" hidden="1" x14ac:dyDescent="0.2"/>
    <row r="47727" hidden="1" x14ac:dyDescent="0.2"/>
    <row r="47728" hidden="1" x14ac:dyDescent="0.2"/>
    <row r="47729" hidden="1" x14ac:dyDescent="0.2"/>
    <row r="47730" hidden="1" x14ac:dyDescent="0.2"/>
    <row r="47731" hidden="1" x14ac:dyDescent="0.2"/>
    <row r="47732" hidden="1" x14ac:dyDescent="0.2"/>
    <row r="47733" hidden="1" x14ac:dyDescent="0.2"/>
    <row r="47734" hidden="1" x14ac:dyDescent="0.2"/>
    <row r="47735" hidden="1" x14ac:dyDescent="0.2"/>
    <row r="47736" hidden="1" x14ac:dyDescent="0.2"/>
    <row r="47737" hidden="1" x14ac:dyDescent="0.2"/>
    <row r="47738" hidden="1" x14ac:dyDescent="0.2"/>
    <row r="47739" hidden="1" x14ac:dyDescent="0.2"/>
    <row r="47740" hidden="1" x14ac:dyDescent="0.2"/>
    <row r="47741" hidden="1" x14ac:dyDescent="0.2"/>
    <row r="47742" hidden="1" x14ac:dyDescent="0.2"/>
    <row r="47743" hidden="1" x14ac:dyDescent="0.2"/>
    <row r="47744" hidden="1" x14ac:dyDescent="0.2"/>
    <row r="47745" hidden="1" x14ac:dyDescent="0.2"/>
    <row r="47746" hidden="1" x14ac:dyDescent="0.2"/>
    <row r="47747" hidden="1" x14ac:dyDescent="0.2"/>
    <row r="47748" hidden="1" x14ac:dyDescent="0.2"/>
    <row r="47749" hidden="1" x14ac:dyDescent="0.2"/>
    <row r="47750" hidden="1" x14ac:dyDescent="0.2"/>
    <row r="47751" hidden="1" x14ac:dyDescent="0.2"/>
    <row r="47752" hidden="1" x14ac:dyDescent="0.2"/>
    <row r="47753" hidden="1" x14ac:dyDescent="0.2"/>
    <row r="47754" hidden="1" x14ac:dyDescent="0.2"/>
    <row r="47755" hidden="1" x14ac:dyDescent="0.2"/>
    <row r="47756" hidden="1" x14ac:dyDescent="0.2"/>
    <row r="47757" hidden="1" x14ac:dyDescent="0.2"/>
    <row r="47758" hidden="1" x14ac:dyDescent="0.2"/>
    <row r="47759" hidden="1" x14ac:dyDescent="0.2"/>
    <row r="47760" hidden="1" x14ac:dyDescent="0.2"/>
    <row r="47761" hidden="1" x14ac:dyDescent="0.2"/>
    <row r="47762" hidden="1" x14ac:dyDescent="0.2"/>
    <row r="47763" hidden="1" x14ac:dyDescent="0.2"/>
    <row r="47764" hidden="1" x14ac:dyDescent="0.2"/>
    <row r="47765" hidden="1" x14ac:dyDescent="0.2"/>
    <row r="47766" hidden="1" x14ac:dyDescent="0.2"/>
    <row r="47767" hidden="1" x14ac:dyDescent="0.2"/>
    <row r="47768" hidden="1" x14ac:dyDescent="0.2"/>
    <row r="47769" hidden="1" x14ac:dyDescent="0.2"/>
    <row r="47770" hidden="1" x14ac:dyDescent="0.2"/>
    <row r="47771" hidden="1" x14ac:dyDescent="0.2"/>
    <row r="47772" hidden="1" x14ac:dyDescent="0.2"/>
    <row r="47773" hidden="1" x14ac:dyDescent="0.2"/>
    <row r="47774" hidden="1" x14ac:dyDescent="0.2"/>
    <row r="47775" hidden="1" x14ac:dyDescent="0.2"/>
    <row r="47776" hidden="1" x14ac:dyDescent="0.2"/>
    <row r="47777" hidden="1" x14ac:dyDescent="0.2"/>
    <row r="47778" hidden="1" x14ac:dyDescent="0.2"/>
    <row r="47779" hidden="1" x14ac:dyDescent="0.2"/>
    <row r="47780" hidden="1" x14ac:dyDescent="0.2"/>
    <row r="47781" hidden="1" x14ac:dyDescent="0.2"/>
    <row r="47782" hidden="1" x14ac:dyDescent="0.2"/>
    <row r="47783" hidden="1" x14ac:dyDescent="0.2"/>
    <row r="47784" hidden="1" x14ac:dyDescent="0.2"/>
    <row r="47785" hidden="1" x14ac:dyDescent="0.2"/>
    <row r="47786" hidden="1" x14ac:dyDescent="0.2"/>
    <row r="47787" hidden="1" x14ac:dyDescent="0.2"/>
    <row r="47788" hidden="1" x14ac:dyDescent="0.2"/>
    <row r="47789" hidden="1" x14ac:dyDescent="0.2"/>
    <row r="47790" hidden="1" x14ac:dyDescent="0.2"/>
    <row r="47791" hidden="1" x14ac:dyDescent="0.2"/>
    <row r="47792" hidden="1" x14ac:dyDescent="0.2"/>
    <row r="47793" hidden="1" x14ac:dyDescent="0.2"/>
    <row r="47794" hidden="1" x14ac:dyDescent="0.2"/>
    <row r="47795" hidden="1" x14ac:dyDescent="0.2"/>
    <row r="47796" hidden="1" x14ac:dyDescent="0.2"/>
    <row r="47797" hidden="1" x14ac:dyDescent="0.2"/>
    <row r="47798" hidden="1" x14ac:dyDescent="0.2"/>
    <row r="47799" hidden="1" x14ac:dyDescent="0.2"/>
    <row r="47800" hidden="1" x14ac:dyDescent="0.2"/>
    <row r="47801" hidden="1" x14ac:dyDescent="0.2"/>
    <row r="47802" hidden="1" x14ac:dyDescent="0.2"/>
    <row r="47803" hidden="1" x14ac:dyDescent="0.2"/>
    <row r="47804" hidden="1" x14ac:dyDescent="0.2"/>
    <row r="47805" hidden="1" x14ac:dyDescent="0.2"/>
    <row r="47806" hidden="1" x14ac:dyDescent="0.2"/>
    <row r="47807" hidden="1" x14ac:dyDescent="0.2"/>
    <row r="47808" hidden="1" x14ac:dyDescent="0.2"/>
    <row r="47809" hidden="1" x14ac:dyDescent="0.2"/>
    <row r="47810" hidden="1" x14ac:dyDescent="0.2"/>
    <row r="47811" hidden="1" x14ac:dyDescent="0.2"/>
    <row r="47812" hidden="1" x14ac:dyDescent="0.2"/>
    <row r="47813" hidden="1" x14ac:dyDescent="0.2"/>
    <row r="47814" hidden="1" x14ac:dyDescent="0.2"/>
    <row r="47815" hidden="1" x14ac:dyDescent="0.2"/>
    <row r="47816" hidden="1" x14ac:dyDescent="0.2"/>
    <row r="47817" hidden="1" x14ac:dyDescent="0.2"/>
    <row r="47818" hidden="1" x14ac:dyDescent="0.2"/>
    <row r="47819" hidden="1" x14ac:dyDescent="0.2"/>
    <row r="47820" hidden="1" x14ac:dyDescent="0.2"/>
    <row r="47821" hidden="1" x14ac:dyDescent="0.2"/>
    <row r="47822" hidden="1" x14ac:dyDescent="0.2"/>
    <row r="47823" hidden="1" x14ac:dyDescent="0.2"/>
    <row r="47824" hidden="1" x14ac:dyDescent="0.2"/>
    <row r="47825" hidden="1" x14ac:dyDescent="0.2"/>
    <row r="47826" hidden="1" x14ac:dyDescent="0.2"/>
    <row r="47827" hidden="1" x14ac:dyDescent="0.2"/>
    <row r="47828" hidden="1" x14ac:dyDescent="0.2"/>
    <row r="47829" hidden="1" x14ac:dyDescent="0.2"/>
    <row r="47830" hidden="1" x14ac:dyDescent="0.2"/>
    <row r="47831" hidden="1" x14ac:dyDescent="0.2"/>
    <row r="47832" hidden="1" x14ac:dyDescent="0.2"/>
    <row r="47833" hidden="1" x14ac:dyDescent="0.2"/>
    <row r="47834" hidden="1" x14ac:dyDescent="0.2"/>
    <row r="47835" hidden="1" x14ac:dyDescent="0.2"/>
    <row r="47836" hidden="1" x14ac:dyDescent="0.2"/>
    <row r="47837" hidden="1" x14ac:dyDescent="0.2"/>
    <row r="47838" hidden="1" x14ac:dyDescent="0.2"/>
    <row r="47839" hidden="1" x14ac:dyDescent="0.2"/>
    <row r="47840" hidden="1" x14ac:dyDescent="0.2"/>
    <row r="47841" hidden="1" x14ac:dyDescent="0.2"/>
    <row r="47842" hidden="1" x14ac:dyDescent="0.2"/>
    <row r="47843" hidden="1" x14ac:dyDescent="0.2"/>
    <row r="47844" hidden="1" x14ac:dyDescent="0.2"/>
    <row r="47845" hidden="1" x14ac:dyDescent="0.2"/>
    <row r="47846" hidden="1" x14ac:dyDescent="0.2"/>
    <row r="47847" hidden="1" x14ac:dyDescent="0.2"/>
    <row r="47848" hidden="1" x14ac:dyDescent="0.2"/>
    <row r="47849" hidden="1" x14ac:dyDescent="0.2"/>
    <row r="47850" hidden="1" x14ac:dyDescent="0.2"/>
    <row r="47851" hidden="1" x14ac:dyDescent="0.2"/>
    <row r="47852" hidden="1" x14ac:dyDescent="0.2"/>
    <row r="47853" hidden="1" x14ac:dyDescent="0.2"/>
    <row r="47854" hidden="1" x14ac:dyDescent="0.2"/>
    <row r="47855" hidden="1" x14ac:dyDescent="0.2"/>
    <row r="47856" hidden="1" x14ac:dyDescent="0.2"/>
    <row r="47857" hidden="1" x14ac:dyDescent="0.2"/>
    <row r="47858" hidden="1" x14ac:dyDescent="0.2"/>
    <row r="47859" hidden="1" x14ac:dyDescent="0.2"/>
    <row r="47860" hidden="1" x14ac:dyDescent="0.2"/>
    <row r="47861" hidden="1" x14ac:dyDescent="0.2"/>
    <row r="47862" hidden="1" x14ac:dyDescent="0.2"/>
    <row r="47863" hidden="1" x14ac:dyDescent="0.2"/>
    <row r="47864" hidden="1" x14ac:dyDescent="0.2"/>
    <row r="47865" hidden="1" x14ac:dyDescent="0.2"/>
    <row r="47866" hidden="1" x14ac:dyDescent="0.2"/>
    <row r="47867" hidden="1" x14ac:dyDescent="0.2"/>
    <row r="47868" hidden="1" x14ac:dyDescent="0.2"/>
    <row r="47869" hidden="1" x14ac:dyDescent="0.2"/>
    <row r="47870" hidden="1" x14ac:dyDescent="0.2"/>
    <row r="47871" hidden="1" x14ac:dyDescent="0.2"/>
    <row r="47872" hidden="1" x14ac:dyDescent="0.2"/>
    <row r="47873" hidden="1" x14ac:dyDescent="0.2"/>
    <row r="47874" hidden="1" x14ac:dyDescent="0.2"/>
    <row r="47875" hidden="1" x14ac:dyDescent="0.2"/>
    <row r="47876" hidden="1" x14ac:dyDescent="0.2"/>
    <row r="47877" hidden="1" x14ac:dyDescent="0.2"/>
    <row r="47878" hidden="1" x14ac:dyDescent="0.2"/>
    <row r="47879" hidden="1" x14ac:dyDescent="0.2"/>
    <row r="47880" hidden="1" x14ac:dyDescent="0.2"/>
    <row r="47881" hidden="1" x14ac:dyDescent="0.2"/>
    <row r="47882" hidden="1" x14ac:dyDescent="0.2"/>
    <row r="47883" hidden="1" x14ac:dyDescent="0.2"/>
    <row r="47884" hidden="1" x14ac:dyDescent="0.2"/>
    <row r="47885" hidden="1" x14ac:dyDescent="0.2"/>
    <row r="47886" hidden="1" x14ac:dyDescent="0.2"/>
    <row r="47887" hidden="1" x14ac:dyDescent="0.2"/>
    <row r="47888" hidden="1" x14ac:dyDescent="0.2"/>
    <row r="47889" hidden="1" x14ac:dyDescent="0.2"/>
    <row r="47890" hidden="1" x14ac:dyDescent="0.2"/>
    <row r="47891" hidden="1" x14ac:dyDescent="0.2"/>
    <row r="47892" hidden="1" x14ac:dyDescent="0.2"/>
    <row r="47893" hidden="1" x14ac:dyDescent="0.2"/>
    <row r="47894" hidden="1" x14ac:dyDescent="0.2"/>
    <row r="47895" hidden="1" x14ac:dyDescent="0.2"/>
    <row r="47896" hidden="1" x14ac:dyDescent="0.2"/>
    <row r="47897" hidden="1" x14ac:dyDescent="0.2"/>
    <row r="47898" hidden="1" x14ac:dyDescent="0.2"/>
    <row r="47899" hidden="1" x14ac:dyDescent="0.2"/>
    <row r="47900" hidden="1" x14ac:dyDescent="0.2"/>
    <row r="47901" hidden="1" x14ac:dyDescent="0.2"/>
    <row r="47902" hidden="1" x14ac:dyDescent="0.2"/>
    <row r="47903" hidden="1" x14ac:dyDescent="0.2"/>
    <row r="47904" hidden="1" x14ac:dyDescent="0.2"/>
    <row r="47905" hidden="1" x14ac:dyDescent="0.2"/>
    <row r="47906" hidden="1" x14ac:dyDescent="0.2"/>
    <row r="47907" hidden="1" x14ac:dyDescent="0.2"/>
    <row r="47908" hidden="1" x14ac:dyDescent="0.2"/>
    <row r="47909" hidden="1" x14ac:dyDescent="0.2"/>
    <row r="47910" hidden="1" x14ac:dyDescent="0.2"/>
    <row r="47911" hidden="1" x14ac:dyDescent="0.2"/>
    <row r="47912" hidden="1" x14ac:dyDescent="0.2"/>
    <row r="47913" hidden="1" x14ac:dyDescent="0.2"/>
    <row r="47914" hidden="1" x14ac:dyDescent="0.2"/>
    <row r="47915" hidden="1" x14ac:dyDescent="0.2"/>
    <row r="47916" hidden="1" x14ac:dyDescent="0.2"/>
    <row r="47917" hidden="1" x14ac:dyDescent="0.2"/>
    <row r="47918" hidden="1" x14ac:dyDescent="0.2"/>
    <row r="47919" hidden="1" x14ac:dyDescent="0.2"/>
    <row r="47920" hidden="1" x14ac:dyDescent="0.2"/>
    <row r="47921" hidden="1" x14ac:dyDescent="0.2"/>
    <row r="47922" hidden="1" x14ac:dyDescent="0.2"/>
    <row r="47923" hidden="1" x14ac:dyDescent="0.2"/>
    <row r="47924" hidden="1" x14ac:dyDescent="0.2"/>
    <row r="47925" hidden="1" x14ac:dyDescent="0.2"/>
    <row r="47926" hidden="1" x14ac:dyDescent="0.2"/>
    <row r="47927" hidden="1" x14ac:dyDescent="0.2"/>
    <row r="47928" hidden="1" x14ac:dyDescent="0.2"/>
    <row r="47929" hidden="1" x14ac:dyDescent="0.2"/>
    <row r="47930" hidden="1" x14ac:dyDescent="0.2"/>
    <row r="47931" hidden="1" x14ac:dyDescent="0.2"/>
    <row r="47932" hidden="1" x14ac:dyDescent="0.2"/>
    <row r="47933" hidden="1" x14ac:dyDescent="0.2"/>
    <row r="47934" hidden="1" x14ac:dyDescent="0.2"/>
    <row r="47935" hidden="1" x14ac:dyDescent="0.2"/>
    <row r="47936" hidden="1" x14ac:dyDescent="0.2"/>
    <row r="47937" hidden="1" x14ac:dyDescent="0.2"/>
    <row r="47938" hidden="1" x14ac:dyDescent="0.2"/>
    <row r="47939" hidden="1" x14ac:dyDescent="0.2"/>
    <row r="47940" hidden="1" x14ac:dyDescent="0.2"/>
    <row r="47941" hidden="1" x14ac:dyDescent="0.2"/>
    <row r="47942" hidden="1" x14ac:dyDescent="0.2"/>
    <row r="47943" hidden="1" x14ac:dyDescent="0.2"/>
    <row r="47944" hidden="1" x14ac:dyDescent="0.2"/>
    <row r="47945" hidden="1" x14ac:dyDescent="0.2"/>
    <row r="47946" hidden="1" x14ac:dyDescent="0.2"/>
    <row r="47947" hidden="1" x14ac:dyDescent="0.2"/>
    <row r="47948" hidden="1" x14ac:dyDescent="0.2"/>
    <row r="47949" hidden="1" x14ac:dyDescent="0.2"/>
    <row r="47950" hidden="1" x14ac:dyDescent="0.2"/>
    <row r="47951" hidden="1" x14ac:dyDescent="0.2"/>
    <row r="47952" hidden="1" x14ac:dyDescent="0.2"/>
    <row r="47953" hidden="1" x14ac:dyDescent="0.2"/>
    <row r="47954" hidden="1" x14ac:dyDescent="0.2"/>
    <row r="47955" hidden="1" x14ac:dyDescent="0.2"/>
    <row r="47956" hidden="1" x14ac:dyDescent="0.2"/>
    <row r="47957" hidden="1" x14ac:dyDescent="0.2"/>
    <row r="47958" hidden="1" x14ac:dyDescent="0.2"/>
    <row r="47959" hidden="1" x14ac:dyDescent="0.2"/>
    <row r="47960" hidden="1" x14ac:dyDescent="0.2"/>
    <row r="47961" hidden="1" x14ac:dyDescent="0.2"/>
    <row r="47962" hidden="1" x14ac:dyDescent="0.2"/>
    <row r="47963" hidden="1" x14ac:dyDescent="0.2"/>
    <row r="47964" hidden="1" x14ac:dyDescent="0.2"/>
    <row r="47965" hidden="1" x14ac:dyDescent="0.2"/>
    <row r="47966" hidden="1" x14ac:dyDescent="0.2"/>
    <row r="47967" hidden="1" x14ac:dyDescent="0.2"/>
    <row r="47968" hidden="1" x14ac:dyDescent="0.2"/>
    <row r="47969" hidden="1" x14ac:dyDescent="0.2"/>
    <row r="47970" hidden="1" x14ac:dyDescent="0.2"/>
    <row r="47971" hidden="1" x14ac:dyDescent="0.2"/>
    <row r="47972" hidden="1" x14ac:dyDescent="0.2"/>
    <row r="47973" hidden="1" x14ac:dyDescent="0.2"/>
    <row r="47974" hidden="1" x14ac:dyDescent="0.2"/>
    <row r="47975" hidden="1" x14ac:dyDescent="0.2"/>
    <row r="47976" hidden="1" x14ac:dyDescent="0.2"/>
    <row r="47977" hidden="1" x14ac:dyDescent="0.2"/>
    <row r="47978" hidden="1" x14ac:dyDescent="0.2"/>
    <row r="47979" hidden="1" x14ac:dyDescent="0.2"/>
    <row r="47980" hidden="1" x14ac:dyDescent="0.2"/>
    <row r="47981" hidden="1" x14ac:dyDescent="0.2"/>
    <row r="47982" hidden="1" x14ac:dyDescent="0.2"/>
    <row r="47983" hidden="1" x14ac:dyDescent="0.2"/>
    <row r="47984" hidden="1" x14ac:dyDescent="0.2"/>
    <row r="47985" hidden="1" x14ac:dyDescent="0.2"/>
    <row r="47986" hidden="1" x14ac:dyDescent="0.2"/>
    <row r="47987" hidden="1" x14ac:dyDescent="0.2"/>
    <row r="47988" hidden="1" x14ac:dyDescent="0.2"/>
    <row r="47989" hidden="1" x14ac:dyDescent="0.2"/>
    <row r="47990" hidden="1" x14ac:dyDescent="0.2"/>
    <row r="47991" hidden="1" x14ac:dyDescent="0.2"/>
    <row r="47992" hidden="1" x14ac:dyDescent="0.2"/>
    <row r="47993" hidden="1" x14ac:dyDescent="0.2"/>
    <row r="47994" hidden="1" x14ac:dyDescent="0.2"/>
    <row r="47995" hidden="1" x14ac:dyDescent="0.2"/>
    <row r="47996" hidden="1" x14ac:dyDescent="0.2"/>
    <row r="47997" hidden="1" x14ac:dyDescent="0.2"/>
    <row r="47998" hidden="1" x14ac:dyDescent="0.2"/>
    <row r="47999" hidden="1" x14ac:dyDescent="0.2"/>
    <row r="48000" hidden="1" x14ac:dyDescent="0.2"/>
    <row r="48001" hidden="1" x14ac:dyDescent="0.2"/>
    <row r="48002" hidden="1" x14ac:dyDescent="0.2"/>
    <row r="48003" hidden="1" x14ac:dyDescent="0.2"/>
    <row r="48004" hidden="1" x14ac:dyDescent="0.2"/>
    <row r="48005" hidden="1" x14ac:dyDescent="0.2"/>
    <row r="48006" hidden="1" x14ac:dyDescent="0.2"/>
    <row r="48007" hidden="1" x14ac:dyDescent="0.2"/>
    <row r="48008" hidden="1" x14ac:dyDescent="0.2"/>
    <row r="48009" hidden="1" x14ac:dyDescent="0.2"/>
    <row r="48010" hidden="1" x14ac:dyDescent="0.2"/>
    <row r="48011" hidden="1" x14ac:dyDescent="0.2"/>
    <row r="48012" hidden="1" x14ac:dyDescent="0.2"/>
    <row r="48013" hidden="1" x14ac:dyDescent="0.2"/>
    <row r="48014" hidden="1" x14ac:dyDescent="0.2"/>
    <row r="48015" hidden="1" x14ac:dyDescent="0.2"/>
    <row r="48016" hidden="1" x14ac:dyDescent="0.2"/>
    <row r="48017" hidden="1" x14ac:dyDescent="0.2"/>
    <row r="48018" hidden="1" x14ac:dyDescent="0.2"/>
    <row r="48019" hidden="1" x14ac:dyDescent="0.2"/>
    <row r="48020" hidden="1" x14ac:dyDescent="0.2"/>
    <row r="48021" hidden="1" x14ac:dyDescent="0.2"/>
    <row r="48022" hidden="1" x14ac:dyDescent="0.2"/>
    <row r="48023" hidden="1" x14ac:dyDescent="0.2"/>
    <row r="48024" hidden="1" x14ac:dyDescent="0.2"/>
    <row r="48025" hidden="1" x14ac:dyDescent="0.2"/>
    <row r="48026" hidden="1" x14ac:dyDescent="0.2"/>
    <row r="48027" hidden="1" x14ac:dyDescent="0.2"/>
    <row r="48028" hidden="1" x14ac:dyDescent="0.2"/>
    <row r="48029" hidden="1" x14ac:dyDescent="0.2"/>
    <row r="48030" hidden="1" x14ac:dyDescent="0.2"/>
    <row r="48031" hidden="1" x14ac:dyDescent="0.2"/>
    <row r="48032" hidden="1" x14ac:dyDescent="0.2"/>
    <row r="48033" hidden="1" x14ac:dyDescent="0.2"/>
    <row r="48034" hidden="1" x14ac:dyDescent="0.2"/>
    <row r="48035" hidden="1" x14ac:dyDescent="0.2"/>
    <row r="48036" hidden="1" x14ac:dyDescent="0.2"/>
    <row r="48037" hidden="1" x14ac:dyDescent="0.2"/>
    <row r="48038" hidden="1" x14ac:dyDescent="0.2"/>
    <row r="48039" hidden="1" x14ac:dyDescent="0.2"/>
    <row r="48040" hidden="1" x14ac:dyDescent="0.2"/>
    <row r="48041" hidden="1" x14ac:dyDescent="0.2"/>
    <row r="48042" hidden="1" x14ac:dyDescent="0.2"/>
    <row r="48043" hidden="1" x14ac:dyDescent="0.2"/>
    <row r="48044" hidden="1" x14ac:dyDescent="0.2"/>
    <row r="48045" hidden="1" x14ac:dyDescent="0.2"/>
    <row r="48046" hidden="1" x14ac:dyDescent="0.2"/>
    <row r="48047" hidden="1" x14ac:dyDescent="0.2"/>
    <row r="48048" hidden="1" x14ac:dyDescent="0.2"/>
    <row r="48049" hidden="1" x14ac:dyDescent="0.2"/>
    <row r="48050" hidden="1" x14ac:dyDescent="0.2"/>
    <row r="48051" hidden="1" x14ac:dyDescent="0.2"/>
    <row r="48052" hidden="1" x14ac:dyDescent="0.2"/>
    <row r="48053" hidden="1" x14ac:dyDescent="0.2"/>
    <row r="48054" hidden="1" x14ac:dyDescent="0.2"/>
    <row r="48055" hidden="1" x14ac:dyDescent="0.2"/>
    <row r="48056" hidden="1" x14ac:dyDescent="0.2"/>
    <row r="48057" hidden="1" x14ac:dyDescent="0.2"/>
    <row r="48058" hidden="1" x14ac:dyDescent="0.2"/>
    <row r="48059" hidden="1" x14ac:dyDescent="0.2"/>
    <row r="48060" hidden="1" x14ac:dyDescent="0.2"/>
    <row r="48061" hidden="1" x14ac:dyDescent="0.2"/>
    <row r="48062" hidden="1" x14ac:dyDescent="0.2"/>
    <row r="48063" hidden="1" x14ac:dyDescent="0.2"/>
    <row r="48064" hidden="1" x14ac:dyDescent="0.2"/>
    <row r="48065" hidden="1" x14ac:dyDescent="0.2"/>
    <row r="48066" hidden="1" x14ac:dyDescent="0.2"/>
    <row r="48067" hidden="1" x14ac:dyDescent="0.2"/>
    <row r="48068" hidden="1" x14ac:dyDescent="0.2"/>
    <row r="48069" hidden="1" x14ac:dyDescent="0.2"/>
    <row r="48070" hidden="1" x14ac:dyDescent="0.2"/>
    <row r="48071" hidden="1" x14ac:dyDescent="0.2"/>
    <row r="48072" hidden="1" x14ac:dyDescent="0.2"/>
    <row r="48073" hidden="1" x14ac:dyDescent="0.2"/>
    <row r="48074" hidden="1" x14ac:dyDescent="0.2"/>
    <row r="48075" hidden="1" x14ac:dyDescent="0.2"/>
    <row r="48076" hidden="1" x14ac:dyDescent="0.2"/>
    <row r="48077" hidden="1" x14ac:dyDescent="0.2"/>
    <row r="48078" hidden="1" x14ac:dyDescent="0.2"/>
    <row r="48079" hidden="1" x14ac:dyDescent="0.2"/>
    <row r="48080" hidden="1" x14ac:dyDescent="0.2"/>
    <row r="48081" hidden="1" x14ac:dyDescent="0.2"/>
    <row r="48082" hidden="1" x14ac:dyDescent="0.2"/>
    <row r="48083" hidden="1" x14ac:dyDescent="0.2"/>
    <row r="48084" hidden="1" x14ac:dyDescent="0.2"/>
    <row r="48085" hidden="1" x14ac:dyDescent="0.2"/>
    <row r="48086" hidden="1" x14ac:dyDescent="0.2"/>
    <row r="48087" hidden="1" x14ac:dyDescent="0.2"/>
    <row r="48088" hidden="1" x14ac:dyDescent="0.2"/>
    <row r="48089" hidden="1" x14ac:dyDescent="0.2"/>
    <row r="48090" hidden="1" x14ac:dyDescent="0.2"/>
    <row r="48091" hidden="1" x14ac:dyDescent="0.2"/>
    <row r="48092" hidden="1" x14ac:dyDescent="0.2"/>
    <row r="48093" hidden="1" x14ac:dyDescent="0.2"/>
    <row r="48094" hidden="1" x14ac:dyDescent="0.2"/>
    <row r="48095" hidden="1" x14ac:dyDescent="0.2"/>
    <row r="48096" hidden="1" x14ac:dyDescent="0.2"/>
    <row r="48097" hidden="1" x14ac:dyDescent="0.2"/>
    <row r="48098" hidden="1" x14ac:dyDescent="0.2"/>
    <row r="48099" hidden="1" x14ac:dyDescent="0.2"/>
    <row r="48100" hidden="1" x14ac:dyDescent="0.2"/>
    <row r="48101" hidden="1" x14ac:dyDescent="0.2"/>
    <row r="48102" hidden="1" x14ac:dyDescent="0.2"/>
    <row r="48103" hidden="1" x14ac:dyDescent="0.2"/>
    <row r="48104" hidden="1" x14ac:dyDescent="0.2"/>
    <row r="48105" hidden="1" x14ac:dyDescent="0.2"/>
    <row r="48106" hidden="1" x14ac:dyDescent="0.2"/>
    <row r="48107" hidden="1" x14ac:dyDescent="0.2"/>
    <row r="48108" hidden="1" x14ac:dyDescent="0.2"/>
    <row r="48109" hidden="1" x14ac:dyDescent="0.2"/>
    <row r="48110" hidden="1" x14ac:dyDescent="0.2"/>
    <row r="48111" hidden="1" x14ac:dyDescent="0.2"/>
    <row r="48112" hidden="1" x14ac:dyDescent="0.2"/>
    <row r="48113" hidden="1" x14ac:dyDescent="0.2"/>
    <row r="48114" hidden="1" x14ac:dyDescent="0.2"/>
    <row r="48115" hidden="1" x14ac:dyDescent="0.2"/>
    <row r="48116" hidden="1" x14ac:dyDescent="0.2"/>
    <row r="48117" hidden="1" x14ac:dyDescent="0.2"/>
    <row r="48118" hidden="1" x14ac:dyDescent="0.2"/>
    <row r="48119" hidden="1" x14ac:dyDescent="0.2"/>
    <row r="48120" hidden="1" x14ac:dyDescent="0.2"/>
    <row r="48121" hidden="1" x14ac:dyDescent="0.2"/>
    <row r="48122" hidden="1" x14ac:dyDescent="0.2"/>
    <row r="48123" hidden="1" x14ac:dyDescent="0.2"/>
    <row r="48124" hidden="1" x14ac:dyDescent="0.2"/>
    <row r="48125" hidden="1" x14ac:dyDescent="0.2"/>
    <row r="48126" hidden="1" x14ac:dyDescent="0.2"/>
    <row r="48127" hidden="1" x14ac:dyDescent="0.2"/>
    <row r="48128" hidden="1" x14ac:dyDescent="0.2"/>
    <row r="48129" hidden="1" x14ac:dyDescent="0.2"/>
    <row r="48130" hidden="1" x14ac:dyDescent="0.2"/>
    <row r="48131" hidden="1" x14ac:dyDescent="0.2"/>
    <row r="48132" hidden="1" x14ac:dyDescent="0.2"/>
    <row r="48133" hidden="1" x14ac:dyDescent="0.2"/>
    <row r="48134" hidden="1" x14ac:dyDescent="0.2"/>
    <row r="48135" hidden="1" x14ac:dyDescent="0.2"/>
    <row r="48136" hidden="1" x14ac:dyDescent="0.2"/>
    <row r="48137" hidden="1" x14ac:dyDescent="0.2"/>
    <row r="48138" hidden="1" x14ac:dyDescent="0.2"/>
    <row r="48139" hidden="1" x14ac:dyDescent="0.2"/>
    <row r="48140" hidden="1" x14ac:dyDescent="0.2"/>
    <row r="48141" hidden="1" x14ac:dyDescent="0.2"/>
    <row r="48142" hidden="1" x14ac:dyDescent="0.2"/>
    <row r="48143" hidden="1" x14ac:dyDescent="0.2"/>
    <row r="48144" hidden="1" x14ac:dyDescent="0.2"/>
    <row r="48145" hidden="1" x14ac:dyDescent="0.2"/>
    <row r="48146" hidden="1" x14ac:dyDescent="0.2"/>
    <row r="48147" hidden="1" x14ac:dyDescent="0.2"/>
    <row r="48148" hidden="1" x14ac:dyDescent="0.2"/>
    <row r="48149" hidden="1" x14ac:dyDescent="0.2"/>
    <row r="48150" hidden="1" x14ac:dyDescent="0.2"/>
    <row r="48151" hidden="1" x14ac:dyDescent="0.2"/>
    <row r="48152" hidden="1" x14ac:dyDescent="0.2"/>
    <row r="48153" hidden="1" x14ac:dyDescent="0.2"/>
    <row r="48154" hidden="1" x14ac:dyDescent="0.2"/>
    <row r="48155" hidden="1" x14ac:dyDescent="0.2"/>
    <row r="48156" hidden="1" x14ac:dyDescent="0.2"/>
    <row r="48157" hidden="1" x14ac:dyDescent="0.2"/>
    <row r="48158" hidden="1" x14ac:dyDescent="0.2"/>
    <row r="48159" hidden="1" x14ac:dyDescent="0.2"/>
    <row r="48160" hidden="1" x14ac:dyDescent="0.2"/>
    <row r="48161" hidden="1" x14ac:dyDescent="0.2"/>
    <row r="48162" hidden="1" x14ac:dyDescent="0.2"/>
    <row r="48163" hidden="1" x14ac:dyDescent="0.2"/>
    <row r="48164" hidden="1" x14ac:dyDescent="0.2"/>
    <row r="48165" hidden="1" x14ac:dyDescent="0.2"/>
    <row r="48166" hidden="1" x14ac:dyDescent="0.2"/>
    <row r="48167" hidden="1" x14ac:dyDescent="0.2"/>
    <row r="48168" hidden="1" x14ac:dyDescent="0.2"/>
    <row r="48169" hidden="1" x14ac:dyDescent="0.2"/>
    <row r="48170" hidden="1" x14ac:dyDescent="0.2"/>
    <row r="48171" hidden="1" x14ac:dyDescent="0.2"/>
    <row r="48172" hidden="1" x14ac:dyDescent="0.2"/>
    <row r="48173" hidden="1" x14ac:dyDescent="0.2"/>
    <row r="48174" hidden="1" x14ac:dyDescent="0.2"/>
    <row r="48175" hidden="1" x14ac:dyDescent="0.2"/>
    <row r="48176" hidden="1" x14ac:dyDescent="0.2"/>
    <row r="48177" hidden="1" x14ac:dyDescent="0.2"/>
    <row r="48178" hidden="1" x14ac:dyDescent="0.2"/>
    <row r="48179" hidden="1" x14ac:dyDescent="0.2"/>
    <row r="48180" hidden="1" x14ac:dyDescent="0.2"/>
    <row r="48181" hidden="1" x14ac:dyDescent="0.2"/>
    <row r="48182" hidden="1" x14ac:dyDescent="0.2"/>
    <row r="48183" hidden="1" x14ac:dyDescent="0.2"/>
    <row r="48184" hidden="1" x14ac:dyDescent="0.2"/>
    <row r="48185" hidden="1" x14ac:dyDescent="0.2"/>
    <row r="48186" hidden="1" x14ac:dyDescent="0.2"/>
    <row r="48187" hidden="1" x14ac:dyDescent="0.2"/>
    <row r="48188" hidden="1" x14ac:dyDescent="0.2"/>
    <row r="48189" hidden="1" x14ac:dyDescent="0.2"/>
    <row r="48190" hidden="1" x14ac:dyDescent="0.2"/>
    <row r="48191" hidden="1" x14ac:dyDescent="0.2"/>
    <row r="48192" hidden="1" x14ac:dyDescent="0.2"/>
    <row r="48193" hidden="1" x14ac:dyDescent="0.2"/>
    <row r="48194" hidden="1" x14ac:dyDescent="0.2"/>
    <row r="48195" hidden="1" x14ac:dyDescent="0.2"/>
    <row r="48196" hidden="1" x14ac:dyDescent="0.2"/>
    <row r="48197" hidden="1" x14ac:dyDescent="0.2"/>
    <row r="48198" hidden="1" x14ac:dyDescent="0.2"/>
    <row r="48199" hidden="1" x14ac:dyDescent="0.2"/>
    <row r="48200" hidden="1" x14ac:dyDescent="0.2"/>
    <row r="48201" hidden="1" x14ac:dyDescent="0.2"/>
    <row r="48202" hidden="1" x14ac:dyDescent="0.2"/>
    <row r="48203" hidden="1" x14ac:dyDescent="0.2"/>
    <row r="48204" hidden="1" x14ac:dyDescent="0.2"/>
    <row r="48205" hidden="1" x14ac:dyDescent="0.2"/>
    <row r="48206" hidden="1" x14ac:dyDescent="0.2"/>
    <row r="48207" hidden="1" x14ac:dyDescent="0.2"/>
    <row r="48208" hidden="1" x14ac:dyDescent="0.2"/>
    <row r="48209" hidden="1" x14ac:dyDescent="0.2"/>
    <row r="48210" hidden="1" x14ac:dyDescent="0.2"/>
    <row r="48211" hidden="1" x14ac:dyDescent="0.2"/>
    <row r="48212" hidden="1" x14ac:dyDescent="0.2"/>
    <row r="48213" hidden="1" x14ac:dyDescent="0.2"/>
    <row r="48214" hidden="1" x14ac:dyDescent="0.2"/>
    <row r="48215" hidden="1" x14ac:dyDescent="0.2"/>
    <row r="48216" hidden="1" x14ac:dyDescent="0.2"/>
    <row r="48217" hidden="1" x14ac:dyDescent="0.2"/>
    <row r="48218" hidden="1" x14ac:dyDescent="0.2"/>
    <row r="48219" hidden="1" x14ac:dyDescent="0.2"/>
    <row r="48220" hidden="1" x14ac:dyDescent="0.2"/>
    <row r="48221" hidden="1" x14ac:dyDescent="0.2"/>
    <row r="48222" hidden="1" x14ac:dyDescent="0.2"/>
    <row r="48223" hidden="1" x14ac:dyDescent="0.2"/>
    <row r="48224" hidden="1" x14ac:dyDescent="0.2"/>
    <row r="48225" hidden="1" x14ac:dyDescent="0.2"/>
    <row r="48226" hidden="1" x14ac:dyDescent="0.2"/>
    <row r="48227" hidden="1" x14ac:dyDescent="0.2"/>
    <row r="48228" hidden="1" x14ac:dyDescent="0.2"/>
    <row r="48229" hidden="1" x14ac:dyDescent="0.2"/>
    <row r="48230" hidden="1" x14ac:dyDescent="0.2"/>
    <row r="48231" hidden="1" x14ac:dyDescent="0.2"/>
    <row r="48232" hidden="1" x14ac:dyDescent="0.2"/>
    <row r="48233" hidden="1" x14ac:dyDescent="0.2"/>
    <row r="48234" hidden="1" x14ac:dyDescent="0.2"/>
    <row r="48235" hidden="1" x14ac:dyDescent="0.2"/>
    <row r="48236" hidden="1" x14ac:dyDescent="0.2"/>
    <row r="48237" hidden="1" x14ac:dyDescent="0.2"/>
    <row r="48238" hidden="1" x14ac:dyDescent="0.2"/>
    <row r="48239" hidden="1" x14ac:dyDescent="0.2"/>
    <row r="48240" hidden="1" x14ac:dyDescent="0.2"/>
    <row r="48241" hidden="1" x14ac:dyDescent="0.2"/>
    <row r="48242" hidden="1" x14ac:dyDescent="0.2"/>
    <row r="48243" hidden="1" x14ac:dyDescent="0.2"/>
    <row r="48244" hidden="1" x14ac:dyDescent="0.2"/>
    <row r="48245" hidden="1" x14ac:dyDescent="0.2"/>
    <row r="48246" hidden="1" x14ac:dyDescent="0.2"/>
    <row r="48247" hidden="1" x14ac:dyDescent="0.2"/>
    <row r="48248" hidden="1" x14ac:dyDescent="0.2"/>
    <row r="48249" hidden="1" x14ac:dyDescent="0.2"/>
    <row r="48250" hidden="1" x14ac:dyDescent="0.2"/>
    <row r="48251" hidden="1" x14ac:dyDescent="0.2"/>
    <row r="48252" hidden="1" x14ac:dyDescent="0.2"/>
    <row r="48253" hidden="1" x14ac:dyDescent="0.2"/>
    <row r="48254" hidden="1" x14ac:dyDescent="0.2"/>
    <row r="48255" hidden="1" x14ac:dyDescent="0.2"/>
    <row r="48256" hidden="1" x14ac:dyDescent="0.2"/>
    <row r="48257" hidden="1" x14ac:dyDescent="0.2"/>
    <row r="48258" hidden="1" x14ac:dyDescent="0.2"/>
    <row r="48259" hidden="1" x14ac:dyDescent="0.2"/>
    <row r="48260" hidden="1" x14ac:dyDescent="0.2"/>
    <row r="48261" hidden="1" x14ac:dyDescent="0.2"/>
    <row r="48262" hidden="1" x14ac:dyDescent="0.2"/>
    <row r="48263" hidden="1" x14ac:dyDescent="0.2"/>
    <row r="48264" hidden="1" x14ac:dyDescent="0.2"/>
    <row r="48265" hidden="1" x14ac:dyDescent="0.2"/>
    <row r="48266" hidden="1" x14ac:dyDescent="0.2"/>
    <row r="48267" hidden="1" x14ac:dyDescent="0.2"/>
    <row r="48268" hidden="1" x14ac:dyDescent="0.2"/>
    <row r="48269" hidden="1" x14ac:dyDescent="0.2"/>
    <row r="48270" hidden="1" x14ac:dyDescent="0.2"/>
    <row r="48271" hidden="1" x14ac:dyDescent="0.2"/>
    <row r="48272" hidden="1" x14ac:dyDescent="0.2"/>
    <row r="48273" hidden="1" x14ac:dyDescent="0.2"/>
    <row r="48274" hidden="1" x14ac:dyDescent="0.2"/>
    <row r="48275" hidden="1" x14ac:dyDescent="0.2"/>
    <row r="48276" hidden="1" x14ac:dyDescent="0.2"/>
    <row r="48277" hidden="1" x14ac:dyDescent="0.2"/>
    <row r="48278" hidden="1" x14ac:dyDescent="0.2"/>
    <row r="48279" hidden="1" x14ac:dyDescent="0.2"/>
    <row r="48280" hidden="1" x14ac:dyDescent="0.2"/>
    <row r="48281" hidden="1" x14ac:dyDescent="0.2"/>
    <row r="48282" hidden="1" x14ac:dyDescent="0.2"/>
    <row r="48283" hidden="1" x14ac:dyDescent="0.2"/>
    <row r="48284" hidden="1" x14ac:dyDescent="0.2"/>
    <row r="48285" hidden="1" x14ac:dyDescent="0.2"/>
    <row r="48286" hidden="1" x14ac:dyDescent="0.2"/>
    <row r="48287" hidden="1" x14ac:dyDescent="0.2"/>
    <row r="48288" hidden="1" x14ac:dyDescent="0.2"/>
    <row r="48289" hidden="1" x14ac:dyDescent="0.2"/>
    <row r="48290" hidden="1" x14ac:dyDescent="0.2"/>
    <row r="48291" hidden="1" x14ac:dyDescent="0.2"/>
    <row r="48292" hidden="1" x14ac:dyDescent="0.2"/>
    <row r="48293" hidden="1" x14ac:dyDescent="0.2"/>
    <row r="48294" hidden="1" x14ac:dyDescent="0.2"/>
    <row r="48295" hidden="1" x14ac:dyDescent="0.2"/>
    <row r="48296" hidden="1" x14ac:dyDescent="0.2"/>
    <row r="48297" hidden="1" x14ac:dyDescent="0.2"/>
    <row r="48298" hidden="1" x14ac:dyDescent="0.2"/>
    <row r="48299" hidden="1" x14ac:dyDescent="0.2"/>
    <row r="48300" hidden="1" x14ac:dyDescent="0.2"/>
    <row r="48301" hidden="1" x14ac:dyDescent="0.2"/>
    <row r="48302" hidden="1" x14ac:dyDescent="0.2"/>
    <row r="48303" hidden="1" x14ac:dyDescent="0.2"/>
    <row r="48304" hidden="1" x14ac:dyDescent="0.2"/>
    <row r="48305" hidden="1" x14ac:dyDescent="0.2"/>
    <row r="48306" hidden="1" x14ac:dyDescent="0.2"/>
    <row r="48307" hidden="1" x14ac:dyDescent="0.2"/>
    <row r="48308" hidden="1" x14ac:dyDescent="0.2"/>
    <row r="48309" hidden="1" x14ac:dyDescent="0.2"/>
    <row r="48310" hidden="1" x14ac:dyDescent="0.2"/>
    <row r="48311" hidden="1" x14ac:dyDescent="0.2"/>
    <row r="48312" hidden="1" x14ac:dyDescent="0.2"/>
    <row r="48313" hidden="1" x14ac:dyDescent="0.2"/>
    <row r="48314" hidden="1" x14ac:dyDescent="0.2"/>
    <row r="48315" hidden="1" x14ac:dyDescent="0.2"/>
    <row r="48316" hidden="1" x14ac:dyDescent="0.2"/>
    <row r="48317" hidden="1" x14ac:dyDescent="0.2"/>
    <row r="48318" hidden="1" x14ac:dyDescent="0.2"/>
    <row r="48319" hidden="1" x14ac:dyDescent="0.2"/>
    <row r="48320" hidden="1" x14ac:dyDescent="0.2"/>
    <row r="48321" hidden="1" x14ac:dyDescent="0.2"/>
    <row r="48322" hidden="1" x14ac:dyDescent="0.2"/>
    <row r="48323" hidden="1" x14ac:dyDescent="0.2"/>
    <row r="48324" hidden="1" x14ac:dyDescent="0.2"/>
    <row r="48325" hidden="1" x14ac:dyDescent="0.2"/>
    <row r="48326" hidden="1" x14ac:dyDescent="0.2"/>
    <row r="48327" hidden="1" x14ac:dyDescent="0.2"/>
    <row r="48328" hidden="1" x14ac:dyDescent="0.2"/>
    <row r="48329" hidden="1" x14ac:dyDescent="0.2"/>
    <row r="48330" hidden="1" x14ac:dyDescent="0.2"/>
    <row r="48331" hidden="1" x14ac:dyDescent="0.2"/>
    <row r="48332" hidden="1" x14ac:dyDescent="0.2"/>
    <row r="48333" hidden="1" x14ac:dyDescent="0.2"/>
    <row r="48334" hidden="1" x14ac:dyDescent="0.2"/>
    <row r="48335" hidden="1" x14ac:dyDescent="0.2"/>
    <row r="48336" hidden="1" x14ac:dyDescent="0.2"/>
    <row r="48337" hidden="1" x14ac:dyDescent="0.2"/>
    <row r="48338" hidden="1" x14ac:dyDescent="0.2"/>
    <row r="48339" hidden="1" x14ac:dyDescent="0.2"/>
    <row r="48340" hidden="1" x14ac:dyDescent="0.2"/>
    <row r="48341" hidden="1" x14ac:dyDescent="0.2"/>
    <row r="48342" hidden="1" x14ac:dyDescent="0.2"/>
    <row r="48343" hidden="1" x14ac:dyDescent="0.2"/>
    <row r="48344" hidden="1" x14ac:dyDescent="0.2"/>
    <row r="48345" hidden="1" x14ac:dyDescent="0.2"/>
    <row r="48346" hidden="1" x14ac:dyDescent="0.2"/>
    <row r="48347" hidden="1" x14ac:dyDescent="0.2"/>
    <row r="48348" hidden="1" x14ac:dyDescent="0.2"/>
    <row r="48349" hidden="1" x14ac:dyDescent="0.2"/>
    <row r="48350" hidden="1" x14ac:dyDescent="0.2"/>
    <row r="48351" hidden="1" x14ac:dyDescent="0.2"/>
    <row r="48352" hidden="1" x14ac:dyDescent="0.2"/>
    <row r="48353" hidden="1" x14ac:dyDescent="0.2"/>
    <row r="48354" hidden="1" x14ac:dyDescent="0.2"/>
    <row r="48355" hidden="1" x14ac:dyDescent="0.2"/>
    <row r="48356" hidden="1" x14ac:dyDescent="0.2"/>
    <row r="48357" hidden="1" x14ac:dyDescent="0.2"/>
    <row r="48358" hidden="1" x14ac:dyDescent="0.2"/>
    <row r="48359" hidden="1" x14ac:dyDescent="0.2"/>
    <row r="48360" hidden="1" x14ac:dyDescent="0.2"/>
    <row r="48361" hidden="1" x14ac:dyDescent="0.2"/>
    <row r="48362" hidden="1" x14ac:dyDescent="0.2"/>
    <row r="48363" hidden="1" x14ac:dyDescent="0.2"/>
    <row r="48364" hidden="1" x14ac:dyDescent="0.2"/>
    <row r="48365" hidden="1" x14ac:dyDescent="0.2"/>
    <row r="48366" hidden="1" x14ac:dyDescent="0.2"/>
    <row r="48367" hidden="1" x14ac:dyDescent="0.2"/>
    <row r="48368" hidden="1" x14ac:dyDescent="0.2"/>
    <row r="48369" hidden="1" x14ac:dyDescent="0.2"/>
    <row r="48370" hidden="1" x14ac:dyDescent="0.2"/>
    <row r="48371" hidden="1" x14ac:dyDescent="0.2"/>
    <row r="48372" hidden="1" x14ac:dyDescent="0.2"/>
    <row r="48373" hidden="1" x14ac:dyDescent="0.2"/>
    <row r="48374" hidden="1" x14ac:dyDescent="0.2"/>
    <row r="48375" hidden="1" x14ac:dyDescent="0.2"/>
    <row r="48376" hidden="1" x14ac:dyDescent="0.2"/>
    <row r="48377" hidden="1" x14ac:dyDescent="0.2"/>
    <row r="48378" hidden="1" x14ac:dyDescent="0.2"/>
    <row r="48379" hidden="1" x14ac:dyDescent="0.2"/>
    <row r="48380" hidden="1" x14ac:dyDescent="0.2"/>
    <row r="48381" hidden="1" x14ac:dyDescent="0.2"/>
    <row r="48382" hidden="1" x14ac:dyDescent="0.2"/>
    <row r="48383" hidden="1" x14ac:dyDescent="0.2"/>
    <row r="48384" hidden="1" x14ac:dyDescent="0.2"/>
    <row r="48385" hidden="1" x14ac:dyDescent="0.2"/>
    <row r="48386" hidden="1" x14ac:dyDescent="0.2"/>
    <row r="48387" hidden="1" x14ac:dyDescent="0.2"/>
    <row r="48388" hidden="1" x14ac:dyDescent="0.2"/>
    <row r="48389" hidden="1" x14ac:dyDescent="0.2"/>
    <row r="48390" hidden="1" x14ac:dyDescent="0.2"/>
    <row r="48391" hidden="1" x14ac:dyDescent="0.2"/>
    <row r="48392" hidden="1" x14ac:dyDescent="0.2"/>
    <row r="48393" hidden="1" x14ac:dyDescent="0.2"/>
    <row r="48394" hidden="1" x14ac:dyDescent="0.2"/>
    <row r="48395" hidden="1" x14ac:dyDescent="0.2"/>
    <row r="48396" hidden="1" x14ac:dyDescent="0.2"/>
    <row r="48397" hidden="1" x14ac:dyDescent="0.2"/>
    <row r="48398" hidden="1" x14ac:dyDescent="0.2"/>
    <row r="48399" hidden="1" x14ac:dyDescent="0.2"/>
    <row r="48400" hidden="1" x14ac:dyDescent="0.2"/>
    <row r="48401" hidden="1" x14ac:dyDescent="0.2"/>
    <row r="48402" hidden="1" x14ac:dyDescent="0.2"/>
    <row r="48403" hidden="1" x14ac:dyDescent="0.2"/>
    <row r="48404" hidden="1" x14ac:dyDescent="0.2"/>
    <row r="48405" hidden="1" x14ac:dyDescent="0.2"/>
    <row r="48406" hidden="1" x14ac:dyDescent="0.2"/>
    <row r="48407" hidden="1" x14ac:dyDescent="0.2"/>
    <row r="48408" hidden="1" x14ac:dyDescent="0.2"/>
    <row r="48409" hidden="1" x14ac:dyDescent="0.2"/>
    <row r="48410" hidden="1" x14ac:dyDescent="0.2"/>
    <row r="48411" hidden="1" x14ac:dyDescent="0.2"/>
    <row r="48412" hidden="1" x14ac:dyDescent="0.2"/>
    <row r="48413" hidden="1" x14ac:dyDescent="0.2"/>
    <row r="48414" hidden="1" x14ac:dyDescent="0.2"/>
    <row r="48415" hidden="1" x14ac:dyDescent="0.2"/>
    <row r="48416" hidden="1" x14ac:dyDescent="0.2"/>
    <row r="48417" hidden="1" x14ac:dyDescent="0.2"/>
    <row r="48418" hidden="1" x14ac:dyDescent="0.2"/>
    <row r="48419" hidden="1" x14ac:dyDescent="0.2"/>
    <row r="48420" hidden="1" x14ac:dyDescent="0.2"/>
    <row r="48421" hidden="1" x14ac:dyDescent="0.2"/>
    <row r="48422" hidden="1" x14ac:dyDescent="0.2"/>
    <row r="48423" hidden="1" x14ac:dyDescent="0.2"/>
    <row r="48424" hidden="1" x14ac:dyDescent="0.2"/>
    <row r="48425" hidden="1" x14ac:dyDescent="0.2"/>
    <row r="48426" hidden="1" x14ac:dyDescent="0.2"/>
    <row r="48427" hidden="1" x14ac:dyDescent="0.2"/>
    <row r="48428" hidden="1" x14ac:dyDescent="0.2"/>
    <row r="48429" hidden="1" x14ac:dyDescent="0.2"/>
    <row r="48430" hidden="1" x14ac:dyDescent="0.2"/>
    <row r="48431" hidden="1" x14ac:dyDescent="0.2"/>
    <row r="48432" hidden="1" x14ac:dyDescent="0.2"/>
    <row r="48433" hidden="1" x14ac:dyDescent="0.2"/>
    <row r="48434" hidden="1" x14ac:dyDescent="0.2"/>
    <row r="48435" hidden="1" x14ac:dyDescent="0.2"/>
    <row r="48436" hidden="1" x14ac:dyDescent="0.2"/>
    <row r="48437" hidden="1" x14ac:dyDescent="0.2"/>
    <row r="48438" hidden="1" x14ac:dyDescent="0.2"/>
    <row r="48439" hidden="1" x14ac:dyDescent="0.2"/>
    <row r="48440" hidden="1" x14ac:dyDescent="0.2"/>
    <row r="48441" hidden="1" x14ac:dyDescent="0.2"/>
    <row r="48442" hidden="1" x14ac:dyDescent="0.2"/>
    <row r="48443" hidden="1" x14ac:dyDescent="0.2"/>
    <row r="48444" hidden="1" x14ac:dyDescent="0.2"/>
    <row r="48445" hidden="1" x14ac:dyDescent="0.2"/>
    <row r="48446" hidden="1" x14ac:dyDescent="0.2"/>
    <row r="48447" hidden="1" x14ac:dyDescent="0.2"/>
    <row r="48448" hidden="1" x14ac:dyDescent="0.2"/>
    <row r="48449" hidden="1" x14ac:dyDescent="0.2"/>
    <row r="48450" hidden="1" x14ac:dyDescent="0.2"/>
    <row r="48451" hidden="1" x14ac:dyDescent="0.2"/>
    <row r="48452" hidden="1" x14ac:dyDescent="0.2"/>
    <row r="48453" hidden="1" x14ac:dyDescent="0.2"/>
    <row r="48454" hidden="1" x14ac:dyDescent="0.2"/>
    <row r="48455" hidden="1" x14ac:dyDescent="0.2"/>
    <row r="48456" hidden="1" x14ac:dyDescent="0.2"/>
    <row r="48457" hidden="1" x14ac:dyDescent="0.2"/>
    <row r="48458" hidden="1" x14ac:dyDescent="0.2"/>
    <row r="48459" hidden="1" x14ac:dyDescent="0.2"/>
    <row r="48460" hidden="1" x14ac:dyDescent="0.2"/>
    <row r="48461" hidden="1" x14ac:dyDescent="0.2"/>
    <row r="48462" hidden="1" x14ac:dyDescent="0.2"/>
    <row r="48463" hidden="1" x14ac:dyDescent="0.2"/>
    <row r="48464" hidden="1" x14ac:dyDescent="0.2"/>
    <row r="48465" hidden="1" x14ac:dyDescent="0.2"/>
    <row r="48466" hidden="1" x14ac:dyDescent="0.2"/>
    <row r="48467" hidden="1" x14ac:dyDescent="0.2"/>
    <row r="48468" hidden="1" x14ac:dyDescent="0.2"/>
    <row r="48469" hidden="1" x14ac:dyDescent="0.2"/>
    <row r="48470" hidden="1" x14ac:dyDescent="0.2"/>
    <row r="48471" hidden="1" x14ac:dyDescent="0.2"/>
    <row r="48472" hidden="1" x14ac:dyDescent="0.2"/>
    <row r="48473" hidden="1" x14ac:dyDescent="0.2"/>
    <row r="48474" hidden="1" x14ac:dyDescent="0.2"/>
    <row r="48475" hidden="1" x14ac:dyDescent="0.2"/>
    <row r="48476" hidden="1" x14ac:dyDescent="0.2"/>
    <row r="48477" hidden="1" x14ac:dyDescent="0.2"/>
    <row r="48478" hidden="1" x14ac:dyDescent="0.2"/>
    <row r="48479" hidden="1" x14ac:dyDescent="0.2"/>
    <row r="48480" hidden="1" x14ac:dyDescent="0.2"/>
    <row r="48481" hidden="1" x14ac:dyDescent="0.2"/>
    <row r="48482" hidden="1" x14ac:dyDescent="0.2"/>
    <row r="48483" hidden="1" x14ac:dyDescent="0.2"/>
    <row r="48484" hidden="1" x14ac:dyDescent="0.2"/>
    <row r="48485" hidden="1" x14ac:dyDescent="0.2"/>
    <row r="48486" hidden="1" x14ac:dyDescent="0.2"/>
    <row r="48487" hidden="1" x14ac:dyDescent="0.2"/>
    <row r="48488" hidden="1" x14ac:dyDescent="0.2"/>
    <row r="48489" hidden="1" x14ac:dyDescent="0.2"/>
    <row r="48490" hidden="1" x14ac:dyDescent="0.2"/>
    <row r="48491" hidden="1" x14ac:dyDescent="0.2"/>
    <row r="48492" hidden="1" x14ac:dyDescent="0.2"/>
    <row r="48493" hidden="1" x14ac:dyDescent="0.2"/>
    <row r="48494" hidden="1" x14ac:dyDescent="0.2"/>
    <row r="48495" hidden="1" x14ac:dyDescent="0.2"/>
    <row r="48496" hidden="1" x14ac:dyDescent="0.2"/>
    <row r="48497" hidden="1" x14ac:dyDescent="0.2"/>
    <row r="48498" hidden="1" x14ac:dyDescent="0.2"/>
    <row r="48499" hidden="1" x14ac:dyDescent="0.2"/>
    <row r="48500" hidden="1" x14ac:dyDescent="0.2"/>
    <row r="48501" hidden="1" x14ac:dyDescent="0.2"/>
    <row r="48502" hidden="1" x14ac:dyDescent="0.2"/>
    <row r="48503" hidden="1" x14ac:dyDescent="0.2"/>
    <row r="48504" hidden="1" x14ac:dyDescent="0.2"/>
    <row r="48505" hidden="1" x14ac:dyDescent="0.2"/>
    <row r="48506" hidden="1" x14ac:dyDescent="0.2"/>
    <row r="48507" hidden="1" x14ac:dyDescent="0.2"/>
    <row r="48508" hidden="1" x14ac:dyDescent="0.2"/>
    <row r="48509" hidden="1" x14ac:dyDescent="0.2"/>
    <row r="48510" hidden="1" x14ac:dyDescent="0.2"/>
    <row r="48511" hidden="1" x14ac:dyDescent="0.2"/>
    <row r="48512" hidden="1" x14ac:dyDescent="0.2"/>
    <row r="48513" hidden="1" x14ac:dyDescent="0.2"/>
    <row r="48514" hidden="1" x14ac:dyDescent="0.2"/>
    <row r="48515" hidden="1" x14ac:dyDescent="0.2"/>
    <row r="48516" hidden="1" x14ac:dyDescent="0.2"/>
    <row r="48517" hidden="1" x14ac:dyDescent="0.2"/>
    <row r="48518" hidden="1" x14ac:dyDescent="0.2"/>
    <row r="48519" hidden="1" x14ac:dyDescent="0.2"/>
    <row r="48520" hidden="1" x14ac:dyDescent="0.2"/>
    <row r="48521" hidden="1" x14ac:dyDescent="0.2"/>
    <row r="48522" hidden="1" x14ac:dyDescent="0.2"/>
    <row r="48523" hidden="1" x14ac:dyDescent="0.2"/>
    <row r="48524" hidden="1" x14ac:dyDescent="0.2"/>
    <row r="48525" hidden="1" x14ac:dyDescent="0.2"/>
    <row r="48526" hidden="1" x14ac:dyDescent="0.2"/>
    <row r="48527" hidden="1" x14ac:dyDescent="0.2"/>
    <row r="48528" hidden="1" x14ac:dyDescent="0.2"/>
    <row r="48529" hidden="1" x14ac:dyDescent="0.2"/>
    <row r="48530" hidden="1" x14ac:dyDescent="0.2"/>
    <row r="48531" hidden="1" x14ac:dyDescent="0.2"/>
    <row r="48532" hidden="1" x14ac:dyDescent="0.2"/>
    <row r="48533" hidden="1" x14ac:dyDescent="0.2"/>
    <row r="48534" hidden="1" x14ac:dyDescent="0.2"/>
    <row r="48535" hidden="1" x14ac:dyDescent="0.2"/>
    <row r="48536" hidden="1" x14ac:dyDescent="0.2"/>
    <row r="48537" hidden="1" x14ac:dyDescent="0.2"/>
    <row r="48538" hidden="1" x14ac:dyDescent="0.2"/>
    <row r="48539" hidden="1" x14ac:dyDescent="0.2"/>
    <row r="48540" hidden="1" x14ac:dyDescent="0.2"/>
    <row r="48541" hidden="1" x14ac:dyDescent="0.2"/>
    <row r="48542" hidden="1" x14ac:dyDescent="0.2"/>
    <row r="48543" hidden="1" x14ac:dyDescent="0.2"/>
    <row r="48544" hidden="1" x14ac:dyDescent="0.2"/>
    <row r="48545" hidden="1" x14ac:dyDescent="0.2"/>
    <row r="48546" hidden="1" x14ac:dyDescent="0.2"/>
    <row r="48547" hidden="1" x14ac:dyDescent="0.2"/>
    <row r="48548" hidden="1" x14ac:dyDescent="0.2"/>
    <row r="48549" hidden="1" x14ac:dyDescent="0.2"/>
    <row r="48550" hidden="1" x14ac:dyDescent="0.2"/>
    <row r="48551" hidden="1" x14ac:dyDescent="0.2"/>
    <row r="48552" hidden="1" x14ac:dyDescent="0.2"/>
    <row r="48553" hidden="1" x14ac:dyDescent="0.2"/>
    <row r="48554" hidden="1" x14ac:dyDescent="0.2"/>
    <row r="48555" hidden="1" x14ac:dyDescent="0.2"/>
    <row r="48556" hidden="1" x14ac:dyDescent="0.2"/>
    <row r="48557" hidden="1" x14ac:dyDescent="0.2"/>
    <row r="48558" hidden="1" x14ac:dyDescent="0.2"/>
    <row r="48559" hidden="1" x14ac:dyDescent="0.2"/>
    <row r="48560" hidden="1" x14ac:dyDescent="0.2"/>
    <row r="48561" hidden="1" x14ac:dyDescent="0.2"/>
    <row r="48562" hidden="1" x14ac:dyDescent="0.2"/>
    <row r="48563" hidden="1" x14ac:dyDescent="0.2"/>
    <row r="48564" hidden="1" x14ac:dyDescent="0.2"/>
    <row r="48565" hidden="1" x14ac:dyDescent="0.2"/>
    <row r="48566" hidden="1" x14ac:dyDescent="0.2"/>
    <row r="48567" hidden="1" x14ac:dyDescent="0.2"/>
    <row r="48568" hidden="1" x14ac:dyDescent="0.2"/>
    <row r="48569" hidden="1" x14ac:dyDescent="0.2"/>
    <row r="48570" hidden="1" x14ac:dyDescent="0.2"/>
    <row r="48571" hidden="1" x14ac:dyDescent="0.2"/>
    <row r="48572" hidden="1" x14ac:dyDescent="0.2"/>
    <row r="48573" hidden="1" x14ac:dyDescent="0.2"/>
    <row r="48574" hidden="1" x14ac:dyDescent="0.2"/>
    <row r="48575" hidden="1" x14ac:dyDescent="0.2"/>
    <row r="48576" hidden="1" x14ac:dyDescent="0.2"/>
    <row r="48577" hidden="1" x14ac:dyDescent="0.2"/>
    <row r="48578" hidden="1" x14ac:dyDescent="0.2"/>
    <row r="48579" hidden="1" x14ac:dyDescent="0.2"/>
    <row r="48580" hidden="1" x14ac:dyDescent="0.2"/>
    <row r="48581" hidden="1" x14ac:dyDescent="0.2"/>
    <row r="48582" hidden="1" x14ac:dyDescent="0.2"/>
    <row r="48583" hidden="1" x14ac:dyDescent="0.2"/>
    <row r="48584" hidden="1" x14ac:dyDescent="0.2"/>
    <row r="48585" hidden="1" x14ac:dyDescent="0.2"/>
    <row r="48586" hidden="1" x14ac:dyDescent="0.2"/>
    <row r="48587" hidden="1" x14ac:dyDescent="0.2"/>
    <row r="48588" hidden="1" x14ac:dyDescent="0.2"/>
    <row r="48589" hidden="1" x14ac:dyDescent="0.2"/>
    <row r="48590" hidden="1" x14ac:dyDescent="0.2"/>
    <row r="48591" hidden="1" x14ac:dyDescent="0.2"/>
    <row r="48592" hidden="1" x14ac:dyDescent="0.2"/>
    <row r="48593" hidden="1" x14ac:dyDescent="0.2"/>
    <row r="48594" hidden="1" x14ac:dyDescent="0.2"/>
    <row r="48595" hidden="1" x14ac:dyDescent="0.2"/>
    <row r="48596" hidden="1" x14ac:dyDescent="0.2"/>
    <row r="48597" hidden="1" x14ac:dyDescent="0.2"/>
    <row r="48598" hidden="1" x14ac:dyDescent="0.2"/>
    <row r="48599" hidden="1" x14ac:dyDescent="0.2"/>
    <row r="48600" hidden="1" x14ac:dyDescent="0.2"/>
    <row r="48601" hidden="1" x14ac:dyDescent="0.2"/>
    <row r="48602" hidden="1" x14ac:dyDescent="0.2"/>
    <row r="48603" hidden="1" x14ac:dyDescent="0.2"/>
    <row r="48604" hidden="1" x14ac:dyDescent="0.2"/>
    <row r="48605" hidden="1" x14ac:dyDescent="0.2"/>
    <row r="48606" hidden="1" x14ac:dyDescent="0.2"/>
    <row r="48607" hidden="1" x14ac:dyDescent="0.2"/>
    <row r="48608" hidden="1" x14ac:dyDescent="0.2"/>
    <row r="48609" hidden="1" x14ac:dyDescent="0.2"/>
    <row r="48610" hidden="1" x14ac:dyDescent="0.2"/>
    <row r="48611" hidden="1" x14ac:dyDescent="0.2"/>
    <row r="48612" hidden="1" x14ac:dyDescent="0.2"/>
    <row r="48613" hidden="1" x14ac:dyDescent="0.2"/>
    <row r="48614" hidden="1" x14ac:dyDescent="0.2"/>
    <row r="48615" hidden="1" x14ac:dyDescent="0.2"/>
    <row r="48616" hidden="1" x14ac:dyDescent="0.2"/>
    <row r="48617" hidden="1" x14ac:dyDescent="0.2"/>
    <row r="48618" hidden="1" x14ac:dyDescent="0.2"/>
    <row r="48619" hidden="1" x14ac:dyDescent="0.2"/>
    <row r="48620" hidden="1" x14ac:dyDescent="0.2"/>
    <row r="48621" hidden="1" x14ac:dyDescent="0.2"/>
    <row r="48622" hidden="1" x14ac:dyDescent="0.2"/>
    <row r="48623" hidden="1" x14ac:dyDescent="0.2"/>
    <row r="48624" hidden="1" x14ac:dyDescent="0.2"/>
    <row r="48625" hidden="1" x14ac:dyDescent="0.2"/>
    <row r="48626" hidden="1" x14ac:dyDescent="0.2"/>
    <row r="48627" hidden="1" x14ac:dyDescent="0.2"/>
    <row r="48628" hidden="1" x14ac:dyDescent="0.2"/>
    <row r="48629" hidden="1" x14ac:dyDescent="0.2"/>
    <row r="48630" hidden="1" x14ac:dyDescent="0.2"/>
    <row r="48631" hidden="1" x14ac:dyDescent="0.2"/>
    <row r="48632" hidden="1" x14ac:dyDescent="0.2"/>
    <row r="48633" hidden="1" x14ac:dyDescent="0.2"/>
    <row r="48634" hidden="1" x14ac:dyDescent="0.2"/>
    <row r="48635" hidden="1" x14ac:dyDescent="0.2"/>
    <row r="48636" hidden="1" x14ac:dyDescent="0.2"/>
    <row r="48637" hidden="1" x14ac:dyDescent="0.2"/>
    <row r="48638" hidden="1" x14ac:dyDescent="0.2"/>
    <row r="48639" hidden="1" x14ac:dyDescent="0.2"/>
    <row r="48640" hidden="1" x14ac:dyDescent="0.2"/>
    <row r="48641" hidden="1" x14ac:dyDescent="0.2"/>
    <row r="48642" hidden="1" x14ac:dyDescent="0.2"/>
    <row r="48643" hidden="1" x14ac:dyDescent="0.2"/>
    <row r="48644" hidden="1" x14ac:dyDescent="0.2"/>
    <row r="48645" hidden="1" x14ac:dyDescent="0.2"/>
    <row r="48646" hidden="1" x14ac:dyDescent="0.2"/>
    <row r="48647" hidden="1" x14ac:dyDescent="0.2"/>
    <row r="48648" hidden="1" x14ac:dyDescent="0.2"/>
    <row r="48649" hidden="1" x14ac:dyDescent="0.2"/>
    <row r="48650" hidden="1" x14ac:dyDescent="0.2"/>
    <row r="48651" hidden="1" x14ac:dyDescent="0.2"/>
    <row r="48652" hidden="1" x14ac:dyDescent="0.2"/>
    <row r="48653" hidden="1" x14ac:dyDescent="0.2"/>
    <row r="48654" hidden="1" x14ac:dyDescent="0.2"/>
    <row r="48655" hidden="1" x14ac:dyDescent="0.2"/>
    <row r="48656" hidden="1" x14ac:dyDescent="0.2"/>
    <row r="48657" hidden="1" x14ac:dyDescent="0.2"/>
    <row r="48658" hidden="1" x14ac:dyDescent="0.2"/>
    <row r="48659" hidden="1" x14ac:dyDescent="0.2"/>
    <row r="48660" hidden="1" x14ac:dyDescent="0.2"/>
    <row r="48661" hidden="1" x14ac:dyDescent="0.2"/>
    <row r="48662" hidden="1" x14ac:dyDescent="0.2"/>
    <row r="48663" hidden="1" x14ac:dyDescent="0.2"/>
    <row r="48664" hidden="1" x14ac:dyDescent="0.2"/>
    <row r="48665" hidden="1" x14ac:dyDescent="0.2"/>
    <row r="48666" hidden="1" x14ac:dyDescent="0.2"/>
    <row r="48667" hidden="1" x14ac:dyDescent="0.2"/>
    <row r="48668" hidden="1" x14ac:dyDescent="0.2"/>
    <row r="48669" hidden="1" x14ac:dyDescent="0.2"/>
    <row r="48670" hidden="1" x14ac:dyDescent="0.2"/>
    <row r="48671" hidden="1" x14ac:dyDescent="0.2"/>
    <row r="48672" hidden="1" x14ac:dyDescent="0.2"/>
    <row r="48673" hidden="1" x14ac:dyDescent="0.2"/>
    <row r="48674" hidden="1" x14ac:dyDescent="0.2"/>
    <row r="48675" hidden="1" x14ac:dyDescent="0.2"/>
    <row r="48676" hidden="1" x14ac:dyDescent="0.2"/>
    <row r="48677" hidden="1" x14ac:dyDescent="0.2"/>
    <row r="48678" hidden="1" x14ac:dyDescent="0.2"/>
    <row r="48679" hidden="1" x14ac:dyDescent="0.2"/>
    <row r="48680" hidden="1" x14ac:dyDescent="0.2"/>
    <row r="48681" hidden="1" x14ac:dyDescent="0.2"/>
    <row r="48682" hidden="1" x14ac:dyDescent="0.2"/>
    <row r="48683" hidden="1" x14ac:dyDescent="0.2"/>
    <row r="48684" hidden="1" x14ac:dyDescent="0.2"/>
    <row r="48685" hidden="1" x14ac:dyDescent="0.2"/>
    <row r="48686" hidden="1" x14ac:dyDescent="0.2"/>
    <row r="48687" hidden="1" x14ac:dyDescent="0.2"/>
    <row r="48688" hidden="1" x14ac:dyDescent="0.2"/>
    <row r="48689" hidden="1" x14ac:dyDescent="0.2"/>
    <row r="48690" hidden="1" x14ac:dyDescent="0.2"/>
    <row r="48691" hidden="1" x14ac:dyDescent="0.2"/>
    <row r="48692" hidden="1" x14ac:dyDescent="0.2"/>
    <row r="48693" hidden="1" x14ac:dyDescent="0.2"/>
    <row r="48694" hidden="1" x14ac:dyDescent="0.2"/>
    <row r="48695" hidden="1" x14ac:dyDescent="0.2"/>
    <row r="48696" hidden="1" x14ac:dyDescent="0.2"/>
    <row r="48697" hidden="1" x14ac:dyDescent="0.2"/>
    <row r="48698" hidden="1" x14ac:dyDescent="0.2"/>
    <row r="48699" hidden="1" x14ac:dyDescent="0.2"/>
    <row r="48700" hidden="1" x14ac:dyDescent="0.2"/>
    <row r="48701" hidden="1" x14ac:dyDescent="0.2"/>
    <row r="48702" hidden="1" x14ac:dyDescent="0.2"/>
    <row r="48703" hidden="1" x14ac:dyDescent="0.2"/>
    <row r="48704" hidden="1" x14ac:dyDescent="0.2"/>
    <row r="48705" hidden="1" x14ac:dyDescent="0.2"/>
    <row r="48706" hidden="1" x14ac:dyDescent="0.2"/>
    <row r="48707" hidden="1" x14ac:dyDescent="0.2"/>
    <row r="48708" hidden="1" x14ac:dyDescent="0.2"/>
    <row r="48709" hidden="1" x14ac:dyDescent="0.2"/>
    <row r="48710" hidden="1" x14ac:dyDescent="0.2"/>
    <row r="48711" hidden="1" x14ac:dyDescent="0.2"/>
    <row r="48712" hidden="1" x14ac:dyDescent="0.2"/>
    <row r="48713" hidden="1" x14ac:dyDescent="0.2"/>
    <row r="48714" hidden="1" x14ac:dyDescent="0.2"/>
    <row r="48715" hidden="1" x14ac:dyDescent="0.2"/>
    <row r="48716" hidden="1" x14ac:dyDescent="0.2"/>
    <row r="48717" hidden="1" x14ac:dyDescent="0.2"/>
    <row r="48718" hidden="1" x14ac:dyDescent="0.2"/>
    <row r="48719" hidden="1" x14ac:dyDescent="0.2"/>
    <row r="48720" hidden="1" x14ac:dyDescent="0.2"/>
    <row r="48721" hidden="1" x14ac:dyDescent="0.2"/>
    <row r="48722" hidden="1" x14ac:dyDescent="0.2"/>
    <row r="48723" hidden="1" x14ac:dyDescent="0.2"/>
    <row r="48724" hidden="1" x14ac:dyDescent="0.2"/>
    <row r="48725" hidden="1" x14ac:dyDescent="0.2"/>
    <row r="48726" hidden="1" x14ac:dyDescent="0.2"/>
    <row r="48727" hidden="1" x14ac:dyDescent="0.2"/>
    <row r="48728" hidden="1" x14ac:dyDescent="0.2"/>
    <row r="48729" hidden="1" x14ac:dyDescent="0.2"/>
    <row r="48730" hidden="1" x14ac:dyDescent="0.2"/>
    <row r="48731" hidden="1" x14ac:dyDescent="0.2"/>
    <row r="48732" hidden="1" x14ac:dyDescent="0.2"/>
    <row r="48733" hidden="1" x14ac:dyDescent="0.2"/>
    <row r="48734" hidden="1" x14ac:dyDescent="0.2"/>
    <row r="48735" hidden="1" x14ac:dyDescent="0.2"/>
    <row r="48736" hidden="1" x14ac:dyDescent="0.2"/>
    <row r="48737" hidden="1" x14ac:dyDescent="0.2"/>
    <row r="48738" hidden="1" x14ac:dyDescent="0.2"/>
    <row r="48739" hidden="1" x14ac:dyDescent="0.2"/>
    <row r="48740" hidden="1" x14ac:dyDescent="0.2"/>
    <row r="48741" hidden="1" x14ac:dyDescent="0.2"/>
    <row r="48742" hidden="1" x14ac:dyDescent="0.2"/>
    <row r="48743" hidden="1" x14ac:dyDescent="0.2"/>
    <row r="48744" hidden="1" x14ac:dyDescent="0.2"/>
    <row r="48745" hidden="1" x14ac:dyDescent="0.2"/>
    <row r="48746" hidden="1" x14ac:dyDescent="0.2"/>
    <row r="48747" hidden="1" x14ac:dyDescent="0.2"/>
    <row r="48748" hidden="1" x14ac:dyDescent="0.2"/>
    <row r="48749" hidden="1" x14ac:dyDescent="0.2"/>
    <row r="48750" hidden="1" x14ac:dyDescent="0.2"/>
    <row r="48751" hidden="1" x14ac:dyDescent="0.2"/>
    <row r="48752" hidden="1" x14ac:dyDescent="0.2"/>
    <row r="48753" hidden="1" x14ac:dyDescent="0.2"/>
    <row r="48754" hidden="1" x14ac:dyDescent="0.2"/>
    <row r="48755" hidden="1" x14ac:dyDescent="0.2"/>
    <row r="48756" hidden="1" x14ac:dyDescent="0.2"/>
    <row r="48757" hidden="1" x14ac:dyDescent="0.2"/>
    <row r="48758" hidden="1" x14ac:dyDescent="0.2"/>
    <row r="48759" hidden="1" x14ac:dyDescent="0.2"/>
    <row r="48760" hidden="1" x14ac:dyDescent="0.2"/>
    <row r="48761" hidden="1" x14ac:dyDescent="0.2"/>
    <row r="48762" hidden="1" x14ac:dyDescent="0.2"/>
    <row r="48763" hidden="1" x14ac:dyDescent="0.2"/>
    <row r="48764" hidden="1" x14ac:dyDescent="0.2"/>
    <row r="48765" hidden="1" x14ac:dyDescent="0.2"/>
    <row r="48766" hidden="1" x14ac:dyDescent="0.2"/>
    <row r="48767" hidden="1" x14ac:dyDescent="0.2"/>
    <row r="48768" hidden="1" x14ac:dyDescent="0.2"/>
    <row r="48769" hidden="1" x14ac:dyDescent="0.2"/>
    <row r="48770" hidden="1" x14ac:dyDescent="0.2"/>
    <row r="48771" hidden="1" x14ac:dyDescent="0.2"/>
    <row r="48772" hidden="1" x14ac:dyDescent="0.2"/>
    <row r="48773" hidden="1" x14ac:dyDescent="0.2"/>
    <row r="48774" hidden="1" x14ac:dyDescent="0.2"/>
    <row r="48775" hidden="1" x14ac:dyDescent="0.2"/>
    <row r="48776" hidden="1" x14ac:dyDescent="0.2"/>
    <row r="48777" hidden="1" x14ac:dyDescent="0.2"/>
    <row r="48778" hidden="1" x14ac:dyDescent="0.2"/>
    <row r="48779" hidden="1" x14ac:dyDescent="0.2"/>
    <row r="48780" hidden="1" x14ac:dyDescent="0.2"/>
    <row r="48781" hidden="1" x14ac:dyDescent="0.2"/>
    <row r="48782" hidden="1" x14ac:dyDescent="0.2"/>
    <row r="48783" hidden="1" x14ac:dyDescent="0.2"/>
    <row r="48784" hidden="1" x14ac:dyDescent="0.2"/>
    <row r="48785" hidden="1" x14ac:dyDescent="0.2"/>
    <row r="48786" hidden="1" x14ac:dyDescent="0.2"/>
    <row r="48787" hidden="1" x14ac:dyDescent="0.2"/>
    <row r="48788" hidden="1" x14ac:dyDescent="0.2"/>
    <row r="48789" hidden="1" x14ac:dyDescent="0.2"/>
    <row r="48790" hidden="1" x14ac:dyDescent="0.2"/>
    <row r="48791" hidden="1" x14ac:dyDescent="0.2"/>
    <row r="48792" hidden="1" x14ac:dyDescent="0.2"/>
    <row r="48793" hidden="1" x14ac:dyDescent="0.2"/>
    <row r="48794" hidden="1" x14ac:dyDescent="0.2"/>
    <row r="48795" hidden="1" x14ac:dyDescent="0.2"/>
    <row r="48796" hidden="1" x14ac:dyDescent="0.2"/>
    <row r="48797" hidden="1" x14ac:dyDescent="0.2"/>
    <row r="48798" hidden="1" x14ac:dyDescent="0.2"/>
    <row r="48799" hidden="1" x14ac:dyDescent="0.2"/>
    <row r="48800" hidden="1" x14ac:dyDescent="0.2"/>
    <row r="48801" hidden="1" x14ac:dyDescent="0.2"/>
    <row r="48802" hidden="1" x14ac:dyDescent="0.2"/>
    <row r="48803" hidden="1" x14ac:dyDescent="0.2"/>
    <row r="48804" hidden="1" x14ac:dyDescent="0.2"/>
    <row r="48805" hidden="1" x14ac:dyDescent="0.2"/>
    <row r="48806" hidden="1" x14ac:dyDescent="0.2"/>
    <row r="48807" hidden="1" x14ac:dyDescent="0.2"/>
    <row r="48808" hidden="1" x14ac:dyDescent="0.2"/>
    <row r="48809" hidden="1" x14ac:dyDescent="0.2"/>
    <row r="48810" hidden="1" x14ac:dyDescent="0.2"/>
    <row r="48811" hidden="1" x14ac:dyDescent="0.2"/>
    <row r="48812" hidden="1" x14ac:dyDescent="0.2"/>
    <row r="48813" hidden="1" x14ac:dyDescent="0.2"/>
    <row r="48814" hidden="1" x14ac:dyDescent="0.2"/>
    <row r="48815" hidden="1" x14ac:dyDescent="0.2"/>
    <row r="48816" hidden="1" x14ac:dyDescent="0.2"/>
    <row r="48817" hidden="1" x14ac:dyDescent="0.2"/>
    <row r="48818" hidden="1" x14ac:dyDescent="0.2"/>
    <row r="48819" hidden="1" x14ac:dyDescent="0.2"/>
    <row r="48820" hidden="1" x14ac:dyDescent="0.2"/>
    <row r="48821" hidden="1" x14ac:dyDescent="0.2"/>
    <row r="48822" hidden="1" x14ac:dyDescent="0.2"/>
    <row r="48823" hidden="1" x14ac:dyDescent="0.2"/>
    <row r="48824" hidden="1" x14ac:dyDescent="0.2"/>
    <row r="48825" hidden="1" x14ac:dyDescent="0.2"/>
    <row r="48826" hidden="1" x14ac:dyDescent="0.2"/>
    <row r="48827" hidden="1" x14ac:dyDescent="0.2"/>
    <row r="48828" hidden="1" x14ac:dyDescent="0.2"/>
    <row r="48829" hidden="1" x14ac:dyDescent="0.2"/>
    <row r="48830" hidden="1" x14ac:dyDescent="0.2"/>
    <row r="48831" hidden="1" x14ac:dyDescent="0.2"/>
    <row r="48832" hidden="1" x14ac:dyDescent="0.2"/>
    <row r="48833" hidden="1" x14ac:dyDescent="0.2"/>
    <row r="48834" hidden="1" x14ac:dyDescent="0.2"/>
    <row r="48835" hidden="1" x14ac:dyDescent="0.2"/>
    <row r="48836" hidden="1" x14ac:dyDescent="0.2"/>
    <row r="48837" hidden="1" x14ac:dyDescent="0.2"/>
    <row r="48838" hidden="1" x14ac:dyDescent="0.2"/>
    <row r="48839" hidden="1" x14ac:dyDescent="0.2"/>
    <row r="48840" hidden="1" x14ac:dyDescent="0.2"/>
    <row r="48841" hidden="1" x14ac:dyDescent="0.2"/>
    <row r="48842" hidden="1" x14ac:dyDescent="0.2"/>
    <row r="48843" hidden="1" x14ac:dyDescent="0.2"/>
    <row r="48844" hidden="1" x14ac:dyDescent="0.2"/>
    <row r="48845" hidden="1" x14ac:dyDescent="0.2"/>
    <row r="48846" hidden="1" x14ac:dyDescent="0.2"/>
    <row r="48847" hidden="1" x14ac:dyDescent="0.2"/>
    <row r="48848" hidden="1" x14ac:dyDescent="0.2"/>
    <row r="48849" hidden="1" x14ac:dyDescent="0.2"/>
    <row r="48850" hidden="1" x14ac:dyDescent="0.2"/>
    <row r="48851" hidden="1" x14ac:dyDescent="0.2"/>
    <row r="48852" hidden="1" x14ac:dyDescent="0.2"/>
    <row r="48853" hidden="1" x14ac:dyDescent="0.2"/>
    <row r="48854" hidden="1" x14ac:dyDescent="0.2"/>
    <row r="48855" hidden="1" x14ac:dyDescent="0.2"/>
    <row r="48856" hidden="1" x14ac:dyDescent="0.2"/>
    <row r="48857" hidden="1" x14ac:dyDescent="0.2"/>
    <row r="48858" hidden="1" x14ac:dyDescent="0.2"/>
    <row r="48859" hidden="1" x14ac:dyDescent="0.2"/>
    <row r="48860" hidden="1" x14ac:dyDescent="0.2"/>
    <row r="48861" hidden="1" x14ac:dyDescent="0.2"/>
    <row r="48862" hidden="1" x14ac:dyDescent="0.2"/>
    <row r="48863" hidden="1" x14ac:dyDescent="0.2"/>
    <row r="48864" hidden="1" x14ac:dyDescent="0.2"/>
    <row r="48865" hidden="1" x14ac:dyDescent="0.2"/>
    <row r="48866" hidden="1" x14ac:dyDescent="0.2"/>
    <row r="48867" hidden="1" x14ac:dyDescent="0.2"/>
    <row r="48868" hidden="1" x14ac:dyDescent="0.2"/>
    <row r="48869" hidden="1" x14ac:dyDescent="0.2"/>
    <row r="48870" hidden="1" x14ac:dyDescent="0.2"/>
    <row r="48871" hidden="1" x14ac:dyDescent="0.2"/>
    <row r="48872" hidden="1" x14ac:dyDescent="0.2"/>
    <row r="48873" hidden="1" x14ac:dyDescent="0.2"/>
    <row r="48874" hidden="1" x14ac:dyDescent="0.2"/>
    <row r="48875" hidden="1" x14ac:dyDescent="0.2"/>
    <row r="48876" hidden="1" x14ac:dyDescent="0.2"/>
    <row r="48877" hidden="1" x14ac:dyDescent="0.2"/>
    <row r="48878" hidden="1" x14ac:dyDescent="0.2"/>
    <row r="48879" hidden="1" x14ac:dyDescent="0.2"/>
    <row r="48880" hidden="1" x14ac:dyDescent="0.2"/>
    <row r="48881" hidden="1" x14ac:dyDescent="0.2"/>
    <row r="48882" hidden="1" x14ac:dyDescent="0.2"/>
    <row r="48883" hidden="1" x14ac:dyDescent="0.2"/>
    <row r="48884" hidden="1" x14ac:dyDescent="0.2"/>
    <row r="48885" hidden="1" x14ac:dyDescent="0.2"/>
    <row r="48886" hidden="1" x14ac:dyDescent="0.2"/>
    <row r="48887" hidden="1" x14ac:dyDescent="0.2"/>
    <row r="48888" hidden="1" x14ac:dyDescent="0.2"/>
    <row r="48889" hidden="1" x14ac:dyDescent="0.2"/>
    <row r="48890" hidden="1" x14ac:dyDescent="0.2"/>
    <row r="48891" hidden="1" x14ac:dyDescent="0.2"/>
    <row r="48892" hidden="1" x14ac:dyDescent="0.2"/>
    <row r="48893" hidden="1" x14ac:dyDescent="0.2"/>
    <row r="48894" hidden="1" x14ac:dyDescent="0.2"/>
    <row r="48895" hidden="1" x14ac:dyDescent="0.2"/>
    <row r="48896" hidden="1" x14ac:dyDescent="0.2"/>
    <row r="48897" hidden="1" x14ac:dyDescent="0.2"/>
    <row r="48898" hidden="1" x14ac:dyDescent="0.2"/>
    <row r="48899" hidden="1" x14ac:dyDescent="0.2"/>
    <row r="48900" hidden="1" x14ac:dyDescent="0.2"/>
    <row r="48901" hidden="1" x14ac:dyDescent="0.2"/>
    <row r="48902" hidden="1" x14ac:dyDescent="0.2"/>
    <row r="48903" hidden="1" x14ac:dyDescent="0.2"/>
    <row r="48904" hidden="1" x14ac:dyDescent="0.2"/>
    <row r="48905" hidden="1" x14ac:dyDescent="0.2"/>
    <row r="48906" hidden="1" x14ac:dyDescent="0.2"/>
    <row r="48907" hidden="1" x14ac:dyDescent="0.2"/>
    <row r="48908" hidden="1" x14ac:dyDescent="0.2"/>
    <row r="48909" hidden="1" x14ac:dyDescent="0.2"/>
    <row r="48910" hidden="1" x14ac:dyDescent="0.2"/>
    <row r="48911" hidden="1" x14ac:dyDescent="0.2"/>
    <row r="48912" hidden="1" x14ac:dyDescent="0.2"/>
    <row r="48913" hidden="1" x14ac:dyDescent="0.2"/>
    <row r="48914" hidden="1" x14ac:dyDescent="0.2"/>
    <row r="48915" hidden="1" x14ac:dyDescent="0.2"/>
    <row r="48916" hidden="1" x14ac:dyDescent="0.2"/>
    <row r="48917" hidden="1" x14ac:dyDescent="0.2"/>
    <row r="48918" hidden="1" x14ac:dyDescent="0.2"/>
    <row r="48919" hidden="1" x14ac:dyDescent="0.2"/>
    <row r="48920" hidden="1" x14ac:dyDescent="0.2"/>
    <row r="48921" hidden="1" x14ac:dyDescent="0.2"/>
    <row r="48922" hidden="1" x14ac:dyDescent="0.2"/>
    <row r="48923" hidden="1" x14ac:dyDescent="0.2"/>
    <row r="48924" hidden="1" x14ac:dyDescent="0.2"/>
    <row r="48925" hidden="1" x14ac:dyDescent="0.2"/>
    <row r="48926" hidden="1" x14ac:dyDescent="0.2"/>
    <row r="48927" hidden="1" x14ac:dyDescent="0.2"/>
    <row r="48928" hidden="1" x14ac:dyDescent="0.2"/>
    <row r="48929" hidden="1" x14ac:dyDescent="0.2"/>
    <row r="48930" hidden="1" x14ac:dyDescent="0.2"/>
    <row r="48931" hidden="1" x14ac:dyDescent="0.2"/>
    <row r="48932" hidden="1" x14ac:dyDescent="0.2"/>
    <row r="48933" hidden="1" x14ac:dyDescent="0.2"/>
    <row r="48934" hidden="1" x14ac:dyDescent="0.2"/>
    <row r="48935" hidden="1" x14ac:dyDescent="0.2"/>
    <row r="48936" hidden="1" x14ac:dyDescent="0.2"/>
    <row r="48937" hidden="1" x14ac:dyDescent="0.2"/>
    <row r="48938" hidden="1" x14ac:dyDescent="0.2"/>
    <row r="48939" hidden="1" x14ac:dyDescent="0.2"/>
    <row r="48940" hidden="1" x14ac:dyDescent="0.2"/>
    <row r="48941" hidden="1" x14ac:dyDescent="0.2"/>
    <row r="48942" hidden="1" x14ac:dyDescent="0.2"/>
    <row r="48943" hidden="1" x14ac:dyDescent="0.2"/>
    <row r="48944" hidden="1" x14ac:dyDescent="0.2"/>
    <row r="48945" hidden="1" x14ac:dyDescent="0.2"/>
    <row r="48946" hidden="1" x14ac:dyDescent="0.2"/>
    <row r="48947" hidden="1" x14ac:dyDescent="0.2"/>
    <row r="48948" hidden="1" x14ac:dyDescent="0.2"/>
    <row r="48949" hidden="1" x14ac:dyDescent="0.2"/>
    <row r="48950" hidden="1" x14ac:dyDescent="0.2"/>
    <row r="48951" hidden="1" x14ac:dyDescent="0.2"/>
    <row r="48952" hidden="1" x14ac:dyDescent="0.2"/>
    <row r="48953" hidden="1" x14ac:dyDescent="0.2"/>
    <row r="48954" hidden="1" x14ac:dyDescent="0.2"/>
    <row r="48955" hidden="1" x14ac:dyDescent="0.2"/>
    <row r="48956" hidden="1" x14ac:dyDescent="0.2"/>
    <row r="48957" hidden="1" x14ac:dyDescent="0.2"/>
    <row r="48958" hidden="1" x14ac:dyDescent="0.2"/>
    <row r="48959" hidden="1" x14ac:dyDescent="0.2"/>
    <row r="48960" hidden="1" x14ac:dyDescent="0.2"/>
    <row r="48961" hidden="1" x14ac:dyDescent="0.2"/>
    <row r="48962" hidden="1" x14ac:dyDescent="0.2"/>
    <row r="48963" hidden="1" x14ac:dyDescent="0.2"/>
    <row r="48964" hidden="1" x14ac:dyDescent="0.2"/>
    <row r="48965" hidden="1" x14ac:dyDescent="0.2"/>
    <row r="48966" hidden="1" x14ac:dyDescent="0.2"/>
    <row r="48967" hidden="1" x14ac:dyDescent="0.2"/>
    <row r="48968" hidden="1" x14ac:dyDescent="0.2"/>
    <row r="48969" hidden="1" x14ac:dyDescent="0.2"/>
    <row r="48970" hidden="1" x14ac:dyDescent="0.2"/>
    <row r="48971" hidden="1" x14ac:dyDescent="0.2"/>
    <row r="48972" hidden="1" x14ac:dyDescent="0.2"/>
    <row r="48973" hidden="1" x14ac:dyDescent="0.2"/>
    <row r="48974" hidden="1" x14ac:dyDescent="0.2"/>
    <row r="48975" hidden="1" x14ac:dyDescent="0.2"/>
    <row r="48976" hidden="1" x14ac:dyDescent="0.2"/>
    <row r="48977" hidden="1" x14ac:dyDescent="0.2"/>
    <row r="48978" hidden="1" x14ac:dyDescent="0.2"/>
    <row r="48979" hidden="1" x14ac:dyDescent="0.2"/>
    <row r="48980" hidden="1" x14ac:dyDescent="0.2"/>
    <row r="48981" hidden="1" x14ac:dyDescent="0.2"/>
    <row r="48982" hidden="1" x14ac:dyDescent="0.2"/>
    <row r="48983" hidden="1" x14ac:dyDescent="0.2"/>
    <row r="48984" hidden="1" x14ac:dyDescent="0.2"/>
    <row r="48985" hidden="1" x14ac:dyDescent="0.2"/>
    <row r="48986" hidden="1" x14ac:dyDescent="0.2"/>
    <row r="48987" hidden="1" x14ac:dyDescent="0.2"/>
    <row r="48988" hidden="1" x14ac:dyDescent="0.2"/>
    <row r="48989" hidden="1" x14ac:dyDescent="0.2"/>
    <row r="48990" hidden="1" x14ac:dyDescent="0.2"/>
    <row r="48991" hidden="1" x14ac:dyDescent="0.2"/>
    <row r="48992" hidden="1" x14ac:dyDescent="0.2"/>
    <row r="48993" hidden="1" x14ac:dyDescent="0.2"/>
    <row r="48994" hidden="1" x14ac:dyDescent="0.2"/>
    <row r="48995" hidden="1" x14ac:dyDescent="0.2"/>
    <row r="48996" hidden="1" x14ac:dyDescent="0.2"/>
    <row r="48997" hidden="1" x14ac:dyDescent="0.2"/>
    <row r="48998" hidden="1" x14ac:dyDescent="0.2"/>
    <row r="48999" hidden="1" x14ac:dyDescent="0.2"/>
    <row r="49000" hidden="1" x14ac:dyDescent="0.2"/>
    <row r="49001" hidden="1" x14ac:dyDescent="0.2"/>
    <row r="49002" hidden="1" x14ac:dyDescent="0.2"/>
    <row r="49003" hidden="1" x14ac:dyDescent="0.2"/>
    <row r="49004" hidden="1" x14ac:dyDescent="0.2"/>
    <row r="49005" hidden="1" x14ac:dyDescent="0.2"/>
    <row r="49006" hidden="1" x14ac:dyDescent="0.2"/>
    <row r="49007" hidden="1" x14ac:dyDescent="0.2"/>
    <row r="49008" hidden="1" x14ac:dyDescent="0.2"/>
    <row r="49009" hidden="1" x14ac:dyDescent="0.2"/>
    <row r="49010" hidden="1" x14ac:dyDescent="0.2"/>
    <row r="49011" hidden="1" x14ac:dyDescent="0.2"/>
    <row r="49012" hidden="1" x14ac:dyDescent="0.2"/>
    <row r="49013" hidden="1" x14ac:dyDescent="0.2"/>
    <row r="49014" hidden="1" x14ac:dyDescent="0.2"/>
    <row r="49015" hidden="1" x14ac:dyDescent="0.2"/>
    <row r="49016" hidden="1" x14ac:dyDescent="0.2"/>
    <row r="49017" hidden="1" x14ac:dyDescent="0.2"/>
    <row r="49018" hidden="1" x14ac:dyDescent="0.2"/>
    <row r="49019" hidden="1" x14ac:dyDescent="0.2"/>
    <row r="49020" hidden="1" x14ac:dyDescent="0.2"/>
    <row r="49021" hidden="1" x14ac:dyDescent="0.2"/>
    <row r="49022" hidden="1" x14ac:dyDescent="0.2"/>
    <row r="49023" hidden="1" x14ac:dyDescent="0.2"/>
    <row r="49024" hidden="1" x14ac:dyDescent="0.2"/>
    <row r="49025" hidden="1" x14ac:dyDescent="0.2"/>
    <row r="49026" hidden="1" x14ac:dyDescent="0.2"/>
    <row r="49027" hidden="1" x14ac:dyDescent="0.2"/>
    <row r="49028" hidden="1" x14ac:dyDescent="0.2"/>
    <row r="49029" hidden="1" x14ac:dyDescent="0.2"/>
    <row r="49030" hidden="1" x14ac:dyDescent="0.2"/>
    <row r="49031" hidden="1" x14ac:dyDescent="0.2"/>
    <row r="49032" hidden="1" x14ac:dyDescent="0.2"/>
    <row r="49033" hidden="1" x14ac:dyDescent="0.2"/>
    <row r="49034" hidden="1" x14ac:dyDescent="0.2"/>
    <row r="49035" hidden="1" x14ac:dyDescent="0.2"/>
    <row r="49036" hidden="1" x14ac:dyDescent="0.2"/>
    <row r="49037" hidden="1" x14ac:dyDescent="0.2"/>
    <row r="49038" hidden="1" x14ac:dyDescent="0.2"/>
    <row r="49039" hidden="1" x14ac:dyDescent="0.2"/>
    <row r="49040" hidden="1" x14ac:dyDescent="0.2"/>
    <row r="49041" hidden="1" x14ac:dyDescent="0.2"/>
    <row r="49042" hidden="1" x14ac:dyDescent="0.2"/>
    <row r="49043" hidden="1" x14ac:dyDescent="0.2"/>
    <row r="49044" hidden="1" x14ac:dyDescent="0.2"/>
    <row r="49045" hidden="1" x14ac:dyDescent="0.2"/>
    <row r="49046" hidden="1" x14ac:dyDescent="0.2"/>
    <row r="49047" hidden="1" x14ac:dyDescent="0.2"/>
    <row r="49048" hidden="1" x14ac:dyDescent="0.2"/>
    <row r="49049" hidden="1" x14ac:dyDescent="0.2"/>
    <row r="49050" hidden="1" x14ac:dyDescent="0.2"/>
    <row r="49051" hidden="1" x14ac:dyDescent="0.2"/>
    <row r="49052" hidden="1" x14ac:dyDescent="0.2"/>
    <row r="49053" hidden="1" x14ac:dyDescent="0.2"/>
    <row r="49054" hidden="1" x14ac:dyDescent="0.2"/>
    <row r="49055" hidden="1" x14ac:dyDescent="0.2"/>
    <row r="49056" hidden="1" x14ac:dyDescent="0.2"/>
    <row r="49057" hidden="1" x14ac:dyDescent="0.2"/>
    <row r="49058" hidden="1" x14ac:dyDescent="0.2"/>
    <row r="49059" hidden="1" x14ac:dyDescent="0.2"/>
    <row r="49060" hidden="1" x14ac:dyDescent="0.2"/>
    <row r="49061" hidden="1" x14ac:dyDescent="0.2"/>
    <row r="49062" hidden="1" x14ac:dyDescent="0.2"/>
    <row r="49063" hidden="1" x14ac:dyDescent="0.2"/>
    <row r="49064" hidden="1" x14ac:dyDescent="0.2"/>
    <row r="49065" hidden="1" x14ac:dyDescent="0.2"/>
    <row r="49066" hidden="1" x14ac:dyDescent="0.2"/>
    <row r="49067" hidden="1" x14ac:dyDescent="0.2"/>
    <row r="49068" hidden="1" x14ac:dyDescent="0.2"/>
    <row r="49069" hidden="1" x14ac:dyDescent="0.2"/>
    <row r="49070" hidden="1" x14ac:dyDescent="0.2"/>
    <row r="49071" hidden="1" x14ac:dyDescent="0.2"/>
    <row r="49072" hidden="1" x14ac:dyDescent="0.2"/>
    <row r="49073" hidden="1" x14ac:dyDescent="0.2"/>
    <row r="49074" hidden="1" x14ac:dyDescent="0.2"/>
    <row r="49075" hidden="1" x14ac:dyDescent="0.2"/>
    <row r="49076" hidden="1" x14ac:dyDescent="0.2"/>
    <row r="49077" hidden="1" x14ac:dyDescent="0.2"/>
    <row r="49078" hidden="1" x14ac:dyDescent="0.2"/>
    <row r="49079" hidden="1" x14ac:dyDescent="0.2"/>
    <row r="49080" hidden="1" x14ac:dyDescent="0.2"/>
    <row r="49081" hidden="1" x14ac:dyDescent="0.2"/>
    <row r="49082" hidden="1" x14ac:dyDescent="0.2"/>
    <row r="49083" hidden="1" x14ac:dyDescent="0.2"/>
    <row r="49084" hidden="1" x14ac:dyDescent="0.2"/>
    <row r="49085" hidden="1" x14ac:dyDescent="0.2"/>
    <row r="49086" hidden="1" x14ac:dyDescent="0.2"/>
    <row r="49087" hidden="1" x14ac:dyDescent="0.2"/>
    <row r="49088" hidden="1" x14ac:dyDescent="0.2"/>
    <row r="49089" hidden="1" x14ac:dyDescent="0.2"/>
    <row r="49090" hidden="1" x14ac:dyDescent="0.2"/>
    <row r="49091" hidden="1" x14ac:dyDescent="0.2"/>
    <row r="49092" hidden="1" x14ac:dyDescent="0.2"/>
    <row r="49093" hidden="1" x14ac:dyDescent="0.2"/>
    <row r="49094" hidden="1" x14ac:dyDescent="0.2"/>
    <row r="49095" hidden="1" x14ac:dyDescent="0.2"/>
    <row r="49096" hidden="1" x14ac:dyDescent="0.2"/>
    <row r="49097" hidden="1" x14ac:dyDescent="0.2"/>
    <row r="49098" hidden="1" x14ac:dyDescent="0.2"/>
    <row r="49099" hidden="1" x14ac:dyDescent="0.2"/>
    <row r="49100" hidden="1" x14ac:dyDescent="0.2"/>
    <row r="49101" hidden="1" x14ac:dyDescent="0.2"/>
    <row r="49102" hidden="1" x14ac:dyDescent="0.2"/>
    <row r="49103" hidden="1" x14ac:dyDescent="0.2"/>
    <row r="49104" hidden="1" x14ac:dyDescent="0.2"/>
    <row r="49105" hidden="1" x14ac:dyDescent="0.2"/>
    <row r="49106" hidden="1" x14ac:dyDescent="0.2"/>
    <row r="49107" hidden="1" x14ac:dyDescent="0.2"/>
    <row r="49108" hidden="1" x14ac:dyDescent="0.2"/>
    <row r="49109" hidden="1" x14ac:dyDescent="0.2"/>
    <row r="49110" hidden="1" x14ac:dyDescent="0.2"/>
    <row r="49111" hidden="1" x14ac:dyDescent="0.2"/>
    <row r="49112" hidden="1" x14ac:dyDescent="0.2"/>
    <row r="49113" hidden="1" x14ac:dyDescent="0.2"/>
    <row r="49114" hidden="1" x14ac:dyDescent="0.2"/>
    <row r="49115" hidden="1" x14ac:dyDescent="0.2"/>
    <row r="49116" hidden="1" x14ac:dyDescent="0.2"/>
    <row r="49117" hidden="1" x14ac:dyDescent="0.2"/>
    <row r="49118" hidden="1" x14ac:dyDescent="0.2"/>
    <row r="49119" hidden="1" x14ac:dyDescent="0.2"/>
    <row r="49120" hidden="1" x14ac:dyDescent="0.2"/>
    <row r="49121" hidden="1" x14ac:dyDescent="0.2"/>
    <row r="49122" hidden="1" x14ac:dyDescent="0.2"/>
    <row r="49123" hidden="1" x14ac:dyDescent="0.2"/>
    <row r="49124" hidden="1" x14ac:dyDescent="0.2"/>
    <row r="49125" hidden="1" x14ac:dyDescent="0.2"/>
    <row r="49126" hidden="1" x14ac:dyDescent="0.2"/>
    <row r="49127" hidden="1" x14ac:dyDescent="0.2"/>
    <row r="49128" hidden="1" x14ac:dyDescent="0.2"/>
    <row r="49129" hidden="1" x14ac:dyDescent="0.2"/>
    <row r="49130" hidden="1" x14ac:dyDescent="0.2"/>
    <row r="49131" hidden="1" x14ac:dyDescent="0.2"/>
    <row r="49132" hidden="1" x14ac:dyDescent="0.2"/>
    <row r="49133" hidden="1" x14ac:dyDescent="0.2"/>
    <row r="49134" hidden="1" x14ac:dyDescent="0.2"/>
    <row r="49135" hidden="1" x14ac:dyDescent="0.2"/>
    <row r="49136" hidden="1" x14ac:dyDescent="0.2"/>
    <row r="49137" hidden="1" x14ac:dyDescent="0.2"/>
    <row r="49138" hidden="1" x14ac:dyDescent="0.2"/>
    <row r="49139" hidden="1" x14ac:dyDescent="0.2"/>
    <row r="49140" hidden="1" x14ac:dyDescent="0.2"/>
    <row r="49141" hidden="1" x14ac:dyDescent="0.2"/>
    <row r="49142" hidden="1" x14ac:dyDescent="0.2"/>
    <row r="49143" hidden="1" x14ac:dyDescent="0.2"/>
    <row r="49144" hidden="1" x14ac:dyDescent="0.2"/>
    <row r="49145" hidden="1" x14ac:dyDescent="0.2"/>
    <row r="49146" hidden="1" x14ac:dyDescent="0.2"/>
    <row r="49147" hidden="1" x14ac:dyDescent="0.2"/>
    <row r="49148" hidden="1" x14ac:dyDescent="0.2"/>
    <row r="49149" hidden="1" x14ac:dyDescent="0.2"/>
    <row r="49150" hidden="1" x14ac:dyDescent="0.2"/>
    <row r="49151" hidden="1" x14ac:dyDescent="0.2"/>
    <row r="49152" hidden="1" x14ac:dyDescent="0.2"/>
    <row r="49153" hidden="1" x14ac:dyDescent="0.2"/>
    <row r="49154" hidden="1" x14ac:dyDescent="0.2"/>
    <row r="49155" hidden="1" x14ac:dyDescent="0.2"/>
    <row r="49156" hidden="1" x14ac:dyDescent="0.2"/>
    <row r="49157" hidden="1" x14ac:dyDescent="0.2"/>
    <row r="49158" hidden="1" x14ac:dyDescent="0.2"/>
    <row r="49159" hidden="1" x14ac:dyDescent="0.2"/>
    <row r="49160" hidden="1" x14ac:dyDescent="0.2"/>
    <row r="49161" hidden="1" x14ac:dyDescent="0.2"/>
    <row r="49162" hidden="1" x14ac:dyDescent="0.2"/>
    <row r="49163" hidden="1" x14ac:dyDescent="0.2"/>
    <row r="49164" hidden="1" x14ac:dyDescent="0.2"/>
    <row r="49165" hidden="1" x14ac:dyDescent="0.2"/>
    <row r="49166" hidden="1" x14ac:dyDescent="0.2"/>
    <row r="49167" hidden="1" x14ac:dyDescent="0.2"/>
    <row r="49168" hidden="1" x14ac:dyDescent="0.2"/>
    <row r="49169" hidden="1" x14ac:dyDescent="0.2"/>
    <row r="49170" hidden="1" x14ac:dyDescent="0.2"/>
    <row r="49171" hidden="1" x14ac:dyDescent="0.2"/>
    <row r="49172" hidden="1" x14ac:dyDescent="0.2"/>
    <row r="49173" hidden="1" x14ac:dyDescent="0.2"/>
    <row r="49174" hidden="1" x14ac:dyDescent="0.2"/>
    <row r="49175" hidden="1" x14ac:dyDescent="0.2"/>
    <row r="49176" hidden="1" x14ac:dyDescent="0.2"/>
    <row r="49177" hidden="1" x14ac:dyDescent="0.2"/>
    <row r="49178" hidden="1" x14ac:dyDescent="0.2"/>
    <row r="49179" hidden="1" x14ac:dyDescent="0.2"/>
    <row r="49180" hidden="1" x14ac:dyDescent="0.2"/>
    <row r="49181" hidden="1" x14ac:dyDescent="0.2"/>
    <row r="49182" hidden="1" x14ac:dyDescent="0.2"/>
    <row r="49183" hidden="1" x14ac:dyDescent="0.2"/>
    <row r="49184" hidden="1" x14ac:dyDescent="0.2"/>
    <row r="49185" hidden="1" x14ac:dyDescent="0.2"/>
    <row r="49186" hidden="1" x14ac:dyDescent="0.2"/>
    <row r="49187" hidden="1" x14ac:dyDescent="0.2"/>
    <row r="49188" hidden="1" x14ac:dyDescent="0.2"/>
    <row r="49189" hidden="1" x14ac:dyDescent="0.2"/>
    <row r="49190" hidden="1" x14ac:dyDescent="0.2"/>
    <row r="49191" hidden="1" x14ac:dyDescent="0.2"/>
    <row r="49192" hidden="1" x14ac:dyDescent="0.2"/>
    <row r="49193" hidden="1" x14ac:dyDescent="0.2"/>
    <row r="49194" hidden="1" x14ac:dyDescent="0.2"/>
    <row r="49195" hidden="1" x14ac:dyDescent="0.2"/>
    <row r="49196" hidden="1" x14ac:dyDescent="0.2"/>
    <row r="49197" hidden="1" x14ac:dyDescent="0.2"/>
    <row r="49198" hidden="1" x14ac:dyDescent="0.2"/>
    <row r="49199" hidden="1" x14ac:dyDescent="0.2"/>
    <row r="49200" hidden="1" x14ac:dyDescent="0.2"/>
    <row r="49201" hidden="1" x14ac:dyDescent="0.2"/>
    <row r="49202" hidden="1" x14ac:dyDescent="0.2"/>
    <row r="49203" hidden="1" x14ac:dyDescent="0.2"/>
    <row r="49204" hidden="1" x14ac:dyDescent="0.2"/>
    <row r="49205" hidden="1" x14ac:dyDescent="0.2"/>
    <row r="49206" hidden="1" x14ac:dyDescent="0.2"/>
    <row r="49207" hidden="1" x14ac:dyDescent="0.2"/>
    <row r="49208" hidden="1" x14ac:dyDescent="0.2"/>
    <row r="49209" hidden="1" x14ac:dyDescent="0.2"/>
    <row r="49210" hidden="1" x14ac:dyDescent="0.2"/>
    <row r="49211" hidden="1" x14ac:dyDescent="0.2"/>
    <row r="49212" hidden="1" x14ac:dyDescent="0.2"/>
    <row r="49213" hidden="1" x14ac:dyDescent="0.2"/>
    <row r="49214" hidden="1" x14ac:dyDescent="0.2"/>
    <row r="49215" hidden="1" x14ac:dyDescent="0.2"/>
    <row r="49216" hidden="1" x14ac:dyDescent="0.2"/>
    <row r="49217" hidden="1" x14ac:dyDescent="0.2"/>
    <row r="49218" hidden="1" x14ac:dyDescent="0.2"/>
    <row r="49219" hidden="1" x14ac:dyDescent="0.2"/>
    <row r="49220" hidden="1" x14ac:dyDescent="0.2"/>
    <row r="49221" hidden="1" x14ac:dyDescent="0.2"/>
    <row r="49222" hidden="1" x14ac:dyDescent="0.2"/>
    <row r="49223" hidden="1" x14ac:dyDescent="0.2"/>
    <row r="49224" hidden="1" x14ac:dyDescent="0.2"/>
    <row r="49225" hidden="1" x14ac:dyDescent="0.2"/>
    <row r="49226" hidden="1" x14ac:dyDescent="0.2"/>
    <row r="49227" hidden="1" x14ac:dyDescent="0.2"/>
    <row r="49228" hidden="1" x14ac:dyDescent="0.2"/>
    <row r="49229" hidden="1" x14ac:dyDescent="0.2"/>
    <row r="49230" hidden="1" x14ac:dyDescent="0.2"/>
    <row r="49231" hidden="1" x14ac:dyDescent="0.2"/>
    <row r="49232" hidden="1" x14ac:dyDescent="0.2"/>
    <row r="49233" hidden="1" x14ac:dyDescent="0.2"/>
    <row r="49234" hidden="1" x14ac:dyDescent="0.2"/>
    <row r="49235" hidden="1" x14ac:dyDescent="0.2"/>
    <row r="49236" hidden="1" x14ac:dyDescent="0.2"/>
    <row r="49237" hidden="1" x14ac:dyDescent="0.2"/>
    <row r="49238" hidden="1" x14ac:dyDescent="0.2"/>
    <row r="49239" hidden="1" x14ac:dyDescent="0.2"/>
    <row r="49240" hidden="1" x14ac:dyDescent="0.2"/>
    <row r="49241" hidden="1" x14ac:dyDescent="0.2"/>
    <row r="49242" hidden="1" x14ac:dyDescent="0.2"/>
    <row r="49243" hidden="1" x14ac:dyDescent="0.2"/>
    <row r="49244" hidden="1" x14ac:dyDescent="0.2"/>
    <row r="49245" hidden="1" x14ac:dyDescent="0.2"/>
    <row r="49246" hidden="1" x14ac:dyDescent="0.2"/>
    <row r="49247" hidden="1" x14ac:dyDescent="0.2"/>
    <row r="49248" hidden="1" x14ac:dyDescent="0.2"/>
    <row r="49249" hidden="1" x14ac:dyDescent="0.2"/>
    <row r="49250" hidden="1" x14ac:dyDescent="0.2"/>
    <row r="49251" hidden="1" x14ac:dyDescent="0.2"/>
    <row r="49252" hidden="1" x14ac:dyDescent="0.2"/>
    <row r="49253" hidden="1" x14ac:dyDescent="0.2"/>
    <row r="49254" hidden="1" x14ac:dyDescent="0.2"/>
    <row r="49255" hidden="1" x14ac:dyDescent="0.2"/>
    <row r="49256" hidden="1" x14ac:dyDescent="0.2"/>
    <row r="49257" hidden="1" x14ac:dyDescent="0.2"/>
    <row r="49258" hidden="1" x14ac:dyDescent="0.2"/>
    <row r="49259" hidden="1" x14ac:dyDescent="0.2"/>
    <row r="49260" hidden="1" x14ac:dyDescent="0.2"/>
    <row r="49261" hidden="1" x14ac:dyDescent="0.2"/>
    <row r="49262" hidden="1" x14ac:dyDescent="0.2"/>
    <row r="49263" hidden="1" x14ac:dyDescent="0.2"/>
    <row r="49264" hidden="1" x14ac:dyDescent="0.2"/>
    <row r="49265" hidden="1" x14ac:dyDescent="0.2"/>
    <row r="49266" hidden="1" x14ac:dyDescent="0.2"/>
    <row r="49267" hidden="1" x14ac:dyDescent="0.2"/>
    <row r="49268" hidden="1" x14ac:dyDescent="0.2"/>
    <row r="49269" hidden="1" x14ac:dyDescent="0.2"/>
    <row r="49270" hidden="1" x14ac:dyDescent="0.2"/>
    <row r="49271" hidden="1" x14ac:dyDescent="0.2"/>
    <row r="49272" hidden="1" x14ac:dyDescent="0.2"/>
    <row r="49273" hidden="1" x14ac:dyDescent="0.2"/>
    <row r="49274" hidden="1" x14ac:dyDescent="0.2"/>
    <row r="49275" hidden="1" x14ac:dyDescent="0.2"/>
    <row r="49276" hidden="1" x14ac:dyDescent="0.2"/>
    <row r="49277" hidden="1" x14ac:dyDescent="0.2"/>
    <row r="49278" hidden="1" x14ac:dyDescent="0.2"/>
    <row r="49279" hidden="1" x14ac:dyDescent="0.2"/>
    <row r="49280" hidden="1" x14ac:dyDescent="0.2"/>
    <row r="49281" hidden="1" x14ac:dyDescent="0.2"/>
    <row r="49282" hidden="1" x14ac:dyDescent="0.2"/>
    <row r="49283" hidden="1" x14ac:dyDescent="0.2"/>
    <row r="49284" hidden="1" x14ac:dyDescent="0.2"/>
    <row r="49285" hidden="1" x14ac:dyDescent="0.2"/>
    <row r="49286" hidden="1" x14ac:dyDescent="0.2"/>
    <row r="49287" hidden="1" x14ac:dyDescent="0.2"/>
    <row r="49288" hidden="1" x14ac:dyDescent="0.2"/>
    <row r="49289" hidden="1" x14ac:dyDescent="0.2"/>
    <row r="49290" hidden="1" x14ac:dyDescent="0.2"/>
    <row r="49291" hidden="1" x14ac:dyDescent="0.2"/>
    <row r="49292" hidden="1" x14ac:dyDescent="0.2"/>
    <row r="49293" hidden="1" x14ac:dyDescent="0.2"/>
    <row r="49294" hidden="1" x14ac:dyDescent="0.2"/>
    <row r="49295" hidden="1" x14ac:dyDescent="0.2"/>
    <row r="49296" hidden="1" x14ac:dyDescent="0.2"/>
    <row r="49297" hidden="1" x14ac:dyDescent="0.2"/>
    <row r="49298" hidden="1" x14ac:dyDescent="0.2"/>
    <row r="49299" hidden="1" x14ac:dyDescent="0.2"/>
    <row r="49300" hidden="1" x14ac:dyDescent="0.2"/>
    <row r="49301" hidden="1" x14ac:dyDescent="0.2"/>
    <row r="49302" hidden="1" x14ac:dyDescent="0.2"/>
    <row r="49303" hidden="1" x14ac:dyDescent="0.2"/>
    <row r="49304" hidden="1" x14ac:dyDescent="0.2"/>
    <row r="49305" hidden="1" x14ac:dyDescent="0.2"/>
    <row r="49306" hidden="1" x14ac:dyDescent="0.2"/>
    <row r="49307" hidden="1" x14ac:dyDescent="0.2"/>
    <row r="49308" hidden="1" x14ac:dyDescent="0.2"/>
    <row r="49309" hidden="1" x14ac:dyDescent="0.2"/>
    <row r="49310" hidden="1" x14ac:dyDescent="0.2"/>
    <row r="49311" hidden="1" x14ac:dyDescent="0.2"/>
    <row r="49312" hidden="1" x14ac:dyDescent="0.2"/>
    <row r="49313" hidden="1" x14ac:dyDescent="0.2"/>
    <row r="49314" hidden="1" x14ac:dyDescent="0.2"/>
    <row r="49315" hidden="1" x14ac:dyDescent="0.2"/>
    <row r="49316" hidden="1" x14ac:dyDescent="0.2"/>
    <row r="49317" hidden="1" x14ac:dyDescent="0.2"/>
    <row r="49318" hidden="1" x14ac:dyDescent="0.2"/>
    <row r="49319" hidden="1" x14ac:dyDescent="0.2"/>
    <row r="49320" hidden="1" x14ac:dyDescent="0.2"/>
    <row r="49321" hidden="1" x14ac:dyDescent="0.2"/>
    <row r="49322" hidden="1" x14ac:dyDescent="0.2"/>
    <row r="49323" hidden="1" x14ac:dyDescent="0.2"/>
    <row r="49324" hidden="1" x14ac:dyDescent="0.2"/>
    <row r="49325" hidden="1" x14ac:dyDescent="0.2"/>
    <row r="49326" hidden="1" x14ac:dyDescent="0.2"/>
    <row r="49327" hidden="1" x14ac:dyDescent="0.2"/>
    <row r="49328" hidden="1" x14ac:dyDescent="0.2"/>
    <row r="49329" hidden="1" x14ac:dyDescent="0.2"/>
    <row r="49330" hidden="1" x14ac:dyDescent="0.2"/>
    <row r="49331" hidden="1" x14ac:dyDescent="0.2"/>
    <row r="49332" hidden="1" x14ac:dyDescent="0.2"/>
    <row r="49333" hidden="1" x14ac:dyDescent="0.2"/>
    <row r="49334" hidden="1" x14ac:dyDescent="0.2"/>
    <row r="49335" hidden="1" x14ac:dyDescent="0.2"/>
    <row r="49336" hidden="1" x14ac:dyDescent="0.2"/>
    <row r="49337" hidden="1" x14ac:dyDescent="0.2"/>
    <row r="49338" hidden="1" x14ac:dyDescent="0.2"/>
    <row r="49339" hidden="1" x14ac:dyDescent="0.2"/>
    <row r="49340" hidden="1" x14ac:dyDescent="0.2"/>
    <row r="49341" hidden="1" x14ac:dyDescent="0.2"/>
    <row r="49342" hidden="1" x14ac:dyDescent="0.2"/>
    <row r="49343" hidden="1" x14ac:dyDescent="0.2"/>
    <row r="49344" hidden="1" x14ac:dyDescent="0.2"/>
    <row r="49345" hidden="1" x14ac:dyDescent="0.2"/>
    <row r="49346" hidden="1" x14ac:dyDescent="0.2"/>
    <row r="49347" hidden="1" x14ac:dyDescent="0.2"/>
    <row r="49348" hidden="1" x14ac:dyDescent="0.2"/>
    <row r="49349" hidden="1" x14ac:dyDescent="0.2"/>
    <row r="49350" hidden="1" x14ac:dyDescent="0.2"/>
    <row r="49351" hidden="1" x14ac:dyDescent="0.2"/>
    <row r="49352" hidden="1" x14ac:dyDescent="0.2"/>
    <row r="49353" hidden="1" x14ac:dyDescent="0.2"/>
    <row r="49354" hidden="1" x14ac:dyDescent="0.2"/>
    <row r="49355" hidden="1" x14ac:dyDescent="0.2"/>
    <row r="49356" hidden="1" x14ac:dyDescent="0.2"/>
    <row r="49357" hidden="1" x14ac:dyDescent="0.2"/>
    <row r="49358" hidden="1" x14ac:dyDescent="0.2"/>
    <row r="49359" hidden="1" x14ac:dyDescent="0.2"/>
    <row r="49360" hidden="1" x14ac:dyDescent="0.2"/>
    <row r="49361" hidden="1" x14ac:dyDescent="0.2"/>
    <row r="49362" hidden="1" x14ac:dyDescent="0.2"/>
    <row r="49363" hidden="1" x14ac:dyDescent="0.2"/>
    <row r="49364" hidden="1" x14ac:dyDescent="0.2"/>
    <row r="49365" hidden="1" x14ac:dyDescent="0.2"/>
    <row r="49366" hidden="1" x14ac:dyDescent="0.2"/>
    <row r="49367" hidden="1" x14ac:dyDescent="0.2"/>
    <row r="49368" hidden="1" x14ac:dyDescent="0.2"/>
    <row r="49369" hidden="1" x14ac:dyDescent="0.2"/>
    <row r="49370" hidden="1" x14ac:dyDescent="0.2"/>
    <row r="49371" hidden="1" x14ac:dyDescent="0.2"/>
    <row r="49372" hidden="1" x14ac:dyDescent="0.2"/>
    <row r="49373" hidden="1" x14ac:dyDescent="0.2"/>
    <row r="49374" hidden="1" x14ac:dyDescent="0.2"/>
    <row r="49375" hidden="1" x14ac:dyDescent="0.2"/>
    <row r="49376" hidden="1" x14ac:dyDescent="0.2"/>
    <row r="49377" hidden="1" x14ac:dyDescent="0.2"/>
    <row r="49378" hidden="1" x14ac:dyDescent="0.2"/>
    <row r="49379" hidden="1" x14ac:dyDescent="0.2"/>
    <row r="49380" hidden="1" x14ac:dyDescent="0.2"/>
    <row r="49381" hidden="1" x14ac:dyDescent="0.2"/>
    <row r="49382" hidden="1" x14ac:dyDescent="0.2"/>
    <row r="49383" hidden="1" x14ac:dyDescent="0.2"/>
    <row r="49384" hidden="1" x14ac:dyDescent="0.2"/>
    <row r="49385" hidden="1" x14ac:dyDescent="0.2"/>
    <row r="49386" hidden="1" x14ac:dyDescent="0.2"/>
    <row r="49387" hidden="1" x14ac:dyDescent="0.2"/>
    <row r="49388" hidden="1" x14ac:dyDescent="0.2"/>
    <row r="49389" hidden="1" x14ac:dyDescent="0.2"/>
    <row r="49390" hidden="1" x14ac:dyDescent="0.2"/>
    <row r="49391" hidden="1" x14ac:dyDescent="0.2"/>
    <row r="49392" hidden="1" x14ac:dyDescent="0.2"/>
    <row r="49393" hidden="1" x14ac:dyDescent="0.2"/>
    <row r="49394" hidden="1" x14ac:dyDescent="0.2"/>
    <row r="49395" hidden="1" x14ac:dyDescent="0.2"/>
    <row r="49396" hidden="1" x14ac:dyDescent="0.2"/>
    <row r="49397" hidden="1" x14ac:dyDescent="0.2"/>
    <row r="49398" hidden="1" x14ac:dyDescent="0.2"/>
    <row r="49399" hidden="1" x14ac:dyDescent="0.2"/>
    <row r="49400" hidden="1" x14ac:dyDescent="0.2"/>
    <row r="49401" hidden="1" x14ac:dyDescent="0.2"/>
    <row r="49402" hidden="1" x14ac:dyDescent="0.2"/>
    <row r="49403" hidden="1" x14ac:dyDescent="0.2"/>
    <row r="49404" hidden="1" x14ac:dyDescent="0.2"/>
    <row r="49405" hidden="1" x14ac:dyDescent="0.2"/>
    <row r="49406" hidden="1" x14ac:dyDescent="0.2"/>
    <row r="49407" hidden="1" x14ac:dyDescent="0.2"/>
    <row r="49408" hidden="1" x14ac:dyDescent="0.2"/>
    <row r="49409" hidden="1" x14ac:dyDescent="0.2"/>
    <row r="49410" hidden="1" x14ac:dyDescent="0.2"/>
    <row r="49411" hidden="1" x14ac:dyDescent="0.2"/>
    <row r="49412" hidden="1" x14ac:dyDescent="0.2"/>
    <row r="49413" hidden="1" x14ac:dyDescent="0.2"/>
    <row r="49414" hidden="1" x14ac:dyDescent="0.2"/>
    <row r="49415" hidden="1" x14ac:dyDescent="0.2"/>
    <row r="49416" hidden="1" x14ac:dyDescent="0.2"/>
    <row r="49417" hidden="1" x14ac:dyDescent="0.2"/>
    <row r="49418" hidden="1" x14ac:dyDescent="0.2"/>
    <row r="49419" hidden="1" x14ac:dyDescent="0.2"/>
    <row r="49420" hidden="1" x14ac:dyDescent="0.2"/>
    <row r="49421" hidden="1" x14ac:dyDescent="0.2"/>
    <row r="49422" hidden="1" x14ac:dyDescent="0.2"/>
    <row r="49423" hidden="1" x14ac:dyDescent="0.2"/>
    <row r="49424" hidden="1" x14ac:dyDescent="0.2"/>
    <row r="49425" hidden="1" x14ac:dyDescent="0.2"/>
    <row r="49426" hidden="1" x14ac:dyDescent="0.2"/>
    <row r="49427" hidden="1" x14ac:dyDescent="0.2"/>
    <row r="49428" hidden="1" x14ac:dyDescent="0.2"/>
    <row r="49429" hidden="1" x14ac:dyDescent="0.2"/>
    <row r="49430" hidden="1" x14ac:dyDescent="0.2"/>
    <row r="49431" hidden="1" x14ac:dyDescent="0.2"/>
    <row r="49432" hidden="1" x14ac:dyDescent="0.2"/>
    <row r="49433" hidden="1" x14ac:dyDescent="0.2"/>
    <row r="49434" hidden="1" x14ac:dyDescent="0.2"/>
    <row r="49435" hidden="1" x14ac:dyDescent="0.2"/>
    <row r="49436" hidden="1" x14ac:dyDescent="0.2"/>
    <row r="49437" hidden="1" x14ac:dyDescent="0.2"/>
    <row r="49438" hidden="1" x14ac:dyDescent="0.2"/>
    <row r="49439" hidden="1" x14ac:dyDescent="0.2"/>
    <row r="49440" hidden="1" x14ac:dyDescent="0.2"/>
    <row r="49441" hidden="1" x14ac:dyDescent="0.2"/>
    <row r="49442" hidden="1" x14ac:dyDescent="0.2"/>
    <row r="49443" hidden="1" x14ac:dyDescent="0.2"/>
    <row r="49444" hidden="1" x14ac:dyDescent="0.2"/>
    <row r="49445" hidden="1" x14ac:dyDescent="0.2"/>
    <row r="49446" hidden="1" x14ac:dyDescent="0.2"/>
    <row r="49447" hidden="1" x14ac:dyDescent="0.2"/>
    <row r="49448" hidden="1" x14ac:dyDescent="0.2"/>
    <row r="49449" hidden="1" x14ac:dyDescent="0.2"/>
    <row r="49450" hidden="1" x14ac:dyDescent="0.2"/>
    <row r="49451" hidden="1" x14ac:dyDescent="0.2"/>
    <row r="49452" hidden="1" x14ac:dyDescent="0.2"/>
    <row r="49453" hidden="1" x14ac:dyDescent="0.2"/>
    <row r="49454" hidden="1" x14ac:dyDescent="0.2"/>
    <row r="49455" hidden="1" x14ac:dyDescent="0.2"/>
    <row r="49456" hidden="1" x14ac:dyDescent="0.2"/>
    <row r="49457" hidden="1" x14ac:dyDescent="0.2"/>
    <row r="49458" hidden="1" x14ac:dyDescent="0.2"/>
    <row r="49459" hidden="1" x14ac:dyDescent="0.2"/>
    <row r="49460" hidden="1" x14ac:dyDescent="0.2"/>
    <row r="49461" hidden="1" x14ac:dyDescent="0.2"/>
    <row r="49462" hidden="1" x14ac:dyDescent="0.2"/>
    <row r="49463" hidden="1" x14ac:dyDescent="0.2"/>
    <row r="49464" hidden="1" x14ac:dyDescent="0.2"/>
    <row r="49465" hidden="1" x14ac:dyDescent="0.2"/>
    <row r="49466" hidden="1" x14ac:dyDescent="0.2"/>
    <row r="49467" hidden="1" x14ac:dyDescent="0.2"/>
    <row r="49468" hidden="1" x14ac:dyDescent="0.2"/>
    <row r="49469" hidden="1" x14ac:dyDescent="0.2"/>
    <row r="49470" hidden="1" x14ac:dyDescent="0.2"/>
    <row r="49471" hidden="1" x14ac:dyDescent="0.2"/>
    <row r="49472" hidden="1" x14ac:dyDescent="0.2"/>
    <row r="49473" hidden="1" x14ac:dyDescent="0.2"/>
    <row r="49474" hidden="1" x14ac:dyDescent="0.2"/>
    <row r="49475" hidden="1" x14ac:dyDescent="0.2"/>
    <row r="49476" hidden="1" x14ac:dyDescent="0.2"/>
    <row r="49477" hidden="1" x14ac:dyDescent="0.2"/>
    <row r="49478" hidden="1" x14ac:dyDescent="0.2"/>
    <row r="49479" hidden="1" x14ac:dyDescent="0.2"/>
    <row r="49480" hidden="1" x14ac:dyDescent="0.2"/>
    <row r="49481" hidden="1" x14ac:dyDescent="0.2"/>
    <row r="49482" hidden="1" x14ac:dyDescent="0.2"/>
    <row r="49483" hidden="1" x14ac:dyDescent="0.2"/>
    <row r="49484" hidden="1" x14ac:dyDescent="0.2"/>
    <row r="49485" hidden="1" x14ac:dyDescent="0.2"/>
    <row r="49486" hidden="1" x14ac:dyDescent="0.2"/>
    <row r="49487" hidden="1" x14ac:dyDescent="0.2"/>
    <row r="49488" hidden="1" x14ac:dyDescent="0.2"/>
    <row r="49489" hidden="1" x14ac:dyDescent="0.2"/>
    <row r="49490" hidden="1" x14ac:dyDescent="0.2"/>
    <row r="49491" hidden="1" x14ac:dyDescent="0.2"/>
    <row r="49492" hidden="1" x14ac:dyDescent="0.2"/>
    <row r="49493" hidden="1" x14ac:dyDescent="0.2"/>
    <row r="49494" hidden="1" x14ac:dyDescent="0.2"/>
    <row r="49495" hidden="1" x14ac:dyDescent="0.2"/>
    <row r="49496" hidden="1" x14ac:dyDescent="0.2"/>
    <row r="49497" hidden="1" x14ac:dyDescent="0.2"/>
    <row r="49498" hidden="1" x14ac:dyDescent="0.2"/>
    <row r="49499" hidden="1" x14ac:dyDescent="0.2"/>
    <row r="49500" hidden="1" x14ac:dyDescent="0.2"/>
    <row r="49501" hidden="1" x14ac:dyDescent="0.2"/>
    <row r="49502" hidden="1" x14ac:dyDescent="0.2"/>
    <row r="49503" hidden="1" x14ac:dyDescent="0.2"/>
    <row r="49504" hidden="1" x14ac:dyDescent="0.2"/>
    <row r="49505" hidden="1" x14ac:dyDescent="0.2"/>
    <row r="49506" hidden="1" x14ac:dyDescent="0.2"/>
    <row r="49507" hidden="1" x14ac:dyDescent="0.2"/>
    <row r="49508" hidden="1" x14ac:dyDescent="0.2"/>
    <row r="49509" hidden="1" x14ac:dyDescent="0.2"/>
    <row r="49510" hidden="1" x14ac:dyDescent="0.2"/>
    <row r="49511" hidden="1" x14ac:dyDescent="0.2"/>
    <row r="49512" hidden="1" x14ac:dyDescent="0.2"/>
    <row r="49513" hidden="1" x14ac:dyDescent="0.2"/>
    <row r="49514" hidden="1" x14ac:dyDescent="0.2"/>
    <row r="49515" hidden="1" x14ac:dyDescent="0.2"/>
    <row r="49516" hidden="1" x14ac:dyDescent="0.2"/>
    <row r="49517" hidden="1" x14ac:dyDescent="0.2"/>
    <row r="49518" hidden="1" x14ac:dyDescent="0.2"/>
    <row r="49519" hidden="1" x14ac:dyDescent="0.2"/>
    <row r="49520" hidden="1" x14ac:dyDescent="0.2"/>
    <row r="49521" hidden="1" x14ac:dyDescent="0.2"/>
    <row r="49522" hidden="1" x14ac:dyDescent="0.2"/>
    <row r="49523" hidden="1" x14ac:dyDescent="0.2"/>
    <row r="49524" hidden="1" x14ac:dyDescent="0.2"/>
    <row r="49525" hidden="1" x14ac:dyDescent="0.2"/>
    <row r="49526" hidden="1" x14ac:dyDescent="0.2"/>
    <row r="49527" hidden="1" x14ac:dyDescent="0.2"/>
    <row r="49528" hidden="1" x14ac:dyDescent="0.2"/>
    <row r="49529" hidden="1" x14ac:dyDescent="0.2"/>
    <row r="49530" hidden="1" x14ac:dyDescent="0.2"/>
    <row r="49531" hidden="1" x14ac:dyDescent="0.2"/>
    <row r="49532" hidden="1" x14ac:dyDescent="0.2"/>
    <row r="49533" hidden="1" x14ac:dyDescent="0.2"/>
    <row r="49534" hidden="1" x14ac:dyDescent="0.2"/>
    <row r="49535" hidden="1" x14ac:dyDescent="0.2"/>
    <row r="49536" hidden="1" x14ac:dyDescent="0.2"/>
    <row r="49537" hidden="1" x14ac:dyDescent="0.2"/>
    <row r="49538" hidden="1" x14ac:dyDescent="0.2"/>
    <row r="49539" hidden="1" x14ac:dyDescent="0.2"/>
    <row r="49540" hidden="1" x14ac:dyDescent="0.2"/>
    <row r="49541" hidden="1" x14ac:dyDescent="0.2"/>
    <row r="49542" hidden="1" x14ac:dyDescent="0.2"/>
    <row r="49543" hidden="1" x14ac:dyDescent="0.2"/>
    <row r="49544" hidden="1" x14ac:dyDescent="0.2"/>
    <row r="49545" hidden="1" x14ac:dyDescent="0.2"/>
    <row r="49546" hidden="1" x14ac:dyDescent="0.2"/>
    <row r="49547" hidden="1" x14ac:dyDescent="0.2"/>
    <row r="49548" hidden="1" x14ac:dyDescent="0.2"/>
    <row r="49549" hidden="1" x14ac:dyDescent="0.2"/>
    <row r="49550" hidden="1" x14ac:dyDescent="0.2"/>
    <row r="49551" hidden="1" x14ac:dyDescent="0.2"/>
    <row r="49552" hidden="1" x14ac:dyDescent="0.2"/>
    <row r="49553" hidden="1" x14ac:dyDescent="0.2"/>
    <row r="49554" hidden="1" x14ac:dyDescent="0.2"/>
    <row r="49555" hidden="1" x14ac:dyDescent="0.2"/>
    <row r="49556" hidden="1" x14ac:dyDescent="0.2"/>
    <row r="49557" hidden="1" x14ac:dyDescent="0.2"/>
    <row r="49558" hidden="1" x14ac:dyDescent="0.2"/>
    <row r="49559" hidden="1" x14ac:dyDescent="0.2"/>
    <row r="49560" hidden="1" x14ac:dyDescent="0.2"/>
    <row r="49561" hidden="1" x14ac:dyDescent="0.2"/>
    <row r="49562" hidden="1" x14ac:dyDescent="0.2"/>
    <row r="49563" hidden="1" x14ac:dyDescent="0.2"/>
    <row r="49564" hidden="1" x14ac:dyDescent="0.2"/>
    <row r="49565" hidden="1" x14ac:dyDescent="0.2"/>
    <row r="49566" hidden="1" x14ac:dyDescent="0.2"/>
    <row r="49567" hidden="1" x14ac:dyDescent="0.2"/>
    <row r="49568" hidden="1" x14ac:dyDescent="0.2"/>
    <row r="49569" hidden="1" x14ac:dyDescent="0.2"/>
    <row r="49570" hidden="1" x14ac:dyDescent="0.2"/>
    <row r="49571" hidden="1" x14ac:dyDescent="0.2"/>
    <row r="49572" hidden="1" x14ac:dyDescent="0.2"/>
    <row r="49573" hidden="1" x14ac:dyDescent="0.2"/>
    <row r="49574" hidden="1" x14ac:dyDescent="0.2"/>
    <row r="49575" hidden="1" x14ac:dyDescent="0.2"/>
    <row r="49576" hidden="1" x14ac:dyDescent="0.2"/>
    <row r="49577" hidden="1" x14ac:dyDescent="0.2"/>
    <row r="49578" hidden="1" x14ac:dyDescent="0.2"/>
    <row r="49579" hidden="1" x14ac:dyDescent="0.2"/>
    <row r="49580" hidden="1" x14ac:dyDescent="0.2"/>
    <row r="49581" hidden="1" x14ac:dyDescent="0.2"/>
    <row r="49582" hidden="1" x14ac:dyDescent="0.2"/>
    <row r="49583" hidden="1" x14ac:dyDescent="0.2"/>
    <row r="49584" hidden="1" x14ac:dyDescent="0.2"/>
    <row r="49585" hidden="1" x14ac:dyDescent="0.2"/>
    <row r="49586" hidden="1" x14ac:dyDescent="0.2"/>
    <row r="49587" hidden="1" x14ac:dyDescent="0.2"/>
    <row r="49588" hidden="1" x14ac:dyDescent="0.2"/>
    <row r="49589" hidden="1" x14ac:dyDescent="0.2"/>
    <row r="49590" hidden="1" x14ac:dyDescent="0.2"/>
    <row r="49591" hidden="1" x14ac:dyDescent="0.2"/>
    <row r="49592" hidden="1" x14ac:dyDescent="0.2"/>
    <row r="49593" hidden="1" x14ac:dyDescent="0.2"/>
    <row r="49594" hidden="1" x14ac:dyDescent="0.2"/>
    <row r="49595" hidden="1" x14ac:dyDescent="0.2"/>
    <row r="49596" hidden="1" x14ac:dyDescent="0.2"/>
    <row r="49597" hidden="1" x14ac:dyDescent="0.2"/>
    <row r="49598" hidden="1" x14ac:dyDescent="0.2"/>
    <row r="49599" hidden="1" x14ac:dyDescent="0.2"/>
    <row r="49600" hidden="1" x14ac:dyDescent="0.2"/>
    <row r="49601" hidden="1" x14ac:dyDescent="0.2"/>
    <row r="49602" hidden="1" x14ac:dyDescent="0.2"/>
    <row r="49603" hidden="1" x14ac:dyDescent="0.2"/>
    <row r="49604" hidden="1" x14ac:dyDescent="0.2"/>
    <row r="49605" hidden="1" x14ac:dyDescent="0.2"/>
    <row r="49606" hidden="1" x14ac:dyDescent="0.2"/>
    <row r="49607" hidden="1" x14ac:dyDescent="0.2"/>
    <row r="49608" hidden="1" x14ac:dyDescent="0.2"/>
    <row r="49609" hidden="1" x14ac:dyDescent="0.2"/>
    <row r="49610" hidden="1" x14ac:dyDescent="0.2"/>
    <row r="49611" hidden="1" x14ac:dyDescent="0.2"/>
    <row r="49612" hidden="1" x14ac:dyDescent="0.2"/>
    <row r="49613" hidden="1" x14ac:dyDescent="0.2"/>
    <row r="49614" hidden="1" x14ac:dyDescent="0.2"/>
    <row r="49615" hidden="1" x14ac:dyDescent="0.2"/>
    <row r="49616" hidden="1" x14ac:dyDescent="0.2"/>
    <row r="49617" hidden="1" x14ac:dyDescent="0.2"/>
    <row r="49618" hidden="1" x14ac:dyDescent="0.2"/>
    <row r="49619" hidden="1" x14ac:dyDescent="0.2"/>
    <row r="49620" hidden="1" x14ac:dyDescent="0.2"/>
    <row r="49621" hidden="1" x14ac:dyDescent="0.2"/>
    <row r="49622" hidden="1" x14ac:dyDescent="0.2"/>
    <row r="49623" hidden="1" x14ac:dyDescent="0.2"/>
    <row r="49624" hidden="1" x14ac:dyDescent="0.2"/>
    <row r="49625" hidden="1" x14ac:dyDescent="0.2"/>
    <row r="49626" hidden="1" x14ac:dyDescent="0.2"/>
    <row r="49627" hidden="1" x14ac:dyDescent="0.2"/>
    <row r="49628" hidden="1" x14ac:dyDescent="0.2"/>
    <row r="49629" hidden="1" x14ac:dyDescent="0.2"/>
    <row r="49630" hidden="1" x14ac:dyDescent="0.2"/>
    <row r="49631" hidden="1" x14ac:dyDescent="0.2"/>
    <row r="49632" hidden="1" x14ac:dyDescent="0.2"/>
    <row r="49633" hidden="1" x14ac:dyDescent="0.2"/>
    <row r="49634" hidden="1" x14ac:dyDescent="0.2"/>
    <row r="49635" hidden="1" x14ac:dyDescent="0.2"/>
    <row r="49636" hidden="1" x14ac:dyDescent="0.2"/>
    <row r="49637" hidden="1" x14ac:dyDescent="0.2"/>
    <row r="49638" hidden="1" x14ac:dyDescent="0.2"/>
    <row r="49639" hidden="1" x14ac:dyDescent="0.2"/>
    <row r="49640" hidden="1" x14ac:dyDescent="0.2"/>
    <row r="49641" hidden="1" x14ac:dyDescent="0.2"/>
    <row r="49642" hidden="1" x14ac:dyDescent="0.2"/>
    <row r="49643" hidden="1" x14ac:dyDescent="0.2"/>
    <row r="49644" hidden="1" x14ac:dyDescent="0.2"/>
    <row r="49645" hidden="1" x14ac:dyDescent="0.2"/>
    <row r="49646" hidden="1" x14ac:dyDescent="0.2"/>
    <row r="49647" hidden="1" x14ac:dyDescent="0.2"/>
    <row r="49648" hidden="1" x14ac:dyDescent="0.2"/>
    <row r="49649" hidden="1" x14ac:dyDescent="0.2"/>
    <row r="49650" hidden="1" x14ac:dyDescent="0.2"/>
    <row r="49651" hidden="1" x14ac:dyDescent="0.2"/>
    <row r="49652" hidden="1" x14ac:dyDescent="0.2"/>
    <row r="49653" hidden="1" x14ac:dyDescent="0.2"/>
    <row r="49654" hidden="1" x14ac:dyDescent="0.2"/>
    <row r="49655" hidden="1" x14ac:dyDescent="0.2"/>
    <row r="49656" hidden="1" x14ac:dyDescent="0.2"/>
    <row r="49657" hidden="1" x14ac:dyDescent="0.2"/>
    <row r="49658" hidden="1" x14ac:dyDescent="0.2"/>
    <row r="49659" hidden="1" x14ac:dyDescent="0.2"/>
    <row r="49660" hidden="1" x14ac:dyDescent="0.2"/>
    <row r="49661" hidden="1" x14ac:dyDescent="0.2"/>
    <row r="49662" hidden="1" x14ac:dyDescent="0.2"/>
    <row r="49663" hidden="1" x14ac:dyDescent="0.2"/>
    <row r="49664" hidden="1" x14ac:dyDescent="0.2"/>
    <row r="49665" hidden="1" x14ac:dyDescent="0.2"/>
    <row r="49666" hidden="1" x14ac:dyDescent="0.2"/>
    <row r="49667" hidden="1" x14ac:dyDescent="0.2"/>
    <row r="49668" hidden="1" x14ac:dyDescent="0.2"/>
    <row r="49669" hidden="1" x14ac:dyDescent="0.2"/>
    <row r="49670" hidden="1" x14ac:dyDescent="0.2"/>
    <row r="49671" hidden="1" x14ac:dyDescent="0.2"/>
    <row r="49672" hidden="1" x14ac:dyDescent="0.2"/>
    <row r="49673" hidden="1" x14ac:dyDescent="0.2"/>
    <row r="49674" hidden="1" x14ac:dyDescent="0.2"/>
    <row r="49675" hidden="1" x14ac:dyDescent="0.2"/>
    <row r="49676" hidden="1" x14ac:dyDescent="0.2"/>
    <row r="49677" hidden="1" x14ac:dyDescent="0.2"/>
    <row r="49678" hidden="1" x14ac:dyDescent="0.2"/>
    <row r="49679" hidden="1" x14ac:dyDescent="0.2"/>
    <row r="49680" hidden="1" x14ac:dyDescent="0.2"/>
    <row r="49681" hidden="1" x14ac:dyDescent="0.2"/>
    <row r="49682" hidden="1" x14ac:dyDescent="0.2"/>
    <row r="49683" hidden="1" x14ac:dyDescent="0.2"/>
    <row r="49684" hidden="1" x14ac:dyDescent="0.2"/>
    <row r="49685" hidden="1" x14ac:dyDescent="0.2"/>
    <row r="49686" hidden="1" x14ac:dyDescent="0.2"/>
    <row r="49687" hidden="1" x14ac:dyDescent="0.2"/>
    <row r="49688" hidden="1" x14ac:dyDescent="0.2"/>
    <row r="49689" hidden="1" x14ac:dyDescent="0.2"/>
    <row r="49690" hidden="1" x14ac:dyDescent="0.2"/>
    <row r="49691" hidden="1" x14ac:dyDescent="0.2"/>
    <row r="49692" hidden="1" x14ac:dyDescent="0.2"/>
    <row r="49693" hidden="1" x14ac:dyDescent="0.2"/>
    <row r="49694" hidden="1" x14ac:dyDescent="0.2"/>
    <row r="49695" hidden="1" x14ac:dyDescent="0.2"/>
    <row r="49696" hidden="1" x14ac:dyDescent="0.2"/>
    <row r="49697" hidden="1" x14ac:dyDescent="0.2"/>
    <row r="49698" hidden="1" x14ac:dyDescent="0.2"/>
    <row r="49699" hidden="1" x14ac:dyDescent="0.2"/>
    <row r="49700" hidden="1" x14ac:dyDescent="0.2"/>
    <row r="49701" hidden="1" x14ac:dyDescent="0.2"/>
    <row r="49702" hidden="1" x14ac:dyDescent="0.2"/>
    <row r="49703" hidden="1" x14ac:dyDescent="0.2"/>
    <row r="49704" hidden="1" x14ac:dyDescent="0.2"/>
    <row r="49705" hidden="1" x14ac:dyDescent="0.2"/>
    <row r="49706" hidden="1" x14ac:dyDescent="0.2"/>
    <row r="49707" hidden="1" x14ac:dyDescent="0.2"/>
    <row r="49708" hidden="1" x14ac:dyDescent="0.2"/>
    <row r="49709" hidden="1" x14ac:dyDescent="0.2"/>
    <row r="49710" hidden="1" x14ac:dyDescent="0.2"/>
    <row r="49711" hidden="1" x14ac:dyDescent="0.2"/>
    <row r="49712" hidden="1" x14ac:dyDescent="0.2"/>
    <row r="49713" hidden="1" x14ac:dyDescent="0.2"/>
    <row r="49714" hidden="1" x14ac:dyDescent="0.2"/>
    <row r="49715" hidden="1" x14ac:dyDescent="0.2"/>
    <row r="49716" hidden="1" x14ac:dyDescent="0.2"/>
    <row r="49717" hidden="1" x14ac:dyDescent="0.2"/>
    <row r="49718" hidden="1" x14ac:dyDescent="0.2"/>
    <row r="49719" hidden="1" x14ac:dyDescent="0.2"/>
    <row r="49720" hidden="1" x14ac:dyDescent="0.2"/>
    <row r="49721" hidden="1" x14ac:dyDescent="0.2"/>
    <row r="49722" hidden="1" x14ac:dyDescent="0.2"/>
    <row r="49723" hidden="1" x14ac:dyDescent="0.2"/>
    <row r="49724" hidden="1" x14ac:dyDescent="0.2"/>
    <row r="49725" hidden="1" x14ac:dyDescent="0.2"/>
    <row r="49726" hidden="1" x14ac:dyDescent="0.2"/>
    <row r="49727" hidden="1" x14ac:dyDescent="0.2"/>
    <row r="49728" hidden="1" x14ac:dyDescent="0.2"/>
    <row r="49729" hidden="1" x14ac:dyDescent="0.2"/>
    <row r="49730" hidden="1" x14ac:dyDescent="0.2"/>
    <row r="49731" hidden="1" x14ac:dyDescent="0.2"/>
    <row r="49732" hidden="1" x14ac:dyDescent="0.2"/>
    <row r="49733" hidden="1" x14ac:dyDescent="0.2"/>
    <row r="49734" hidden="1" x14ac:dyDescent="0.2"/>
    <row r="49735" hidden="1" x14ac:dyDescent="0.2"/>
    <row r="49736" hidden="1" x14ac:dyDescent="0.2"/>
    <row r="49737" hidden="1" x14ac:dyDescent="0.2"/>
    <row r="49738" hidden="1" x14ac:dyDescent="0.2"/>
    <row r="49739" hidden="1" x14ac:dyDescent="0.2"/>
    <row r="49740" hidden="1" x14ac:dyDescent="0.2"/>
    <row r="49741" hidden="1" x14ac:dyDescent="0.2"/>
    <row r="49742" hidden="1" x14ac:dyDescent="0.2"/>
    <row r="49743" hidden="1" x14ac:dyDescent="0.2"/>
    <row r="49744" hidden="1" x14ac:dyDescent="0.2"/>
    <row r="49745" hidden="1" x14ac:dyDescent="0.2"/>
    <row r="49746" hidden="1" x14ac:dyDescent="0.2"/>
    <row r="49747" hidden="1" x14ac:dyDescent="0.2"/>
    <row r="49748" hidden="1" x14ac:dyDescent="0.2"/>
    <row r="49749" hidden="1" x14ac:dyDescent="0.2"/>
    <row r="49750" hidden="1" x14ac:dyDescent="0.2"/>
    <row r="49751" hidden="1" x14ac:dyDescent="0.2"/>
    <row r="49752" hidden="1" x14ac:dyDescent="0.2"/>
    <row r="49753" hidden="1" x14ac:dyDescent="0.2"/>
    <row r="49754" hidden="1" x14ac:dyDescent="0.2"/>
    <row r="49755" hidden="1" x14ac:dyDescent="0.2"/>
    <row r="49756" hidden="1" x14ac:dyDescent="0.2"/>
    <row r="49757" hidden="1" x14ac:dyDescent="0.2"/>
    <row r="49758" hidden="1" x14ac:dyDescent="0.2"/>
    <row r="49759" hidden="1" x14ac:dyDescent="0.2"/>
    <row r="49760" hidden="1" x14ac:dyDescent="0.2"/>
    <row r="49761" hidden="1" x14ac:dyDescent="0.2"/>
    <row r="49762" hidden="1" x14ac:dyDescent="0.2"/>
    <row r="49763" hidden="1" x14ac:dyDescent="0.2"/>
    <row r="49764" hidden="1" x14ac:dyDescent="0.2"/>
    <row r="49765" hidden="1" x14ac:dyDescent="0.2"/>
    <row r="49766" hidden="1" x14ac:dyDescent="0.2"/>
    <row r="49767" hidden="1" x14ac:dyDescent="0.2"/>
    <row r="49768" hidden="1" x14ac:dyDescent="0.2"/>
    <row r="49769" hidden="1" x14ac:dyDescent="0.2"/>
    <row r="49770" hidden="1" x14ac:dyDescent="0.2"/>
    <row r="49771" hidden="1" x14ac:dyDescent="0.2"/>
    <row r="49772" hidden="1" x14ac:dyDescent="0.2"/>
    <row r="49773" hidden="1" x14ac:dyDescent="0.2"/>
    <row r="49774" hidden="1" x14ac:dyDescent="0.2"/>
    <row r="49775" hidden="1" x14ac:dyDescent="0.2"/>
    <row r="49776" hidden="1" x14ac:dyDescent="0.2"/>
    <row r="49777" hidden="1" x14ac:dyDescent="0.2"/>
    <row r="49778" hidden="1" x14ac:dyDescent="0.2"/>
    <row r="49779" hidden="1" x14ac:dyDescent="0.2"/>
    <row r="49780" hidden="1" x14ac:dyDescent="0.2"/>
    <row r="49781" hidden="1" x14ac:dyDescent="0.2"/>
    <row r="49782" hidden="1" x14ac:dyDescent="0.2"/>
    <row r="49783" hidden="1" x14ac:dyDescent="0.2"/>
    <row r="49784" hidden="1" x14ac:dyDescent="0.2"/>
    <row r="49785" hidden="1" x14ac:dyDescent="0.2"/>
    <row r="49786" hidden="1" x14ac:dyDescent="0.2"/>
    <row r="49787" hidden="1" x14ac:dyDescent="0.2"/>
    <row r="49788" hidden="1" x14ac:dyDescent="0.2"/>
    <row r="49789" hidden="1" x14ac:dyDescent="0.2"/>
    <row r="49790" hidden="1" x14ac:dyDescent="0.2"/>
    <row r="49791" hidden="1" x14ac:dyDescent="0.2"/>
    <row r="49792" hidden="1" x14ac:dyDescent="0.2"/>
    <row r="49793" hidden="1" x14ac:dyDescent="0.2"/>
    <row r="49794" hidden="1" x14ac:dyDescent="0.2"/>
    <row r="49795" hidden="1" x14ac:dyDescent="0.2"/>
    <row r="49796" hidden="1" x14ac:dyDescent="0.2"/>
    <row r="49797" hidden="1" x14ac:dyDescent="0.2"/>
    <row r="49798" hidden="1" x14ac:dyDescent="0.2"/>
    <row r="49799" hidden="1" x14ac:dyDescent="0.2"/>
    <row r="49800" hidden="1" x14ac:dyDescent="0.2"/>
    <row r="49801" hidden="1" x14ac:dyDescent="0.2"/>
    <row r="49802" hidden="1" x14ac:dyDescent="0.2"/>
    <row r="49803" hidden="1" x14ac:dyDescent="0.2"/>
    <row r="49804" hidden="1" x14ac:dyDescent="0.2"/>
    <row r="49805" hidden="1" x14ac:dyDescent="0.2"/>
    <row r="49806" hidden="1" x14ac:dyDescent="0.2"/>
    <row r="49807" hidden="1" x14ac:dyDescent="0.2"/>
    <row r="49808" hidden="1" x14ac:dyDescent="0.2"/>
    <row r="49809" hidden="1" x14ac:dyDescent="0.2"/>
    <row r="49810" hidden="1" x14ac:dyDescent="0.2"/>
    <row r="49811" hidden="1" x14ac:dyDescent="0.2"/>
    <row r="49812" hidden="1" x14ac:dyDescent="0.2"/>
    <row r="49813" hidden="1" x14ac:dyDescent="0.2"/>
    <row r="49814" hidden="1" x14ac:dyDescent="0.2"/>
    <row r="49815" hidden="1" x14ac:dyDescent="0.2"/>
    <row r="49816" hidden="1" x14ac:dyDescent="0.2"/>
    <row r="49817" hidden="1" x14ac:dyDescent="0.2"/>
    <row r="49818" hidden="1" x14ac:dyDescent="0.2"/>
    <row r="49819" hidden="1" x14ac:dyDescent="0.2"/>
    <row r="49820" hidden="1" x14ac:dyDescent="0.2"/>
    <row r="49821" hidden="1" x14ac:dyDescent="0.2"/>
    <row r="49822" hidden="1" x14ac:dyDescent="0.2"/>
    <row r="49823" hidden="1" x14ac:dyDescent="0.2"/>
    <row r="49824" hidden="1" x14ac:dyDescent="0.2"/>
    <row r="49825" hidden="1" x14ac:dyDescent="0.2"/>
    <row r="49826" hidden="1" x14ac:dyDescent="0.2"/>
    <row r="49827" hidden="1" x14ac:dyDescent="0.2"/>
    <row r="49828" hidden="1" x14ac:dyDescent="0.2"/>
    <row r="49829" hidden="1" x14ac:dyDescent="0.2"/>
    <row r="49830" hidden="1" x14ac:dyDescent="0.2"/>
    <row r="49831" hidden="1" x14ac:dyDescent="0.2"/>
    <row r="49832" hidden="1" x14ac:dyDescent="0.2"/>
    <row r="49833" hidden="1" x14ac:dyDescent="0.2"/>
    <row r="49834" hidden="1" x14ac:dyDescent="0.2"/>
    <row r="49835" hidden="1" x14ac:dyDescent="0.2"/>
    <row r="49836" hidden="1" x14ac:dyDescent="0.2"/>
    <row r="49837" hidden="1" x14ac:dyDescent="0.2"/>
    <row r="49838" hidden="1" x14ac:dyDescent="0.2"/>
    <row r="49839" hidden="1" x14ac:dyDescent="0.2"/>
    <row r="49840" hidden="1" x14ac:dyDescent="0.2"/>
    <row r="49841" hidden="1" x14ac:dyDescent="0.2"/>
    <row r="49842" hidden="1" x14ac:dyDescent="0.2"/>
    <row r="49843" hidden="1" x14ac:dyDescent="0.2"/>
    <row r="49844" hidden="1" x14ac:dyDescent="0.2"/>
    <row r="49845" hidden="1" x14ac:dyDescent="0.2"/>
    <row r="49846" hidden="1" x14ac:dyDescent="0.2"/>
    <row r="49847" hidden="1" x14ac:dyDescent="0.2"/>
    <row r="49848" hidden="1" x14ac:dyDescent="0.2"/>
    <row r="49849" hidden="1" x14ac:dyDescent="0.2"/>
    <row r="49850" hidden="1" x14ac:dyDescent="0.2"/>
    <row r="49851" hidden="1" x14ac:dyDescent="0.2"/>
    <row r="49852" hidden="1" x14ac:dyDescent="0.2"/>
    <row r="49853" hidden="1" x14ac:dyDescent="0.2"/>
    <row r="49854" hidden="1" x14ac:dyDescent="0.2"/>
    <row r="49855" hidden="1" x14ac:dyDescent="0.2"/>
    <row r="49856" hidden="1" x14ac:dyDescent="0.2"/>
    <row r="49857" hidden="1" x14ac:dyDescent="0.2"/>
    <row r="49858" hidden="1" x14ac:dyDescent="0.2"/>
    <row r="49859" hidden="1" x14ac:dyDescent="0.2"/>
    <row r="49860" hidden="1" x14ac:dyDescent="0.2"/>
    <row r="49861" hidden="1" x14ac:dyDescent="0.2"/>
    <row r="49862" hidden="1" x14ac:dyDescent="0.2"/>
    <row r="49863" hidden="1" x14ac:dyDescent="0.2"/>
    <row r="49864" hidden="1" x14ac:dyDescent="0.2"/>
    <row r="49865" hidden="1" x14ac:dyDescent="0.2"/>
    <row r="49866" hidden="1" x14ac:dyDescent="0.2"/>
    <row r="49867" hidden="1" x14ac:dyDescent="0.2"/>
    <row r="49868" hidden="1" x14ac:dyDescent="0.2"/>
    <row r="49869" hidden="1" x14ac:dyDescent="0.2"/>
    <row r="49870" hidden="1" x14ac:dyDescent="0.2"/>
    <row r="49871" hidden="1" x14ac:dyDescent="0.2"/>
    <row r="49872" hidden="1" x14ac:dyDescent="0.2"/>
    <row r="49873" hidden="1" x14ac:dyDescent="0.2"/>
    <row r="49874" hidden="1" x14ac:dyDescent="0.2"/>
    <row r="49875" hidden="1" x14ac:dyDescent="0.2"/>
    <row r="49876" hidden="1" x14ac:dyDescent="0.2"/>
    <row r="49877" hidden="1" x14ac:dyDescent="0.2"/>
    <row r="49878" hidden="1" x14ac:dyDescent="0.2"/>
    <row r="49879" hidden="1" x14ac:dyDescent="0.2"/>
    <row r="49880" hidden="1" x14ac:dyDescent="0.2"/>
    <row r="49881" hidden="1" x14ac:dyDescent="0.2"/>
    <row r="49882" hidden="1" x14ac:dyDescent="0.2"/>
    <row r="49883" hidden="1" x14ac:dyDescent="0.2"/>
    <row r="49884" hidden="1" x14ac:dyDescent="0.2"/>
    <row r="49885" hidden="1" x14ac:dyDescent="0.2"/>
    <row r="49886" hidden="1" x14ac:dyDescent="0.2"/>
    <row r="49887" hidden="1" x14ac:dyDescent="0.2"/>
    <row r="49888" hidden="1" x14ac:dyDescent="0.2"/>
    <row r="49889" hidden="1" x14ac:dyDescent="0.2"/>
    <row r="49890" hidden="1" x14ac:dyDescent="0.2"/>
    <row r="49891" hidden="1" x14ac:dyDescent="0.2"/>
    <row r="49892" hidden="1" x14ac:dyDescent="0.2"/>
    <row r="49893" hidden="1" x14ac:dyDescent="0.2"/>
    <row r="49894" hidden="1" x14ac:dyDescent="0.2"/>
    <row r="49895" hidden="1" x14ac:dyDescent="0.2"/>
    <row r="49896" hidden="1" x14ac:dyDescent="0.2"/>
    <row r="49897" hidden="1" x14ac:dyDescent="0.2"/>
    <row r="49898" hidden="1" x14ac:dyDescent="0.2"/>
    <row r="49899" hidden="1" x14ac:dyDescent="0.2"/>
    <row r="49900" hidden="1" x14ac:dyDescent="0.2"/>
    <row r="49901" hidden="1" x14ac:dyDescent="0.2"/>
    <row r="49902" hidden="1" x14ac:dyDescent="0.2"/>
    <row r="49903" hidden="1" x14ac:dyDescent="0.2"/>
    <row r="49904" hidden="1" x14ac:dyDescent="0.2"/>
    <row r="49905" hidden="1" x14ac:dyDescent="0.2"/>
    <row r="49906" hidden="1" x14ac:dyDescent="0.2"/>
    <row r="49907" hidden="1" x14ac:dyDescent="0.2"/>
    <row r="49908" hidden="1" x14ac:dyDescent="0.2"/>
    <row r="49909" hidden="1" x14ac:dyDescent="0.2"/>
    <row r="49910" hidden="1" x14ac:dyDescent="0.2"/>
    <row r="49911" hidden="1" x14ac:dyDescent="0.2"/>
    <row r="49912" hidden="1" x14ac:dyDescent="0.2"/>
    <row r="49913" hidden="1" x14ac:dyDescent="0.2"/>
    <row r="49914" hidden="1" x14ac:dyDescent="0.2"/>
    <row r="49915" hidden="1" x14ac:dyDescent="0.2"/>
    <row r="49916" hidden="1" x14ac:dyDescent="0.2"/>
    <row r="49917" hidden="1" x14ac:dyDescent="0.2"/>
    <row r="49918" hidden="1" x14ac:dyDescent="0.2"/>
    <row r="49919" hidden="1" x14ac:dyDescent="0.2"/>
    <row r="49920" hidden="1" x14ac:dyDescent="0.2"/>
    <row r="49921" hidden="1" x14ac:dyDescent="0.2"/>
    <row r="49922" hidden="1" x14ac:dyDescent="0.2"/>
    <row r="49923" hidden="1" x14ac:dyDescent="0.2"/>
    <row r="49924" hidden="1" x14ac:dyDescent="0.2"/>
    <row r="49925" hidden="1" x14ac:dyDescent="0.2"/>
    <row r="49926" hidden="1" x14ac:dyDescent="0.2"/>
    <row r="49927" hidden="1" x14ac:dyDescent="0.2"/>
    <row r="49928" hidden="1" x14ac:dyDescent="0.2"/>
    <row r="49929" hidden="1" x14ac:dyDescent="0.2"/>
    <row r="49930" hidden="1" x14ac:dyDescent="0.2"/>
    <row r="49931" hidden="1" x14ac:dyDescent="0.2"/>
    <row r="49932" hidden="1" x14ac:dyDescent="0.2"/>
    <row r="49933" hidden="1" x14ac:dyDescent="0.2"/>
    <row r="49934" hidden="1" x14ac:dyDescent="0.2"/>
    <row r="49935" hidden="1" x14ac:dyDescent="0.2"/>
    <row r="49936" hidden="1" x14ac:dyDescent="0.2"/>
    <row r="49937" hidden="1" x14ac:dyDescent="0.2"/>
    <row r="49938" hidden="1" x14ac:dyDescent="0.2"/>
    <row r="49939" hidden="1" x14ac:dyDescent="0.2"/>
    <row r="49940" hidden="1" x14ac:dyDescent="0.2"/>
    <row r="49941" hidden="1" x14ac:dyDescent="0.2"/>
    <row r="49942" hidden="1" x14ac:dyDescent="0.2"/>
    <row r="49943" hidden="1" x14ac:dyDescent="0.2"/>
    <row r="49944" hidden="1" x14ac:dyDescent="0.2"/>
    <row r="49945" hidden="1" x14ac:dyDescent="0.2"/>
    <row r="49946" hidden="1" x14ac:dyDescent="0.2"/>
    <row r="49947" hidden="1" x14ac:dyDescent="0.2"/>
    <row r="49948" hidden="1" x14ac:dyDescent="0.2"/>
    <row r="49949" hidden="1" x14ac:dyDescent="0.2"/>
    <row r="49950" hidden="1" x14ac:dyDescent="0.2"/>
    <row r="49951" hidden="1" x14ac:dyDescent="0.2"/>
    <row r="49952" hidden="1" x14ac:dyDescent="0.2"/>
    <row r="49953" hidden="1" x14ac:dyDescent="0.2"/>
    <row r="49954" hidden="1" x14ac:dyDescent="0.2"/>
    <row r="49955" hidden="1" x14ac:dyDescent="0.2"/>
    <row r="49956" hidden="1" x14ac:dyDescent="0.2"/>
    <row r="49957" hidden="1" x14ac:dyDescent="0.2"/>
    <row r="49958" hidden="1" x14ac:dyDescent="0.2"/>
    <row r="49959" hidden="1" x14ac:dyDescent="0.2"/>
    <row r="49960" hidden="1" x14ac:dyDescent="0.2"/>
    <row r="49961" hidden="1" x14ac:dyDescent="0.2"/>
    <row r="49962" hidden="1" x14ac:dyDescent="0.2"/>
    <row r="49963" hidden="1" x14ac:dyDescent="0.2"/>
    <row r="49964" hidden="1" x14ac:dyDescent="0.2"/>
    <row r="49965" hidden="1" x14ac:dyDescent="0.2"/>
    <row r="49966" hidden="1" x14ac:dyDescent="0.2"/>
    <row r="49967" hidden="1" x14ac:dyDescent="0.2"/>
    <row r="49968" hidden="1" x14ac:dyDescent="0.2"/>
    <row r="49969" hidden="1" x14ac:dyDescent="0.2"/>
    <row r="49970" hidden="1" x14ac:dyDescent="0.2"/>
    <row r="49971" hidden="1" x14ac:dyDescent="0.2"/>
    <row r="49972" hidden="1" x14ac:dyDescent="0.2"/>
    <row r="49973" hidden="1" x14ac:dyDescent="0.2"/>
    <row r="49974" hidden="1" x14ac:dyDescent="0.2"/>
    <row r="49975" hidden="1" x14ac:dyDescent="0.2"/>
    <row r="49976" hidden="1" x14ac:dyDescent="0.2"/>
    <row r="49977" hidden="1" x14ac:dyDescent="0.2"/>
    <row r="49978" hidden="1" x14ac:dyDescent="0.2"/>
    <row r="49979" hidden="1" x14ac:dyDescent="0.2"/>
    <row r="49980" hidden="1" x14ac:dyDescent="0.2"/>
    <row r="49981" hidden="1" x14ac:dyDescent="0.2"/>
    <row r="49982" hidden="1" x14ac:dyDescent="0.2"/>
    <row r="49983" hidden="1" x14ac:dyDescent="0.2"/>
    <row r="49984" hidden="1" x14ac:dyDescent="0.2"/>
    <row r="49985" hidden="1" x14ac:dyDescent="0.2"/>
    <row r="49986" hidden="1" x14ac:dyDescent="0.2"/>
    <row r="49987" hidden="1" x14ac:dyDescent="0.2"/>
    <row r="49988" hidden="1" x14ac:dyDescent="0.2"/>
    <row r="49989" hidden="1" x14ac:dyDescent="0.2"/>
    <row r="49990" hidden="1" x14ac:dyDescent="0.2"/>
    <row r="49991" hidden="1" x14ac:dyDescent="0.2"/>
    <row r="49992" hidden="1" x14ac:dyDescent="0.2"/>
    <row r="49993" hidden="1" x14ac:dyDescent="0.2"/>
    <row r="49994" hidden="1" x14ac:dyDescent="0.2"/>
    <row r="49995" hidden="1" x14ac:dyDescent="0.2"/>
    <row r="49996" hidden="1" x14ac:dyDescent="0.2"/>
    <row r="49997" hidden="1" x14ac:dyDescent="0.2"/>
    <row r="49998" hidden="1" x14ac:dyDescent="0.2"/>
    <row r="49999" hidden="1" x14ac:dyDescent="0.2"/>
    <row r="50000" hidden="1" x14ac:dyDescent="0.2"/>
    <row r="50001" hidden="1" x14ac:dyDescent="0.2"/>
    <row r="50002" hidden="1" x14ac:dyDescent="0.2"/>
    <row r="50003" hidden="1" x14ac:dyDescent="0.2"/>
    <row r="50004" hidden="1" x14ac:dyDescent="0.2"/>
    <row r="50005" hidden="1" x14ac:dyDescent="0.2"/>
    <row r="50006" hidden="1" x14ac:dyDescent="0.2"/>
    <row r="50007" hidden="1" x14ac:dyDescent="0.2"/>
    <row r="50008" hidden="1" x14ac:dyDescent="0.2"/>
    <row r="50009" hidden="1" x14ac:dyDescent="0.2"/>
    <row r="50010" hidden="1" x14ac:dyDescent="0.2"/>
    <row r="50011" hidden="1" x14ac:dyDescent="0.2"/>
    <row r="50012" hidden="1" x14ac:dyDescent="0.2"/>
    <row r="50013" hidden="1" x14ac:dyDescent="0.2"/>
    <row r="50014" hidden="1" x14ac:dyDescent="0.2"/>
    <row r="50015" hidden="1" x14ac:dyDescent="0.2"/>
    <row r="50016" hidden="1" x14ac:dyDescent="0.2"/>
    <row r="50017" hidden="1" x14ac:dyDescent="0.2"/>
    <row r="50018" hidden="1" x14ac:dyDescent="0.2"/>
    <row r="50019" hidden="1" x14ac:dyDescent="0.2"/>
    <row r="50020" hidden="1" x14ac:dyDescent="0.2"/>
    <row r="50021" hidden="1" x14ac:dyDescent="0.2"/>
    <row r="50022" hidden="1" x14ac:dyDescent="0.2"/>
    <row r="50023" hidden="1" x14ac:dyDescent="0.2"/>
    <row r="50024" hidden="1" x14ac:dyDescent="0.2"/>
    <row r="50025" hidden="1" x14ac:dyDescent="0.2"/>
    <row r="50026" hidden="1" x14ac:dyDescent="0.2"/>
    <row r="50027" hidden="1" x14ac:dyDescent="0.2"/>
    <row r="50028" hidden="1" x14ac:dyDescent="0.2"/>
    <row r="50029" hidden="1" x14ac:dyDescent="0.2"/>
    <row r="50030" hidden="1" x14ac:dyDescent="0.2"/>
    <row r="50031" hidden="1" x14ac:dyDescent="0.2"/>
    <row r="50032" hidden="1" x14ac:dyDescent="0.2"/>
    <row r="50033" hidden="1" x14ac:dyDescent="0.2"/>
    <row r="50034" hidden="1" x14ac:dyDescent="0.2"/>
    <row r="50035" hidden="1" x14ac:dyDescent="0.2"/>
    <row r="50036" hidden="1" x14ac:dyDescent="0.2"/>
    <row r="50037" hidden="1" x14ac:dyDescent="0.2"/>
    <row r="50038" hidden="1" x14ac:dyDescent="0.2"/>
    <row r="50039" hidden="1" x14ac:dyDescent="0.2"/>
    <row r="50040" hidden="1" x14ac:dyDescent="0.2"/>
    <row r="50041" hidden="1" x14ac:dyDescent="0.2"/>
    <row r="50042" hidden="1" x14ac:dyDescent="0.2"/>
    <row r="50043" hidden="1" x14ac:dyDescent="0.2"/>
    <row r="50044" hidden="1" x14ac:dyDescent="0.2"/>
    <row r="50045" hidden="1" x14ac:dyDescent="0.2"/>
    <row r="50046" hidden="1" x14ac:dyDescent="0.2"/>
    <row r="50047" hidden="1" x14ac:dyDescent="0.2"/>
    <row r="50048" hidden="1" x14ac:dyDescent="0.2"/>
    <row r="50049" hidden="1" x14ac:dyDescent="0.2"/>
    <row r="50050" hidden="1" x14ac:dyDescent="0.2"/>
    <row r="50051" hidden="1" x14ac:dyDescent="0.2"/>
    <row r="50052" hidden="1" x14ac:dyDescent="0.2"/>
    <row r="50053" hidden="1" x14ac:dyDescent="0.2"/>
    <row r="50054" hidden="1" x14ac:dyDescent="0.2"/>
    <row r="50055" hidden="1" x14ac:dyDescent="0.2"/>
    <row r="50056" hidden="1" x14ac:dyDescent="0.2"/>
    <row r="50057" hidden="1" x14ac:dyDescent="0.2"/>
    <row r="50058" hidden="1" x14ac:dyDescent="0.2"/>
    <row r="50059" hidden="1" x14ac:dyDescent="0.2"/>
    <row r="50060" hidden="1" x14ac:dyDescent="0.2"/>
    <row r="50061" hidden="1" x14ac:dyDescent="0.2"/>
    <row r="50062" hidden="1" x14ac:dyDescent="0.2"/>
    <row r="50063" hidden="1" x14ac:dyDescent="0.2"/>
    <row r="50064" hidden="1" x14ac:dyDescent="0.2"/>
    <row r="50065" hidden="1" x14ac:dyDescent="0.2"/>
    <row r="50066" hidden="1" x14ac:dyDescent="0.2"/>
    <row r="50067" hidden="1" x14ac:dyDescent="0.2"/>
    <row r="50068" hidden="1" x14ac:dyDescent="0.2"/>
    <row r="50069" hidden="1" x14ac:dyDescent="0.2"/>
    <row r="50070" hidden="1" x14ac:dyDescent="0.2"/>
    <row r="50071" hidden="1" x14ac:dyDescent="0.2"/>
    <row r="50072" hidden="1" x14ac:dyDescent="0.2"/>
    <row r="50073" hidden="1" x14ac:dyDescent="0.2"/>
    <row r="50074" hidden="1" x14ac:dyDescent="0.2"/>
    <row r="50075" hidden="1" x14ac:dyDescent="0.2"/>
    <row r="50076" hidden="1" x14ac:dyDescent="0.2"/>
    <row r="50077" hidden="1" x14ac:dyDescent="0.2"/>
    <row r="50078" hidden="1" x14ac:dyDescent="0.2"/>
    <row r="50079" hidden="1" x14ac:dyDescent="0.2"/>
    <row r="50080" hidden="1" x14ac:dyDescent="0.2"/>
    <row r="50081" hidden="1" x14ac:dyDescent="0.2"/>
    <row r="50082" hidden="1" x14ac:dyDescent="0.2"/>
    <row r="50083" hidden="1" x14ac:dyDescent="0.2"/>
    <row r="50084" hidden="1" x14ac:dyDescent="0.2"/>
    <row r="50085" hidden="1" x14ac:dyDescent="0.2"/>
    <row r="50086" hidden="1" x14ac:dyDescent="0.2"/>
    <row r="50087" hidden="1" x14ac:dyDescent="0.2"/>
    <row r="50088" hidden="1" x14ac:dyDescent="0.2"/>
    <row r="50089" hidden="1" x14ac:dyDescent="0.2"/>
    <row r="50090" hidden="1" x14ac:dyDescent="0.2"/>
    <row r="50091" hidden="1" x14ac:dyDescent="0.2"/>
    <row r="50092" hidden="1" x14ac:dyDescent="0.2"/>
    <row r="50093" hidden="1" x14ac:dyDescent="0.2"/>
    <row r="50094" hidden="1" x14ac:dyDescent="0.2"/>
    <row r="50095" hidden="1" x14ac:dyDescent="0.2"/>
    <row r="50096" hidden="1" x14ac:dyDescent="0.2"/>
    <row r="50097" hidden="1" x14ac:dyDescent="0.2"/>
    <row r="50098" hidden="1" x14ac:dyDescent="0.2"/>
    <row r="50099" hidden="1" x14ac:dyDescent="0.2"/>
    <row r="50100" hidden="1" x14ac:dyDescent="0.2"/>
    <row r="50101" hidden="1" x14ac:dyDescent="0.2"/>
    <row r="50102" hidden="1" x14ac:dyDescent="0.2"/>
    <row r="50103" hidden="1" x14ac:dyDescent="0.2"/>
    <row r="50104" hidden="1" x14ac:dyDescent="0.2"/>
    <row r="50105" hidden="1" x14ac:dyDescent="0.2"/>
    <row r="50106" hidden="1" x14ac:dyDescent="0.2"/>
    <row r="50107" hidden="1" x14ac:dyDescent="0.2"/>
    <row r="50108" hidden="1" x14ac:dyDescent="0.2"/>
    <row r="50109" hidden="1" x14ac:dyDescent="0.2"/>
    <row r="50110" hidden="1" x14ac:dyDescent="0.2"/>
    <row r="50111" hidden="1" x14ac:dyDescent="0.2"/>
    <row r="50112" hidden="1" x14ac:dyDescent="0.2"/>
    <row r="50113" hidden="1" x14ac:dyDescent="0.2"/>
    <row r="50114" hidden="1" x14ac:dyDescent="0.2"/>
    <row r="50115" hidden="1" x14ac:dyDescent="0.2"/>
    <row r="50116" hidden="1" x14ac:dyDescent="0.2"/>
    <row r="50117" hidden="1" x14ac:dyDescent="0.2"/>
    <row r="50118" hidden="1" x14ac:dyDescent="0.2"/>
    <row r="50119" hidden="1" x14ac:dyDescent="0.2"/>
    <row r="50120" hidden="1" x14ac:dyDescent="0.2"/>
    <row r="50121" hidden="1" x14ac:dyDescent="0.2"/>
    <row r="50122" hidden="1" x14ac:dyDescent="0.2"/>
    <row r="50123" hidden="1" x14ac:dyDescent="0.2"/>
    <row r="50124" hidden="1" x14ac:dyDescent="0.2"/>
    <row r="50125" hidden="1" x14ac:dyDescent="0.2"/>
    <row r="50126" hidden="1" x14ac:dyDescent="0.2"/>
    <row r="50127" hidden="1" x14ac:dyDescent="0.2"/>
    <row r="50128" hidden="1" x14ac:dyDescent="0.2"/>
    <row r="50129" hidden="1" x14ac:dyDescent="0.2"/>
    <row r="50130" hidden="1" x14ac:dyDescent="0.2"/>
    <row r="50131" hidden="1" x14ac:dyDescent="0.2"/>
    <row r="50132" hidden="1" x14ac:dyDescent="0.2"/>
    <row r="50133" hidden="1" x14ac:dyDescent="0.2"/>
    <row r="50134" hidden="1" x14ac:dyDescent="0.2"/>
    <row r="50135" hidden="1" x14ac:dyDescent="0.2"/>
    <row r="50136" hidden="1" x14ac:dyDescent="0.2"/>
    <row r="50137" hidden="1" x14ac:dyDescent="0.2"/>
    <row r="50138" hidden="1" x14ac:dyDescent="0.2"/>
    <row r="50139" hidden="1" x14ac:dyDescent="0.2"/>
    <row r="50140" hidden="1" x14ac:dyDescent="0.2"/>
    <row r="50141" hidden="1" x14ac:dyDescent="0.2"/>
    <row r="50142" hidden="1" x14ac:dyDescent="0.2"/>
    <row r="50143" hidden="1" x14ac:dyDescent="0.2"/>
    <row r="50144" hidden="1" x14ac:dyDescent="0.2"/>
    <row r="50145" hidden="1" x14ac:dyDescent="0.2"/>
    <row r="50146" hidden="1" x14ac:dyDescent="0.2"/>
    <row r="50147" hidden="1" x14ac:dyDescent="0.2"/>
    <row r="50148" hidden="1" x14ac:dyDescent="0.2"/>
    <row r="50149" hidden="1" x14ac:dyDescent="0.2"/>
    <row r="50150" hidden="1" x14ac:dyDescent="0.2"/>
    <row r="50151" hidden="1" x14ac:dyDescent="0.2"/>
    <row r="50152" hidden="1" x14ac:dyDescent="0.2"/>
    <row r="50153" hidden="1" x14ac:dyDescent="0.2"/>
    <row r="50154" hidden="1" x14ac:dyDescent="0.2"/>
    <row r="50155" hidden="1" x14ac:dyDescent="0.2"/>
    <row r="50156" hidden="1" x14ac:dyDescent="0.2"/>
    <row r="50157" hidden="1" x14ac:dyDescent="0.2"/>
    <row r="50158" hidden="1" x14ac:dyDescent="0.2"/>
    <row r="50159" hidden="1" x14ac:dyDescent="0.2"/>
    <row r="50160" hidden="1" x14ac:dyDescent="0.2"/>
    <row r="50161" hidden="1" x14ac:dyDescent="0.2"/>
    <row r="50162" hidden="1" x14ac:dyDescent="0.2"/>
    <row r="50163" hidden="1" x14ac:dyDescent="0.2"/>
    <row r="50164" hidden="1" x14ac:dyDescent="0.2"/>
    <row r="50165" hidden="1" x14ac:dyDescent="0.2"/>
    <row r="50166" hidden="1" x14ac:dyDescent="0.2"/>
    <row r="50167" hidden="1" x14ac:dyDescent="0.2"/>
    <row r="50168" hidden="1" x14ac:dyDescent="0.2"/>
    <row r="50169" hidden="1" x14ac:dyDescent="0.2"/>
    <row r="50170" hidden="1" x14ac:dyDescent="0.2"/>
    <row r="50171" hidden="1" x14ac:dyDescent="0.2"/>
    <row r="50172" hidden="1" x14ac:dyDescent="0.2"/>
    <row r="50173" hidden="1" x14ac:dyDescent="0.2"/>
    <row r="50174" hidden="1" x14ac:dyDescent="0.2"/>
    <row r="50175" hidden="1" x14ac:dyDescent="0.2"/>
    <row r="50176" hidden="1" x14ac:dyDescent="0.2"/>
    <row r="50177" hidden="1" x14ac:dyDescent="0.2"/>
    <row r="50178" hidden="1" x14ac:dyDescent="0.2"/>
    <row r="50179" hidden="1" x14ac:dyDescent="0.2"/>
    <row r="50180" hidden="1" x14ac:dyDescent="0.2"/>
    <row r="50181" hidden="1" x14ac:dyDescent="0.2"/>
    <row r="50182" hidden="1" x14ac:dyDescent="0.2"/>
    <row r="50183" hidden="1" x14ac:dyDescent="0.2"/>
    <row r="50184" hidden="1" x14ac:dyDescent="0.2"/>
    <row r="50185" hidden="1" x14ac:dyDescent="0.2"/>
    <row r="50186" hidden="1" x14ac:dyDescent="0.2"/>
    <row r="50187" hidden="1" x14ac:dyDescent="0.2"/>
    <row r="50188" hidden="1" x14ac:dyDescent="0.2"/>
    <row r="50189" hidden="1" x14ac:dyDescent="0.2"/>
    <row r="50190" hidden="1" x14ac:dyDescent="0.2"/>
    <row r="50191" hidden="1" x14ac:dyDescent="0.2"/>
    <row r="50192" hidden="1" x14ac:dyDescent="0.2"/>
    <row r="50193" hidden="1" x14ac:dyDescent="0.2"/>
    <row r="50194" hidden="1" x14ac:dyDescent="0.2"/>
    <row r="50195" hidden="1" x14ac:dyDescent="0.2"/>
    <row r="50196" hidden="1" x14ac:dyDescent="0.2"/>
    <row r="50197" hidden="1" x14ac:dyDescent="0.2"/>
    <row r="50198" hidden="1" x14ac:dyDescent="0.2"/>
    <row r="50199" hidden="1" x14ac:dyDescent="0.2"/>
    <row r="50200" hidden="1" x14ac:dyDescent="0.2"/>
    <row r="50201" hidden="1" x14ac:dyDescent="0.2"/>
    <row r="50202" hidden="1" x14ac:dyDescent="0.2"/>
    <row r="50203" hidden="1" x14ac:dyDescent="0.2"/>
    <row r="50204" hidden="1" x14ac:dyDescent="0.2"/>
    <row r="50205" hidden="1" x14ac:dyDescent="0.2"/>
    <row r="50206" hidden="1" x14ac:dyDescent="0.2"/>
    <row r="50207" hidden="1" x14ac:dyDescent="0.2"/>
    <row r="50208" hidden="1" x14ac:dyDescent="0.2"/>
    <row r="50209" hidden="1" x14ac:dyDescent="0.2"/>
    <row r="50210" hidden="1" x14ac:dyDescent="0.2"/>
    <row r="50211" hidden="1" x14ac:dyDescent="0.2"/>
    <row r="50212" hidden="1" x14ac:dyDescent="0.2"/>
    <row r="50213" hidden="1" x14ac:dyDescent="0.2"/>
    <row r="50214" hidden="1" x14ac:dyDescent="0.2"/>
    <row r="50215" hidden="1" x14ac:dyDescent="0.2"/>
    <row r="50216" hidden="1" x14ac:dyDescent="0.2"/>
    <row r="50217" hidden="1" x14ac:dyDescent="0.2"/>
    <row r="50218" hidden="1" x14ac:dyDescent="0.2"/>
    <row r="50219" hidden="1" x14ac:dyDescent="0.2"/>
    <row r="50220" hidden="1" x14ac:dyDescent="0.2"/>
    <row r="50221" hidden="1" x14ac:dyDescent="0.2"/>
    <row r="50222" hidden="1" x14ac:dyDescent="0.2"/>
    <row r="50223" hidden="1" x14ac:dyDescent="0.2"/>
    <row r="50224" hidden="1" x14ac:dyDescent="0.2"/>
    <row r="50225" hidden="1" x14ac:dyDescent="0.2"/>
    <row r="50226" hidden="1" x14ac:dyDescent="0.2"/>
    <row r="50227" hidden="1" x14ac:dyDescent="0.2"/>
    <row r="50228" hidden="1" x14ac:dyDescent="0.2"/>
    <row r="50229" hidden="1" x14ac:dyDescent="0.2"/>
    <row r="50230" hidden="1" x14ac:dyDescent="0.2"/>
    <row r="50231" hidden="1" x14ac:dyDescent="0.2"/>
    <row r="50232" hidden="1" x14ac:dyDescent="0.2"/>
    <row r="50233" hidden="1" x14ac:dyDescent="0.2"/>
    <row r="50234" hidden="1" x14ac:dyDescent="0.2"/>
    <row r="50235" hidden="1" x14ac:dyDescent="0.2"/>
    <row r="50236" hidden="1" x14ac:dyDescent="0.2"/>
    <row r="50237" hidden="1" x14ac:dyDescent="0.2"/>
    <row r="50238" hidden="1" x14ac:dyDescent="0.2"/>
    <row r="50239" hidden="1" x14ac:dyDescent="0.2"/>
    <row r="50240" hidden="1" x14ac:dyDescent="0.2"/>
    <row r="50241" hidden="1" x14ac:dyDescent="0.2"/>
    <row r="50242" hidden="1" x14ac:dyDescent="0.2"/>
    <row r="50243" hidden="1" x14ac:dyDescent="0.2"/>
    <row r="50244" hidden="1" x14ac:dyDescent="0.2"/>
    <row r="50245" hidden="1" x14ac:dyDescent="0.2"/>
    <row r="50246" hidden="1" x14ac:dyDescent="0.2"/>
    <row r="50247" hidden="1" x14ac:dyDescent="0.2"/>
    <row r="50248" hidden="1" x14ac:dyDescent="0.2"/>
    <row r="50249" hidden="1" x14ac:dyDescent="0.2"/>
    <row r="50250" hidden="1" x14ac:dyDescent="0.2"/>
    <row r="50251" hidden="1" x14ac:dyDescent="0.2"/>
    <row r="50252" hidden="1" x14ac:dyDescent="0.2"/>
    <row r="50253" hidden="1" x14ac:dyDescent="0.2"/>
    <row r="50254" hidden="1" x14ac:dyDescent="0.2"/>
    <row r="50255" hidden="1" x14ac:dyDescent="0.2"/>
    <row r="50256" hidden="1" x14ac:dyDescent="0.2"/>
    <row r="50257" hidden="1" x14ac:dyDescent="0.2"/>
    <row r="50258" hidden="1" x14ac:dyDescent="0.2"/>
    <row r="50259" hidden="1" x14ac:dyDescent="0.2"/>
    <row r="50260" hidden="1" x14ac:dyDescent="0.2"/>
    <row r="50261" hidden="1" x14ac:dyDescent="0.2"/>
    <row r="50262" hidden="1" x14ac:dyDescent="0.2"/>
    <row r="50263" hidden="1" x14ac:dyDescent="0.2"/>
    <row r="50264" hidden="1" x14ac:dyDescent="0.2"/>
    <row r="50265" hidden="1" x14ac:dyDescent="0.2"/>
    <row r="50266" hidden="1" x14ac:dyDescent="0.2"/>
    <row r="50267" hidden="1" x14ac:dyDescent="0.2"/>
    <row r="50268" hidden="1" x14ac:dyDescent="0.2"/>
    <row r="50269" hidden="1" x14ac:dyDescent="0.2"/>
    <row r="50270" hidden="1" x14ac:dyDescent="0.2"/>
    <row r="50271" hidden="1" x14ac:dyDescent="0.2"/>
    <row r="50272" hidden="1" x14ac:dyDescent="0.2"/>
    <row r="50273" hidden="1" x14ac:dyDescent="0.2"/>
    <row r="50274" hidden="1" x14ac:dyDescent="0.2"/>
    <row r="50275" hidden="1" x14ac:dyDescent="0.2"/>
    <row r="50276" hidden="1" x14ac:dyDescent="0.2"/>
    <row r="50277" hidden="1" x14ac:dyDescent="0.2"/>
    <row r="50278" hidden="1" x14ac:dyDescent="0.2"/>
    <row r="50279" hidden="1" x14ac:dyDescent="0.2"/>
    <row r="50280" hidden="1" x14ac:dyDescent="0.2"/>
    <row r="50281" hidden="1" x14ac:dyDescent="0.2"/>
    <row r="50282" hidden="1" x14ac:dyDescent="0.2"/>
    <row r="50283" hidden="1" x14ac:dyDescent="0.2"/>
    <row r="50284" hidden="1" x14ac:dyDescent="0.2"/>
    <row r="50285" hidden="1" x14ac:dyDescent="0.2"/>
    <row r="50286" hidden="1" x14ac:dyDescent="0.2"/>
    <row r="50287" hidden="1" x14ac:dyDescent="0.2"/>
    <row r="50288" hidden="1" x14ac:dyDescent="0.2"/>
    <row r="50289" hidden="1" x14ac:dyDescent="0.2"/>
    <row r="50290" hidden="1" x14ac:dyDescent="0.2"/>
    <row r="50291" hidden="1" x14ac:dyDescent="0.2"/>
    <row r="50292" hidden="1" x14ac:dyDescent="0.2"/>
    <row r="50293" hidden="1" x14ac:dyDescent="0.2"/>
    <row r="50294" hidden="1" x14ac:dyDescent="0.2"/>
    <row r="50295" hidden="1" x14ac:dyDescent="0.2"/>
    <row r="50296" hidden="1" x14ac:dyDescent="0.2"/>
    <row r="50297" hidden="1" x14ac:dyDescent="0.2"/>
    <row r="50298" hidden="1" x14ac:dyDescent="0.2"/>
    <row r="50299" hidden="1" x14ac:dyDescent="0.2"/>
    <row r="50300" hidden="1" x14ac:dyDescent="0.2"/>
    <row r="50301" hidden="1" x14ac:dyDescent="0.2"/>
    <row r="50302" hidden="1" x14ac:dyDescent="0.2"/>
    <row r="50303" hidden="1" x14ac:dyDescent="0.2"/>
    <row r="50304" hidden="1" x14ac:dyDescent="0.2"/>
    <row r="50305" hidden="1" x14ac:dyDescent="0.2"/>
    <row r="50306" hidden="1" x14ac:dyDescent="0.2"/>
    <row r="50307" hidden="1" x14ac:dyDescent="0.2"/>
    <row r="50308" hidden="1" x14ac:dyDescent="0.2"/>
    <row r="50309" hidden="1" x14ac:dyDescent="0.2"/>
    <row r="50310" hidden="1" x14ac:dyDescent="0.2"/>
    <row r="50311" hidden="1" x14ac:dyDescent="0.2"/>
    <row r="50312" hidden="1" x14ac:dyDescent="0.2"/>
    <row r="50313" hidden="1" x14ac:dyDescent="0.2"/>
    <row r="50314" hidden="1" x14ac:dyDescent="0.2"/>
    <row r="50315" hidden="1" x14ac:dyDescent="0.2"/>
    <row r="50316" hidden="1" x14ac:dyDescent="0.2"/>
    <row r="50317" hidden="1" x14ac:dyDescent="0.2"/>
    <row r="50318" hidden="1" x14ac:dyDescent="0.2"/>
    <row r="50319" hidden="1" x14ac:dyDescent="0.2"/>
    <row r="50320" hidden="1" x14ac:dyDescent="0.2"/>
    <row r="50321" hidden="1" x14ac:dyDescent="0.2"/>
    <row r="50322" hidden="1" x14ac:dyDescent="0.2"/>
    <row r="50323" hidden="1" x14ac:dyDescent="0.2"/>
    <row r="50324" hidden="1" x14ac:dyDescent="0.2"/>
    <row r="50325" hidden="1" x14ac:dyDescent="0.2"/>
    <row r="50326" hidden="1" x14ac:dyDescent="0.2"/>
    <row r="50327" hidden="1" x14ac:dyDescent="0.2"/>
    <row r="50328" hidden="1" x14ac:dyDescent="0.2"/>
    <row r="50329" hidden="1" x14ac:dyDescent="0.2"/>
    <row r="50330" hidden="1" x14ac:dyDescent="0.2"/>
    <row r="50331" hidden="1" x14ac:dyDescent="0.2"/>
    <row r="50332" hidden="1" x14ac:dyDescent="0.2"/>
    <row r="50333" hidden="1" x14ac:dyDescent="0.2"/>
    <row r="50334" hidden="1" x14ac:dyDescent="0.2"/>
    <row r="50335" hidden="1" x14ac:dyDescent="0.2"/>
    <row r="50336" hidden="1" x14ac:dyDescent="0.2"/>
    <row r="50337" hidden="1" x14ac:dyDescent="0.2"/>
    <row r="50338" hidden="1" x14ac:dyDescent="0.2"/>
    <row r="50339" hidden="1" x14ac:dyDescent="0.2"/>
    <row r="50340" hidden="1" x14ac:dyDescent="0.2"/>
    <row r="50341" hidden="1" x14ac:dyDescent="0.2"/>
    <row r="50342" hidden="1" x14ac:dyDescent="0.2"/>
    <row r="50343" hidden="1" x14ac:dyDescent="0.2"/>
    <row r="50344" hidden="1" x14ac:dyDescent="0.2"/>
    <row r="50345" hidden="1" x14ac:dyDescent="0.2"/>
    <row r="50346" hidden="1" x14ac:dyDescent="0.2"/>
    <row r="50347" hidden="1" x14ac:dyDescent="0.2"/>
    <row r="50348" hidden="1" x14ac:dyDescent="0.2"/>
    <row r="50349" hidden="1" x14ac:dyDescent="0.2"/>
    <row r="50350" hidden="1" x14ac:dyDescent="0.2"/>
    <row r="50351" hidden="1" x14ac:dyDescent="0.2"/>
    <row r="50352" hidden="1" x14ac:dyDescent="0.2"/>
    <row r="50353" hidden="1" x14ac:dyDescent="0.2"/>
    <row r="50354" hidden="1" x14ac:dyDescent="0.2"/>
    <row r="50355" hidden="1" x14ac:dyDescent="0.2"/>
    <row r="50356" hidden="1" x14ac:dyDescent="0.2"/>
    <row r="50357" hidden="1" x14ac:dyDescent="0.2"/>
    <row r="50358" hidden="1" x14ac:dyDescent="0.2"/>
    <row r="50359" hidden="1" x14ac:dyDescent="0.2"/>
    <row r="50360" hidden="1" x14ac:dyDescent="0.2"/>
    <row r="50361" hidden="1" x14ac:dyDescent="0.2"/>
    <row r="50362" hidden="1" x14ac:dyDescent="0.2"/>
    <row r="50363" hidden="1" x14ac:dyDescent="0.2"/>
    <row r="50364" hidden="1" x14ac:dyDescent="0.2"/>
    <row r="50365" hidden="1" x14ac:dyDescent="0.2"/>
    <row r="50366" hidden="1" x14ac:dyDescent="0.2"/>
    <row r="50367" hidden="1" x14ac:dyDescent="0.2"/>
    <row r="50368" hidden="1" x14ac:dyDescent="0.2"/>
    <row r="50369" hidden="1" x14ac:dyDescent="0.2"/>
    <row r="50370" hidden="1" x14ac:dyDescent="0.2"/>
    <row r="50371" hidden="1" x14ac:dyDescent="0.2"/>
    <row r="50372" hidden="1" x14ac:dyDescent="0.2"/>
    <row r="50373" hidden="1" x14ac:dyDescent="0.2"/>
    <row r="50374" hidden="1" x14ac:dyDescent="0.2"/>
    <row r="50375" hidden="1" x14ac:dyDescent="0.2"/>
    <row r="50376" hidden="1" x14ac:dyDescent="0.2"/>
    <row r="50377" hidden="1" x14ac:dyDescent="0.2"/>
    <row r="50378" hidden="1" x14ac:dyDescent="0.2"/>
    <row r="50379" hidden="1" x14ac:dyDescent="0.2"/>
    <row r="50380" hidden="1" x14ac:dyDescent="0.2"/>
    <row r="50381" hidden="1" x14ac:dyDescent="0.2"/>
    <row r="50382" hidden="1" x14ac:dyDescent="0.2"/>
    <row r="50383" hidden="1" x14ac:dyDescent="0.2"/>
    <row r="50384" hidden="1" x14ac:dyDescent="0.2"/>
    <row r="50385" hidden="1" x14ac:dyDescent="0.2"/>
    <row r="50386" hidden="1" x14ac:dyDescent="0.2"/>
    <row r="50387" hidden="1" x14ac:dyDescent="0.2"/>
    <row r="50388" hidden="1" x14ac:dyDescent="0.2"/>
    <row r="50389" hidden="1" x14ac:dyDescent="0.2"/>
    <row r="50390" hidden="1" x14ac:dyDescent="0.2"/>
    <row r="50391" hidden="1" x14ac:dyDescent="0.2"/>
    <row r="50392" hidden="1" x14ac:dyDescent="0.2"/>
    <row r="50393" hidden="1" x14ac:dyDescent="0.2"/>
    <row r="50394" hidden="1" x14ac:dyDescent="0.2"/>
    <row r="50395" hidden="1" x14ac:dyDescent="0.2"/>
    <row r="50396" hidden="1" x14ac:dyDescent="0.2"/>
    <row r="50397" hidden="1" x14ac:dyDescent="0.2"/>
    <row r="50398" hidden="1" x14ac:dyDescent="0.2"/>
    <row r="50399" hidden="1" x14ac:dyDescent="0.2"/>
    <row r="50400" hidden="1" x14ac:dyDescent="0.2"/>
    <row r="50401" hidden="1" x14ac:dyDescent="0.2"/>
    <row r="50402" hidden="1" x14ac:dyDescent="0.2"/>
    <row r="50403" hidden="1" x14ac:dyDescent="0.2"/>
    <row r="50404" hidden="1" x14ac:dyDescent="0.2"/>
    <row r="50405" hidden="1" x14ac:dyDescent="0.2"/>
    <row r="50406" hidden="1" x14ac:dyDescent="0.2"/>
    <row r="50407" hidden="1" x14ac:dyDescent="0.2"/>
    <row r="50408" hidden="1" x14ac:dyDescent="0.2"/>
    <row r="50409" hidden="1" x14ac:dyDescent="0.2"/>
    <row r="50410" hidden="1" x14ac:dyDescent="0.2"/>
    <row r="50411" hidden="1" x14ac:dyDescent="0.2"/>
    <row r="50412" hidden="1" x14ac:dyDescent="0.2"/>
    <row r="50413" hidden="1" x14ac:dyDescent="0.2"/>
    <row r="50414" hidden="1" x14ac:dyDescent="0.2"/>
    <row r="50415" hidden="1" x14ac:dyDescent="0.2"/>
    <row r="50416" hidden="1" x14ac:dyDescent="0.2"/>
    <row r="50417" hidden="1" x14ac:dyDescent="0.2"/>
    <row r="50418" hidden="1" x14ac:dyDescent="0.2"/>
    <row r="50419" hidden="1" x14ac:dyDescent="0.2"/>
    <row r="50420" hidden="1" x14ac:dyDescent="0.2"/>
    <row r="50421" hidden="1" x14ac:dyDescent="0.2"/>
    <row r="50422" hidden="1" x14ac:dyDescent="0.2"/>
    <row r="50423" hidden="1" x14ac:dyDescent="0.2"/>
    <row r="50424" hidden="1" x14ac:dyDescent="0.2"/>
    <row r="50425" hidden="1" x14ac:dyDescent="0.2"/>
    <row r="50426" hidden="1" x14ac:dyDescent="0.2"/>
    <row r="50427" hidden="1" x14ac:dyDescent="0.2"/>
    <row r="50428" hidden="1" x14ac:dyDescent="0.2"/>
    <row r="50429" hidden="1" x14ac:dyDescent="0.2"/>
    <row r="50430" hidden="1" x14ac:dyDescent="0.2"/>
    <row r="50431" hidden="1" x14ac:dyDescent="0.2"/>
    <row r="50432" hidden="1" x14ac:dyDescent="0.2"/>
    <row r="50433" hidden="1" x14ac:dyDescent="0.2"/>
    <row r="50434" hidden="1" x14ac:dyDescent="0.2"/>
    <row r="50435" hidden="1" x14ac:dyDescent="0.2"/>
    <row r="50436" hidden="1" x14ac:dyDescent="0.2"/>
    <row r="50437" hidden="1" x14ac:dyDescent="0.2"/>
    <row r="50438" hidden="1" x14ac:dyDescent="0.2"/>
    <row r="50439" hidden="1" x14ac:dyDescent="0.2"/>
    <row r="50440" hidden="1" x14ac:dyDescent="0.2"/>
    <row r="50441" hidden="1" x14ac:dyDescent="0.2"/>
    <row r="50442" hidden="1" x14ac:dyDescent="0.2"/>
    <row r="50443" hidden="1" x14ac:dyDescent="0.2"/>
    <row r="50444" hidden="1" x14ac:dyDescent="0.2"/>
    <row r="50445" hidden="1" x14ac:dyDescent="0.2"/>
    <row r="50446" hidden="1" x14ac:dyDescent="0.2"/>
    <row r="50447" hidden="1" x14ac:dyDescent="0.2"/>
    <row r="50448" hidden="1" x14ac:dyDescent="0.2"/>
    <row r="50449" hidden="1" x14ac:dyDescent="0.2"/>
    <row r="50450" hidden="1" x14ac:dyDescent="0.2"/>
    <row r="50451" hidden="1" x14ac:dyDescent="0.2"/>
    <row r="50452" hidden="1" x14ac:dyDescent="0.2"/>
    <row r="50453" hidden="1" x14ac:dyDescent="0.2"/>
    <row r="50454" hidden="1" x14ac:dyDescent="0.2"/>
    <row r="50455" hidden="1" x14ac:dyDescent="0.2"/>
    <row r="50456" hidden="1" x14ac:dyDescent="0.2"/>
    <row r="50457" hidden="1" x14ac:dyDescent="0.2"/>
    <row r="50458" hidden="1" x14ac:dyDescent="0.2"/>
    <row r="50459" hidden="1" x14ac:dyDescent="0.2"/>
    <row r="50460" hidden="1" x14ac:dyDescent="0.2"/>
    <row r="50461" hidden="1" x14ac:dyDescent="0.2"/>
    <row r="50462" hidden="1" x14ac:dyDescent="0.2"/>
    <row r="50463" hidden="1" x14ac:dyDescent="0.2"/>
    <row r="50464" hidden="1" x14ac:dyDescent="0.2"/>
    <row r="50465" hidden="1" x14ac:dyDescent="0.2"/>
    <row r="50466" hidden="1" x14ac:dyDescent="0.2"/>
    <row r="50467" hidden="1" x14ac:dyDescent="0.2"/>
    <row r="50468" hidden="1" x14ac:dyDescent="0.2"/>
    <row r="50469" hidden="1" x14ac:dyDescent="0.2"/>
    <row r="50470" hidden="1" x14ac:dyDescent="0.2"/>
    <row r="50471" hidden="1" x14ac:dyDescent="0.2"/>
    <row r="50472" hidden="1" x14ac:dyDescent="0.2"/>
    <row r="50473" hidden="1" x14ac:dyDescent="0.2"/>
    <row r="50474" hidden="1" x14ac:dyDescent="0.2"/>
    <row r="50475" hidden="1" x14ac:dyDescent="0.2"/>
    <row r="50476" hidden="1" x14ac:dyDescent="0.2"/>
    <row r="50477" hidden="1" x14ac:dyDescent="0.2"/>
    <row r="50478" hidden="1" x14ac:dyDescent="0.2"/>
    <row r="50479" hidden="1" x14ac:dyDescent="0.2"/>
    <row r="50480" hidden="1" x14ac:dyDescent="0.2"/>
    <row r="50481" hidden="1" x14ac:dyDescent="0.2"/>
    <row r="50482" hidden="1" x14ac:dyDescent="0.2"/>
    <row r="50483" hidden="1" x14ac:dyDescent="0.2"/>
    <row r="50484" hidden="1" x14ac:dyDescent="0.2"/>
    <row r="50485" hidden="1" x14ac:dyDescent="0.2"/>
    <row r="50486" hidden="1" x14ac:dyDescent="0.2"/>
    <row r="50487" hidden="1" x14ac:dyDescent="0.2"/>
    <row r="50488" hidden="1" x14ac:dyDescent="0.2"/>
    <row r="50489" hidden="1" x14ac:dyDescent="0.2"/>
    <row r="50490" hidden="1" x14ac:dyDescent="0.2"/>
    <row r="50491" hidden="1" x14ac:dyDescent="0.2"/>
    <row r="50492" hidden="1" x14ac:dyDescent="0.2"/>
    <row r="50493" hidden="1" x14ac:dyDescent="0.2"/>
    <row r="50494" hidden="1" x14ac:dyDescent="0.2"/>
    <row r="50495" hidden="1" x14ac:dyDescent="0.2"/>
    <row r="50496" hidden="1" x14ac:dyDescent="0.2"/>
    <row r="50497" hidden="1" x14ac:dyDescent="0.2"/>
    <row r="50498" hidden="1" x14ac:dyDescent="0.2"/>
    <row r="50499" hidden="1" x14ac:dyDescent="0.2"/>
    <row r="50500" hidden="1" x14ac:dyDescent="0.2"/>
    <row r="50501" hidden="1" x14ac:dyDescent="0.2"/>
    <row r="50502" hidden="1" x14ac:dyDescent="0.2"/>
    <row r="50503" hidden="1" x14ac:dyDescent="0.2"/>
    <row r="50504" hidden="1" x14ac:dyDescent="0.2"/>
    <row r="50505" hidden="1" x14ac:dyDescent="0.2"/>
    <row r="50506" hidden="1" x14ac:dyDescent="0.2"/>
    <row r="50507" hidden="1" x14ac:dyDescent="0.2"/>
    <row r="50508" hidden="1" x14ac:dyDescent="0.2"/>
    <row r="50509" hidden="1" x14ac:dyDescent="0.2"/>
    <row r="50510" hidden="1" x14ac:dyDescent="0.2"/>
    <row r="50511" hidden="1" x14ac:dyDescent="0.2"/>
    <row r="50512" hidden="1" x14ac:dyDescent="0.2"/>
    <row r="50513" hidden="1" x14ac:dyDescent="0.2"/>
    <row r="50514" hidden="1" x14ac:dyDescent="0.2"/>
    <row r="50515" hidden="1" x14ac:dyDescent="0.2"/>
    <row r="50516" hidden="1" x14ac:dyDescent="0.2"/>
    <row r="50517" hidden="1" x14ac:dyDescent="0.2"/>
    <row r="50518" hidden="1" x14ac:dyDescent="0.2"/>
    <row r="50519" hidden="1" x14ac:dyDescent="0.2"/>
    <row r="50520" hidden="1" x14ac:dyDescent="0.2"/>
    <row r="50521" hidden="1" x14ac:dyDescent="0.2"/>
    <row r="50522" hidden="1" x14ac:dyDescent="0.2"/>
    <row r="50523" hidden="1" x14ac:dyDescent="0.2"/>
    <row r="50524" hidden="1" x14ac:dyDescent="0.2"/>
    <row r="50525" hidden="1" x14ac:dyDescent="0.2"/>
    <row r="50526" hidden="1" x14ac:dyDescent="0.2"/>
    <row r="50527" hidden="1" x14ac:dyDescent="0.2"/>
    <row r="50528" hidden="1" x14ac:dyDescent="0.2"/>
    <row r="50529" hidden="1" x14ac:dyDescent="0.2"/>
    <row r="50530" hidden="1" x14ac:dyDescent="0.2"/>
    <row r="50531" hidden="1" x14ac:dyDescent="0.2"/>
    <row r="50532" hidden="1" x14ac:dyDescent="0.2"/>
    <row r="50533" hidden="1" x14ac:dyDescent="0.2"/>
    <row r="50534" hidden="1" x14ac:dyDescent="0.2"/>
    <row r="50535" hidden="1" x14ac:dyDescent="0.2"/>
    <row r="50536" hidden="1" x14ac:dyDescent="0.2"/>
    <row r="50537" hidden="1" x14ac:dyDescent="0.2"/>
    <row r="50538" hidden="1" x14ac:dyDescent="0.2"/>
    <row r="50539" hidden="1" x14ac:dyDescent="0.2"/>
    <row r="50540" hidden="1" x14ac:dyDescent="0.2"/>
    <row r="50541" hidden="1" x14ac:dyDescent="0.2"/>
    <row r="50542" hidden="1" x14ac:dyDescent="0.2"/>
    <row r="50543" hidden="1" x14ac:dyDescent="0.2"/>
    <row r="50544" hidden="1" x14ac:dyDescent="0.2"/>
    <row r="50545" hidden="1" x14ac:dyDescent="0.2"/>
    <row r="50546" hidden="1" x14ac:dyDescent="0.2"/>
    <row r="50547" hidden="1" x14ac:dyDescent="0.2"/>
    <row r="50548" hidden="1" x14ac:dyDescent="0.2"/>
    <row r="50549" hidden="1" x14ac:dyDescent="0.2"/>
    <row r="50550" hidden="1" x14ac:dyDescent="0.2"/>
    <row r="50551" hidden="1" x14ac:dyDescent="0.2"/>
    <row r="50552" hidden="1" x14ac:dyDescent="0.2"/>
    <row r="50553" hidden="1" x14ac:dyDescent="0.2"/>
    <row r="50554" hidden="1" x14ac:dyDescent="0.2"/>
    <row r="50555" hidden="1" x14ac:dyDescent="0.2"/>
    <row r="50556" hidden="1" x14ac:dyDescent="0.2"/>
    <row r="50557" hidden="1" x14ac:dyDescent="0.2"/>
    <row r="50558" hidden="1" x14ac:dyDescent="0.2"/>
    <row r="50559" hidden="1" x14ac:dyDescent="0.2"/>
    <row r="50560" hidden="1" x14ac:dyDescent="0.2"/>
    <row r="50561" hidden="1" x14ac:dyDescent="0.2"/>
    <row r="50562" hidden="1" x14ac:dyDescent="0.2"/>
    <row r="50563" hidden="1" x14ac:dyDescent="0.2"/>
    <row r="50564" hidden="1" x14ac:dyDescent="0.2"/>
    <row r="50565" hidden="1" x14ac:dyDescent="0.2"/>
    <row r="50566" hidden="1" x14ac:dyDescent="0.2"/>
    <row r="50567" hidden="1" x14ac:dyDescent="0.2"/>
    <row r="50568" hidden="1" x14ac:dyDescent="0.2"/>
    <row r="50569" hidden="1" x14ac:dyDescent="0.2"/>
    <row r="50570" hidden="1" x14ac:dyDescent="0.2"/>
    <row r="50571" hidden="1" x14ac:dyDescent="0.2"/>
    <row r="50572" hidden="1" x14ac:dyDescent="0.2"/>
    <row r="50573" hidden="1" x14ac:dyDescent="0.2"/>
    <row r="50574" hidden="1" x14ac:dyDescent="0.2"/>
    <row r="50575" hidden="1" x14ac:dyDescent="0.2"/>
    <row r="50576" hidden="1" x14ac:dyDescent="0.2"/>
    <row r="50577" hidden="1" x14ac:dyDescent="0.2"/>
    <row r="50578" hidden="1" x14ac:dyDescent="0.2"/>
    <row r="50579" hidden="1" x14ac:dyDescent="0.2"/>
    <row r="50580" hidden="1" x14ac:dyDescent="0.2"/>
    <row r="50581" hidden="1" x14ac:dyDescent="0.2"/>
    <row r="50582" hidden="1" x14ac:dyDescent="0.2"/>
    <row r="50583" hidden="1" x14ac:dyDescent="0.2"/>
    <row r="50584" hidden="1" x14ac:dyDescent="0.2"/>
    <row r="50585" hidden="1" x14ac:dyDescent="0.2"/>
    <row r="50586" hidden="1" x14ac:dyDescent="0.2"/>
    <row r="50587" hidden="1" x14ac:dyDescent="0.2"/>
    <row r="50588" hidden="1" x14ac:dyDescent="0.2"/>
    <row r="50589" hidden="1" x14ac:dyDescent="0.2"/>
    <row r="50590" hidden="1" x14ac:dyDescent="0.2"/>
    <row r="50591" hidden="1" x14ac:dyDescent="0.2"/>
    <row r="50592" hidden="1" x14ac:dyDescent="0.2"/>
    <row r="50593" hidden="1" x14ac:dyDescent="0.2"/>
    <row r="50594" hidden="1" x14ac:dyDescent="0.2"/>
    <row r="50595" hidden="1" x14ac:dyDescent="0.2"/>
    <row r="50596" hidden="1" x14ac:dyDescent="0.2"/>
    <row r="50597" hidden="1" x14ac:dyDescent="0.2"/>
    <row r="50598" hidden="1" x14ac:dyDescent="0.2"/>
    <row r="50599" hidden="1" x14ac:dyDescent="0.2"/>
    <row r="50600" hidden="1" x14ac:dyDescent="0.2"/>
    <row r="50601" hidden="1" x14ac:dyDescent="0.2"/>
    <row r="50602" hidden="1" x14ac:dyDescent="0.2"/>
    <row r="50603" hidden="1" x14ac:dyDescent="0.2"/>
    <row r="50604" hidden="1" x14ac:dyDescent="0.2"/>
    <row r="50605" hidden="1" x14ac:dyDescent="0.2"/>
    <row r="50606" hidden="1" x14ac:dyDescent="0.2"/>
    <row r="50607" hidden="1" x14ac:dyDescent="0.2"/>
    <row r="50608" hidden="1" x14ac:dyDescent="0.2"/>
    <row r="50609" hidden="1" x14ac:dyDescent="0.2"/>
    <row r="50610" hidden="1" x14ac:dyDescent="0.2"/>
    <row r="50611" hidden="1" x14ac:dyDescent="0.2"/>
    <row r="50612" hidden="1" x14ac:dyDescent="0.2"/>
    <row r="50613" hidden="1" x14ac:dyDescent="0.2"/>
    <row r="50614" hidden="1" x14ac:dyDescent="0.2"/>
    <row r="50615" hidden="1" x14ac:dyDescent="0.2"/>
    <row r="50616" hidden="1" x14ac:dyDescent="0.2"/>
    <row r="50617" hidden="1" x14ac:dyDescent="0.2"/>
    <row r="50618" hidden="1" x14ac:dyDescent="0.2"/>
    <row r="50619" hidden="1" x14ac:dyDescent="0.2"/>
    <row r="50620" hidden="1" x14ac:dyDescent="0.2"/>
    <row r="50621" hidden="1" x14ac:dyDescent="0.2"/>
    <row r="50622" hidden="1" x14ac:dyDescent="0.2"/>
    <row r="50623" hidden="1" x14ac:dyDescent="0.2"/>
    <row r="50624" hidden="1" x14ac:dyDescent="0.2"/>
    <row r="50625" hidden="1" x14ac:dyDescent="0.2"/>
    <row r="50626" hidden="1" x14ac:dyDescent="0.2"/>
    <row r="50627" hidden="1" x14ac:dyDescent="0.2"/>
    <row r="50628" hidden="1" x14ac:dyDescent="0.2"/>
    <row r="50629" hidden="1" x14ac:dyDescent="0.2"/>
    <row r="50630" hidden="1" x14ac:dyDescent="0.2"/>
    <row r="50631" hidden="1" x14ac:dyDescent="0.2"/>
    <row r="50632" hidden="1" x14ac:dyDescent="0.2"/>
    <row r="50633" hidden="1" x14ac:dyDescent="0.2"/>
    <row r="50634" hidden="1" x14ac:dyDescent="0.2"/>
    <row r="50635" hidden="1" x14ac:dyDescent="0.2"/>
    <row r="50636" hidden="1" x14ac:dyDescent="0.2"/>
    <row r="50637" hidden="1" x14ac:dyDescent="0.2"/>
    <row r="50638" hidden="1" x14ac:dyDescent="0.2"/>
    <row r="50639" hidden="1" x14ac:dyDescent="0.2"/>
    <row r="50640" hidden="1" x14ac:dyDescent="0.2"/>
    <row r="50641" hidden="1" x14ac:dyDescent="0.2"/>
    <row r="50642" hidden="1" x14ac:dyDescent="0.2"/>
    <row r="50643" hidden="1" x14ac:dyDescent="0.2"/>
    <row r="50644" hidden="1" x14ac:dyDescent="0.2"/>
    <row r="50645" hidden="1" x14ac:dyDescent="0.2"/>
    <row r="50646" hidden="1" x14ac:dyDescent="0.2"/>
    <row r="50647" hidden="1" x14ac:dyDescent="0.2"/>
    <row r="50648" hidden="1" x14ac:dyDescent="0.2"/>
    <row r="50649" hidden="1" x14ac:dyDescent="0.2"/>
    <row r="50650" hidden="1" x14ac:dyDescent="0.2"/>
    <row r="50651" hidden="1" x14ac:dyDescent="0.2"/>
    <row r="50652" hidden="1" x14ac:dyDescent="0.2"/>
    <row r="50653" hidden="1" x14ac:dyDescent="0.2"/>
    <row r="50654" hidden="1" x14ac:dyDescent="0.2"/>
    <row r="50655" hidden="1" x14ac:dyDescent="0.2"/>
    <row r="50656" hidden="1" x14ac:dyDescent="0.2"/>
    <row r="50657" hidden="1" x14ac:dyDescent="0.2"/>
    <row r="50658" hidden="1" x14ac:dyDescent="0.2"/>
    <row r="50659" hidden="1" x14ac:dyDescent="0.2"/>
    <row r="50660" hidden="1" x14ac:dyDescent="0.2"/>
    <row r="50661" hidden="1" x14ac:dyDescent="0.2"/>
    <row r="50662" hidden="1" x14ac:dyDescent="0.2"/>
    <row r="50663" hidden="1" x14ac:dyDescent="0.2"/>
    <row r="50664" hidden="1" x14ac:dyDescent="0.2"/>
    <row r="50665" hidden="1" x14ac:dyDescent="0.2"/>
    <row r="50666" hidden="1" x14ac:dyDescent="0.2"/>
    <row r="50667" hidden="1" x14ac:dyDescent="0.2"/>
    <row r="50668" hidden="1" x14ac:dyDescent="0.2"/>
    <row r="50669" hidden="1" x14ac:dyDescent="0.2"/>
    <row r="50670" hidden="1" x14ac:dyDescent="0.2"/>
    <row r="50671" hidden="1" x14ac:dyDescent="0.2"/>
    <row r="50672" hidden="1" x14ac:dyDescent="0.2"/>
    <row r="50673" hidden="1" x14ac:dyDescent="0.2"/>
    <row r="50674" hidden="1" x14ac:dyDescent="0.2"/>
    <row r="50675" hidden="1" x14ac:dyDescent="0.2"/>
    <row r="50676" hidden="1" x14ac:dyDescent="0.2"/>
    <row r="50677" hidden="1" x14ac:dyDescent="0.2"/>
    <row r="50678" hidden="1" x14ac:dyDescent="0.2"/>
    <row r="50679" hidden="1" x14ac:dyDescent="0.2"/>
    <row r="50680" hidden="1" x14ac:dyDescent="0.2"/>
    <row r="50681" hidden="1" x14ac:dyDescent="0.2"/>
    <row r="50682" hidden="1" x14ac:dyDescent="0.2"/>
    <row r="50683" hidden="1" x14ac:dyDescent="0.2"/>
    <row r="50684" hidden="1" x14ac:dyDescent="0.2"/>
    <row r="50685" hidden="1" x14ac:dyDescent="0.2"/>
    <row r="50686" hidden="1" x14ac:dyDescent="0.2"/>
    <row r="50687" hidden="1" x14ac:dyDescent="0.2"/>
    <row r="50688" hidden="1" x14ac:dyDescent="0.2"/>
    <row r="50689" hidden="1" x14ac:dyDescent="0.2"/>
    <row r="50690" hidden="1" x14ac:dyDescent="0.2"/>
    <row r="50691" hidden="1" x14ac:dyDescent="0.2"/>
    <row r="50692" hidden="1" x14ac:dyDescent="0.2"/>
    <row r="50693" hidden="1" x14ac:dyDescent="0.2"/>
    <row r="50694" hidden="1" x14ac:dyDescent="0.2"/>
    <row r="50695" hidden="1" x14ac:dyDescent="0.2"/>
    <row r="50696" hidden="1" x14ac:dyDescent="0.2"/>
    <row r="50697" hidden="1" x14ac:dyDescent="0.2"/>
    <row r="50698" hidden="1" x14ac:dyDescent="0.2"/>
    <row r="50699" hidden="1" x14ac:dyDescent="0.2"/>
    <row r="50700" hidden="1" x14ac:dyDescent="0.2"/>
    <row r="50701" hidden="1" x14ac:dyDescent="0.2"/>
    <row r="50702" hidden="1" x14ac:dyDescent="0.2"/>
    <row r="50703" hidden="1" x14ac:dyDescent="0.2"/>
    <row r="50704" hidden="1" x14ac:dyDescent="0.2"/>
    <row r="50705" hidden="1" x14ac:dyDescent="0.2"/>
    <row r="50706" hidden="1" x14ac:dyDescent="0.2"/>
    <row r="50707" hidden="1" x14ac:dyDescent="0.2"/>
    <row r="50708" hidden="1" x14ac:dyDescent="0.2"/>
    <row r="50709" hidden="1" x14ac:dyDescent="0.2"/>
    <row r="50710" hidden="1" x14ac:dyDescent="0.2"/>
    <row r="50711" hidden="1" x14ac:dyDescent="0.2"/>
    <row r="50712" hidden="1" x14ac:dyDescent="0.2"/>
    <row r="50713" hidden="1" x14ac:dyDescent="0.2"/>
    <row r="50714" hidden="1" x14ac:dyDescent="0.2"/>
    <row r="50715" hidden="1" x14ac:dyDescent="0.2"/>
    <row r="50716" hidden="1" x14ac:dyDescent="0.2"/>
    <row r="50717" hidden="1" x14ac:dyDescent="0.2"/>
    <row r="50718" hidden="1" x14ac:dyDescent="0.2"/>
    <row r="50719" hidden="1" x14ac:dyDescent="0.2"/>
    <row r="50720" hidden="1" x14ac:dyDescent="0.2"/>
    <row r="50721" hidden="1" x14ac:dyDescent="0.2"/>
    <row r="50722" hidden="1" x14ac:dyDescent="0.2"/>
    <row r="50723" hidden="1" x14ac:dyDescent="0.2"/>
    <row r="50724" hidden="1" x14ac:dyDescent="0.2"/>
    <row r="50725" hidden="1" x14ac:dyDescent="0.2"/>
    <row r="50726" hidden="1" x14ac:dyDescent="0.2"/>
    <row r="50727" hidden="1" x14ac:dyDescent="0.2"/>
    <row r="50728" hidden="1" x14ac:dyDescent="0.2"/>
    <row r="50729" hidden="1" x14ac:dyDescent="0.2"/>
    <row r="50730" hidden="1" x14ac:dyDescent="0.2"/>
    <row r="50731" hidden="1" x14ac:dyDescent="0.2"/>
    <row r="50732" hidden="1" x14ac:dyDescent="0.2"/>
    <row r="50733" hidden="1" x14ac:dyDescent="0.2"/>
    <row r="50734" hidden="1" x14ac:dyDescent="0.2"/>
    <row r="50735" hidden="1" x14ac:dyDescent="0.2"/>
    <row r="50736" hidden="1" x14ac:dyDescent="0.2"/>
    <row r="50737" hidden="1" x14ac:dyDescent="0.2"/>
    <row r="50738" hidden="1" x14ac:dyDescent="0.2"/>
    <row r="50739" hidden="1" x14ac:dyDescent="0.2"/>
    <row r="50740" hidden="1" x14ac:dyDescent="0.2"/>
    <row r="50741" hidden="1" x14ac:dyDescent="0.2"/>
    <row r="50742" hidden="1" x14ac:dyDescent="0.2"/>
    <row r="50743" hidden="1" x14ac:dyDescent="0.2"/>
    <row r="50744" hidden="1" x14ac:dyDescent="0.2"/>
    <row r="50745" hidden="1" x14ac:dyDescent="0.2"/>
    <row r="50746" hidden="1" x14ac:dyDescent="0.2"/>
    <row r="50747" hidden="1" x14ac:dyDescent="0.2"/>
    <row r="50748" hidden="1" x14ac:dyDescent="0.2"/>
    <row r="50749" hidden="1" x14ac:dyDescent="0.2"/>
    <row r="50750" hidden="1" x14ac:dyDescent="0.2"/>
    <row r="50751" hidden="1" x14ac:dyDescent="0.2"/>
    <row r="50752" hidden="1" x14ac:dyDescent="0.2"/>
    <row r="50753" hidden="1" x14ac:dyDescent="0.2"/>
    <row r="50754" hidden="1" x14ac:dyDescent="0.2"/>
    <row r="50755" hidden="1" x14ac:dyDescent="0.2"/>
    <row r="50756" hidden="1" x14ac:dyDescent="0.2"/>
    <row r="50757" hidden="1" x14ac:dyDescent="0.2"/>
    <row r="50758" hidden="1" x14ac:dyDescent="0.2"/>
    <row r="50759" hidden="1" x14ac:dyDescent="0.2"/>
    <row r="50760" hidden="1" x14ac:dyDescent="0.2"/>
    <row r="50761" hidden="1" x14ac:dyDescent="0.2"/>
    <row r="50762" hidden="1" x14ac:dyDescent="0.2"/>
    <row r="50763" hidden="1" x14ac:dyDescent="0.2"/>
    <row r="50764" hidden="1" x14ac:dyDescent="0.2"/>
    <row r="50765" hidden="1" x14ac:dyDescent="0.2"/>
    <row r="50766" hidden="1" x14ac:dyDescent="0.2"/>
    <row r="50767" hidden="1" x14ac:dyDescent="0.2"/>
    <row r="50768" hidden="1" x14ac:dyDescent="0.2"/>
    <row r="50769" hidden="1" x14ac:dyDescent="0.2"/>
    <row r="50770" hidden="1" x14ac:dyDescent="0.2"/>
    <row r="50771" hidden="1" x14ac:dyDescent="0.2"/>
    <row r="50772" hidden="1" x14ac:dyDescent="0.2"/>
    <row r="50773" hidden="1" x14ac:dyDescent="0.2"/>
    <row r="50774" hidden="1" x14ac:dyDescent="0.2"/>
    <row r="50775" hidden="1" x14ac:dyDescent="0.2"/>
    <row r="50776" hidden="1" x14ac:dyDescent="0.2"/>
    <row r="50777" hidden="1" x14ac:dyDescent="0.2"/>
    <row r="50778" hidden="1" x14ac:dyDescent="0.2"/>
    <row r="50779" hidden="1" x14ac:dyDescent="0.2"/>
    <row r="50780" hidden="1" x14ac:dyDescent="0.2"/>
    <row r="50781" hidden="1" x14ac:dyDescent="0.2"/>
    <row r="50782" hidden="1" x14ac:dyDescent="0.2"/>
    <row r="50783" hidden="1" x14ac:dyDescent="0.2"/>
    <row r="50784" hidden="1" x14ac:dyDescent="0.2"/>
    <row r="50785" hidden="1" x14ac:dyDescent="0.2"/>
    <row r="50786" hidden="1" x14ac:dyDescent="0.2"/>
    <row r="50787" hidden="1" x14ac:dyDescent="0.2"/>
    <row r="50788" hidden="1" x14ac:dyDescent="0.2"/>
    <row r="50789" hidden="1" x14ac:dyDescent="0.2"/>
    <row r="50790" hidden="1" x14ac:dyDescent="0.2"/>
    <row r="50791" hidden="1" x14ac:dyDescent="0.2"/>
    <row r="50792" hidden="1" x14ac:dyDescent="0.2"/>
    <row r="50793" hidden="1" x14ac:dyDescent="0.2"/>
    <row r="50794" hidden="1" x14ac:dyDescent="0.2"/>
    <row r="50795" hidden="1" x14ac:dyDescent="0.2"/>
    <row r="50796" hidden="1" x14ac:dyDescent="0.2"/>
    <row r="50797" hidden="1" x14ac:dyDescent="0.2"/>
    <row r="50798" hidden="1" x14ac:dyDescent="0.2"/>
    <row r="50799" hidden="1" x14ac:dyDescent="0.2"/>
    <row r="50800" hidden="1" x14ac:dyDescent="0.2"/>
    <row r="50801" hidden="1" x14ac:dyDescent="0.2"/>
    <row r="50802" hidden="1" x14ac:dyDescent="0.2"/>
    <row r="50803" hidden="1" x14ac:dyDescent="0.2"/>
    <row r="50804" hidden="1" x14ac:dyDescent="0.2"/>
    <row r="50805" hidden="1" x14ac:dyDescent="0.2"/>
    <row r="50806" hidden="1" x14ac:dyDescent="0.2"/>
    <row r="50807" hidden="1" x14ac:dyDescent="0.2"/>
    <row r="50808" hidden="1" x14ac:dyDescent="0.2"/>
    <row r="50809" hidden="1" x14ac:dyDescent="0.2"/>
    <row r="50810" hidden="1" x14ac:dyDescent="0.2"/>
    <row r="50811" hidden="1" x14ac:dyDescent="0.2"/>
    <row r="50812" hidden="1" x14ac:dyDescent="0.2"/>
    <row r="50813" hidden="1" x14ac:dyDescent="0.2"/>
    <row r="50814" hidden="1" x14ac:dyDescent="0.2"/>
    <row r="50815" hidden="1" x14ac:dyDescent="0.2"/>
    <row r="50816" hidden="1" x14ac:dyDescent="0.2"/>
    <row r="50817" hidden="1" x14ac:dyDescent="0.2"/>
    <row r="50818" hidden="1" x14ac:dyDescent="0.2"/>
    <row r="50819" hidden="1" x14ac:dyDescent="0.2"/>
    <row r="50820" hidden="1" x14ac:dyDescent="0.2"/>
    <row r="50821" hidden="1" x14ac:dyDescent="0.2"/>
    <row r="50822" hidden="1" x14ac:dyDescent="0.2"/>
    <row r="50823" hidden="1" x14ac:dyDescent="0.2"/>
    <row r="50824" hidden="1" x14ac:dyDescent="0.2"/>
    <row r="50825" hidden="1" x14ac:dyDescent="0.2"/>
    <row r="50826" hidden="1" x14ac:dyDescent="0.2"/>
    <row r="50827" hidden="1" x14ac:dyDescent="0.2"/>
    <row r="50828" hidden="1" x14ac:dyDescent="0.2"/>
    <row r="50829" hidden="1" x14ac:dyDescent="0.2"/>
    <row r="50830" hidden="1" x14ac:dyDescent="0.2"/>
    <row r="50831" hidden="1" x14ac:dyDescent="0.2"/>
    <row r="50832" hidden="1" x14ac:dyDescent="0.2"/>
    <row r="50833" hidden="1" x14ac:dyDescent="0.2"/>
    <row r="50834" hidden="1" x14ac:dyDescent="0.2"/>
    <row r="50835" hidden="1" x14ac:dyDescent="0.2"/>
    <row r="50836" hidden="1" x14ac:dyDescent="0.2"/>
    <row r="50837" hidden="1" x14ac:dyDescent="0.2"/>
    <row r="50838" hidden="1" x14ac:dyDescent="0.2"/>
    <row r="50839" hidden="1" x14ac:dyDescent="0.2"/>
    <row r="50840" hidden="1" x14ac:dyDescent="0.2"/>
    <row r="50841" hidden="1" x14ac:dyDescent="0.2"/>
    <row r="50842" hidden="1" x14ac:dyDescent="0.2"/>
    <row r="50843" hidden="1" x14ac:dyDescent="0.2"/>
    <row r="50844" hidden="1" x14ac:dyDescent="0.2"/>
    <row r="50845" hidden="1" x14ac:dyDescent="0.2"/>
    <row r="50846" hidden="1" x14ac:dyDescent="0.2"/>
    <row r="50847" hidden="1" x14ac:dyDescent="0.2"/>
    <row r="50848" hidden="1" x14ac:dyDescent="0.2"/>
    <row r="50849" hidden="1" x14ac:dyDescent="0.2"/>
    <row r="50850" hidden="1" x14ac:dyDescent="0.2"/>
    <row r="50851" hidden="1" x14ac:dyDescent="0.2"/>
    <row r="50852" hidden="1" x14ac:dyDescent="0.2"/>
    <row r="50853" hidden="1" x14ac:dyDescent="0.2"/>
    <row r="50854" hidden="1" x14ac:dyDescent="0.2"/>
    <row r="50855" hidden="1" x14ac:dyDescent="0.2"/>
    <row r="50856" hidden="1" x14ac:dyDescent="0.2"/>
    <row r="50857" hidden="1" x14ac:dyDescent="0.2"/>
    <row r="50858" hidden="1" x14ac:dyDescent="0.2"/>
    <row r="50859" hidden="1" x14ac:dyDescent="0.2"/>
    <row r="50860" hidden="1" x14ac:dyDescent="0.2"/>
    <row r="50861" hidden="1" x14ac:dyDescent="0.2"/>
    <row r="50862" hidden="1" x14ac:dyDescent="0.2"/>
    <row r="50863" hidden="1" x14ac:dyDescent="0.2"/>
    <row r="50864" hidden="1" x14ac:dyDescent="0.2"/>
    <row r="50865" hidden="1" x14ac:dyDescent="0.2"/>
    <row r="50866" hidden="1" x14ac:dyDescent="0.2"/>
    <row r="50867" hidden="1" x14ac:dyDescent="0.2"/>
    <row r="50868" hidden="1" x14ac:dyDescent="0.2"/>
    <row r="50869" hidden="1" x14ac:dyDescent="0.2"/>
    <row r="50870" hidden="1" x14ac:dyDescent="0.2"/>
    <row r="50871" hidden="1" x14ac:dyDescent="0.2"/>
    <row r="50872" hidden="1" x14ac:dyDescent="0.2"/>
    <row r="50873" hidden="1" x14ac:dyDescent="0.2"/>
    <row r="50874" hidden="1" x14ac:dyDescent="0.2"/>
    <row r="50875" hidden="1" x14ac:dyDescent="0.2"/>
    <row r="50876" hidden="1" x14ac:dyDescent="0.2"/>
    <row r="50877" hidden="1" x14ac:dyDescent="0.2"/>
    <row r="50878" hidden="1" x14ac:dyDescent="0.2"/>
    <row r="50879" hidden="1" x14ac:dyDescent="0.2"/>
    <row r="50880" hidden="1" x14ac:dyDescent="0.2"/>
    <row r="50881" hidden="1" x14ac:dyDescent="0.2"/>
    <row r="50882" hidden="1" x14ac:dyDescent="0.2"/>
    <row r="50883" hidden="1" x14ac:dyDescent="0.2"/>
    <row r="50884" hidden="1" x14ac:dyDescent="0.2"/>
    <row r="50885" hidden="1" x14ac:dyDescent="0.2"/>
    <row r="50886" hidden="1" x14ac:dyDescent="0.2"/>
    <row r="50887" hidden="1" x14ac:dyDescent="0.2"/>
    <row r="50888" hidden="1" x14ac:dyDescent="0.2"/>
    <row r="50889" hidden="1" x14ac:dyDescent="0.2"/>
    <row r="50890" hidden="1" x14ac:dyDescent="0.2"/>
    <row r="50891" hidden="1" x14ac:dyDescent="0.2"/>
    <row r="50892" hidden="1" x14ac:dyDescent="0.2"/>
    <row r="50893" hidden="1" x14ac:dyDescent="0.2"/>
    <row r="50894" hidden="1" x14ac:dyDescent="0.2"/>
    <row r="50895" hidden="1" x14ac:dyDescent="0.2"/>
    <row r="50896" hidden="1" x14ac:dyDescent="0.2"/>
    <row r="50897" hidden="1" x14ac:dyDescent="0.2"/>
    <row r="50898" hidden="1" x14ac:dyDescent="0.2"/>
    <row r="50899" hidden="1" x14ac:dyDescent="0.2"/>
    <row r="50900" hidden="1" x14ac:dyDescent="0.2"/>
    <row r="50901" hidden="1" x14ac:dyDescent="0.2"/>
    <row r="50902" hidden="1" x14ac:dyDescent="0.2"/>
    <row r="50903" hidden="1" x14ac:dyDescent="0.2"/>
    <row r="50904" hidden="1" x14ac:dyDescent="0.2"/>
    <row r="50905" hidden="1" x14ac:dyDescent="0.2"/>
    <row r="50906" hidden="1" x14ac:dyDescent="0.2"/>
    <row r="50907" hidden="1" x14ac:dyDescent="0.2"/>
    <row r="50908" hidden="1" x14ac:dyDescent="0.2"/>
    <row r="50909" hidden="1" x14ac:dyDescent="0.2"/>
    <row r="50910" hidden="1" x14ac:dyDescent="0.2"/>
    <row r="50911" hidden="1" x14ac:dyDescent="0.2"/>
    <row r="50912" hidden="1" x14ac:dyDescent="0.2"/>
    <row r="50913" hidden="1" x14ac:dyDescent="0.2"/>
    <row r="50914" hidden="1" x14ac:dyDescent="0.2"/>
    <row r="50915" hidden="1" x14ac:dyDescent="0.2"/>
    <row r="50916" hidden="1" x14ac:dyDescent="0.2"/>
    <row r="50917" hidden="1" x14ac:dyDescent="0.2"/>
    <row r="50918" hidden="1" x14ac:dyDescent="0.2"/>
    <row r="50919" hidden="1" x14ac:dyDescent="0.2"/>
    <row r="50920" hidden="1" x14ac:dyDescent="0.2"/>
    <row r="50921" hidden="1" x14ac:dyDescent="0.2"/>
    <row r="50922" hidden="1" x14ac:dyDescent="0.2"/>
    <row r="50923" hidden="1" x14ac:dyDescent="0.2"/>
    <row r="50924" hidden="1" x14ac:dyDescent="0.2"/>
    <row r="50925" hidden="1" x14ac:dyDescent="0.2"/>
    <row r="50926" hidden="1" x14ac:dyDescent="0.2"/>
    <row r="50927" hidden="1" x14ac:dyDescent="0.2"/>
    <row r="50928" hidden="1" x14ac:dyDescent="0.2"/>
    <row r="50929" hidden="1" x14ac:dyDescent="0.2"/>
    <row r="50930" hidden="1" x14ac:dyDescent="0.2"/>
    <row r="50931" hidden="1" x14ac:dyDescent="0.2"/>
    <row r="50932" hidden="1" x14ac:dyDescent="0.2"/>
    <row r="50933" hidden="1" x14ac:dyDescent="0.2"/>
    <row r="50934" hidden="1" x14ac:dyDescent="0.2"/>
    <row r="50935" hidden="1" x14ac:dyDescent="0.2"/>
    <row r="50936" hidden="1" x14ac:dyDescent="0.2"/>
    <row r="50937" hidden="1" x14ac:dyDescent="0.2"/>
    <row r="50938" hidden="1" x14ac:dyDescent="0.2"/>
    <row r="50939" hidden="1" x14ac:dyDescent="0.2"/>
    <row r="50940" hidden="1" x14ac:dyDescent="0.2"/>
    <row r="50941" hidden="1" x14ac:dyDescent="0.2"/>
    <row r="50942" hidden="1" x14ac:dyDescent="0.2"/>
    <row r="50943" hidden="1" x14ac:dyDescent="0.2"/>
    <row r="50944" hidden="1" x14ac:dyDescent="0.2"/>
    <row r="50945" hidden="1" x14ac:dyDescent="0.2"/>
    <row r="50946" hidden="1" x14ac:dyDescent="0.2"/>
    <row r="50947" hidden="1" x14ac:dyDescent="0.2"/>
    <row r="50948" hidden="1" x14ac:dyDescent="0.2"/>
    <row r="50949" hidden="1" x14ac:dyDescent="0.2"/>
    <row r="50950" hidden="1" x14ac:dyDescent="0.2"/>
    <row r="50951" hidden="1" x14ac:dyDescent="0.2"/>
    <row r="50952" hidden="1" x14ac:dyDescent="0.2"/>
    <row r="50953" hidden="1" x14ac:dyDescent="0.2"/>
    <row r="50954" hidden="1" x14ac:dyDescent="0.2"/>
    <row r="50955" hidden="1" x14ac:dyDescent="0.2"/>
    <row r="50956" hidden="1" x14ac:dyDescent="0.2"/>
    <row r="50957" hidden="1" x14ac:dyDescent="0.2"/>
    <row r="50958" hidden="1" x14ac:dyDescent="0.2"/>
    <row r="50959" hidden="1" x14ac:dyDescent="0.2"/>
    <row r="50960" hidden="1" x14ac:dyDescent="0.2"/>
    <row r="50961" hidden="1" x14ac:dyDescent="0.2"/>
    <row r="50962" hidden="1" x14ac:dyDescent="0.2"/>
    <row r="50963" hidden="1" x14ac:dyDescent="0.2"/>
    <row r="50964" hidden="1" x14ac:dyDescent="0.2"/>
    <row r="50965" hidden="1" x14ac:dyDescent="0.2"/>
    <row r="50966" hidden="1" x14ac:dyDescent="0.2"/>
    <row r="50967" hidden="1" x14ac:dyDescent="0.2"/>
    <row r="50968" hidden="1" x14ac:dyDescent="0.2"/>
    <row r="50969" hidden="1" x14ac:dyDescent="0.2"/>
    <row r="50970" hidden="1" x14ac:dyDescent="0.2"/>
    <row r="50971" hidden="1" x14ac:dyDescent="0.2"/>
    <row r="50972" hidden="1" x14ac:dyDescent="0.2"/>
    <row r="50973" hidden="1" x14ac:dyDescent="0.2"/>
    <row r="50974" hidden="1" x14ac:dyDescent="0.2"/>
    <row r="50975" hidden="1" x14ac:dyDescent="0.2"/>
    <row r="50976" hidden="1" x14ac:dyDescent="0.2"/>
    <row r="50977" hidden="1" x14ac:dyDescent="0.2"/>
    <row r="50978" hidden="1" x14ac:dyDescent="0.2"/>
    <row r="50979" hidden="1" x14ac:dyDescent="0.2"/>
    <row r="50980" hidden="1" x14ac:dyDescent="0.2"/>
    <row r="50981" hidden="1" x14ac:dyDescent="0.2"/>
    <row r="50982" hidden="1" x14ac:dyDescent="0.2"/>
    <row r="50983" hidden="1" x14ac:dyDescent="0.2"/>
    <row r="50984" hidden="1" x14ac:dyDescent="0.2"/>
    <row r="50985" hidden="1" x14ac:dyDescent="0.2"/>
    <row r="50986" hidden="1" x14ac:dyDescent="0.2"/>
    <row r="50987" hidden="1" x14ac:dyDescent="0.2"/>
    <row r="50988" hidden="1" x14ac:dyDescent="0.2"/>
    <row r="50989" hidden="1" x14ac:dyDescent="0.2"/>
    <row r="50990" hidden="1" x14ac:dyDescent="0.2"/>
    <row r="50991" hidden="1" x14ac:dyDescent="0.2"/>
    <row r="50992" hidden="1" x14ac:dyDescent="0.2"/>
    <row r="50993" hidden="1" x14ac:dyDescent="0.2"/>
    <row r="50994" hidden="1" x14ac:dyDescent="0.2"/>
    <row r="50995" hidden="1" x14ac:dyDescent="0.2"/>
    <row r="50996" hidden="1" x14ac:dyDescent="0.2"/>
    <row r="50997" hidden="1" x14ac:dyDescent="0.2"/>
    <row r="50998" hidden="1" x14ac:dyDescent="0.2"/>
    <row r="50999" hidden="1" x14ac:dyDescent="0.2"/>
    <row r="51000" hidden="1" x14ac:dyDescent="0.2"/>
    <row r="51001" hidden="1" x14ac:dyDescent="0.2"/>
    <row r="51002" hidden="1" x14ac:dyDescent="0.2"/>
    <row r="51003" hidden="1" x14ac:dyDescent="0.2"/>
    <row r="51004" hidden="1" x14ac:dyDescent="0.2"/>
    <row r="51005" hidden="1" x14ac:dyDescent="0.2"/>
    <row r="51006" hidden="1" x14ac:dyDescent="0.2"/>
    <row r="51007" hidden="1" x14ac:dyDescent="0.2"/>
    <row r="51008" hidden="1" x14ac:dyDescent="0.2"/>
    <row r="51009" hidden="1" x14ac:dyDescent="0.2"/>
    <row r="51010" hidden="1" x14ac:dyDescent="0.2"/>
    <row r="51011" hidden="1" x14ac:dyDescent="0.2"/>
    <row r="51012" hidden="1" x14ac:dyDescent="0.2"/>
    <row r="51013" hidden="1" x14ac:dyDescent="0.2"/>
    <row r="51014" hidden="1" x14ac:dyDescent="0.2"/>
    <row r="51015" hidden="1" x14ac:dyDescent="0.2"/>
    <row r="51016" hidden="1" x14ac:dyDescent="0.2"/>
    <row r="51017" hidden="1" x14ac:dyDescent="0.2"/>
    <row r="51018" hidden="1" x14ac:dyDescent="0.2"/>
    <row r="51019" hidden="1" x14ac:dyDescent="0.2"/>
    <row r="51020" hidden="1" x14ac:dyDescent="0.2"/>
    <row r="51021" hidden="1" x14ac:dyDescent="0.2"/>
    <row r="51022" hidden="1" x14ac:dyDescent="0.2"/>
    <row r="51023" hidden="1" x14ac:dyDescent="0.2"/>
    <row r="51024" hidden="1" x14ac:dyDescent="0.2"/>
    <row r="51025" hidden="1" x14ac:dyDescent="0.2"/>
    <row r="51026" hidden="1" x14ac:dyDescent="0.2"/>
    <row r="51027" hidden="1" x14ac:dyDescent="0.2"/>
    <row r="51028" hidden="1" x14ac:dyDescent="0.2"/>
    <row r="51029" hidden="1" x14ac:dyDescent="0.2"/>
    <row r="51030" hidden="1" x14ac:dyDescent="0.2"/>
    <row r="51031" hidden="1" x14ac:dyDescent="0.2"/>
    <row r="51032" hidden="1" x14ac:dyDescent="0.2"/>
    <row r="51033" hidden="1" x14ac:dyDescent="0.2"/>
    <row r="51034" hidden="1" x14ac:dyDescent="0.2"/>
    <row r="51035" hidden="1" x14ac:dyDescent="0.2"/>
    <row r="51036" hidden="1" x14ac:dyDescent="0.2"/>
    <row r="51037" hidden="1" x14ac:dyDescent="0.2"/>
    <row r="51038" hidden="1" x14ac:dyDescent="0.2"/>
    <row r="51039" hidden="1" x14ac:dyDescent="0.2"/>
    <row r="51040" hidden="1" x14ac:dyDescent="0.2"/>
    <row r="51041" hidden="1" x14ac:dyDescent="0.2"/>
    <row r="51042" hidden="1" x14ac:dyDescent="0.2"/>
    <row r="51043" hidden="1" x14ac:dyDescent="0.2"/>
    <row r="51044" hidden="1" x14ac:dyDescent="0.2"/>
    <row r="51045" hidden="1" x14ac:dyDescent="0.2"/>
    <row r="51046" hidden="1" x14ac:dyDescent="0.2"/>
    <row r="51047" hidden="1" x14ac:dyDescent="0.2"/>
    <row r="51048" hidden="1" x14ac:dyDescent="0.2"/>
    <row r="51049" hidden="1" x14ac:dyDescent="0.2"/>
    <row r="51050" hidden="1" x14ac:dyDescent="0.2"/>
    <row r="51051" hidden="1" x14ac:dyDescent="0.2"/>
    <row r="51052" hidden="1" x14ac:dyDescent="0.2"/>
    <row r="51053" hidden="1" x14ac:dyDescent="0.2"/>
    <row r="51054" hidden="1" x14ac:dyDescent="0.2"/>
    <row r="51055" hidden="1" x14ac:dyDescent="0.2"/>
    <row r="51056" hidden="1" x14ac:dyDescent="0.2"/>
    <row r="51057" hidden="1" x14ac:dyDescent="0.2"/>
    <row r="51058" hidden="1" x14ac:dyDescent="0.2"/>
    <row r="51059" hidden="1" x14ac:dyDescent="0.2"/>
    <row r="51060" hidden="1" x14ac:dyDescent="0.2"/>
    <row r="51061" hidden="1" x14ac:dyDescent="0.2"/>
    <row r="51062" hidden="1" x14ac:dyDescent="0.2"/>
    <row r="51063" hidden="1" x14ac:dyDescent="0.2"/>
    <row r="51064" hidden="1" x14ac:dyDescent="0.2"/>
    <row r="51065" hidden="1" x14ac:dyDescent="0.2"/>
    <row r="51066" hidden="1" x14ac:dyDescent="0.2"/>
    <row r="51067" hidden="1" x14ac:dyDescent="0.2"/>
    <row r="51068" hidden="1" x14ac:dyDescent="0.2"/>
    <row r="51069" hidden="1" x14ac:dyDescent="0.2"/>
    <row r="51070" hidden="1" x14ac:dyDescent="0.2"/>
    <row r="51071" hidden="1" x14ac:dyDescent="0.2"/>
    <row r="51072" hidden="1" x14ac:dyDescent="0.2"/>
    <row r="51073" hidden="1" x14ac:dyDescent="0.2"/>
    <row r="51074" hidden="1" x14ac:dyDescent="0.2"/>
    <row r="51075" hidden="1" x14ac:dyDescent="0.2"/>
    <row r="51076" hidden="1" x14ac:dyDescent="0.2"/>
    <row r="51077" hidden="1" x14ac:dyDescent="0.2"/>
    <row r="51078" hidden="1" x14ac:dyDescent="0.2"/>
    <row r="51079" hidden="1" x14ac:dyDescent="0.2"/>
    <row r="51080" hidden="1" x14ac:dyDescent="0.2"/>
    <row r="51081" hidden="1" x14ac:dyDescent="0.2"/>
    <row r="51082" hidden="1" x14ac:dyDescent="0.2"/>
    <row r="51083" hidden="1" x14ac:dyDescent="0.2"/>
    <row r="51084" hidden="1" x14ac:dyDescent="0.2"/>
    <row r="51085" hidden="1" x14ac:dyDescent="0.2"/>
    <row r="51086" hidden="1" x14ac:dyDescent="0.2"/>
    <row r="51087" hidden="1" x14ac:dyDescent="0.2"/>
    <row r="51088" hidden="1" x14ac:dyDescent="0.2"/>
    <row r="51089" hidden="1" x14ac:dyDescent="0.2"/>
    <row r="51090" hidden="1" x14ac:dyDescent="0.2"/>
    <row r="51091" hidden="1" x14ac:dyDescent="0.2"/>
    <row r="51092" hidden="1" x14ac:dyDescent="0.2"/>
    <row r="51093" hidden="1" x14ac:dyDescent="0.2"/>
    <row r="51094" hidden="1" x14ac:dyDescent="0.2"/>
    <row r="51095" hidden="1" x14ac:dyDescent="0.2"/>
    <row r="51096" hidden="1" x14ac:dyDescent="0.2"/>
    <row r="51097" hidden="1" x14ac:dyDescent="0.2"/>
    <row r="51098" hidden="1" x14ac:dyDescent="0.2"/>
    <row r="51099" hidden="1" x14ac:dyDescent="0.2"/>
    <row r="51100" hidden="1" x14ac:dyDescent="0.2"/>
    <row r="51101" hidden="1" x14ac:dyDescent="0.2"/>
    <row r="51102" hidden="1" x14ac:dyDescent="0.2"/>
    <row r="51103" hidden="1" x14ac:dyDescent="0.2"/>
    <row r="51104" hidden="1" x14ac:dyDescent="0.2"/>
    <row r="51105" hidden="1" x14ac:dyDescent="0.2"/>
    <row r="51106" hidden="1" x14ac:dyDescent="0.2"/>
    <row r="51107" hidden="1" x14ac:dyDescent="0.2"/>
    <row r="51108" hidden="1" x14ac:dyDescent="0.2"/>
    <row r="51109" hidden="1" x14ac:dyDescent="0.2"/>
    <row r="51110" hidden="1" x14ac:dyDescent="0.2"/>
    <row r="51111" hidden="1" x14ac:dyDescent="0.2"/>
    <row r="51112" hidden="1" x14ac:dyDescent="0.2"/>
    <row r="51113" hidden="1" x14ac:dyDescent="0.2"/>
    <row r="51114" hidden="1" x14ac:dyDescent="0.2"/>
    <row r="51115" hidden="1" x14ac:dyDescent="0.2"/>
    <row r="51116" hidden="1" x14ac:dyDescent="0.2"/>
    <row r="51117" hidden="1" x14ac:dyDescent="0.2"/>
    <row r="51118" hidden="1" x14ac:dyDescent="0.2"/>
    <row r="51119" hidden="1" x14ac:dyDescent="0.2"/>
    <row r="51120" hidden="1" x14ac:dyDescent="0.2"/>
    <row r="51121" hidden="1" x14ac:dyDescent="0.2"/>
    <row r="51122" hidden="1" x14ac:dyDescent="0.2"/>
    <row r="51123" hidden="1" x14ac:dyDescent="0.2"/>
    <row r="51124" hidden="1" x14ac:dyDescent="0.2"/>
    <row r="51125" hidden="1" x14ac:dyDescent="0.2"/>
    <row r="51126" hidden="1" x14ac:dyDescent="0.2"/>
    <row r="51127" hidden="1" x14ac:dyDescent="0.2"/>
    <row r="51128" hidden="1" x14ac:dyDescent="0.2"/>
    <row r="51129" hidden="1" x14ac:dyDescent="0.2"/>
    <row r="51130" hidden="1" x14ac:dyDescent="0.2"/>
    <row r="51131" hidden="1" x14ac:dyDescent="0.2"/>
    <row r="51132" hidden="1" x14ac:dyDescent="0.2"/>
    <row r="51133" hidden="1" x14ac:dyDescent="0.2"/>
    <row r="51134" hidden="1" x14ac:dyDescent="0.2"/>
    <row r="51135" hidden="1" x14ac:dyDescent="0.2"/>
    <row r="51136" hidden="1" x14ac:dyDescent="0.2"/>
    <row r="51137" hidden="1" x14ac:dyDescent="0.2"/>
    <row r="51138" hidden="1" x14ac:dyDescent="0.2"/>
    <row r="51139" hidden="1" x14ac:dyDescent="0.2"/>
    <row r="51140" hidden="1" x14ac:dyDescent="0.2"/>
    <row r="51141" hidden="1" x14ac:dyDescent="0.2"/>
    <row r="51142" hidden="1" x14ac:dyDescent="0.2"/>
    <row r="51143" hidden="1" x14ac:dyDescent="0.2"/>
    <row r="51144" hidden="1" x14ac:dyDescent="0.2"/>
    <row r="51145" hidden="1" x14ac:dyDescent="0.2"/>
    <row r="51146" hidden="1" x14ac:dyDescent="0.2"/>
    <row r="51147" hidden="1" x14ac:dyDescent="0.2"/>
    <row r="51148" hidden="1" x14ac:dyDescent="0.2"/>
    <row r="51149" hidden="1" x14ac:dyDescent="0.2"/>
    <row r="51150" hidden="1" x14ac:dyDescent="0.2"/>
    <row r="51151" hidden="1" x14ac:dyDescent="0.2"/>
    <row r="51152" hidden="1" x14ac:dyDescent="0.2"/>
    <row r="51153" hidden="1" x14ac:dyDescent="0.2"/>
    <row r="51154" hidden="1" x14ac:dyDescent="0.2"/>
    <row r="51155" hidden="1" x14ac:dyDescent="0.2"/>
    <row r="51156" hidden="1" x14ac:dyDescent="0.2"/>
    <row r="51157" hidden="1" x14ac:dyDescent="0.2"/>
    <row r="51158" hidden="1" x14ac:dyDescent="0.2"/>
    <row r="51159" hidden="1" x14ac:dyDescent="0.2"/>
    <row r="51160" hidden="1" x14ac:dyDescent="0.2"/>
    <row r="51161" hidden="1" x14ac:dyDescent="0.2"/>
    <row r="51162" hidden="1" x14ac:dyDescent="0.2"/>
    <row r="51163" hidden="1" x14ac:dyDescent="0.2"/>
    <row r="51164" hidden="1" x14ac:dyDescent="0.2"/>
    <row r="51165" hidden="1" x14ac:dyDescent="0.2"/>
    <row r="51166" hidden="1" x14ac:dyDescent="0.2"/>
    <row r="51167" hidden="1" x14ac:dyDescent="0.2"/>
    <row r="51168" hidden="1" x14ac:dyDescent="0.2"/>
    <row r="51169" hidden="1" x14ac:dyDescent="0.2"/>
    <row r="51170" hidden="1" x14ac:dyDescent="0.2"/>
    <row r="51171" hidden="1" x14ac:dyDescent="0.2"/>
    <row r="51172" hidden="1" x14ac:dyDescent="0.2"/>
    <row r="51173" hidden="1" x14ac:dyDescent="0.2"/>
    <row r="51174" hidden="1" x14ac:dyDescent="0.2"/>
    <row r="51175" hidden="1" x14ac:dyDescent="0.2"/>
    <row r="51176" hidden="1" x14ac:dyDescent="0.2"/>
    <row r="51177" hidden="1" x14ac:dyDescent="0.2"/>
    <row r="51178" hidden="1" x14ac:dyDescent="0.2"/>
    <row r="51179" hidden="1" x14ac:dyDescent="0.2"/>
    <row r="51180" hidden="1" x14ac:dyDescent="0.2"/>
    <row r="51181" hidden="1" x14ac:dyDescent="0.2"/>
    <row r="51182" hidden="1" x14ac:dyDescent="0.2"/>
    <row r="51183" hidden="1" x14ac:dyDescent="0.2"/>
    <row r="51184" hidden="1" x14ac:dyDescent="0.2"/>
    <row r="51185" hidden="1" x14ac:dyDescent="0.2"/>
    <row r="51186" hidden="1" x14ac:dyDescent="0.2"/>
    <row r="51187" hidden="1" x14ac:dyDescent="0.2"/>
    <row r="51188" hidden="1" x14ac:dyDescent="0.2"/>
    <row r="51189" hidden="1" x14ac:dyDescent="0.2"/>
    <row r="51190" hidden="1" x14ac:dyDescent="0.2"/>
    <row r="51191" hidden="1" x14ac:dyDescent="0.2"/>
    <row r="51192" hidden="1" x14ac:dyDescent="0.2"/>
    <row r="51193" hidden="1" x14ac:dyDescent="0.2"/>
    <row r="51194" hidden="1" x14ac:dyDescent="0.2"/>
    <row r="51195" hidden="1" x14ac:dyDescent="0.2"/>
    <row r="51196" hidden="1" x14ac:dyDescent="0.2"/>
    <row r="51197" hidden="1" x14ac:dyDescent="0.2"/>
    <row r="51198" hidden="1" x14ac:dyDescent="0.2"/>
    <row r="51199" hidden="1" x14ac:dyDescent="0.2"/>
    <row r="51200" hidden="1" x14ac:dyDescent="0.2"/>
    <row r="51201" hidden="1" x14ac:dyDescent="0.2"/>
    <row r="51202" hidden="1" x14ac:dyDescent="0.2"/>
    <row r="51203" hidden="1" x14ac:dyDescent="0.2"/>
    <row r="51204" hidden="1" x14ac:dyDescent="0.2"/>
    <row r="51205" hidden="1" x14ac:dyDescent="0.2"/>
    <row r="51206" hidden="1" x14ac:dyDescent="0.2"/>
    <row r="51207" hidden="1" x14ac:dyDescent="0.2"/>
    <row r="51208" hidden="1" x14ac:dyDescent="0.2"/>
    <row r="51209" hidden="1" x14ac:dyDescent="0.2"/>
    <row r="51210" hidden="1" x14ac:dyDescent="0.2"/>
    <row r="51211" hidden="1" x14ac:dyDescent="0.2"/>
    <row r="51212" hidden="1" x14ac:dyDescent="0.2"/>
    <row r="51213" hidden="1" x14ac:dyDescent="0.2"/>
    <row r="51214" hidden="1" x14ac:dyDescent="0.2"/>
    <row r="51215" hidden="1" x14ac:dyDescent="0.2"/>
    <row r="51216" hidden="1" x14ac:dyDescent="0.2"/>
    <row r="51217" hidden="1" x14ac:dyDescent="0.2"/>
    <row r="51218" hidden="1" x14ac:dyDescent="0.2"/>
    <row r="51219" hidden="1" x14ac:dyDescent="0.2"/>
    <row r="51220" hidden="1" x14ac:dyDescent="0.2"/>
    <row r="51221" hidden="1" x14ac:dyDescent="0.2"/>
    <row r="51222" hidden="1" x14ac:dyDescent="0.2"/>
    <row r="51223" hidden="1" x14ac:dyDescent="0.2"/>
    <row r="51224" hidden="1" x14ac:dyDescent="0.2"/>
    <row r="51225" hidden="1" x14ac:dyDescent="0.2"/>
    <row r="51226" hidden="1" x14ac:dyDescent="0.2"/>
    <row r="51227" hidden="1" x14ac:dyDescent="0.2"/>
    <row r="51228" hidden="1" x14ac:dyDescent="0.2"/>
    <row r="51229" hidden="1" x14ac:dyDescent="0.2"/>
    <row r="51230" hidden="1" x14ac:dyDescent="0.2"/>
    <row r="51231" hidden="1" x14ac:dyDescent="0.2"/>
    <row r="51232" hidden="1" x14ac:dyDescent="0.2"/>
    <row r="51233" hidden="1" x14ac:dyDescent="0.2"/>
    <row r="51234" hidden="1" x14ac:dyDescent="0.2"/>
    <row r="51235" hidden="1" x14ac:dyDescent="0.2"/>
    <row r="51236" hidden="1" x14ac:dyDescent="0.2"/>
    <row r="51237" hidden="1" x14ac:dyDescent="0.2"/>
    <row r="51238" hidden="1" x14ac:dyDescent="0.2"/>
    <row r="51239" hidden="1" x14ac:dyDescent="0.2"/>
    <row r="51240" hidden="1" x14ac:dyDescent="0.2"/>
    <row r="51241" hidden="1" x14ac:dyDescent="0.2"/>
    <row r="51242" hidden="1" x14ac:dyDescent="0.2"/>
    <row r="51243" hidden="1" x14ac:dyDescent="0.2"/>
    <row r="51244" hidden="1" x14ac:dyDescent="0.2"/>
    <row r="51245" hidden="1" x14ac:dyDescent="0.2"/>
    <row r="51246" hidden="1" x14ac:dyDescent="0.2"/>
    <row r="51247" hidden="1" x14ac:dyDescent="0.2"/>
    <row r="51248" hidden="1" x14ac:dyDescent="0.2"/>
    <row r="51249" hidden="1" x14ac:dyDescent="0.2"/>
    <row r="51250" hidden="1" x14ac:dyDescent="0.2"/>
    <row r="51251" hidden="1" x14ac:dyDescent="0.2"/>
    <row r="51252" hidden="1" x14ac:dyDescent="0.2"/>
    <row r="51253" hidden="1" x14ac:dyDescent="0.2"/>
    <row r="51254" hidden="1" x14ac:dyDescent="0.2"/>
    <row r="51255" hidden="1" x14ac:dyDescent="0.2"/>
    <row r="51256" hidden="1" x14ac:dyDescent="0.2"/>
    <row r="51257" hidden="1" x14ac:dyDescent="0.2"/>
    <row r="51258" hidden="1" x14ac:dyDescent="0.2"/>
    <row r="51259" hidden="1" x14ac:dyDescent="0.2"/>
    <row r="51260" hidden="1" x14ac:dyDescent="0.2"/>
    <row r="51261" hidden="1" x14ac:dyDescent="0.2"/>
    <row r="51262" hidden="1" x14ac:dyDescent="0.2"/>
    <row r="51263" hidden="1" x14ac:dyDescent="0.2"/>
    <row r="51264" hidden="1" x14ac:dyDescent="0.2"/>
    <row r="51265" hidden="1" x14ac:dyDescent="0.2"/>
    <row r="51266" hidden="1" x14ac:dyDescent="0.2"/>
    <row r="51267" hidden="1" x14ac:dyDescent="0.2"/>
    <row r="51268" hidden="1" x14ac:dyDescent="0.2"/>
    <row r="51269" hidden="1" x14ac:dyDescent="0.2"/>
    <row r="51270" hidden="1" x14ac:dyDescent="0.2"/>
    <row r="51271" hidden="1" x14ac:dyDescent="0.2"/>
    <row r="51272" hidden="1" x14ac:dyDescent="0.2"/>
    <row r="51273" hidden="1" x14ac:dyDescent="0.2"/>
    <row r="51274" hidden="1" x14ac:dyDescent="0.2"/>
    <row r="51275" hidden="1" x14ac:dyDescent="0.2"/>
    <row r="51276" hidden="1" x14ac:dyDescent="0.2"/>
    <row r="51277" hidden="1" x14ac:dyDescent="0.2"/>
    <row r="51278" hidden="1" x14ac:dyDescent="0.2"/>
    <row r="51279" hidden="1" x14ac:dyDescent="0.2"/>
    <row r="51280" hidden="1" x14ac:dyDescent="0.2"/>
    <row r="51281" hidden="1" x14ac:dyDescent="0.2"/>
    <row r="51282" hidden="1" x14ac:dyDescent="0.2"/>
    <row r="51283" hidden="1" x14ac:dyDescent="0.2"/>
    <row r="51284" hidden="1" x14ac:dyDescent="0.2"/>
    <row r="51285" hidden="1" x14ac:dyDescent="0.2"/>
    <row r="51286" hidden="1" x14ac:dyDescent="0.2"/>
    <row r="51287" hidden="1" x14ac:dyDescent="0.2"/>
    <row r="51288" hidden="1" x14ac:dyDescent="0.2"/>
    <row r="51289" hidden="1" x14ac:dyDescent="0.2"/>
    <row r="51290" hidden="1" x14ac:dyDescent="0.2"/>
    <row r="51291" hidden="1" x14ac:dyDescent="0.2"/>
    <row r="51292" hidden="1" x14ac:dyDescent="0.2"/>
    <row r="51293" hidden="1" x14ac:dyDescent="0.2"/>
    <row r="51294" hidden="1" x14ac:dyDescent="0.2"/>
    <row r="51295" hidden="1" x14ac:dyDescent="0.2"/>
    <row r="51296" hidden="1" x14ac:dyDescent="0.2"/>
    <row r="51297" hidden="1" x14ac:dyDescent="0.2"/>
    <row r="51298" hidden="1" x14ac:dyDescent="0.2"/>
    <row r="51299" hidden="1" x14ac:dyDescent="0.2"/>
    <row r="51300" hidden="1" x14ac:dyDescent="0.2"/>
    <row r="51301" hidden="1" x14ac:dyDescent="0.2"/>
    <row r="51302" hidden="1" x14ac:dyDescent="0.2"/>
    <row r="51303" hidden="1" x14ac:dyDescent="0.2"/>
    <row r="51304" hidden="1" x14ac:dyDescent="0.2"/>
    <row r="51305" hidden="1" x14ac:dyDescent="0.2"/>
    <row r="51306" hidden="1" x14ac:dyDescent="0.2"/>
    <row r="51307" hidden="1" x14ac:dyDescent="0.2"/>
    <row r="51308" hidden="1" x14ac:dyDescent="0.2"/>
    <row r="51309" hidden="1" x14ac:dyDescent="0.2"/>
    <row r="51310" hidden="1" x14ac:dyDescent="0.2"/>
    <row r="51311" hidden="1" x14ac:dyDescent="0.2"/>
    <row r="51312" hidden="1" x14ac:dyDescent="0.2"/>
    <row r="51313" hidden="1" x14ac:dyDescent="0.2"/>
    <row r="51314" hidden="1" x14ac:dyDescent="0.2"/>
    <row r="51315" hidden="1" x14ac:dyDescent="0.2"/>
    <row r="51316" hidden="1" x14ac:dyDescent="0.2"/>
    <row r="51317" hidden="1" x14ac:dyDescent="0.2"/>
    <row r="51318" hidden="1" x14ac:dyDescent="0.2"/>
    <row r="51319" hidden="1" x14ac:dyDescent="0.2"/>
    <row r="51320" hidden="1" x14ac:dyDescent="0.2"/>
    <row r="51321" hidden="1" x14ac:dyDescent="0.2"/>
    <row r="51322" hidden="1" x14ac:dyDescent="0.2"/>
    <row r="51323" hidden="1" x14ac:dyDescent="0.2"/>
    <row r="51324" hidden="1" x14ac:dyDescent="0.2"/>
    <row r="51325" hidden="1" x14ac:dyDescent="0.2"/>
    <row r="51326" hidden="1" x14ac:dyDescent="0.2"/>
    <row r="51327" hidden="1" x14ac:dyDescent="0.2"/>
    <row r="51328" hidden="1" x14ac:dyDescent="0.2"/>
    <row r="51329" hidden="1" x14ac:dyDescent="0.2"/>
    <row r="51330" hidden="1" x14ac:dyDescent="0.2"/>
    <row r="51331" hidden="1" x14ac:dyDescent="0.2"/>
    <row r="51332" hidden="1" x14ac:dyDescent="0.2"/>
    <row r="51333" hidden="1" x14ac:dyDescent="0.2"/>
    <row r="51334" hidden="1" x14ac:dyDescent="0.2"/>
    <row r="51335" hidden="1" x14ac:dyDescent="0.2"/>
    <row r="51336" hidden="1" x14ac:dyDescent="0.2"/>
    <row r="51337" hidden="1" x14ac:dyDescent="0.2"/>
    <row r="51338" hidden="1" x14ac:dyDescent="0.2"/>
    <row r="51339" hidden="1" x14ac:dyDescent="0.2"/>
    <row r="51340" hidden="1" x14ac:dyDescent="0.2"/>
    <row r="51341" hidden="1" x14ac:dyDescent="0.2"/>
    <row r="51342" hidden="1" x14ac:dyDescent="0.2"/>
    <row r="51343" hidden="1" x14ac:dyDescent="0.2"/>
    <row r="51344" hidden="1" x14ac:dyDescent="0.2"/>
    <row r="51345" hidden="1" x14ac:dyDescent="0.2"/>
    <row r="51346" hidden="1" x14ac:dyDescent="0.2"/>
    <row r="51347" hidden="1" x14ac:dyDescent="0.2"/>
    <row r="51348" hidden="1" x14ac:dyDescent="0.2"/>
    <row r="51349" hidden="1" x14ac:dyDescent="0.2"/>
    <row r="51350" hidden="1" x14ac:dyDescent="0.2"/>
    <row r="51351" hidden="1" x14ac:dyDescent="0.2"/>
    <row r="51352" hidden="1" x14ac:dyDescent="0.2"/>
    <row r="51353" hidden="1" x14ac:dyDescent="0.2"/>
    <row r="51354" hidden="1" x14ac:dyDescent="0.2"/>
    <row r="51355" hidden="1" x14ac:dyDescent="0.2"/>
    <row r="51356" hidden="1" x14ac:dyDescent="0.2"/>
    <row r="51357" hidden="1" x14ac:dyDescent="0.2"/>
    <row r="51358" hidden="1" x14ac:dyDescent="0.2"/>
    <row r="51359" hidden="1" x14ac:dyDescent="0.2"/>
    <row r="51360" hidden="1" x14ac:dyDescent="0.2"/>
    <row r="51361" hidden="1" x14ac:dyDescent="0.2"/>
    <row r="51362" hidden="1" x14ac:dyDescent="0.2"/>
    <row r="51363" hidden="1" x14ac:dyDescent="0.2"/>
    <row r="51364" hidden="1" x14ac:dyDescent="0.2"/>
    <row r="51365" hidden="1" x14ac:dyDescent="0.2"/>
    <row r="51366" hidden="1" x14ac:dyDescent="0.2"/>
    <row r="51367" hidden="1" x14ac:dyDescent="0.2"/>
    <row r="51368" hidden="1" x14ac:dyDescent="0.2"/>
    <row r="51369" hidden="1" x14ac:dyDescent="0.2"/>
    <row r="51370" hidden="1" x14ac:dyDescent="0.2"/>
    <row r="51371" hidden="1" x14ac:dyDescent="0.2"/>
    <row r="51372" hidden="1" x14ac:dyDescent="0.2"/>
    <row r="51373" hidden="1" x14ac:dyDescent="0.2"/>
    <row r="51374" hidden="1" x14ac:dyDescent="0.2"/>
    <row r="51375" hidden="1" x14ac:dyDescent="0.2"/>
    <row r="51376" hidden="1" x14ac:dyDescent="0.2"/>
    <row r="51377" hidden="1" x14ac:dyDescent="0.2"/>
    <row r="51378" hidden="1" x14ac:dyDescent="0.2"/>
    <row r="51379" hidden="1" x14ac:dyDescent="0.2"/>
    <row r="51380" hidden="1" x14ac:dyDescent="0.2"/>
    <row r="51381" hidden="1" x14ac:dyDescent="0.2"/>
    <row r="51382" hidden="1" x14ac:dyDescent="0.2"/>
    <row r="51383" hidden="1" x14ac:dyDescent="0.2"/>
    <row r="51384" hidden="1" x14ac:dyDescent="0.2"/>
    <row r="51385" hidden="1" x14ac:dyDescent="0.2"/>
    <row r="51386" hidden="1" x14ac:dyDescent="0.2"/>
    <row r="51387" hidden="1" x14ac:dyDescent="0.2"/>
    <row r="51388" hidden="1" x14ac:dyDescent="0.2"/>
    <row r="51389" hidden="1" x14ac:dyDescent="0.2"/>
    <row r="51390" hidden="1" x14ac:dyDescent="0.2"/>
    <row r="51391" hidden="1" x14ac:dyDescent="0.2"/>
    <row r="51392" hidden="1" x14ac:dyDescent="0.2"/>
    <row r="51393" hidden="1" x14ac:dyDescent="0.2"/>
    <row r="51394" hidden="1" x14ac:dyDescent="0.2"/>
    <row r="51395" hidden="1" x14ac:dyDescent="0.2"/>
    <row r="51396" hidden="1" x14ac:dyDescent="0.2"/>
    <row r="51397" hidden="1" x14ac:dyDescent="0.2"/>
    <row r="51398" hidden="1" x14ac:dyDescent="0.2"/>
    <row r="51399" hidden="1" x14ac:dyDescent="0.2"/>
    <row r="51400" hidden="1" x14ac:dyDescent="0.2"/>
    <row r="51401" hidden="1" x14ac:dyDescent="0.2"/>
    <row r="51402" hidden="1" x14ac:dyDescent="0.2"/>
    <row r="51403" hidden="1" x14ac:dyDescent="0.2"/>
    <row r="51404" hidden="1" x14ac:dyDescent="0.2"/>
    <row r="51405" hidden="1" x14ac:dyDescent="0.2"/>
    <row r="51406" hidden="1" x14ac:dyDescent="0.2"/>
    <row r="51407" hidden="1" x14ac:dyDescent="0.2"/>
    <row r="51408" hidden="1" x14ac:dyDescent="0.2"/>
    <row r="51409" hidden="1" x14ac:dyDescent="0.2"/>
    <row r="51410" hidden="1" x14ac:dyDescent="0.2"/>
    <row r="51411" hidden="1" x14ac:dyDescent="0.2"/>
    <row r="51412" hidden="1" x14ac:dyDescent="0.2"/>
    <row r="51413" hidden="1" x14ac:dyDescent="0.2"/>
    <row r="51414" hidden="1" x14ac:dyDescent="0.2"/>
    <row r="51415" hidden="1" x14ac:dyDescent="0.2"/>
    <row r="51416" hidden="1" x14ac:dyDescent="0.2"/>
    <row r="51417" hidden="1" x14ac:dyDescent="0.2"/>
    <row r="51418" hidden="1" x14ac:dyDescent="0.2"/>
    <row r="51419" hidden="1" x14ac:dyDescent="0.2"/>
    <row r="51420" hidden="1" x14ac:dyDescent="0.2"/>
    <row r="51421" hidden="1" x14ac:dyDescent="0.2"/>
    <row r="51422" hidden="1" x14ac:dyDescent="0.2"/>
    <row r="51423" hidden="1" x14ac:dyDescent="0.2"/>
    <row r="51424" hidden="1" x14ac:dyDescent="0.2"/>
    <row r="51425" hidden="1" x14ac:dyDescent="0.2"/>
    <row r="51426" hidden="1" x14ac:dyDescent="0.2"/>
    <row r="51427" hidden="1" x14ac:dyDescent="0.2"/>
    <row r="51428" hidden="1" x14ac:dyDescent="0.2"/>
    <row r="51429" hidden="1" x14ac:dyDescent="0.2"/>
    <row r="51430" hidden="1" x14ac:dyDescent="0.2"/>
    <row r="51431" hidden="1" x14ac:dyDescent="0.2"/>
    <row r="51432" hidden="1" x14ac:dyDescent="0.2"/>
    <row r="51433" hidden="1" x14ac:dyDescent="0.2"/>
    <row r="51434" hidden="1" x14ac:dyDescent="0.2"/>
    <row r="51435" hidden="1" x14ac:dyDescent="0.2"/>
    <row r="51436" hidden="1" x14ac:dyDescent="0.2"/>
    <row r="51437" hidden="1" x14ac:dyDescent="0.2"/>
    <row r="51438" hidden="1" x14ac:dyDescent="0.2"/>
    <row r="51439" hidden="1" x14ac:dyDescent="0.2"/>
    <row r="51440" hidden="1" x14ac:dyDescent="0.2"/>
    <row r="51441" hidden="1" x14ac:dyDescent="0.2"/>
    <row r="51442" hidden="1" x14ac:dyDescent="0.2"/>
    <row r="51443" hidden="1" x14ac:dyDescent="0.2"/>
    <row r="51444" hidden="1" x14ac:dyDescent="0.2"/>
    <row r="51445" hidden="1" x14ac:dyDescent="0.2"/>
    <row r="51446" hidden="1" x14ac:dyDescent="0.2"/>
    <row r="51447" hidden="1" x14ac:dyDescent="0.2"/>
    <row r="51448" hidden="1" x14ac:dyDescent="0.2"/>
    <row r="51449" hidden="1" x14ac:dyDescent="0.2"/>
    <row r="51450" hidden="1" x14ac:dyDescent="0.2"/>
    <row r="51451" hidden="1" x14ac:dyDescent="0.2"/>
    <row r="51452" hidden="1" x14ac:dyDescent="0.2"/>
    <row r="51453" hidden="1" x14ac:dyDescent="0.2"/>
    <row r="51454" hidden="1" x14ac:dyDescent="0.2"/>
    <row r="51455" hidden="1" x14ac:dyDescent="0.2"/>
    <row r="51456" hidden="1" x14ac:dyDescent="0.2"/>
    <row r="51457" hidden="1" x14ac:dyDescent="0.2"/>
    <row r="51458" hidden="1" x14ac:dyDescent="0.2"/>
    <row r="51459" hidden="1" x14ac:dyDescent="0.2"/>
    <row r="51460" hidden="1" x14ac:dyDescent="0.2"/>
    <row r="51461" hidden="1" x14ac:dyDescent="0.2"/>
    <row r="51462" hidden="1" x14ac:dyDescent="0.2"/>
    <row r="51463" hidden="1" x14ac:dyDescent="0.2"/>
    <row r="51464" hidden="1" x14ac:dyDescent="0.2"/>
    <row r="51465" hidden="1" x14ac:dyDescent="0.2"/>
    <row r="51466" hidden="1" x14ac:dyDescent="0.2"/>
    <row r="51467" hidden="1" x14ac:dyDescent="0.2"/>
    <row r="51468" hidden="1" x14ac:dyDescent="0.2"/>
    <row r="51469" hidden="1" x14ac:dyDescent="0.2"/>
    <row r="51470" hidden="1" x14ac:dyDescent="0.2"/>
    <row r="51471" hidden="1" x14ac:dyDescent="0.2"/>
    <row r="51472" hidden="1" x14ac:dyDescent="0.2"/>
    <row r="51473" hidden="1" x14ac:dyDescent="0.2"/>
    <row r="51474" hidden="1" x14ac:dyDescent="0.2"/>
    <row r="51475" hidden="1" x14ac:dyDescent="0.2"/>
    <row r="51476" hidden="1" x14ac:dyDescent="0.2"/>
    <row r="51477" hidden="1" x14ac:dyDescent="0.2"/>
    <row r="51478" hidden="1" x14ac:dyDescent="0.2"/>
    <row r="51479" hidden="1" x14ac:dyDescent="0.2"/>
    <row r="51480" hidden="1" x14ac:dyDescent="0.2"/>
    <row r="51481" hidden="1" x14ac:dyDescent="0.2"/>
    <row r="51482" hidden="1" x14ac:dyDescent="0.2"/>
    <row r="51483" hidden="1" x14ac:dyDescent="0.2"/>
    <row r="51484" hidden="1" x14ac:dyDescent="0.2"/>
    <row r="51485" hidden="1" x14ac:dyDescent="0.2"/>
    <row r="51486" hidden="1" x14ac:dyDescent="0.2"/>
    <row r="51487" hidden="1" x14ac:dyDescent="0.2"/>
    <row r="51488" hidden="1" x14ac:dyDescent="0.2"/>
    <row r="51489" hidden="1" x14ac:dyDescent="0.2"/>
    <row r="51490" hidden="1" x14ac:dyDescent="0.2"/>
    <row r="51491" hidden="1" x14ac:dyDescent="0.2"/>
    <row r="51492" hidden="1" x14ac:dyDescent="0.2"/>
    <row r="51493" hidden="1" x14ac:dyDescent="0.2"/>
    <row r="51494" hidden="1" x14ac:dyDescent="0.2"/>
    <row r="51495" hidden="1" x14ac:dyDescent="0.2"/>
    <row r="51496" hidden="1" x14ac:dyDescent="0.2"/>
    <row r="51497" hidden="1" x14ac:dyDescent="0.2"/>
    <row r="51498" hidden="1" x14ac:dyDescent="0.2"/>
    <row r="51499" hidden="1" x14ac:dyDescent="0.2"/>
    <row r="51500" hidden="1" x14ac:dyDescent="0.2"/>
    <row r="51501" hidden="1" x14ac:dyDescent="0.2"/>
    <row r="51502" hidden="1" x14ac:dyDescent="0.2"/>
    <row r="51503" hidden="1" x14ac:dyDescent="0.2"/>
    <row r="51504" hidden="1" x14ac:dyDescent="0.2"/>
    <row r="51505" hidden="1" x14ac:dyDescent="0.2"/>
    <row r="51506" hidden="1" x14ac:dyDescent="0.2"/>
    <row r="51507" hidden="1" x14ac:dyDescent="0.2"/>
    <row r="51508" hidden="1" x14ac:dyDescent="0.2"/>
    <row r="51509" hidden="1" x14ac:dyDescent="0.2"/>
    <row r="51510" hidden="1" x14ac:dyDescent="0.2"/>
    <row r="51511" hidden="1" x14ac:dyDescent="0.2"/>
    <row r="51512" hidden="1" x14ac:dyDescent="0.2"/>
    <row r="51513" hidden="1" x14ac:dyDescent="0.2"/>
    <row r="51514" hidden="1" x14ac:dyDescent="0.2"/>
    <row r="51515" hidden="1" x14ac:dyDescent="0.2"/>
    <row r="51516" hidden="1" x14ac:dyDescent="0.2"/>
    <row r="51517" hidden="1" x14ac:dyDescent="0.2"/>
    <row r="51518" hidden="1" x14ac:dyDescent="0.2"/>
    <row r="51519" hidden="1" x14ac:dyDescent="0.2"/>
    <row r="51520" hidden="1" x14ac:dyDescent="0.2"/>
    <row r="51521" hidden="1" x14ac:dyDescent="0.2"/>
    <row r="51522" hidden="1" x14ac:dyDescent="0.2"/>
    <row r="51523" hidden="1" x14ac:dyDescent="0.2"/>
    <row r="51524" hidden="1" x14ac:dyDescent="0.2"/>
    <row r="51525" hidden="1" x14ac:dyDescent="0.2"/>
    <row r="51526" hidden="1" x14ac:dyDescent="0.2"/>
    <row r="51527" hidden="1" x14ac:dyDescent="0.2"/>
    <row r="51528" hidden="1" x14ac:dyDescent="0.2"/>
    <row r="51529" hidden="1" x14ac:dyDescent="0.2"/>
    <row r="51530" hidden="1" x14ac:dyDescent="0.2"/>
    <row r="51531" hidden="1" x14ac:dyDescent="0.2"/>
    <row r="51532" hidden="1" x14ac:dyDescent="0.2"/>
    <row r="51533" hidden="1" x14ac:dyDescent="0.2"/>
    <row r="51534" hidden="1" x14ac:dyDescent="0.2"/>
    <row r="51535" hidden="1" x14ac:dyDescent="0.2"/>
    <row r="51536" hidden="1" x14ac:dyDescent="0.2"/>
    <row r="51537" hidden="1" x14ac:dyDescent="0.2"/>
    <row r="51538" hidden="1" x14ac:dyDescent="0.2"/>
    <row r="51539" hidden="1" x14ac:dyDescent="0.2"/>
    <row r="51540" hidden="1" x14ac:dyDescent="0.2"/>
    <row r="51541" hidden="1" x14ac:dyDescent="0.2"/>
    <row r="51542" hidden="1" x14ac:dyDescent="0.2"/>
    <row r="51543" hidden="1" x14ac:dyDescent="0.2"/>
    <row r="51544" hidden="1" x14ac:dyDescent="0.2"/>
    <row r="51545" hidden="1" x14ac:dyDescent="0.2"/>
    <row r="51546" hidden="1" x14ac:dyDescent="0.2"/>
    <row r="51547" hidden="1" x14ac:dyDescent="0.2"/>
    <row r="51548" hidden="1" x14ac:dyDescent="0.2"/>
    <row r="51549" hidden="1" x14ac:dyDescent="0.2"/>
    <row r="51550" hidden="1" x14ac:dyDescent="0.2"/>
    <row r="51551" hidden="1" x14ac:dyDescent="0.2"/>
    <row r="51552" hidden="1" x14ac:dyDescent="0.2"/>
    <row r="51553" hidden="1" x14ac:dyDescent="0.2"/>
    <row r="51554" hidden="1" x14ac:dyDescent="0.2"/>
    <row r="51555" hidden="1" x14ac:dyDescent="0.2"/>
    <row r="51556" hidden="1" x14ac:dyDescent="0.2"/>
    <row r="51557" hidden="1" x14ac:dyDescent="0.2"/>
    <row r="51558" hidden="1" x14ac:dyDescent="0.2"/>
    <row r="51559" hidden="1" x14ac:dyDescent="0.2"/>
    <row r="51560" hidden="1" x14ac:dyDescent="0.2"/>
    <row r="51561" hidden="1" x14ac:dyDescent="0.2"/>
    <row r="51562" hidden="1" x14ac:dyDescent="0.2"/>
    <row r="51563" hidden="1" x14ac:dyDescent="0.2"/>
    <row r="51564" hidden="1" x14ac:dyDescent="0.2"/>
    <row r="51565" hidden="1" x14ac:dyDescent="0.2"/>
    <row r="51566" hidden="1" x14ac:dyDescent="0.2"/>
    <row r="51567" hidden="1" x14ac:dyDescent="0.2"/>
    <row r="51568" hidden="1" x14ac:dyDescent="0.2"/>
    <row r="51569" hidden="1" x14ac:dyDescent="0.2"/>
    <row r="51570" hidden="1" x14ac:dyDescent="0.2"/>
    <row r="51571" hidden="1" x14ac:dyDescent="0.2"/>
    <row r="51572" hidden="1" x14ac:dyDescent="0.2"/>
    <row r="51573" hidden="1" x14ac:dyDescent="0.2"/>
    <row r="51574" hidden="1" x14ac:dyDescent="0.2"/>
    <row r="51575" hidden="1" x14ac:dyDescent="0.2"/>
    <row r="51576" hidden="1" x14ac:dyDescent="0.2"/>
    <row r="51577" hidden="1" x14ac:dyDescent="0.2"/>
    <row r="51578" hidden="1" x14ac:dyDescent="0.2"/>
    <row r="51579" hidden="1" x14ac:dyDescent="0.2"/>
    <row r="51580" hidden="1" x14ac:dyDescent="0.2"/>
    <row r="51581" hidden="1" x14ac:dyDescent="0.2"/>
    <row r="51582" hidden="1" x14ac:dyDescent="0.2"/>
    <row r="51583" hidden="1" x14ac:dyDescent="0.2"/>
    <row r="51584" hidden="1" x14ac:dyDescent="0.2"/>
    <row r="51585" hidden="1" x14ac:dyDescent="0.2"/>
    <row r="51586" hidden="1" x14ac:dyDescent="0.2"/>
    <row r="51587" hidden="1" x14ac:dyDescent="0.2"/>
    <row r="51588" hidden="1" x14ac:dyDescent="0.2"/>
    <row r="51589" hidden="1" x14ac:dyDescent="0.2"/>
    <row r="51590" hidden="1" x14ac:dyDescent="0.2"/>
    <row r="51591" hidden="1" x14ac:dyDescent="0.2"/>
    <row r="51592" hidden="1" x14ac:dyDescent="0.2"/>
    <row r="51593" hidden="1" x14ac:dyDescent="0.2"/>
    <row r="51594" hidden="1" x14ac:dyDescent="0.2"/>
    <row r="51595" hidden="1" x14ac:dyDescent="0.2"/>
    <row r="51596" hidden="1" x14ac:dyDescent="0.2"/>
    <row r="51597" hidden="1" x14ac:dyDescent="0.2"/>
    <row r="51598" hidden="1" x14ac:dyDescent="0.2"/>
    <row r="51599" hidden="1" x14ac:dyDescent="0.2"/>
    <row r="51600" hidden="1" x14ac:dyDescent="0.2"/>
    <row r="51601" hidden="1" x14ac:dyDescent="0.2"/>
    <row r="51602" hidden="1" x14ac:dyDescent="0.2"/>
    <row r="51603" hidden="1" x14ac:dyDescent="0.2"/>
    <row r="51604" hidden="1" x14ac:dyDescent="0.2"/>
    <row r="51605" hidden="1" x14ac:dyDescent="0.2"/>
    <row r="51606" hidden="1" x14ac:dyDescent="0.2"/>
    <row r="51607" hidden="1" x14ac:dyDescent="0.2"/>
    <row r="51608" hidden="1" x14ac:dyDescent="0.2"/>
    <row r="51609" hidden="1" x14ac:dyDescent="0.2"/>
    <row r="51610" hidden="1" x14ac:dyDescent="0.2"/>
    <row r="51611" hidden="1" x14ac:dyDescent="0.2"/>
    <row r="51612" hidden="1" x14ac:dyDescent="0.2"/>
    <row r="51613" hidden="1" x14ac:dyDescent="0.2"/>
    <row r="51614" hidden="1" x14ac:dyDescent="0.2"/>
    <row r="51615" hidden="1" x14ac:dyDescent="0.2"/>
    <row r="51616" hidden="1" x14ac:dyDescent="0.2"/>
    <row r="51617" hidden="1" x14ac:dyDescent="0.2"/>
    <row r="51618" hidden="1" x14ac:dyDescent="0.2"/>
    <row r="51619" hidden="1" x14ac:dyDescent="0.2"/>
    <row r="51620" hidden="1" x14ac:dyDescent="0.2"/>
    <row r="51621" hidden="1" x14ac:dyDescent="0.2"/>
    <row r="51622" hidden="1" x14ac:dyDescent="0.2"/>
    <row r="51623" hidden="1" x14ac:dyDescent="0.2"/>
    <row r="51624" hidden="1" x14ac:dyDescent="0.2"/>
    <row r="51625" hidden="1" x14ac:dyDescent="0.2"/>
    <row r="51626" hidden="1" x14ac:dyDescent="0.2"/>
    <row r="51627" hidden="1" x14ac:dyDescent="0.2"/>
    <row r="51628" hidden="1" x14ac:dyDescent="0.2"/>
    <row r="51629" hidden="1" x14ac:dyDescent="0.2"/>
    <row r="51630" hidden="1" x14ac:dyDescent="0.2"/>
    <row r="51631" hidden="1" x14ac:dyDescent="0.2"/>
    <row r="51632" hidden="1" x14ac:dyDescent="0.2"/>
    <row r="51633" hidden="1" x14ac:dyDescent="0.2"/>
    <row r="51634" hidden="1" x14ac:dyDescent="0.2"/>
    <row r="51635" hidden="1" x14ac:dyDescent="0.2"/>
    <row r="51636" hidden="1" x14ac:dyDescent="0.2"/>
    <row r="51637" hidden="1" x14ac:dyDescent="0.2"/>
    <row r="51638" hidden="1" x14ac:dyDescent="0.2"/>
    <row r="51639" hidden="1" x14ac:dyDescent="0.2"/>
    <row r="51640" hidden="1" x14ac:dyDescent="0.2"/>
    <row r="51641" hidden="1" x14ac:dyDescent="0.2"/>
    <row r="51642" hidden="1" x14ac:dyDescent="0.2"/>
    <row r="51643" hidden="1" x14ac:dyDescent="0.2"/>
    <row r="51644" hidden="1" x14ac:dyDescent="0.2"/>
    <row r="51645" hidden="1" x14ac:dyDescent="0.2"/>
    <row r="51646" hidden="1" x14ac:dyDescent="0.2"/>
    <row r="51647" hidden="1" x14ac:dyDescent="0.2"/>
    <row r="51648" hidden="1" x14ac:dyDescent="0.2"/>
    <row r="51649" hidden="1" x14ac:dyDescent="0.2"/>
    <row r="51650" hidden="1" x14ac:dyDescent="0.2"/>
    <row r="51651" hidden="1" x14ac:dyDescent="0.2"/>
    <row r="51652" hidden="1" x14ac:dyDescent="0.2"/>
    <row r="51653" hidden="1" x14ac:dyDescent="0.2"/>
    <row r="51654" hidden="1" x14ac:dyDescent="0.2"/>
    <row r="51655" hidden="1" x14ac:dyDescent="0.2"/>
    <row r="51656" hidden="1" x14ac:dyDescent="0.2"/>
    <row r="51657" hidden="1" x14ac:dyDescent="0.2"/>
    <row r="51658" hidden="1" x14ac:dyDescent="0.2"/>
    <row r="51659" hidden="1" x14ac:dyDescent="0.2"/>
    <row r="51660" hidden="1" x14ac:dyDescent="0.2"/>
    <row r="51661" hidden="1" x14ac:dyDescent="0.2"/>
    <row r="51662" hidden="1" x14ac:dyDescent="0.2"/>
    <row r="51663" hidden="1" x14ac:dyDescent="0.2"/>
    <row r="51664" hidden="1" x14ac:dyDescent="0.2"/>
    <row r="51665" hidden="1" x14ac:dyDescent="0.2"/>
    <row r="51666" hidden="1" x14ac:dyDescent="0.2"/>
    <row r="51667" hidden="1" x14ac:dyDescent="0.2"/>
    <row r="51668" hidden="1" x14ac:dyDescent="0.2"/>
    <row r="51669" hidden="1" x14ac:dyDescent="0.2"/>
    <row r="51670" hidden="1" x14ac:dyDescent="0.2"/>
    <row r="51671" hidden="1" x14ac:dyDescent="0.2"/>
    <row r="51672" hidden="1" x14ac:dyDescent="0.2"/>
    <row r="51673" hidden="1" x14ac:dyDescent="0.2"/>
    <row r="51674" hidden="1" x14ac:dyDescent="0.2"/>
    <row r="51675" hidden="1" x14ac:dyDescent="0.2"/>
    <row r="51676" hidden="1" x14ac:dyDescent="0.2"/>
    <row r="51677" hidden="1" x14ac:dyDescent="0.2"/>
    <row r="51678" hidden="1" x14ac:dyDescent="0.2"/>
    <row r="51679" hidden="1" x14ac:dyDescent="0.2"/>
    <row r="51680" hidden="1" x14ac:dyDescent="0.2"/>
    <row r="51681" hidden="1" x14ac:dyDescent="0.2"/>
    <row r="51682" hidden="1" x14ac:dyDescent="0.2"/>
    <row r="51683" hidden="1" x14ac:dyDescent="0.2"/>
    <row r="51684" hidden="1" x14ac:dyDescent="0.2"/>
    <row r="51685" hidden="1" x14ac:dyDescent="0.2"/>
    <row r="51686" hidden="1" x14ac:dyDescent="0.2"/>
    <row r="51687" hidden="1" x14ac:dyDescent="0.2"/>
    <row r="51688" hidden="1" x14ac:dyDescent="0.2"/>
    <row r="51689" hidden="1" x14ac:dyDescent="0.2"/>
    <row r="51690" hidden="1" x14ac:dyDescent="0.2"/>
    <row r="51691" hidden="1" x14ac:dyDescent="0.2"/>
    <row r="51692" hidden="1" x14ac:dyDescent="0.2"/>
    <row r="51693" hidden="1" x14ac:dyDescent="0.2"/>
    <row r="51694" hidden="1" x14ac:dyDescent="0.2"/>
    <row r="51695" hidden="1" x14ac:dyDescent="0.2"/>
    <row r="51696" hidden="1" x14ac:dyDescent="0.2"/>
    <row r="51697" hidden="1" x14ac:dyDescent="0.2"/>
    <row r="51698" hidden="1" x14ac:dyDescent="0.2"/>
    <row r="51699" hidden="1" x14ac:dyDescent="0.2"/>
    <row r="51700" hidden="1" x14ac:dyDescent="0.2"/>
    <row r="51701" hidden="1" x14ac:dyDescent="0.2"/>
    <row r="51702" hidden="1" x14ac:dyDescent="0.2"/>
    <row r="51703" hidden="1" x14ac:dyDescent="0.2"/>
    <row r="51704" hidden="1" x14ac:dyDescent="0.2"/>
    <row r="51705" hidden="1" x14ac:dyDescent="0.2"/>
    <row r="51706" hidden="1" x14ac:dyDescent="0.2"/>
    <row r="51707" hidden="1" x14ac:dyDescent="0.2"/>
    <row r="51708" hidden="1" x14ac:dyDescent="0.2"/>
    <row r="51709" hidden="1" x14ac:dyDescent="0.2"/>
    <row r="51710" hidden="1" x14ac:dyDescent="0.2"/>
    <row r="51711" hidden="1" x14ac:dyDescent="0.2"/>
    <row r="51712" hidden="1" x14ac:dyDescent="0.2"/>
    <row r="51713" hidden="1" x14ac:dyDescent="0.2"/>
    <row r="51714" hidden="1" x14ac:dyDescent="0.2"/>
    <row r="51715" hidden="1" x14ac:dyDescent="0.2"/>
    <row r="51716" hidden="1" x14ac:dyDescent="0.2"/>
    <row r="51717" hidden="1" x14ac:dyDescent="0.2"/>
    <row r="51718" hidden="1" x14ac:dyDescent="0.2"/>
    <row r="51719" hidden="1" x14ac:dyDescent="0.2"/>
    <row r="51720" hidden="1" x14ac:dyDescent="0.2"/>
    <row r="51721" hidden="1" x14ac:dyDescent="0.2"/>
    <row r="51722" hidden="1" x14ac:dyDescent="0.2"/>
    <row r="51723" hidden="1" x14ac:dyDescent="0.2"/>
    <row r="51724" hidden="1" x14ac:dyDescent="0.2"/>
    <row r="51725" hidden="1" x14ac:dyDescent="0.2"/>
    <row r="51726" hidden="1" x14ac:dyDescent="0.2"/>
    <row r="51727" hidden="1" x14ac:dyDescent="0.2"/>
    <row r="51728" hidden="1" x14ac:dyDescent="0.2"/>
    <row r="51729" hidden="1" x14ac:dyDescent="0.2"/>
    <row r="51730" hidden="1" x14ac:dyDescent="0.2"/>
    <row r="51731" hidden="1" x14ac:dyDescent="0.2"/>
    <row r="51732" hidden="1" x14ac:dyDescent="0.2"/>
    <row r="51733" hidden="1" x14ac:dyDescent="0.2"/>
    <row r="51734" hidden="1" x14ac:dyDescent="0.2"/>
    <row r="51735" hidden="1" x14ac:dyDescent="0.2"/>
    <row r="51736" hidden="1" x14ac:dyDescent="0.2"/>
    <row r="51737" hidden="1" x14ac:dyDescent="0.2"/>
    <row r="51738" hidden="1" x14ac:dyDescent="0.2"/>
    <row r="51739" hidden="1" x14ac:dyDescent="0.2"/>
    <row r="51740" hidden="1" x14ac:dyDescent="0.2"/>
    <row r="51741" hidden="1" x14ac:dyDescent="0.2"/>
    <row r="51742" hidden="1" x14ac:dyDescent="0.2"/>
    <row r="51743" hidden="1" x14ac:dyDescent="0.2"/>
    <row r="51744" hidden="1" x14ac:dyDescent="0.2"/>
    <row r="51745" hidden="1" x14ac:dyDescent="0.2"/>
    <row r="51746" hidden="1" x14ac:dyDescent="0.2"/>
    <row r="51747" hidden="1" x14ac:dyDescent="0.2"/>
    <row r="51748" hidden="1" x14ac:dyDescent="0.2"/>
    <row r="51749" hidden="1" x14ac:dyDescent="0.2"/>
    <row r="51750" hidden="1" x14ac:dyDescent="0.2"/>
    <row r="51751" hidden="1" x14ac:dyDescent="0.2"/>
    <row r="51752" hidden="1" x14ac:dyDescent="0.2"/>
    <row r="51753" hidden="1" x14ac:dyDescent="0.2"/>
    <row r="51754" hidden="1" x14ac:dyDescent="0.2"/>
    <row r="51755" hidden="1" x14ac:dyDescent="0.2"/>
    <row r="51756" hidden="1" x14ac:dyDescent="0.2"/>
    <row r="51757" hidden="1" x14ac:dyDescent="0.2"/>
    <row r="51758" hidden="1" x14ac:dyDescent="0.2"/>
    <row r="51759" hidden="1" x14ac:dyDescent="0.2"/>
    <row r="51760" hidden="1" x14ac:dyDescent="0.2"/>
    <row r="51761" hidden="1" x14ac:dyDescent="0.2"/>
    <row r="51762" hidden="1" x14ac:dyDescent="0.2"/>
    <row r="51763" hidden="1" x14ac:dyDescent="0.2"/>
    <row r="51764" hidden="1" x14ac:dyDescent="0.2"/>
    <row r="51765" hidden="1" x14ac:dyDescent="0.2"/>
    <row r="51766" hidden="1" x14ac:dyDescent="0.2"/>
    <row r="51767" hidden="1" x14ac:dyDescent="0.2"/>
    <row r="51768" hidden="1" x14ac:dyDescent="0.2"/>
    <row r="51769" hidden="1" x14ac:dyDescent="0.2"/>
    <row r="51770" hidden="1" x14ac:dyDescent="0.2"/>
    <row r="51771" hidden="1" x14ac:dyDescent="0.2"/>
    <row r="51772" hidden="1" x14ac:dyDescent="0.2"/>
    <row r="51773" hidden="1" x14ac:dyDescent="0.2"/>
    <row r="51774" hidden="1" x14ac:dyDescent="0.2"/>
    <row r="51775" hidden="1" x14ac:dyDescent="0.2"/>
    <row r="51776" hidden="1" x14ac:dyDescent="0.2"/>
    <row r="51777" hidden="1" x14ac:dyDescent="0.2"/>
    <row r="51778" hidden="1" x14ac:dyDescent="0.2"/>
    <row r="51779" hidden="1" x14ac:dyDescent="0.2"/>
    <row r="51780" hidden="1" x14ac:dyDescent="0.2"/>
    <row r="51781" hidden="1" x14ac:dyDescent="0.2"/>
    <row r="51782" hidden="1" x14ac:dyDescent="0.2"/>
    <row r="51783" hidden="1" x14ac:dyDescent="0.2"/>
    <row r="51784" hidden="1" x14ac:dyDescent="0.2"/>
    <row r="51785" hidden="1" x14ac:dyDescent="0.2"/>
    <row r="51786" hidden="1" x14ac:dyDescent="0.2"/>
    <row r="51787" hidden="1" x14ac:dyDescent="0.2"/>
    <row r="51788" hidden="1" x14ac:dyDescent="0.2"/>
    <row r="51789" hidden="1" x14ac:dyDescent="0.2"/>
    <row r="51790" hidden="1" x14ac:dyDescent="0.2"/>
    <row r="51791" hidden="1" x14ac:dyDescent="0.2"/>
    <row r="51792" hidden="1" x14ac:dyDescent="0.2"/>
    <row r="51793" hidden="1" x14ac:dyDescent="0.2"/>
    <row r="51794" hidden="1" x14ac:dyDescent="0.2"/>
    <row r="51795" hidden="1" x14ac:dyDescent="0.2"/>
    <row r="51796" hidden="1" x14ac:dyDescent="0.2"/>
    <row r="51797" hidden="1" x14ac:dyDescent="0.2"/>
    <row r="51798" hidden="1" x14ac:dyDescent="0.2"/>
    <row r="51799" hidden="1" x14ac:dyDescent="0.2"/>
    <row r="51800" hidden="1" x14ac:dyDescent="0.2"/>
    <row r="51801" hidden="1" x14ac:dyDescent="0.2"/>
    <row r="51802" hidden="1" x14ac:dyDescent="0.2"/>
    <row r="51803" hidden="1" x14ac:dyDescent="0.2"/>
    <row r="51804" hidden="1" x14ac:dyDescent="0.2"/>
    <row r="51805" hidden="1" x14ac:dyDescent="0.2"/>
    <row r="51806" hidden="1" x14ac:dyDescent="0.2"/>
    <row r="51807" hidden="1" x14ac:dyDescent="0.2"/>
    <row r="51808" hidden="1" x14ac:dyDescent="0.2"/>
    <row r="51809" hidden="1" x14ac:dyDescent="0.2"/>
    <row r="51810" hidden="1" x14ac:dyDescent="0.2"/>
    <row r="51811" hidden="1" x14ac:dyDescent="0.2"/>
    <row r="51812" hidden="1" x14ac:dyDescent="0.2"/>
    <row r="51813" hidden="1" x14ac:dyDescent="0.2"/>
    <row r="51814" hidden="1" x14ac:dyDescent="0.2"/>
    <row r="51815" hidden="1" x14ac:dyDescent="0.2"/>
    <row r="51816" hidden="1" x14ac:dyDescent="0.2"/>
    <row r="51817" hidden="1" x14ac:dyDescent="0.2"/>
    <row r="51818" hidden="1" x14ac:dyDescent="0.2"/>
    <row r="51819" hidden="1" x14ac:dyDescent="0.2"/>
    <row r="51820" hidden="1" x14ac:dyDescent="0.2"/>
    <row r="51821" hidden="1" x14ac:dyDescent="0.2"/>
    <row r="51822" hidden="1" x14ac:dyDescent="0.2"/>
    <row r="51823" hidden="1" x14ac:dyDescent="0.2"/>
    <row r="51824" hidden="1" x14ac:dyDescent="0.2"/>
    <row r="51825" hidden="1" x14ac:dyDescent="0.2"/>
    <row r="51826" hidden="1" x14ac:dyDescent="0.2"/>
    <row r="51827" hidden="1" x14ac:dyDescent="0.2"/>
    <row r="51828" hidden="1" x14ac:dyDescent="0.2"/>
    <row r="51829" hidden="1" x14ac:dyDescent="0.2"/>
    <row r="51830" hidden="1" x14ac:dyDescent="0.2"/>
    <row r="51831" hidden="1" x14ac:dyDescent="0.2"/>
    <row r="51832" hidden="1" x14ac:dyDescent="0.2"/>
    <row r="51833" hidden="1" x14ac:dyDescent="0.2"/>
    <row r="51834" hidden="1" x14ac:dyDescent="0.2"/>
    <row r="51835" hidden="1" x14ac:dyDescent="0.2"/>
    <row r="51836" hidden="1" x14ac:dyDescent="0.2"/>
    <row r="51837" hidden="1" x14ac:dyDescent="0.2"/>
    <row r="51838" hidden="1" x14ac:dyDescent="0.2"/>
    <row r="51839" hidden="1" x14ac:dyDescent="0.2"/>
    <row r="51840" hidden="1" x14ac:dyDescent="0.2"/>
    <row r="51841" hidden="1" x14ac:dyDescent="0.2"/>
    <row r="51842" hidden="1" x14ac:dyDescent="0.2"/>
    <row r="51843" hidden="1" x14ac:dyDescent="0.2"/>
    <row r="51844" hidden="1" x14ac:dyDescent="0.2"/>
    <row r="51845" hidden="1" x14ac:dyDescent="0.2"/>
    <row r="51846" hidden="1" x14ac:dyDescent="0.2"/>
    <row r="51847" hidden="1" x14ac:dyDescent="0.2"/>
    <row r="51848" hidden="1" x14ac:dyDescent="0.2"/>
    <row r="51849" hidden="1" x14ac:dyDescent="0.2"/>
    <row r="51850" hidden="1" x14ac:dyDescent="0.2"/>
    <row r="51851" hidden="1" x14ac:dyDescent="0.2"/>
    <row r="51852" hidden="1" x14ac:dyDescent="0.2"/>
    <row r="51853" hidden="1" x14ac:dyDescent="0.2"/>
    <row r="51854" hidden="1" x14ac:dyDescent="0.2"/>
    <row r="51855" hidden="1" x14ac:dyDescent="0.2"/>
    <row r="51856" hidden="1" x14ac:dyDescent="0.2"/>
    <row r="51857" hidden="1" x14ac:dyDescent="0.2"/>
    <row r="51858" hidden="1" x14ac:dyDescent="0.2"/>
    <row r="51859" hidden="1" x14ac:dyDescent="0.2"/>
    <row r="51860" hidden="1" x14ac:dyDescent="0.2"/>
    <row r="51861" hidden="1" x14ac:dyDescent="0.2"/>
    <row r="51862" hidden="1" x14ac:dyDescent="0.2"/>
    <row r="51863" hidden="1" x14ac:dyDescent="0.2"/>
    <row r="51864" hidden="1" x14ac:dyDescent="0.2"/>
    <row r="51865" hidden="1" x14ac:dyDescent="0.2"/>
    <row r="51866" hidden="1" x14ac:dyDescent="0.2"/>
    <row r="51867" hidden="1" x14ac:dyDescent="0.2"/>
    <row r="51868" hidden="1" x14ac:dyDescent="0.2"/>
    <row r="51869" hidden="1" x14ac:dyDescent="0.2"/>
    <row r="51870" hidden="1" x14ac:dyDescent="0.2"/>
    <row r="51871" hidden="1" x14ac:dyDescent="0.2"/>
    <row r="51872" hidden="1" x14ac:dyDescent="0.2"/>
    <row r="51873" hidden="1" x14ac:dyDescent="0.2"/>
    <row r="51874" hidden="1" x14ac:dyDescent="0.2"/>
    <row r="51875" hidden="1" x14ac:dyDescent="0.2"/>
    <row r="51876" hidden="1" x14ac:dyDescent="0.2"/>
    <row r="51877" hidden="1" x14ac:dyDescent="0.2"/>
    <row r="51878" hidden="1" x14ac:dyDescent="0.2"/>
    <row r="51879" hidden="1" x14ac:dyDescent="0.2"/>
    <row r="51880" hidden="1" x14ac:dyDescent="0.2"/>
    <row r="51881" hidden="1" x14ac:dyDescent="0.2"/>
    <row r="51882" hidden="1" x14ac:dyDescent="0.2"/>
    <row r="51883" hidden="1" x14ac:dyDescent="0.2"/>
    <row r="51884" hidden="1" x14ac:dyDescent="0.2"/>
    <row r="51885" hidden="1" x14ac:dyDescent="0.2"/>
    <row r="51886" hidden="1" x14ac:dyDescent="0.2"/>
    <row r="51887" hidden="1" x14ac:dyDescent="0.2"/>
    <row r="51888" hidden="1" x14ac:dyDescent="0.2"/>
    <row r="51889" hidden="1" x14ac:dyDescent="0.2"/>
    <row r="51890" hidden="1" x14ac:dyDescent="0.2"/>
    <row r="51891" hidden="1" x14ac:dyDescent="0.2"/>
    <row r="51892" hidden="1" x14ac:dyDescent="0.2"/>
    <row r="51893" hidden="1" x14ac:dyDescent="0.2"/>
    <row r="51894" hidden="1" x14ac:dyDescent="0.2"/>
    <row r="51895" hidden="1" x14ac:dyDescent="0.2"/>
    <row r="51896" hidden="1" x14ac:dyDescent="0.2"/>
    <row r="51897" hidden="1" x14ac:dyDescent="0.2"/>
    <row r="51898" hidden="1" x14ac:dyDescent="0.2"/>
    <row r="51899" hidden="1" x14ac:dyDescent="0.2"/>
    <row r="51900" hidden="1" x14ac:dyDescent="0.2"/>
    <row r="51901" hidden="1" x14ac:dyDescent="0.2"/>
    <row r="51902" hidden="1" x14ac:dyDescent="0.2"/>
    <row r="51903" hidden="1" x14ac:dyDescent="0.2"/>
    <row r="51904" hidden="1" x14ac:dyDescent="0.2"/>
    <row r="51905" hidden="1" x14ac:dyDescent="0.2"/>
    <row r="51906" hidden="1" x14ac:dyDescent="0.2"/>
    <row r="51907" hidden="1" x14ac:dyDescent="0.2"/>
    <row r="51908" hidden="1" x14ac:dyDescent="0.2"/>
    <row r="51909" hidden="1" x14ac:dyDescent="0.2"/>
    <row r="51910" hidden="1" x14ac:dyDescent="0.2"/>
    <row r="51911" hidden="1" x14ac:dyDescent="0.2"/>
    <row r="51912" hidden="1" x14ac:dyDescent="0.2"/>
    <row r="51913" hidden="1" x14ac:dyDescent="0.2"/>
    <row r="51914" hidden="1" x14ac:dyDescent="0.2"/>
    <row r="51915" hidden="1" x14ac:dyDescent="0.2"/>
    <row r="51916" hidden="1" x14ac:dyDescent="0.2"/>
    <row r="51917" hidden="1" x14ac:dyDescent="0.2"/>
    <row r="51918" hidden="1" x14ac:dyDescent="0.2"/>
    <row r="51919" hidden="1" x14ac:dyDescent="0.2"/>
    <row r="51920" hidden="1" x14ac:dyDescent="0.2"/>
    <row r="51921" hidden="1" x14ac:dyDescent="0.2"/>
    <row r="51922" hidden="1" x14ac:dyDescent="0.2"/>
    <row r="51923" hidden="1" x14ac:dyDescent="0.2"/>
    <row r="51924" hidden="1" x14ac:dyDescent="0.2"/>
    <row r="51925" hidden="1" x14ac:dyDescent="0.2"/>
    <row r="51926" hidden="1" x14ac:dyDescent="0.2"/>
    <row r="51927" hidden="1" x14ac:dyDescent="0.2"/>
    <row r="51928" hidden="1" x14ac:dyDescent="0.2"/>
    <row r="51929" hidden="1" x14ac:dyDescent="0.2"/>
    <row r="51930" hidden="1" x14ac:dyDescent="0.2"/>
    <row r="51931" hidden="1" x14ac:dyDescent="0.2"/>
    <row r="51932" hidden="1" x14ac:dyDescent="0.2"/>
    <row r="51933" hidden="1" x14ac:dyDescent="0.2"/>
    <row r="51934" hidden="1" x14ac:dyDescent="0.2"/>
    <row r="51935" hidden="1" x14ac:dyDescent="0.2"/>
    <row r="51936" hidden="1" x14ac:dyDescent="0.2"/>
    <row r="51937" hidden="1" x14ac:dyDescent="0.2"/>
    <row r="51938" hidden="1" x14ac:dyDescent="0.2"/>
    <row r="51939" hidden="1" x14ac:dyDescent="0.2"/>
    <row r="51940" hidden="1" x14ac:dyDescent="0.2"/>
    <row r="51941" hidden="1" x14ac:dyDescent="0.2"/>
    <row r="51942" hidden="1" x14ac:dyDescent="0.2"/>
    <row r="51943" hidden="1" x14ac:dyDescent="0.2"/>
    <row r="51944" hidden="1" x14ac:dyDescent="0.2"/>
    <row r="51945" hidden="1" x14ac:dyDescent="0.2"/>
    <row r="51946" hidden="1" x14ac:dyDescent="0.2"/>
    <row r="51947" hidden="1" x14ac:dyDescent="0.2"/>
    <row r="51948" hidden="1" x14ac:dyDescent="0.2"/>
    <row r="51949" hidden="1" x14ac:dyDescent="0.2"/>
    <row r="51950" hidden="1" x14ac:dyDescent="0.2"/>
    <row r="51951" hidden="1" x14ac:dyDescent="0.2"/>
    <row r="51952" hidden="1" x14ac:dyDescent="0.2"/>
    <row r="51953" hidden="1" x14ac:dyDescent="0.2"/>
    <row r="51954" hidden="1" x14ac:dyDescent="0.2"/>
    <row r="51955" hidden="1" x14ac:dyDescent="0.2"/>
    <row r="51956" hidden="1" x14ac:dyDescent="0.2"/>
    <row r="51957" hidden="1" x14ac:dyDescent="0.2"/>
    <row r="51958" hidden="1" x14ac:dyDescent="0.2"/>
    <row r="51959" hidden="1" x14ac:dyDescent="0.2"/>
    <row r="51960" hidden="1" x14ac:dyDescent="0.2"/>
    <row r="51961" hidden="1" x14ac:dyDescent="0.2"/>
    <row r="51962" hidden="1" x14ac:dyDescent="0.2"/>
    <row r="51963" hidden="1" x14ac:dyDescent="0.2"/>
    <row r="51964" hidden="1" x14ac:dyDescent="0.2"/>
    <row r="51965" hidden="1" x14ac:dyDescent="0.2"/>
    <row r="51966" hidden="1" x14ac:dyDescent="0.2"/>
    <row r="51967" hidden="1" x14ac:dyDescent="0.2"/>
    <row r="51968" hidden="1" x14ac:dyDescent="0.2"/>
    <row r="51969" hidden="1" x14ac:dyDescent="0.2"/>
    <row r="51970" hidden="1" x14ac:dyDescent="0.2"/>
    <row r="51971" hidden="1" x14ac:dyDescent="0.2"/>
    <row r="51972" hidden="1" x14ac:dyDescent="0.2"/>
    <row r="51973" hidden="1" x14ac:dyDescent="0.2"/>
    <row r="51974" hidden="1" x14ac:dyDescent="0.2"/>
    <row r="51975" hidden="1" x14ac:dyDescent="0.2"/>
    <row r="51976" hidden="1" x14ac:dyDescent="0.2"/>
    <row r="51977" hidden="1" x14ac:dyDescent="0.2"/>
    <row r="51978" hidden="1" x14ac:dyDescent="0.2"/>
    <row r="51979" hidden="1" x14ac:dyDescent="0.2"/>
    <row r="51980" hidden="1" x14ac:dyDescent="0.2"/>
    <row r="51981" hidden="1" x14ac:dyDescent="0.2"/>
    <row r="51982" hidden="1" x14ac:dyDescent="0.2"/>
    <row r="51983" hidden="1" x14ac:dyDescent="0.2"/>
    <row r="51984" hidden="1" x14ac:dyDescent="0.2"/>
    <row r="51985" hidden="1" x14ac:dyDescent="0.2"/>
    <row r="51986" hidden="1" x14ac:dyDescent="0.2"/>
    <row r="51987" hidden="1" x14ac:dyDescent="0.2"/>
    <row r="51988" hidden="1" x14ac:dyDescent="0.2"/>
    <row r="51989" hidden="1" x14ac:dyDescent="0.2"/>
    <row r="51990" hidden="1" x14ac:dyDescent="0.2"/>
    <row r="51991" hidden="1" x14ac:dyDescent="0.2"/>
    <row r="51992" hidden="1" x14ac:dyDescent="0.2"/>
    <row r="51993" hidden="1" x14ac:dyDescent="0.2"/>
    <row r="51994" hidden="1" x14ac:dyDescent="0.2"/>
    <row r="51995" hidden="1" x14ac:dyDescent="0.2"/>
    <row r="51996" hidden="1" x14ac:dyDescent="0.2"/>
    <row r="51997" hidden="1" x14ac:dyDescent="0.2"/>
    <row r="51998" hidden="1" x14ac:dyDescent="0.2"/>
    <row r="51999" hidden="1" x14ac:dyDescent="0.2"/>
    <row r="52000" hidden="1" x14ac:dyDescent="0.2"/>
    <row r="52001" hidden="1" x14ac:dyDescent="0.2"/>
    <row r="52002" hidden="1" x14ac:dyDescent="0.2"/>
    <row r="52003" hidden="1" x14ac:dyDescent="0.2"/>
    <row r="52004" hidden="1" x14ac:dyDescent="0.2"/>
    <row r="52005" hidden="1" x14ac:dyDescent="0.2"/>
    <row r="52006" hidden="1" x14ac:dyDescent="0.2"/>
    <row r="52007" hidden="1" x14ac:dyDescent="0.2"/>
    <row r="52008" hidden="1" x14ac:dyDescent="0.2"/>
    <row r="52009" hidden="1" x14ac:dyDescent="0.2"/>
    <row r="52010" hidden="1" x14ac:dyDescent="0.2"/>
    <row r="52011" hidden="1" x14ac:dyDescent="0.2"/>
    <row r="52012" hidden="1" x14ac:dyDescent="0.2"/>
    <row r="52013" hidden="1" x14ac:dyDescent="0.2"/>
    <row r="52014" hidden="1" x14ac:dyDescent="0.2"/>
    <row r="52015" hidden="1" x14ac:dyDescent="0.2"/>
    <row r="52016" hidden="1" x14ac:dyDescent="0.2"/>
    <row r="52017" hidden="1" x14ac:dyDescent="0.2"/>
    <row r="52018" hidden="1" x14ac:dyDescent="0.2"/>
    <row r="52019" hidden="1" x14ac:dyDescent="0.2"/>
    <row r="52020" hidden="1" x14ac:dyDescent="0.2"/>
    <row r="52021" hidden="1" x14ac:dyDescent="0.2"/>
    <row r="52022" hidden="1" x14ac:dyDescent="0.2"/>
    <row r="52023" hidden="1" x14ac:dyDescent="0.2"/>
    <row r="52024" hidden="1" x14ac:dyDescent="0.2"/>
    <row r="52025" hidden="1" x14ac:dyDescent="0.2"/>
    <row r="52026" hidden="1" x14ac:dyDescent="0.2"/>
    <row r="52027" hidden="1" x14ac:dyDescent="0.2"/>
    <row r="52028" hidden="1" x14ac:dyDescent="0.2"/>
    <row r="52029" hidden="1" x14ac:dyDescent="0.2"/>
    <row r="52030" hidden="1" x14ac:dyDescent="0.2"/>
    <row r="52031" hidden="1" x14ac:dyDescent="0.2"/>
    <row r="52032" hidden="1" x14ac:dyDescent="0.2"/>
    <row r="52033" hidden="1" x14ac:dyDescent="0.2"/>
    <row r="52034" hidden="1" x14ac:dyDescent="0.2"/>
    <row r="52035" hidden="1" x14ac:dyDescent="0.2"/>
    <row r="52036" hidden="1" x14ac:dyDescent="0.2"/>
    <row r="52037" hidden="1" x14ac:dyDescent="0.2"/>
    <row r="52038" hidden="1" x14ac:dyDescent="0.2"/>
    <row r="52039" hidden="1" x14ac:dyDescent="0.2"/>
    <row r="52040" hidden="1" x14ac:dyDescent="0.2"/>
    <row r="52041" hidden="1" x14ac:dyDescent="0.2"/>
    <row r="52042" hidden="1" x14ac:dyDescent="0.2"/>
    <row r="52043" hidden="1" x14ac:dyDescent="0.2"/>
    <row r="52044" hidden="1" x14ac:dyDescent="0.2"/>
    <row r="52045" hidden="1" x14ac:dyDescent="0.2"/>
    <row r="52046" hidden="1" x14ac:dyDescent="0.2"/>
    <row r="52047" hidden="1" x14ac:dyDescent="0.2"/>
    <row r="52048" hidden="1" x14ac:dyDescent="0.2"/>
    <row r="52049" hidden="1" x14ac:dyDescent="0.2"/>
    <row r="52050" hidden="1" x14ac:dyDescent="0.2"/>
    <row r="52051" hidden="1" x14ac:dyDescent="0.2"/>
    <row r="52052" hidden="1" x14ac:dyDescent="0.2"/>
    <row r="52053" hidden="1" x14ac:dyDescent="0.2"/>
    <row r="52054" hidden="1" x14ac:dyDescent="0.2"/>
    <row r="52055" hidden="1" x14ac:dyDescent="0.2"/>
    <row r="52056" hidden="1" x14ac:dyDescent="0.2"/>
    <row r="52057" hidden="1" x14ac:dyDescent="0.2"/>
    <row r="52058" hidden="1" x14ac:dyDescent="0.2"/>
    <row r="52059" hidden="1" x14ac:dyDescent="0.2"/>
    <row r="52060" hidden="1" x14ac:dyDescent="0.2"/>
    <row r="52061" hidden="1" x14ac:dyDescent="0.2"/>
    <row r="52062" hidden="1" x14ac:dyDescent="0.2"/>
    <row r="52063" hidden="1" x14ac:dyDescent="0.2"/>
    <row r="52064" hidden="1" x14ac:dyDescent="0.2"/>
    <row r="52065" hidden="1" x14ac:dyDescent="0.2"/>
    <row r="52066" hidden="1" x14ac:dyDescent="0.2"/>
    <row r="52067" hidden="1" x14ac:dyDescent="0.2"/>
    <row r="52068" hidden="1" x14ac:dyDescent="0.2"/>
    <row r="52069" hidden="1" x14ac:dyDescent="0.2"/>
    <row r="52070" hidden="1" x14ac:dyDescent="0.2"/>
    <row r="52071" hidden="1" x14ac:dyDescent="0.2"/>
    <row r="52072" hidden="1" x14ac:dyDescent="0.2"/>
    <row r="52073" hidden="1" x14ac:dyDescent="0.2"/>
    <row r="52074" hidden="1" x14ac:dyDescent="0.2"/>
    <row r="52075" hidden="1" x14ac:dyDescent="0.2"/>
    <row r="52076" hidden="1" x14ac:dyDescent="0.2"/>
    <row r="52077" hidden="1" x14ac:dyDescent="0.2"/>
    <row r="52078" hidden="1" x14ac:dyDescent="0.2"/>
    <row r="52079" hidden="1" x14ac:dyDescent="0.2"/>
    <row r="52080" hidden="1" x14ac:dyDescent="0.2"/>
    <row r="52081" hidden="1" x14ac:dyDescent="0.2"/>
    <row r="52082" hidden="1" x14ac:dyDescent="0.2"/>
    <row r="52083" hidden="1" x14ac:dyDescent="0.2"/>
    <row r="52084" hidden="1" x14ac:dyDescent="0.2"/>
    <row r="52085" hidden="1" x14ac:dyDescent="0.2"/>
    <row r="52086" hidden="1" x14ac:dyDescent="0.2"/>
    <row r="52087" hidden="1" x14ac:dyDescent="0.2"/>
    <row r="52088" hidden="1" x14ac:dyDescent="0.2"/>
    <row r="52089" hidden="1" x14ac:dyDescent="0.2"/>
    <row r="52090" hidden="1" x14ac:dyDescent="0.2"/>
    <row r="52091" hidden="1" x14ac:dyDescent="0.2"/>
    <row r="52092" hidden="1" x14ac:dyDescent="0.2"/>
    <row r="52093" hidden="1" x14ac:dyDescent="0.2"/>
    <row r="52094" hidden="1" x14ac:dyDescent="0.2"/>
    <row r="52095" hidden="1" x14ac:dyDescent="0.2"/>
    <row r="52096" hidden="1" x14ac:dyDescent="0.2"/>
    <row r="52097" hidden="1" x14ac:dyDescent="0.2"/>
    <row r="52098" hidden="1" x14ac:dyDescent="0.2"/>
    <row r="52099" hidden="1" x14ac:dyDescent="0.2"/>
    <row r="52100" hidden="1" x14ac:dyDescent="0.2"/>
    <row r="52101" hidden="1" x14ac:dyDescent="0.2"/>
    <row r="52102" hidden="1" x14ac:dyDescent="0.2"/>
    <row r="52103" hidden="1" x14ac:dyDescent="0.2"/>
    <row r="52104" hidden="1" x14ac:dyDescent="0.2"/>
    <row r="52105" hidden="1" x14ac:dyDescent="0.2"/>
    <row r="52106" hidden="1" x14ac:dyDescent="0.2"/>
    <row r="52107" hidden="1" x14ac:dyDescent="0.2"/>
    <row r="52108" hidden="1" x14ac:dyDescent="0.2"/>
    <row r="52109" hidden="1" x14ac:dyDescent="0.2"/>
    <row r="52110" hidden="1" x14ac:dyDescent="0.2"/>
    <row r="52111" hidden="1" x14ac:dyDescent="0.2"/>
    <row r="52112" hidden="1" x14ac:dyDescent="0.2"/>
    <row r="52113" hidden="1" x14ac:dyDescent="0.2"/>
    <row r="52114" hidden="1" x14ac:dyDescent="0.2"/>
    <row r="52115" hidden="1" x14ac:dyDescent="0.2"/>
    <row r="52116" hidden="1" x14ac:dyDescent="0.2"/>
    <row r="52117" hidden="1" x14ac:dyDescent="0.2"/>
    <row r="52118" hidden="1" x14ac:dyDescent="0.2"/>
    <row r="52119" hidden="1" x14ac:dyDescent="0.2"/>
    <row r="52120" hidden="1" x14ac:dyDescent="0.2"/>
    <row r="52121" hidden="1" x14ac:dyDescent="0.2"/>
    <row r="52122" hidden="1" x14ac:dyDescent="0.2"/>
    <row r="52123" hidden="1" x14ac:dyDescent="0.2"/>
    <row r="52124" hidden="1" x14ac:dyDescent="0.2"/>
    <row r="52125" hidden="1" x14ac:dyDescent="0.2"/>
    <row r="52126" hidden="1" x14ac:dyDescent="0.2"/>
    <row r="52127" hidden="1" x14ac:dyDescent="0.2"/>
    <row r="52128" hidden="1" x14ac:dyDescent="0.2"/>
    <row r="52129" hidden="1" x14ac:dyDescent="0.2"/>
    <row r="52130" hidden="1" x14ac:dyDescent="0.2"/>
    <row r="52131" hidden="1" x14ac:dyDescent="0.2"/>
    <row r="52132" hidden="1" x14ac:dyDescent="0.2"/>
    <row r="52133" hidden="1" x14ac:dyDescent="0.2"/>
    <row r="52134" hidden="1" x14ac:dyDescent="0.2"/>
    <row r="52135" hidden="1" x14ac:dyDescent="0.2"/>
    <row r="52136" hidden="1" x14ac:dyDescent="0.2"/>
    <row r="52137" hidden="1" x14ac:dyDescent="0.2"/>
    <row r="52138" hidden="1" x14ac:dyDescent="0.2"/>
    <row r="52139" hidden="1" x14ac:dyDescent="0.2"/>
    <row r="52140" hidden="1" x14ac:dyDescent="0.2"/>
    <row r="52141" hidden="1" x14ac:dyDescent="0.2"/>
    <row r="52142" hidden="1" x14ac:dyDescent="0.2"/>
    <row r="52143" hidden="1" x14ac:dyDescent="0.2"/>
    <row r="52144" hidden="1" x14ac:dyDescent="0.2"/>
    <row r="52145" hidden="1" x14ac:dyDescent="0.2"/>
    <row r="52146" hidden="1" x14ac:dyDescent="0.2"/>
    <row r="52147" hidden="1" x14ac:dyDescent="0.2"/>
    <row r="52148" hidden="1" x14ac:dyDescent="0.2"/>
    <row r="52149" hidden="1" x14ac:dyDescent="0.2"/>
    <row r="52150" hidden="1" x14ac:dyDescent="0.2"/>
    <row r="52151" hidden="1" x14ac:dyDescent="0.2"/>
    <row r="52152" hidden="1" x14ac:dyDescent="0.2"/>
    <row r="52153" hidden="1" x14ac:dyDescent="0.2"/>
    <row r="52154" hidden="1" x14ac:dyDescent="0.2"/>
    <row r="52155" hidden="1" x14ac:dyDescent="0.2"/>
    <row r="52156" hidden="1" x14ac:dyDescent="0.2"/>
    <row r="52157" hidden="1" x14ac:dyDescent="0.2"/>
    <row r="52158" hidden="1" x14ac:dyDescent="0.2"/>
    <row r="52159" hidden="1" x14ac:dyDescent="0.2"/>
    <row r="52160" hidden="1" x14ac:dyDescent="0.2"/>
    <row r="52161" hidden="1" x14ac:dyDescent="0.2"/>
    <row r="52162" hidden="1" x14ac:dyDescent="0.2"/>
    <row r="52163" hidden="1" x14ac:dyDescent="0.2"/>
    <row r="52164" hidden="1" x14ac:dyDescent="0.2"/>
    <row r="52165" hidden="1" x14ac:dyDescent="0.2"/>
    <row r="52166" hidden="1" x14ac:dyDescent="0.2"/>
    <row r="52167" hidden="1" x14ac:dyDescent="0.2"/>
    <row r="52168" hidden="1" x14ac:dyDescent="0.2"/>
    <row r="52169" hidden="1" x14ac:dyDescent="0.2"/>
    <row r="52170" hidden="1" x14ac:dyDescent="0.2"/>
    <row r="52171" hidden="1" x14ac:dyDescent="0.2"/>
    <row r="52172" hidden="1" x14ac:dyDescent="0.2"/>
    <row r="52173" hidden="1" x14ac:dyDescent="0.2"/>
    <row r="52174" hidden="1" x14ac:dyDescent="0.2"/>
    <row r="52175" hidden="1" x14ac:dyDescent="0.2"/>
    <row r="52176" hidden="1" x14ac:dyDescent="0.2"/>
    <row r="52177" hidden="1" x14ac:dyDescent="0.2"/>
    <row r="52178" hidden="1" x14ac:dyDescent="0.2"/>
    <row r="52179" hidden="1" x14ac:dyDescent="0.2"/>
    <row r="52180" hidden="1" x14ac:dyDescent="0.2"/>
    <row r="52181" hidden="1" x14ac:dyDescent="0.2"/>
    <row r="52182" hidden="1" x14ac:dyDescent="0.2"/>
    <row r="52183" hidden="1" x14ac:dyDescent="0.2"/>
    <row r="52184" hidden="1" x14ac:dyDescent="0.2"/>
    <row r="52185" hidden="1" x14ac:dyDescent="0.2"/>
    <row r="52186" hidden="1" x14ac:dyDescent="0.2"/>
    <row r="52187" hidden="1" x14ac:dyDescent="0.2"/>
    <row r="52188" hidden="1" x14ac:dyDescent="0.2"/>
    <row r="52189" hidden="1" x14ac:dyDescent="0.2"/>
    <row r="52190" hidden="1" x14ac:dyDescent="0.2"/>
    <row r="52191" hidden="1" x14ac:dyDescent="0.2"/>
    <row r="52192" hidden="1" x14ac:dyDescent="0.2"/>
    <row r="52193" hidden="1" x14ac:dyDescent="0.2"/>
    <row r="52194" hidden="1" x14ac:dyDescent="0.2"/>
    <row r="52195" hidden="1" x14ac:dyDescent="0.2"/>
    <row r="52196" hidden="1" x14ac:dyDescent="0.2"/>
    <row r="52197" hidden="1" x14ac:dyDescent="0.2"/>
    <row r="52198" hidden="1" x14ac:dyDescent="0.2"/>
    <row r="52199" hidden="1" x14ac:dyDescent="0.2"/>
    <row r="52200" hidden="1" x14ac:dyDescent="0.2"/>
    <row r="52201" hidden="1" x14ac:dyDescent="0.2"/>
    <row r="52202" hidden="1" x14ac:dyDescent="0.2"/>
    <row r="52203" hidden="1" x14ac:dyDescent="0.2"/>
    <row r="52204" hidden="1" x14ac:dyDescent="0.2"/>
    <row r="52205" hidden="1" x14ac:dyDescent="0.2"/>
    <row r="52206" hidden="1" x14ac:dyDescent="0.2"/>
    <row r="52207" hidden="1" x14ac:dyDescent="0.2"/>
    <row r="52208" hidden="1" x14ac:dyDescent="0.2"/>
    <row r="52209" hidden="1" x14ac:dyDescent="0.2"/>
    <row r="52210" hidden="1" x14ac:dyDescent="0.2"/>
    <row r="52211" hidden="1" x14ac:dyDescent="0.2"/>
    <row r="52212" hidden="1" x14ac:dyDescent="0.2"/>
    <row r="52213" hidden="1" x14ac:dyDescent="0.2"/>
    <row r="52214" hidden="1" x14ac:dyDescent="0.2"/>
    <row r="52215" hidden="1" x14ac:dyDescent="0.2"/>
    <row r="52216" hidden="1" x14ac:dyDescent="0.2"/>
    <row r="52217" hidden="1" x14ac:dyDescent="0.2"/>
    <row r="52218" hidden="1" x14ac:dyDescent="0.2"/>
    <row r="52219" hidden="1" x14ac:dyDescent="0.2"/>
    <row r="52220" hidden="1" x14ac:dyDescent="0.2"/>
    <row r="52221" hidden="1" x14ac:dyDescent="0.2"/>
    <row r="52222" hidden="1" x14ac:dyDescent="0.2"/>
    <row r="52223" hidden="1" x14ac:dyDescent="0.2"/>
    <row r="52224" hidden="1" x14ac:dyDescent="0.2"/>
    <row r="52225" hidden="1" x14ac:dyDescent="0.2"/>
    <row r="52226" hidden="1" x14ac:dyDescent="0.2"/>
    <row r="52227" hidden="1" x14ac:dyDescent="0.2"/>
    <row r="52228" hidden="1" x14ac:dyDescent="0.2"/>
    <row r="52229" hidden="1" x14ac:dyDescent="0.2"/>
    <row r="52230" hidden="1" x14ac:dyDescent="0.2"/>
    <row r="52231" hidden="1" x14ac:dyDescent="0.2"/>
    <row r="52232" hidden="1" x14ac:dyDescent="0.2"/>
    <row r="52233" hidden="1" x14ac:dyDescent="0.2"/>
    <row r="52234" hidden="1" x14ac:dyDescent="0.2"/>
    <row r="52235" hidden="1" x14ac:dyDescent="0.2"/>
    <row r="52236" hidden="1" x14ac:dyDescent="0.2"/>
    <row r="52237" hidden="1" x14ac:dyDescent="0.2"/>
    <row r="52238" hidden="1" x14ac:dyDescent="0.2"/>
    <row r="52239" hidden="1" x14ac:dyDescent="0.2"/>
    <row r="52240" hidden="1" x14ac:dyDescent="0.2"/>
    <row r="52241" hidden="1" x14ac:dyDescent="0.2"/>
    <row r="52242" hidden="1" x14ac:dyDescent="0.2"/>
    <row r="52243" hidden="1" x14ac:dyDescent="0.2"/>
    <row r="52244" hidden="1" x14ac:dyDescent="0.2"/>
    <row r="52245" hidden="1" x14ac:dyDescent="0.2"/>
    <row r="52246" hidden="1" x14ac:dyDescent="0.2"/>
    <row r="52247" hidden="1" x14ac:dyDescent="0.2"/>
    <row r="52248" hidden="1" x14ac:dyDescent="0.2"/>
    <row r="52249" hidden="1" x14ac:dyDescent="0.2"/>
    <row r="52250" hidden="1" x14ac:dyDescent="0.2"/>
    <row r="52251" hidden="1" x14ac:dyDescent="0.2"/>
    <row r="52252" hidden="1" x14ac:dyDescent="0.2"/>
    <row r="52253" hidden="1" x14ac:dyDescent="0.2"/>
    <row r="52254" hidden="1" x14ac:dyDescent="0.2"/>
    <row r="52255" hidden="1" x14ac:dyDescent="0.2"/>
    <row r="52256" hidden="1" x14ac:dyDescent="0.2"/>
    <row r="52257" hidden="1" x14ac:dyDescent="0.2"/>
    <row r="52258" hidden="1" x14ac:dyDescent="0.2"/>
    <row r="52259" hidden="1" x14ac:dyDescent="0.2"/>
    <row r="52260" hidden="1" x14ac:dyDescent="0.2"/>
    <row r="52261" hidden="1" x14ac:dyDescent="0.2"/>
    <row r="52262" hidden="1" x14ac:dyDescent="0.2"/>
    <row r="52263" hidden="1" x14ac:dyDescent="0.2"/>
    <row r="52264" hidden="1" x14ac:dyDescent="0.2"/>
    <row r="52265" hidden="1" x14ac:dyDescent="0.2"/>
    <row r="52266" hidden="1" x14ac:dyDescent="0.2"/>
    <row r="52267" hidden="1" x14ac:dyDescent="0.2"/>
    <row r="52268" hidden="1" x14ac:dyDescent="0.2"/>
    <row r="52269" hidden="1" x14ac:dyDescent="0.2"/>
    <row r="52270" hidden="1" x14ac:dyDescent="0.2"/>
    <row r="52271" hidden="1" x14ac:dyDescent="0.2"/>
    <row r="52272" hidden="1" x14ac:dyDescent="0.2"/>
    <row r="52273" hidden="1" x14ac:dyDescent="0.2"/>
    <row r="52274" hidden="1" x14ac:dyDescent="0.2"/>
    <row r="52275" hidden="1" x14ac:dyDescent="0.2"/>
    <row r="52276" hidden="1" x14ac:dyDescent="0.2"/>
    <row r="52277" hidden="1" x14ac:dyDescent="0.2"/>
    <row r="52278" hidden="1" x14ac:dyDescent="0.2"/>
    <row r="52279" hidden="1" x14ac:dyDescent="0.2"/>
    <row r="52280" hidden="1" x14ac:dyDescent="0.2"/>
    <row r="52281" hidden="1" x14ac:dyDescent="0.2"/>
    <row r="52282" hidden="1" x14ac:dyDescent="0.2"/>
    <row r="52283" hidden="1" x14ac:dyDescent="0.2"/>
    <row r="52284" hidden="1" x14ac:dyDescent="0.2"/>
    <row r="52285" hidden="1" x14ac:dyDescent="0.2"/>
    <row r="52286" hidden="1" x14ac:dyDescent="0.2"/>
    <row r="52287" hidden="1" x14ac:dyDescent="0.2"/>
    <row r="52288" hidden="1" x14ac:dyDescent="0.2"/>
    <row r="52289" hidden="1" x14ac:dyDescent="0.2"/>
    <row r="52290" hidden="1" x14ac:dyDescent="0.2"/>
    <row r="52291" hidden="1" x14ac:dyDescent="0.2"/>
    <row r="52292" hidden="1" x14ac:dyDescent="0.2"/>
    <row r="52293" hidden="1" x14ac:dyDescent="0.2"/>
    <row r="52294" hidden="1" x14ac:dyDescent="0.2"/>
    <row r="52295" hidden="1" x14ac:dyDescent="0.2"/>
    <row r="52296" hidden="1" x14ac:dyDescent="0.2"/>
    <row r="52297" hidden="1" x14ac:dyDescent="0.2"/>
    <row r="52298" hidden="1" x14ac:dyDescent="0.2"/>
    <row r="52299" hidden="1" x14ac:dyDescent="0.2"/>
    <row r="52300" hidden="1" x14ac:dyDescent="0.2"/>
    <row r="52301" hidden="1" x14ac:dyDescent="0.2"/>
    <row r="52302" hidden="1" x14ac:dyDescent="0.2"/>
    <row r="52303" hidden="1" x14ac:dyDescent="0.2"/>
    <row r="52304" hidden="1" x14ac:dyDescent="0.2"/>
    <row r="52305" hidden="1" x14ac:dyDescent="0.2"/>
    <row r="52306" hidden="1" x14ac:dyDescent="0.2"/>
    <row r="52307" hidden="1" x14ac:dyDescent="0.2"/>
    <row r="52308" hidden="1" x14ac:dyDescent="0.2"/>
    <row r="52309" hidden="1" x14ac:dyDescent="0.2"/>
    <row r="52310" hidden="1" x14ac:dyDescent="0.2"/>
    <row r="52311" hidden="1" x14ac:dyDescent="0.2"/>
    <row r="52312" hidden="1" x14ac:dyDescent="0.2"/>
    <row r="52313" hidden="1" x14ac:dyDescent="0.2"/>
    <row r="52314" hidden="1" x14ac:dyDescent="0.2"/>
    <row r="52315" hidden="1" x14ac:dyDescent="0.2"/>
    <row r="52316" hidden="1" x14ac:dyDescent="0.2"/>
    <row r="52317" hidden="1" x14ac:dyDescent="0.2"/>
    <row r="52318" hidden="1" x14ac:dyDescent="0.2"/>
    <row r="52319" hidden="1" x14ac:dyDescent="0.2"/>
    <row r="52320" hidden="1" x14ac:dyDescent="0.2"/>
    <row r="52321" hidden="1" x14ac:dyDescent="0.2"/>
    <row r="52322" hidden="1" x14ac:dyDescent="0.2"/>
    <row r="52323" hidden="1" x14ac:dyDescent="0.2"/>
    <row r="52324" hidden="1" x14ac:dyDescent="0.2"/>
    <row r="52325" hidden="1" x14ac:dyDescent="0.2"/>
    <row r="52326" hidden="1" x14ac:dyDescent="0.2"/>
    <row r="52327" hidden="1" x14ac:dyDescent="0.2"/>
    <row r="52328" hidden="1" x14ac:dyDescent="0.2"/>
    <row r="52329" hidden="1" x14ac:dyDescent="0.2"/>
    <row r="52330" hidden="1" x14ac:dyDescent="0.2"/>
    <row r="52331" hidden="1" x14ac:dyDescent="0.2"/>
    <row r="52332" hidden="1" x14ac:dyDescent="0.2"/>
    <row r="52333" hidden="1" x14ac:dyDescent="0.2"/>
    <row r="52334" hidden="1" x14ac:dyDescent="0.2"/>
    <row r="52335" hidden="1" x14ac:dyDescent="0.2"/>
    <row r="52336" hidden="1" x14ac:dyDescent="0.2"/>
    <row r="52337" hidden="1" x14ac:dyDescent="0.2"/>
    <row r="52338" hidden="1" x14ac:dyDescent="0.2"/>
    <row r="52339" hidden="1" x14ac:dyDescent="0.2"/>
    <row r="52340" hidden="1" x14ac:dyDescent="0.2"/>
    <row r="52341" hidden="1" x14ac:dyDescent="0.2"/>
    <row r="52342" hidden="1" x14ac:dyDescent="0.2"/>
    <row r="52343" hidden="1" x14ac:dyDescent="0.2"/>
    <row r="52344" hidden="1" x14ac:dyDescent="0.2"/>
    <row r="52345" hidden="1" x14ac:dyDescent="0.2"/>
    <row r="52346" hidden="1" x14ac:dyDescent="0.2"/>
    <row r="52347" hidden="1" x14ac:dyDescent="0.2"/>
    <row r="52348" hidden="1" x14ac:dyDescent="0.2"/>
    <row r="52349" hidden="1" x14ac:dyDescent="0.2"/>
    <row r="52350" hidden="1" x14ac:dyDescent="0.2"/>
    <row r="52351" hidden="1" x14ac:dyDescent="0.2"/>
    <row r="52352" hidden="1" x14ac:dyDescent="0.2"/>
    <row r="52353" hidden="1" x14ac:dyDescent="0.2"/>
    <row r="52354" hidden="1" x14ac:dyDescent="0.2"/>
    <row r="52355" hidden="1" x14ac:dyDescent="0.2"/>
    <row r="52356" hidden="1" x14ac:dyDescent="0.2"/>
    <row r="52357" hidden="1" x14ac:dyDescent="0.2"/>
    <row r="52358" hidden="1" x14ac:dyDescent="0.2"/>
    <row r="52359" hidden="1" x14ac:dyDescent="0.2"/>
    <row r="52360" hidden="1" x14ac:dyDescent="0.2"/>
    <row r="52361" hidden="1" x14ac:dyDescent="0.2"/>
    <row r="52362" hidden="1" x14ac:dyDescent="0.2"/>
    <row r="52363" hidden="1" x14ac:dyDescent="0.2"/>
    <row r="52364" hidden="1" x14ac:dyDescent="0.2"/>
    <row r="52365" hidden="1" x14ac:dyDescent="0.2"/>
    <row r="52366" hidden="1" x14ac:dyDescent="0.2"/>
    <row r="52367" hidden="1" x14ac:dyDescent="0.2"/>
    <row r="52368" hidden="1" x14ac:dyDescent="0.2"/>
    <row r="52369" hidden="1" x14ac:dyDescent="0.2"/>
    <row r="52370" hidden="1" x14ac:dyDescent="0.2"/>
    <row r="52371" hidden="1" x14ac:dyDescent="0.2"/>
    <row r="52372" hidden="1" x14ac:dyDescent="0.2"/>
    <row r="52373" hidden="1" x14ac:dyDescent="0.2"/>
    <row r="52374" hidden="1" x14ac:dyDescent="0.2"/>
    <row r="52375" hidden="1" x14ac:dyDescent="0.2"/>
    <row r="52376" hidden="1" x14ac:dyDescent="0.2"/>
    <row r="52377" hidden="1" x14ac:dyDescent="0.2"/>
    <row r="52378" hidden="1" x14ac:dyDescent="0.2"/>
    <row r="52379" hidden="1" x14ac:dyDescent="0.2"/>
    <row r="52380" hidden="1" x14ac:dyDescent="0.2"/>
    <row r="52381" hidden="1" x14ac:dyDescent="0.2"/>
    <row r="52382" hidden="1" x14ac:dyDescent="0.2"/>
    <row r="52383" hidden="1" x14ac:dyDescent="0.2"/>
    <row r="52384" hidden="1" x14ac:dyDescent="0.2"/>
    <row r="52385" hidden="1" x14ac:dyDescent="0.2"/>
    <row r="52386" hidden="1" x14ac:dyDescent="0.2"/>
    <row r="52387" hidden="1" x14ac:dyDescent="0.2"/>
    <row r="52388" hidden="1" x14ac:dyDescent="0.2"/>
    <row r="52389" hidden="1" x14ac:dyDescent="0.2"/>
    <row r="52390" hidden="1" x14ac:dyDescent="0.2"/>
    <row r="52391" hidden="1" x14ac:dyDescent="0.2"/>
    <row r="52392" hidden="1" x14ac:dyDescent="0.2"/>
    <row r="52393" hidden="1" x14ac:dyDescent="0.2"/>
    <row r="52394" hidden="1" x14ac:dyDescent="0.2"/>
    <row r="52395" hidden="1" x14ac:dyDescent="0.2"/>
    <row r="52396" hidden="1" x14ac:dyDescent="0.2"/>
    <row r="52397" hidden="1" x14ac:dyDescent="0.2"/>
    <row r="52398" hidden="1" x14ac:dyDescent="0.2"/>
    <row r="52399" hidden="1" x14ac:dyDescent="0.2"/>
    <row r="52400" hidden="1" x14ac:dyDescent="0.2"/>
    <row r="52401" hidden="1" x14ac:dyDescent="0.2"/>
    <row r="52402" hidden="1" x14ac:dyDescent="0.2"/>
    <row r="52403" hidden="1" x14ac:dyDescent="0.2"/>
    <row r="52404" hidden="1" x14ac:dyDescent="0.2"/>
    <row r="52405" hidden="1" x14ac:dyDescent="0.2"/>
    <row r="52406" hidden="1" x14ac:dyDescent="0.2"/>
    <row r="52407" hidden="1" x14ac:dyDescent="0.2"/>
    <row r="52408" hidden="1" x14ac:dyDescent="0.2"/>
    <row r="52409" hidden="1" x14ac:dyDescent="0.2"/>
    <row r="52410" hidden="1" x14ac:dyDescent="0.2"/>
    <row r="52411" hidden="1" x14ac:dyDescent="0.2"/>
    <row r="52412" hidden="1" x14ac:dyDescent="0.2"/>
    <row r="52413" hidden="1" x14ac:dyDescent="0.2"/>
    <row r="52414" hidden="1" x14ac:dyDescent="0.2"/>
    <row r="52415" hidden="1" x14ac:dyDescent="0.2"/>
    <row r="52416" hidden="1" x14ac:dyDescent="0.2"/>
    <row r="52417" hidden="1" x14ac:dyDescent="0.2"/>
    <row r="52418" hidden="1" x14ac:dyDescent="0.2"/>
    <row r="52419" hidden="1" x14ac:dyDescent="0.2"/>
    <row r="52420" hidden="1" x14ac:dyDescent="0.2"/>
    <row r="52421" hidden="1" x14ac:dyDescent="0.2"/>
    <row r="52422" hidden="1" x14ac:dyDescent="0.2"/>
    <row r="52423" hidden="1" x14ac:dyDescent="0.2"/>
    <row r="52424" hidden="1" x14ac:dyDescent="0.2"/>
    <row r="52425" hidden="1" x14ac:dyDescent="0.2"/>
    <row r="52426" hidden="1" x14ac:dyDescent="0.2"/>
    <row r="52427" hidden="1" x14ac:dyDescent="0.2"/>
    <row r="52428" hidden="1" x14ac:dyDescent="0.2"/>
    <row r="52429" hidden="1" x14ac:dyDescent="0.2"/>
    <row r="52430" hidden="1" x14ac:dyDescent="0.2"/>
    <row r="52431" hidden="1" x14ac:dyDescent="0.2"/>
    <row r="52432" hidden="1" x14ac:dyDescent="0.2"/>
    <row r="52433" hidden="1" x14ac:dyDescent="0.2"/>
    <row r="52434" hidden="1" x14ac:dyDescent="0.2"/>
    <row r="52435" hidden="1" x14ac:dyDescent="0.2"/>
    <row r="52436" hidden="1" x14ac:dyDescent="0.2"/>
    <row r="52437" hidden="1" x14ac:dyDescent="0.2"/>
    <row r="52438" hidden="1" x14ac:dyDescent="0.2"/>
    <row r="52439" hidden="1" x14ac:dyDescent="0.2"/>
    <row r="52440" hidden="1" x14ac:dyDescent="0.2"/>
    <row r="52441" hidden="1" x14ac:dyDescent="0.2"/>
    <row r="52442" hidden="1" x14ac:dyDescent="0.2"/>
    <row r="52443" hidden="1" x14ac:dyDescent="0.2"/>
    <row r="52444" hidden="1" x14ac:dyDescent="0.2"/>
    <row r="52445" hidden="1" x14ac:dyDescent="0.2"/>
    <row r="52446" hidden="1" x14ac:dyDescent="0.2"/>
    <row r="52447" hidden="1" x14ac:dyDescent="0.2"/>
    <row r="52448" hidden="1" x14ac:dyDescent="0.2"/>
    <row r="52449" hidden="1" x14ac:dyDescent="0.2"/>
    <row r="52450" hidden="1" x14ac:dyDescent="0.2"/>
    <row r="52451" hidden="1" x14ac:dyDescent="0.2"/>
    <row r="52452" hidden="1" x14ac:dyDescent="0.2"/>
    <row r="52453" hidden="1" x14ac:dyDescent="0.2"/>
    <row r="52454" hidden="1" x14ac:dyDescent="0.2"/>
    <row r="52455" hidden="1" x14ac:dyDescent="0.2"/>
    <row r="52456" hidden="1" x14ac:dyDescent="0.2"/>
    <row r="52457" hidden="1" x14ac:dyDescent="0.2"/>
    <row r="52458" hidden="1" x14ac:dyDescent="0.2"/>
    <row r="52459" hidden="1" x14ac:dyDescent="0.2"/>
    <row r="52460" hidden="1" x14ac:dyDescent="0.2"/>
    <row r="52461" hidden="1" x14ac:dyDescent="0.2"/>
    <row r="52462" hidden="1" x14ac:dyDescent="0.2"/>
    <row r="52463" hidden="1" x14ac:dyDescent="0.2"/>
    <row r="52464" hidden="1" x14ac:dyDescent="0.2"/>
    <row r="52465" hidden="1" x14ac:dyDescent="0.2"/>
    <row r="52466" hidden="1" x14ac:dyDescent="0.2"/>
    <row r="52467" hidden="1" x14ac:dyDescent="0.2"/>
    <row r="52468" hidden="1" x14ac:dyDescent="0.2"/>
    <row r="52469" hidden="1" x14ac:dyDescent="0.2"/>
    <row r="52470" hidden="1" x14ac:dyDescent="0.2"/>
    <row r="52471" hidden="1" x14ac:dyDescent="0.2"/>
    <row r="52472" hidden="1" x14ac:dyDescent="0.2"/>
    <row r="52473" hidden="1" x14ac:dyDescent="0.2"/>
    <row r="52474" hidden="1" x14ac:dyDescent="0.2"/>
    <row r="52475" hidden="1" x14ac:dyDescent="0.2"/>
    <row r="52476" hidden="1" x14ac:dyDescent="0.2"/>
    <row r="52477" hidden="1" x14ac:dyDescent="0.2"/>
    <row r="52478" hidden="1" x14ac:dyDescent="0.2"/>
    <row r="52479" hidden="1" x14ac:dyDescent="0.2"/>
    <row r="52480" hidden="1" x14ac:dyDescent="0.2"/>
    <row r="52481" hidden="1" x14ac:dyDescent="0.2"/>
    <row r="52482" hidden="1" x14ac:dyDescent="0.2"/>
    <row r="52483" hidden="1" x14ac:dyDescent="0.2"/>
    <row r="52484" hidden="1" x14ac:dyDescent="0.2"/>
    <row r="52485" hidden="1" x14ac:dyDescent="0.2"/>
    <row r="52486" hidden="1" x14ac:dyDescent="0.2"/>
    <row r="52487" hidden="1" x14ac:dyDescent="0.2"/>
    <row r="52488" hidden="1" x14ac:dyDescent="0.2"/>
    <row r="52489" hidden="1" x14ac:dyDescent="0.2"/>
    <row r="52490" hidden="1" x14ac:dyDescent="0.2"/>
    <row r="52491" hidden="1" x14ac:dyDescent="0.2"/>
    <row r="52492" hidden="1" x14ac:dyDescent="0.2"/>
    <row r="52493" hidden="1" x14ac:dyDescent="0.2"/>
    <row r="52494" hidden="1" x14ac:dyDescent="0.2"/>
    <row r="52495" hidden="1" x14ac:dyDescent="0.2"/>
    <row r="52496" hidden="1" x14ac:dyDescent="0.2"/>
    <row r="52497" hidden="1" x14ac:dyDescent="0.2"/>
    <row r="52498" hidden="1" x14ac:dyDescent="0.2"/>
    <row r="52499" hidden="1" x14ac:dyDescent="0.2"/>
    <row r="52500" hidden="1" x14ac:dyDescent="0.2"/>
    <row r="52501" hidden="1" x14ac:dyDescent="0.2"/>
    <row r="52502" hidden="1" x14ac:dyDescent="0.2"/>
    <row r="52503" hidden="1" x14ac:dyDescent="0.2"/>
    <row r="52504" hidden="1" x14ac:dyDescent="0.2"/>
    <row r="52505" hidden="1" x14ac:dyDescent="0.2"/>
    <row r="52506" hidden="1" x14ac:dyDescent="0.2"/>
    <row r="52507" hidden="1" x14ac:dyDescent="0.2"/>
    <row r="52508" hidden="1" x14ac:dyDescent="0.2"/>
    <row r="52509" hidden="1" x14ac:dyDescent="0.2"/>
    <row r="52510" hidden="1" x14ac:dyDescent="0.2"/>
    <row r="52511" hidden="1" x14ac:dyDescent="0.2"/>
    <row r="52512" hidden="1" x14ac:dyDescent="0.2"/>
    <row r="52513" hidden="1" x14ac:dyDescent="0.2"/>
    <row r="52514" hidden="1" x14ac:dyDescent="0.2"/>
    <row r="52515" hidden="1" x14ac:dyDescent="0.2"/>
    <row r="52516" hidden="1" x14ac:dyDescent="0.2"/>
    <row r="52517" hidden="1" x14ac:dyDescent="0.2"/>
    <row r="52518" hidden="1" x14ac:dyDescent="0.2"/>
    <row r="52519" hidden="1" x14ac:dyDescent="0.2"/>
    <row r="52520" hidden="1" x14ac:dyDescent="0.2"/>
    <row r="52521" hidden="1" x14ac:dyDescent="0.2"/>
    <row r="52522" hidden="1" x14ac:dyDescent="0.2"/>
    <row r="52523" hidden="1" x14ac:dyDescent="0.2"/>
    <row r="52524" hidden="1" x14ac:dyDescent="0.2"/>
    <row r="52525" hidden="1" x14ac:dyDescent="0.2"/>
    <row r="52526" hidden="1" x14ac:dyDescent="0.2"/>
    <row r="52527" hidden="1" x14ac:dyDescent="0.2"/>
    <row r="52528" hidden="1" x14ac:dyDescent="0.2"/>
    <row r="52529" hidden="1" x14ac:dyDescent="0.2"/>
    <row r="52530" hidden="1" x14ac:dyDescent="0.2"/>
    <row r="52531" hidden="1" x14ac:dyDescent="0.2"/>
    <row r="52532" hidden="1" x14ac:dyDescent="0.2"/>
    <row r="52533" hidden="1" x14ac:dyDescent="0.2"/>
    <row r="52534" hidden="1" x14ac:dyDescent="0.2"/>
    <row r="52535" hidden="1" x14ac:dyDescent="0.2"/>
    <row r="52536" hidden="1" x14ac:dyDescent="0.2"/>
    <row r="52537" hidden="1" x14ac:dyDescent="0.2"/>
    <row r="52538" hidden="1" x14ac:dyDescent="0.2"/>
    <row r="52539" hidden="1" x14ac:dyDescent="0.2"/>
    <row r="52540" hidden="1" x14ac:dyDescent="0.2"/>
    <row r="52541" hidden="1" x14ac:dyDescent="0.2"/>
    <row r="52542" hidden="1" x14ac:dyDescent="0.2"/>
    <row r="52543" hidden="1" x14ac:dyDescent="0.2"/>
    <row r="52544" hidden="1" x14ac:dyDescent="0.2"/>
    <row r="52545" hidden="1" x14ac:dyDescent="0.2"/>
    <row r="52546" hidden="1" x14ac:dyDescent="0.2"/>
    <row r="52547" hidden="1" x14ac:dyDescent="0.2"/>
    <row r="52548" hidden="1" x14ac:dyDescent="0.2"/>
    <row r="52549" hidden="1" x14ac:dyDescent="0.2"/>
    <row r="52550" hidden="1" x14ac:dyDescent="0.2"/>
    <row r="52551" hidden="1" x14ac:dyDescent="0.2"/>
    <row r="52552" hidden="1" x14ac:dyDescent="0.2"/>
    <row r="52553" hidden="1" x14ac:dyDescent="0.2"/>
    <row r="52554" hidden="1" x14ac:dyDescent="0.2"/>
    <row r="52555" hidden="1" x14ac:dyDescent="0.2"/>
    <row r="52556" hidden="1" x14ac:dyDescent="0.2"/>
    <row r="52557" hidden="1" x14ac:dyDescent="0.2"/>
    <row r="52558" hidden="1" x14ac:dyDescent="0.2"/>
    <row r="52559" hidden="1" x14ac:dyDescent="0.2"/>
    <row r="52560" hidden="1" x14ac:dyDescent="0.2"/>
    <row r="52561" hidden="1" x14ac:dyDescent="0.2"/>
    <row r="52562" hidden="1" x14ac:dyDescent="0.2"/>
    <row r="52563" hidden="1" x14ac:dyDescent="0.2"/>
    <row r="52564" hidden="1" x14ac:dyDescent="0.2"/>
    <row r="52565" hidden="1" x14ac:dyDescent="0.2"/>
    <row r="52566" hidden="1" x14ac:dyDescent="0.2"/>
    <row r="52567" hidden="1" x14ac:dyDescent="0.2"/>
    <row r="52568" hidden="1" x14ac:dyDescent="0.2"/>
    <row r="52569" hidden="1" x14ac:dyDescent="0.2"/>
    <row r="52570" hidden="1" x14ac:dyDescent="0.2"/>
    <row r="52571" hidden="1" x14ac:dyDescent="0.2"/>
    <row r="52572" hidden="1" x14ac:dyDescent="0.2"/>
    <row r="52573" hidden="1" x14ac:dyDescent="0.2"/>
    <row r="52574" hidden="1" x14ac:dyDescent="0.2"/>
    <row r="52575" hidden="1" x14ac:dyDescent="0.2"/>
    <row r="52576" hidden="1" x14ac:dyDescent="0.2"/>
    <row r="52577" hidden="1" x14ac:dyDescent="0.2"/>
    <row r="52578" hidden="1" x14ac:dyDescent="0.2"/>
    <row r="52579" hidden="1" x14ac:dyDescent="0.2"/>
    <row r="52580" hidden="1" x14ac:dyDescent="0.2"/>
    <row r="52581" hidden="1" x14ac:dyDescent="0.2"/>
    <row r="52582" hidden="1" x14ac:dyDescent="0.2"/>
    <row r="52583" hidden="1" x14ac:dyDescent="0.2"/>
    <row r="52584" hidden="1" x14ac:dyDescent="0.2"/>
    <row r="52585" hidden="1" x14ac:dyDescent="0.2"/>
    <row r="52586" hidden="1" x14ac:dyDescent="0.2"/>
    <row r="52587" hidden="1" x14ac:dyDescent="0.2"/>
    <row r="52588" hidden="1" x14ac:dyDescent="0.2"/>
    <row r="52589" hidden="1" x14ac:dyDescent="0.2"/>
    <row r="52590" hidden="1" x14ac:dyDescent="0.2"/>
    <row r="52591" hidden="1" x14ac:dyDescent="0.2"/>
    <row r="52592" hidden="1" x14ac:dyDescent="0.2"/>
    <row r="52593" hidden="1" x14ac:dyDescent="0.2"/>
    <row r="52594" hidden="1" x14ac:dyDescent="0.2"/>
    <row r="52595" hidden="1" x14ac:dyDescent="0.2"/>
    <row r="52596" hidden="1" x14ac:dyDescent="0.2"/>
    <row r="52597" hidden="1" x14ac:dyDescent="0.2"/>
    <row r="52598" hidden="1" x14ac:dyDescent="0.2"/>
    <row r="52599" hidden="1" x14ac:dyDescent="0.2"/>
    <row r="52600" hidden="1" x14ac:dyDescent="0.2"/>
    <row r="52601" hidden="1" x14ac:dyDescent="0.2"/>
    <row r="52602" hidden="1" x14ac:dyDescent="0.2"/>
    <row r="52603" hidden="1" x14ac:dyDescent="0.2"/>
    <row r="52604" hidden="1" x14ac:dyDescent="0.2"/>
    <row r="52605" hidden="1" x14ac:dyDescent="0.2"/>
    <row r="52606" hidden="1" x14ac:dyDescent="0.2"/>
    <row r="52607" hidden="1" x14ac:dyDescent="0.2"/>
    <row r="52608" hidden="1" x14ac:dyDescent="0.2"/>
    <row r="52609" hidden="1" x14ac:dyDescent="0.2"/>
    <row r="52610" hidden="1" x14ac:dyDescent="0.2"/>
    <row r="52611" hidden="1" x14ac:dyDescent="0.2"/>
    <row r="52612" hidden="1" x14ac:dyDescent="0.2"/>
    <row r="52613" hidden="1" x14ac:dyDescent="0.2"/>
    <row r="52614" hidden="1" x14ac:dyDescent="0.2"/>
    <row r="52615" hidden="1" x14ac:dyDescent="0.2"/>
    <row r="52616" hidden="1" x14ac:dyDescent="0.2"/>
    <row r="52617" hidden="1" x14ac:dyDescent="0.2"/>
    <row r="52618" hidden="1" x14ac:dyDescent="0.2"/>
    <row r="52619" hidden="1" x14ac:dyDescent="0.2"/>
    <row r="52620" hidden="1" x14ac:dyDescent="0.2"/>
    <row r="52621" hidden="1" x14ac:dyDescent="0.2"/>
    <row r="52622" hidden="1" x14ac:dyDescent="0.2"/>
    <row r="52623" hidden="1" x14ac:dyDescent="0.2"/>
    <row r="52624" hidden="1" x14ac:dyDescent="0.2"/>
    <row r="52625" hidden="1" x14ac:dyDescent="0.2"/>
    <row r="52626" hidden="1" x14ac:dyDescent="0.2"/>
    <row r="52627" hidden="1" x14ac:dyDescent="0.2"/>
    <row r="52628" hidden="1" x14ac:dyDescent="0.2"/>
    <row r="52629" hidden="1" x14ac:dyDescent="0.2"/>
    <row r="52630" hidden="1" x14ac:dyDescent="0.2"/>
    <row r="52631" hidden="1" x14ac:dyDescent="0.2"/>
    <row r="52632" hidden="1" x14ac:dyDescent="0.2"/>
    <row r="52633" hidden="1" x14ac:dyDescent="0.2"/>
    <row r="52634" hidden="1" x14ac:dyDescent="0.2"/>
    <row r="52635" hidden="1" x14ac:dyDescent="0.2"/>
    <row r="52636" hidden="1" x14ac:dyDescent="0.2"/>
    <row r="52637" hidden="1" x14ac:dyDescent="0.2"/>
    <row r="52638" hidden="1" x14ac:dyDescent="0.2"/>
    <row r="52639" hidden="1" x14ac:dyDescent="0.2"/>
    <row r="52640" hidden="1" x14ac:dyDescent="0.2"/>
    <row r="52641" hidden="1" x14ac:dyDescent="0.2"/>
    <row r="52642" hidden="1" x14ac:dyDescent="0.2"/>
    <row r="52643" hidden="1" x14ac:dyDescent="0.2"/>
    <row r="52644" hidden="1" x14ac:dyDescent="0.2"/>
    <row r="52645" hidden="1" x14ac:dyDescent="0.2"/>
    <row r="52646" hidden="1" x14ac:dyDescent="0.2"/>
    <row r="52647" hidden="1" x14ac:dyDescent="0.2"/>
    <row r="52648" hidden="1" x14ac:dyDescent="0.2"/>
    <row r="52649" hidden="1" x14ac:dyDescent="0.2"/>
    <row r="52650" hidden="1" x14ac:dyDescent="0.2"/>
    <row r="52651" hidden="1" x14ac:dyDescent="0.2"/>
    <row r="52652" hidden="1" x14ac:dyDescent="0.2"/>
    <row r="52653" hidden="1" x14ac:dyDescent="0.2"/>
    <row r="52654" hidden="1" x14ac:dyDescent="0.2"/>
    <row r="52655" hidden="1" x14ac:dyDescent="0.2"/>
    <row r="52656" hidden="1" x14ac:dyDescent="0.2"/>
    <row r="52657" hidden="1" x14ac:dyDescent="0.2"/>
    <row r="52658" hidden="1" x14ac:dyDescent="0.2"/>
    <row r="52659" hidden="1" x14ac:dyDescent="0.2"/>
    <row r="52660" hidden="1" x14ac:dyDescent="0.2"/>
    <row r="52661" hidden="1" x14ac:dyDescent="0.2"/>
    <row r="52662" hidden="1" x14ac:dyDescent="0.2"/>
    <row r="52663" hidden="1" x14ac:dyDescent="0.2"/>
    <row r="52664" hidden="1" x14ac:dyDescent="0.2"/>
    <row r="52665" hidden="1" x14ac:dyDescent="0.2"/>
    <row r="52666" hidden="1" x14ac:dyDescent="0.2"/>
    <row r="52667" hidden="1" x14ac:dyDescent="0.2"/>
    <row r="52668" hidden="1" x14ac:dyDescent="0.2"/>
    <row r="52669" hidden="1" x14ac:dyDescent="0.2"/>
    <row r="52670" hidden="1" x14ac:dyDescent="0.2"/>
    <row r="52671" hidden="1" x14ac:dyDescent="0.2"/>
    <row r="52672" hidden="1" x14ac:dyDescent="0.2"/>
    <row r="52673" hidden="1" x14ac:dyDescent="0.2"/>
    <row r="52674" hidden="1" x14ac:dyDescent="0.2"/>
    <row r="52675" hidden="1" x14ac:dyDescent="0.2"/>
    <row r="52676" hidden="1" x14ac:dyDescent="0.2"/>
    <row r="52677" hidden="1" x14ac:dyDescent="0.2"/>
    <row r="52678" hidden="1" x14ac:dyDescent="0.2"/>
    <row r="52679" hidden="1" x14ac:dyDescent="0.2"/>
    <row r="52680" hidden="1" x14ac:dyDescent="0.2"/>
    <row r="52681" hidden="1" x14ac:dyDescent="0.2"/>
    <row r="52682" hidden="1" x14ac:dyDescent="0.2"/>
    <row r="52683" hidden="1" x14ac:dyDescent="0.2"/>
    <row r="52684" hidden="1" x14ac:dyDescent="0.2"/>
    <row r="52685" hidden="1" x14ac:dyDescent="0.2"/>
    <row r="52686" hidden="1" x14ac:dyDescent="0.2"/>
    <row r="52687" hidden="1" x14ac:dyDescent="0.2"/>
    <row r="52688" hidden="1" x14ac:dyDescent="0.2"/>
    <row r="52689" hidden="1" x14ac:dyDescent="0.2"/>
    <row r="52690" hidden="1" x14ac:dyDescent="0.2"/>
    <row r="52691" hidden="1" x14ac:dyDescent="0.2"/>
    <row r="52692" hidden="1" x14ac:dyDescent="0.2"/>
    <row r="52693" hidden="1" x14ac:dyDescent="0.2"/>
    <row r="52694" hidden="1" x14ac:dyDescent="0.2"/>
    <row r="52695" hidden="1" x14ac:dyDescent="0.2"/>
    <row r="52696" hidden="1" x14ac:dyDescent="0.2"/>
    <row r="52697" hidden="1" x14ac:dyDescent="0.2"/>
    <row r="52698" hidden="1" x14ac:dyDescent="0.2"/>
    <row r="52699" hidden="1" x14ac:dyDescent="0.2"/>
    <row r="52700" hidden="1" x14ac:dyDescent="0.2"/>
    <row r="52701" hidden="1" x14ac:dyDescent="0.2"/>
    <row r="52702" hidden="1" x14ac:dyDescent="0.2"/>
    <row r="52703" hidden="1" x14ac:dyDescent="0.2"/>
    <row r="52704" hidden="1" x14ac:dyDescent="0.2"/>
    <row r="52705" hidden="1" x14ac:dyDescent="0.2"/>
    <row r="52706" hidden="1" x14ac:dyDescent="0.2"/>
    <row r="52707" hidden="1" x14ac:dyDescent="0.2"/>
    <row r="52708" hidden="1" x14ac:dyDescent="0.2"/>
    <row r="52709" hidden="1" x14ac:dyDescent="0.2"/>
    <row r="52710" hidden="1" x14ac:dyDescent="0.2"/>
    <row r="52711" hidden="1" x14ac:dyDescent="0.2"/>
    <row r="52712" hidden="1" x14ac:dyDescent="0.2"/>
    <row r="52713" hidden="1" x14ac:dyDescent="0.2"/>
    <row r="52714" hidden="1" x14ac:dyDescent="0.2"/>
    <row r="52715" hidden="1" x14ac:dyDescent="0.2"/>
    <row r="52716" hidden="1" x14ac:dyDescent="0.2"/>
    <row r="52717" hidden="1" x14ac:dyDescent="0.2"/>
    <row r="52718" hidden="1" x14ac:dyDescent="0.2"/>
    <row r="52719" hidden="1" x14ac:dyDescent="0.2"/>
    <row r="52720" hidden="1" x14ac:dyDescent="0.2"/>
    <row r="52721" hidden="1" x14ac:dyDescent="0.2"/>
    <row r="52722" hidden="1" x14ac:dyDescent="0.2"/>
    <row r="52723" hidden="1" x14ac:dyDescent="0.2"/>
    <row r="52724" hidden="1" x14ac:dyDescent="0.2"/>
    <row r="52725" hidden="1" x14ac:dyDescent="0.2"/>
    <row r="52726" hidden="1" x14ac:dyDescent="0.2"/>
    <row r="52727" hidden="1" x14ac:dyDescent="0.2"/>
    <row r="52728" hidden="1" x14ac:dyDescent="0.2"/>
    <row r="52729" hidden="1" x14ac:dyDescent="0.2"/>
    <row r="52730" hidden="1" x14ac:dyDescent="0.2"/>
    <row r="52731" hidden="1" x14ac:dyDescent="0.2"/>
    <row r="52732" hidden="1" x14ac:dyDescent="0.2"/>
    <row r="52733" hidden="1" x14ac:dyDescent="0.2"/>
    <row r="52734" hidden="1" x14ac:dyDescent="0.2"/>
    <row r="52735" hidden="1" x14ac:dyDescent="0.2"/>
    <row r="52736" hidden="1" x14ac:dyDescent="0.2"/>
    <row r="52737" hidden="1" x14ac:dyDescent="0.2"/>
    <row r="52738" hidden="1" x14ac:dyDescent="0.2"/>
    <row r="52739" hidden="1" x14ac:dyDescent="0.2"/>
    <row r="52740" hidden="1" x14ac:dyDescent="0.2"/>
    <row r="52741" hidden="1" x14ac:dyDescent="0.2"/>
    <row r="52742" hidden="1" x14ac:dyDescent="0.2"/>
    <row r="52743" hidden="1" x14ac:dyDescent="0.2"/>
    <row r="52744" hidden="1" x14ac:dyDescent="0.2"/>
    <row r="52745" hidden="1" x14ac:dyDescent="0.2"/>
    <row r="52746" hidden="1" x14ac:dyDescent="0.2"/>
    <row r="52747" hidden="1" x14ac:dyDescent="0.2"/>
    <row r="52748" hidden="1" x14ac:dyDescent="0.2"/>
    <row r="52749" hidden="1" x14ac:dyDescent="0.2"/>
    <row r="52750" hidden="1" x14ac:dyDescent="0.2"/>
    <row r="52751" hidden="1" x14ac:dyDescent="0.2"/>
    <row r="52752" hidden="1" x14ac:dyDescent="0.2"/>
    <row r="52753" hidden="1" x14ac:dyDescent="0.2"/>
    <row r="52754" hidden="1" x14ac:dyDescent="0.2"/>
    <row r="52755" hidden="1" x14ac:dyDescent="0.2"/>
    <row r="52756" hidden="1" x14ac:dyDescent="0.2"/>
    <row r="52757" hidden="1" x14ac:dyDescent="0.2"/>
    <row r="52758" hidden="1" x14ac:dyDescent="0.2"/>
    <row r="52759" hidden="1" x14ac:dyDescent="0.2"/>
    <row r="52760" hidden="1" x14ac:dyDescent="0.2"/>
    <row r="52761" hidden="1" x14ac:dyDescent="0.2"/>
    <row r="52762" hidden="1" x14ac:dyDescent="0.2"/>
    <row r="52763" hidden="1" x14ac:dyDescent="0.2"/>
    <row r="52764" hidden="1" x14ac:dyDescent="0.2"/>
    <row r="52765" hidden="1" x14ac:dyDescent="0.2"/>
    <row r="52766" hidden="1" x14ac:dyDescent="0.2"/>
    <row r="52767" hidden="1" x14ac:dyDescent="0.2"/>
    <row r="52768" hidden="1" x14ac:dyDescent="0.2"/>
    <row r="52769" hidden="1" x14ac:dyDescent="0.2"/>
    <row r="52770" hidden="1" x14ac:dyDescent="0.2"/>
    <row r="52771" hidden="1" x14ac:dyDescent="0.2"/>
    <row r="52772" hidden="1" x14ac:dyDescent="0.2"/>
    <row r="52773" hidden="1" x14ac:dyDescent="0.2"/>
    <row r="52774" hidden="1" x14ac:dyDescent="0.2"/>
    <row r="52775" hidden="1" x14ac:dyDescent="0.2"/>
    <row r="52776" hidden="1" x14ac:dyDescent="0.2"/>
    <row r="52777" hidden="1" x14ac:dyDescent="0.2"/>
    <row r="52778" hidden="1" x14ac:dyDescent="0.2"/>
    <row r="52779" hidden="1" x14ac:dyDescent="0.2"/>
    <row r="52780" hidden="1" x14ac:dyDescent="0.2"/>
    <row r="52781" hidden="1" x14ac:dyDescent="0.2"/>
    <row r="52782" hidden="1" x14ac:dyDescent="0.2"/>
    <row r="52783" hidden="1" x14ac:dyDescent="0.2"/>
    <row r="52784" hidden="1" x14ac:dyDescent="0.2"/>
    <row r="52785" hidden="1" x14ac:dyDescent="0.2"/>
    <row r="52786" hidden="1" x14ac:dyDescent="0.2"/>
    <row r="52787" hidden="1" x14ac:dyDescent="0.2"/>
    <row r="52788" hidden="1" x14ac:dyDescent="0.2"/>
    <row r="52789" hidden="1" x14ac:dyDescent="0.2"/>
    <row r="52790" hidden="1" x14ac:dyDescent="0.2"/>
    <row r="52791" hidden="1" x14ac:dyDescent="0.2"/>
    <row r="52792" hidden="1" x14ac:dyDescent="0.2"/>
    <row r="52793" hidden="1" x14ac:dyDescent="0.2"/>
    <row r="52794" hidden="1" x14ac:dyDescent="0.2"/>
    <row r="52795" hidden="1" x14ac:dyDescent="0.2"/>
    <row r="52796" hidden="1" x14ac:dyDescent="0.2"/>
    <row r="52797" hidden="1" x14ac:dyDescent="0.2"/>
    <row r="52798" hidden="1" x14ac:dyDescent="0.2"/>
    <row r="52799" hidden="1" x14ac:dyDescent="0.2"/>
    <row r="52800" hidden="1" x14ac:dyDescent="0.2"/>
    <row r="52801" hidden="1" x14ac:dyDescent="0.2"/>
    <row r="52802" hidden="1" x14ac:dyDescent="0.2"/>
    <row r="52803" hidden="1" x14ac:dyDescent="0.2"/>
    <row r="52804" hidden="1" x14ac:dyDescent="0.2"/>
    <row r="52805" hidden="1" x14ac:dyDescent="0.2"/>
    <row r="52806" hidden="1" x14ac:dyDescent="0.2"/>
    <row r="52807" hidden="1" x14ac:dyDescent="0.2"/>
    <row r="52808" hidden="1" x14ac:dyDescent="0.2"/>
    <row r="52809" hidden="1" x14ac:dyDescent="0.2"/>
    <row r="52810" hidden="1" x14ac:dyDescent="0.2"/>
    <row r="52811" hidden="1" x14ac:dyDescent="0.2"/>
    <row r="52812" hidden="1" x14ac:dyDescent="0.2"/>
    <row r="52813" hidden="1" x14ac:dyDescent="0.2"/>
    <row r="52814" hidden="1" x14ac:dyDescent="0.2"/>
    <row r="52815" hidden="1" x14ac:dyDescent="0.2"/>
    <row r="52816" hidden="1" x14ac:dyDescent="0.2"/>
    <row r="52817" hidden="1" x14ac:dyDescent="0.2"/>
    <row r="52818" hidden="1" x14ac:dyDescent="0.2"/>
    <row r="52819" hidden="1" x14ac:dyDescent="0.2"/>
    <row r="52820" hidden="1" x14ac:dyDescent="0.2"/>
    <row r="52821" hidden="1" x14ac:dyDescent="0.2"/>
    <row r="52822" hidden="1" x14ac:dyDescent="0.2"/>
    <row r="52823" hidden="1" x14ac:dyDescent="0.2"/>
    <row r="52824" hidden="1" x14ac:dyDescent="0.2"/>
    <row r="52825" hidden="1" x14ac:dyDescent="0.2"/>
    <row r="52826" hidden="1" x14ac:dyDescent="0.2"/>
    <row r="52827" hidden="1" x14ac:dyDescent="0.2"/>
    <row r="52828" hidden="1" x14ac:dyDescent="0.2"/>
    <row r="52829" hidden="1" x14ac:dyDescent="0.2"/>
    <row r="52830" hidden="1" x14ac:dyDescent="0.2"/>
    <row r="52831" hidden="1" x14ac:dyDescent="0.2"/>
    <row r="52832" hidden="1" x14ac:dyDescent="0.2"/>
    <row r="52833" hidden="1" x14ac:dyDescent="0.2"/>
    <row r="52834" hidden="1" x14ac:dyDescent="0.2"/>
    <row r="52835" hidden="1" x14ac:dyDescent="0.2"/>
    <row r="52836" hidden="1" x14ac:dyDescent="0.2"/>
    <row r="52837" hidden="1" x14ac:dyDescent="0.2"/>
    <row r="52838" hidden="1" x14ac:dyDescent="0.2"/>
    <row r="52839" hidden="1" x14ac:dyDescent="0.2"/>
    <row r="52840" hidden="1" x14ac:dyDescent="0.2"/>
    <row r="52841" hidden="1" x14ac:dyDescent="0.2"/>
    <row r="52842" hidden="1" x14ac:dyDescent="0.2"/>
    <row r="52843" hidden="1" x14ac:dyDescent="0.2"/>
    <row r="52844" hidden="1" x14ac:dyDescent="0.2"/>
    <row r="52845" hidden="1" x14ac:dyDescent="0.2"/>
    <row r="52846" hidden="1" x14ac:dyDescent="0.2"/>
    <row r="52847" hidden="1" x14ac:dyDescent="0.2"/>
    <row r="52848" hidden="1" x14ac:dyDescent="0.2"/>
    <row r="52849" hidden="1" x14ac:dyDescent="0.2"/>
    <row r="52850" hidden="1" x14ac:dyDescent="0.2"/>
    <row r="52851" hidden="1" x14ac:dyDescent="0.2"/>
    <row r="52852" hidden="1" x14ac:dyDescent="0.2"/>
    <row r="52853" hidden="1" x14ac:dyDescent="0.2"/>
    <row r="52854" hidden="1" x14ac:dyDescent="0.2"/>
    <row r="52855" hidden="1" x14ac:dyDescent="0.2"/>
    <row r="52856" hidden="1" x14ac:dyDescent="0.2"/>
    <row r="52857" hidden="1" x14ac:dyDescent="0.2"/>
    <row r="52858" hidden="1" x14ac:dyDescent="0.2"/>
    <row r="52859" hidden="1" x14ac:dyDescent="0.2"/>
    <row r="52860" hidden="1" x14ac:dyDescent="0.2"/>
    <row r="52861" hidden="1" x14ac:dyDescent="0.2"/>
    <row r="52862" hidden="1" x14ac:dyDescent="0.2"/>
    <row r="52863" hidden="1" x14ac:dyDescent="0.2"/>
    <row r="52864" hidden="1" x14ac:dyDescent="0.2"/>
    <row r="52865" hidden="1" x14ac:dyDescent="0.2"/>
    <row r="52866" hidden="1" x14ac:dyDescent="0.2"/>
    <row r="52867" hidden="1" x14ac:dyDescent="0.2"/>
    <row r="52868" hidden="1" x14ac:dyDescent="0.2"/>
    <row r="52869" hidden="1" x14ac:dyDescent="0.2"/>
    <row r="52870" hidden="1" x14ac:dyDescent="0.2"/>
    <row r="52871" hidden="1" x14ac:dyDescent="0.2"/>
    <row r="52872" hidden="1" x14ac:dyDescent="0.2"/>
    <row r="52873" hidden="1" x14ac:dyDescent="0.2"/>
    <row r="52874" hidden="1" x14ac:dyDescent="0.2"/>
    <row r="52875" hidden="1" x14ac:dyDescent="0.2"/>
    <row r="52876" hidden="1" x14ac:dyDescent="0.2"/>
    <row r="52877" hidden="1" x14ac:dyDescent="0.2"/>
    <row r="52878" hidden="1" x14ac:dyDescent="0.2"/>
    <row r="52879" hidden="1" x14ac:dyDescent="0.2"/>
    <row r="52880" hidden="1" x14ac:dyDescent="0.2"/>
    <row r="52881" hidden="1" x14ac:dyDescent="0.2"/>
    <row r="52882" hidden="1" x14ac:dyDescent="0.2"/>
    <row r="52883" hidden="1" x14ac:dyDescent="0.2"/>
    <row r="52884" hidden="1" x14ac:dyDescent="0.2"/>
    <row r="52885" hidden="1" x14ac:dyDescent="0.2"/>
    <row r="52886" hidden="1" x14ac:dyDescent="0.2"/>
    <row r="52887" hidden="1" x14ac:dyDescent="0.2"/>
    <row r="52888" hidden="1" x14ac:dyDescent="0.2"/>
    <row r="52889" hidden="1" x14ac:dyDescent="0.2"/>
    <row r="52890" hidden="1" x14ac:dyDescent="0.2"/>
    <row r="52891" hidden="1" x14ac:dyDescent="0.2"/>
    <row r="52892" hidden="1" x14ac:dyDescent="0.2"/>
    <row r="52893" hidden="1" x14ac:dyDescent="0.2"/>
    <row r="52894" hidden="1" x14ac:dyDescent="0.2"/>
    <row r="52895" hidden="1" x14ac:dyDescent="0.2"/>
    <row r="52896" hidden="1" x14ac:dyDescent="0.2"/>
    <row r="52897" hidden="1" x14ac:dyDescent="0.2"/>
    <row r="52898" hidden="1" x14ac:dyDescent="0.2"/>
    <row r="52899" hidden="1" x14ac:dyDescent="0.2"/>
    <row r="52900" hidden="1" x14ac:dyDescent="0.2"/>
    <row r="52901" hidden="1" x14ac:dyDescent="0.2"/>
    <row r="52902" hidden="1" x14ac:dyDescent="0.2"/>
    <row r="52903" hidden="1" x14ac:dyDescent="0.2"/>
    <row r="52904" hidden="1" x14ac:dyDescent="0.2"/>
    <row r="52905" hidden="1" x14ac:dyDescent="0.2"/>
    <row r="52906" hidden="1" x14ac:dyDescent="0.2"/>
    <row r="52907" hidden="1" x14ac:dyDescent="0.2"/>
    <row r="52908" hidden="1" x14ac:dyDescent="0.2"/>
    <row r="52909" hidden="1" x14ac:dyDescent="0.2"/>
    <row r="52910" hidden="1" x14ac:dyDescent="0.2"/>
    <row r="52911" hidden="1" x14ac:dyDescent="0.2"/>
    <row r="52912" hidden="1" x14ac:dyDescent="0.2"/>
    <row r="52913" hidden="1" x14ac:dyDescent="0.2"/>
    <row r="52914" hidden="1" x14ac:dyDescent="0.2"/>
    <row r="52915" hidden="1" x14ac:dyDescent="0.2"/>
    <row r="52916" hidden="1" x14ac:dyDescent="0.2"/>
    <row r="52917" hidden="1" x14ac:dyDescent="0.2"/>
    <row r="52918" hidden="1" x14ac:dyDescent="0.2"/>
    <row r="52919" hidden="1" x14ac:dyDescent="0.2"/>
    <row r="52920" hidden="1" x14ac:dyDescent="0.2"/>
    <row r="52921" hidden="1" x14ac:dyDescent="0.2"/>
    <row r="52922" hidden="1" x14ac:dyDescent="0.2"/>
    <row r="52923" hidden="1" x14ac:dyDescent="0.2"/>
    <row r="52924" hidden="1" x14ac:dyDescent="0.2"/>
    <row r="52925" hidden="1" x14ac:dyDescent="0.2"/>
    <row r="52926" hidden="1" x14ac:dyDescent="0.2"/>
    <row r="52927" hidden="1" x14ac:dyDescent="0.2"/>
    <row r="52928" hidden="1" x14ac:dyDescent="0.2"/>
    <row r="52929" hidden="1" x14ac:dyDescent="0.2"/>
    <row r="52930" hidden="1" x14ac:dyDescent="0.2"/>
    <row r="52931" hidden="1" x14ac:dyDescent="0.2"/>
    <row r="52932" hidden="1" x14ac:dyDescent="0.2"/>
    <row r="52933" hidden="1" x14ac:dyDescent="0.2"/>
    <row r="52934" hidden="1" x14ac:dyDescent="0.2"/>
    <row r="52935" hidden="1" x14ac:dyDescent="0.2"/>
    <row r="52936" hidden="1" x14ac:dyDescent="0.2"/>
    <row r="52937" hidden="1" x14ac:dyDescent="0.2"/>
    <row r="52938" hidden="1" x14ac:dyDescent="0.2"/>
    <row r="52939" hidden="1" x14ac:dyDescent="0.2"/>
    <row r="52940" hidden="1" x14ac:dyDescent="0.2"/>
    <row r="52941" hidden="1" x14ac:dyDescent="0.2"/>
    <row r="52942" hidden="1" x14ac:dyDescent="0.2"/>
    <row r="52943" hidden="1" x14ac:dyDescent="0.2"/>
    <row r="52944" hidden="1" x14ac:dyDescent="0.2"/>
    <row r="52945" hidden="1" x14ac:dyDescent="0.2"/>
    <row r="52946" hidden="1" x14ac:dyDescent="0.2"/>
    <row r="52947" hidden="1" x14ac:dyDescent="0.2"/>
    <row r="52948" hidden="1" x14ac:dyDescent="0.2"/>
    <row r="52949" hidden="1" x14ac:dyDescent="0.2"/>
    <row r="52950" hidden="1" x14ac:dyDescent="0.2"/>
    <row r="52951" hidden="1" x14ac:dyDescent="0.2"/>
    <row r="52952" hidden="1" x14ac:dyDescent="0.2"/>
    <row r="52953" hidden="1" x14ac:dyDescent="0.2"/>
    <row r="52954" hidden="1" x14ac:dyDescent="0.2"/>
    <row r="52955" hidden="1" x14ac:dyDescent="0.2"/>
    <row r="52956" hidden="1" x14ac:dyDescent="0.2"/>
    <row r="52957" hidden="1" x14ac:dyDescent="0.2"/>
    <row r="52958" hidden="1" x14ac:dyDescent="0.2"/>
    <row r="52959" hidden="1" x14ac:dyDescent="0.2"/>
    <row r="52960" hidden="1" x14ac:dyDescent="0.2"/>
    <row r="52961" hidden="1" x14ac:dyDescent="0.2"/>
    <row r="52962" hidden="1" x14ac:dyDescent="0.2"/>
    <row r="52963" hidden="1" x14ac:dyDescent="0.2"/>
    <row r="52964" hidden="1" x14ac:dyDescent="0.2"/>
    <row r="52965" hidden="1" x14ac:dyDescent="0.2"/>
    <row r="52966" hidden="1" x14ac:dyDescent="0.2"/>
    <row r="52967" hidden="1" x14ac:dyDescent="0.2"/>
    <row r="52968" hidden="1" x14ac:dyDescent="0.2"/>
    <row r="52969" hidden="1" x14ac:dyDescent="0.2"/>
    <row r="52970" hidden="1" x14ac:dyDescent="0.2"/>
    <row r="52971" hidden="1" x14ac:dyDescent="0.2"/>
    <row r="52972" hidden="1" x14ac:dyDescent="0.2"/>
    <row r="52973" hidden="1" x14ac:dyDescent="0.2"/>
    <row r="52974" hidden="1" x14ac:dyDescent="0.2"/>
    <row r="52975" hidden="1" x14ac:dyDescent="0.2"/>
    <row r="52976" hidden="1" x14ac:dyDescent="0.2"/>
    <row r="52977" hidden="1" x14ac:dyDescent="0.2"/>
    <row r="52978" hidden="1" x14ac:dyDescent="0.2"/>
    <row r="52979" hidden="1" x14ac:dyDescent="0.2"/>
    <row r="52980" hidden="1" x14ac:dyDescent="0.2"/>
    <row r="52981" hidden="1" x14ac:dyDescent="0.2"/>
    <row r="52982" hidden="1" x14ac:dyDescent="0.2"/>
    <row r="52983" hidden="1" x14ac:dyDescent="0.2"/>
    <row r="52984" hidden="1" x14ac:dyDescent="0.2"/>
    <row r="52985" hidden="1" x14ac:dyDescent="0.2"/>
    <row r="52986" hidden="1" x14ac:dyDescent="0.2"/>
    <row r="52987" hidden="1" x14ac:dyDescent="0.2"/>
    <row r="52988" hidden="1" x14ac:dyDescent="0.2"/>
    <row r="52989" hidden="1" x14ac:dyDescent="0.2"/>
    <row r="52990" hidden="1" x14ac:dyDescent="0.2"/>
    <row r="52991" hidden="1" x14ac:dyDescent="0.2"/>
    <row r="52992" hidden="1" x14ac:dyDescent="0.2"/>
    <row r="52993" hidden="1" x14ac:dyDescent="0.2"/>
    <row r="52994" hidden="1" x14ac:dyDescent="0.2"/>
    <row r="52995" hidden="1" x14ac:dyDescent="0.2"/>
    <row r="52996" hidden="1" x14ac:dyDescent="0.2"/>
    <row r="52997" hidden="1" x14ac:dyDescent="0.2"/>
    <row r="52998" hidden="1" x14ac:dyDescent="0.2"/>
    <row r="52999" hidden="1" x14ac:dyDescent="0.2"/>
    <row r="53000" hidden="1" x14ac:dyDescent="0.2"/>
    <row r="53001" hidden="1" x14ac:dyDescent="0.2"/>
    <row r="53002" hidden="1" x14ac:dyDescent="0.2"/>
    <row r="53003" hidden="1" x14ac:dyDescent="0.2"/>
    <row r="53004" hidden="1" x14ac:dyDescent="0.2"/>
    <row r="53005" hidden="1" x14ac:dyDescent="0.2"/>
    <row r="53006" hidden="1" x14ac:dyDescent="0.2"/>
    <row r="53007" hidden="1" x14ac:dyDescent="0.2"/>
    <row r="53008" hidden="1" x14ac:dyDescent="0.2"/>
    <row r="53009" hidden="1" x14ac:dyDescent="0.2"/>
    <row r="53010" hidden="1" x14ac:dyDescent="0.2"/>
    <row r="53011" hidden="1" x14ac:dyDescent="0.2"/>
    <row r="53012" hidden="1" x14ac:dyDescent="0.2"/>
    <row r="53013" hidden="1" x14ac:dyDescent="0.2"/>
    <row r="53014" hidden="1" x14ac:dyDescent="0.2"/>
    <row r="53015" hidden="1" x14ac:dyDescent="0.2"/>
    <row r="53016" hidden="1" x14ac:dyDescent="0.2"/>
    <row r="53017" hidden="1" x14ac:dyDescent="0.2"/>
    <row r="53018" hidden="1" x14ac:dyDescent="0.2"/>
    <row r="53019" hidden="1" x14ac:dyDescent="0.2"/>
    <row r="53020" hidden="1" x14ac:dyDescent="0.2"/>
    <row r="53021" hidden="1" x14ac:dyDescent="0.2"/>
    <row r="53022" hidden="1" x14ac:dyDescent="0.2"/>
    <row r="53023" hidden="1" x14ac:dyDescent="0.2"/>
    <row r="53024" hidden="1" x14ac:dyDescent="0.2"/>
    <row r="53025" hidden="1" x14ac:dyDescent="0.2"/>
    <row r="53026" hidden="1" x14ac:dyDescent="0.2"/>
    <row r="53027" hidden="1" x14ac:dyDescent="0.2"/>
    <row r="53028" hidden="1" x14ac:dyDescent="0.2"/>
    <row r="53029" hidden="1" x14ac:dyDescent="0.2"/>
    <row r="53030" hidden="1" x14ac:dyDescent="0.2"/>
    <row r="53031" hidden="1" x14ac:dyDescent="0.2"/>
    <row r="53032" hidden="1" x14ac:dyDescent="0.2"/>
    <row r="53033" hidden="1" x14ac:dyDescent="0.2"/>
    <row r="53034" hidden="1" x14ac:dyDescent="0.2"/>
    <row r="53035" hidden="1" x14ac:dyDescent="0.2"/>
    <row r="53036" hidden="1" x14ac:dyDescent="0.2"/>
    <row r="53037" hidden="1" x14ac:dyDescent="0.2"/>
    <row r="53038" hidden="1" x14ac:dyDescent="0.2"/>
    <row r="53039" hidden="1" x14ac:dyDescent="0.2"/>
    <row r="53040" hidden="1" x14ac:dyDescent="0.2"/>
    <row r="53041" hidden="1" x14ac:dyDescent="0.2"/>
    <row r="53042" hidden="1" x14ac:dyDescent="0.2"/>
    <row r="53043" hidden="1" x14ac:dyDescent="0.2"/>
    <row r="53044" hidden="1" x14ac:dyDescent="0.2"/>
    <row r="53045" hidden="1" x14ac:dyDescent="0.2"/>
    <row r="53046" hidden="1" x14ac:dyDescent="0.2"/>
    <row r="53047" hidden="1" x14ac:dyDescent="0.2"/>
    <row r="53048" hidden="1" x14ac:dyDescent="0.2"/>
    <row r="53049" hidden="1" x14ac:dyDescent="0.2"/>
    <row r="53050" hidden="1" x14ac:dyDescent="0.2"/>
    <row r="53051" hidden="1" x14ac:dyDescent="0.2"/>
    <row r="53052" hidden="1" x14ac:dyDescent="0.2"/>
    <row r="53053" hidden="1" x14ac:dyDescent="0.2"/>
    <row r="53054" hidden="1" x14ac:dyDescent="0.2"/>
    <row r="53055" hidden="1" x14ac:dyDescent="0.2"/>
    <row r="53056" hidden="1" x14ac:dyDescent="0.2"/>
    <row r="53057" hidden="1" x14ac:dyDescent="0.2"/>
    <row r="53058" hidden="1" x14ac:dyDescent="0.2"/>
    <row r="53059" hidden="1" x14ac:dyDescent="0.2"/>
    <row r="53060" hidden="1" x14ac:dyDescent="0.2"/>
    <row r="53061" hidden="1" x14ac:dyDescent="0.2"/>
    <row r="53062" hidden="1" x14ac:dyDescent="0.2"/>
    <row r="53063" hidden="1" x14ac:dyDescent="0.2"/>
    <row r="53064" hidden="1" x14ac:dyDescent="0.2"/>
    <row r="53065" hidden="1" x14ac:dyDescent="0.2"/>
    <row r="53066" hidden="1" x14ac:dyDescent="0.2"/>
    <row r="53067" hidden="1" x14ac:dyDescent="0.2"/>
    <row r="53068" hidden="1" x14ac:dyDescent="0.2"/>
    <row r="53069" hidden="1" x14ac:dyDescent="0.2"/>
    <row r="53070" hidden="1" x14ac:dyDescent="0.2"/>
    <row r="53071" hidden="1" x14ac:dyDescent="0.2"/>
    <row r="53072" hidden="1" x14ac:dyDescent="0.2"/>
    <row r="53073" hidden="1" x14ac:dyDescent="0.2"/>
    <row r="53074" hidden="1" x14ac:dyDescent="0.2"/>
    <row r="53075" hidden="1" x14ac:dyDescent="0.2"/>
    <row r="53076" hidden="1" x14ac:dyDescent="0.2"/>
    <row r="53077" hidden="1" x14ac:dyDescent="0.2"/>
    <row r="53078" hidden="1" x14ac:dyDescent="0.2"/>
    <row r="53079" hidden="1" x14ac:dyDescent="0.2"/>
    <row r="53080" hidden="1" x14ac:dyDescent="0.2"/>
    <row r="53081" hidden="1" x14ac:dyDescent="0.2"/>
    <row r="53082" hidden="1" x14ac:dyDescent="0.2"/>
    <row r="53083" hidden="1" x14ac:dyDescent="0.2"/>
    <row r="53084" hidden="1" x14ac:dyDescent="0.2"/>
    <row r="53085" hidden="1" x14ac:dyDescent="0.2"/>
    <row r="53086" hidden="1" x14ac:dyDescent="0.2"/>
    <row r="53087" hidden="1" x14ac:dyDescent="0.2"/>
    <row r="53088" hidden="1" x14ac:dyDescent="0.2"/>
    <row r="53089" hidden="1" x14ac:dyDescent="0.2"/>
    <row r="53090" hidden="1" x14ac:dyDescent="0.2"/>
    <row r="53091" hidden="1" x14ac:dyDescent="0.2"/>
    <row r="53092" hidden="1" x14ac:dyDescent="0.2"/>
    <row r="53093" hidden="1" x14ac:dyDescent="0.2"/>
    <row r="53094" hidden="1" x14ac:dyDescent="0.2"/>
    <row r="53095" hidden="1" x14ac:dyDescent="0.2"/>
    <row r="53096" hidden="1" x14ac:dyDescent="0.2"/>
    <row r="53097" hidden="1" x14ac:dyDescent="0.2"/>
    <row r="53098" hidden="1" x14ac:dyDescent="0.2"/>
    <row r="53099" hidden="1" x14ac:dyDescent="0.2"/>
    <row r="53100" hidden="1" x14ac:dyDescent="0.2"/>
    <row r="53101" hidden="1" x14ac:dyDescent="0.2"/>
    <row r="53102" hidden="1" x14ac:dyDescent="0.2"/>
    <row r="53103" hidden="1" x14ac:dyDescent="0.2"/>
    <row r="53104" hidden="1" x14ac:dyDescent="0.2"/>
    <row r="53105" hidden="1" x14ac:dyDescent="0.2"/>
    <row r="53106" hidden="1" x14ac:dyDescent="0.2"/>
    <row r="53107" hidden="1" x14ac:dyDescent="0.2"/>
    <row r="53108" hidden="1" x14ac:dyDescent="0.2"/>
    <row r="53109" hidden="1" x14ac:dyDescent="0.2"/>
    <row r="53110" hidden="1" x14ac:dyDescent="0.2"/>
    <row r="53111" hidden="1" x14ac:dyDescent="0.2"/>
    <row r="53112" hidden="1" x14ac:dyDescent="0.2"/>
    <row r="53113" hidden="1" x14ac:dyDescent="0.2"/>
    <row r="53114" hidden="1" x14ac:dyDescent="0.2"/>
    <row r="53115" hidden="1" x14ac:dyDescent="0.2"/>
    <row r="53116" hidden="1" x14ac:dyDescent="0.2"/>
    <row r="53117" hidden="1" x14ac:dyDescent="0.2"/>
    <row r="53118" hidden="1" x14ac:dyDescent="0.2"/>
    <row r="53119" hidden="1" x14ac:dyDescent="0.2"/>
    <row r="53120" hidden="1" x14ac:dyDescent="0.2"/>
    <row r="53121" hidden="1" x14ac:dyDescent="0.2"/>
    <row r="53122" hidden="1" x14ac:dyDescent="0.2"/>
    <row r="53123" hidden="1" x14ac:dyDescent="0.2"/>
    <row r="53124" hidden="1" x14ac:dyDescent="0.2"/>
    <row r="53125" hidden="1" x14ac:dyDescent="0.2"/>
    <row r="53126" hidden="1" x14ac:dyDescent="0.2"/>
    <row r="53127" hidden="1" x14ac:dyDescent="0.2"/>
    <row r="53128" hidden="1" x14ac:dyDescent="0.2"/>
    <row r="53129" hidden="1" x14ac:dyDescent="0.2"/>
    <row r="53130" hidden="1" x14ac:dyDescent="0.2"/>
    <row r="53131" hidden="1" x14ac:dyDescent="0.2"/>
    <row r="53132" hidden="1" x14ac:dyDescent="0.2"/>
    <row r="53133" hidden="1" x14ac:dyDescent="0.2"/>
    <row r="53134" hidden="1" x14ac:dyDescent="0.2"/>
    <row r="53135" hidden="1" x14ac:dyDescent="0.2"/>
    <row r="53136" hidden="1" x14ac:dyDescent="0.2"/>
    <row r="53137" hidden="1" x14ac:dyDescent="0.2"/>
    <row r="53138" hidden="1" x14ac:dyDescent="0.2"/>
    <row r="53139" hidden="1" x14ac:dyDescent="0.2"/>
    <row r="53140" hidden="1" x14ac:dyDescent="0.2"/>
    <row r="53141" hidden="1" x14ac:dyDescent="0.2"/>
    <row r="53142" hidden="1" x14ac:dyDescent="0.2"/>
    <row r="53143" hidden="1" x14ac:dyDescent="0.2"/>
    <row r="53144" hidden="1" x14ac:dyDescent="0.2"/>
    <row r="53145" hidden="1" x14ac:dyDescent="0.2"/>
    <row r="53146" hidden="1" x14ac:dyDescent="0.2"/>
    <row r="53147" hidden="1" x14ac:dyDescent="0.2"/>
    <row r="53148" hidden="1" x14ac:dyDescent="0.2"/>
    <row r="53149" hidden="1" x14ac:dyDescent="0.2"/>
    <row r="53150" hidden="1" x14ac:dyDescent="0.2"/>
    <row r="53151" hidden="1" x14ac:dyDescent="0.2"/>
    <row r="53152" hidden="1" x14ac:dyDescent="0.2"/>
    <row r="53153" hidden="1" x14ac:dyDescent="0.2"/>
    <row r="53154" hidden="1" x14ac:dyDescent="0.2"/>
    <row r="53155" hidden="1" x14ac:dyDescent="0.2"/>
    <row r="53156" hidden="1" x14ac:dyDescent="0.2"/>
    <row r="53157" hidden="1" x14ac:dyDescent="0.2"/>
    <row r="53158" hidden="1" x14ac:dyDescent="0.2"/>
    <row r="53159" hidden="1" x14ac:dyDescent="0.2"/>
    <row r="53160" hidden="1" x14ac:dyDescent="0.2"/>
    <row r="53161" hidden="1" x14ac:dyDescent="0.2"/>
    <row r="53162" hidden="1" x14ac:dyDescent="0.2"/>
    <row r="53163" hidden="1" x14ac:dyDescent="0.2"/>
    <row r="53164" hidden="1" x14ac:dyDescent="0.2"/>
    <row r="53165" hidden="1" x14ac:dyDescent="0.2"/>
    <row r="53166" hidden="1" x14ac:dyDescent="0.2"/>
    <row r="53167" hidden="1" x14ac:dyDescent="0.2"/>
    <row r="53168" hidden="1" x14ac:dyDescent="0.2"/>
    <row r="53169" hidden="1" x14ac:dyDescent="0.2"/>
    <row r="53170" hidden="1" x14ac:dyDescent="0.2"/>
    <row r="53171" hidden="1" x14ac:dyDescent="0.2"/>
    <row r="53172" hidden="1" x14ac:dyDescent="0.2"/>
    <row r="53173" hidden="1" x14ac:dyDescent="0.2"/>
    <row r="53174" hidden="1" x14ac:dyDescent="0.2"/>
    <row r="53175" hidden="1" x14ac:dyDescent="0.2"/>
    <row r="53176" hidden="1" x14ac:dyDescent="0.2"/>
    <row r="53177" hidden="1" x14ac:dyDescent="0.2"/>
    <row r="53178" hidden="1" x14ac:dyDescent="0.2"/>
    <row r="53179" hidden="1" x14ac:dyDescent="0.2"/>
    <row r="53180" hidden="1" x14ac:dyDescent="0.2"/>
    <row r="53181" hidden="1" x14ac:dyDescent="0.2"/>
    <row r="53182" hidden="1" x14ac:dyDescent="0.2"/>
    <row r="53183" hidden="1" x14ac:dyDescent="0.2"/>
    <row r="53184" hidden="1" x14ac:dyDescent="0.2"/>
    <row r="53185" hidden="1" x14ac:dyDescent="0.2"/>
    <row r="53186" hidden="1" x14ac:dyDescent="0.2"/>
    <row r="53187" hidden="1" x14ac:dyDescent="0.2"/>
    <row r="53188" hidden="1" x14ac:dyDescent="0.2"/>
    <row r="53189" hidden="1" x14ac:dyDescent="0.2"/>
    <row r="53190" hidden="1" x14ac:dyDescent="0.2"/>
    <row r="53191" hidden="1" x14ac:dyDescent="0.2"/>
    <row r="53192" hidden="1" x14ac:dyDescent="0.2"/>
    <row r="53193" hidden="1" x14ac:dyDescent="0.2"/>
    <row r="53194" hidden="1" x14ac:dyDescent="0.2"/>
    <row r="53195" hidden="1" x14ac:dyDescent="0.2"/>
    <row r="53196" hidden="1" x14ac:dyDescent="0.2"/>
    <row r="53197" hidden="1" x14ac:dyDescent="0.2"/>
    <row r="53198" hidden="1" x14ac:dyDescent="0.2"/>
    <row r="53199" hidden="1" x14ac:dyDescent="0.2"/>
    <row r="53200" hidden="1" x14ac:dyDescent="0.2"/>
    <row r="53201" hidden="1" x14ac:dyDescent="0.2"/>
    <row r="53202" hidden="1" x14ac:dyDescent="0.2"/>
    <row r="53203" hidden="1" x14ac:dyDescent="0.2"/>
    <row r="53204" hidden="1" x14ac:dyDescent="0.2"/>
    <row r="53205" hidden="1" x14ac:dyDescent="0.2"/>
    <row r="53206" hidden="1" x14ac:dyDescent="0.2"/>
    <row r="53207" hidden="1" x14ac:dyDescent="0.2"/>
    <row r="53208" hidden="1" x14ac:dyDescent="0.2"/>
    <row r="53209" hidden="1" x14ac:dyDescent="0.2"/>
    <row r="53210" hidden="1" x14ac:dyDescent="0.2"/>
    <row r="53211" hidden="1" x14ac:dyDescent="0.2"/>
    <row r="53212" hidden="1" x14ac:dyDescent="0.2"/>
    <row r="53213" hidden="1" x14ac:dyDescent="0.2"/>
    <row r="53214" hidden="1" x14ac:dyDescent="0.2"/>
    <row r="53215" hidden="1" x14ac:dyDescent="0.2"/>
    <row r="53216" hidden="1" x14ac:dyDescent="0.2"/>
    <row r="53217" hidden="1" x14ac:dyDescent="0.2"/>
    <row r="53218" hidden="1" x14ac:dyDescent="0.2"/>
    <row r="53219" hidden="1" x14ac:dyDescent="0.2"/>
    <row r="53220" hidden="1" x14ac:dyDescent="0.2"/>
    <row r="53221" hidden="1" x14ac:dyDescent="0.2"/>
    <row r="53222" hidden="1" x14ac:dyDescent="0.2"/>
    <row r="53223" hidden="1" x14ac:dyDescent="0.2"/>
    <row r="53224" hidden="1" x14ac:dyDescent="0.2"/>
    <row r="53225" hidden="1" x14ac:dyDescent="0.2"/>
    <row r="53226" hidden="1" x14ac:dyDescent="0.2"/>
    <row r="53227" hidden="1" x14ac:dyDescent="0.2"/>
    <row r="53228" hidden="1" x14ac:dyDescent="0.2"/>
    <row r="53229" hidden="1" x14ac:dyDescent="0.2"/>
    <row r="53230" hidden="1" x14ac:dyDescent="0.2"/>
    <row r="53231" hidden="1" x14ac:dyDescent="0.2"/>
    <row r="53232" hidden="1" x14ac:dyDescent="0.2"/>
    <row r="53233" hidden="1" x14ac:dyDescent="0.2"/>
    <row r="53234" hidden="1" x14ac:dyDescent="0.2"/>
    <row r="53235" hidden="1" x14ac:dyDescent="0.2"/>
    <row r="53236" hidden="1" x14ac:dyDescent="0.2"/>
    <row r="53237" hidden="1" x14ac:dyDescent="0.2"/>
    <row r="53238" hidden="1" x14ac:dyDescent="0.2"/>
    <row r="53239" hidden="1" x14ac:dyDescent="0.2"/>
    <row r="53240" hidden="1" x14ac:dyDescent="0.2"/>
    <row r="53241" hidden="1" x14ac:dyDescent="0.2"/>
    <row r="53242" hidden="1" x14ac:dyDescent="0.2"/>
    <row r="53243" hidden="1" x14ac:dyDescent="0.2"/>
    <row r="53244" hidden="1" x14ac:dyDescent="0.2"/>
    <row r="53245" hidden="1" x14ac:dyDescent="0.2"/>
    <row r="53246" hidden="1" x14ac:dyDescent="0.2"/>
    <row r="53247" hidden="1" x14ac:dyDescent="0.2"/>
    <row r="53248" hidden="1" x14ac:dyDescent="0.2"/>
    <row r="53249" hidden="1" x14ac:dyDescent="0.2"/>
    <row r="53250" hidden="1" x14ac:dyDescent="0.2"/>
    <row r="53251" hidden="1" x14ac:dyDescent="0.2"/>
    <row r="53252" hidden="1" x14ac:dyDescent="0.2"/>
    <row r="53253" hidden="1" x14ac:dyDescent="0.2"/>
    <row r="53254" hidden="1" x14ac:dyDescent="0.2"/>
    <row r="53255" hidden="1" x14ac:dyDescent="0.2"/>
    <row r="53256" hidden="1" x14ac:dyDescent="0.2"/>
    <row r="53257" hidden="1" x14ac:dyDescent="0.2"/>
    <row r="53258" hidden="1" x14ac:dyDescent="0.2"/>
    <row r="53259" hidden="1" x14ac:dyDescent="0.2"/>
    <row r="53260" hidden="1" x14ac:dyDescent="0.2"/>
    <row r="53261" hidden="1" x14ac:dyDescent="0.2"/>
    <row r="53262" hidden="1" x14ac:dyDescent="0.2"/>
    <row r="53263" hidden="1" x14ac:dyDescent="0.2"/>
    <row r="53264" hidden="1" x14ac:dyDescent="0.2"/>
    <row r="53265" hidden="1" x14ac:dyDescent="0.2"/>
    <row r="53266" hidden="1" x14ac:dyDescent="0.2"/>
    <row r="53267" hidden="1" x14ac:dyDescent="0.2"/>
    <row r="53268" hidden="1" x14ac:dyDescent="0.2"/>
    <row r="53269" hidden="1" x14ac:dyDescent="0.2"/>
    <row r="53270" hidden="1" x14ac:dyDescent="0.2"/>
    <row r="53271" hidden="1" x14ac:dyDescent="0.2"/>
    <row r="53272" hidden="1" x14ac:dyDescent="0.2"/>
    <row r="53273" hidden="1" x14ac:dyDescent="0.2"/>
    <row r="53274" hidden="1" x14ac:dyDescent="0.2"/>
    <row r="53275" hidden="1" x14ac:dyDescent="0.2"/>
    <row r="53276" hidden="1" x14ac:dyDescent="0.2"/>
    <row r="53277" hidden="1" x14ac:dyDescent="0.2"/>
    <row r="53278" hidden="1" x14ac:dyDescent="0.2"/>
    <row r="53279" hidden="1" x14ac:dyDescent="0.2"/>
    <row r="53280" hidden="1" x14ac:dyDescent="0.2"/>
    <row r="53281" hidden="1" x14ac:dyDescent="0.2"/>
    <row r="53282" hidden="1" x14ac:dyDescent="0.2"/>
    <row r="53283" hidden="1" x14ac:dyDescent="0.2"/>
    <row r="53284" hidden="1" x14ac:dyDescent="0.2"/>
    <row r="53285" hidden="1" x14ac:dyDescent="0.2"/>
    <row r="53286" hidden="1" x14ac:dyDescent="0.2"/>
    <row r="53287" hidden="1" x14ac:dyDescent="0.2"/>
    <row r="53288" hidden="1" x14ac:dyDescent="0.2"/>
    <row r="53289" hidden="1" x14ac:dyDescent="0.2"/>
    <row r="53290" hidden="1" x14ac:dyDescent="0.2"/>
    <row r="53291" hidden="1" x14ac:dyDescent="0.2"/>
    <row r="53292" hidden="1" x14ac:dyDescent="0.2"/>
    <row r="53293" hidden="1" x14ac:dyDescent="0.2"/>
    <row r="53294" hidden="1" x14ac:dyDescent="0.2"/>
    <row r="53295" hidden="1" x14ac:dyDescent="0.2"/>
    <row r="53296" hidden="1" x14ac:dyDescent="0.2"/>
    <row r="53297" hidden="1" x14ac:dyDescent="0.2"/>
    <row r="53298" hidden="1" x14ac:dyDescent="0.2"/>
    <row r="53299" hidden="1" x14ac:dyDescent="0.2"/>
    <row r="53300" hidden="1" x14ac:dyDescent="0.2"/>
    <row r="53301" hidden="1" x14ac:dyDescent="0.2"/>
    <row r="53302" hidden="1" x14ac:dyDescent="0.2"/>
    <row r="53303" hidden="1" x14ac:dyDescent="0.2"/>
    <row r="53304" hidden="1" x14ac:dyDescent="0.2"/>
    <row r="53305" hidden="1" x14ac:dyDescent="0.2"/>
    <row r="53306" hidden="1" x14ac:dyDescent="0.2"/>
    <row r="53307" hidden="1" x14ac:dyDescent="0.2"/>
    <row r="53308" hidden="1" x14ac:dyDescent="0.2"/>
    <row r="53309" hidden="1" x14ac:dyDescent="0.2"/>
    <row r="53310" hidden="1" x14ac:dyDescent="0.2"/>
    <row r="53311" hidden="1" x14ac:dyDescent="0.2"/>
    <row r="53312" hidden="1" x14ac:dyDescent="0.2"/>
    <row r="53313" hidden="1" x14ac:dyDescent="0.2"/>
    <row r="53314" hidden="1" x14ac:dyDescent="0.2"/>
    <row r="53315" hidden="1" x14ac:dyDescent="0.2"/>
    <row r="53316" hidden="1" x14ac:dyDescent="0.2"/>
    <row r="53317" hidden="1" x14ac:dyDescent="0.2"/>
    <row r="53318" hidden="1" x14ac:dyDescent="0.2"/>
    <row r="53319" hidden="1" x14ac:dyDescent="0.2"/>
    <row r="53320" hidden="1" x14ac:dyDescent="0.2"/>
    <row r="53321" hidden="1" x14ac:dyDescent="0.2"/>
    <row r="53322" hidden="1" x14ac:dyDescent="0.2"/>
    <row r="53323" hidden="1" x14ac:dyDescent="0.2"/>
    <row r="53324" hidden="1" x14ac:dyDescent="0.2"/>
    <row r="53325" hidden="1" x14ac:dyDescent="0.2"/>
    <row r="53326" hidden="1" x14ac:dyDescent="0.2"/>
    <row r="53327" hidden="1" x14ac:dyDescent="0.2"/>
    <row r="53328" hidden="1" x14ac:dyDescent="0.2"/>
    <row r="53329" hidden="1" x14ac:dyDescent="0.2"/>
    <row r="53330" hidden="1" x14ac:dyDescent="0.2"/>
    <row r="53331" hidden="1" x14ac:dyDescent="0.2"/>
    <row r="53332" hidden="1" x14ac:dyDescent="0.2"/>
    <row r="53333" hidden="1" x14ac:dyDescent="0.2"/>
    <row r="53334" hidden="1" x14ac:dyDescent="0.2"/>
    <row r="53335" hidden="1" x14ac:dyDescent="0.2"/>
    <row r="53336" hidden="1" x14ac:dyDescent="0.2"/>
    <row r="53337" hidden="1" x14ac:dyDescent="0.2"/>
    <row r="53338" hidden="1" x14ac:dyDescent="0.2"/>
    <row r="53339" hidden="1" x14ac:dyDescent="0.2"/>
    <row r="53340" hidden="1" x14ac:dyDescent="0.2"/>
    <row r="53341" hidden="1" x14ac:dyDescent="0.2"/>
    <row r="53342" hidden="1" x14ac:dyDescent="0.2"/>
    <row r="53343" hidden="1" x14ac:dyDescent="0.2"/>
    <row r="53344" hidden="1" x14ac:dyDescent="0.2"/>
    <row r="53345" hidden="1" x14ac:dyDescent="0.2"/>
    <row r="53346" hidden="1" x14ac:dyDescent="0.2"/>
    <row r="53347" hidden="1" x14ac:dyDescent="0.2"/>
    <row r="53348" hidden="1" x14ac:dyDescent="0.2"/>
    <row r="53349" hidden="1" x14ac:dyDescent="0.2"/>
    <row r="53350" hidden="1" x14ac:dyDescent="0.2"/>
    <row r="53351" hidden="1" x14ac:dyDescent="0.2"/>
    <row r="53352" hidden="1" x14ac:dyDescent="0.2"/>
    <row r="53353" hidden="1" x14ac:dyDescent="0.2"/>
    <row r="53354" hidden="1" x14ac:dyDescent="0.2"/>
    <row r="53355" hidden="1" x14ac:dyDescent="0.2"/>
    <row r="53356" hidden="1" x14ac:dyDescent="0.2"/>
    <row r="53357" hidden="1" x14ac:dyDescent="0.2"/>
    <row r="53358" hidden="1" x14ac:dyDescent="0.2"/>
    <row r="53359" hidden="1" x14ac:dyDescent="0.2"/>
    <row r="53360" hidden="1" x14ac:dyDescent="0.2"/>
    <row r="53361" hidden="1" x14ac:dyDescent="0.2"/>
    <row r="53362" hidden="1" x14ac:dyDescent="0.2"/>
    <row r="53363" hidden="1" x14ac:dyDescent="0.2"/>
    <row r="53364" hidden="1" x14ac:dyDescent="0.2"/>
    <row r="53365" hidden="1" x14ac:dyDescent="0.2"/>
    <row r="53366" hidden="1" x14ac:dyDescent="0.2"/>
    <row r="53367" hidden="1" x14ac:dyDescent="0.2"/>
    <row r="53368" hidden="1" x14ac:dyDescent="0.2"/>
    <row r="53369" hidden="1" x14ac:dyDescent="0.2"/>
    <row r="53370" hidden="1" x14ac:dyDescent="0.2"/>
    <row r="53371" hidden="1" x14ac:dyDescent="0.2"/>
    <row r="53372" hidden="1" x14ac:dyDescent="0.2"/>
    <row r="53373" hidden="1" x14ac:dyDescent="0.2"/>
    <row r="53374" hidden="1" x14ac:dyDescent="0.2"/>
    <row r="53375" hidden="1" x14ac:dyDescent="0.2"/>
    <row r="53376" hidden="1" x14ac:dyDescent="0.2"/>
    <row r="53377" hidden="1" x14ac:dyDescent="0.2"/>
    <row r="53378" hidden="1" x14ac:dyDescent="0.2"/>
    <row r="53379" hidden="1" x14ac:dyDescent="0.2"/>
    <row r="53380" hidden="1" x14ac:dyDescent="0.2"/>
    <row r="53381" hidden="1" x14ac:dyDescent="0.2"/>
    <row r="53382" hidden="1" x14ac:dyDescent="0.2"/>
    <row r="53383" hidden="1" x14ac:dyDescent="0.2"/>
    <row r="53384" hidden="1" x14ac:dyDescent="0.2"/>
    <row r="53385" hidden="1" x14ac:dyDescent="0.2"/>
    <row r="53386" hidden="1" x14ac:dyDescent="0.2"/>
    <row r="53387" hidden="1" x14ac:dyDescent="0.2"/>
    <row r="53388" hidden="1" x14ac:dyDescent="0.2"/>
    <row r="53389" hidden="1" x14ac:dyDescent="0.2"/>
    <row r="53390" hidden="1" x14ac:dyDescent="0.2"/>
    <row r="53391" hidden="1" x14ac:dyDescent="0.2"/>
    <row r="53392" hidden="1" x14ac:dyDescent="0.2"/>
    <row r="53393" hidden="1" x14ac:dyDescent="0.2"/>
    <row r="53394" hidden="1" x14ac:dyDescent="0.2"/>
    <row r="53395" hidden="1" x14ac:dyDescent="0.2"/>
    <row r="53396" hidden="1" x14ac:dyDescent="0.2"/>
    <row r="53397" hidden="1" x14ac:dyDescent="0.2"/>
    <row r="53398" hidden="1" x14ac:dyDescent="0.2"/>
    <row r="53399" hidden="1" x14ac:dyDescent="0.2"/>
    <row r="53400" hidden="1" x14ac:dyDescent="0.2"/>
    <row r="53401" hidden="1" x14ac:dyDescent="0.2"/>
    <row r="53402" hidden="1" x14ac:dyDescent="0.2"/>
    <row r="53403" hidden="1" x14ac:dyDescent="0.2"/>
    <row r="53404" hidden="1" x14ac:dyDescent="0.2"/>
    <row r="53405" hidden="1" x14ac:dyDescent="0.2"/>
    <row r="53406" hidden="1" x14ac:dyDescent="0.2"/>
    <row r="53407" hidden="1" x14ac:dyDescent="0.2"/>
    <row r="53408" hidden="1" x14ac:dyDescent="0.2"/>
    <row r="53409" hidden="1" x14ac:dyDescent="0.2"/>
    <row r="53410" hidden="1" x14ac:dyDescent="0.2"/>
    <row r="53411" hidden="1" x14ac:dyDescent="0.2"/>
    <row r="53412" hidden="1" x14ac:dyDescent="0.2"/>
    <row r="53413" hidden="1" x14ac:dyDescent="0.2"/>
    <row r="53414" hidden="1" x14ac:dyDescent="0.2"/>
    <row r="53415" hidden="1" x14ac:dyDescent="0.2"/>
    <row r="53416" hidden="1" x14ac:dyDescent="0.2"/>
    <row r="53417" hidden="1" x14ac:dyDescent="0.2"/>
    <row r="53418" hidden="1" x14ac:dyDescent="0.2"/>
    <row r="53419" hidden="1" x14ac:dyDescent="0.2"/>
    <row r="53420" hidden="1" x14ac:dyDescent="0.2"/>
    <row r="53421" hidden="1" x14ac:dyDescent="0.2"/>
    <row r="53422" hidden="1" x14ac:dyDescent="0.2"/>
    <row r="53423" hidden="1" x14ac:dyDescent="0.2"/>
    <row r="53424" hidden="1" x14ac:dyDescent="0.2"/>
    <row r="53425" hidden="1" x14ac:dyDescent="0.2"/>
    <row r="53426" hidden="1" x14ac:dyDescent="0.2"/>
    <row r="53427" hidden="1" x14ac:dyDescent="0.2"/>
    <row r="53428" hidden="1" x14ac:dyDescent="0.2"/>
    <row r="53429" hidden="1" x14ac:dyDescent="0.2"/>
    <row r="53430" hidden="1" x14ac:dyDescent="0.2"/>
    <row r="53431" hidden="1" x14ac:dyDescent="0.2"/>
    <row r="53432" hidden="1" x14ac:dyDescent="0.2"/>
    <row r="53433" hidden="1" x14ac:dyDescent="0.2"/>
    <row r="53434" hidden="1" x14ac:dyDescent="0.2"/>
    <row r="53435" hidden="1" x14ac:dyDescent="0.2"/>
    <row r="53436" hidden="1" x14ac:dyDescent="0.2"/>
    <row r="53437" hidden="1" x14ac:dyDescent="0.2"/>
    <row r="53438" hidden="1" x14ac:dyDescent="0.2"/>
    <row r="53439" hidden="1" x14ac:dyDescent="0.2"/>
    <row r="53440" hidden="1" x14ac:dyDescent="0.2"/>
    <row r="53441" hidden="1" x14ac:dyDescent="0.2"/>
    <row r="53442" hidden="1" x14ac:dyDescent="0.2"/>
    <row r="53443" hidden="1" x14ac:dyDescent="0.2"/>
    <row r="53444" hidden="1" x14ac:dyDescent="0.2"/>
    <row r="53445" hidden="1" x14ac:dyDescent="0.2"/>
    <row r="53446" hidden="1" x14ac:dyDescent="0.2"/>
    <row r="53447" hidden="1" x14ac:dyDescent="0.2"/>
    <row r="53448" hidden="1" x14ac:dyDescent="0.2"/>
    <row r="53449" hidden="1" x14ac:dyDescent="0.2"/>
    <row r="53450" hidden="1" x14ac:dyDescent="0.2"/>
    <row r="53451" hidden="1" x14ac:dyDescent="0.2"/>
    <row r="53452" hidden="1" x14ac:dyDescent="0.2"/>
    <row r="53453" hidden="1" x14ac:dyDescent="0.2"/>
    <row r="53454" hidden="1" x14ac:dyDescent="0.2"/>
    <row r="53455" hidden="1" x14ac:dyDescent="0.2"/>
    <row r="53456" hidden="1" x14ac:dyDescent="0.2"/>
    <row r="53457" hidden="1" x14ac:dyDescent="0.2"/>
    <row r="53458" hidden="1" x14ac:dyDescent="0.2"/>
    <row r="53459" hidden="1" x14ac:dyDescent="0.2"/>
    <row r="53460" hidden="1" x14ac:dyDescent="0.2"/>
    <row r="53461" hidden="1" x14ac:dyDescent="0.2"/>
    <row r="53462" hidden="1" x14ac:dyDescent="0.2"/>
    <row r="53463" hidden="1" x14ac:dyDescent="0.2"/>
    <row r="53464" hidden="1" x14ac:dyDescent="0.2"/>
    <row r="53465" hidden="1" x14ac:dyDescent="0.2"/>
    <row r="53466" hidden="1" x14ac:dyDescent="0.2"/>
    <row r="53467" hidden="1" x14ac:dyDescent="0.2"/>
    <row r="53468" hidden="1" x14ac:dyDescent="0.2"/>
    <row r="53469" hidden="1" x14ac:dyDescent="0.2"/>
    <row r="53470" hidden="1" x14ac:dyDescent="0.2"/>
    <row r="53471" hidden="1" x14ac:dyDescent="0.2"/>
    <row r="53472" hidden="1" x14ac:dyDescent="0.2"/>
    <row r="53473" hidden="1" x14ac:dyDescent="0.2"/>
    <row r="53474" hidden="1" x14ac:dyDescent="0.2"/>
    <row r="53475" hidden="1" x14ac:dyDescent="0.2"/>
    <row r="53476" hidden="1" x14ac:dyDescent="0.2"/>
    <row r="53477" hidden="1" x14ac:dyDescent="0.2"/>
    <row r="53478" hidden="1" x14ac:dyDescent="0.2"/>
    <row r="53479" hidden="1" x14ac:dyDescent="0.2"/>
    <row r="53480" hidden="1" x14ac:dyDescent="0.2"/>
    <row r="53481" hidden="1" x14ac:dyDescent="0.2"/>
    <row r="53482" hidden="1" x14ac:dyDescent="0.2"/>
    <row r="53483" hidden="1" x14ac:dyDescent="0.2"/>
    <row r="53484" hidden="1" x14ac:dyDescent="0.2"/>
    <row r="53485" hidden="1" x14ac:dyDescent="0.2"/>
    <row r="53486" hidden="1" x14ac:dyDescent="0.2"/>
    <row r="53487" hidden="1" x14ac:dyDescent="0.2"/>
    <row r="53488" hidden="1" x14ac:dyDescent="0.2"/>
    <row r="53489" hidden="1" x14ac:dyDescent="0.2"/>
    <row r="53490" hidden="1" x14ac:dyDescent="0.2"/>
    <row r="53491" hidden="1" x14ac:dyDescent="0.2"/>
    <row r="53492" hidden="1" x14ac:dyDescent="0.2"/>
    <row r="53493" hidden="1" x14ac:dyDescent="0.2"/>
    <row r="53494" hidden="1" x14ac:dyDescent="0.2"/>
    <row r="53495" hidden="1" x14ac:dyDescent="0.2"/>
    <row r="53496" hidden="1" x14ac:dyDescent="0.2"/>
    <row r="53497" hidden="1" x14ac:dyDescent="0.2"/>
    <row r="53498" hidden="1" x14ac:dyDescent="0.2"/>
    <row r="53499" hidden="1" x14ac:dyDescent="0.2"/>
    <row r="53500" hidden="1" x14ac:dyDescent="0.2"/>
    <row r="53501" hidden="1" x14ac:dyDescent="0.2"/>
    <row r="53502" hidden="1" x14ac:dyDescent="0.2"/>
    <row r="53503" hidden="1" x14ac:dyDescent="0.2"/>
    <row r="53504" hidden="1" x14ac:dyDescent="0.2"/>
    <row r="53505" hidden="1" x14ac:dyDescent="0.2"/>
    <row r="53506" hidden="1" x14ac:dyDescent="0.2"/>
    <row r="53507" hidden="1" x14ac:dyDescent="0.2"/>
    <row r="53508" hidden="1" x14ac:dyDescent="0.2"/>
    <row r="53509" hidden="1" x14ac:dyDescent="0.2"/>
    <row r="53510" hidden="1" x14ac:dyDescent="0.2"/>
    <row r="53511" hidden="1" x14ac:dyDescent="0.2"/>
    <row r="53512" hidden="1" x14ac:dyDescent="0.2"/>
    <row r="53513" hidden="1" x14ac:dyDescent="0.2"/>
    <row r="53514" hidden="1" x14ac:dyDescent="0.2"/>
    <row r="53515" hidden="1" x14ac:dyDescent="0.2"/>
    <row r="53516" hidden="1" x14ac:dyDescent="0.2"/>
    <row r="53517" hidden="1" x14ac:dyDescent="0.2"/>
    <row r="53518" hidden="1" x14ac:dyDescent="0.2"/>
    <row r="53519" hidden="1" x14ac:dyDescent="0.2"/>
    <row r="53520" hidden="1" x14ac:dyDescent="0.2"/>
    <row r="53521" hidden="1" x14ac:dyDescent="0.2"/>
    <row r="53522" hidden="1" x14ac:dyDescent="0.2"/>
    <row r="53523" hidden="1" x14ac:dyDescent="0.2"/>
    <row r="53524" hidden="1" x14ac:dyDescent="0.2"/>
    <row r="53525" hidden="1" x14ac:dyDescent="0.2"/>
    <row r="53526" hidden="1" x14ac:dyDescent="0.2"/>
    <row r="53527" hidden="1" x14ac:dyDescent="0.2"/>
    <row r="53528" hidden="1" x14ac:dyDescent="0.2"/>
    <row r="53529" hidden="1" x14ac:dyDescent="0.2"/>
    <row r="53530" hidden="1" x14ac:dyDescent="0.2"/>
    <row r="53531" hidden="1" x14ac:dyDescent="0.2"/>
    <row r="53532" hidden="1" x14ac:dyDescent="0.2"/>
    <row r="53533" hidden="1" x14ac:dyDescent="0.2"/>
    <row r="53534" hidden="1" x14ac:dyDescent="0.2"/>
    <row r="53535" hidden="1" x14ac:dyDescent="0.2"/>
    <row r="53536" hidden="1" x14ac:dyDescent="0.2"/>
    <row r="53537" hidden="1" x14ac:dyDescent="0.2"/>
    <row r="53538" hidden="1" x14ac:dyDescent="0.2"/>
    <row r="53539" hidden="1" x14ac:dyDescent="0.2"/>
    <row r="53540" hidden="1" x14ac:dyDescent="0.2"/>
    <row r="53541" hidden="1" x14ac:dyDescent="0.2"/>
    <row r="53542" hidden="1" x14ac:dyDescent="0.2"/>
    <row r="53543" hidden="1" x14ac:dyDescent="0.2"/>
    <row r="53544" hidden="1" x14ac:dyDescent="0.2"/>
    <row r="53545" hidden="1" x14ac:dyDescent="0.2"/>
    <row r="53546" hidden="1" x14ac:dyDescent="0.2"/>
    <row r="53547" hidden="1" x14ac:dyDescent="0.2"/>
    <row r="53548" hidden="1" x14ac:dyDescent="0.2"/>
    <row r="53549" hidden="1" x14ac:dyDescent="0.2"/>
    <row r="53550" hidden="1" x14ac:dyDescent="0.2"/>
    <row r="53551" hidden="1" x14ac:dyDescent="0.2"/>
    <row r="53552" hidden="1" x14ac:dyDescent="0.2"/>
    <row r="53553" hidden="1" x14ac:dyDescent="0.2"/>
    <row r="53554" hidden="1" x14ac:dyDescent="0.2"/>
    <row r="53555" hidden="1" x14ac:dyDescent="0.2"/>
    <row r="53556" hidden="1" x14ac:dyDescent="0.2"/>
    <row r="53557" hidden="1" x14ac:dyDescent="0.2"/>
    <row r="53558" hidden="1" x14ac:dyDescent="0.2"/>
    <row r="53559" hidden="1" x14ac:dyDescent="0.2"/>
    <row r="53560" hidden="1" x14ac:dyDescent="0.2"/>
    <row r="53561" hidden="1" x14ac:dyDescent="0.2"/>
    <row r="53562" hidden="1" x14ac:dyDescent="0.2"/>
    <row r="53563" hidden="1" x14ac:dyDescent="0.2"/>
    <row r="53564" hidden="1" x14ac:dyDescent="0.2"/>
    <row r="53565" hidden="1" x14ac:dyDescent="0.2"/>
    <row r="53566" hidden="1" x14ac:dyDescent="0.2"/>
    <row r="53567" hidden="1" x14ac:dyDescent="0.2"/>
    <row r="53568" hidden="1" x14ac:dyDescent="0.2"/>
    <row r="53569" hidden="1" x14ac:dyDescent="0.2"/>
    <row r="53570" hidden="1" x14ac:dyDescent="0.2"/>
    <row r="53571" hidden="1" x14ac:dyDescent="0.2"/>
    <row r="53572" hidden="1" x14ac:dyDescent="0.2"/>
    <row r="53573" hidden="1" x14ac:dyDescent="0.2"/>
    <row r="53574" hidden="1" x14ac:dyDescent="0.2"/>
    <row r="53575" hidden="1" x14ac:dyDescent="0.2"/>
    <row r="53576" hidden="1" x14ac:dyDescent="0.2"/>
    <row r="53577" hidden="1" x14ac:dyDescent="0.2"/>
    <row r="53578" hidden="1" x14ac:dyDescent="0.2"/>
    <row r="53579" hidden="1" x14ac:dyDescent="0.2"/>
    <row r="53580" hidden="1" x14ac:dyDescent="0.2"/>
    <row r="53581" hidden="1" x14ac:dyDescent="0.2"/>
    <row r="53582" hidden="1" x14ac:dyDescent="0.2"/>
    <row r="53583" hidden="1" x14ac:dyDescent="0.2"/>
    <row r="53584" hidden="1" x14ac:dyDescent="0.2"/>
    <row r="53585" hidden="1" x14ac:dyDescent="0.2"/>
    <row r="53586" hidden="1" x14ac:dyDescent="0.2"/>
    <row r="53587" hidden="1" x14ac:dyDescent="0.2"/>
    <row r="53588" hidden="1" x14ac:dyDescent="0.2"/>
    <row r="53589" hidden="1" x14ac:dyDescent="0.2"/>
    <row r="53590" hidden="1" x14ac:dyDescent="0.2"/>
    <row r="53591" hidden="1" x14ac:dyDescent="0.2"/>
    <row r="53592" hidden="1" x14ac:dyDescent="0.2"/>
    <row r="53593" hidden="1" x14ac:dyDescent="0.2"/>
    <row r="53594" hidden="1" x14ac:dyDescent="0.2"/>
    <row r="53595" hidden="1" x14ac:dyDescent="0.2"/>
    <row r="53596" hidden="1" x14ac:dyDescent="0.2"/>
    <row r="53597" hidden="1" x14ac:dyDescent="0.2"/>
    <row r="53598" hidden="1" x14ac:dyDescent="0.2"/>
    <row r="53599" hidden="1" x14ac:dyDescent="0.2"/>
    <row r="53600" hidden="1" x14ac:dyDescent="0.2"/>
    <row r="53601" hidden="1" x14ac:dyDescent="0.2"/>
    <row r="53602" hidden="1" x14ac:dyDescent="0.2"/>
    <row r="53603" hidden="1" x14ac:dyDescent="0.2"/>
    <row r="53604" hidden="1" x14ac:dyDescent="0.2"/>
    <row r="53605" hidden="1" x14ac:dyDescent="0.2"/>
    <row r="53606" hidden="1" x14ac:dyDescent="0.2"/>
    <row r="53607" hidden="1" x14ac:dyDescent="0.2"/>
    <row r="53608" hidden="1" x14ac:dyDescent="0.2"/>
    <row r="53609" hidden="1" x14ac:dyDescent="0.2"/>
    <row r="53610" hidden="1" x14ac:dyDescent="0.2"/>
    <row r="53611" hidden="1" x14ac:dyDescent="0.2"/>
    <row r="53612" hidden="1" x14ac:dyDescent="0.2"/>
    <row r="53613" hidden="1" x14ac:dyDescent="0.2"/>
    <row r="53614" hidden="1" x14ac:dyDescent="0.2"/>
    <row r="53615" hidden="1" x14ac:dyDescent="0.2"/>
    <row r="53616" hidden="1" x14ac:dyDescent="0.2"/>
    <row r="53617" hidden="1" x14ac:dyDescent="0.2"/>
    <row r="53618" hidden="1" x14ac:dyDescent="0.2"/>
    <row r="53619" hidden="1" x14ac:dyDescent="0.2"/>
    <row r="53620" hidden="1" x14ac:dyDescent="0.2"/>
    <row r="53621" hidden="1" x14ac:dyDescent="0.2"/>
    <row r="53622" hidden="1" x14ac:dyDescent="0.2"/>
    <row r="53623" hidden="1" x14ac:dyDescent="0.2"/>
    <row r="53624" hidden="1" x14ac:dyDescent="0.2"/>
    <row r="53625" hidden="1" x14ac:dyDescent="0.2"/>
    <row r="53626" hidden="1" x14ac:dyDescent="0.2"/>
    <row r="53627" hidden="1" x14ac:dyDescent="0.2"/>
    <row r="53628" hidden="1" x14ac:dyDescent="0.2"/>
    <row r="53629" hidden="1" x14ac:dyDescent="0.2"/>
    <row r="53630" hidden="1" x14ac:dyDescent="0.2"/>
    <row r="53631" hidden="1" x14ac:dyDescent="0.2"/>
    <row r="53632" hidden="1" x14ac:dyDescent="0.2"/>
    <row r="53633" hidden="1" x14ac:dyDescent="0.2"/>
    <row r="53634" hidden="1" x14ac:dyDescent="0.2"/>
    <row r="53635" hidden="1" x14ac:dyDescent="0.2"/>
    <row r="53636" hidden="1" x14ac:dyDescent="0.2"/>
    <row r="53637" hidden="1" x14ac:dyDescent="0.2"/>
    <row r="53638" hidden="1" x14ac:dyDescent="0.2"/>
    <row r="53639" hidden="1" x14ac:dyDescent="0.2"/>
    <row r="53640" hidden="1" x14ac:dyDescent="0.2"/>
    <row r="53641" hidden="1" x14ac:dyDescent="0.2"/>
    <row r="53642" hidden="1" x14ac:dyDescent="0.2"/>
    <row r="53643" hidden="1" x14ac:dyDescent="0.2"/>
    <row r="53644" hidden="1" x14ac:dyDescent="0.2"/>
    <row r="53645" hidden="1" x14ac:dyDescent="0.2"/>
    <row r="53646" hidden="1" x14ac:dyDescent="0.2"/>
    <row r="53647" hidden="1" x14ac:dyDescent="0.2"/>
    <row r="53648" hidden="1" x14ac:dyDescent="0.2"/>
    <row r="53649" hidden="1" x14ac:dyDescent="0.2"/>
    <row r="53650" hidden="1" x14ac:dyDescent="0.2"/>
    <row r="53651" hidden="1" x14ac:dyDescent="0.2"/>
    <row r="53652" hidden="1" x14ac:dyDescent="0.2"/>
    <row r="53653" hidden="1" x14ac:dyDescent="0.2"/>
    <row r="53654" hidden="1" x14ac:dyDescent="0.2"/>
    <row r="53655" hidden="1" x14ac:dyDescent="0.2"/>
    <row r="53656" hidden="1" x14ac:dyDescent="0.2"/>
    <row r="53657" hidden="1" x14ac:dyDescent="0.2"/>
    <row r="53658" hidden="1" x14ac:dyDescent="0.2"/>
    <row r="53659" hidden="1" x14ac:dyDescent="0.2"/>
    <row r="53660" hidden="1" x14ac:dyDescent="0.2"/>
    <row r="53661" hidden="1" x14ac:dyDescent="0.2"/>
    <row r="53662" hidden="1" x14ac:dyDescent="0.2"/>
    <row r="53663" hidden="1" x14ac:dyDescent="0.2"/>
    <row r="53664" hidden="1" x14ac:dyDescent="0.2"/>
    <row r="53665" hidden="1" x14ac:dyDescent="0.2"/>
    <row r="53666" hidden="1" x14ac:dyDescent="0.2"/>
    <row r="53667" hidden="1" x14ac:dyDescent="0.2"/>
    <row r="53668" hidden="1" x14ac:dyDescent="0.2"/>
    <row r="53669" hidden="1" x14ac:dyDescent="0.2"/>
    <row r="53670" hidden="1" x14ac:dyDescent="0.2"/>
    <row r="53671" hidden="1" x14ac:dyDescent="0.2"/>
    <row r="53672" hidden="1" x14ac:dyDescent="0.2"/>
    <row r="53673" hidden="1" x14ac:dyDescent="0.2"/>
    <row r="53674" hidden="1" x14ac:dyDescent="0.2"/>
    <row r="53675" hidden="1" x14ac:dyDescent="0.2"/>
    <row r="53676" hidden="1" x14ac:dyDescent="0.2"/>
    <row r="53677" hidden="1" x14ac:dyDescent="0.2"/>
    <row r="53678" hidden="1" x14ac:dyDescent="0.2"/>
    <row r="53679" hidden="1" x14ac:dyDescent="0.2"/>
    <row r="53680" hidden="1" x14ac:dyDescent="0.2"/>
    <row r="53681" hidden="1" x14ac:dyDescent="0.2"/>
    <row r="53682" hidden="1" x14ac:dyDescent="0.2"/>
    <row r="53683" hidden="1" x14ac:dyDescent="0.2"/>
    <row r="53684" hidden="1" x14ac:dyDescent="0.2"/>
    <row r="53685" hidden="1" x14ac:dyDescent="0.2"/>
    <row r="53686" hidden="1" x14ac:dyDescent="0.2"/>
    <row r="53687" hidden="1" x14ac:dyDescent="0.2"/>
    <row r="53688" hidden="1" x14ac:dyDescent="0.2"/>
    <row r="53689" hidden="1" x14ac:dyDescent="0.2"/>
    <row r="53690" hidden="1" x14ac:dyDescent="0.2"/>
    <row r="53691" hidden="1" x14ac:dyDescent="0.2"/>
    <row r="53692" hidden="1" x14ac:dyDescent="0.2"/>
    <row r="53693" hidden="1" x14ac:dyDescent="0.2"/>
    <row r="53694" hidden="1" x14ac:dyDescent="0.2"/>
    <row r="53695" hidden="1" x14ac:dyDescent="0.2"/>
    <row r="53696" hidden="1" x14ac:dyDescent="0.2"/>
    <row r="53697" hidden="1" x14ac:dyDescent="0.2"/>
    <row r="53698" hidden="1" x14ac:dyDescent="0.2"/>
    <row r="53699" hidden="1" x14ac:dyDescent="0.2"/>
    <row r="53700" hidden="1" x14ac:dyDescent="0.2"/>
    <row r="53701" hidden="1" x14ac:dyDescent="0.2"/>
    <row r="53702" hidden="1" x14ac:dyDescent="0.2"/>
    <row r="53703" hidden="1" x14ac:dyDescent="0.2"/>
    <row r="53704" hidden="1" x14ac:dyDescent="0.2"/>
    <row r="53705" hidden="1" x14ac:dyDescent="0.2"/>
    <row r="53706" hidden="1" x14ac:dyDescent="0.2"/>
    <row r="53707" hidden="1" x14ac:dyDescent="0.2"/>
    <row r="53708" hidden="1" x14ac:dyDescent="0.2"/>
    <row r="53709" hidden="1" x14ac:dyDescent="0.2"/>
    <row r="53710" hidden="1" x14ac:dyDescent="0.2"/>
    <row r="53711" hidden="1" x14ac:dyDescent="0.2"/>
    <row r="53712" hidden="1" x14ac:dyDescent="0.2"/>
    <row r="53713" hidden="1" x14ac:dyDescent="0.2"/>
    <row r="53714" hidden="1" x14ac:dyDescent="0.2"/>
    <row r="53715" hidden="1" x14ac:dyDescent="0.2"/>
    <row r="53716" hidden="1" x14ac:dyDescent="0.2"/>
    <row r="53717" hidden="1" x14ac:dyDescent="0.2"/>
    <row r="53718" hidden="1" x14ac:dyDescent="0.2"/>
    <row r="53719" hidden="1" x14ac:dyDescent="0.2"/>
    <row r="53720" hidden="1" x14ac:dyDescent="0.2"/>
    <row r="53721" hidden="1" x14ac:dyDescent="0.2"/>
    <row r="53722" hidden="1" x14ac:dyDescent="0.2"/>
    <row r="53723" hidden="1" x14ac:dyDescent="0.2"/>
    <row r="53724" hidden="1" x14ac:dyDescent="0.2"/>
    <row r="53725" hidden="1" x14ac:dyDescent="0.2"/>
    <row r="53726" hidden="1" x14ac:dyDescent="0.2"/>
    <row r="53727" hidden="1" x14ac:dyDescent="0.2"/>
    <row r="53728" hidden="1" x14ac:dyDescent="0.2"/>
    <row r="53729" hidden="1" x14ac:dyDescent="0.2"/>
    <row r="53730" hidden="1" x14ac:dyDescent="0.2"/>
    <row r="53731" hidden="1" x14ac:dyDescent="0.2"/>
    <row r="53732" hidden="1" x14ac:dyDescent="0.2"/>
    <row r="53733" hidden="1" x14ac:dyDescent="0.2"/>
    <row r="53734" hidden="1" x14ac:dyDescent="0.2"/>
    <row r="53735" hidden="1" x14ac:dyDescent="0.2"/>
    <row r="53736" hidden="1" x14ac:dyDescent="0.2"/>
    <row r="53737" hidden="1" x14ac:dyDescent="0.2"/>
    <row r="53738" hidden="1" x14ac:dyDescent="0.2"/>
    <row r="53739" hidden="1" x14ac:dyDescent="0.2"/>
    <row r="53740" hidden="1" x14ac:dyDescent="0.2"/>
    <row r="53741" hidden="1" x14ac:dyDescent="0.2"/>
    <row r="53742" hidden="1" x14ac:dyDescent="0.2"/>
    <row r="53743" hidden="1" x14ac:dyDescent="0.2"/>
    <row r="53744" hidden="1" x14ac:dyDescent="0.2"/>
    <row r="53745" hidden="1" x14ac:dyDescent="0.2"/>
    <row r="53746" hidden="1" x14ac:dyDescent="0.2"/>
    <row r="53747" hidden="1" x14ac:dyDescent="0.2"/>
    <row r="53748" hidden="1" x14ac:dyDescent="0.2"/>
    <row r="53749" hidden="1" x14ac:dyDescent="0.2"/>
    <row r="53750" hidden="1" x14ac:dyDescent="0.2"/>
    <row r="53751" hidden="1" x14ac:dyDescent="0.2"/>
    <row r="53752" hidden="1" x14ac:dyDescent="0.2"/>
    <row r="53753" hidden="1" x14ac:dyDescent="0.2"/>
    <row r="53754" hidden="1" x14ac:dyDescent="0.2"/>
    <row r="53755" hidden="1" x14ac:dyDescent="0.2"/>
    <row r="53756" hidden="1" x14ac:dyDescent="0.2"/>
    <row r="53757" hidden="1" x14ac:dyDescent="0.2"/>
    <row r="53758" hidden="1" x14ac:dyDescent="0.2"/>
    <row r="53759" hidden="1" x14ac:dyDescent="0.2"/>
    <row r="53760" hidden="1" x14ac:dyDescent="0.2"/>
    <row r="53761" hidden="1" x14ac:dyDescent="0.2"/>
    <row r="53762" hidden="1" x14ac:dyDescent="0.2"/>
    <row r="53763" hidden="1" x14ac:dyDescent="0.2"/>
    <row r="53764" hidden="1" x14ac:dyDescent="0.2"/>
    <row r="53765" hidden="1" x14ac:dyDescent="0.2"/>
    <row r="53766" hidden="1" x14ac:dyDescent="0.2"/>
    <row r="53767" hidden="1" x14ac:dyDescent="0.2"/>
    <row r="53768" hidden="1" x14ac:dyDescent="0.2"/>
    <row r="53769" hidden="1" x14ac:dyDescent="0.2"/>
    <row r="53770" hidden="1" x14ac:dyDescent="0.2"/>
    <row r="53771" hidden="1" x14ac:dyDescent="0.2"/>
    <row r="53772" hidden="1" x14ac:dyDescent="0.2"/>
    <row r="53773" hidden="1" x14ac:dyDescent="0.2"/>
    <row r="53774" hidden="1" x14ac:dyDescent="0.2"/>
    <row r="53775" hidden="1" x14ac:dyDescent="0.2"/>
    <row r="53776" hidden="1" x14ac:dyDescent="0.2"/>
    <row r="53777" hidden="1" x14ac:dyDescent="0.2"/>
    <row r="53778" hidden="1" x14ac:dyDescent="0.2"/>
    <row r="53779" hidden="1" x14ac:dyDescent="0.2"/>
    <row r="53780" hidden="1" x14ac:dyDescent="0.2"/>
    <row r="53781" hidden="1" x14ac:dyDescent="0.2"/>
    <row r="53782" hidden="1" x14ac:dyDescent="0.2"/>
    <row r="53783" hidden="1" x14ac:dyDescent="0.2"/>
    <row r="53784" hidden="1" x14ac:dyDescent="0.2"/>
    <row r="53785" hidden="1" x14ac:dyDescent="0.2"/>
    <row r="53786" hidden="1" x14ac:dyDescent="0.2"/>
    <row r="53787" hidden="1" x14ac:dyDescent="0.2"/>
    <row r="53788" hidden="1" x14ac:dyDescent="0.2"/>
    <row r="53789" hidden="1" x14ac:dyDescent="0.2"/>
    <row r="53790" hidden="1" x14ac:dyDescent="0.2"/>
    <row r="53791" hidden="1" x14ac:dyDescent="0.2"/>
    <row r="53792" hidden="1" x14ac:dyDescent="0.2"/>
    <row r="53793" hidden="1" x14ac:dyDescent="0.2"/>
    <row r="53794" hidden="1" x14ac:dyDescent="0.2"/>
    <row r="53795" hidden="1" x14ac:dyDescent="0.2"/>
    <row r="53796" hidden="1" x14ac:dyDescent="0.2"/>
    <row r="53797" hidden="1" x14ac:dyDescent="0.2"/>
    <row r="53798" hidden="1" x14ac:dyDescent="0.2"/>
    <row r="53799" hidden="1" x14ac:dyDescent="0.2"/>
    <row r="53800" hidden="1" x14ac:dyDescent="0.2"/>
    <row r="53801" hidden="1" x14ac:dyDescent="0.2"/>
    <row r="53802" hidden="1" x14ac:dyDescent="0.2"/>
    <row r="53803" hidden="1" x14ac:dyDescent="0.2"/>
    <row r="53804" hidden="1" x14ac:dyDescent="0.2"/>
    <row r="53805" hidden="1" x14ac:dyDescent="0.2"/>
    <row r="53806" hidden="1" x14ac:dyDescent="0.2"/>
    <row r="53807" hidden="1" x14ac:dyDescent="0.2"/>
    <row r="53808" hidden="1" x14ac:dyDescent="0.2"/>
    <row r="53809" hidden="1" x14ac:dyDescent="0.2"/>
    <row r="53810" hidden="1" x14ac:dyDescent="0.2"/>
    <row r="53811" hidden="1" x14ac:dyDescent="0.2"/>
    <row r="53812" hidden="1" x14ac:dyDescent="0.2"/>
    <row r="53813" hidden="1" x14ac:dyDescent="0.2"/>
    <row r="53814" hidden="1" x14ac:dyDescent="0.2"/>
    <row r="53815" hidden="1" x14ac:dyDescent="0.2"/>
    <row r="53816" hidden="1" x14ac:dyDescent="0.2"/>
    <row r="53817" hidden="1" x14ac:dyDescent="0.2"/>
    <row r="53818" hidden="1" x14ac:dyDescent="0.2"/>
    <row r="53819" hidden="1" x14ac:dyDescent="0.2"/>
    <row r="53820" hidden="1" x14ac:dyDescent="0.2"/>
    <row r="53821" hidden="1" x14ac:dyDescent="0.2"/>
    <row r="53822" hidden="1" x14ac:dyDescent="0.2"/>
    <row r="53823" hidden="1" x14ac:dyDescent="0.2"/>
    <row r="53824" hidden="1" x14ac:dyDescent="0.2"/>
    <row r="53825" hidden="1" x14ac:dyDescent="0.2"/>
    <row r="53826" hidden="1" x14ac:dyDescent="0.2"/>
    <row r="53827" hidden="1" x14ac:dyDescent="0.2"/>
    <row r="53828" hidden="1" x14ac:dyDescent="0.2"/>
    <row r="53829" hidden="1" x14ac:dyDescent="0.2"/>
    <row r="53830" hidden="1" x14ac:dyDescent="0.2"/>
    <row r="53831" hidden="1" x14ac:dyDescent="0.2"/>
    <row r="53832" hidden="1" x14ac:dyDescent="0.2"/>
    <row r="53833" hidden="1" x14ac:dyDescent="0.2"/>
    <row r="53834" hidden="1" x14ac:dyDescent="0.2"/>
    <row r="53835" hidden="1" x14ac:dyDescent="0.2"/>
    <row r="53836" hidden="1" x14ac:dyDescent="0.2"/>
    <row r="53837" hidden="1" x14ac:dyDescent="0.2"/>
    <row r="53838" hidden="1" x14ac:dyDescent="0.2"/>
    <row r="53839" hidden="1" x14ac:dyDescent="0.2"/>
    <row r="53840" hidden="1" x14ac:dyDescent="0.2"/>
    <row r="53841" hidden="1" x14ac:dyDescent="0.2"/>
    <row r="53842" hidden="1" x14ac:dyDescent="0.2"/>
    <row r="53843" hidden="1" x14ac:dyDescent="0.2"/>
    <row r="53844" hidden="1" x14ac:dyDescent="0.2"/>
    <row r="53845" hidden="1" x14ac:dyDescent="0.2"/>
    <row r="53846" hidden="1" x14ac:dyDescent="0.2"/>
    <row r="53847" hidden="1" x14ac:dyDescent="0.2"/>
    <row r="53848" hidden="1" x14ac:dyDescent="0.2"/>
    <row r="53849" hidden="1" x14ac:dyDescent="0.2"/>
    <row r="53850" hidden="1" x14ac:dyDescent="0.2"/>
    <row r="53851" hidden="1" x14ac:dyDescent="0.2"/>
    <row r="53852" hidden="1" x14ac:dyDescent="0.2"/>
    <row r="53853" hidden="1" x14ac:dyDescent="0.2"/>
    <row r="53854" hidden="1" x14ac:dyDescent="0.2"/>
    <row r="53855" hidden="1" x14ac:dyDescent="0.2"/>
    <row r="53856" hidden="1" x14ac:dyDescent="0.2"/>
    <row r="53857" hidden="1" x14ac:dyDescent="0.2"/>
    <row r="53858" hidden="1" x14ac:dyDescent="0.2"/>
    <row r="53859" hidden="1" x14ac:dyDescent="0.2"/>
    <row r="53860" hidden="1" x14ac:dyDescent="0.2"/>
    <row r="53861" hidden="1" x14ac:dyDescent="0.2"/>
    <row r="53862" hidden="1" x14ac:dyDescent="0.2"/>
    <row r="53863" hidden="1" x14ac:dyDescent="0.2"/>
    <row r="53864" hidden="1" x14ac:dyDescent="0.2"/>
    <row r="53865" hidden="1" x14ac:dyDescent="0.2"/>
    <row r="53866" hidden="1" x14ac:dyDescent="0.2"/>
    <row r="53867" hidden="1" x14ac:dyDescent="0.2"/>
    <row r="53868" hidden="1" x14ac:dyDescent="0.2"/>
    <row r="53869" hidden="1" x14ac:dyDescent="0.2"/>
    <row r="53870" hidden="1" x14ac:dyDescent="0.2"/>
    <row r="53871" hidden="1" x14ac:dyDescent="0.2"/>
    <row r="53872" hidden="1" x14ac:dyDescent="0.2"/>
    <row r="53873" hidden="1" x14ac:dyDescent="0.2"/>
    <row r="53874" hidden="1" x14ac:dyDescent="0.2"/>
    <row r="53875" hidden="1" x14ac:dyDescent="0.2"/>
    <row r="53876" hidden="1" x14ac:dyDescent="0.2"/>
    <row r="53877" hidden="1" x14ac:dyDescent="0.2"/>
    <row r="53878" hidden="1" x14ac:dyDescent="0.2"/>
    <row r="53879" hidden="1" x14ac:dyDescent="0.2"/>
    <row r="53880" hidden="1" x14ac:dyDescent="0.2"/>
    <row r="53881" hidden="1" x14ac:dyDescent="0.2"/>
    <row r="53882" hidden="1" x14ac:dyDescent="0.2"/>
    <row r="53883" hidden="1" x14ac:dyDescent="0.2"/>
    <row r="53884" hidden="1" x14ac:dyDescent="0.2"/>
    <row r="53885" hidden="1" x14ac:dyDescent="0.2"/>
    <row r="53886" hidden="1" x14ac:dyDescent="0.2"/>
    <row r="53887" hidden="1" x14ac:dyDescent="0.2"/>
    <row r="53888" hidden="1" x14ac:dyDescent="0.2"/>
    <row r="53889" hidden="1" x14ac:dyDescent="0.2"/>
    <row r="53890" hidden="1" x14ac:dyDescent="0.2"/>
    <row r="53891" hidden="1" x14ac:dyDescent="0.2"/>
    <row r="53892" hidden="1" x14ac:dyDescent="0.2"/>
    <row r="53893" hidden="1" x14ac:dyDescent="0.2"/>
    <row r="53894" hidden="1" x14ac:dyDescent="0.2"/>
    <row r="53895" hidden="1" x14ac:dyDescent="0.2"/>
    <row r="53896" hidden="1" x14ac:dyDescent="0.2"/>
    <row r="53897" hidden="1" x14ac:dyDescent="0.2"/>
    <row r="53898" hidden="1" x14ac:dyDescent="0.2"/>
    <row r="53899" hidden="1" x14ac:dyDescent="0.2"/>
    <row r="53900" hidden="1" x14ac:dyDescent="0.2"/>
    <row r="53901" hidden="1" x14ac:dyDescent="0.2"/>
    <row r="53902" hidden="1" x14ac:dyDescent="0.2"/>
    <row r="53903" hidden="1" x14ac:dyDescent="0.2"/>
    <row r="53904" hidden="1" x14ac:dyDescent="0.2"/>
    <row r="53905" hidden="1" x14ac:dyDescent="0.2"/>
    <row r="53906" hidden="1" x14ac:dyDescent="0.2"/>
    <row r="53907" hidden="1" x14ac:dyDescent="0.2"/>
    <row r="53908" hidden="1" x14ac:dyDescent="0.2"/>
    <row r="53909" hidden="1" x14ac:dyDescent="0.2"/>
    <row r="53910" hidden="1" x14ac:dyDescent="0.2"/>
    <row r="53911" hidden="1" x14ac:dyDescent="0.2"/>
    <row r="53912" hidden="1" x14ac:dyDescent="0.2"/>
    <row r="53913" hidden="1" x14ac:dyDescent="0.2"/>
    <row r="53914" hidden="1" x14ac:dyDescent="0.2"/>
    <row r="53915" hidden="1" x14ac:dyDescent="0.2"/>
    <row r="53916" hidden="1" x14ac:dyDescent="0.2"/>
    <row r="53917" hidden="1" x14ac:dyDescent="0.2"/>
    <row r="53918" hidden="1" x14ac:dyDescent="0.2"/>
    <row r="53919" hidden="1" x14ac:dyDescent="0.2"/>
    <row r="53920" hidden="1" x14ac:dyDescent="0.2"/>
    <row r="53921" hidden="1" x14ac:dyDescent="0.2"/>
    <row r="53922" hidden="1" x14ac:dyDescent="0.2"/>
    <row r="53923" hidden="1" x14ac:dyDescent="0.2"/>
    <row r="53924" hidden="1" x14ac:dyDescent="0.2"/>
    <row r="53925" hidden="1" x14ac:dyDescent="0.2"/>
    <row r="53926" hidden="1" x14ac:dyDescent="0.2"/>
    <row r="53927" hidden="1" x14ac:dyDescent="0.2"/>
    <row r="53928" hidden="1" x14ac:dyDescent="0.2"/>
    <row r="53929" hidden="1" x14ac:dyDescent="0.2"/>
    <row r="53930" hidden="1" x14ac:dyDescent="0.2"/>
    <row r="53931" hidden="1" x14ac:dyDescent="0.2"/>
    <row r="53932" hidden="1" x14ac:dyDescent="0.2"/>
    <row r="53933" hidden="1" x14ac:dyDescent="0.2"/>
    <row r="53934" hidden="1" x14ac:dyDescent="0.2"/>
    <row r="53935" hidden="1" x14ac:dyDescent="0.2"/>
    <row r="53936" hidden="1" x14ac:dyDescent="0.2"/>
    <row r="53937" hidden="1" x14ac:dyDescent="0.2"/>
    <row r="53938" hidden="1" x14ac:dyDescent="0.2"/>
    <row r="53939" hidden="1" x14ac:dyDescent="0.2"/>
    <row r="53940" hidden="1" x14ac:dyDescent="0.2"/>
    <row r="53941" hidden="1" x14ac:dyDescent="0.2"/>
    <row r="53942" hidden="1" x14ac:dyDescent="0.2"/>
    <row r="53943" hidden="1" x14ac:dyDescent="0.2"/>
    <row r="53944" hidden="1" x14ac:dyDescent="0.2"/>
    <row r="53945" hidden="1" x14ac:dyDescent="0.2"/>
    <row r="53946" hidden="1" x14ac:dyDescent="0.2"/>
    <row r="53947" hidden="1" x14ac:dyDescent="0.2"/>
    <row r="53948" hidden="1" x14ac:dyDescent="0.2"/>
    <row r="53949" hidden="1" x14ac:dyDescent="0.2"/>
    <row r="53950" hidden="1" x14ac:dyDescent="0.2"/>
    <row r="53951" hidden="1" x14ac:dyDescent="0.2"/>
    <row r="53952" hidden="1" x14ac:dyDescent="0.2"/>
    <row r="53953" hidden="1" x14ac:dyDescent="0.2"/>
    <row r="53954" hidden="1" x14ac:dyDescent="0.2"/>
    <row r="53955" hidden="1" x14ac:dyDescent="0.2"/>
    <row r="53956" hidden="1" x14ac:dyDescent="0.2"/>
    <row r="53957" hidden="1" x14ac:dyDescent="0.2"/>
    <row r="53958" hidden="1" x14ac:dyDescent="0.2"/>
    <row r="53959" hidden="1" x14ac:dyDescent="0.2"/>
    <row r="53960" hidden="1" x14ac:dyDescent="0.2"/>
    <row r="53961" hidden="1" x14ac:dyDescent="0.2"/>
    <row r="53962" hidden="1" x14ac:dyDescent="0.2"/>
    <row r="53963" hidden="1" x14ac:dyDescent="0.2"/>
    <row r="53964" hidden="1" x14ac:dyDescent="0.2"/>
    <row r="53965" hidden="1" x14ac:dyDescent="0.2"/>
    <row r="53966" hidden="1" x14ac:dyDescent="0.2"/>
    <row r="53967" hidden="1" x14ac:dyDescent="0.2"/>
    <row r="53968" hidden="1" x14ac:dyDescent="0.2"/>
    <row r="53969" hidden="1" x14ac:dyDescent="0.2"/>
    <row r="53970" hidden="1" x14ac:dyDescent="0.2"/>
    <row r="53971" hidden="1" x14ac:dyDescent="0.2"/>
    <row r="53972" hidden="1" x14ac:dyDescent="0.2"/>
    <row r="53973" hidden="1" x14ac:dyDescent="0.2"/>
    <row r="53974" hidden="1" x14ac:dyDescent="0.2"/>
    <row r="53975" hidden="1" x14ac:dyDescent="0.2"/>
    <row r="53976" hidden="1" x14ac:dyDescent="0.2"/>
    <row r="53977" hidden="1" x14ac:dyDescent="0.2"/>
    <row r="53978" hidden="1" x14ac:dyDescent="0.2"/>
    <row r="53979" hidden="1" x14ac:dyDescent="0.2"/>
    <row r="53980" hidden="1" x14ac:dyDescent="0.2"/>
    <row r="53981" hidden="1" x14ac:dyDescent="0.2"/>
    <row r="53982" hidden="1" x14ac:dyDescent="0.2"/>
    <row r="53983" hidden="1" x14ac:dyDescent="0.2"/>
    <row r="53984" hidden="1" x14ac:dyDescent="0.2"/>
    <row r="53985" hidden="1" x14ac:dyDescent="0.2"/>
    <row r="53986" hidden="1" x14ac:dyDescent="0.2"/>
    <row r="53987" hidden="1" x14ac:dyDescent="0.2"/>
    <row r="53988" hidden="1" x14ac:dyDescent="0.2"/>
    <row r="53989" hidden="1" x14ac:dyDescent="0.2"/>
    <row r="53990" hidden="1" x14ac:dyDescent="0.2"/>
    <row r="53991" hidden="1" x14ac:dyDescent="0.2"/>
    <row r="53992" hidden="1" x14ac:dyDescent="0.2"/>
    <row r="53993" hidden="1" x14ac:dyDescent="0.2"/>
    <row r="53994" hidden="1" x14ac:dyDescent="0.2"/>
    <row r="53995" hidden="1" x14ac:dyDescent="0.2"/>
    <row r="53996" hidden="1" x14ac:dyDescent="0.2"/>
    <row r="53997" hidden="1" x14ac:dyDescent="0.2"/>
    <row r="53998" hidden="1" x14ac:dyDescent="0.2"/>
    <row r="53999" hidden="1" x14ac:dyDescent="0.2"/>
    <row r="54000" hidden="1" x14ac:dyDescent="0.2"/>
    <row r="54001" hidden="1" x14ac:dyDescent="0.2"/>
    <row r="54002" hidden="1" x14ac:dyDescent="0.2"/>
    <row r="54003" hidden="1" x14ac:dyDescent="0.2"/>
    <row r="54004" hidden="1" x14ac:dyDescent="0.2"/>
    <row r="54005" hidden="1" x14ac:dyDescent="0.2"/>
    <row r="54006" hidden="1" x14ac:dyDescent="0.2"/>
    <row r="54007" hidden="1" x14ac:dyDescent="0.2"/>
    <row r="54008" hidden="1" x14ac:dyDescent="0.2"/>
    <row r="54009" hidden="1" x14ac:dyDescent="0.2"/>
    <row r="54010" hidden="1" x14ac:dyDescent="0.2"/>
    <row r="54011" hidden="1" x14ac:dyDescent="0.2"/>
    <row r="54012" hidden="1" x14ac:dyDescent="0.2"/>
    <row r="54013" hidden="1" x14ac:dyDescent="0.2"/>
    <row r="54014" hidden="1" x14ac:dyDescent="0.2"/>
    <row r="54015" hidden="1" x14ac:dyDescent="0.2"/>
    <row r="54016" hidden="1" x14ac:dyDescent="0.2"/>
    <row r="54017" hidden="1" x14ac:dyDescent="0.2"/>
    <row r="54018" hidden="1" x14ac:dyDescent="0.2"/>
    <row r="54019" hidden="1" x14ac:dyDescent="0.2"/>
    <row r="54020" hidden="1" x14ac:dyDescent="0.2"/>
    <row r="54021" hidden="1" x14ac:dyDescent="0.2"/>
    <row r="54022" hidden="1" x14ac:dyDescent="0.2"/>
    <row r="54023" hidden="1" x14ac:dyDescent="0.2"/>
    <row r="54024" hidden="1" x14ac:dyDescent="0.2"/>
    <row r="54025" hidden="1" x14ac:dyDescent="0.2"/>
    <row r="54026" hidden="1" x14ac:dyDescent="0.2"/>
    <row r="54027" hidden="1" x14ac:dyDescent="0.2"/>
    <row r="54028" hidden="1" x14ac:dyDescent="0.2"/>
    <row r="54029" hidden="1" x14ac:dyDescent="0.2"/>
    <row r="54030" hidden="1" x14ac:dyDescent="0.2"/>
    <row r="54031" hidden="1" x14ac:dyDescent="0.2"/>
    <row r="54032" hidden="1" x14ac:dyDescent="0.2"/>
    <row r="54033" hidden="1" x14ac:dyDescent="0.2"/>
    <row r="54034" hidden="1" x14ac:dyDescent="0.2"/>
    <row r="54035" hidden="1" x14ac:dyDescent="0.2"/>
    <row r="54036" hidden="1" x14ac:dyDescent="0.2"/>
    <row r="54037" hidden="1" x14ac:dyDescent="0.2"/>
    <row r="54038" hidden="1" x14ac:dyDescent="0.2"/>
    <row r="54039" hidden="1" x14ac:dyDescent="0.2"/>
    <row r="54040" hidden="1" x14ac:dyDescent="0.2"/>
    <row r="54041" hidden="1" x14ac:dyDescent="0.2"/>
    <row r="54042" hidden="1" x14ac:dyDescent="0.2"/>
    <row r="54043" hidden="1" x14ac:dyDescent="0.2"/>
    <row r="54044" hidden="1" x14ac:dyDescent="0.2"/>
    <row r="54045" hidden="1" x14ac:dyDescent="0.2"/>
    <row r="54046" hidden="1" x14ac:dyDescent="0.2"/>
    <row r="54047" hidden="1" x14ac:dyDescent="0.2"/>
    <row r="54048" hidden="1" x14ac:dyDescent="0.2"/>
    <row r="54049" hidden="1" x14ac:dyDescent="0.2"/>
    <row r="54050" hidden="1" x14ac:dyDescent="0.2"/>
    <row r="54051" hidden="1" x14ac:dyDescent="0.2"/>
    <row r="54052" hidden="1" x14ac:dyDescent="0.2"/>
    <row r="54053" hidden="1" x14ac:dyDescent="0.2"/>
    <row r="54054" hidden="1" x14ac:dyDescent="0.2"/>
    <row r="54055" hidden="1" x14ac:dyDescent="0.2"/>
    <row r="54056" hidden="1" x14ac:dyDescent="0.2"/>
    <row r="54057" hidden="1" x14ac:dyDescent="0.2"/>
    <row r="54058" hidden="1" x14ac:dyDescent="0.2"/>
    <row r="54059" hidden="1" x14ac:dyDescent="0.2"/>
    <row r="54060" hidden="1" x14ac:dyDescent="0.2"/>
    <row r="54061" hidden="1" x14ac:dyDescent="0.2"/>
    <row r="54062" hidden="1" x14ac:dyDescent="0.2"/>
    <row r="54063" hidden="1" x14ac:dyDescent="0.2"/>
    <row r="54064" hidden="1" x14ac:dyDescent="0.2"/>
    <row r="54065" hidden="1" x14ac:dyDescent="0.2"/>
    <row r="54066" hidden="1" x14ac:dyDescent="0.2"/>
    <row r="54067" hidden="1" x14ac:dyDescent="0.2"/>
    <row r="54068" hidden="1" x14ac:dyDescent="0.2"/>
    <row r="54069" hidden="1" x14ac:dyDescent="0.2"/>
    <row r="54070" hidden="1" x14ac:dyDescent="0.2"/>
    <row r="54071" hidden="1" x14ac:dyDescent="0.2"/>
    <row r="54072" hidden="1" x14ac:dyDescent="0.2"/>
    <row r="54073" hidden="1" x14ac:dyDescent="0.2"/>
    <row r="54074" hidden="1" x14ac:dyDescent="0.2"/>
    <row r="54075" hidden="1" x14ac:dyDescent="0.2"/>
    <row r="54076" hidden="1" x14ac:dyDescent="0.2"/>
    <row r="54077" hidden="1" x14ac:dyDescent="0.2"/>
    <row r="54078" hidden="1" x14ac:dyDescent="0.2"/>
    <row r="54079" hidden="1" x14ac:dyDescent="0.2"/>
    <row r="54080" hidden="1" x14ac:dyDescent="0.2"/>
    <row r="54081" hidden="1" x14ac:dyDescent="0.2"/>
    <row r="54082" hidden="1" x14ac:dyDescent="0.2"/>
    <row r="54083" hidden="1" x14ac:dyDescent="0.2"/>
    <row r="54084" hidden="1" x14ac:dyDescent="0.2"/>
    <row r="54085" hidden="1" x14ac:dyDescent="0.2"/>
    <row r="54086" hidden="1" x14ac:dyDescent="0.2"/>
    <row r="54087" hidden="1" x14ac:dyDescent="0.2"/>
    <row r="54088" hidden="1" x14ac:dyDescent="0.2"/>
    <row r="54089" hidden="1" x14ac:dyDescent="0.2"/>
    <row r="54090" hidden="1" x14ac:dyDescent="0.2"/>
    <row r="54091" hidden="1" x14ac:dyDescent="0.2"/>
    <row r="54092" hidden="1" x14ac:dyDescent="0.2"/>
    <row r="54093" hidden="1" x14ac:dyDescent="0.2"/>
    <row r="54094" hidden="1" x14ac:dyDescent="0.2"/>
    <row r="54095" hidden="1" x14ac:dyDescent="0.2"/>
    <row r="54096" hidden="1" x14ac:dyDescent="0.2"/>
    <row r="54097" hidden="1" x14ac:dyDescent="0.2"/>
    <row r="54098" hidden="1" x14ac:dyDescent="0.2"/>
    <row r="54099" hidden="1" x14ac:dyDescent="0.2"/>
    <row r="54100" hidden="1" x14ac:dyDescent="0.2"/>
    <row r="54101" hidden="1" x14ac:dyDescent="0.2"/>
    <row r="54102" hidden="1" x14ac:dyDescent="0.2"/>
    <row r="54103" hidden="1" x14ac:dyDescent="0.2"/>
    <row r="54104" hidden="1" x14ac:dyDescent="0.2"/>
    <row r="54105" hidden="1" x14ac:dyDescent="0.2"/>
    <row r="54106" hidden="1" x14ac:dyDescent="0.2"/>
    <row r="54107" hidden="1" x14ac:dyDescent="0.2"/>
    <row r="54108" hidden="1" x14ac:dyDescent="0.2"/>
    <row r="54109" hidden="1" x14ac:dyDescent="0.2"/>
    <row r="54110" hidden="1" x14ac:dyDescent="0.2"/>
    <row r="54111" hidden="1" x14ac:dyDescent="0.2"/>
    <row r="54112" hidden="1" x14ac:dyDescent="0.2"/>
    <row r="54113" hidden="1" x14ac:dyDescent="0.2"/>
    <row r="54114" hidden="1" x14ac:dyDescent="0.2"/>
    <row r="54115" hidden="1" x14ac:dyDescent="0.2"/>
    <row r="54116" hidden="1" x14ac:dyDescent="0.2"/>
    <row r="54117" hidden="1" x14ac:dyDescent="0.2"/>
    <row r="54118" hidden="1" x14ac:dyDescent="0.2"/>
    <row r="54119" hidden="1" x14ac:dyDescent="0.2"/>
    <row r="54120" hidden="1" x14ac:dyDescent="0.2"/>
    <row r="54121" hidden="1" x14ac:dyDescent="0.2"/>
    <row r="54122" hidden="1" x14ac:dyDescent="0.2"/>
    <row r="54123" hidden="1" x14ac:dyDescent="0.2"/>
    <row r="54124" hidden="1" x14ac:dyDescent="0.2"/>
    <row r="54125" hidden="1" x14ac:dyDescent="0.2"/>
    <row r="54126" hidden="1" x14ac:dyDescent="0.2"/>
    <row r="54127" hidden="1" x14ac:dyDescent="0.2"/>
    <row r="54128" hidden="1" x14ac:dyDescent="0.2"/>
    <row r="54129" hidden="1" x14ac:dyDescent="0.2"/>
    <row r="54130" hidden="1" x14ac:dyDescent="0.2"/>
    <row r="54131" hidden="1" x14ac:dyDescent="0.2"/>
    <row r="54132" hidden="1" x14ac:dyDescent="0.2"/>
    <row r="54133" hidden="1" x14ac:dyDescent="0.2"/>
    <row r="54134" hidden="1" x14ac:dyDescent="0.2"/>
    <row r="54135" hidden="1" x14ac:dyDescent="0.2"/>
    <row r="54136" hidden="1" x14ac:dyDescent="0.2"/>
    <row r="54137" hidden="1" x14ac:dyDescent="0.2"/>
    <row r="54138" hidden="1" x14ac:dyDescent="0.2"/>
    <row r="54139" hidden="1" x14ac:dyDescent="0.2"/>
    <row r="54140" hidden="1" x14ac:dyDescent="0.2"/>
    <row r="54141" hidden="1" x14ac:dyDescent="0.2"/>
    <row r="54142" hidden="1" x14ac:dyDescent="0.2"/>
    <row r="54143" hidden="1" x14ac:dyDescent="0.2"/>
    <row r="54144" hidden="1" x14ac:dyDescent="0.2"/>
    <row r="54145" hidden="1" x14ac:dyDescent="0.2"/>
    <row r="54146" hidden="1" x14ac:dyDescent="0.2"/>
    <row r="54147" hidden="1" x14ac:dyDescent="0.2"/>
    <row r="54148" hidden="1" x14ac:dyDescent="0.2"/>
    <row r="54149" hidden="1" x14ac:dyDescent="0.2"/>
    <row r="54150" hidden="1" x14ac:dyDescent="0.2"/>
    <row r="54151" hidden="1" x14ac:dyDescent="0.2"/>
    <row r="54152" hidden="1" x14ac:dyDescent="0.2"/>
    <row r="54153" hidden="1" x14ac:dyDescent="0.2"/>
    <row r="54154" hidden="1" x14ac:dyDescent="0.2"/>
    <row r="54155" hidden="1" x14ac:dyDescent="0.2"/>
    <row r="54156" hidden="1" x14ac:dyDescent="0.2"/>
    <row r="54157" hidden="1" x14ac:dyDescent="0.2"/>
    <row r="54158" hidden="1" x14ac:dyDescent="0.2"/>
    <row r="54159" hidden="1" x14ac:dyDescent="0.2"/>
    <row r="54160" hidden="1" x14ac:dyDescent="0.2"/>
    <row r="54161" hidden="1" x14ac:dyDescent="0.2"/>
    <row r="54162" hidden="1" x14ac:dyDescent="0.2"/>
    <row r="54163" hidden="1" x14ac:dyDescent="0.2"/>
    <row r="54164" hidden="1" x14ac:dyDescent="0.2"/>
    <row r="54165" hidden="1" x14ac:dyDescent="0.2"/>
    <row r="54166" hidden="1" x14ac:dyDescent="0.2"/>
    <row r="54167" hidden="1" x14ac:dyDescent="0.2"/>
    <row r="54168" hidden="1" x14ac:dyDescent="0.2"/>
    <row r="54169" hidden="1" x14ac:dyDescent="0.2"/>
    <row r="54170" hidden="1" x14ac:dyDescent="0.2"/>
    <row r="54171" hidden="1" x14ac:dyDescent="0.2"/>
    <row r="54172" hidden="1" x14ac:dyDescent="0.2"/>
    <row r="54173" hidden="1" x14ac:dyDescent="0.2"/>
    <row r="54174" hidden="1" x14ac:dyDescent="0.2"/>
    <row r="54175" hidden="1" x14ac:dyDescent="0.2"/>
    <row r="54176" hidden="1" x14ac:dyDescent="0.2"/>
    <row r="54177" hidden="1" x14ac:dyDescent="0.2"/>
    <row r="54178" hidden="1" x14ac:dyDescent="0.2"/>
    <row r="54179" hidden="1" x14ac:dyDescent="0.2"/>
    <row r="54180" hidden="1" x14ac:dyDescent="0.2"/>
    <row r="54181" hidden="1" x14ac:dyDescent="0.2"/>
    <row r="54182" hidden="1" x14ac:dyDescent="0.2"/>
    <row r="54183" hidden="1" x14ac:dyDescent="0.2"/>
    <row r="54184" hidden="1" x14ac:dyDescent="0.2"/>
    <row r="54185" hidden="1" x14ac:dyDescent="0.2"/>
    <row r="54186" hidden="1" x14ac:dyDescent="0.2"/>
    <row r="54187" hidden="1" x14ac:dyDescent="0.2"/>
    <row r="54188" hidden="1" x14ac:dyDescent="0.2"/>
    <row r="54189" hidden="1" x14ac:dyDescent="0.2"/>
    <row r="54190" hidden="1" x14ac:dyDescent="0.2"/>
    <row r="54191" hidden="1" x14ac:dyDescent="0.2"/>
    <row r="54192" hidden="1" x14ac:dyDescent="0.2"/>
    <row r="54193" hidden="1" x14ac:dyDescent="0.2"/>
    <row r="54194" hidden="1" x14ac:dyDescent="0.2"/>
    <row r="54195" hidden="1" x14ac:dyDescent="0.2"/>
    <row r="54196" hidden="1" x14ac:dyDescent="0.2"/>
    <row r="54197" hidden="1" x14ac:dyDescent="0.2"/>
    <row r="54198" hidden="1" x14ac:dyDescent="0.2"/>
    <row r="54199" hidden="1" x14ac:dyDescent="0.2"/>
    <row r="54200" hidden="1" x14ac:dyDescent="0.2"/>
    <row r="54201" hidden="1" x14ac:dyDescent="0.2"/>
    <row r="54202" hidden="1" x14ac:dyDescent="0.2"/>
    <row r="54203" hidden="1" x14ac:dyDescent="0.2"/>
    <row r="54204" hidden="1" x14ac:dyDescent="0.2"/>
    <row r="54205" hidden="1" x14ac:dyDescent="0.2"/>
    <row r="54206" hidden="1" x14ac:dyDescent="0.2"/>
    <row r="54207" hidden="1" x14ac:dyDescent="0.2"/>
    <row r="54208" hidden="1" x14ac:dyDescent="0.2"/>
    <row r="54209" hidden="1" x14ac:dyDescent="0.2"/>
    <row r="54210" hidden="1" x14ac:dyDescent="0.2"/>
    <row r="54211" hidden="1" x14ac:dyDescent="0.2"/>
    <row r="54212" hidden="1" x14ac:dyDescent="0.2"/>
    <row r="54213" hidden="1" x14ac:dyDescent="0.2"/>
    <row r="54214" hidden="1" x14ac:dyDescent="0.2"/>
    <row r="54215" hidden="1" x14ac:dyDescent="0.2"/>
    <row r="54216" hidden="1" x14ac:dyDescent="0.2"/>
    <row r="54217" hidden="1" x14ac:dyDescent="0.2"/>
    <row r="54218" hidden="1" x14ac:dyDescent="0.2"/>
    <row r="54219" hidden="1" x14ac:dyDescent="0.2"/>
    <row r="54220" hidden="1" x14ac:dyDescent="0.2"/>
    <row r="54221" hidden="1" x14ac:dyDescent="0.2"/>
    <row r="54222" hidden="1" x14ac:dyDescent="0.2"/>
    <row r="54223" hidden="1" x14ac:dyDescent="0.2"/>
    <row r="54224" hidden="1" x14ac:dyDescent="0.2"/>
    <row r="54225" hidden="1" x14ac:dyDescent="0.2"/>
    <row r="54226" hidden="1" x14ac:dyDescent="0.2"/>
    <row r="54227" hidden="1" x14ac:dyDescent="0.2"/>
    <row r="54228" hidden="1" x14ac:dyDescent="0.2"/>
    <row r="54229" hidden="1" x14ac:dyDescent="0.2"/>
    <row r="54230" hidden="1" x14ac:dyDescent="0.2"/>
    <row r="54231" hidden="1" x14ac:dyDescent="0.2"/>
    <row r="54232" hidden="1" x14ac:dyDescent="0.2"/>
    <row r="54233" hidden="1" x14ac:dyDescent="0.2"/>
    <row r="54234" hidden="1" x14ac:dyDescent="0.2"/>
    <row r="54235" hidden="1" x14ac:dyDescent="0.2"/>
    <row r="54236" hidden="1" x14ac:dyDescent="0.2"/>
    <row r="54237" hidden="1" x14ac:dyDescent="0.2"/>
    <row r="54238" hidden="1" x14ac:dyDescent="0.2"/>
    <row r="54239" hidden="1" x14ac:dyDescent="0.2"/>
    <row r="54240" hidden="1" x14ac:dyDescent="0.2"/>
    <row r="54241" hidden="1" x14ac:dyDescent="0.2"/>
    <row r="54242" hidden="1" x14ac:dyDescent="0.2"/>
    <row r="54243" hidden="1" x14ac:dyDescent="0.2"/>
    <row r="54244" hidden="1" x14ac:dyDescent="0.2"/>
    <row r="54245" hidden="1" x14ac:dyDescent="0.2"/>
    <row r="54246" hidden="1" x14ac:dyDescent="0.2"/>
    <row r="54247" hidden="1" x14ac:dyDescent="0.2"/>
    <row r="54248" hidden="1" x14ac:dyDescent="0.2"/>
    <row r="54249" hidden="1" x14ac:dyDescent="0.2"/>
    <row r="54250" hidden="1" x14ac:dyDescent="0.2"/>
    <row r="54251" hidden="1" x14ac:dyDescent="0.2"/>
    <row r="54252" hidden="1" x14ac:dyDescent="0.2"/>
    <row r="54253" hidden="1" x14ac:dyDescent="0.2"/>
    <row r="54254" hidden="1" x14ac:dyDescent="0.2"/>
    <row r="54255" hidden="1" x14ac:dyDescent="0.2"/>
    <row r="54256" hidden="1" x14ac:dyDescent="0.2"/>
    <row r="54257" hidden="1" x14ac:dyDescent="0.2"/>
    <row r="54258" hidden="1" x14ac:dyDescent="0.2"/>
    <row r="54259" hidden="1" x14ac:dyDescent="0.2"/>
    <row r="54260" hidden="1" x14ac:dyDescent="0.2"/>
    <row r="54261" hidden="1" x14ac:dyDescent="0.2"/>
    <row r="54262" hidden="1" x14ac:dyDescent="0.2"/>
    <row r="54263" hidden="1" x14ac:dyDescent="0.2"/>
    <row r="54264" hidden="1" x14ac:dyDescent="0.2"/>
    <row r="54265" hidden="1" x14ac:dyDescent="0.2"/>
    <row r="54266" hidden="1" x14ac:dyDescent="0.2"/>
    <row r="54267" hidden="1" x14ac:dyDescent="0.2"/>
    <row r="54268" hidden="1" x14ac:dyDescent="0.2"/>
    <row r="54269" hidden="1" x14ac:dyDescent="0.2"/>
    <row r="54270" hidden="1" x14ac:dyDescent="0.2"/>
    <row r="54271" hidden="1" x14ac:dyDescent="0.2"/>
    <row r="54272" hidden="1" x14ac:dyDescent="0.2"/>
    <row r="54273" hidden="1" x14ac:dyDescent="0.2"/>
    <row r="54274" hidden="1" x14ac:dyDescent="0.2"/>
    <row r="54275" hidden="1" x14ac:dyDescent="0.2"/>
    <row r="54276" hidden="1" x14ac:dyDescent="0.2"/>
    <row r="54277" hidden="1" x14ac:dyDescent="0.2"/>
    <row r="54278" hidden="1" x14ac:dyDescent="0.2"/>
    <row r="54279" hidden="1" x14ac:dyDescent="0.2"/>
    <row r="54280" hidden="1" x14ac:dyDescent="0.2"/>
    <row r="54281" hidden="1" x14ac:dyDescent="0.2"/>
    <row r="54282" hidden="1" x14ac:dyDescent="0.2"/>
    <row r="54283" hidden="1" x14ac:dyDescent="0.2"/>
    <row r="54284" hidden="1" x14ac:dyDescent="0.2"/>
    <row r="54285" hidden="1" x14ac:dyDescent="0.2"/>
    <row r="54286" hidden="1" x14ac:dyDescent="0.2"/>
    <row r="54287" hidden="1" x14ac:dyDescent="0.2"/>
    <row r="54288" hidden="1" x14ac:dyDescent="0.2"/>
    <row r="54289" hidden="1" x14ac:dyDescent="0.2"/>
    <row r="54290" hidden="1" x14ac:dyDescent="0.2"/>
    <row r="54291" hidden="1" x14ac:dyDescent="0.2"/>
    <row r="54292" hidden="1" x14ac:dyDescent="0.2"/>
    <row r="54293" hidden="1" x14ac:dyDescent="0.2"/>
    <row r="54294" hidden="1" x14ac:dyDescent="0.2"/>
    <row r="54295" hidden="1" x14ac:dyDescent="0.2"/>
    <row r="54296" hidden="1" x14ac:dyDescent="0.2"/>
    <row r="54297" hidden="1" x14ac:dyDescent="0.2"/>
    <row r="54298" hidden="1" x14ac:dyDescent="0.2"/>
    <row r="54299" hidden="1" x14ac:dyDescent="0.2"/>
    <row r="54300" hidden="1" x14ac:dyDescent="0.2"/>
    <row r="54301" hidden="1" x14ac:dyDescent="0.2"/>
    <row r="54302" hidden="1" x14ac:dyDescent="0.2"/>
    <row r="54303" hidden="1" x14ac:dyDescent="0.2"/>
    <row r="54304" hidden="1" x14ac:dyDescent="0.2"/>
    <row r="54305" hidden="1" x14ac:dyDescent="0.2"/>
    <row r="54306" hidden="1" x14ac:dyDescent="0.2"/>
    <row r="54307" hidden="1" x14ac:dyDescent="0.2"/>
    <row r="54308" hidden="1" x14ac:dyDescent="0.2"/>
    <row r="54309" hidden="1" x14ac:dyDescent="0.2"/>
    <row r="54310" hidden="1" x14ac:dyDescent="0.2"/>
    <row r="54311" hidden="1" x14ac:dyDescent="0.2"/>
    <row r="54312" hidden="1" x14ac:dyDescent="0.2"/>
    <row r="54313" hidden="1" x14ac:dyDescent="0.2"/>
    <row r="54314" hidden="1" x14ac:dyDescent="0.2"/>
    <row r="54315" hidden="1" x14ac:dyDescent="0.2"/>
    <row r="54316" hidden="1" x14ac:dyDescent="0.2"/>
    <row r="54317" hidden="1" x14ac:dyDescent="0.2"/>
    <row r="54318" hidden="1" x14ac:dyDescent="0.2"/>
    <row r="54319" hidden="1" x14ac:dyDescent="0.2"/>
    <row r="54320" hidden="1" x14ac:dyDescent="0.2"/>
    <row r="54321" hidden="1" x14ac:dyDescent="0.2"/>
    <row r="54322" hidden="1" x14ac:dyDescent="0.2"/>
    <row r="54323" hidden="1" x14ac:dyDescent="0.2"/>
    <row r="54324" hidden="1" x14ac:dyDescent="0.2"/>
    <row r="54325" hidden="1" x14ac:dyDescent="0.2"/>
    <row r="54326" hidden="1" x14ac:dyDescent="0.2"/>
    <row r="54327" hidden="1" x14ac:dyDescent="0.2"/>
    <row r="54328" hidden="1" x14ac:dyDescent="0.2"/>
    <row r="54329" hidden="1" x14ac:dyDescent="0.2"/>
    <row r="54330" hidden="1" x14ac:dyDescent="0.2"/>
    <row r="54331" hidden="1" x14ac:dyDescent="0.2"/>
    <row r="54332" hidden="1" x14ac:dyDescent="0.2"/>
    <row r="54333" hidden="1" x14ac:dyDescent="0.2"/>
    <row r="54334" hidden="1" x14ac:dyDescent="0.2"/>
    <row r="54335" hidden="1" x14ac:dyDescent="0.2"/>
    <row r="54336" hidden="1" x14ac:dyDescent="0.2"/>
    <row r="54337" hidden="1" x14ac:dyDescent="0.2"/>
    <row r="54338" hidden="1" x14ac:dyDescent="0.2"/>
    <row r="54339" hidden="1" x14ac:dyDescent="0.2"/>
    <row r="54340" hidden="1" x14ac:dyDescent="0.2"/>
    <row r="54341" hidden="1" x14ac:dyDescent="0.2"/>
    <row r="54342" hidden="1" x14ac:dyDescent="0.2"/>
    <row r="54343" hidden="1" x14ac:dyDescent="0.2"/>
    <row r="54344" hidden="1" x14ac:dyDescent="0.2"/>
    <row r="54345" hidden="1" x14ac:dyDescent="0.2"/>
    <row r="54346" hidden="1" x14ac:dyDescent="0.2"/>
    <row r="54347" hidden="1" x14ac:dyDescent="0.2"/>
    <row r="54348" hidden="1" x14ac:dyDescent="0.2"/>
    <row r="54349" hidden="1" x14ac:dyDescent="0.2"/>
    <row r="54350" hidden="1" x14ac:dyDescent="0.2"/>
    <row r="54351" hidden="1" x14ac:dyDescent="0.2"/>
    <row r="54352" hidden="1" x14ac:dyDescent="0.2"/>
    <row r="54353" hidden="1" x14ac:dyDescent="0.2"/>
    <row r="54354" hidden="1" x14ac:dyDescent="0.2"/>
    <row r="54355" hidden="1" x14ac:dyDescent="0.2"/>
    <row r="54356" hidden="1" x14ac:dyDescent="0.2"/>
    <row r="54357" hidden="1" x14ac:dyDescent="0.2"/>
    <row r="54358" hidden="1" x14ac:dyDescent="0.2"/>
    <row r="54359" hidden="1" x14ac:dyDescent="0.2"/>
    <row r="54360" hidden="1" x14ac:dyDescent="0.2"/>
    <row r="54361" hidden="1" x14ac:dyDescent="0.2"/>
    <row r="54362" hidden="1" x14ac:dyDescent="0.2"/>
    <row r="54363" hidden="1" x14ac:dyDescent="0.2"/>
    <row r="54364" hidden="1" x14ac:dyDescent="0.2"/>
    <row r="54365" hidden="1" x14ac:dyDescent="0.2"/>
    <row r="54366" hidden="1" x14ac:dyDescent="0.2"/>
    <row r="54367" hidden="1" x14ac:dyDescent="0.2"/>
    <row r="54368" hidden="1" x14ac:dyDescent="0.2"/>
    <row r="54369" hidden="1" x14ac:dyDescent="0.2"/>
    <row r="54370" hidden="1" x14ac:dyDescent="0.2"/>
    <row r="54371" hidden="1" x14ac:dyDescent="0.2"/>
    <row r="54372" hidden="1" x14ac:dyDescent="0.2"/>
    <row r="54373" hidden="1" x14ac:dyDescent="0.2"/>
    <row r="54374" hidden="1" x14ac:dyDescent="0.2"/>
    <row r="54375" hidden="1" x14ac:dyDescent="0.2"/>
    <row r="54376" hidden="1" x14ac:dyDescent="0.2"/>
    <row r="54377" hidden="1" x14ac:dyDescent="0.2"/>
    <row r="54378" hidden="1" x14ac:dyDescent="0.2"/>
    <row r="54379" hidden="1" x14ac:dyDescent="0.2"/>
    <row r="54380" hidden="1" x14ac:dyDescent="0.2"/>
    <row r="54381" hidden="1" x14ac:dyDescent="0.2"/>
    <row r="54382" hidden="1" x14ac:dyDescent="0.2"/>
    <row r="54383" hidden="1" x14ac:dyDescent="0.2"/>
    <row r="54384" hidden="1" x14ac:dyDescent="0.2"/>
    <row r="54385" hidden="1" x14ac:dyDescent="0.2"/>
    <row r="54386" hidden="1" x14ac:dyDescent="0.2"/>
    <row r="54387" hidden="1" x14ac:dyDescent="0.2"/>
    <row r="54388" hidden="1" x14ac:dyDescent="0.2"/>
    <row r="54389" hidden="1" x14ac:dyDescent="0.2"/>
    <row r="54390" hidden="1" x14ac:dyDescent="0.2"/>
    <row r="54391" hidden="1" x14ac:dyDescent="0.2"/>
    <row r="54392" hidden="1" x14ac:dyDescent="0.2"/>
    <row r="54393" hidden="1" x14ac:dyDescent="0.2"/>
    <row r="54394" hidden="1" x14ac:dyDescent="0.2"/>
    <row r="54395" hidden="1" x14ac:dyDescent="0.2"/>
    <row r="54396" hidden="1" x14ac:dyDescent="0.2"/>
    <row r="54397" hidden="1" x14ac:dyDescent="0.2"/>
    <row r="54398" hidden="1" x14ac:dyDescent="0.2"/>
    <row r="54399" hidden="1" x14ac:dyDescent="0.2"/>
    <row r="54400" hidden="1" x14ac:dyDescent="0.2"/>
    <row r="54401" hidden="1" x14ac:dyDescent="0.2"/>
    <row r="54402" hidden="1" x14ac:dyDescent="0.2"/>
    <row r="54403" hidden="1" x14ac:dyDescent="0.2"/>
    <row r="54404" hidden="1" x14ac:dyDescent="0.2"/>
    <row r="54405" hidden="1" x14ac:dyDescent="0.2"/>
    <row r="54406" hidden="1" x14ac:dyDescent="0.2"/>
    <row r="54407" hidden="1" x14ac:dyDescent="0.2"/>
    <row r="54408" hidden="1" x14ac:dyDescent="0.2"/>
    <row r="54409" hidden="1" x14ac:dyDescent="0.2"/>
    <row r="54410" hidden="1" x14ac:dyDescent="0.2"/>
    <row r="54411" hidden="1" x14ac:dyDescent="0.2"/>
    <row r="54412" hidden="1" x14ac:dyDescent="0.2"/>
    <row r="54413" hidden="1" x14ac:dyDescent="0.2"/>
    <row r="54414" hidden="1" x14ac:dyDescent="0.2"/>
    <row r="54415" hidden="1" x14ac:dyDescent="0.2"/>
    <row r="54416" hidden="1" x14ac:dyDescent="0.2"/>
    <row r="54417" hidden="1" x14ac:dyDescent="0.2"/>
    <row r="54418" hidden="1" x14ac:dyDescent="0.2"/>
    <row r="54419" hidden="1" x14ac:dyDescent="0.2"/>
    <row r="54420" hidden="1" x14ac:dyDescent="0.2"/>
    <row r="54421" hidden="1" x14ac:dyDescent="0.2"/>
    <row r="54422" hidden="1" x14ac:dyDescent="0.2"/>
    <row r="54423" hidden="1" x14ac:dyDescent="0.2"/>
    <row r="54424" hidden="1" x14ac:dyDescent="0.2"/>
    <row r="54425" hidden="1" x14ac:dyDescent="0.2"/>
    <row r="54426" hidden="1" x14ac:dyDescent="0.2"/>
    <row r="54427" hidden="1" x14ac:dyDescent="0.2"/>
    <row r="54428" hidden="1" x14ac:dyDescent="0.2"/>
    <row r="54429" hidden="1" x14ac:dyDescent="0.2"/>
    <row r="54430" hidden="1" x14ac:dyDescent="0.2"/>
    <row r="54431" hidden="1" x14ac:dyDescent="0.2"/>
    <row r="54432" hidden="1" x14ac:dyDescent="0.2"/>
    <row r="54433" hidden="1" x14ac:dyDescent="0.2"/>
    <row r="54434" hidden="1" x14ac:dyDescent="0.2"/>
    <row r="54435" hidden="1" x14ac:dyDescent="0.2"/>
    <row r="54436" hidden="1" x14ac:dyDescent="0.2"/>
    <row r="54437" hidden="1" x14ac:dyDescent="0.2"/>
    <row r="54438" hidden="1" x14ac:dyDescent="0.2"/>
    <row r="54439" hidden="1" x14ac:dyDescent="0.2"/>
    <row r="54440" hidden="1" x14ac:dyDescent="0.2"/>
    <row r="54441" hidden="1" x14ac:dyDescent="0.2"/>
    <row r="54442" hidden="1" x14ac:dyDescent="0.2"/>
    <row r="54443" hidden="1" x14ac:dyDescent="0.2"/>
    <row r="54444" hidden="1" x14ac:dyDescent="0.2"/>
    <row r="54445" hidden="1" x14ac:dyDescent="0.2"/>
    <row r="54446" hidden="1" x14ac:dyDescent="0.2"/>
    <row r="54447" hidden="1" x14ac:dyDescent="0.2"/>
    <row r="54448" hidden="1" x14ac:dyDescent="0.2"/>
    <row r="54449" hidden="1" x14ac:dyDescent="0.2"/>
    <row r="54450" hidden="1" x14ac:dyDescent="0.2"/>
    <row r="54451" hidden="1" x14ac:dyDescent="0.2"/>
    <row r="54452" hidden="1" x14ac:dyDescent="0.2"/>
    <row r="54453" hidden="1" x14ac:dyDescent="0.2"/>
    <row r="54454" hidden="1" x14ac:dyDescent="0.2"/>
    <row r="54455" hidden="1" x14ac:dyDescent="0.2"/>
    <row r="54456" hidden="1" x14ac:dyDescent="0.2"/>
    <row r="54457" hidden="1" x14ac:dyDescent="0.2"/>
    <row r="54458" hidden="1" x14ac:dyDescent="0.2"/>
    <row r="54459" hidden="1" x14ac:dyDescent="0.2"/>
    <row r="54460" hidden="1" x14ac:dyDescent="0.2"/>
    <row r="54461" hidden="1" x14ac:dyDescent="0.2"/>
    <row r="54462" hidden="1" x14ac:dyDescent="0.2"/>
    <row r="54463" hidden="1" x14ac:dyDescent="0.2"/>
    <row r="54464" hidden="1" x14ac:dyDescent="0.2"/>
    <row r="54465" hidden="1" x14ac:dyDescent="0.2"/>
    <row r="54466" hidden="1" x14ac:dyDescent="0.2"/>
    <row r="54467" hidden="1" x14ac:dyDescent="0.2"/>
    <row r="54468" hidden="1" x14ac:dyDescent="0.2"/>
    <row r="54469" hidden="1" x14ac:dyDescent="0.2"/>
    <row r="54470" hidden="1" x14ac:dyDescent="0.2"/>
    <row r="54471" hidden="1" x14ac:dyDescent="0.2"/>
    <row r="54472" hidden="1" x14ac:dyDescent="0.2"/>
    <row r="54473" hidden="1" x14ac:dyDescent="0.2"/>
    <row r="54474" hidden="1" x14ac:dyDescent="0.2"/>
    <row r="54475" hidden="1" x14ac:dyDescent="0.2"/>
    <row r="54476" hidden="1" x14ac:dyDescent="0.2"/>
    <row r="54477" hidden="1" x14ac:dyDescent="0.2"/>
    <row r="54478" hidden="1" x14ac:dyDescent="0.2"/>
    <row r="54479" hidden="1" x14ac:dyDescent="0.2"/>
    <row r="54480" hidden="1" x14ac:dyDescent="0.2"/>
    <row r="54481" hidden="1" x14ac:dyDescent="0.2"/>
    <row r="54482" hidden="1" x14ac:dyDescent="0.2"/>
    <row r="54483" hidden="1" x14ac:dyDescent="0.2"/>
    <row r="54484" hidden="1" x14ac:dyDescent="0.2"/>
    <row r="54485" hidden="1" x14ac:dyDescent="0.2"/>
    <row r="54486" hidden="1" x14ac:dyDescent="0.2"/>
    <row r="54487" hidden="1" x14ac:dyDescent="0.2"/>
    <row r="54488" hidden="1" x14ac:dyDescent="0.2"/>
    <row r="54489" hidden="1" x14ac:dyDescent="0.2"/>
    <row r="54490" hidden="1" x14ac:dyDescent="0.2"/>
    <row r="54491" hidden="1" x14ac:dyDescent="0.2"/>
    <row r="54492" hidden="1" x14ac:dyDescent="0.2"/>
    <row r="54493" hidden="1" x14ac:dyDescent="0.2"/>
    <row r="54494" hidden="1" x14ac:dyDescent="0.2"/>
    <row r="54495" hidden="1" x14ac:dyDescent="0.2"/>
    <row r="54496" hidden="1" x14ac:dyDescent="0.2"/>
    <row r="54497" hidden="1" x14ac:dyDescent="0.2"/>
    <row r="54498" hidden="1" x14ac:dyDescent="0.2"/>
    <row r="54499" hidden="1" x14ac:dyDescent="0.2"/>
    <row r="54500" hidden="1" x14ac:dyDescent="0.2"/>
    <row r="54501" hidden="1" x14ac:dyDescent="0.2"/>
    <row r="54502" hidden="1" x14ac:dyDescent="0.2"/>
    <row r="54503" hidden="1" x14ac:dyDescent="0.2"/>
    <row r="54504" hidden="1" x14ac:dyDescent="0.2"/>
    <row r="54505" hidden="1" x14ac:dyDescent="0.2"/>
    <row r="54506" hidden="1" x14ac:dyDescent="0.2"/>
    <row r="54507" hidden="1" x14ac:dyDescent="0.2"/>
    <row r="54508" hidden="1" x14ac:dyDescent="0.2"/>
    <row r="54509" hidden="1" x14ac:dyDescent="0.2"/>
    <row r="54510" hidden="1" x14ac:dyDescent="0.2"/>
    <row r="54511" hidden="1" x14ac:dyDescent="0.2"/>
    <row r="54512" hidden="1" x14ac:dyDescent="0.2"/>
    <row r="54513" hidden="1" x14ac:dyDescent="0.2"/>
    <row r="54514" hidden="1" x14ac:dyDescent="0.2"/>
    <row r="54515" hidden="1" x14ac:dyDescent="0.2"/>
    <row r="54516" hidden="1" x14ac:dyDescent="0.2"/>
    <row r="54517" hidden="1" x14ac:dyDescent="0.2"/>
    <row r="54518" hidden="1" x14ac:dyDescent="0.2"/>
    <row r="54519" hidden="1" x14ac:dyDescent="0.2"/>
    <row r="54520" hidden="1" x14ac:dyDescent="0.2"/>
    <row r="54521" hidden="1" x14ac:dyDescent="0.2"/>
    <row r="54522" hidden="1" x14ac:dyDescent="0.2"/>
    <row r="54523" hidden="1" x14ac:dyDescent="0.2"/>
    <row r="54524" hidden="1" x14ac:dyDescent="0.2"/>
    <row r="54525" hidden="1" x14ac:dyDescent="0.2"/>
    <row r="54526" hidden="1" x14ac:dyDescent="0.2"/>
    <row r="54527" hidden="1" x14ac:dyDescent="0.2"/>
    <row r="54528" hidden="1" x14ac:dyDescent="0.2"/>
    <row r="54529" hidden="1" x14ac:dyDescent="0.2"/>
    <row r="54530" hidden="1" x14ac:dyDescent="0.2"/>
    <row r="54531" hidden="1" x14ac:dyDescent="0.2"/>
    <row r="54532" hidden="1" x14ac:dyDescent="0.2"/>
    <row r="54533" hidden="1" x14ac:dyDescent="0.2"/>
    <row r="54534" hidden="1" x14ac:dyDescent="0.2"/>
    <row r="54535" hidden="1" x14ac:dyDescent="0.2"/>
    <row r="54536" hidden="1" x14ac:dyDescent="0.2"/>
    <row r="54537" hidden="1" x14ac:dyDescent="0.2"/>
    <row r="54538" hidden="1" x14ac:dyDescent="0.2"/>
    <row r="54539" hidden="1" x14ac:dyDescent="0.2"/>
    <row r="54540" hidden="1" x14ac:dyDescent="0.2"/>
    <row r="54541" hidden="1" x14ac:dyDescent="0.2"/>
    <row r="54542" hidden="1" x14ac:dyDescent="0.2"/>
    <row r="54543" hidden="1" x14ac:dyDescent="0.2"/>
    <row r="54544" hidden="1" x14ac:dyDescent="0.2"/>
    <row r="54545" hidden="1" x14ac:dyDescent="0.2"/>
    <row r="54546" hidden="1" x14ac:dyDescent="0.2"/>
    <row r="54547" hidden="1" x14ac:dyDescent="0.2"/>
    <row r="54548" hidden="1" x14ac:dyDescent="0.2"/>
    <row r="54549" hidden="1" x14ac:dyDescent="0.2"/>
    <row r="54550" hidden="1" x14ac:dyDescent="0.2"/>
    <row r="54551" hidden="1" x14ac:dyDescent="0.2"/>
    <row r="54552" hidden="1" x14ac:dyDescent="0.2"/>
    <row r="54553" hidden="1" x14ac:dyDescent="0.2"/>
    <row r="54554" hidden="1" x14ac:dyDescent="0.2"/>
    <row r="54555" hidden="1" x14ac:dyDescent="0.2"/>
    <row r="54556" hidden="1" x14ac:dyDescent="0.2"/>
    <row r="54557" hidden="1" x14ac:dyDescent="0.2"/>
    <row r="54558" hidden="1" x14ac:dyDescent="0.2"/>
    <row r="54559" hidden="1" x14ac:dyDescent="0.2"/>
    <row r="54560" hidden="1" x14ac:dyDescent="0.2"/>
    <row r="54561" hidden="1" x14ac:dyDescent="0.2"/>
    <row r="54562" hidden="1" x14ac:dyDescent="0.2"/>
    <row r="54563" hidden="1" x14ac:dyDescent="0.2"/>
    <row r="54564" hidden="1" x14ac:dyDescent="0.2"/>
    <row r="54565" hidden="1" x14ac:dyDescent="0.2"/>
    <row r="54566" hidden="1" x14ac:dyDescent="0.2"/>
    <row r="54567" hidden="1" x14ac:dyDescent="0.2"/>
    <row r="54568" hidden="1" x14ac:dyDescent="0.2"/>
    <row r="54569" hidden="1" x14ac:dyDescent="0.2"/>
    <row r="54570" hidden="1" x14ac:dyDescent="0.2"/>
    <row r="54571" hidden="1" x14ac:dyDescent="0.2"/>
    <row r="54572" hidden="1" x14ac:dyDescent="0.2"/>
    <row r="54573" hidden="1" x14ac:dyDescent="0.2"/>
    <row r="54574" hidden="1" x14ac:dyDescent="0.2"/>
    <row r="54575" hidden="1" x14ac:dyDescent="0.2"/>
    <row r="54576" hidden="1" x14ac:dyDescent="0.2"/>
    <row r="54577" hidden="1" x14ac:dyDescent="0.2"/>
    <row r="54578" hidden="1" x14ac:dyDescent="0.2"/>
    <row r="54579" hidden="1" x14ac:dyDescent="0.2"/>
    <row r="54580" hidden="1" x14ac:dyDescent="0.2"/>
    <row r="54581" hidden="1" x14ac:dyDescent="0.2"/>
    <row r="54582" hidden="1" x14ac:dyDescent="0.2"/>
    <row r="54583" hidden="1" x14ac:dyDescent="0.2"/>
    <row r="54584" hidden="1" x14ac:dyDescent="0.2"/>
    <row r="54585" hidden="1" x14ac:dyDescent="0.2"/>
    <row r="54586" hidden="1" x14ac:dyDescent="0.2"/>
    <row r="54587" hidden="1" x14ac:dyDescent="0.2"/>
    <row r="54588" hidden="1" x14ac:dyDescent="0.2"/>
    <row r="54589" hidden="1" x14ac:dyDescent="0.2"/>
    <row r="54590" hidden="1" x14ac:dyDescent="0.2"/>
    <row r="54591" hidden="1" x14ac:dyDescent="0.2"/>
    <row r="54592" hidden="1" x14ac:dyDescent="0.2"/>
    <row r="54593" hidden="1" x14ac:dyDescent="0.2"/>
    <row r="54594" hidden="1" x14ac:dyDescent="0.2"/>
    <row r="54595" hidden="1" x14ac:dyDescent="0.2"/>
    <row r="54596" hidden="1" x14ac:dyDescent="0.2"/>
    <row r="54597" hidden="1" x14ac:dyDescent="0.2"/>
    <row r="54598" hidden="1" x14ac:dyDescent="0.2"/>
    <row r="54599" hidden="1" x14ac:dyDescent="0.2"/>
    <row r="54600" hidden="1" x14ac:dyDescent="0.2"/>
    <row r="54601" hidden="1" x14ac:dyDescent="0.2"/>
    <row r="54602" hidden="1" x14ac:dyDescent="0.2"/>
    <row r="54603" hidden="1" x14ac:dyDescent="0.2"/>
    <row r="54604" hidden="1" x14ac:dyDescent="0.2"/>
    <row r="54605" hidden="1" x14ac:dyDescent="0.2"/>
    <row r="54606" hidden="1" x14ac:dyDescent="0.2"/>
    <row r="54607" hidden="1" x14ac:dyDescent="0.2"/>
    <row r="54608" hidden="1" x14ac:dyDescent="0.2"/>
    <row r="54609" hidden="1" x14ac:dyDescent="0.2"/>
    <row r="54610" hidden="1" x14ac:dyDescent="0.2"/>
    <row r="54611" hidden="1" x14ac:dyDescent="0.2"/>
    <row r="54612" hidden="1" x14ac:dyDescent="0.2"/>
    <row r="54613" hidden="1" x14ac:dyDescent="0.2"/>
    <row r="54614" hidden="1" x14ac:dyDescent="0.2"/>
    <row r="54615" hidden="1" x14ac:dyDescent="0.2"/>
    <row r="54616" hidden="1" x14ac:dyDescent="0.2"/>
    <row r="54617" hidden="1" x14ac:dyDescent="0.2"/>
    <row r="54618" hidden="1" x14ac:dyDescent="0.2"/>
    <row r="54619" hidden="1" x14ac:dyDescent="0.2"/>
    <row r="54620" hidden="1" x14ac:dyDescent="0.2"/>
    <row r="54621" hidden="1" x14ac:dyDescent="0.2"/>
    <row r="54622" hidden="1" x14ac:dyDescent="0.2"/>
    <row r="54623" hidden="1" x14ac:dyDescent="0.2"/>
    <row r="54624" hidden="1" x14ac:dyDescent="0.2"/>
    <row r="54625" hidden="1" x14ac:dyDescent="0.2"/>
    <row r="54626" hidden="1" x14ac:dyDescent="0.2"/>
    <row r="54627" hidden="1" x14ac:dyDescent="0.2"/>
    <row r="54628" hidden="1" x14ac:dyDescent="0.2"/>
    <row r="54629" hidden="1" x14ac:dyDescent="0.2"/>
    <row r="54630" hidden="1" x14ac:dyDescent="0.2"/>
    <row r="54631" hidden="1" x14ac:dyDescent="0.2"/>
    <row r="54632" hidden="1" x14ac:dyDescent="0.2"/>
    <row r="54633" hidden="1" x14ac:dyDescent="0.2"/>
    <row r="54634" hidden="1" x14ac:dyDescent="0.2"/>
    <row r="54635" hidden="1" x14ac:dyDescent="0.2"/>
    <row r="54636" hidden="1" x14ac:dyDescent="0.2"/>
    <row r="54637" hidden="1" x14ac:dyDescent="0.2"/>
    <row r="54638" hidden="1" x14ac:dyDescent="0.2"/>
    <row r="54639" hidden="1" x14ac:dyDescent="0.2"/>
    <row r="54640" hidden="1" x14ac:dyDescent="0.2"/>
    <row r="54641" hidden="1" x14ac:dyDescent="0.2"/>
    <row r="54642" hidden="1" x14ac:dyDescent="0.2"/>
    <row r="54643" hidden="1" x14ac:dyDescent="0.2"/>
    <row r="54644" hidden="1" x14ac:dyDescent="0.2"/>
    <row r="54645" hidden="1" x14ac:dyDescent="0.2"/>
    <row r="54646" hidden="1" x14ac:dyDescent="0.2"/>
    <row r="54647" hidden="1" x14ac:dyDescent="0.2"/>
    <row r="54648" hidden="1" x14ac:dyDescent="0.2"/>
    <row r="54649" hidden="1" x14ac:dyDescent="0.2"/>
    <row r="54650" hidden="1" x14ac:dyDescent="0.2"/>
    <row r="54651" hidden="1" x14ac:dyDescent="0.2"/>
    <row r="54652" hidden="1" x14ac:dyDescent="0.2"/>
    <row r="54653" hidden="1" x14ac:dyDescent="0.2"/>
    <row r="54654" hidden="1" x14ac:dyDescent="0.2"/>
    <row r="54655" hidden="1" x14ac:dyDescent="0.2"/>
    <row r="54656" hidden="1" x14ac:dyDescent="0.2"/>
    <row r="54657" hidden="1" x14ac:dyDescent="0.2"/>
    <row r="54658" hidden="1" x14ac:dyDescent="0.2"/>
    <row r="54659" hidden="1" x14ac:dyDescent="0.2"/>
    <row r="54660" hidden="1" x14ac:dyDescent="0.2"/>
    <row r="54661" hidden="1" x14ac:dyDescent="0.2"/>
    <row r="54662" hidden="1" x14ac:dyDescent="0.2"/>
    <row r="54663" hidden="1" x14ac:dyDescent="0.2"/>
    <row r="54664" hidden="1" x14ac:dyDescent="0.2"/>
    <row r="54665" hidden="1" x14ac:dyDescent="0.2"/>
    <row r="54666" hidden="1" x14ac:dyDescent="0.2"/>
    <row r="54667" hidden="1" x14ac:dyDescent="0.2"/>
    <row r="54668" hidden="1" x14ac:dyDescent="0.2"/>
    <row r="54669" hidden="1" x14ac:dyDescent="0.2"/>
    <row r="54670" hidden="1" x14ac:dyDescent="0.2"/>
    <row r="54671" hidden="1" x14ac:dyDescent="0.2"/>
    <row r="54672" hidden="1" x14ac:dyDescent="0.2"/>
    <row r="54673" hidden="1" x14ac:dyDescent="0.2"/>
    <row r="54674" hidden="1" x14ac:dyDescent="0.2"/>
    <row r="54675" hidden="1" x14ac:dyDescent="0.2"/>
    <row r="54676" hidden="1" x14ac:dyDescent="0.2"/>
    <row r="54677" hidden="1" x14ac:dyDescent="0.2"/>
    <row r="54678" hidden="1" x14ac:dyDescent="0.2"/>
    <row r="54679" hidden="1" x14ac:dyDescent="0.2"/>
    <row r="54680" hidden="1" x14ac:dyDescent="0.2"/>
    <row r="54681" hidden="1" x14ac:dyDescent="0.2"/>
    <row r="54682" hidden="1" x14ac:dyDescent="0.2"/>
    <row r="54683" hidden="1" x14ac:dyDescent="0.2"/>
    <row r="54684" hidden="1" x14ac:dyDescent="0.2"/>
    <row r="54685" hidden="1" x14ac:dyDescent="0.2"/>
    <row r="54686" hidden="1" x14ac:dyDescent="0.2"/>
    <row r="54687" hidden="1" x14ac:dyDescent="0.2"/>
    <row r="54688" hidden="1" x14ac:dyDescent="0.2"/>
    <row r="54689" hidden="1" x14ac:dyDescent="0.2"/>
    <row r="54690" hidden="1" x14ac:dyDescent="0.2"/>
    <row r="54691" hidden="1" x14ac:dyDescent="0.2"/>
    <row r="54692" hidden="1" x14ac:dyDescent="0.2"/>
    <row r="54693" hidden="1" x14ac:dyDescent="0.2"/>
    <row r="54694" hidden="1" x14ac:dyDescent="0.2"/>
    <row r="54695" hidden="1" x14ac:dyDescent="0.2"/>
    <row r="54696" hidden="1" x14ac:dyDescent="0.2"/>
    <row r="54697" hidden="1" x14ac:dyDescent="0.2"/>
    <row r="54698" hidden="1" x14ac:dyDescent="0.2"/>
    <row r="54699" hidden="1" x14ac:dyDescent="0.2"/>
    <row r="54700" hidden="1" x14ac:dyDescent="0.2"/>
    <row r="54701" hidden="1" x14ac:dyDescent="0.2"/>
    <row r="54702" hidden="1" x14ac:dyDescent="0.2"/>
    <row r="54703" hidden="1" x14ac:dyDescent="0.2"/>
    <row r="54704" hidden="1" x14ac:dyDescent="0.2"/>
    <row r="54705" hidden="1" x14ac:dyDescent="0.2"/>
    <row r="54706" hidden="1" x14ac:dyDescent="0.2"/>
    <row r="54707" hidden="1" x14ac:dyDescent="0.2"/>
    <row r="54708" hidden="1" x14ac:dyDescent="0.2"/>
    <row r="54709" hidden="1" x14ac:dyDescent="0.2"/>
    <row r="54710" hidden="1" x14ac:dyDescent="0.2"/>
    <row r="54711" hidden="1" x14ac:dyDescent="0.2"/>
    <row r="54712" hidden="1" x14ac:dyDescent="0.2"/>
    <row r="54713" hidden="1" x14ac:dyDescent="0.2"/>
    <row r="54714" hidden="1" x14ac:dyDescent="0.2"/>
    <row r="54715" hidden="1" x14ac:dyDescent="0.2"/>
    <row r="54716" hidden="1" x14ac:dyDescent="0.2"/>
    <row r="54717" hidden="1" x14ac:dyDescent="0.2"/>
    <row r="54718" hidden="1" x14ac:dyDescent="0.2"/>
    <row r="54719" hidden="1" x14ac:dyDescent="0.2"/>
    <row r="54720" hidden="1" x14ac:dyDescent="0.2"/>
    <row r="54721" hidden="1" x14ac:dyDescent="0.2"/>
    <row r="54722" hidden="1" x14ac:dyDescent="0.2"/>
    <row r="54723" hidden="1" x14ac:dyDescent="0.2"/>
    <row r="54724" hidden="1" x14ac:dyDescent="0.2"/>
    <row r="54725" hidden="1" x14ac:dyDescent="0.2"/>
    <row r="54726" hidden="1" x14ac:dyDescent="0.2"/>
    <row r="54727" hidden="1" x14ac:dyDescent="0.2"/>
    <row r="54728" hidden="1" x14ac:dyDescent="0.2"/>
    <row r="54729" hidden="1" x14ac:dyDescent="0.2"/>
    <row r="54730" hidden="1" x14ac:dyDescent="0.2"/>
    <row r="54731" hidden="1" x14ac:dyDescent="0.2"/>
    <row r="54732" hidden="1" x14ac:dyDescent="0.2"/>
    <row r="54733" hidden="1" x14ac:dyDescent="0.2"/>
    <row r="54734" hidden="1" x14ac:dyDescent="0.2"/>
    <row r="54735" hidden="1" x14ac:dyDescent="0.2"/>
    <row r="54736" hidden="1" x14ac:dyDescent="0.2"/>
    <row r="54737" hidden="1" x14ac:dyDescent="0.2"/>
    <row r="54738" hidden="1" x14ac:dyDescent="0.2"/>
    <row r="54739" hidden="1" x14ac:dyDescent="0.2"/>
    <row r="54740" hidden="1" x14ac:dyDescent="0.2"/>
    <row r="54741" hidden="1" x14ac:dyDescent="0.2"/>
    <row r="54742" hidden="1" x14ac:dyDescent="0.2"/>
    <row r="54743" hidden="1" x14ac:dyDescent="0.2"/>
    <row r="54744" hidden="1" x14ac:dyDescent="0.2"/>
    <row r="54745" hidden="1" x14ac:dyDescent="0.2"/>
    <row r="54746" hidden="1" x14ac:dyDescent="0.2"/>
    <row r="54747" hidden="1" x14ac:dyDescent="0.2"/>
    <row r="54748" hidden="1" x14ac:dyDescent="0.2"/>
    <row r="54749" hidden="1" x14ac:dyDescent="0.2"/>
    <row r="54750" hidden="1" x14ac:dyDescent="0.2"/>
    <row r="54751" hidden="1" x14ac:dyDescent="0.2"/>
    <row r="54752" hidden="1" x14ac:dyDescent="0.2"/>
    <row r="54753" hidden="1" x14ac:dyDescent="0.2"/>
    <row r="54754" hidden="1" x14ac:dyDescent="0.2"/>
    <row r="54755" hidden="1" x14ac:dyDescent="0.2"/>
    <row r="54756" hidden="1" x14ac:dyDescent="0.2"/>
    <row r="54757" hidden="1" x14ac:dyDescent="0.2"/>
    <row r="54758" hidden="1" x14ac:dyDescent="0.2"/>
    <row r="54759" hidden="1" x14ac:dyDescent="0.2"/>
    <row r="54760" hidden="1" x14ac:dyDescent="0.2"/>
    <row r="54761" hidden="1" x14ac:dyDescent="0.2"/>
    <row r="54762" hidden="1" x14ac:dyDescent="0.2"/>
    <row r="54763" hidden="1" x14ac:dyDescent="0.2"/>
    <row r="54764" hidden="1" x14ac:dyDescent="0.2"/>
    <row r="54765" hidden="1" x14ac:dyDescent="0.2"/>
    <row r="54766" hidden="1" x14ac:dyDescent="0.2"/>
    <row r="54767" hidden="1" x14ac:dyDescent="0.2"/>
    <row r="54768" hidden="1" x14ac:dyDescent="0.2"/>
    <row r="54769" hidden="1" x14ac:dyDescent="0.2"/>
    <row r="54770" hidden="1" x14ac:dyDescent="0.2"/>
    <row r="54771" hidden="1" x14ac:dyDescent="0.2"/>
    <row r="54772" hidden="1" x14ac:dyDescent="0.2"/>
    <row r="54773" hidden="1" x14ac:dyDescent="0.2"/>
    <row r="54774" hidden="1" x14ac:dyDescent="0.2"/>
    <row r="54775" hidden="1" x14ac:dyDescent="0.2"/>
    <row r="54776" hidden="1" x14ac:dyDescent="0.2"/>
    <row r="54777" hidden="1" x14ac:dyDescent="0.2"/>
    <row r="54778" hidden="1" x14ac:dyDescent="0.2"/>
    <row r="54779" hidden="1" x14ac:dyDescent="0.2"/>
    <row r="54780" hidden="1" x14ac:dyDescent="0.2"/>
    <row r="54781" hidden="1" x14ac:dyDescent="0.2"/>
    <row r="54782" hidden="1" x14ac:dyDescent="0.2"/>
    <row r="54783" hidden="1" x14ac:dyDescent="0.2"/>
    <row r="54784" hidden="1" x14ac:dyDescent="0.2"/>
    <row r="54785" hidden="1" x14ac:dyDescent="0.2"/>
    <row r="54786" hidden="1" x14ac:dyDescent="0.2"/>
    <row r="54787" hidden="1" x14ac:dyDescent="0.2"/>
    <row r="54788" hidden="1" x14ac:dyDescent="0.2"/>
    <row r="54789" hidden="1" x14ac:dyDescent="0.2"/>
    <row r="54790" hidden="1" x14ac:dyDescent="0.2"/>
    <row r="54791" hidden="1" x14ac:dyDescent="0.2"/>
    <row r="54792" hidden="1" x14ac:dyDescent="0.2"/>
    <row r="54793" hidden="1" x14ac:dyDescent="0.2"/>
    <row r="54794" hidden="1" x14ac:dyDescent="0.2"/>
    <row r="54795" hidden="1" x14ac:dyDescent="0.2"/>
    <row r="54796" hidden="1" x14ac:dyDescent="0.2"/>
    <row r="54797" hidden="1" x14ac:dyDescent="0.2"/>
    <row r="54798" hidden="1" x14ac:dyDescent="0.2"/>
    <row r="54799" hidden="1" x14ac:dyDescent="0.2"/>
    <row r="54800" hidden="1" x14ac:dyDescent="0.2"/>
    <row r="54801" hidden="1" x14ac:dyDescent="0.2"/>
    <row r="54802" hidden="1" x14ac:dyDescent="0.2"/>
    <row r="54803" hidden="1" x14ac:dyDescent="0.2"/>
    <row r="54804" hidden="1" x14ac:dyDescent="0.2"/>
    <row r="54805" hidden="1" x14ac:dyDescent="0.2"/>
    <row r="54806" hidden="1" x14ac:dyDescent="0.2"/>
    <row r="54807" hidden="1" x14ac:dyDescent="0.2"/>
    <row r="54808" hidden="1" x14ac:dyDescent="0.2"/>
    <row r="54809" hidden="1" x14ac:dyDescent="0.2"/>
    <row r="54810" hidden="1" x14ac:dyDescent="0.2"/>
    <row r="54811" hidden="1" x14ac:dyDescent="0.2"/>
    <row r="54812" hidden="1" x14ac:dyDescent="0.2"/>
    <row r="54813" hidden="1" x14ac:dyDescent="0.2"/>
    <row r="54814" hidden="1" x14ac:dyDescent="0.2"/>
    <row r="54815" hidden="1" x14ac:dyDescent="0.2"/>
    <row r="54816" hidden="1" x14ac:dyDescent="0.2"/>
    <row r="54817" hidden="1" x14ac:dyDescent="0.2"/>
    <row r="54818" hidden="1" x14ac:dyDescent="0.2"/>
    <row r="54819" hidden="1" x14ac:dyDescent="0.2"/>
    <row r="54820" hidden="1" x14ac:dyDescent="0.2"/>
    <row r="54821" hidden="1" x14ac:dyDescent="0.2"/>
    <row r="54822" hidden="1" x14ac:dyDescent="0.2"/>
    <row r="54823" hidden="1" x14ac:dyDescent="0.2"/>
    <row r="54824" hidden="1" x14ac:dyDescent="0.2"/>
    <row r="54825" hidden="1" x14ac:dyDescent="0.2"/>
    <row r="54826" hidden="1" x14ac:dyDescent="0.2"/>
    <row r="54827" hidden="1" x14ac:dyDescent="0.2"/>
    <row r="54828" hidden="1" x14ac:dyDescent="0.2"/>
    <row r="54829" hidden="1" x14ac:dyDescent="0.2"/>
    <row r="54830" hidden="1" x14ac:dyDescent="0.2"/>
    <row r="54831" hidden="1" x14ac:dyDescent="0.2"/>
    <row r="54832" hidden="1" x14ac:dyDescent="0.2"/>
    <row r="54833" hidden="1" x14ac:dyDescent="0.2"/>
    <row r="54834" hidden="1" x14ac:dyDescent="0.2"/>
    <row r="54835" hidden="1" x14ac:dyDescent="0.2"/>
    <row r="54836" hidden="1" x14ac:dyDescent="0.2"/>
    <row r="54837" hidden="1" x14ac:dyDescent="0.2"/>
    <row r="54838" hidden="1" x14ac:dyDescent="0.2"/>
    <row r="54839" hidden="1" x14ac:dyDescent="0.2"/>
    <row r="54840" hidden="1" x14ac:dyDescent="0.2"/>
    <row r="54841" hidden="1" x14ac:dyDescent="0.2"/>
    <row r="54842" hidden="1" x14ac:dyDescent="0.2"/>
    <row r="54843" hidden="1" x14ac:dyDescent="0.2"/>
    <row r="54844" hidden="1" x14ac:dyDescent="0.2"/>
    <row r="54845" hidden="1" x14ac:dyDescent="0.2"/>
    <row r="54846" hidden="1" x14ac:dyDescent="0.2"/>
    <row r="54847" hidden="1" x14ac:dyDescent="0.2"/>
    <row r="54848" hidden="1" x14ac:dyDescent="0.2"/>
    <row r="54849" hidden="1" x14ac:dyDescent="0.2"/>
    <row r="54850" hidden="1" x14ac:dyDescent="0.2"/>
    <row r="54851" hidden="1" x14ac:dyDescent="0.2"/>
    <row r="54852" hidden="1" x14ac:dyDescent="0.2"/>
    <row r="54853" hidden="1" x14ac:dyDescent="0.2"/>
    <row r="54854" hidden="1" x14ac:dyDescent="0.2"/>
    <row r="54855" hidden="1" x14ac:dyDescent="0.2"/>
    <row r="54856" hidden="1" x14ac:dyDescent="0.2"/>
    <row r="54857" hidden="1" x14ac:dyDescent="0.2"/>
    <row r="54858" hidden="1" x14ac:dyDescent="0.2"/>
    <row r="54859" hidden="1" x14ac:dyDescent="0.2"/>
    <row r="54860" hidden="1" x14ac:dyDescent="0.2"/>
    <row r="54861" hidden="1" x14ac:dyDescent="0.2"/>
    <row r="54862" hidden="1" x14ac:dyDescent="0.2"/>
    <row r="54863" hidden="1" x14ac:dyDescent="0.2"/>
    <row r="54864" hidden="1" x14ac:dyDescent="0.2"/>
    <row r="54865" hidden="1" x14ac:dyDescent="0.2"/>
    <row r="54866" hidden="1" x14ac:dyDescent="0.2"/>
    <row r="54867" hidden="1" x14ac:dyDescent="0.2"/>
    <row r="54868" hidden="1" x14ac:dyDescent="0.2"/>
    <row r="54869" hidden="1" x14ac:dyDescent="0.2"/>
    <row r="54870" hidden="1" x14ac:dyDescent="0.2"/>
    <row r="54871" hidden="1" x14ac:dyDescent="0.2"/>
    <row r="54872" hidden="1" x14ac:dyDescent="0.2"/>
    <row r="54873" hidden="1" x14ac:dyDescent="0.2"/>
    <row r="54874" hidden="1" x14ac:dyDescent="0.2"/>
    <row r="54875" hidden="1" x14ac:dyDescent="0.2"/>
    <row r="54876" hidden="1" x14ac:dyDescent="0.2"/>
    <row r="54877" hidden="1" x14ac:dyDescent="0.2"/>
    <row r="54878" hidden="1" x14ac:dyDescent="0.2"/>
    <row r="54879" hidden="1" x14ac:dyDescent="0.2"/>
    <row r="54880" hidden="1" x14ac:dyDescent="0.2"/>
    <row r="54881" hidden="1" x14ac:dyDescent="0.2"/>
    <row r="54882" hidden="1" x14ac:dyDescent="0.2"/>
    <row r="54883" hidden="1" x14ac:dyDescent="0.2"/>
    <row r="54884" hidden="1" x14ac:dyDescent="0.2"/>
    <row r="54885" hidden="1" x14ac:dyDescent="0.2"/>
    <row r="54886" hidden="1" x14ac:dyDescent="0.2"/>
    <row r="54887" hidden="1" x14ac:dyDescent="0.2"/>
    <row r="54888" hidden="1" x14ac:dyDescent="0.2"/>
    <row r="54889" hidden="1" x14ac:dyDescent="0.2"/>
    <row r="54890" hidden="1" x14ac:dyDescent="0.2"/>
    <row r="54891" hidden="1" x14ac:dyDescent="0.2"/>
    <row r="54892" hidden="1" x14ac:dyDescent="0.2"/>
    <row r="54893" hidden="1" x14ac:dyDescent="0.2"/>
    <row r="54894" hidden="1" x14ac:dyDescent="0.2"/>
    <row r="54895" hidden="1" x14ac:dyDescent="0.2"/>
    <row r="54896" hidden="1" x14ac:dyDescent="0.2"/>
    <row r="54897" hidden="1" x14ac:dyDescent="0.2"/>
    <row r="54898" hidden="1" x14ac:dyDescent="0.2"/>
    <row r="54899" hidden="1" x14ac:dyDescent="0.2"/>
    <row r="54900" hidden="1" x14ac:dyDescent="0.2"/>
    <row r="54901" hidden="1" x14ac:dyDescent="0.2"/>
    <row r="54902" hidden="1" x14ac:dyDescent="0.2"/>
    <row r="54903" hidden="1" x14ac:dyDescent="0.2"/>
    <row r="54904" hidden="1" x14ac:dyDescent="0.2"/>
    <row r="54905" hidden="1" x14ac:dyDescent="0.2"/>
    <row r="54906" hidden="1" x14ac:dyDescent="0.2"/>
    <row r="54907" hidden="1" x14ac:dyDescent="0.2"/>
    <row r="54908" hidden="1" x14ac:dyDescent="0.2"/>
    <row r="54909" hidden="1" x14ac:dyDescent="0.2"/>
    <row r="54910" hidden="1" x14ac:dyDescent="0.2"/>
    <row r="54911" hidden="1" x14ac:dyDescent="0.2"/>
    <row r="54912" hidden="1" x14ac:dyDescent="0.2"/>
    <row r="54913" hidden="1" x14ac:dyDescent="0.2"/>
    <row r="54914" hidden="1" x14ac:dyDescent="0.2"/>
    <row r="54915" hidden="1" x14ac:dyDescent="0.2"/>
    <row r="54916" hidden="1" x14ac:dyDescent="0.2"/>
    <row r="54917" hidden="1" x14ac:dyDescent="0.2"/>
    <row r="54918" hidden="1" x14ac:dyDescent="0.2"/>
    <row r="54919" hidden="1" x14ac:dyDescent="0.2"/>
    <row r="54920" hidden="1" x14ac:dyDescent="0.2"/>
    <row r="54921" hidden="1" x14ac:dyDescent="0.2"/>
    <row r="54922" hidden="1" x14ac:dyDescent="0.2"/>
    <row r="54923" hidden="1" x14ac:dyDescent="0.2"/>
    <row r="54924" hidden="1" x14ac:dyDescent="0.2"/>
    <row r="54925" hidden="1" x14ac:dyDescent="0.2"/>
    <row r="54926" hidden="1" x14ac:dyDescent="0.2"/>
    <row r="54927" hidden="1" x14ac:dyDescent="0.2"/>
    <row r="54928" hidden="1" x14ac:dyDescent="0.2"/>
    <row r="54929" hidden="1" x14ac:dyDescent="0.2"/>
    <row r="54930" hidden="1" x14ac:dyDescent="0.2"/>
    <row r="54931" hidden="1" x14ac:dyDescent="0.2"/>
    <row r="54932" hidden="1" x14ac:dyDescent="0.2"/>
    <row r="54933" hidden="1" x14ac:dyDescent="0.2"/>
    <row r="54934" hidden="1" x14ac:dyDescent="0.2"/>
    <row r="54935" hidden="1" x14ac:dyDescent="0.2"/>
    <row r="54936" hidden="1" x14ac:dyDescent="0.2"/>
    <row r="54937" hidden="1" x14ac:dyDescent="0.2"/>
    <row r="54938" hidden="1" x14ac:dyDescent="0.2"/>
    <row r="54939" hidden="1" x14ac:dyDescent="0.2"/>
    <row r="54940" hidden="1" x14ac:dyDescent="0.2"/>
    <row r="54941" hidden="1" x14ac:dyDescent="0.2"/>
    <row r="54942" hidden="1" x14ac:dyDescent="0.2"/>
    <row r="54943" hidden="1" x14ac:dyDescent="0.2"/>
    <row r="54944" hidden="1" x14ac:dyDescent="0.2"/>
    <row r="54945" hidden="1" x14ac:dyDescent="0.2"/>
    <row r="54946" hidden="1" x14ac:dyDescent="0.2"/>
    <row r="54947" hidden="1" x14ac:dyDescent="0.2"/>
    <row r="54948" hidden="1" x14ac:dyDescent="0.2"/>
    <row r="54949" hidden="1" x14ac:dyDescent="0.2"/>
    <row r="54950" hidden="1" x14ac:dyDescent="0.2"/>
    <row r="54951" hidden="1" x14ac:dyDescent="0.2"/>
    <row r="54952" hidden="1" x14ac:dyDescent="0.2"/>
    <row r="54953" hidden="1" x14ac:dyDescent="0.2"/>
    <row r="54954" hidden="1" x14ac:dyDescent="0.2"/>
    <row r="54955" hidden="1" x14ac:dyDescent="0.2"/>
    <row r="54956" hidden="1" x14ac:dyDescent="0.2"/>
    <row r="54957" hidden="1" x14ac:dyDescent="0.2"/>
    <row r="54958" hidden="1" x14ac:dyDescent="0.2"/>
    <row r="54959" hidden="1" x14ac:dyDescent="0.2"/>
    <row r="54960" hidden="1" x14ac:dyDescent="0.2"/>
    <row r="54961" hidden="1" x14ac:dyDescent="0.2"/>
    <row r="54962" hidden="1" x14ac:dyDescent="0.2"/>
    <row r="54963" hidden="1" x14ac:dyDescent="0.2"/>
    <row r="54964" hidden="1" x14ac:dyDescent="0.2"/>
    <row r="54965" hidden="1" x14ac:dyDescent="0.2"/>
    <row r="54966" hidden="1" x14ac:dyDescent="0.2"/>
    <row r="54967" hidden="1" x14ac:dyDescent="0.2"/>
    <row r="54968" hidden="1" x14ac:dyDescent="0.2"/>
    <row r="54969" hidden="1" x14ac:dyDescent="0.2"/>
    <row r="54970" hidden="1" x14ac:dyDescent="0.2"/>
    <row r="54971" hidden="1" x14ac:dyDescent="0.2"/>
    <row r="54972" hidden="1" x14ac:dyDescent="0.2"/>
    <row r="54973" hidden="1" x14ac:dyDescent="0.2"/>
    <row r="54974" hidden="1" x14ac:dyDescent="0.2"/>
    <row r="54975" hidden="1" x14ac:dyDescent="0.2"/>
    <row r="54976" hidden="1" x14ac:dyDescent="0.2"/>
    <row r="54977" hidden="1" x14ac:dyDescent="0.2"/>
    <row r="54978" hidden="1" x14ac:dyDescent="0.2"/>
    <row r="54979" hidden="1" x14ac:dyDescent="0.2"/>
    <row r="54980" hidden="1" x14ac:dyDescent="0.2"/>
    <row r="54981" hidden="1" x14ac:dyDescent="0.2"/>
    <row r="54982" hidden="1" x14ac:dyDescent="0.2"/>
    <row r="54983" hidden="1" x14ac:dyDescent="0.2"/>
    <row r="54984" hidden="1" x14ac:dyDescent="0.2"/>
    <row r="54985" hidden="1" x14ac:dyDescent="0.2"/>
    <row r="54986" hidden="1" x14ac:dyDescent="0.2"/>
    <row r="54987" hidden="1" x14ac:dyDescent="0.2"/>
    <row r="54988" hidden="1" x14ac:dyDescent="0.2"/>
    <row r="54989" hidden="1" x14ac:dyDescent="0.2"/>
    <row r="54990" hidden="1" x14ac:dyDescent="0.2"/>
    <row r="54991" hidden="1" x14ac:dyDescent="0.2"/>
    <row r="54992" hidden="1" x14ac:dyDescent="0.2"/>
    <row r="54993" hidden="1" x14ac:dyDescent="0.2"/>
    <row r="54994" hidden="1" x14ac:dyDescent="0.2"/>
    <row r="54995" hidden="1" x14ac:dyDescent="0.2"/>
    <row r="54996" hidden="1" x14ac:dyDescent="0.2"/>
    <row r="54997" hidden="1" x14ac:dyDescent="0.2"/>
    <row r="54998" hidden="1" x14ac:dyDescent="0.2"/>
    <row r="54999" hidden="1" x14ac:dyDescent="0.2"/>
    <row r="55000" hidden="1" x14ac:dyDescent="0.2"/>
    <row r="55001" hidden="1" x14ac:dyDescent="0.2"/>
    <row r="55002" hidden="1" x14ac:dyDescent="0.2"/>
    <row r="55003" hidden="1" x14ac:dyDescent="0.2"/>
    <row r="55004" hidden="1" x14ac:dyDescent="0.2"/>
    <row r="55005" hidden="1" x14ac:dyDescent="0.2"/>
    <row r="55006" hidden="1" x14ac:dyDescent="0.2"/>
    <row r="55007" hidden="1" x14ac:dyDescent="0.2"/>
    <row r="55008" hidden="1" x14ac:dyDescent="0.2"/>
    <row r="55009" hidden="1" x14ac:dyDescent="0.2"/>
    <row r="55010" hidden="1" x14ac:dyDescent="0.2"/>
    <row r="55011" hidden="1" x14ac:dyDescent="0.2"/>
    <row r="55012" hidden="1" x14ac:dyDescent="0.2"/>
    <row r="55013" hidden="1" x14ac:dyDescent="0.2"/>
    <row r="55014" hidden="1" x14ac:dyDescent="0.2"/>
    <row r="55015" hidden="1" x14ac:dyDescent="0.2"/>
    <row r="55016" hidden="1" x14ac:dyDescent="0.2"/>
    <row r="55017" hidden="1" x14ac:dyDescent="0.2"/>
    <row r="55018" hidden="1" x14ac:dyDescent="0.2"/>
    <row r="55019" hidden="1" x14ac:dyDescent="0.2"/>
    <row r="55020" hidden="1" x14ac:dyDescent="0.2"/>
    <row r="55021" hidden="1" x14ac:dyDescent="0.2"/>
    <row r="55022" hidden="1" x14ac:dyDescent="0.2"/>
    <row r="55023" hidden="1" x14ac:dyDescent="0.2"/>
    <row r="55024" hidden="1" x14ac:dyDescent="0.2"/>
    <row r="55025" hidden="1" x14ac:dyDescent="0.2"/>
    <row r="55026" hidden="1" x14ac:dyDescent="0.2"/>
    <row r="55027" hidden="1" x14ac:dyDescent="0.2"/>
    <row r="55028" hidden="1" x14ac:dyDescent="0.2"/>
    <row r="55029" hidden="1" x14ac:dyDescent="0.2"/>
    <row r="55030" hidden="1" x14ac:dyDescent="0.2"/>
    <row r="55031" hidden="1" x14ac:dyDescent="0.2"/>
    <row r="55032" hidden="1" x14ac:dyDescent="0.2"/>
    <row r="55033" hidden="1" x14ac:dyDescent="0.2"/>
    <row r="55034" hidden="1" x14ac:dyDescent="0.2"/>
    <row r="55035" hidden="1" x14ac:dyDescent="0.2"/>
    <row r="55036" hidden="1" x14ac:dyDescent="0.2"/>
    <row r="55037" hidden="1" x14ac:dyDescent="0.2"/>
    <row r="55038" hidden="1" x14ac:dyDescent="0.2"/>
    <row r="55039" hidden="1" x14ac:dyDescent="0.2"/>
    <row r="55040" hidden="1" x14ac:dyDescent="0.2"/>
    <row r="55041" hidden="1" x14ac:dyDescent="0.2"/>
    <row r="55042" hidden="1" x14ac:dyDescent="0.2"/>
    <row r="55043" hidden="1" x14ac:dyDescent="0.2"/>
    <row r="55044" hidden="1" x14ac:dyDescent="0.2"/>
    <row r="55045" hidden="1" x14ac:dyDescent="0.2"/>
    <row r="55046" hidden="1" x14ac:dyDescent="0.2"/>
    <row r="55047" hidden="1" x14ac:dyDescent="0.2"/>
    <row r="55048" hidden="1" x14ac:dyDescent="0.2"/>
    <row r="55049" hidden="1" x14ac:dyDescent="0.2"/>
    <row r="55050" hidden="1" x14ac:dyDescent="0.2"/>
    <row r="55051" hidden="1" x14ac:dyDescent="0.2"/>
    <row r="55052" hidden="1" x14ac:dyDescent="0.2"/>
    <row r="55053" hidden="1" x14ac:dyDescent="0.2"/>
    <row r="55054" hidden="1" x14ac:dyDescent="0.2"/>
    <row r="55055" hidden="1" x14ac:dyDescent="0.2"/>
    <row r="55056" hidden="1" x14ac:dyDescent="0.2"/>
    <row r="55057" hidden="1" x14ac:dyDescent="0.2"/>
    <row r="55058" hidden="1" x14ac:dyDescent="0.2"/>
    <row r="55059" hidden="1" x14ac:dyDescent="0.2"/>
    <row r="55060" hidden="1" x14ac:dyDescent="0.2"/>
    <row r="55061" hidden="1" x14ac:dyDescent="0.2"/>
    <row r="55062" hidden="1" x14ac:dyDescent="0.2"/>
    <row r="55063" hidden="1" x14ac:dyDescent="0.2"/>
    <row r="55064" hidden="1" x14ac:dyDescent="0.2"/>
    <row r="55065" hidden="1" x14ac:dyDescent="0.2"/>
    <row r="55066" hidden="1" x14ac:dyDescent="0.2"/>
    <row r="55067" hidden="1" x14ac:dyDescent="0.2"/>
    <row r="55068" hidden="1" x14ac:dyDescent="0.2"/>
    <row r="55069" hidden="1" x14ac:dyDescent="0.2"/>
    <row r="55070" hidden="1" x14ac:dyDescent="0.2"/>
    <row r="55071" hidden="1" x14ac:dyDescent="0.2"/>
    <row r="55072" hidden="1" x14ac:dyDescent="0.2"/>
    <row r="55073" hidden="1" x14ac:dyDescent="0.2"/>
    <row r="55074" hidden="1" x14ac:dyDescent="0.2"/>
    <row r="55075" hidden="1" x14ac:dyDescent="0.2"/>
    <row r="55076" hidden="1" x14ac:dyDescent="0.2"/>
    <row r="55077" hidden="1" x14ac:dyDescent="0.2"/>
    <row r="55078" hidden="1" x14ac:dyDescent="0.2"/>
    <row r="55079" hidden="1" x14ac:dyDescent="0.2"/>
    <row r="55080" hidden="1" x14ac:dyDescent="0.2"/>
    <row r="55081" hidden="1" x14ac:dyDescent="0.2"/>
    <row r="55082" hidden="1" x14ac:dyDescent="0.2"/>
    <row r="55083" hidden="1" x14ac:dyDescent="0.2"/>
    <row r="55084" hidden="1" x14ac:dyDescent="0.2"/>
    <row r="55085" hidden="1" x14ac:dyDescent="0.2"/>
    <row r="55086" hidden="1" x14ac:dyDescent="0.2"/>
    <row r="55087" hidden="1" x14ac:dyDescent="0.2"/>
    <row r="55088" hidden="1" x14ac:dyDescent="0.2"/>
    <row r="55089" hidden="1" x14ac:dyDescent="0.2"/>
    <row r="55090" hidden="1" x14ac:dyDescent="0.2"/>
    <row r="55091" hidden="1" x14ac:dyDescent="0.2"/>
    <row r="55092" hidden="1" x14ac:dyDescent="0.2"/>
    <row r="55093" hidden="1" x14ac:dyDescent="0.2"/>
    <row r="55094" hidden="1" x14ac:dyDescent="0.2"/>
    <row r="55095" hidden="1" x14ac:dyDescent="0.2"/>
    <row r="55096" hidden="1" x14ac:dyDescent="0.2"/>
    <row r="55097" hidden="1" x14ac:dyDescent="0.2"/>
    <row r="55098" hidden="1" x14ac:dyDescent="0.2"/>
    <row r="55099" hidden="1" x14ac:dyDescent="0.2"/>
    <row r="55100" hidden="1" x14ac:dyDescent="0.2"/>
    <row r="55101" hidden="1" x14ac:dyDescent="0.2"/>
    <row r="55102" hidden="1" x14ac:dyDescent="0.2"/>
    <row r="55103" hidden="1" x14ac:dyDescent="0.2"/>
    <row r="55104" hidden="1" x14ac:dyDescent="0.2"/>
    <row r="55105" hidden="1" x14ac:dyDescent="0.2"/>
    <row r="55106" hidden="1" x14ac:dyDescent="0.2"/>
    <row r="55107" hidden="1" x14ac:dyDescent="0.2"/>
    <row r="55108" hidden="1" x14ac:dyDescent="0.2"/>
    <row r="55109" hidden="1" x14ac:dyDescent="0.2"/>
    <row r="55110" hidden="1" x14ac:dyDescent="0.2"/>
    <row r="55111" hidden="1" x14ac:dyDescent="0.2"/>
    <row r="55112" hidden="1" x14ac:dyDescent="0.2"/>
    <row r="55113" hidden="1" x14ac:dyDescent="0.2"/>
    <row r="55114" hidden="1" x14ac:dyDescent="0.2"/>
    <row r="55115" hidden="1" x14ac:dyDescent="0.2"/>
    <row r="55116" hidden="1" x14ac:dyDescent="0.2"/>
    <row r="55117" hidden="1" x14ac:dyDescent="0.2"/>
    <row r="55118" hidden="1" x14ac:dyDescent="0.2"/>
    <row r="55119" hidden="1" x14ac:dyDescent="0.2"/>
    <row r="55120" hidden="1" x14ac:dyDescent="0.2"/>
    <row r="55121" hidden="1" x14ac:dyDescent="0.2"/>
    <row r="55122" hidden="1" x14ac:dyDescent="0.2"/>
    <row r="55123" hidden="1" x14ac:dyDescent="0.2"/>
    <row r="55124" hidden="1" x14ac:dyDescent="0.2"/>
    <row r="55125" hidden="1" x14ac:dyDescent="0.2"/>
    <row r="55126" hidden="1" x14ac:dyDescent="0.2"/>
    <row r="55127" hidden="1" x14ac:dyDescent="0.2"/>
    <row r="55128" hidden="1" x14ac:dyDescent="0.2"/>
    <row r="55129" hidden="1" x14ac:dyDescent="0.2"/>
    <row r="55130" hidden="1" x14ac:dyDescent="0.2"/>
    <row r="55131" hidden="1" x14ac:dyDescent="0.2"/>
    <row r="55132" hidden="1" x14ac:dyDescent="0.2"/>
    <row r="55133" hidden="1" x14ac:dyDescent="0.2"/>
    <row r="55134" hidden="1" x14ac:dyDescent="0.2"/>
    <row r="55135" hidden="1" x14ac:dyDescent="0.2"/>
    <row r="55136" hidden="1" x14ac:dyDescent="0.2"/>
    <row r="55137" hidden="1" x14ac:dyDescent="0.2"/>
    <row r="55138" hidden="1" x14ac:dyDescent="0.2"/>
    <row r="55139" hidden="1" x14ac:dyDescent="0.2"/>
    <row r="55140" hidden="1" x14ac:dyDescent="0.2"/>
    <row r="55141" hidden="1" x14ac:dyDescent="0.2"/>
    <row r="55142" hidden="1" x14ac:dyDescent="0.2"/>
    <row r="55143" hidden="1" x14ac:dyDescent="0.2"/>
    <row r="55144" hidden="1" x14ac:dyDescent="0.2"/>
    <row r="55145" hidden="1" x14ac:dyDescent="0.2"/>
    <row r="55146" hidden="1" x14ac:dyDescent="0.2"/>
    <row r="55147" hidden="1" x14ac:dyDescent="0.2"/>
    <row r="55148" hidden="1" x14ac:dyDescent="0.2"/>
    <row r="55149" hidden="1" x14ac:dyDescent="0.2"/>
    <row r="55150" hidden="1" x14ac:dyDescent="0.2"/>
    <row r="55151" hidden="1" x14ac:dyDescent="0.2"/>
    <row r="55152" hidden="1" x14ac:dyDescent="0.2"/>
    <row r="55153" hidden="1" x14ac:dyDescent="0.2"/>
    <row r="55154" hidden="1" x14ac:dyDescent="0.2"/>
    <row r="55155" hidden="1" x14ac:dyDescent="0.2"/>
    <row r="55156" hidden="1" x14ac:dyDescent="0.2"/>
    <row r="55157" hidden="1" x14ac:dyDescent="0.2"/>
    <row r="55158" hidden="1" x14ac:dyDescent="0.2"/>
    <row r="55159" hidden="1" x14ac:dyDescent="0.2"/>
    <row r="55160" hidden="1" x14ac:dyDescent="0.2"/>
    <row r="55161" hidden="1" x14ac:dyDescent="0.2"/>
    <row r="55162" hidden="1" x14ac:dyDescent="0.2"/>
    <row r="55163" hidden="1" x14ac:dyDescent="0.2"/>
    <row r="55164" hidden="1" x14ac:dyDescent="0.2"/>
    <row r="55165" hidden="1" x14ac:dyDescent="0.2"/>
    <row r="55166" hidden="1" x14ac:dyDescent="0.2"/>
    <row r="55167" hidden="1" x14ac:dyDescent="0.2"/>
    <row r="55168" hidden="1" x14ac:dyDescent="0.2"/>
    <row r="55169" hidden="1" x14ac:dyDescent="0.2"/>
    <row r="55170" hidden="1" x14ac:dyDescent="0.2"/>
    <row r="55171" hidden="1" x14ac:dyDescent="0.2"/>
    <row r="55172" hidden="1" x14ac:dyDescent="0.2"/>
    <row r="55173" hidden="1" x14ac:dyDescent="0.2"/>
    <row r="55174" hidden="1" x14ac:dyDescent="0.2"/>
    <row r="55175" hidden="1" x14ac:dyDescent="0.2"/>
    <row r="55176" hidden="1" x14ac:dyDescent="0.2"/>
    <row r="55177" hidden="1" x14ac:dyDescent="0.2"/>
    <row r="55178" hidden="1" x14ac:dyDescent="0.2"/>
    <row r="55179" hidden="1" x14ac:dyDescent="0.2"/>
    <row r="55180" hidden="1" x14ac:dyDescent="0.2"/>
    <row r="55181" hidden="1" x14ac:dyDescent="0.2"/>
    <row r="55182" hidden="1" x14ac:dyDescent="0.2"/>
    <row r="55183" hidden="1" x14ac:dyDescent="0.2"/>
    <row r="55184" hidden="1" x14ac:dyDescent="0.2"/>
    <row r="55185" hidden="1" x14ac:dyDescent="0.2"/>
    <row r="55186" hidden="1" x14ac:dyDescent="0.2"/>
    <row r="55187" hidden="1" x14ac:dyDescent="0.2"/>
    <row r="55188" hidden="1" x14ac:dyDescent="0.2"/>
    <row r="55189" hidden="1" x14ac:dyDescent="0.2"/>
    <row r="55190" hidden="1" x14ac:dyDescent="0.2"/>
    <row r="55191" hidden="1" x14ac:dyDescent="0.2"/>
    <row r="55192" hidden="1" x14ac:dyDescent="0.2"/>
    <row r="55193" hidden="1" x14ac:dyDescent="0.2"/>
    <row r="55194" hidden="1" x14ac:dyDescent="0.2"/>
    <row r="55195" hidden="1" x14ac:dyDescent="0.2"/>
    <row r="55196" hidden="1" x14ac:dyDescent="0.2"/>
    <row r="55197" hidden="1" x14ac:dyDescent="0.2"/>
    <row r="55198" hidden="1" x14ac:dyDescent="0.2"/>
    <row r="55199" hidden="1" x14ac:dyDescent="0.2"/>
    <row r="55200" hidden="1" x14ac:dyDescent="0.2"/>
    <row r="55201" hidden="1" x14ac:dyDescent="0.2"/>
    <row r="55202" hidden="1" x14ac:dyDescent="0.2"/>
    <row r="55203" hidden="1" x14ac:dyDescent="0.2"/>
    <row r="55204" hidden="1" x14ac:dyDescent="0.2"/>
    <row r="55205" hidden="1" x14ac:dyDescent="0.2"/>
    <row r="55206" hidden="1" x14ac:dyDescent="0.2"/>
    <row r="55207" hidden="1" x14ac:dyDescent="0.2"/>
    <row r="55208" hidden="1" x14ac:dyDescent="0.2"/>
    <row r="55209" hidden="1" x14ac:dyDescent="0.2"/>
    <row r="55210" hidden="1" x14ac:dyDescent="0.2"/>
    <row r="55211" hidden="1" x14ac:dyDescent="0.2"/>
    <row r="55212" hidden="1" x14ac:dyDescent="0.2"/>
    <row r="55213" hidden="1" x14ac:dyDescent="0.2"/>
    <row r="55214" hidden="1" x14ac:dyDescent="0.2"/>
    <row r="55215" hidden="1" x14ac:dyDescent="0.2"/>
    <row r="55216" hidden="1" x14ac:dyDescent="0.2"/>
    <row r="55217" hidden="1" x14ac:dyDescent="0.2"/>
    <row r="55218" hidden="1" x14ac:dyDescent="0.2"/>
    <row r="55219" hidden="1" x14ac:dyDescent="0.2"/>
    <row r="55220" hidden="1" x14ac:dyDescent="0.2"/>
    <row r="55221" hidden="1" x14ac:dyDescent="0.2"/>
    <row r="55222" hidden="1" x14ac:dyDescent="0.2"/>
    <row r="55223" hidden="1" x14ac:dyDescent="0.2"/>
    <row r="55224" hidden="1" x14ac:dyDescent="0.2"/>
    <row r="55225" hidden="1" x14ac:dyDescent="0.2"/>
    <row r="55226" hidden="1" x14ac:dyDescent="0.2"/>
    <row r="55227" hidden="1" x14ac:dyDescent="0.2"/>
    <row r="55228" hidden="1" x14ac:dyDescent="0.2"/>
    <row r="55229" hidden="1" x14ac:dyDescent="0.2"/>
    <row r="55230" hidden="1" x14ac:dyDescent="0.2"/>
    <row r="55231" hidden="1" x14ac:dyDescent="0.2"/>
    <row r="55232" hidden="1" x14ac:dyDescent="0.2"/>
    <row r="55233" hidden="1" x14ac:dyDescent="0.2"/>
    <row r="55234" hidden="1" x14ac:dyDescent="0.2"/>
    <row r="55235" hidden="1" x14ac:dyDescent="0.2"/>
    <row r="55236" hidden="1" x14ac:dyDescent="0.2"/>
    <row r="55237" hidden="1" x14ac:dyDescent="0.2"/>
    <row r="55238" hidden="1" x14ac:dyDescent="0.2"/>
    <row r="55239" hidden="1" x14ac:dyDescent="0.2"/>
    <row r="55240" hidden="1" x14ac:dyDescent="0.2"/>
    <row r="55241" hidden="1" x14ac:dyDescent="0.2"/>
    <row r="55242" hidden="1" x14ac:dyDescent="0.2"/>
    <row r="55243" hidden="1" x14ac:dyDescent="0.2"/>
    <row r="55244" hidden="1" x14ac:dyDescent="0.2"/>
    <row r="55245" hidden="1" x14ac:dyDescent="0.2"/>
    <row r="55246" hidden="1" x14ac:dyDescent="0.2"/>
    <row r="55247" hidden="1" x14ac:dyDescent="0.2"/>
    <row r="55248" hidden="1" x14ac:dyDescent="0.2"/>
    <row r="55249" hidden="1" x14ac:dyDescent="0.2"/>
    <row r="55250" hidden="1" x14ac:dyDescent="0.2"/>
    <row r="55251" hidden="1" x14ac:dyDescent="0.2"/>
    <row r="55252" hidden="1" x14ac:dyDescent="0.2"/>
    <row r="55253" hidden="1" x14ac:dyDescent="0.2"/>
    <row r="55254" hidden="1" x14ac:dyDescent="0.2"/>
    <row r="55255" hidden="1" x14ac:dyDescent="0.2"/>
    <row r="55256" hidden="1" x14ac:dyDescent="0.2"/>
    <row r="55257" hidden="1" x14ac:dyDescent="0.2"/>
    <row r="55258" hidden="1" x14ac:dyDescent="0.2"/>
    <row r="55259" hidden="1" x14ac:dyDescent="0.2"/>
    <row r="55260" hidden="1" x14ac:dyDescent="0.2"/>
    <row r="55261" hidden="1" x14ac:dyDescent="0.2"/>
    <row r="55262" hidden="1" x14ac:dyDescent="0.2"/>
    <row r="55263" hidden="1" x14ac:dyDescent="0.2"/>
    <row r="55264" hidden="1" x14ac:dyDescent="0.2"/>
    <row r="55265" hidden="1" x14ac:dyDescent="0.2"/>
    <row r="55266" hidden="1" x14ac:dyDescent="0.2"/>
    <row r="55267" hidden="1" x14ac:dyDescent="0.2"/>
    <row r="55268" hidden="1" x14ac:dyDescent="0.2"/>
    <row r="55269" hidden="1" x14ac:dyDescent="0.2"/>
    <row r="55270" hidden="1" x14ac:dyDescent="0.2"/>
    <row r="55271" hidden="1" x14ac:dyDescent="0.2"/>
    <row r="55272" hidden="1" x14ac:dyDescent="0.2"/>
    <row r="55273" hidden="1" x14ac:dyDescent="0.2"/>
    <row r="55274" hidden="1" x14ac:dyDescent="0.2"/>
    <row r="55275" hidden="1" x14ac:dyDescent="0.2"/>
    <row r="55276" hidden="1" x14ac:dyDescent="0.2"/>
    <row r="55277" hidden="1" x14ac:dyDescent="0.2"/>
    <row r="55278" hidden="1" x14ac:dyDescent="0.2"/>
    <row r="55279" hidden="1" x14ac:dyDescent="0.2"/>
    <row r="55280" hidden="1" x14ac:dyDescent="0.2"/>
    <row r="55281" hidden="1" x14ac:dyDescent="0.2"/>
    <row r="55282" hidden="1" x14ac:dyDescent="0.2"/>
    <row r="55283" hidden="1" x14ac:dyDescent="0.2"/>
    <row r="55284" hidden="1" x14ac:dyDescent="0.2"/>
    <row r="55285" hidden="1" x14ac:dyDescent="0.2"/>
    <row r="55286" hidden="1" x14ac:dyDescent="0.2"/>
    <row r="55287" hidden="1" x14ac:dyDescent="0.2"/>
    <row r="55288" hidden="1" x14ac:dyDescent="0.2"/>
    <row r="55289" hidden="1" x14ac:dyDescent="0.2"/>
    <row r="55290" hidden="1" x14ac:dyDescent="0.2"/>
    <row r="55291" hidden="1" x14ac:dyDescent="0.2"/>
    <row r="55292" hidden="1" x14ac:dyDescent="0.2"/>
    <row r="55293" hidden="1" x14ac:dyDescent="0.2"/>
    <row r="55294" hidden="1" x14ac:dyDescent="0.2"/>
    <row r="55295" hidden="1" x14ac:dyDescent="0.2"/>
    <row r="55296" hidden="1" x14ac:dyDescent="0.2"/>
    <row r="55297" hidden="1" x14ac:dyDescent="0.2"/>
    <row r="55298" hidden="1" x14ac:dyDescent="0.2"/>
    <row r="55299" hidden="1" x14ac:dyDescent="0.2"/>
    <row r="55300" hidden="1" x14ac:dyDescent="0.2"/>
    <row r="55301" hidden="1" x14ac:dyDescent="0.2"/>
    <row r="55302" hidden="1" x14ac:dyDescent="0.2"/>
    <row r="55303" hidden="1" x14ac:dyDescent="0.2"/>
    <row r="55304" hidden="1" x14ac:dyDescent="0.2"/>
    <row r="55305" hidden="1" x14ac:dyDescent="0.2"/>
    <row r="55306" hidden="1" x14ac:dyDescent="0.2"/>
    <row r="55307" hidden="1" x14ac:dyDescent="0.2"/>
    <row r="55308" hidden="1" x14ac:dyDescent="0.2"/>
    <row r="55309" hidden="1" x14ac:dyDescent="0.2"/>
    <row r="55310" hidden="1" x14ac:dyDescent="0.2"/>
    <row r="55311" hidden="1" x14ac:dyDescent="0.2"/>
    <row r="55312" hidden="1" x14ac:dyDescent="0.2"/>
    <row r="55313" hidden="1" x14ac:dyDescent="0.2"/>
    <row r="55314" hidden="1" x14ac:dyDescent="0.2"/>
    <row r="55315" hidden="1" x14ac:dyDescent="0.2"/>
    <row r="55316" hidden="1" x14ac:dyDescent="0.2"/>
    <row r="55317" hidden="1" x14ac:dyDescent="0.2"/>
    <row r="55318" hidden="1" x14ac:dyDescent="0.2"/>
    <row r="55319" hidden="1" x14ac:dyDescent="0.2"/>
    <row r="55320" hidden="1" x14ac:dyDescent="0.2"/>
    <row r="55321" hidden="1" x14ac:dyDescent="0.2"/>
    <row r="55322" hidden="1" x14ac:dyDescent="0.2"/>
    <row r="55323" hidden="1" x14ac:dyDescent="0.2"/>
    <row r="55324" hidden="1" x14ac:dyDescent="0.2"/>
    <row r="55325" hidden="1" x14ac:dyDescent="0.2"/>
    <row r="55326" hidden="1" x14ac:dyDescent="0.2"/>
    <row r="55327" hidden="1" x14ac:dyDescent="0.2"/>
    <row r="55328" hidden="1" x14ac:dyDescent="0.2"/>
    <row r="55329" hidden="1" x14ac:dyDescent="0.2"/>
    <row r="55330" hidden="1" x14ac:dyDescent="0.2"/>
    <row r="55331" hidden="1" x14ac:dyDescent="0.2"/>
    <row r="55332" hidden="1" x14ac:dyDescent="0.2"/>
    <row r="55333" hidden="1" x14ac:dyDescent="0.2"/>
    <row r="55334" hidden="1" x14ac:dyDescent="0.2"/>
    <row r="55335" hidden="1" x14ac:dyDescent="0.2"/>
    <row r="55336" hidden="1" x14ac:dyDescent="0.2"/>
    <row r="55337" hidden="1" x14ac:dyDescent="0.2"/>
    <row r="55338" hidden="1" x14ac:dyDescent="0.2"/>
    <row r="55339" hidden="1" x14ac:dyDescent="0.2"/>
    <row r="55340" hidden="1" x14ac:dyDescent="0.2"/>
    <row r="55341" hidden="1" x14ac:dyDescent="0.2"/>
    <row r="55342" hidden="1" x14ac:dyDescent="0.2"/>
    <row r="55343" hidden="1" x14ac:dyDescent="0.2"/>
    <row r="55344" hidden="1" x14ac:dyDescent="0.2"/>
    <row r="55345" hidden="1" x14ac:dyDescent="0.2"/>
    <row r="55346" hidden="1" x14ac:dyDescent="0.2"/>
    <row r="55347" hidden="1" x14ac:dyDescent="0.2"/>
    <row r="55348" hidden="1" x14ac:dyDescent="0.2"/>
    <row r="55349" hidden="1" x14ac:dyDescent="0.2"/>
    <row r="55350" hidden="1" x14ac:dyDescent="0.2"/>
    <row r="55351" hidden="1" x14ac:dyDescent="0.2"/>
    <row r="55352" hidden="1" x14ac:dyDescent="0.2"/>
    <row r="55353" hidden="1" x14ac:dyDescent="0.2"/>
    <row r="55354" hidden="1" x14ac:dyDescent="0.2"/>
    <row r="55355" hidden="1" x14ac:dyDescent="0.2"/>
    <row r="55356" hidden="1" x14ac:dyDescent="0.2"/>
    <row r="55357" hidden="1" x14ac:dyDescent="0.2"/>
    <row r="55358" hidden="1" x14ac:dyDescent="0.2"/>
    <row r="55359" hidden="1" x14ac:dyDescent="0.2"/>
    <row r="55360" hidden="1" x14ac:dyDescent="0.2"/>
    <row r="55361" hidden="1" x14ac:dyDescent="0.2"/>
    <row r="55362" hidden="1" x14ac:dyDescent="0.2"/>
    <row r="55363" hidden="1" x14ac:dyDescent="0.2"/>
    <row r="55364" hidden="1" x14ac:dyDescent="0.2"/>
    <row r="55365" hidden="1" x14ac:dyDescent="0.2"/>
    <row r="55366" hidden="1" x14ac:dyDescent="0.2"/>
    <row r="55367" hidden="1" x14ac:dyDescent="0.2"/>
    <row r="55368" hidden="1" x14ac:dyDescent="0.2"/>
    <row r="55369" hidden="1" x14ac:dyDescent="0.2"/>
    <row r="55370" hidden="1" x14ac:dyDescent="0.2"/>
    <row r="55371" hidden="1" x14ac:dyDescent="0.2"/>
    <row r="55372" hidden="1" x14ac:dyDescent="0.2"/>
    <row r="55373" hidden="1" x14ac:dyDescent="0.2"/>
    <row r="55374" hidden="1" x14ac:dyDescent="0.2"/>
    <row r="55375" hidden="1" x14ac:dyDescent="0.2"/>
    <row r="55376" hidden="1" x14ac:dyDescent="0.2"/>
    <row r="55377" hidden="1" x14ac:dyDescent="0.2"/>
    <row r="55378" hidden="1" x14ac:dyDescent="0.2"/>
    <row r="55379" hidden="1" x14ac:dyDescent="0.2"/>
    <row r="55380" hidden="1" x14ac:dyDescent="0.2"/>
    <row r="55381" hidden="1" x14ac:dyDescent="0.2"/>
    <row r="55382" hidden="1" x14ac:dyDescent="0.2"/>
    <row r="55383" hidden="1" x14ac:dyDescent="0.2"/>
    <row r="55384" hidden="1" x14ac:dyDescent="0.2"/>
    <row r="55385" hidden="1" x14ac:dyDescent="0.2"/>
    <row r="55386" hidden="1" x14ac:dyDescent="0.2"/>
    <row r="55387" hidden="1" x14ac:dyDescent="0.2"/>
    <row r="55388" hidden="1" x14ac:dyDescent="0.2"/>
    <row r="55389" hidden="1" x14ac:dyDescent="0.2"/>
    <row r="55390" hidden="1" x14ac:dyDescent="0.2"/>
    <row r="55391" hidden="1" x14ac:dyDescent="0.2"/>
    <row r="55392" hidden="1" x14ac:dyDescent="0.2"/>
    <row r="55393" hidden="1" x14ac:dyDescent="0.2"/>
    <row r="55394" hidden="1" x14ac:dyDescent="0.2"/>
    <row r="55395" hidden="1" x14ac:dyDescent="0.2"/>
    <row r="55396" hidden="1" x14ac:dyDescent="0.2"/>
    <row r="55397" hidden="1" x14ac:dyDescent="0.2"/>
    <row r="55398" hidden="1" x14ac:dyDescent="0.2"/>
    <row r="55399" hidden="1" x14ac:dyDescent="0.2"/>
    <row r="55400" hidden="1" x14ac:dyDescent="0.2"/>
    <row r="55401" hidden="1" x14ac:dyDescent="0.2"/>
    <row r="55402" hidden="1" x14ac:dyDescent="0.2"/>
    <row r="55403" hidden="1" x14ac:dyDescent="0.2"/>
    <row r="55404" hidden="1" x14ac:dyDescent="0.2"/>
    <row r="55405" hidden="1" x14ac:dyDescent="0.2"/>
    <row r="55406" hidden="1" x14ac:dyDescent="0.2"/>
    <row r="55407" hidden="1" x14ac:dyDescent="0.2"/>
    <row r="55408" hidden="1" x14ac:dyDescent="0.2"/>
    <row r="55409" hidden="1" x14ac:dyDescent="0.2"/>
    <row r="55410" hidden="1" x14ac:dyDescent="0.2"/>
    <row r="55411" hidden="1" x14ac:dyDescent="0.2"/>
    <row r="55412" hidden="1" x14ac:dyDescent="0.2"/>
    <row r="55413" hidden="1" x14ac:dyDescent="0.2"/>
    <row r="55414" hidden="1" x14ac:dyDescent="0.2"/>
    <row r="55415" hidden="1" x14ac:dyDescent="0.2"/>
    <row r="55416" hidden="1" x14ac:dyDescent="0.2"/>
    <row r="55417" hidden="1" x14ac:dyDescent="0.2"/>
    <row r="55418" hidden="1" x14ac:dyDescent="0.2"/>
    <row r="55419" hidden="1" x14ac:dyDescent="0.2"/>
    <row r="55420" hidden="1" x14ac:dyDescent="0.2"/>
    <row r="55421" hidden="1" x14ac:dyDescent="0.2"/>
    <row r="55422" hidden="1" x14ac:dyDescent="0.2"/>
    <row r="55423" hidden="1" x14ac:dyDescent="0.2"/>
    <row r="55424" hidden="1" x14ac:dyDescent="0.2"/>
    <row r="55425" hidden="1" x14ac:dyDescent="0.2"/>
    <row r="55426" hidden="1" x14ac:dyDescent="0.2"/>
    <row r="55427" hidden="1" x14ac:dyDescent="0.2"/>
    <row r="55428" hidden="1" x14ac:dyDescent="0.2"/>
    <row r="55429" hidden="1" x14ac:dyDescent="0.2"/>
    <row r="55430" hidden="1" x14ac:dyDescent="0.2"/>
    <row r="55431" hidden="1" x14ac:dyDescent="0.2"/>
    <row r="55432" hidden="1" x14ac:dyDescent="0.2"/>
    <row r="55433" hidden="1" x14ac:dyDescent="0.2"/>
    <row r="55434" hidden="1" x14ac:dyDescent="0.2"/>
    <row r="55435" hidden="1" x14ac:dyDescent="0.2"/>
    <row r="55436" hidden="1" x14ac:dyDescent="0.2"/>
    <row r="55437" hidden="1" x14ac:dyDescent="0.2"/>
    <row r="55438" hidden="1" x14ac:dyDescent="0.2"/>
    <row r="55439" hidden="1" x14ac:dyDescent="0.2"/>
    <row r="55440" hidden="1" x14ac:dyDescent="0.2"/>
    <row r="55441" hidden="1" x14ac:dyDescent="0.2"/>
    <row r="55442" hidden="1" x14ac:dyDescent="0.2"/>
    <row r="55443" hidden="1" x14ac:dyDescent="0.2"/>
    <row r="55444" hidden="1" x14ac:dyDescent="0.2"/>
    <row r="55445" hidden="1" x14ac:dyDescent="0.2"/>
    <row r="55446" hidden="1" x14ac:dyDescent="0.2"/>
    <row r="55447" hidden="1" x14ac:dyDescent="0.2"/>
    <row r="55448" hidden="1" x14ac:dyDescent="0.2"/>
    <row r="55449" hidden="1" x14ac:dyDescent="0.2"/>
    <row r="55450" hidden="1" x14ac:dyDescent="0.2"/>
    <row r="55451" hidden="1" x14ac:dyDescent="0.2"/>
    <row r="55452" hidden="1" x14ac:dyDescent="0.2"/>
    <row r="55453" hidden="1" x14ac:dyDescent="0.2"/>
    <row r="55454" hidden="1" x14ac:dyDescent="0.2"/>
    <row r="55455" hidden="1" x14ac:dyDescent="0.2"/>
    <row r="55456" hidden="1" x14ac:dyDescent="0.2"/>
    <row r="55457" hidden="1" x14ac:dyDescent="0.2"/>
    <row r="55458" hidden="1" x14ac:dyDescent="0.2"/>
    <row r="55459" hidden="1" x14ac:dyDescent="0.2"/>
    <row r="55460" hidden="1" x14ac:dyDescent="0.2"/>
    <row r="55461" hidden="1" x14ac:dyDescent="0.2"/>
    <row r="55462" hidden="1" x14ac:dyDescent="0.2"/>
    <row r="55463" hidden="1" x14ac:dyDescent="0.2"/>
    <row r="55464" hidden="1" x14ac:dyDescent="0.2"/>
    <row r="55465" hidden="1" x14ac:dyDescent="0.2"/>
    <row r="55466" hidden="1" x14ac:dyDescent="0.2"/>
    <row r="55467" hidden="1" x14ac:dyDescent="0.2"/>
    <row r="55468" hidden="1" x14ac:dyDescent="0.2"/>
    <row r="55469" hidden="1" x14ac:dyDescent="0.2"/>
    <row r="55470" hidden="1" x14ac:dyDescent="0.2"/>
    <row r="55471" hidden="1" x14ac:dyDescent="0.2"/>
    <row r="55472" hidden="1" x14ac:dyDescent="0.2"/>
    <row r="55473" hidden="1" x14ac:dyDescent="0.2"/>
    <row r="55474" hidden="1" x14ac:dyDescent="0.2"/>
    <row r="55475" hidden="1" x14ac:dyDescent="0.2"/>
    <row r="55476" hidden="1" x14ac:dyDescent="0.2"/>
    <row r="55477" hidden="1" x14ac:dyDescent="0.2"/>
    <row r="55478" hidden="1" x14ac:dyDescent="0.2"/>
    <row r="55479" hidden="1" x14ac:dyDescent="0.2"/>
    <row r="55480" hidden="1" x14ac:dyDescent="0.2"/>
    <row r="55481" hidden="1" x14ac:dyDescent="0.2"/>
    <row r="55482" hidden="1" x14ac:dyDescent="0.2"/>
    <row r="55483" hidden="1" x14ac:dyDescent="0.2"/>
    <row r="55484" hidden="1" x14ac:dyDescent="0.2"/>
    <row r="55485" hidden="1" x14ac:dyDescent="0.2"/>
    <row r="55486" hidden="1" x14ac:dyDescent="0.2"/>
    <row r="55487" hidden="1" x14ac:dyDescent="0.2"/>
    <row r="55488" hidden="1" x14ac:dyDescent="0.2"/>
    <row r="55489" hidden="1" x14ac:dyDescent="0.2"/>
    <row r="55490" hidden="1" x14ac:dyDescent="0.2"/>
    <row r="55491" hidden="1" x14ac:dyDescent="0.2"/>
    <row r="55492" hidden="1" x14ac:dyDescent="0.2"/>
    <row r="55493" hidden="1" x14ac:dyDescent="0.2"/>
    <row r="55494" hidden="1" x14ac:dyDescent="0.2"/>
    <row r="55495" hidden="1" x14ac:dyDescent="0.2"/>
    <row r="55496" hidden="1" x14ac:dyDescent="0.2"/>
    <row r="55497" hidden="1" x14ac:dyDescent="0.2"/>
    <row r="55498" hidden="1" x14ac:dyDescent="0.2"/>
    <row r="55499" hidden="1" x14ac:dyDescent="0.2"/>
    <row r="55500" hidden="1" x14ac:dyDescent="0.2"/>
    <row r="55501" hidden="1" x14ac:dyDescent="0.2"/>
    <row r="55502" hidden="1" x14ac:dyDescent="0.2"/>
    <row r="55503" hidden="1" x14ac:dyDescent="0.2"/>
    <row r="55504" hidden="1" x14ac:dyDescent="0.2"/>
    <row r="55505" hidden="1" x14ac:dyDescent="0.2"/>
    <row r="55506" hidden="1" x14ac:dyDescent="0.2"/>
    <row r="55507" hidden="1" x14ac:dyDescent="0.2"/>
    <row r="55508" hidden="1" x14ac:dyDescent="0.2"/>
    <row r="55509" hidden="1" x14ac:dyDescent="0.2"/>
    <row r="55510" hidden="1" x14ac:dyDescent="0.2"/>
    <row r="55511" hidden="1" x14ac:dyDescent="0.2"/>
    <row r="55512" hidden="1" x14ac:dyDescent="0.2"/>
    <row r="55513" hidden="1" x14ac:dyDescent="0.2"/>
    <row r="55514" hidden="1" x14ac:dyDescent="0.2"/>
    <row r="55515" hidden="1" x14ac:dyDescent="0.2"/>
    <row r="55516" hidden="1" x14ac:dyDescent="0.2"/>
    <row r="55517" hidden="1" x14ac:dyDescent="0.2"/>
    <row r="55518" hidden="1" x14ac:dyDescent="0.2"/>
    <row r="55519" hidden="1" x14ac:dyDescent="0.2"/>
    <row r="55520" hidden="1" x14ac:dyDescent="0.2"/>
    <row r="55521" hidden="1" x14ac:dyDescent="0.2"/>
    <row r="55522" hidden="1" x14ac:dyDescent="0.2"/>
    <row r="55523" hidden="1" x14ac:dyDescent="0.2"/>
    <row r="55524" hidden="1" x14ac:dyDescent="0.2"/>
    <row r="55525" hidden="1" x14ac:dyDescent="0.2"/>
    <row r="55526" hidden="1" x14ac:dyDescent="0.2"/>
    <row r="55527" hidden="1" x14ac:dyDescent="0.2"/>
    <row r="55528" hidden="1" x14ac:dyDescent="0.2"/>
    <row r="55529" hidden="1" x14ac:dyDescent="0.2"/>
    <row r="55530" hidden="1" x14ac:dyDescent="0.2"/>
    <row r="55531" hidden="1" x14ac:dyDescent="0.2"/>
    <row r="55532" hidden="1" x14ac:dyDescent="0.2"/>
    <row r="55533" hidden="1" x14ac:dyDescent="0.2"/>
    <row r="55534" hidden="1" x14ac:dyDescent="0.2"/>
    <row r="55535" hidden="1" x14ac:dyDescent="0.2"/>
    <row r="55536" hidden="1" x14ac:dyDescent="0.2"/>
    <row r="55537" hidden="1" x14ac:dyDescent="0.2"/>
    <row r="55538" hidden="1" x14ac:dyDescent="0.2"/>
    <row r="55539" hidden="1" x14ac:dyDescent="0.2"/>
    <row r="55540" hidden="1" x14ac:dyDescent="0.2"/>
    <row r="55541" hidden="1" x14ac:dyDescent="0.2"/>
    <row r="55542" hidden="1" x14ac:dyDescent="0.2"/>
    <row r="55543" hidden="1" x14ac:dyDescent="0.2"/>
    <row r="55544" hidden="1" x14ac:dyDescent="0.2"/>
    <row r="55545" hidden="1" x14ac:dyDescent="0.2"/>
    <row r="55546" hidden="1" x14ac:dyDescent="0.2"/>
    <row r="55547" hidden="1" x14ac:dyDescent="0.2"/>
    <row r="55548" hidden="1" x14ac:dyDescent="0.2"/>
    <row r="55549" hidden="1" x14ac:dyDescent="0.2"/>
    <row r="55550" hidden="1" x14ac:dyDescent="0.2"/>
    <row r="55551" hidden="1" x14ac:dyDescent="0.2"/>
    <row r="55552" hidden="1" x14ac:dyDescent="0.2"/>
    <row r="55553" hidden="1" x14ac:dyDescent="0.2"/>
    <row r="55554" hidden="1" x14ac:dyDescent="0.2"/>
    <row r="55555" hidden="1" x14ac:dyDescent="0.2"/>
    <row r="55556" hidden="1" x14ac:dyDescent="0.2"/>
    <row r="55557" hidden="1" x14ac:dyDescent="0.2"/>
    <row r="55558" hidden="1" x14ac:dyDescent="0.2"/>
    <row r="55559" hidden="1" x14ac:dyDescent="0.2"/>
    <row r="55560" hidden="1" x14ac:dyDescent="0.2"/>
    <row r="55561" hidden="1" x14ac:dyDescent="0.2"/>
    <row r="55562" hidden="1" x14ac:dyDescent="0.2"/>
    <row r="55563" hidden="1" x14ac:dyDescent="0.2"/>
    <row r="55564" hidden="1" x14ac:dyDescent="0.2"/>
    <row r="55565" hidden="1" x14ac:dyDescent="0.2"/>
    <row r="55566" hidden="1" x14ac:dyDescent="0.2"/>
    <row r="55567" hidden="1" x14ac:dyDescent="0.2"/>
    <row r="55568" hidden="1" x14ac:dyDescent="0.2"/>
    <row r="55569" hidden="1" x14ac:dyDescent="0.2"/>
    <row r="55570" hidden="1" x14ac:dyDescent="0.2"/>
    <row r="55571" hidden="1" x14ac:dyDescent="0.2"/>
    <row r="55572" hidden="1" x14ac:dyDescent="0.2"/>
    <row r="55573" hidden="1" x14ac:dyDescent="0.2"/>
    <row r="55574" hidden="1" x14ac:dyDescent="0.2"/>
    <row r="55575" hidden="1" x14ac:dyDescent="0.2"/>
    <row r="55576" hidden="1" x14ac:dyDescent="0.2"/>
    <row r="55577" hidden="1" x14ac:dyDescent="0.2"/>
    <row r="55578" hidden="1" x14ac:dyDescent="0.2"/>
    <row r="55579" hidden="1" x14ac:dyDescent="0.2"/>
    <row r="55580" hidden="1" x14ac:dyDescent="0.2"/>
    <row r="55581" hidden="1" x14ac:dyDescent="0.2"/>
    <row r="55582" hidden="1" x14ac:dyDescent="0.2"/>
    <row r="55583" hidden="1" x14ac:dyDescent="0.2"/>
    <row r="55584" hidden="1" x14ac:dyDescent="0.2"/>
    <row r="55585" hidden="1" x14ac:dyDescent="0.2"/>
    <row r="55586" hidden="1" x14ac:dyDescent="0.2"/>
    <row r="55587" hidden="1" x14ac:dyDescent="0.2"/>
    <row r="55588" hidden="1" x14ac:dyDescent="0.2"/>
    <row r="55589" hidden="1" x14ac:dyDescent="0.2"/>
    <row r="55590" hidden="1" x14ac:dyDescent="0.2"/>
    <row r="55591" hidden="1" x14ac:dyDescent="0.2"/>
    <row r="55592" hidden="1" x14ac:dyDescent="0.2"/>
    <row r="55593" hidden="1" x14ac:dyDescent="0.2"/>
    <row r="55594" hidden="1" x14ac:dyDescent="0.2"/>
    <row r="55595" hidden="1" x14ac:dyDescent="0.2"/>
    <row r="55596" hidden="1" x14ac:dyDescent="0.2"/>
    <row r="55597" hidden="1" x14ac:dyDescent="0.2"/>
    <row r="55598" hidden="1" x14ac:dyDescent="0.2"/>
    <row r="55599" hidden="1" x14ac:dyDescent="0.2"/>
    <row r="55600" hidden="1" x14ac:dyDescent="0.2"/>
    <row r="55601" hidden="1" x14ac:dyDescent="0.2"/>
    <row r="55602" hidden="1" x14ac:dyDescent="0.2"/>
    <row r="55603" hidden="1" x14ac:dyDescent="0.2"/>
    <row r="55604" hidden="1" x14ac:dyDescent="0.2"/>
    <row r="55605" hidden="1" x14ac:dyDescent="0.2"/>
    <row r="55606" hidden="1" x14ac:dyDescent="0.2"/>
    <row r="55607" hidden="1" x14ac:dyDescent="0.2"/>
    <row r="55608" hidden="1" x14ac:dyDescent="0.2"/>
    <row r="55609" hidden="1" x14ac:dyDescent="0.2"/>
    <row r="55610" hidden="1" x14ac:dyDescent="0.2"/>
    <row r="55611" hidden="1" x14ac:dyDescent="0.2"/>
    <row r="55612" hidden="1" x14ac:dyDescent="0.2"/>
    <row r="55613" hidden="1" x14ac:dyDescent="0.2"/>
    <row r="55614" hidden="1" x14ac:dyDescent="0.2"/>
    <row r="55615" hidden="1" x14ac:dyDescent="0.2"/>
    <row r="55616" hidden="1" x14ac:dyDescent="0.2"/>
    <row r="55617" hidden="1" x14ac:dyDescent="0.2"/>
    <row r="55618" hidden="1" x14ac:dyDescent="0.2"/>
    <row r="55619" hidden="1" x14ac:dyDescent="0.2"/>
    <row r="55620" hidden="1" x14ac:dyDescent="0.2"/>
    <row r="55621" hidden="1" x14ac:dyDescent="0.2"/>
    <row r="55622" hidden="1" x14ac:dyDescent="0.2"/>
    <row r="55623" hidden="1" x14ac:dyDescent="0.2"/>
    <row r="55624" hidden="1" x14ac:dyDescent="0.2"/>
    <row r="55625" hidden="1" x14ac:dyDescent="0.2"/>
    <row r="55626" hidden="1" x14ac:dyDescent="0.2"/>
    <row r="55627" hidden="1" x14ac:dyDescent="0.2"/>
    <row r="55628" hidden="1" x14ac:dyDescent="0.2"/>
    <row r="55629" hidden="1" x14ac:dyDescent="0.2"/>
    <row r="55630" hidden="1" x14ac:dyDescent="0.2"/>
    <row r="55631" hidden="1" x14ac:dyDescent="0.2"/>
    <row r="55632" hidden="1" x14ac:dyDescent="0.2"/>
    <row r="55633" hidden="1" x14ac:dyDescent="0.2"/>
    <row r="55634" hidden="1" x14ac:dyDescent="0.2"/>
    <row r="55635" hidden="1" x14ac:dyDescent="0.2"/>
    <row r="55636" hidden="1" x14ac:dyDescent="0.2"/>
    <row r="55637" hidden="1" x14ac:dyDescent="0.2"/>
    <row r="55638" hidden="1" x14ac:dyDescent="0.2"/>
    <row r="55639" hidden="1" x14ac:dyDescent="0.2"/>
    <row r="55640" hidden="1" x14ac:dyDescent="0.2"/>
    <row r="55641" hidden="1" x14ac:dyDescent="0.2"/>
    <row r="55642" hidden="1" x14ac:dyDescent="0.2"/>
    <row r="55643" hidden="1" x14ac:dyDescent="0.2"/>
    <row r="55644" hidden="1" x14ac:dyDescent="0.2"/>
    <row r="55645" hidden="1" x14ac:dyDescent="0.2"/>
    <row r="55646" hidden="1" x14ac:dyDescent="0.2"/>
    <row r="55647" hidden="1" x14ac:dyDescent="0.2"/>
    <row r="55648" hidden="1" x14ac:dyDescent="0.2"/>
    <row r="55649" hidden="1" x14ac:dyDescent="0.2"/>
    <row r="55650" hidden="1" x14ac:dyDescent="0.2"/>
    <row r="55651" hidden="1" x14ac:dyDescent="0.2"/>
    <row r="55652" hidden="1" x14ac:dyDescent="0.2"/>
    <row r="55653" hidden="1" x14ac:dyDescent="0.2"/>
    <row r="55654" hidden="1" x14ac:dyDescent="0.2"/>
    <row r="55655" hidden="1" x14ac:dyDescent="0.2"/>
    <row r="55656" hidden="1" x14ac:dyDescent="0.2"/>
    <row r="55657" hidden="1" x14ac:dyDescent="0.2"/>
    <row r="55658" hidden="1" x14ac:dyDescent="0.2"/>
    <row r="55659" hidden="1" x14ac:dyDescent="0.2"/>
    <row r="55660" hidden="1" x14ac:dyDescent="0.2"/>
    <row r="55661" hidden="1" x14ac:dyDescent="0.2"/>
    <row r="55662" hidden="1" x14ac:dyDescent="0.2"/>
    <row r="55663" hidden="1" x14ac:dyDescent="0.2"/>
    <row r="55664" hidden="1" x14ac:dyDescent="0.2"/>
    <row r="55665" hidden="1" x14ac:dyDescent="0.2"/>
    <row r="55666" hidden="1" x14ac:dyDescent="0.2"/>
    <row r="55667" hidden="1" x14ac:dyDescent="0.2"/>
    <row r="55668" hidden="1" x14ac:dyDescent="0.2"/>
    <row r="55669" hidden="1" x14ac:dyDescent="0.2"/>
    <row r="55670" hidden="1" x14ac:dyDescent="0.2"/>
    <row r="55671" hidden="1" x14ac:dyDescent="0.2"/>
    <row r="55672" hidden="1" x14ac:dyDescent="0.2"/>
    <row r="55673" hidden="1" x14ac:dyDescent="0.2"/>
    <row r="55674" hidden="1" x14ac:dyDescent="0.2"/>
    <row r="55675" hidden="1" x14ac:dyDescent="0.2"/>
    <row r="55676" hidden="1" x14ac:dyDescent="0.2"/>
    <row r="55677" hidden="1" x14ac:dyDescent="0.2"/>
    <row r="55678" hidden="1" x14ac:dyDescent="0.2"/>
    <row r="55679" hidden="1" x14ac:dyDescent="0.2"/>
    <row r="55680" hidden="1" x14ac:dyDescent="0.2"/>
    <row r="55681" hidden="1" x14ac:dyDescent="0.2"/>
    <row r="55682" hidden="1" x14ac:dyDescent="0.2"/>
    <row r="55683" hidden="1" x14ac:dyDescent="0.2"/>
    <row r="55684" hidden="1" x14ac:dyDescent="0.2"/>
    <row r="55685" hidden="1" x14ac:dyDescent="0.2"/>
    <row r="55686" hidden="1" x14ac:dyDescent="0.2"/>
    <row r="55687" hidden="1" x14ac:dyDescent="0.2"/>
    <row r="55688" hidden="1" x14ac:dyDescent="0.2"/>
    <row r="55689" hidden="1" x14ac:dyDescent="0.2"/>
    <row r="55690" hidden="1" x14ac:dyDescent="0.2"/>
    <row r="55691" hidden="1" x14ac:dyDescent="0.2"/>
    <row r="55692" hidden="1" x14ac:dyDescent="0.2"/>
    <row r="55693" hidden="1" x14ac:dyDescent="0.2"/>
    <row r="55694" hidden="1" x14ac:dyDescent="0.2"/>
    <row r="55695" hidden="1" x14ac:dyDescent="0.2"/>
    <row r="55696" hidden="1" x14ac:dyDescent="0.2"/>
    <row r="55697" hidden="1" x14ac:dyDescent="0.2"/>
    <row r="55698" hidden="1" x14ac:dyDescent="0.2"/>
    <row r="55699" hidden="1" x14ac:dyDescent="0.2"/>
    <row r="55700" hidden="1" x14ac:dyDescent="0.2"/>
    <row r="55701" hidden="1" x14ac:dyDescent="0.2"/>
    <row r="55702" hidden="1" x14ac:dyDescent="0.2"/>
    <row r="55703" hidden="1" x14ac:dyDescent="0.2"/>
    <row r="55704" hidden="1" x14ac:dyDescent="0.2"/>
    <row r="55705" hidden="1" x14ac:dyDescent="0.2"/>
    <row r="55706" hidden="1" x14ac:dyDescent="0.2"/>
    <row r="55707" hidden="1" x14ac:dyDescent="0.2"/>
    <row r="55708" hidden="1" x14ac:dyDescent="0.2"/>
    <row r="55709" hidden="1" x14ac:dyDescent="0.2"/>
    <row r="55710" hidden="1" x14ac:dyDescent="0.2"/>
    <row r="55711" hidden="1" x14ac:dyDescent="0.2"/>
    <row r="55712" hidden="1" x14ac:dyDescent="0.2"/>
    <row r="55713" hidden="1" x14ac:dyDescent="0.2"/>
    <row r="55714" hidden="1" x14ac:dyDescent="0.2"/>
    <row r="55715" hidden="1" x14ac:dyDescent="0.2"/>
    <row r="55716" hidden="1" x14ac:dyDescent="0.2"/>
    <row r="55717" hidden="1" x14ac:dyDescent="0.2"/>
    <row r="55718" hidden="1" x14ac:dyDescent="0.2"/>
    <row r="55719" hidden="1" x14ac:dyDescent="0.2"/>
    <row r="55720" hidden="1" x14ac:dyDescent="0.2"/>
    <row r="55721" hidden="1" x14ac:dyDescent="0.2"/>
    <row r="55722" hidden="1" x14ac:dyDescent="0.2"/>
    <row r="55723" hidden="1" x14ac:dyDescent="0.2"/>
    <row r="55724" hidden="1" x14ac:dyDescent="0.2"/>
    <row r="55725" hidden="1" x14ac:dyDescent="0.2"/>
    <row r="55726" hidden="1" x14ac:dyDescent="0.2"/>
    <row r="55727" hidden="1" x14ac:dyDescent="0.2"/>
    <row r="55728" hidden="1" x14ac:dyDescent="0.2"/>
    <row r="55729" hidden="1" x14ac:dyDescent="0.2"/>
    <row r="55730" hidden="1" x14ac:dyDescent="0.2"/>
    <row r="55731" hidden="1" x14ac:dyDescent="0.2"/>
    <row r="55732" hidden="1" x14ac:dyDescent="0.2"/>
    <row r="55733" hidden="1" x14ac:dyDescent="0.2"/>
    <row r="55734" hidden="1" x14ac:dyDescent="0.2"/>
    <row r="55735" hidden="1" x14ac:dyDescent="0.2"/>
    <row r="55736" hidden="1" x14ac:dyDescent="0.2"/>
    <row r="55737" hidden="1" x14ac:dyDescent="0.2"/>
    <row r="55738" hidden="1" x14ac:dyDescent="0.2"/>
    <row r="55739" hidden="1" x14ac:dyDescent="0.2"/>
    <row r="55740" hidden="1" x14ac:dyDescent="0.2"/>
    <row r="55741" hidden="1" x14ac:dyDescent="0.2"/>
    <row r="55742" hidden="1" x14ac:dyDescent="0.2"/>
    <row r="55743" hidden="1" x14ac:dyDescent="0.2"/>
    <row r="55744" hidden="1" x14ac:dyDescent="0.2"/>
    <row r="55745" hidden="1" x14ac:dyDescent="0.2"/>
    <row r="55746" hidden="1" x14ac:dyDescent="0.2"/>
    <row r="55747" hidden="1" x14ac:dyDescent="0.2"/>
    <row r="55748" hidden="1" x14ac:dyDescent="0.2"/>
    <row r="55749" hidden="1" x14ac:dyDescent="0.2"/>
    <row r="55750" hidden="1" x14ac:dyDescent="0.2"/>
    <row r="55751" hidden="1" x14ac:dyDescent="0.2"/>
    <row r="55752" hidden="1" x14ac:dyDescent="0.2"/>
    <row r="55753" hidden="1" x14ac:dyDescent="0.2"/>
    <row r="55754" hidden="1" x14ac:dyDescent="0.2"/>
    <row r="55755" hidden="1" x14ac:dyDescent="0.2"/>
    <row r="55756" hidden="1" x14ac:dyDescent="0.2"/>
    <row r="55757" hidden="1" x14ac:dyDescent="0.2"/>
    <row r="55758" hidden="1" x14ac:dyDescent="0.2"/>
    <row r="55759" hidden="1" x14ac:dyDescent="0.2"/>
    <row r="55760" hidden="1" x14ac:dyDescent="0.2"/>
    <row r="55761" hidden="1" x14ac:dyDescent="0.2"/>
    <row r="55762" hidden="1" x14ac:dyDescent="0.2"/>
    <row r="55763" hidden="1" x14ac:dyDescent="0.2"/>
    <row r="55764" hidden="1" x14ac:dyDescent="0.2"/>
    <row r="55765" hidden="1" x14ac:dyDescent="0.2"/>
    <row r="55766" hidden="1" x14ac:dyDescent="0.2"/>
    <row r="55767" hidden="1" x14ac:dyDescent="0.2"/>
    <row r="55768" hidden="1" x14ac:dyDescent="0.2"/>
    <row r="55769" hidden="1" x14ac:dyDescent="0.2"/>
    <row r="55770" hidden="1" x14ac:dyDescent="0.2"/>
    <row r="55771" hidden="1" x14ac:dyDescent="0.2"/>
    <row r="55772" hidden="1" x14ac:dyDescent="0.2"/>
    <row r="55773" hidden="1" x14ac:dyDescent="0.2"/>
    <row r="55774" hidden="1" x14ac:dyDescent="0.2"/>
    <row r="55775" hidden="1" x14ac:dyDescent="0.2"/>
    <row r="55776" hidden="1" x14ac:dyDescent="0.2"/>
    <row r="55777" hidden="1" x14ac:dyDescent="0.2"/>
    <row r="55778" hidden="1" x14ac:dyDescent="0.2"/>
    <row r="55779" hidden="1" x14ac:dyDescent="0.2"/>
    <row r="55780" hidden="1" x14ac:dyDescent="0.2"/>
    <row r="55781" hidden="1" x14ac:dyDescent="0.2"/>
    <row r="55782" hidden="1" x14ac:dyDescent="0.2"/>
    <row r="55783" hidden="1" x14ac:dyDescent="0.2"/>
    <row r="55784" hidden="1" x14ac:dyDescent="0.2"/>
    <row r="55785" hidden="1" x14ac:dyDescent="0.2"/>
    <row r="55786" hidden="1" x14ac:dyDescent="0.2"/>
    <row r="55787" hidden="1" x14ac:dyDescent="0.2"/>
    <row r="55788" hidden="1" x14ac:dyDescent="0.2"/>
    <row r="55789" hidden="1" x14ac:dyDescent="0.2"/>
    <row r="55790" hidden="1" x14ac:dyDescent="0.2"/>
    <row r="55791" hidden="1" x14ac:dyDescent="0.2"/>
    <row r="55792" hidden="1" x14ac:dyDescent="0.2"/>
    <row r="55793" hidden="1" x14ac:dyDescent="0.2"/>
    <row r="55794" hidden="1" x14ac:dyDescent="0.2"/>
    <row r="55795" hidden="1" x14ac:dyDescent="0.2"/>
    <row r="55796" hidden="1" x14ac:dyDescent="0.2"/>
    <row r="55797" hidden="1" x14ac:dyDescent="0.2"/>
    <row r="55798" hidden="1" x14ac:dyDescent="0.2"/>
    <row r="55799" hidden="1" x14ac:dyDescent="0.2"/>
    <row r="55800" hidden="1" x14ac:dyDescent="0.2"/>
    <row r="55801" hidden="1" x14ac:dyDescent="0.2"/>
    <row r="55802" hidden="1" x14ac:dyDescent="0.2"/>
    <row r="55803" hidden="1" x14ac:dyDescent="0.2"/>
    <row r="55804" hidden="1" x14ac:dyDescent="0.2"/>
    <row r="55805" hidden="1" x14ac:dyDescent="0.2"/>
    <row r="55806" hidden="1" x14ac:dyDescent="0.2"/>
    <row r="55807" hidden="1" x14ac:dyDescent="0.2"/>
    <row r="55808" hidden="1" x14ac:dyDescent="0.2"/>
    <row r="55809" hidden="1" x14ac:dyDescent="0.2"/>
    <row r="55810" hidden="1" x14ac:dyDescent="0.2"/>
    <row r="55811" hidden="1" x14ac:dyDescent="0.2"/>
    <row r="55812" hidden="1" x14ac:dyDescent="0.2"/>
    <row r="55813" hidden="1" x14ac:dyDescent="0.2"/>
    <row r="55814" hidden="1" x14ac:dyDescent="0.2"/>
    <row r="55815" hidden="1" x14ac:dyDescent="0.2"/>
    <row r="55816" hidden="1" x14ac:dyDescent="0.2"/>
    <row r="55817" hidden="1" x14ac:dyDescent="0.2"/>
    <row r="55818" hidden="1" x14ac:dyDescent="0.2"/>
    <row r="55819" hidden="1" x14ac:dyDescent="0.2"/>
    <row r="55820" hidden="1" x14ac:dyDescent="0.2"/>
    <row r="55821" hidden="1" x14ac:dyDescent="0.2"/>
    <row r="55822" hidden="1" x14ac:dyDescent="0.2"/>
    <row r="55823" hidden="1" x14ac:dyDescent="0.2"/>
    <row r="55824" hidden="1" x14ac:dyDescent="0.2"/>
    <row r="55825" hidden="1" x14ac:dyDescent="0.2"/>
    <row r="55826" hidden="1" x14ac:dyDescent="0.2"/>
    <row r="55827" hidden="1" x14ac:dyDescent="0.2"/>
    <row r="55828" hidden="1" x14ac:dyDescent="0.2"/>
    <row r="55829" hidden="1" x14ac:dyDescent="0.2"/>
    <row r="55830" hidden="1" x14ac:dyDescent="0.2"/>
    <row r="55831" hidden="1" x14ac:dyDescent="0.2"/>
    <row r="55832" hidden="1" x14ac:dyDescent="0.2"/>
    <row r="55833" hidden="1" x14ac:dyDescent="0.2"/>
    <row r="55834" hidden="1" x14ac:dyDescent="0.2"/>
    <row r="55835" hidden="1" x14ac:dyDescent="0.2"/>
    <row r="55836" hidden="1" x14ac:dyDescent="0.2"/>
    <row r="55837" hidden="1" x14ac:dyDescent="0.2"/>
    <row r="55838" hidden="1" x14ac:dyDescent="0.2"/>
    <row r="55839" hidden="1" x14ac:dyDescent="0.2"/>
    <row r="55840" hidden="1" x14ac:dyDescent="0.2"/>
    <row r="55841" hidden="1" x14ac:dyDescent="0.2"/>
    <row r="55842" hidden="1" x14ac:dyDescent="0.2"/>
    <row r="55843" hidden="1" x14ac:dyDescent="0.2"/>
    <row r="55844" hidden="1" x14ac:dyDescent="0.2"/>
    <row r="55845" hidden="1" x14ac:dyDescent="0.2"/>
    <row r="55846" hidden="1" x14ac:dyDescent="0.2"/>
    <row r="55847" hidden="1" x14ac:dyDescent="0.2"/>
    <row r="55848" hidden="1" x14ac:dyDescent="0.2"/>
    <row r="55849" hidden="1" x14ac:dyDescent="0.2"/>
    <row r="55850" hidden="1" x14ac:dyDescent="0.2"/>
    <row r="55851" hidden="1" x14ac:dyDescent="0.2"/>
    <row r="55852" hidden="1" x14ac:dyDescent="0.2"/>
    <row r="55853" hidden="1" x14ac:dyDescent="0.2"/>
    <row r="55854" hidden="1" x14ac:dyDescent="0.2"/>
    <row r="55855" hidden="1" x14ac:dyDescent="0.2"/>
    <row r="55856" hidden="1" x14ac:dyDescent="0.2"/>
    <row r="55857" hidden="1" x14ac:dyDescent="0.2"/>
    <row r="55858" hidden="1" x14ac:dyDescent="0.2"/>
    <row r="55859" hidden="1" x14ac:dyDescent="0.2"/>
    <row r="55860" hidden="1" x14ac:dyDescent="0.2"/>
    <row r="55861" hidden="1" x14ac:dyDescent="0.2"/>
    <row r="55862" hidden="1" x14ac:dyDescent="0.2"/>
    <row r="55863" hidden="1" x14ac:dyDescent="0.2"/>
    <row r="55864" hidden="1" x14ac:dyDescent="0.2"/>
    <row r="55865" hidden="1" x14ac:dyDescent="0.2"/>
    <row r="55866" hidden="1" x14ac:dyDescent="0.2"/>
    <row r="55867" hidden="1" x14ac:dyDescent="0.2"/>
    <row r="55868" hidden="1" x14ac:dyDescent="0.2"/>
    <row r="55869" hidden="1" x14ac:dyDescent="0.2"/>
    <row r="55870" hidden="1" x14ac:dyDescent="0.2"/>
    <row r="55871" hidden="1" x14ac:dyDescent="0.2"/>
    <row r="55872" hidden="1" x14ac:dyDescent="0.2"/>
    <row r="55873" hidden="1" x14ac:dyDescent="0.2"/>
    <row r="55874" hidden="1" x14ac:dyDescent="0.2"/>
    <row r="55875" hidden="1" x14ac:dyDescent="0.2"/>
    <row r="55876" hidden="1" x14ac:dyDescent="0.2"/>
    <row r="55877" hidden="1" x14ac:dyDescent="0.2"/>
    <row r="55878" hidden="1" x14ac:dyDescent="0.2"/>
    <row r="55879" hidden="1" x14ac:dyDescent="0.2"/>
    <row r="55880" hidden="1" x14ac:dyDescent="0.2"/>
    <row r="55881" hidden="1" x14ac:dyDescent="0.2"/>
    <row r="55882" hidden="1" x14ac:dyDescent="0.2"/>
    <row r="55883" hidden="1" x14ac:dyDescent="0.2"/>
    <row r="55884" hidden="1" x14ac:dyDescent="0.2"/>
    <row r="55885" hidden="1" x14ac:dyDescent="0.2"/>
    <row r="55886" hidden="1" x14ac:dyDescent="0.2"/>
    <row r="55887" hidden="1" x14ac:dyDescent="0.2"/>
    <row r="55888" hidden="1" x14ac:dyDescent="0.2"/>
    <row r="55889" hidden="1" x14ac:dyDescent="0.2"/>
    <row r="55890" hidden="1" x14ac:dyDescent="0.2"/>
    <row r="55891" hidden="1" x14ac:dyDescent="0.2"/>
    <row r="55892" hidden="1" x14ac:dyDescent="0.2"/>
    <row r="55893" hidden="1" x14ac:dyDescent="0.2"/>
    <row r="55894" hidden="1" x14ac:dyDescent="0.2"/>
    <row r="55895" hidden="1" x14ac:dyDescent="0.2"/>
    <row r="55896" hidden="1" x14ac:dyDescent="0.2"/>
    <row r="55897" hidden="1" x14ac:dyDescent="0.2"/>
    <row r="55898" hidden="1" x14ac:dyDescent="0.2"/>
    <row r="55899" hidden="1" x14ac:dyDescent="0.2"/>
    <row r="55900" hidden="1" x14ac:dyDescent="0.2"/>
    <row r="55901" hidden="1" x14ac:dyDescent="0.2"/>
    <row r="55902" hidden="1" x14ac:dyDescent="0.2"/>
    <row r="55903" hidden="1" x14ac:dyDescent="0.2"/>
    <row r="55904" hidden="1" x14ac:dyDescent="0.2"/>
    <row r="55905" hidden="1" x14ac:dyDescent="0.2"/>
    <row r="55906" hidden="1" x14ac:dyDescent="0.2"/>
    <row r="55907" hidden="1" x14ac:dyDescent="0.2"/>
    <row r="55908" hidden="1" x14ac:dyDescent="0.2"/>
    <row r="55909" hidden="1" x14ac:dyDescent="0.2"/>
    <row r="55910" hidden="1" x14ac:dyDescent="0.2"/>
    <row r="55911" hidden="1" x14ac:dyDescent="0.2"/>
    <row r="55912" hidden="1" x14ac:dyDescent="0.2"/>
    <row r="55913" hidden="1" x14ac:dyDescent="0.2"/>
    <row r="55914" hidden="1" x14ac:dyDescent="0.2"/>
    <row r="55915" hidden="1" x14ac:dyDescent="0.2"/>
    <row r="55916" hidden="1" x14ac:dyDescent="0.2"/>
    <row r="55917" hidden="1" x14ac:dyDescent="0.2"/>
    <row r="55918" hidden="1" x14ac:dyDescent="0.2"/>
    <row r="55919" hidden="1" x14ac:dyDescent="0.2"/>
    <row r="55920" hidden="1" x14ac:dyDescent="0.2"/>
    <row r="55921" hidden="1" x14ac:dyDescent="0.2"/>
    <row r="55922" hidden="1" x14ac:dyDescent="0.2"/>
    <row r="55923" hidden="1" x14ac:dyDescent="0.2"/>
    <row r="55924" hidden="1" x14ac:dyDescent="0.2"/>
    <row r="55925" hidden="1" x14ac:dyDescent="0.2"/>
    <row r="55926" hidden="1" x14ac:dyDescent="0.2"/>
    <row r="55927" hidden="1" x14ac:dyDescent="0.2"/>
    <row r="55928" hidden="1" x14ac:dyDescent="0.2"/>
    <row r="55929" hidden="1" x14ac:dyDescent="0.2"/>
    <row r="55930" hidden="1" x14ac:dyDescent="0.2"/>
    <row r="55931" hidden="1" x14ac:dyDescent="0.2"/>
    <row r="55932" hidden="1" x14ac:dyDescent="0.2"/>
    <row r="55933" hidden="1" x14ac:dyDescent="0.2"/>
    <row r="55934" hidden="1" x14ac:dyDescent="0.2"/>
    <row r="55935" hidden="1" x14ac:dyDescent="0.2"/>
    <row r="55936" hidden="1" x14ac:dyDescent="0.2"/>
    <row r="55937" hidden="1" x14ac:dyDescent="0.2"/>
    <row r="55938" hidden="1" x14ac:dyDescent="0.2"/>
    <row r="55939" hidden="1" x14ac:dyDescent="0.2"/>
    <row r="55940" hidden="1" x14ac:dyDescent="0.2"/>
    <row r="55941" hidden="1" x14ac:dyDescent="0.2"/>
    <row r="55942" hidden="1" x14ac:dyDescent="0.2"/>
    <row r="55943" hidden="1" x14ac:dyDescent="0.2"/>
    <row r="55944" hidden="1" x14ac:dyDescent="0.2"/>
    <row r="55945" hidden="1" x14ac:dyDescent="0.2"/>
    <row r="55946" hidden="1" x14ac:dyDescent="0.2"/>
    <row r="55947" hidden="1" x14ac:dyDescent="0.2"/>
    <row r="55948" hidden="1" x14ac:dyDescent="0.2"/>
    <row r="55949" hidden="1" x14ac:dyDescent="0.2"/>
    <row r="55950" hidden="1" x14ac:dyDescent="0.2"/>
    <row r="55951" hidden="1" x14ac:dyDescent="0.2"/>
    <row r="55952" hidden="1" x14ac:dyDescent="0.2"/>
    <row r="55953" hidden="1" x14ac:dyDescent="0.2"/>
    <row r="55954" hidden="1" x14ac:dyDescent="0.2"/>
    <row r="55955" hidden="1" x14ac:dyDescent="0.2"/>
    <row r="55956" hidden="1" x14ac:dyDescent="0.2"/>
    <row r="55957" hidden="1" x14ac:dyDescent="0.2"/>
    <row r="55958" hidden="1" x14ac:dyDescent="0.2"/>
    <row r="55959" hidden="1" x14ac:dyDescent="0.2"/>
    <row r="55960" hidden="1" x14ac:dyDescent="0.2"/>
    <row r="55961" hidden="1" x14ac:dyDescent="0.2"/>
    <row r="55962" hidden="1" x14ac:dyDescent="0.2"/>
    <row r="55963" hidden="1" x14ac:dyDescent="0.2"/>
    <row r="55964" hidden="1" x14ac:dyDescent="0.2"/>
    <row r="55965" hidden="1" x14ac:dyDescent="0.2"/>
    <row r="55966" hidden="1" x14ac:dyDescent="0.2"/>
    <row r="55967" hidden="1" x14ac:dyDescent="0.2"/>
    <row r="55968" hidden="1" x14ac:dyDescent="0.2"/>
    <row r="55969" hidden="1" x14ac:dyDescent="0.2"/>
    <row r="55970" hidden="1" x14ac:dyDescent="0.2"/>
    <row r="55971" hidden="1" x14ac:dyDescent="0.2"/>
    <row r="55972" hidden="1" x14ac:dyDescent="0.2"/>
    <row r="55973" hidden="1" x14ac:dyDescent="0.2"/>
    <row r="55974" hidden="1" x14ac:dyDescent="0.2"/>
    <row r="55975" hidden="1" x14ac:dyDescent="0.2"/>
    <row r="55976" hidden="1" x14ac:dyDescent="0.2"/>
    <row r="55977" hidden="1" x14ac:dyDescent="0.2"/>
    <row r="55978" hidden="1" x14ac:dyDescent="0.2"/>
    <row r="55979" hidden="1" x14ac:dyDescent="0.2"/>
    <row r="55980" hidden="1" x14ac:dyDescent="0.2"/>
    <row r="55981" hidden="1" x14ac:dyDescent="0.2"/>
    <row r="55982" hidden="1" x14ac:dyDescent="0.2"/>
    <row r="55983" hidden="1" x14ac:dyDescent="0.2"/>
    <row r="55984" hidden="1" x14ac:dyDescent="0.2"/>
    <row r="55985" hidden="1" x14ac:dyDescent="0.2"/>
    <row r="55986" hidden="1" x14ac:dyDescent="0.2"/>
    <row r="55987" hidden="1" x14ac:dyDescent="0.2"/>
    <row r="55988" hidden="1" x14ac:dyDescent="0.2"/>
    <row r="55989" hidden="1" x14ac:dyDescent="0.2"/>
    <row r="55990" hidden="1" x14ac:dyDescent="0.2"/>
    <row r="55991" hidden="1" x14ac:dyDescent="0.2"/>
    <row r="55992" hidden="1" x14ac:dyDescent="0.2"/>
    <row r="55993" hidden="1" x14ac:dyDescent="0.2"/>
    <row r="55994" hidden="1" x14ac:dyDescent="0.2"/>
    <row r="55995" hidden="1" x14ac:dyDescent="0.2"/>
    <row r="55996" hidden="1" x14ac:dyDescent="0.2"/>
    <row r="55997" hidden="1" x14ac:dyDescent="0.2"/>
    <row r="55998" hidden="1" x14ac:dyDescent="0.2"/>
    <row r="55999" hidden="1" x14ac:dyDescent="0.2"/>
    <row r="56000" hidden="1" x14ac:dyDescent="0.2"/>
    <row r="56001" hidden="1" x14ac:dyDescent="0.2"/>
    <row r="56002" hidden="1" x14ac:dyDescent="0.2"/>
    <row r="56003" hidden="1" x14ac:dyDescent="0.2"/>
    <row r="56004" hidden="1" x14ac:dyDescent="0.2"/>
    <row r="56005" hidden="1" x14ac:dyDescent="0.2"/>
    <row r="56006" hidden="1" x14ac:dyDescent="0.2"/>
    <row r="56007" hidden="1" x14ac:dyDescent="0.2"/>
    <row r="56008" hidden="1" x14ac:dyDescent="0.2"/>
    <row r="56009" hidden="1" x14ac:dyDescent="0.2"/>
    <row r="56010" hidden="1" x14ac:dyDescent="0.2"/>
    <row r="56011" hidden="1" x14ac:dyDescent="0.2"/>
    <row r="56012" hidden="1" x14ac:dyDescent="0.2"/>
    <row r="56013" hidden="1" x14ac:dyDescent="0.2"/>
    <row r="56014" hidden="1" x14ac:dyDescent="0.2"/>
    <row r="56015" hidden="1" x14ac:dyDescent="0.2"/>
    <row r="56016" hidden="1" x14ac:dyDescent="0.2"/>
    <row r="56017" hidden="1" x14ac:dyDescent="0.2"/>
    <row r="56018" hidden="1" x14ac:dyDescent="0.2"/>
    <row r="56019" hidden="1" x14ac:dyDescent="0.2"/>
    <row r="56020" hidden="1" x14ac:dyDescent="0.2"/>
    <row r="56021" hidden="1" x14ac:dyDescent="0.2"/>
    <row r="56022" hidden="1" x14ac:dyDescent="0.2"/>
    <row r="56023" hidden="1" x14ac:dyDescent="0.2"/>
    <row r="56024" hidden="1" x14ac:dyDescent="0.2"/>
    <row r="56025" hidden="1" x14ac:dyDescent="0.2"/>
    <row r="56026" hidden="1" x14ac:dyDescent="0.2"/>
    <row r="56027" hidden="1" x14ac:dyDescent="0.2"/>
    <row r="56028" hidden="1" x14ac:dyDescent="0.2"/>
    <row r="56029" hidden="1" x14ac:dyDescent="0.2"/>
    <row r="56030" hidden="1" x14ac:dyDescent="0.2"/>
    <row r="56031" hidden="1" x14ac:dyDescent="0.2"/>
    <row r="56032" hidden="1" x14ac:dyDescent="0.2"/>
    <row r="56033" hidden="1" x14ac:dyDescent="0.2"/>
    <row r="56034" hidden="1" x14ac:dyDescent="0.2"/>
    <row r="56035" hidden="1" x14ac:dyDescent="0.2"/>
    <row r="56036" hidden="1" x14ac:dyDescent="0.2"/>
    <row r="56037" hidden="1" x14ac:dyDescent="0.2"/>
    <row r="56038" hidden="1" x14ac:dyDescent="0.2"/>
    <row r="56039" hidden="1" x14ac:dyDescent="0.2"/>
    <row r="56040" hidden="1" x14ac:dyDescent="0.2"/>
    <row r="56041" hidden="1" x14ac:dyDescent="0.2"/>
    <row r="56042" hidden="1" x14ac:dyDescent="0.2"/>
    <row r="56043" hidden="1" x14ac:dyDescent="0.2"/>
    <row r="56044" hidden="1" x14ac:dyDescent="0.2"/>
    <row r="56045" hidden="1" x14ac:dyDescent="0.2"/>
    <row r="56046" hidden="1" x14ac:dyDescent="0.2"/>
    <row r="56047" hidden="1" x14ac:dyDescent="0.2"/>
    <row r="56048" hidden="1" x14ac:dyDescent="0.2"/>
    <row r="56049" hidden="1" x14ac:dyDescent="0.2"/>
    <row r="56050" hidden="1" x14ac:dyDescent="0.2"/>
    <row r="56051" hidden="1" x14ac:dyDescent="0.2"/>
    <row r="56052" hidden="1" x14ac:dyDescent="0.2"/>
    <row r="56053" hidden="1" x14ac:dyDescent="0.2"/>
    <row r="56054" hidden="1" x14ac:dyDescent="0.2"/>
    <row r="56055" hidden="1" x14ac:dyDescent="0.2"/>
    <row r="56056" hidden="1" x14ac:dyDescent="0.2"/>
    <row r="56057" hidden="1" x14ac:dyDescent="0.2"/>
    <row r="56058" hidden="1" x14ac:dyDescent="0.2"/>
    <row r="56059" hidden="1" x14ac:dyDescent="0.2"/>
    <row r="56060" hidden="1" x14ac:dyDescent="0.2"/>
    <row r="56061" hidden="1" x14ac:dyDescent="0.2"/>
    <row r="56062" hidden="1" x14ac:dyDescent="0.2"/>
    <row r="56063" hidden="1" x14ac:dyDescent="0.2"/>
    <row r="56064" hidden="1" x14ac:dyDescent="0.2"/>
    <row r="56065" hidden="1" x14ac:dyDescent="0.2"/>
    <row r="56066" hidden="1" x14ac:dyDescent="0.2"/>
    <row r="56067" hidden="1" x14ac:dyDescent="0.2"/>
    <row r="56068" hidden="1" x14ac:dyDescent="0.2"/>
    <row r="56069" hidden="1" x14ac:dyDescent="0.2"/>
    <row r="56070" hidden="1" x14ac:dyDescent="0.2"/>
    <row r="56071" hidden="1" x14ac:dyDescent="0.2"/>
    <row r="56072" hidden="1" x14ac:dyDescent="0.2"/>
    <row r="56073" hidden="1" x14ac:dyDescent="0.2"/>
    <row r="56074" hidden="1" x14ac:dyDescent="0.2"/>
    <row r="56075" hidden="1" x14ac:dyDescent="0.2"/>
    <row r="56076" hidden="1" x14ac:dyDescent="0.2"/>
    <row r="56077" hidden="1" x14ac:dyDescent="0.2"/>
    <row r="56078" hidden="1" x14ac:dyDescent="0.2"/>
    <row r="56079" hidden="1" x14ac:dyDescent="0.2"/>
    <row r="56080" hidden="1" x14ac:dyDescent="0.2"/>
    <row r="56081" hidden="1" x14ac:dyDescent="0.2"/>
    <row r="56082" hidden="1" x14ac:dyDescent="0.2"/>
    <row r="56083" hidden="1" x14ac:dyDescent="0.2"/>
    <row r="56084" hidden="1" x14ac:dyDescent="0.2"/>
    <row r="56085" hidden="1" x14ac:dyDescent="0.2"/>
    <row r="56086" hidden="1" x14ac:dyDescent="0.2"/>
    <row r="56087" hidden="1" x14ac:dyDescent="0.2"/>
    <row r="56088" hidden="1" x14ac:dyDescent="0.2"/>
    <row r="56089" hidden="1" x14ac:dyDescent="0.2"/>
    <row r="56090" hidden="1" x14ac:dyDescent="0.2"/>
    <row r="56091" hidden="1" x14ac:dyDescent="0.2"/>
    <row r="56092" hidden="1" x14ac:dyDescent="0.2"/>
    <row r="56093" hidden="1" x14ac:dyDescent="0.2"/>
    <row r="56094" hidden="1" x14ac:dyDescent="0.2"/>
    <row r="56095" hidden="1" x14ac:dyDescent="0.2"/>
    <row r="56096" hidden="1" x14ac:dyDescent="0.2"/>
    <row r="56097" hidden="1" x14ac:dyDescent="0.2"/>
    <row r="56098" hidden="1" x14ac:dyDescent="0.2"/>
    <row r="56099" hidden="1" x14ac:dyDescent="0.2"/>
    <row r="56100" hidden="1" x14ac:dyDescent="0.2"/>
    <row r="56101" hidden="1" x14ac:dyDescent="0.2"/>
    <row r="56102" hidden="1" x14ac:dyDescent="0.2"/>
    <row r="56103" hidden="1" x14ac:dyDescent="0.2"/>
    <row r="56104" hidden="1" x14ac:dyDescent="0.2"/>
    <row r="56105" hidden="1" x14ac:dyDescent="0.2"/>
    <row r="56106" hidden="1" x14ac:dyDescent="0.2"/>
    <row r="56107" hidden="1" x14ac:dyDescent="0.2"/>
    <row r="56108" hidden="1" x14ac:dyDescent="0.2"/>
    <row r="56109" hidden="1" x14ac:dyDescent="0.2"/>
    <row r="56110" hidden="1" x14ac:dyDescent="0.2"/>
    <row r="56111" hidden="1" x14ac:dyDescent="0.2"/>
    <row r="56112" hidden="1" x14ac:dyDescent="0.2"/>
    <row r="56113" hidden="1" x14ac:dyDescent="0.2"/>
    <row r="56114" hidden="1" x14ac:dyDescent="0.2"/>
    <row r="56115" hidden="1" x14ac:dyDescent="0.2"/>
    <row r="56116" hidden="1" x14ac:dyDescent="0.2"/>
    <row r="56117" hidden="1" x14ac:dyDescent="0.2"/>
    <row r="56118" hidden="1" x14ac:dyDescent="0.2"/>
    <row r="56119" hidden="1" x14ac:dyDescent="0.2"/>
    <row r="56120" hidden="1" x14ac:dyDescent="0.2"/>
    <row r="56121" hidden="1" x14ac:dyDescent="0.2"/>
    <row r="56122" hidden="1" x14ac:dyDescent="0.2"/>
    <row r="56123" hidden="1" x14ac:dyDescent="0.2"/>
    <row r="56124" hidden="1" x14ac:dyDescent="0.2"/>
    <row r="56125" hidden="1" x14ac:dyDescent="0.2"/>
    <row r="56126" hidden="1" x14ac:dyDescent="0.2"/>
    <row r="56127" hidden="1" x14ac:dyDescent="0.2"/>
    <row r="56128" hidden="1" x14ac:dyDescent="0.2"/>
    <row r="56129" hidden="1" x14ac:dyDescent="0.2"/>
    <row r="56130" hidden="1" x14ac:dyDescent="0.2"/>
    <row r="56131" hidden="1" x14ac:dyDescent="0.2"/>
    <row r="56132" hidden="1" x14ac:dyDescent="0.2"/>
    <row r="56133" hidden="1" x14ac:dyDescent="0.2"/>
    <row r="56134" hidden="1" x14ac:dyDescent="0.2"/>
    <row r="56135" hidden="1" x14ac:dyDescent="0.2"/>
    <row r="56136" hidden="1" x14ac:dyDescent="0.2"/>
    <row r="56137" hidden="1" x14ac:dyDescent="0.2"/>
    <row r="56138" hidden="1" x14ac:dyDescent="0.2"/>
    <row r="56139" hidden="1" x14ac:dyDescent="0.2"/>
    <row r="56140" hidden="1" x14ac:dyDescent="0.2"/>
    <row r="56141" hidden="1" x14ac:dyDescent="0.2"/>
    <row r="56142" hidden="1" x14ac:dyDescent="0.2"/>
    <row r="56143" hidden="1" x14ac:dyDescent="0.2"/>
    <row r="56144" hidden="1" x14ac:dyDescent="0.2"/>
    <row r="56145" hidden="1" x14ac:dyDescent="0.2"/>
    <row r="56146" hidden="1" x14ac:dyDescent="0.2"/>
    <row r="56147" hidden="1" x14ac:dyDescent="0.2"/>
    <row r="56148" hidden="1" x14ac:dyDescent="0.2"/>
    <row r="56149" hidden="1" x14ac:dyDescent="0.2"/>
    <row r="56150" hidden="1" x14ac:dyDescent="0.2"/>
    <row r="56151" hidden="1" x14ac:dyDescent="0.2"/>
    <row r="56152" hidden="1" x14ac:dyDescent="0.2"/>
    <row r="56153" hidden="1" x14ac:dyDescent="0.2"/>
    <row r="56154" hidden="1" x14ac:dyDescent="0.2"/>
    <row r="56155" hidden="1" x14ac:dyDescent="0.2"/>
    <row r="56156" hidden="1" x14ac:dyDescent="0.2"/>
    <row r="56157" hidden="1" x14ac:dyDescent="0.2"/>
    <row r="56158" hidden="1" x14ac:dyDescent="0.2"/>
    <row r="56159" hidden="1" x14ac:dyDescent="0.2"/>
    <row r="56160" hidden="1" x14ac:dyDescent="0.2"/>
    <row r="56161" hidden="1" x14ac:dyDescent="0.2"/>
    <row r="56162" hidden="1" x14ac:dyDescent="0.2"/>
    <row r="56163" hidden="1" x14ac:dyDescent="0.2"/>
    <row r="56164" hidden="1" x14ac:dyDescent="0.2"/>
    <row r="56165" hidden="1" x14ac:dyDescent="0.2"/>
    <row r="56166" hidden="1" x14ac:dyDescent="0.2"/>
    <row r="56167" hidden="1" x14ac:dyDescent="0.2"/>
    <row r="56168" hidden="1" x14ac:dyDescent="0.2"/>
    <row r="56169" hidden="1" x14ac:dyDescent="0.2"/>
    <row r="56170" hidden="1" x14ac:dyDescent="0.2"/>
    <row r="56171" hidden="1" x14ac:dyDescent="0.2"/>
    <row r="56172" hidden="1" x14ac:dyDescent="0.2"/>
    <row r="56173" hidden="1" x14ac:dyDescent="0.2"/>
    <row r="56174" hidden="1" x14ac:dyDescent="0.2"/>
    <row r="56175" hidden="1" x14ac:dyDescent="0.2"/>
    <row r="56176" hidden="1" x14ac:dyDescent="0.2"/>
    <row r="56177" hidden="1" x14ac:dyDescent="0.2"/>
    <row r="56178" hidden="1" x14ac:dyDescent="0.2"/>
    <row r="56179" hidden="1" x14ac:dyDescent="0.2"/>
    <row r="56180" hidden="1" x14ac:dyDescent="0.2"/>
    <row r="56181" hidden="1" x14ac:dyDescent="0.2"/>
    <row r="56182" hidden="1" x14ac:dyDescent="0.2"/>
    <row r="56183" hidden="1" x14ac:dyDescent="0.2"/>
    <row r="56184" hidden="1" x14ac:dyDescent="0.2"/>
    <row r="56185" hidden="1" x14ac:dyDescent="0.2"/>
    <row r="56186" hidden="1" x14ac:dyDescent="0.2"/>
    <row r="56187" hidden="1" x14ac:dyDescent="0.2"/>
    <row r="56188" hidden="1" x14ac:dyDescent="0.2"/>
    <row r="56189" hidden="1" x14ac:dyDescent="0.2"/>
    <row r="56190" hidden="1" x14ac:dyDescent="0.2"/>
    <row r="56191" hidden="1" x14ac:dyDescent="0.2"/>
    <row r="56192" hidden="1" x14ac:dyDescent="0.2"/>
    <row r="56193" hidden="1" x14ac:dyDescent="0.2"/>
    <row r="56194" hidden="1" x14ac:dyDescent="0.2"/>
    <row r="56195" hidden="1" x14ac:dyDescent="0.2"/>
    <row r="56196" hidden="1" x14ac:dyDescent="0.2"/>
    <row r="56197" hidden="1" x14ac:dyDescent="0.2"/>
    <row r="56198" hidden="1" x14ac:dyDescent="0.2"/>
    <row r="56199" hidden="1" x14ac:dyDescent="0.2"/>
    <row r="56200" hidden="1" x14ac:dyDescent="0.2"/>
    <row r="56201" hidden="1" x14ac:dyDescent="0.2"/>
    <row r="56202" hidden="1" x14ac:dyDescent="0.2"/>
    <row r="56203" hidden="1" x14ac:dyDescent="0.2"/>
    <row r="56204" hidden="1" x14ac:dyDescent="0.2"/>
    <row r="56205" hidden="1" x14ac:dyDescent="0.2"/>
    <row r="56206" hidden="1" x14ac:dyDescent="0.2"/>
    <row r="56207" hidden="1" x14ac:dyDescent="0.2"/>
    <row r="56208" hidden="1" x14ac:dyDescent="0.2"/>
    <row r="56209" hidden="1" x14ac:dyDescent="0.2"/>
    <row r="56210" hidden="1" x14ac:dyDescent="0.2"/>
    <row r="56211" hidden="1" x14ac:dyDescent="0.2"/>
    <row r="56212" hidden="1" x14ac:dyDescent="0.2"/>
    <row r="56213" hidden="1" x14ac:dyDescent="0.2"/>
    <row r="56214" hidden="1" x14ac:dyDescent="0.2"/>
    <row r="56215" hidden="1" x14ac:dyDescent="0.2"/>
    <row r="56216" hidden="1" x14ac:dyDescent="0.2"/>
    <row r="56217" hidden="1" x14ac:dyDescent="0.2"/>
    <row r="56218" hidden="1" x14ac:dyDescent="0.2"/>
    <row r="56219" hidden="1" x14ac:dyDescent="0.2"/>
    <row r="56220" hidden="1" x14ac:dyDescent="0.2"/>
    <row r="56221" hidden="1" x14ac:dyDescent="0.2"/>
    <row r="56222" hidden="1" x14ac:dyDescent="0.2"/>
    <row r="56223" hidden="1" x14ac:dyDescent="0.2"/>
    <row r="56224" hidden="1" x14ac:dyDescent="0.2"/>
    <row r="56225" hidden="1" x14ac:dyDescent="0.2"/>
    <row r="56226" hidden="1" x14ac:dyDescent="0.2"/>
    <row r="56227" hidden="1" x14ac:dyDescent="0.2"/>
    <row r="56228" hidden="1" x14ac:dyDescent="0.2"/>
    <row r="56229" hidden="1" x14ac:dyDescent="0.2"/>
    <row r="56230" hidden="1" x14ac:dyDescent="0.2"/>
    <row r="56231" hidden="1" x14ac:dyDescent="0.2"/>
    <row r="56232" hidden="1" x14ac:dyDescent="0.2"/>
    <row r="56233" hidden="1" x14ac:dyDescent="0.2"/>
    <row r="56234" hidden="1" x14ac:dyDescent="0.2"/>
    <row r="56235" hidden="1" x14ac:dyDescent="0.2"/>
    <row r="56236" hidden="1" x14ac:dyDescent="0.2"/>
    <row r="56237" hidden="1" x14ac:dyDescent="0.2"/>
    <row r="56238" hidden="1" x14ac:dyDescent="0.2"/>
    <row r="56239" hidden="1" x14ac:dyDescent="0.2"/>
    <row r="56240" hidden="1" x14ac:dyDescent="0.2"/>
    <row r="56241" hidden="1" x14ac:dyDescent="0.2"/>
    <row r="56242" hidden="1" x14ac:dyDescent="0.2"/>
    <row r="56243" hidden="1" x14ac:dyDescent="0.2"/>
    <row r="56244" hidden="1" x14ac:dyDescent="0.2"/>
    <row r="56245" hidden="1" x14ac:dyDescent="0.2"/>
    <row r="56246" hidden="1" x14ac:dyDescent="0.2"/>
    <row r="56247" hidden="1" x14ac:dyDescent="0.2"/>
    <row r="56248" hidden="1" x14ac:dyDescent="0.2"/>
    <row r="56249" hidden="1" x14ac:dyDescent="0.2"/>
    <row r="56250" hidden="1" x14ac:dyDescent="0.2"/>
    <row r="56251" hidden="1" x14ac:dyDescent="0.2"/>
    <row r="56252" hidden="1" x14ac:dyDescent="0.2"/>
    <row r="56253" hidden="1" x14ac:dyDescent="0.2"/>
    <row r="56254" hidden="1" x14ac:dyDescent="0.2"/>
    <row r="56255" hidden="1" x14ac:dyDescent="0.2"/>
    <row r="56256" hidden="1" x14ac:dyDescent="0.2"/>
    <row r="56257" hidden="1" x14ac:dyDescent="0.2"/>
    <row r="56258" hidden="1" x14ac:dyDescent="0.2"/>
    <row r="56259" hidden="1" x14ac:dyDescent="0.2"/>
    <row r="56260" hidden="1" x14ac:dyDescent="0.2"/>
    <row r="56261" hidden="1" x14ac:dyDescent="0.2"/>
    <row r="56262" hidden="1" x14ac:dyDescent="0.2"/>
    <row r="56263" hidden="1" x14ac:dyDescent="0.2"/>
    <row r="56264" hidden="1" x14ac:dyDescent="0.2"/>
    <row r="56265" hidden="1" x14ac:dyDescent="0.2"/>
    <row r="56266" hidden="1" x14ac:dyDescent="0.2"/>
    <row r="56267" hidden="1" x14ac:dyDescent="0.2"/>
    <row r="56268" hidden="1" x14ac:dyDescent="0.2"/>
    <row r="56269" hidden="1" x14ac:dyDescent="0.2"/>
    <row r="56270" hidden="1" x14ac:dyDescent="0.2"/>
    <row r="56271" hidden="1" x14ac:dyDescent="0.2"/>
    <row r="56272" hidden="1" x14ac:dyDescent="0.2"/>
    <row r="56273" hidden="1" x14ac:dyDescent="0.2"/>
    <row r="56274" hidden="1" x14ac:dyDescent="0.2"/>
    <row r="56275" hidden="1" x14ac:dyDescent="0.2"/>
    <row r="56276" hidden="1" x14ac:dyDescent="0.2"/>
    <row r="56277" hidden="1" x14ac:dyDescent="0.2"/>
    <row r="56278" hidden="1" x14ac:dyDescent="0.2"/>
    <row r="56279" hidden="1" x14ac:dyDescent="0.2"/>
    <row r="56280" hidden="1" x14ac:dyDescent="0.2"/>
    <row r="56281" hidden="1" x14ac:dyDescent="0.2"/>
    <row r="56282" hidden="1" x14ac:dyDescent="0.2"/>
    <row r="56283" hidden="1" x14ac:dyDescent="0.2"/>
    <row r="56284" hidden="1" x14ac:dyDescent="0.2"/>
    <row r="56285" hidden="1" x14ac:dyDescent="0.2"/>
    <row r="56286" hidden="1" x14ac:dyDescent="0.2"/>
    <row r="56287" hidden="1" x14ac:dyDescent="0.2"/>
    <row r="56288" hidden="1" x14ac:dyDescent="0.2"/>
    <row r="56289" hidden="1" x14ac:dyDescent="0.2"/>
    <row r="56290" hidden="1" x14ac:dyDescent="0.2"/>
    <row r="56291" hidden="1" x14ac:dyDescent="0.2"/>
    <row r="56292" hidden="1" x14ac:dyDescent="0.2"/>
    <row r="56293" hidden="1" x14ac:dyDescent="0.2"/>
    <row r="56294" hidden="1" x14ac:dyDescent="0.2"/>
    <row r="56295" hidden="1" x14ac:dyDescent="0.2"/>
    <row r="56296" hidden="1" x14ac:dyDescent="0.2"/>
    <row r="56297" hidden="1" x14ac:dyDescent="0.2"/>
    <row r="56298" hidden="1" x14ac:dyDescent="0.2"/>
    <row r="56299" hidden="1" x14ac:dyDescent="0.2"/>
    <row r="56300" hidden="1" x14ac:dyDescent="0.2"/>
    <row r="56301" hidden="1" x14ac:dyDescent="0.2"/>
    <row r="56302" hidden="1" x14ac:dyDescent="0.2"/>
    <row r="56303" hidden="1" x14ac:dyDescent="0.2"/>
    <row r="56304" hidden="1" x14ac:dyDescent="0.2"/>
    <row r="56305" hidden="1" x14ac:dyDescent="0.2"/>
    <row r="56306" hidden="1" x14ac:dyDescent="0.2"/>
    <row r="56307" hidden="1" x14ac:dyDescent="0.2"/>
    <row r="56308" hidden="1" x14ac:dyDescent="0.2"/>
    <row r="56309" hidden="1" x14ac:dyDescent="0.2"/>
    <row r="56310" hidden="1" x14ac:dyDescent="0.2"/>
    <row r="56311" hidden="1" x14ac:dyDescent="0.2"/>
    <row r="56312" hidden="1" x14ac:dyDescent="0.2"/>
    <row r="56313" hidden="1" x14ac:dyDescent="0.2"/>
    <row r="56314" hidden="1" x14ac:dyDescent="0.2"/>
    <row r="56315" hidden="1" x14ac:dyDescent="0.2"/>
    <row r="56316" hidden="1" x14ac:dyDescent="0.2"/>
    <row r="56317" hidden="1" x14ac:dyDescent="0.2"/>
    <row r="56318" hidden="1" x14ac:dyDescent="0.2"/>
    <row r="56319" hidden="1" x14ac:dyDescent="0.2"/>
    <row r="56320" hidden="1" x14ac:dyDescent="0.2"/>
    <row r="56321" hidden="1" x14ac:dyDescent="0.2"/>
    <row r="56322" hidden="1" x14ac:dyDescent="0.2"/>
    <row r="56323" hidden="1" x14ac:dyDescent="0.2"/>
    <row r="56324" hidden="1" x14ac:dyDescent="0.2"/>
    <row r="56325" hidden="1" x14ac:dyDescent="0.2"/>
    <row r="56326" hidden="1" x14ac:dyDescent="0.2"/>
    <row r="56327" hidden="1" x14ac:dyDescent="0.2"/>
    <row r="56328" hidden="1" x14ac:dyDescent="0.2"/>
    <row r="56329" hidden="1" x14ac:dyDescent="0.2"/>
    <row r="56330" hidden="1" x14ac:dyDescent="0.2"/>
    <row r="56331" hidden="1" x14ac:dyDescent="0.2"/>
    <row r="56332" hidden="1" x14ac:dyDescent="0.2"/>
    <row r="56333" hidden="1" x14ac:dyDescent="0.2"/>
    <row r="56334" hidden="1" x14ac:dyDescent="0.2"/>
    <row r="56335" hidden="1" x14ac:dyDescent="0.2"/>
    <row r="56336" hidden="1" x14ac:dyDescent="0.2"/>
    <row r="56337" hidden="1" x14ac:dyDescent="0.2"/>
    <row r="56338" hidden="1" x14ac:dyDescent="0.2"/>
    <row r="56339" hidden="1" x14ac:dyDescent="0.2"/>
    <row r="56340" hidden="1" x14ac:dyDescent="0.2"/>
    <row r="56341" hidden="1" x14ac:dyDescent="0.2"/>
    <row r="56342" hidden="1" x14ac:dyDescent="0.2"/>
    <row r="56343" hidden="1" x14ac:dyDescent="0.2"/>
    <row r="56344" hidden="1" x14ac:dyDescent="0.2"/>
    <row r="56345" hidden="1" x14ac:dyDescent="0.2"/>
    <row r="56346" hidden="1" x14ac:dyDescent="0.2"/>
    <row r="56347" hidden="1" x14ac:dyDescent="0.2"/>
    <row r="56348" hidden="1" x14ac:dyDescent="0.2"/>
    <row r="56349" hidden="1" x14ac:dyDescent="0.2"/>
    <row r="56350" hidden="1" x14ac:dyDescent="0.2"/>
    <row r="56351" hidden="1" x14ac:dyDescent="0.2"/>
    <row r="56352" hidden="1" x14ac:dyDescent="0.2"/>
    <row r="56353" hidden="1" x14ac:dyDescent="0.2"/>
    <row r="56354" hidden="1" x14ac:dyDescent="0.2"/>
    <row r="56355" hidden="1" x14ac:dyDescent="0.2"/>
    <row r="56356" hidden="1" x14ac:dyDescent="0.2"/>
    <row r="56357" hidden="1" x14ac:dyDescent="0.2"/>
    <row r="56358" hidden="1" x14ac:dyDescent="0.2"/>
    <row r="56359" hidden="1" x14ac:dyDescent="0.2"/>
    <row r="56360" hidden="1" x14ac:dyDescent="0.2"/>
    <row r="56361" hidden="1" x14ac:dyDescent="0.2"/>
    <row r="56362" hidden="1" x14ac:dyDescent="0.2"/>
    <row r="56363" hidden="1" x14ac:dyDescent="0.2"/>
    <row r="56364" hidden="1" x14ac:dyDescent="0.2"/>
    <row r="56365" hidden="1" x14ac:dyDescent="0.2"/>
    <row r="56366" hidden="1" x14ac:dyDescent="0.2"/>
    <row r="56367" hidden="1" x14ac:dyDescent="0.2"/>
    <row r="56368" hidden="1" x14ac:dyDescent="0.2"/>
    <row r="56369" hidden="1" x14ac:dyDescent="0.2"/>
    <row r="56370" hidden="1" x14ac:dyDescent="0.2"/>
    <row r="56371" hidden="1" x14ac:dyDescent="0.2"/>
    <row r="56372" hidden="1" x14ac:dyDescent="0.2"/>
    <row r="56373" hidden="1" x14ac:dyDescent="0.2"/>
    <row r="56374" hidden="1" x14ac:dyDescent="0.2"/>
    <row r="56375" hidden="1" x14ac:dyDescent="0.2"/>
    <row r="56376" hidden="1" x14ac:dyDescent="0.2"/>
    <row r="56377" hidden="1" x14ac:dyDescent="0.2"/>
    <row r="56378" hidden="1" x14ac:dyDescent="0.2"/>
    <row r="56379" hidden="1" x14ac:dyDescent="0.2"/>
    <row r="56380" hidden="1" x14ac:dyDescent="0.2"/>
    <row r="56381" hidden="1" x14ac:dyDescent="0.2"/>
    <row r="56382" hidden="1" x14ac:dyDescent="0.2"/>
    <row r="56383" hidden="1" x14ac:dyDescent="0.2"/>
    <row r="56384" hidden="1" x14ac:dyDescent="0.2"/>
    <row r="56385" hidden="1" x14ac:dyDescent="0.2"/>
    <row r="56386" hidden="1" x14ac:dyDescent="0.2"/>
    <row r="56387" hidden="1" x14ac:dyDescent="0.2"/>
    <row r="56388" hidden="1" x14ac:dyDescent="0.2"/>
    <row r="56389" hidden="1" x14ac:dyDescent="0.2"/>
    <row r="56390" hidden="1" x14ac:dyDescent="0.2"/>
    <row r="56391" hidden="1" x14ac:dyDescent="0.2"/>
    <row r="56392" hidden="1" x14ac:dyDescent="0.2"/>
    <row r="56393" hidden="1" x14ac:dyDescent="0.2"/>
    <row r="56394" hidden="1" x14ac:dyDescent="0.2"/>
    <row r="56395" hidden="1" x14ac:dyDescent="0.2"/>
    <row r="56396" hidden="1" x14ac:dyDescent="0.2"/>
    <row r="56397" hidden="1" x14ac:dyDescent="0.2"/>
    <row r="56398" hidden="1" x14ac:dyDescent="0.2"/>
    <row r="56399" hidden="1" x14ac:dyDescent="0.2"/>
    <row r="56400" hidden="1" x14ac:dyDescent="0.2"/>
    <row r="56401" hidden="1" x14ac:dyDescent="0.2"/>
    <row r="56402" hidden="1" x14ac:dyDescent="0.2"/>
    <row r="56403" hidden="1" x14ac:dyDescent="0.2"/>
    <row r="56404" hidden="1" x14ac:dyDescent="0.2"/>
    <row r="56405" hidden="1" x14ac:dyDescent="0.2"/>
    <row r="56406" hidden="1" x14ac:dyDescent="0.2"/>
    <row r="56407" hidden="1" x14ac:dyDescent="0.2"/>
    <row r="56408" hidden="1" x14ac:dyDescent="0.2"/>
    <row r="56409" hidden="1" x14ac:dyDescent="0.2"/>
    <row r="56410" hidden="1" x14ac:dyDescent="0.2"/>
    <row r="56411" hidden="1" x14ac:dyDescent="0.2"/>
    <row r="56412" hidden="1" x14ac:dyDescent="0.2"/>
    <row r="56413" hidden="1" x14ac:dyDescent="0.2"/>
    <row r="56414" hidden="1" x14ac:dyDescent="0.2"/>
    <row r="56415" hidden="1" x14ac:dyDescent="0.2"/>
    <row r="56416" hidden="1" x14ac:dyDescent="0.2"/>
    <row r="56417" hidden="1" x14ac:dyDescent="0.2"/>
    <row r="56418" hidden="1" x14ac:dyDescent="0.2"/>
    <row r="56419" hidden="1" x14ac:dyDescent="0.2"/>
    <row r="56420" hidden="1" x14ac:dyDescent="0.2"/>
    <row r="56421" hidden="1" x14ac:dyDescent="0.2"/>
    <row r="56422" hidden="1" x14ac:dyDescent="0.2"/>
    <row r="56423" hidden="1" x14ac:dyDescent="0.2"/>
    <row r="56424" hidden="1" x14ac:dyDescent="0.2"/>
    <row r="56425" hidden="1" x14ac:dyDescent="0.2"/>
    <row r="56426" hidden="1" x14ac:dyDescent="0.2"/>
    <row r="56427" hidden="1" x14ac:dyDescent="0.2"/>
    <row r="56428" hidden="1" x14ac:dyDescent="0.2"/>
    <row r="56429" hidden="1" x14ac:dyDescent="0.2"/>
    <row r="56430" hidden="1" x14ac:dyDescent="0.2"/>
    <row r="56431" hidden="1" x14ac:dyDescent="0.2"/>
    <row r="56432" hidden="1" x14ac:dyDescent="0.2"/>
    <row r="56433" hidden="1" x14ac:dyDescent="0.2"/>
    <row r="56434" hidden="1" x14ac:dyDescent="0.2"/>
    <row r="56435" hidden="1" x14ac:dyDescent="0.2"/>
    <row r="56436" hidden="1" x14ac:dyDescent="0.2"/>
    <row r="56437" hidden="1" x14ac:dyDescent="0.2"/>
    <row r="56438" hidden="1" x14ac:dyDescent="0.2"/>
    <row r="56439" hidden="1" x14ac:dyDescent="0.2"/>
    <row r="56440" hidden="1" x14ac:dyDescent="0.2"/>
    <row r="56441" hidden="1" x14ac:dyDescent="0.2"/>
    <row r="56442" hidden="1" x14ac:dyDescent="0.2"/>
    <row r="56443" hidden="1" x14ac:dyDescent="0.2"/>
    <row r="56444" hidden="1" x14ac:dyDescent="0.2"/>
    <row r="56445" hidden="1" x14ac:dyDescent="0.2"/>
    <row r="56446" hidden="1" x14ac:dyDescent="0.2"/>
    <row r="56447" hidden="1" x14ac:dyDescent="0.2"/>
    <row r="56448" hidden="1" x14ac:dyDescent="0.2"/>
    <row r="56449" hidden="1" x14ac:dyDescent="0.2"/>
    <row r="56450" hidden="1" x14ac:dyDescent="0.2"/>
    <row r="56451" hidden="1" x14ac:dyDescent="0.2"/>
    <row r="56452" hidden="1" x14ac:dyDescent="0.2"/>
    <row r="56453" hidden="1" x14ac:dyDescent="0.2"/>
    <row r="56454" hidden="1" x14ac:dyDescent="0.2"/>
    <row r="56455" hidden="1" x14ac:dyDescent="0.2"/>
    <row r="56456" hidden="1" x14ac:dyDescent="0.2"/>
    <row r="56457" hidden="1" x14ac:dyDescent="0.2"/>
    <row r="56458" hidden="1" x14ac:dyDescent="0.2"/>
    <row r="56459" hidden="1" x14ac:dyDescent="0.2"/>
    <row r="56460" hidden="1" x14ac:dyDescent="0.2"/>
    <row r="56461" hidden="1" x14ac:dyDescent="0.2"/>
    <row r="56462" hidden="1" x14ac:dyDescent="0.2"/>
    <row r="56463" hidden="1" x14ac:dyDescent="0.2"/>
    <row r="56464" hidden="1" x14ac:dyDescent="0.2"/>
    <row r="56465" hidden="1" x14ac:dyDescent="0.2"/>
    <row r="56466" hidden="1" x14ac:dyDescent="0.2"/>
    <row r="56467" hidden="1" x14ac:dyDescent="0.2"/>
    <row r="56468" hidden="1" x14ac:dyDescent="0.2"/>
    <row r="56469" hidden="1" x14ac:dyDescent="0.2"/>
    <row r="56470" hidden="1" x14ac:dyDescent="0.2"/>
    <row r="56471" hidden="1" x14ac:dyDescent="0.2"/>
    <row r="56472" hidden="1" x14ac:dyDescent="0.2"/>
    <row r="56473" hidden="1" x14ac:dyDescent="0.2"/>
    <row r="56474" hidden="1" x14ac:dyDescent="0.2"/>
    <row r="56475" hidden="1" x14ac:dyDescent="0.2"/>
    <row r="56476" hidden="1" x14ac:dyDescent="0.2"/>
    <row r="56477" hidden="1" x14ac:dyDescent="0.2"/>
    <row r="56478" hidden="1" x14ac:dyDescent="0.2"/>
    <row r="56479" hidden="1" x14ac:dyDescent="0.2"/>
    <row r="56480" hidden="1" x14ac:dyDescent="0.2"/>
    <row r="56481" hidden="1" x14ac:dyDescent="0.2"/>
    <row r="56482" hidden="1" x14ac:dyDescent="0.2"/>
    <row r="56483" hidden="1" x14ac:dyDescent="0.2"/>
    <row r="56484" hidden="1" x14ac:dyDescent="0.2"/>
    <row r="56485" hidden="1" x14ac:dyDescent="0.2"/>
    <row r="56486" hidden="1" x14ac:dyDescent="0.2"/>
    <row r="56487" hidden="1" x14ac:dyDescent="0.2"/>
    <row r="56488" hidden="1" x14ac:dyDescent="0.2"/>
    <row r="56489" hidden="1" x14ac:dyDescent="0.2"/>
    <row r="56490" hidden="1" x14ac:dyDescent="0.2"/>
    <row r="56491" hidden="1" x14ac:dyDescent="0.2"/>
    <row r="56492" hidden="1" x14ac:dyDescent="0.2"/>
    <row r="56493" hidden="1" x14ac:dyDescent="0.2"/>
    <row r="56494" hidden="1" x14ac:dyDescent="0.2"/>
    <row r="56495" hidden="1" x14ac:dyDescent="0.2"/>
    <row r="56496" hidden="1" x14ac:dyDescent="0.2"/>
    <row r="56497" hidden="1" x14ac:dyDescent="0.2"/>
    <row r="56498" hidden="1" x14ac:dyDescent="0.2"/>
    <row r="56499" hidden="1" x14ac:dyDescent="0.2"/>
    <row r="56500" hidden="1" x14ac:dyDescent="0.2"/>
    <row r="56501" hidden="1" x14ac:dyDescent="0.2"/>
    <row r="56502" hidden="1" x14ac:dyDescent="0.2"/>
    <row r="56503" hidden="1" x14ac:dyDescent="0.2"/>
    <row r="56504" hidden="1" x14ac:dyDescent="0.2"/>
    <row r="56505" hidden="1" x14ac:dyDescent="0.2"/>
    <row r="56506" hidden="1" x14ac:dyDescent="0.2"/>
    <row r="56507" hidden="1" x14ac:dyDescent="0.2"/>
    <row r="56508" hidden="1" x14ac:dyDescent="0.2"/>
    <row r="56509" hidden="1" x14ac:dyDescent="0.2"/>
    <row r="56510" hidden="1" x14ac:dyDescent="0.2"/>
    <row r="56511" hidden="1" x14ac:dyDescent="0.2"/>
    <row r="56512" hidden="1" x14ac:dyDescent="0.2"/>
    <row r="56513" hidden="1" x14ac:dyDescent="0.2"/>
    <row r="56514" hidden="1" x14ac:dyDescent="0.2"/>
    <row r="56515" hidden="1" x14ac:dyDescent="0.2"/>
    <row r="56516" hidden="1" x14ac:dyDescent="0.2"/>
    <row r="56517" hidden="1" x14ac:dyDescent="0.2"/>
    <row r="56518" hidden="1" x14ac:dyDescent="0.2"/>
    <row r="56519" hidden="1" x14ac:dyDescent="0.2"/>
    <row r="56520" hidden="1" x14ac:dyDescent="0.2"/>
    <row r="56521" hidden="1" x14ac:dyDescent="0.2"/>
    <row r="56522" hidden="1" x14ac:dyDescent="0.2"/>
    <row r="56523" hidden="1" x14ac:dyDescent="0.2"/>
    <row r="56524" hidden="1" x14ac:dyDescent="0.2"/>
    <row r="56525" hidden="1" x14ac:dyDescent="0.2"/>
    <row r="56526" hidden="1" x14ac:dyDescent="0.2"/>
    <row r="56527" hidden="1" x14ac:dyDescent="0.2"/>
    <row r="56528" hidden="1" x14ac:dyDescent="0.2"/>
    <row r="56529" hidden="1" x14ac:dyDescent="0.2"/>
    <row r="56530" hidden="1" x14ac:dyDescent="0.2"/>
    <row r="56531" hidden="1" x14ac:dyDescent="0.2"/>
    <row r="56532" hidden="1" x14ac:dyDescent="0.2"/>
    <row r="56533" hidden="1" x14ac:dyDescent="0.2"/>
    <row r="56534" hidden="1" x14ac:dyDescent="0.2"/>
    <row r="56535" hidden="1" x14ac:dyDescent="0.2"/>
    <row r="56536" hidden="1" x14ac:dyDescent="0.2"/>
    <row r="56537" hidden="1" x14ac:dyDescent="0.2"/>
    <row r="56538" hidden="1" x14ac:dyDescent="0.2"/>
    <row r="56539" hidden="1" x14ac:dyDescent="0.2"/>
    <row r="56540" hidden="1" x14ac:dyDescent="0.2"/>
    <row r="56541" hidden="1" x14ac:dyDescent="0.2"/>
    <row r="56542" hidden="1" x14ac:dyDescent="0.2"/>
    <row r="56543" hidden="1" x14ac:dyDescent="0.2"/>
    <row r="56544" hidden="1" x14ac:dyDescent="0.2"/>
    <row r="56545" hidden="1" x14ac:dyDescent="0.2"/>
    <row r="56546" hidden="1" x14ac:dyDescent="0.2"/>
    <row r="56547" hidden="1" x14ac:dyDescent="0.2"/>
    <row r="56548" hidden="1" x14ac:dyDescent="0.2"/>
    <row r="56549" hidden="1" x14ac:dyDescent="0.2"/>
    <row r="56550" hidden="1" x14ac:dyDescent="0.2"/>
    <row r="56551" hidden="1" x14ac:dyDescent="0.2"/>
    <row r="56552" hidden="1" x14ac:dyDescent="0.2"/>
    <row r="56553" hidden="1" x14ac:dyDescent="0.2"/>
    <row r="56554" hidden="1" x14ac:dyDescent="0.2"/>
    <row r="56555" hidden="1" x14ac:dyDescent="0.2"/>
    <row r="56556" hidden="1" x14ac:dyDescent="0.2"/>
    <row r="56557" hidden="1" x14ac:dyDescent="0.2"/>
    <row r="56558" hidden="1" x14ac:dyDescent="0.2"/>
    <row r="56559" hidden="1" x14ac:dyDescent="0.2"/>
    <row r="56560" hidden="1" x14ac:dyDescent="0.2"/>
    <row r="56561" hidden="1" x14ac:dyDescent="0.2"/>
    <row r="56562" hidden="1" x14ac:dyDescent="0.2"/>
    <row r="56563" hidden="1" x14ac:dyDescent="0.2"/>
    <row r="56564" hidden="1" x14ac:dyDescent="0.2"/>
    <row r="56565" hidden="1" x14ac:dyDescent="0.2"/>
    <row r="56566" hidden="1" x14ac:dyDescent="0.2"/>
    <row r="56567" hidden="1" x14ac:dyDescent="0.2"/>
    <row r="56568" hidden="1" x14ac:dyDescent="0.2"/>
    <row r="56569" hidden="1" x14ac:dyDescent="0.2"/>
    <row r="56570" hidden="1" x14ac:dyDescent="0.2"/>
    <row r="56571" hidden="1" x14ac:dyDescent="0.2"/>
    <row r="56572" hidden="1" x14ac:dyDescent="0.2"/>
    <row r="56573" hidden="1" x14ac:dyDescent="0.2"/>
    <row r="56574" hidden="1" x14ac:dyDescent="0.2"/>
    <row r="56575" hidden="1" x14ac:dyDescent="0.2"/>
    <row r="56576" hidden="1" x14ac:dyDescent="0.2"/>
    <row r="56577" hidden="1" x14ac:dyDescent="0.2"/>
    <row r="56578" hidden="1" x14ac:dyDescent="0.2"/>
    <row r="56579" hidden="1" x14ac:dyDescent="0.2"/>
    <row r="56580" hidden="1" x14ac:dyDescent="0.2"/>
    <row r="56581" hidden="1" x14ac:dyDescent="0.2"/>
    <row r="56582" hidden="1" x14ac:dyDescent="0.2"/>
    <row r="56583" hidden="1" x14ac:dyDescent="0.2"/>
    <row r="56584" hidden="1" x14ac:dyDescent="0.2"/>
    <row r="56585" hidden="1" x14ac:dyDescent="0.2"/>
    <row r="56586" hidden="1" x14ac:dyDescent="0.2"/>
    <row r="56587" hidden="1" x14ac:dyDescent="0.2"/>
    <row r="56588" hidden="1" x14ac:dyDescent="0.2"/>
    <row r="56589" hidden="1" x14ac:dyDescent="0.2"/>
    <row r="56590" hidden="1" x14ac:dyDescent="0.2"/>
    <row r="56591" hidden="1" x14ac:dyDescent="0.2"/>
    <row r="56592" hidden="1" x14ac:dyDescent="0.2"/>
    <row r="56593" hidden="1" x14ac:dyDescent="0.2"/>
    <row r="56594" hidden="1" x14ac:dyDescent="0.2"/>
    <row r="56595" hidden="1" x14ac:dyDescent="0.2"/>
    <row r="56596" hidden="1" x14ac:dyDescent="0.2"/>
    <row r="56597" hidden="1" x14ac:dyDescent="0.2"/>
    <row r="56598" hidden="1" x14ac:dyDescent="0.2"/>
    <row r="56599" hidden="1" x14ac:dyDescent="0.2"/>
    <row r="56600" hidden="1" x14ac:dyDescent="0.2"/>
    <row r="56601" hidden="1" x14ac:dyDescent="0.2"/>
    <row r="56602" hidden="1" x14ac:dyDescent="0.2"/>
    <row r="56603" hidden="1" x14ac:dyDescent="0.2"/>
    <row r="56604" hidden="1" x14ac:dyDescent="0.2"/>
    <row r="56605" hidden="1" x14ac:dyDescent="0.2"/>
    <row r="56606" hidden="1" x14ac:dyDescent="0.2"/>
    <row r="56607" hidden="1" x14ac:dyDescent="0.2"/>
    <row r="56608" hidden="1" x14ac:dyDescent="0.2"/>
    <row r="56609" hidden="1" x14ac:dyDescent="0.2"/>
    <row r="56610" hidden="1" x14ac:dyDescent="0.2"/>
    <row r="56611" hidden="1" x14ac:dyDescent="0.2"/>
    <row r="56612" hidden="1" x14ac:dyDescent="0.2"/>
    <row r="56613" hidden="1" x14ac:dyDescent="0.2"/>
    <row r="56614" hidden="1" x14ac:dyDescent="0.2"/>
    <row r="56615" hidden="1" x14ac:dyDescent="0.2"/>
    <row r="56616" hidden="1" x14ac:dyDescent="0.2"/>
    <row r="56617" hidden="1" x14ac:dyDescent="0.2"/>
    <row r="56618" hidden="1" x14ac:dyDescent="0.2"/>
    <row r="56619" hidden="1" x14ac:dyDescent="0.2"/>
    <row r="56620" hidden="1" x14ac:dyDescent="0.2"/>
    <row r="56621" hidden="1" x14ac:dyDescent="0.2"/>
    <row r="56622" hidden="1" x14ac:dyDescent="0.2"/>
    <row r="56623" hidden="1" x14ac:dyDescent="0.2"/>
    <row r="56624" hidden="1" x14ac:dyDescent="0.2"/>
    <row r="56625" hidden="1" x14ac:dyDescent="0.2"/>
    <row r="56626" hidden="1" x14ac:dyDescent="0.2"/>
    <row r="56627" hidden="1" x14ac:dyDescent="0.2"/>
    <row r="56628" hidden="1" x14ac:dyDescent="0.2"/>
    <row r="56629" hidden="1" x14ac:dyDescent="0.2"/>
    <row r="56630" hidden="1" x14ac:dyDescent="0.2"/>
    <row r="56631" hidden="1" x14ac:dyDescent="0.2"/>
    <row r="56632" hidden="1" x14ac:dyDescent="0.2"/>
    <row r="56633" hidden="1" x14ac:dyDescent="0.2"/>
    <row r="56634" hidden="1" x14ac:dyDescent="0.2"/>
    <row r="56635" hidden="1" x14ac:dyDescent="0.2"/>
    <row r="56636" hidden="1" x14ac:dyDescent="0.2"/>
    <row r="56637" hidden="1" x14ac:dyDescent="0.2"/>
    <row r="56638" hidden="1" x14ac:dyDescent="0.2"/>
    <row r="56639" hidden="1" x14ac:dyDescent="0.2"/>
    <row r="56640" hidden="1" x14ac:dyDescent="0.2"/>
    <row r="56641" hidden="1" x14ac:dyDescent="0.2"/>
    <row r="56642" hidden="1" x14ac:dyDescent="0.2"/>
    <row r="56643" hidden="1" x14ac:dyDescent="0.2"/>
    <row r="56644" hidden="1" x14ac:dyDescent="0.2"/>
    <row r="56645" hidden="1" x14ac:dyDescent="0.2"/>
    <row r="56646" hidden="1" x14ac:dyDescent="0.2"/>
    <row r="56647" hidden="1" x14ac:dyDescent="0.2"/>
    <row r="56648" hidden="1" x14ac:dyDescent="0.2"/>
    <row r="56649" hidden="1" x14ac:dyDescent="0.2"/>
    <row r="56650" hidden="1" x14ac:dyDescent="0.2"/>
    <row r="56651" hidden="1" x14ac:dyDescent="0.2"/>
    <row r="56652" hidden="1" x14ac:dyDescent="0.2"/>
    <row r="56653" hidden="1" x14ac:dyDescent="0.2"/>
    <row r="56654" hidden="1" x14ac:dyDescent="0.2"/>
    <row r="56655" hidden="1" x14ac:dyDescent="0.2"/>
    <row r="56656" hidden="1" x14ac:dyDescent="0.2"/>
    <row r="56657" hidden="1" x14ac:dyDescent="0.2"/>
    <row r="56658" hidden="1" x14ac:dyDescent="0.2"/>
    <row r="56659" hidden="1" x14ac:dyDescent="0.2"/>
    <row r="56660" hidden="1" x14ac:dyDescent="0.2"/>
    <row r="56661" hidden="1" x14ac:dyDescent="0.2"/>
    <row r="56662" hidden="1" x14ac:dyDescent="0.2"/>
    <row r="56663" hidden="1" x14ac:dyDescent="0.2"/>
    <row r="56664" hidden="1" x14ac:dyDescent="0.2"/>
    <row r="56665" hidden="1" x14ac:dyDescent="0.2"/>
    <row r="56666" hidden="1" x14ac:dyDescent="0.2"/>
    <row r="56667" hidden="1" x14ac:dyDescent="0.2"/>
    <row r="56668" hidden="1" x14ac:dyDescent="0.2"/>
    <row r="56669" hidden="1" x14ac:dyDescent="0.2"/>
    <row r="56670" hidden="1" x14ac:dyDescent="0.2"/>
    <row r="56671" hidden="1" x14ac:dyDescent="0.2"/>
    <row r="56672" hidden="1" x14ac:dyDescent="0.2"/>
    <row r="56673" hidden="1" x14ac:dyDescent="0.2"/>
    <row r="56674" hidden="1" x14ac:dyDescent="0.2"/>
    <row r="56675" hidden="1" x14ac:dyDescent="0.2"/>
    <row r="56676" hidden="1" x14ac:dyDescent="0.2"/>
    <row r="56677" hidden="1" x14ac:dyDescent="0.2"/>
    <row r="56678" hidden="1" x14ac:dyDescent="0.2"/>
    <row r="56679" hidden="1" x14ac:dyDescent="0.2"/>
    <row r="56680" hidden="1" x14ac:dyDescent="0.2"/>
    <row r="56681" hidden="1" x14ac:dyDescent="0.2"/>
    <row r="56682" hidden="1" x14ac:dyDescent="0.2"/>
    <row r="56683" hidden="1" x14ac:dyDescent="0.2"/>
    <row r="56684" hidden="1" x14ac:dyDescent="0.2"/>
    <row r="56685" hidden="1" x14ac:dyDescent="0.2"/>
    <row r="56686" hidden="1" x14ac:dyDescent="0.2"/>
    <row r="56687" hidden="1" x14ac:dyDescent="0.2"/>
    <row r="56688" hidden="1" x14ac:dyDescent="0.2"/>
    <row r="56689" hidden="1" x14ac:dyDescent="0.2"/>
    <row r="56690" hidden="1" x14ac:dyDescent="0.2"/>
    <row r="56691" hidden="1" x14ac:dyDescent="0.2"/>
    <row r="56692" hidden="1" x14ac:dyDescent="0.2"/>
    <row r="56693" hidden="1" x14ac:dyDescent="0.2"/>
    <row r="56694" hidden="1" x14ac:dyDescent="0.2"/>
    <row r="56695" hidden="1" x14ac:dyDescent="0.2"/>
    <row r="56696" hidden="1" x14ac:dyDescent="0.2"/>
    <row r="56697" hidden="1" x14ac:dyDescent="0.2"/>
    <row r="56698" hidden="1" x14ac:dyDescent="0.2"/>
    <row r="56699" hidden="1" x14ac:dyDescent="0.2"/>
    <row r="56700" hidden="1" x14ac:dyDescent="0.2"/>
    <row r="56701" hidden="1" x14ac:dyDescent="0.2"/>
    <row r="56702" hidden="1" x14ac:dyDescent="0.2"/>
    <row r="56703" hidden="1" x14ac:dyDescent="0.2"/>
    <row r="56704" hidden="1" x14ac:dyDescent="0.2"/>
    <row r="56705" hidden="1" x14ac:dyDescent="0.2"/>
    <row r="56706" hidden="1" x14ac:dyDescent="0.2"/>
    <row r="56707" hidden="1" x14ac:dyDescent="0.2"/>
    <row r="56708" hidden="1" x14ac:dyDescent="0.2"/>
    <row r="56709" hidden="1" x14ac:dyDescent="0.2"/>
    <row r="56710" hidden="1" x14ac:dyDescent="0.2"/>
    <row r="56711" hidden="1" x14ac:dyDescent="0.2"/>
    <row r="56712" hidden="1" x14ac:dyDescent="0.2"/>
    <row r="56713" hidden="1" x14ac:dyDescent="0.2"/>
    <row r="56714" hidden="1" x14ac:dyDescent="0.2"/>
    <row r="56715" hidden="1" x14ac:dyDescent="0.2"/>
    <row r="56716" hidden="1" x14ac:dyDescent="0.2"/>
    <row r="56717" hidden="1" x14ac:dyDescent="0.2"/>
    <row r="56718" hidden="1" x14ac:dyDescent="0.2"/>
    <row r="56719" hidden="1" x14ac:dyDescent="0.2"/>
    <row r="56720" hidden="1" x14ac:dyDescent="0.2"/>
    <row r="56721" hidden="1" x14ac:dyDescent="0.2"/>
    <row r="56722" hidden="1" x14ac:dyDescent="0.2"/>
    <row r="56723" hidden="1" x14ac:dyDescent="0.2"/>
    <row r="56724" hidden="1" x14ac:dyDescent="0.2"/>
    <row r="56725" hidden="1" x14ac:dyDescent="0.2"/>
    <row r="56726" hidden="1" x14ac:dyDescent="0.2"/>
    <row r="56727" hidden="1" x14ac:dyDescent="0.2"/>
    <row r="56728" hidden="1" x14ac:dyDescent="0.2"/>
    <row r="56729" hidden="1" x14ac:dyDescent="0.2"/>
    <row r="56730" hidden="1" x14ac:dyDescent="0.2"/>
    <row r="56731" hidden="1" x14ac:dyDescent="0.2"/>
    <row r="56732" hidden="1" x14ac:dyDescent="0.2"/>
    <row r="56733" hidden="1" x14ac:dyDescent="0.2"/>
    <row r="56734" hidden="1" x14ac:dyDescent="0.2"/>
    <row r="56735" hidden="1" x14ac:dyDescent="0.2"/>
    <row r="56736" hidden="1" x14ac:dyDescent="0.2"/>
    <row r="56737" hidden="1" x14ac:dyDescent="0.2"/>
    <row r="56738" hidden="1" x14ac:dyDescent="0.2"/>
    <row r="56739" hidden="1" x14ac:dyDescent="0.2"/>
    <row r="56740" hidden="1" x14ac:dyDescent="0.2"/>
    <row r="56741" hidden="1" x14ac:dyDescent="0.2"/>
    <row r="56742" hidden="1" x14ac:dyDescent="0.2"/>
    <row r="56743" hidden="1" x14ac:dyDescent="0.2"/>
    <row r="56744" hidden="1" x14ac:dyDescent="0.2"/>
    <row r="56745" hidden="1" x14ac:dyDescent="0.2"/>
    <row r="56746" hidden="1" x14ac:dyDescent="0.2"/>
    <row r="56747" hidden="1" x14ac:dyDescent="0.2"/>
    <row r="56748" hidden="1" x14ac:dyDescent="0.2"/>
    <row r="56749" hidden="1" x14ac:dyDescent="0.2"/>
    <row r="56750" hidden="1" x14ac:dyDescent="0.2"/>
    <row r="56751" hidden="1" x14ac:dyDescent="0.2"/>
    <row r="56752" hidden="1" x14ac:dyDescent="0.2"/>
    <row r="56753" hidden="1" x14ac:dyDescent="0.2"/>
    <row r="56754" hidden="1" x14ac:dyDescent="0.2"/>
    <row r="56755" hidden="1" x14ac:dyDescent="0.2"/>
    <row r="56756" hidden="1" x14ac:dyDescent="0.2"/>
    <row r="56757" hidden="1" x14ac:dyDescent="0.2"/>
    <row r="56758" hidden="1" x14ac:dyDescent="0.2"/>
    <row r="56759" hidden="1" x14ac:dyDescent="0.2"/>
    <row r="56760" hidden="1" x14ac:dyDescent="0.2"/>
    <row r="56761" hidden="1" x14ac:dyDescent="0.2"/>
    <row r="56762" hidden="1" x14ac:dyDescent="0.2"/>
    <row r="56763" hidden="1" x14ac:dyDescent="0.2"/>
    <row r="56764" hidden="1" x14ac:dyDescent="0.2"/>
    <row r="56765" hidden="1" x14ac:dyDescent="0.2"/>
    <row r="56766" hidden="1" x14ac:dyDescent="0.2"/>
    <row r="56767" hidden="1" x14ac:dyDescent="0.2"/>
    <row r="56768" hidden="1" x14ac:dyDescent="0.2"/>
    <row r="56769" hidden="1" x14ac:dyDescent="0.2"/>
    <row r="56770" hidden="1" x14ac:dyDescent="0.2"/>
    <row r="56771" hidden="1" x14ac:dyDescent="0.2"/>
    <row r="56772" hidden="1" x14ac:dyDescent="0.2"/>
    <row r="56773" hidden="1" x14ac:dyDescent="0.2"/>
    <row r="56774" hidden="1" x14ac:dyDescent="0.2"/>
    <row r="56775" hidden="1" x14ac:dyDescent="0.2"/>
    <row r="56776" hidden="1" x14ac:dyDescent="0.2"/>
    <row r="56777" hidden="1" x14ac:dyDescent="0.2"/>
    <row r="56778" hidden="1" x14ac:dyDescent="0.2"/>
    <row r="56779" hidden="1" x14ac:dyDescent="0.2"/>
    <row r="56780" hidden="1" x14ac:dyDescent="0.2"/>
    <row r="56781" hidden="1" x14ac:dyDescent="0.2"/>
    <row r="56782" hidden="1" x14ac:dyDescent="0.2"/>
    <row r="56783" hidden="1" x14ac:dyDescent="0.2"/>
    <row r="56784" hidden="1" x14ac:dyDescent="0.2"/>
    <row r="56785" hidden="1" x14ac:dyDescent="0.2"/>
    <row r="56786" hidden="1" x14ac:dyDescent="0.2"/>
    <row r="56787" hidden="1" x14ac:dyDescent="0.2"/>
    <row r="56788" hidden="1" x14ac:dyDescent="0.2"/>
    <row r="56789" hidden="1" x14ac:dyDescent="0.2"/>
    <row r="56790" hidden="1" x14ac:dyDescent="0.2"/>
    <row r="56791" hidden="1" x14ac:dyDescent="0.2"/>
    <row r="56792" hidden="1" x14ac:dyDescent="0.2"/>
    <row r="56793" hidden="1" x14ac:dyDescent="0.2"/>
    <row r="56794" hidden="1" x14ac:dyDescent="0.2"/>
    <row r="56795" hidden="1" x14ac:dyDescent="0.2"/>
    <row r="56796" hidden="1" x14ac:dyDescent="0.2"/>
    <row r="56797" hidden="1" x14ac:dyDescent="0.2"/>
    <row r="56798" hidden="1" x14ac:dyDescent="0.2"/>
    <row r="56799" hidden="1" x14ac:dyDescent="0.2"/>
    <row r="56800" hidden="1" x14ac:dyDescent="0.2"/>
    <row r="56801" hidden="1" x14ac:dyDescent="0.2"/>
    <row r="56802" hidden="1" x14ac:dyDescent="0.2"/>
    <row r="56803" hidden="1" x14ac:dyDescent="0.2"/>
    <row r="56804" hidden="1" x14ac:dyDescent="0.2"/>
    <row r="56805" hidden="1" x14ac:dyDescent="0.2"/>
    <row r="56806" hidden="1" x14ac:dyDescent="0.2"/>
    <row r="56807" hidden="1" x14ac:dyDescent="0.2"/>
    <row r="56808" hidden="1" x14ac:dyDescent="0.2"/>
    <row r="56809" hidden="1" x14ac:dyDescent="0.2"/>
    <row r="56810" hidden="1" x14ac:dyDescent="0.2"/>
    <row r="56811" hidden="1" x14ac:dyDescent="0.2"/>
    <row r="56812" hidden="1" x14ac:dyDescent="0.2"/>
    <row r="56813" hidden="1" x14ac:dyDescent="0.2"/>
    <row r="56814" hidden="1" x14ac:dyDescent="0.2"/>
    <row r="56815" hidden="1" x14ac:dyDescent="0.2"/>
    <row r="56816" hidden="1" x14ac:dyDescent="0.2"/>
    <row r="56817" hidden="1" x14ac:dyDescent="0.2"/>
    <row r="56818" hidden="1" x14ac:dyDescent="0.2"/>
    <row r="56819" hidden="1" x14ac:dyDescent="0.2"/>
    <row r="56820" hidden="1" x14ac:dyDescent="0.2"/>
    <row r="56821" hidden="1" x14ac:dyDescent="0.2"/>
    <row r="56822" hidden="1" x14ac:dyDescent="0.2"/>
    <row r="56823" hidden="1" x14ac:dyDescent="0.2"/>
    <row r="56824" hidden="1" x14ac:dyDescent="0.2"/>
    <row r="56825" hidden="1" x14ac:dyDescent="0.2"/>
    <row r="56826" hidden="1" x14ac:dyDescent="0.2"/>
    <row r="56827" hidden="1" x14ac:dyDescent="0.2"/>
    <row r="56828" hidden="1" x14ac:dyDescent="0.2"/>
    <row r="56829" hidden="1" x14ac:dyDescent="0.2"/>
    <row r="56830" hidden="1" x14ac:dyDescent="0.2"/>
    <row r="56831" hidden="1" x14ac:dyDescent="0.2"/>
    <row r="56832" hidden="1" x14ac:dyDescent="0.2"/>
    <row r="56833" hidden="1" x14ac:dyDescent="0.2"/>
    <row r="56834" hidden="1" x14ac:dyDescent="0.2"/>
    <row r="56835" hidden="1" x14ac:dyDescent="0.2"/>
    <row r="56836" hidden="1" x14ac:dyDescent="0.2"/>
    <row r="56837" hidden="1" x14ac:dyDescent="0.2"/>
    <row r="56838" hidden="1" x14ac:dyDescent="0.2"/>
    <row r="56839" hidden="1" x14ac:dyDescent="0.2"/>
    <row r="56840" hidden="1" x14ac:dyDescent="0.2"/>
    <row r="56841" hidden="1" x14ac:dyDescent="0.2"/>
    <row r="56842" hidden="1" x14ac:dyDescent="0.2"/>
    <row r="56843" hidden="1" x14ac:dyDescent="0.2"/>
    <row r="56844" hidden="1" x14ac:dyDescent="0.2"/>
    <row r="56845" hidden="1" x14ac:dyDescent="0.2"/>
    <row r="56846" hidden="1" x14ac:dyDescent="0.2"/>
    <row r="56847" hidden="1" x14ac:dyDescent="0.2"/>
    <row r="56848" hidden="1" x14ac:dyDescent="0.2"/>
    <row r="56849" hidden="1" x14ac:dyDescent="0.2"/>
    <row r="56850" hidden="1" x14ac:dyDescent="0.2"/>
    <row r="56851" hidden="1" x14ac:dyDescent="0.2"/>
    <row r="56852" hidden="1" x14ac:dyDescent="0.2"/>
    <row r="56853" hidden="1" x14ac:dyDescent="0.2"/>
    <row r="56854" hidden="1" x14ac:dyDescent="0.2"/>
    <row r="56855" hidden="1" x14ac:dyDescent="0.2"/>
    <row r="56856" hidden="1" x14ac:dyDescent="0.2"/>
    <row r="56857" hidden="1" x14ac:dyDescent="0.2"/>
    <row r="56858" hidden="1" x14ac:dyDescent="0.2"/>
    <row r="56859" hidden="1" x14ac:dyDescent="0.2"/>
    <row r="56860" hidden="1" x14ac:dyDescent="0.2"/>
    <row r="56861" hidden="1" x14ac:dyDescent="0.2"/>
    <row r="56862" hidden="1" x14ac:dyDescent="0.2"/>
    <row r="56863" hidden="1" x14ac:dyDescent="0.2"/>
    <row r="56864" hidden="1" x14ac:dyDescent="0.2"/>
    <row r="56865" hidden="1" x14ac:dyDescent="0.2"/>
    <row r="56866" hidden="1" x14ac:dyDescent="0.2"/>
    <row r="56867" hidden="1" x14ac:dyDescent="0.2"/>
    <row r="56868" hidden="1" x14ac:dyDescent="0.2"/>
    <row r="56869" hidden="1" x14ac:dyDescent="0.2"/>
    <row r="56870" hidden="1" x14ac:dyDescent="0.2"/>
    <row r="56871" hidden="1" x14ac:dyDescent="0.2"/>
    <row r="56872" hidden="1" x14ac:dyDescent="0.2"/>
    <row r="56873" hidden="1" x14ac:dyDescent="0.2"/>
    <row r="56874" hidden="1" x14ac:dyDescent="0.2"/>
    <row r="56875" hidden="1" x14ac:dyDescent="0.2"/>
    <row r="56876" hidden="1" x14ac:dyDescent="0.2"/>
    <row r="56877" hidden="1" x14ac:dyDescent="0.2"/>
    <row r="56878" hidden="1" x14ac:dyDescent="0.2"/>
    <row r="56879" hidden="1" x14ac:dyDescent="0.2"/>
    <row r="56880" hidden="1" x14ac:dyDescent="0.2"/>
    <row r="56881" hidden="1" x14ac:dyDescent="0.2"/>
    <row r="56882" hidden="1" x14ac:dyDescent="0.2"/>
    <row r="56883" hidden="1" x14ac:dyDescent="0.2"/>
    <row r="56884" hidden="1" x14ac:dyDescent="0.2"/>
    <row r="56885" hidden="1" x14ac:dyDescent="0.2"/>
    <row r="56886" hidden="1" x14ac:dyDescent="0.2"/>
    <row r="56887" hidden="1" x14ac:dyDescent="0.2"/>
    <row r="56888" hidden="1" x14ac:dyDescent="0.2"/>
    <row r="56889" hidden="1" x14ac:dyDescent="0.2"/>
    <row r="56890" hidden="1" x14ac:dyDescent="0.2"/>
    <row r="56891" hidden="1" x14ac:dyDescent="0.2"/>
    <row r="56892" hidden="1" x14ac:dyDescent="0.2"/>
    <row r="56893" hidden="1" x14ac:dyDescent="0.2"/>
    <row r="56894" hidden="1" x14ac:dyDescent="0.2"/>
    <row r="56895" hidden="1" x14ac:dyDescent="0.2"/>
    <row r="56896" hidden="1" x14ac:dyDescent="0.2"/>
    <row r="56897" hidden="1" x14ac:dyDescent="0.2"/>
    <row r="56898" hidden="1" x14ac:dyDescent="0.2"/>
    <row r="56899" hidden="1" x14ac:dyDescent="0.2"/>
    <row r="56900" hidden="1" x14ac:dyDescent="0.2"/>
    <row r="56901" hidden="1" x14ac:dyDescent="0.2"/>
    <row r="56902" hidden="1" x14ac:dyDescent="0.2"/>
    <row r="56903" hidden="1" x14ac:dyDescent="0.2"/>
    <row r="56904" hidden="1" x14ac:dyDescent="0.2"/>
    <row r="56905" hidden="1" x14ac:dyDescent="0.2"/>
    <row r="56906" hidden="1" x14ac:dyDescent="0.2"/>
    <row r="56907" hidden="1" x14ac:dyDescent="0.2"/>
    <row r="56908" hidden="1" x14ac:dyDescent="0.2"/>
    <row r="56909" hidden="1" x14ac:dyDescent="0.2"/>
    <row r="56910" hidden="1" x14ac:dyDescent="0.2"/>
    <row r="56911" hidden="1" x14ac:dyDescent="0.2"/>
    <row r="56912" hidden="1" x14ac:dyDescent="0.2"/>
    <row r="56913" hidden="1" x14ac:dyDescent="0.2"/>
    <row r="56914" hidden="1" x14ac:dyDescent="0.2"/>
    <row r="56915" hidden="1" x14ac:dyDescent="0.2"/>
    <row r="56916" hidden="1" x14ac:dyDescent="0.2"/>
    <row r="56917" hidden="1" x14ac:dyDescent="0.2"/>
    <row r="56918" hidden="1" x14ac:dyDescent="0.2"/>
    <row r="56919" hidden="1" x14ac:dyDescent="0.2"/>
    <row r="56920" hidden="1" x14ac:dyDescent="0.2"/>
    <row r="56921" hidden="1" x14ac:dyDescent="0.2"/>
    <row r="56922" hidden="1" x14ac:dyDescent="0.2"/>
    <row r="56923" hidden="1" x14ac:dyDescent="0.2"/>
    <row r="56924" hidden="1" x14ac:dyDescent="0.2"/>
    <row r="56925" hidden="1" x14ac:dyDescent="0.2"/>
    <row r="56926" hidden="1" x14ac:dyDescent="0.2"/>
    <row r="56927" hidden="1" x14ac:dyDescent="0.2"/>
    <row r="56928" hidden="1" x14ac:dyDescent="0.2"/>
    <row r="56929" hidden="1" x14ac:dyDescent="0.2"/>
    <row r="56930" hidden="1" x14ac:dyDescent="0.2"/>
    <row r="56931" hidden="1" x14ac:dyDescent="0.2"/>
    <row r="56932" hidden="1" x14ac:dyDescent="0.2"/>
    <row r="56933" hidden="1" x14ac:dyDescent="0.2"/>
    <row r="56934" hidden="1" x14ac:dyDescent="0.2"/>
    <row r="56935" hidden="1" x14ac:dyDescent="0.2"/>
    <row r="56936" hidden="1" x14ac:dyDescent="0.2"/>
    <row r="56937" hidden="1" x14ac:dyDescent="0.2"/>
    <row r="56938" hidden="1" x14ac:dyDescent="0.2"/>
    <row r="56939" hidden="1" x14ac:dyDescent="0.2"/>
    <row r="56940" hidden="1" x14ac:dyDescent="0.2"/>
    <row r="56941" hidden="1" x14ac:dyDescent="0.2"/>
    <row r="56942" hidden="1" x14ac:dyDescent="0.2"/>
    <row r="56943" hidden="1" x14ac:dyDescent="0.2"/>
    <row r="56944" hidden="1" x14ac:dyDescent="0.2"/>
    <row r="56945" hidden="1" x14ac:dyDescent="0.2"/>
    <row r="56946" hidden="1" x14ac:dyDescent="0.2"/>
    <row r="56947" hidden="1" x14ac:dyDescent="0.2"/>
    <row r="56948" hidden="1" x14ac:dyDescent="0.2"/>
    <row r="56949" hidden="1" x14ac:dyDescent="0.2"/>
    <row r="56950" hidden="1" x14ac:dyDescent="0.2"/>
    <row r="56951" hidden="1" x14ac:dyDescent="0.2"/>
    <row r="56952" hidden="1" x14ac:dyDescent="0.2"/>
    <row r="56953" hidden="1" x14ac:dyDescent="0.2"/>
    <row r="56954" hidden="1" x14ac:dyDescent="0.2"/>
    <row r="56955" hidden="1" x14ac:dyDescent="0.2"/>
    <row r="56956" hidden="1" x14ac:dyDescent="0.2"/>
    <row r="56957" hidden="1" x14ac:dyDescent="0.2"/>
    <row r="56958" hidden="1" x14ac:dyDescent="0.2"/>
    <row r="56959" hidden="1" x14ac:dyDescent="0.2"/>
    <row r="56960" hidden="1" x14ac:dyDescent="0.2"/>
    <row r="56961" hidden="1" x14ac:dyDescent="0.2"/>
    <row r="56962" hidden="1" x14ac:dyDescent="0.2"/>
    <row r="56963" hidden="1" x14ac:dyDescent="0.2"/>
    <row r="56964" hidden="1" x14ac:dyDescent="0.2"/>
    <row r="56965" hidden="1" x14ac:dyDescent="0.2"/>
    <row r="56966" hidden="1" x14ac:dyDescent="0.2"/>
    <row r="56967" hidden="1" x14ac:dyDescent="0.2"/>
    <row r="56968" hidden="1" x14ac:dyDescent="0.2"/>
    <row r="56969" hidden="1" x14ac:dyDescent="0.2"/>
    <row r="56970" hidden="1" x14ac:dyDescent="0.2"/>
    <row r="56971" hidden="1" x14ac:dyDescent="0.2"/>
    <row r="56972" hidden="1" x14ac:dyDescent="0.2"/>
    <row r="56973" hidden="1" x14ac:dyDescent="0.2"/>
    <row r="56974" hidden="1" x14ac:dyDescent="0.2"/>
    <row r="56975" hidden="1" x14ac:dyDescent="0.2"/>
    <row r="56976" hidden="1" x14ac:dyDescent="0.2"/>
    <row r="56977" hidden="1" x14ac:dyDescent="0.2"/>
    <row r="56978" hidden="1" x14ac:dyDescent="0.2"/>
    <row r="56979" hidden="1" x14ac:dyDescent="0.2"/>
    <row r="56980" hidden="1" x14ac:dyDescent="0.2"/>
    <row r="56981" hidden="1" x14ac:dyDescent="0.2"/>
    <row r="56982" hidden="1" x14ac:dyDescent="0.2"/>
    <row r="56983" hidden="1" x14ac:dyDescent="0.2"/>
    <row r="56984" hidden="1" x14ac:dyDescent="0.2"/>
    <row r="56985" hidden="1" x14ac:dyDescent="0.2"/>
    <row r="56986" hidden="1" x14ac:dyDescent="0.2"/>
    <row r="56987" hidden="1" x14ac:dyDescent="0.2"/>
    <row r="56988" hidden="1" x14ac:dyDescent="0.2"/>
    <row r="56989" hidden="1" x14ac:dyDescent="0.2"/>
    <row r="56990" hidden="1" x14ac:dyDescent="0.2"/>
    <row r="56991" hidden="1" x14ac:dyDescent="0.2"/>
    <row r="56992" hidden="1" x14ac:dyDescent="0.2"/>
    <row r="56993" hidden="1" x14ac:dyDescent="0.2"/>
    <row r="56994" hidden="1" x14ac:dyDescent="0.2"/>
    <row r="56995" hidden="1" x14ac:dyDescent="0.2"/>
    <row r="56996" hidden="1" x14ac:dyDescent="0.2"/>
    <row r="56997" hidden="1" x14ac:dyDescent="0.2"/>
    <row r="56998" hidden="1" x14ac:dyDescent="0.2"/>
    <row r="56999" hidden="1" x14ac:dyDescent="0.2"/>
    <row r="57000" hidden="1" x14ac:dyDescent="0.2"/>
    <row r="57001" hidden="1" x14ac:dyDescent="0.2"/>
    <row r="57002" hidden="1" x14ac:dyDescent="0.2"/>
    <row r="57003" hidden="1" x14ac:dyDescent="0.2"/>
    <row r="57004" hidden="1" x14ac:dyDescent="0.2"/>
    <row r="57005" hidden="1" x14ac:dyDescent="0.2"/>
    <row r="57006" hidden="1" x14ac:dyDescent="0.2"/>
    <row r="57007" hidden="1" x14ac:dyDescent="0.2"/>
    <row r="57008" hidden="1" x14ac:dyDescent="0.2"/>
    <row r="57009" hidden="1" x14ac:dyDescent="0.2"/>
    <row r="57010" hidden="1" x14ac:dyDescent="0.2"/>
    <row r="57011" hidden="1" x14ac:dyDescent="0.2"/>
    <row r="57012" hidden="1" x14ac:dyDescent="0.2"/>
    <row r="57013" hidden="1" x14ac:dyDescent="0.2"/>
    <row r="57014" hidden="1" x14ac:dyDescent="0.2"/>
    <row r="57015" hidden="1" x14ac:dyDescent="0.2"/>
    <row r="57016" hidden="1" x14ac:dyDescent="0.2"/>
    <row r="57017" hidden="1" x14ac:dyDescent="0.2"/>
    <row r="57018" hidden="1" x14ac:dyDescent="0.2"/>
    <row r="57019" hidden="1" x14ac:dyDescent="0.2"/>
    <row r="57020" hidden="1" x14ac:dyDescent="0.2"/>
    <row r="57021" hidden="1" x14ac:dyDescent="0.2"/>
    <row r="57022" hidden="1" x14ac:dyDescent="0.2"/>
    <row r="57023" hidden="1" x14ac:dyDescent="0.2"/>
    <row r="57024" hidden="1" x14ac:dyDescent="0.2"/>
    <row r="57025" hidden="1" x14ac:dyDescent="0.2"/>
    <row r="57026" hidden="1" x14ac:dyDescent="0.2"/>
    <row r="57027" hidden="1" x14ac:dyDescent="0.2"/>
    <row r="57028" hidden="1" x14ac:dyDescent="0.2"/>
    <row r="57029" hidden="1" x14ac:dyDescent="0.2"/>
    <row r="57030" hidden="1" x14ac:dyDescent="0.2"/>
    <row r="57031" hidden="1" x14ac:dyDescent="0.2"/>
    <row r="57032" hidden="1" x14ac:dyDescent="0.2"/>
    <row r="57033" hidden="1" x14ac:dyDescent="0.2"/>
    <row r="57034" hidden="1" x14ac:dyDescent="0.2"/>
    <row r="57035" hidden="1" x14ac:dyDescent="0.2"/>
    <row r="57036" hidden="1" x14ac:dyDescent="0.2"/>
    <row r="57037" hidden="1" x14ac:dyDescent="0.2"/>
    <row r="57038" hidden="1" x14ac:dyDescent="0.2"/>
    <row r="57039" hidden="1" x14ac:dyDescent="0.2"/>
    <row r="57040" hidden="1" x14ac:dyDescent="0.2"/>
    <row r="57041" hidden="1" x14ac:dyDescent="0.2"/>
    <row r="57042" hidden="1" x14ac:dyDescent="0.2"/>
    <row r="57043" hidden="1" x14ac:dyDescent="0.2"/>
    <row r="57044" hidden="1" x14ac:dyDescent="0.2"/>
    <row r="57045" hidden="1" x14ac:dyDescent="0.2"/>
    <row r="57046" hidden="1" x14ac:dyDescent="0.2"/>
    <row r="57047" hidden="1" x14ac:dyDescent="0.2"/>
    <row r="57048" hidden="1" x14ac:dyDescent="0.2"/>
    <row r="57049" hidden="1" x14ac:dyDescent="0.2"/>
    <row r="57050" hidden="1" x14ac:dyDescent="0.2"/>
    <row r="57051" hidden="1" x14ac:dyDescent="0.2"/>
    <row r="57052" hidden="1" x14ac:dyDescent="0.2"/>
    <row r="57053" hidden="1" x14ac:dyDescent="0.2"/>
    <row r="57054" hidden="1" x14ac:dyDescent="0.2"/>
    <row r="57055" hidden="1" x14ac:dyDescent="0.2"/>
    <row r="57056" hidden="1" x14ac:dyDescent="0.2"/>
    <row r="57057" hidden="1" x14ac:dyDescent="0.2"/>
    <row r="57058" hidden="1" x14ac:dyDescent="0.2"/>
    <row r="57059" hidden="1" x14ac:dyDescent="0.2"/>
    <row r="57060" hidden="1" x14ac:dyDescent="0.2"/>
    <row r="57061" hidden="1" x14ac:dyDescent="0.2"/>
    <row r="57062" hidden="1" x14ac:dyDescent="0.2"/>
    <row r="57063" hidden="1" x14ac:dyDescent="0.2"/>
    <row r="57064" hidden="1" x14ac:dyDescent="0.2"/>
    <row r="57065" hidden="1" x14ac:dyDescent="0.2"/>
    <row r="57066" hidden="1" x14ac:dyDescent="0.2"/>
    <row r="57067" hidden="1" x14ac:dyDescent="0.2"/>
    <row r="57068" hidden="1" x14ac:dyDescent="0.2"/>
    <row r="57069" hidden="1" x14ac:dyDescent="0.2"/>
    <row r="57070" hidden="1" x14ac:dyDescent="0.2"/>
    <row r="57071" hidden="1" x14ac:dyDescent="0.2"/>
    <row r="57072" hidden="1" x14ac:dyDescent="0.2"/>
    <row r="57073" hidden="1" x14ac:dyDescent="0.2"/>
    <row r="57074" hidden="1" x14ac:dyDescent="0.2"/>
    <row r="57075" hidden="1" x14ac:dyDescent="0.2"/>
    <row r="57076" hidden="1" x14ac:dyDescent="0.2"/>
    <row r="57077" hidden="1" x14ac:dyDescent="0.2"/>
    <row r="57078" hidden="1" x14ac:dyDescent="0.2"/>
    <row r="57079" hidden="1" x14ac:dyDescent="0.2"/>
    <row r="57080" hidden="1" x14ac:dyDescent="0.2"/>
    <row r="57081" hidden="1" x14ac:dyDescent="0.2"/>
    <row r="57082" hidden="1" x14ac:dyDescent="0.2"/>
    <row r="57083" hidden="1" x14ac:dyDescent="0.2"/>
    <row r="57084" hidden="1" x14ac:dyDescent="0.2"/>
    <row r="57085" hidden="1" x14ac:dyDescent="0.2"/>
    <row r="57086" hidden="1" x14ac:dyDescent="0.2"/>
    <row r="57087" hidden="1" x14ac:dyDescent="0.2"/>
    <row r="57088" hidden="1" x14ac:dyDescent="0.2"/>
    <row r="57089" hidden="1" x14ac:dyDescent="0.2"/>
    <row r="57090" hidden="1" x14ac:dyDescent="0.2"/>
    <row r="57091" hidden="1" x14ac:dyDescent="0.2"/>
    <row r="57092" hidden="1" x14ac:dyDescent="0.2"/>
    <row r="57093" hidden="1" x14ac:dyDescent="0.2"/>
    <row r="57094" hidden="1" x14ac:dyDescent="0.2"/>
    <row r="57095" hidden="1" x14ac:dyDescent="0.2"/>
    <row r="57096" hidden="1" x14ac:dyDescent="0.2"/>
    <row r="57097" hidden="1" x14ac:dyDescent="0.2"/>
    <row r="57098" hidden="1" x14ac:dyDescent="0.2"/>
    <row r="57099" hidden="1" x14ac:dyDescent="0.2"/>
    <row r="57100" hidden="1" x14ac:dyDescent="0.2"/>
    <row r="57101" hidden="1" x14ac:dyDescent="0.2"/>
    <row r="57102" hidden="1" x14ac:dyDescent="0.2"/>
    <row r="57103" hidden="1" x14ac:dyDescent="0.2"/>
    <row r="57104" hidden="1" x14ac:dyDescent="0.2"/>
    <row r="57105" hidden="1" x14ac:dyDescent="0.2"/>
    <row r="57106" hidden="1" x14ac:dyDescent="0.2"/>
    <row r="57107" hidden="1" x14ac:dyDescent="0.2"/>
    <row r="57108" hidden="1" x14ac:dyDescent="0.2"/>
    <row r="57109" hidden="1" x14ac:dyDescent="0.2"/>
    <row r="57110" hidden="1" x14ac:dyDescent="0.2"/>
    <row r="57111" hidden="1" x14ac:dyDescent="0.2"/>
    <row r="57112" hidden="1" x14ac:dyDescent="0.2"/>
    <row r="57113" hidden="1" x14ac:dyDescent="0.2"/>
    <row r="57114" hidden="1" x14ac:dyDescent="0.2"/>
    <row r="57115" hidden="1" x14ac:dyDescent="0.2"/>
    <row r="57116" hidden="1" x14ac:dyDescent="0.2"/>
    <row r="57117" hidden="1" x14ac:dyDescent="0.2"/>
    <row r="57118" hidden="1" x14ac:dyDescent="0.2"/>
    <row r="57119" hidden="1" x14ac:dyDescent="0.2"/>
    <row r="57120" hidden="1" x14ac:dyDescent="0.2"/>
    <row r="57121" hidden="1" x14ac:dyDescent="0.2"/>
    <row r="57122" hidden="1" x14ac:dyDescent="0.2"/>
    <row r="57123" hidden="1" x14ac:dyDescent="0.2"/>
    <row r="57124" hidden="1" x14ac:dyDescent="0.2"/>
    <row r="57125" hidden="1" x14ac:dyDescent="0.2"/>
    <row r="57126" hidden="1" x14ac:dyDescent="0.2"/>
    <row r="57127" hidden="1" x14ac:dyDescent="0.2"/>
    <row r="57128" hidden="1" x14ac:dyDescent="0.2"/>
    <row r="57129" hidden="1" x14ac:dyDescent="0.2"/>
    <row r="57130" hidden="1" x14ac:dyDescent="0.2"/>
    <row r="57131" hidden="1" x14ac:dyDescent="0.2"/>
    <row r="57132" hidden="1" x14ac:dyDescent="0.2"/>
    <row r="57133" hidden="1" x14ac:dyDescent="0.2"/>
    <row r="57134" hidden="1" x14ac:dyDescent="0.2"/>
    <row r="57135" hidden="1" x14ac:dyDescent="0.2"/>
    <row r="57136" hidden="1" x14ac:dyDescent="0.2"/>
    <row r="57137" hidden="1" x14ac:dyDescent="0.2"/>
    <row r="57138" hidden="1" x14ac:dyDescent="0.2"/>
    <row r="57139" hidden="1" x14ac:dyDescent="0.2"/>
    <row r="57140" hidden="1" x14ac:dyDescent="0.2"/>
    <row r="57141" hidden="1" x14ac:dyDescent="0.2"/>
    <row r="57142" hidden="1" x14ac:dyDescent="0.2"/>
    <row r="57143" hidden="1" x14ac:dyDescent="0.2"/>
    <row r="57144" hidden="1" x14ac:dyDescent="0.2"/>
    <row r="57145" hidden="1" x14ac:dyDescent="0.2"/>
    <row r="57146" hidden="1" x14ac:dyDescent="0.2"/>
    <row r="57147" hidden="1" x14ac:dyDescent="0.2"/>
    <row r="57148" hidden="1" x14ac:dyDescent="0.2"/>
    <row r="57149" hidden="1" x14ac:dyDescent="0.2"/>
    <row r="57150" hidden="1" x14ac:dyDescent="0.2"/>
    <row r="57151" hidden="1" x14ac:dyDescent="0.2"/>
    <row r="57152" hidden="1" x14ac:dyDescent="0.2"/>
    <row r="57153" hidden="1" x14ac:dyDescent="0.2"/>
    <row r="57154" hidden="1" x14ac:dyDescent="0.2"/>
    <row r="57155" hidden="1" x14ac:dyDescent="0.2"/>
    <row r="57156" hidden="1" x14ac:dyDescent="0.2"/>
    <row r="57157" hidden="1" x14ac:dyDescent="0.2"/>
    <row r="57158" hidden="1" x14ac:dyDescent="0.2"/>
    <row r="57159" hidden="1" x14ac:dyDescent="0.2"/>
    <row r="57160" hidden="1" x14ac:dyDescent="0.2"/>
    <row r="57161" hidden="1" x14ac:dyDescent="0.2"/>
    <row r="57162" hidden="1" x14ac:dyDescent="0.2"/>
    <row r="57163" hidden="1" x14ac:dyDescent="0.2"/>
    <row r="57164" hidden="1" x14ac:dyDescent="0.2"/>
    <row r="57165" hidden="1" x14ac:dyDescent="0.2"/>
    <row r="57166" hidden="1" x14ac:dyDescent="0.2"/>
    <row r="57167" hidden="1" x14ac:dyDescent="0.2"/>
    <row r="57168" hidden="1" x14ac:dyDescent="0.2"/>
    <row r="57169" hidden="1" x14ac:dyDescent="0.2"/>
    <row r="57170" hidden="1" x14ac:dyDescent="0.2"/>
    <row r="57171" hidden="1" x14ac:dyDescent="0.2"/>
    <row r="57172" hidden="1" x14ac:dyDescent="0.2"/>
    <row r="57173" hidden="1" x14ac:dyDescent="0.2"/>
    <row r="57174" hidden="1" x14ac:dyDescent="0.2"/>
    <row r="57175" hidden="1" x14ac:dyDescent="0.2"/>
    <row r="57176" hidden="1" x14ac:dyDescent="0.2"/>
    <row r="57177" hidden="1" x14ac:dyDescent="0.2"/>
    <row r="57178" hidden="1" x14ac:dyDescent="0.2"/>
    <row r="57179" hidden="1" x14ac:dyDescent="0.2"/>
    <row r="57180" hidden="1" x14ac:dyDescent="0.2"/>
    <row r="57181" hidden="1" x14ac:dyDescent="0.2"/>
    <row r="57182" hidden="1" x14ac:dyDescent="0.2"/>
    <row r="57183" hidden="1" x14ac:dyDescent="0.2"/>
    <row r="57184" hidden="1" x14ac:dyDescent="0.2"/>
    <row r="57185" hidden="1" x14ac:dyDescent="0.2"/>
    <row r="57186" hidden="1" x14ac:dyDescent="0.2"/>
    <row r="57187" hidden="1" x14ac:dyDescent="0.2"/>
    <row r="57188" hidden="1" x14ac:dyDescent="0.2"/>
    <row r="57189" hidden="1" x14ac:dyDescent="0.2"/>
    <row r="57190" hidden="1" x14ac:dyDescent="0.2"/>
    <row r="57191" hidden="1" x14ac:dyDescent="0.2"/>
    <row r="57192" hidden="1" x14ac:dyDescent="0.2"/>
    <row r="57193" hidden="1" x14ac:dyDescent="0.2"/>
    <row r="57194" hidden="1" x14ac:dyDescent="0.2"/>
    <row r="57195" hidden="1" x14ac:dyDescent="0.2"/>
    <row r="57196" hidden="1" x14ac:dyDescent="0.2"/>
    <row r="57197" hidden="1" x14ac:dyDescent="0.2"/>
    <row r="57198" hidden="1" x14ac:dyDescent="0.2"/>
    <row r="57199" hidden="1" x14ac:dyDescent="0.2"/>
    <row r="57200" hidden="1" x14ac:dyDescent="0.2"/>
    <row r="57201" hidden="1" x14ac:dyDescent="0.2"/>
    <row r="57202" hidden="1" x14ac:dyDescent="0.2"/>
    <row r="57203" hidden="1" x14ac:dyDescent="0.2"/>
    <row r="57204" hidden="1" x14ac:dyDescent="0.2"/>
    <row r="57205" hidden="1" x14ac:dyDescent="0.2"/>
    <row r="57206" hidden="1" x14ac:dyDescent="0.2"/>
    <row r="57207" hidden="1" x14ac:dyDescent="0.2"/>
    <row r="57208" hidden="1" x14ac:dyDescent="0.2"/>
    <row r="57209" hidden="1" x14ac:dyDescent="0.2"/>
    <row r="57210" hidden="1" x14ac:dyDescent="0.2"/>
    <row r="57211" hidden="1" x14ac:dyDescent="0.2"/>
    <row r="57212" hidden="1" x14ac:dyDescent="0.2"/>
    <row r="57213" hidden="1" x14ac:dyDescent="0.2"/>
    <row r="57214" hidden="1" x14ac:dyDescent="0.2"/>
    <row r="57215" hidden="1" x14ac:dyDescent="0.2"/>
    <row r="57216" hidden="1" x14ac:dyDescent="0.2"/>
    <row r="57217" hidden="1" x14ac:dyDescent="0.2"/>
    <row r="57218" hidden="1" x14ac:dyDescent="0.2"/>
    <row r="57219" hidden="1" x14ac:dyDescent="0.2"/>
    <row r="57220" hidden="1" x14ac:dyDescent="0.2"/>
    <row r="57221" hidden="1" x14ac:dyDescent="0.2"/>
    <row r="57222" hidden="1" x14ac:dyDescent="0.2"/>
    <row r="57223" hidden="1" x14ac:dyDescent="0.2"/>
    <row r="57224" hidden="1" x14ac:dyDescent="0.2"/>
    <row r="57225" hidden="1" x14ac:dyDescent="0.2"/>
    <row r="57226" hidden="1" x14ac:dyDescent="0.2"/>
    <row r="57227" hidden="1" x14ac:dyDescent="0.2"/>
    <row r="57228" hidden="1" x14ac:dyDescent="0.2"/>
    <row r="57229" hidden="1" x14ac:dyDescent="0.2"/>
    <row r="57230" hidden="1" x14ac:dyDescent="0.2"/>
    <row r="57231" hidden="1" x14ac:dyDescent="0.2"/>
    <row r="57232" hidden="1" x14ac:dyDescent="0.2"/>
    <row r="57233" hidden="1" x14ac:dyDescent="0.2"/>
    <row r="57234" hidden="1" x14ac:dyDescent="0.2"/>
    <row r="57235" hidden="1" x14ac:dyDescent="0.2"/>
    <row r="57236" hidden="1" x14ac:dyDescent="0.2"/>
    <row r="57237" hidden="1" x14ac:dyDescent="0.2"/>
    <row r="57238" hidden="1" x14ac:dyDescent="0.2"/>
    <row r="57239" hidden="1" x14ac:dyDescent="0.2"/>
    <row r="57240" hidden="1" x14ac:dyDescent="0.2"/>
    <row r="57241" hidden="1" x14ac:dyDescent="0.2"/>
    <row r="57242" hidden="1" x14ac:dyDescent="0.2"/>
    <row r="57243" hidden="1" x14ac:dyDescent="0.2"/>
    <row r="57244" hidden="1" x14ac:dyDescent="0.2"/>
    <row r="57245" hidden="1" x14ac:dyDescent="0.2"/>
    <row r="57246" hidden="1" x14ac:dyDescent="0.2"/>
    <row r="57247" hidden="1" x14ac:dyDescent="0.2"/>
    <row r="57248" hidden="1" x14ac:dyDescent="0.2"/>
    <row r="57249" hidden="1" x14ac:dyDescent="0.2"/>
    <row r="57250" hidden="1" x14ac:dyDescent="0.2"/>
    <row r="57251" hidden="1" x14ac:dyDescent="0.2"/>
    <row r="57252" hidden="1" x14ac:dyDescent="0.2"/>
    <row r="57253" hidden="1" x14ac:dyDescent="0.2"/>
    <row r="57254" hidden="1" x14ac:dyDescent="0.2"/>
    <row r="57255" hidden="1" x14ac:dyDescent="0.2"/>
    <row r="57256" hidden="1" x14ac:dyDescent="0.2"/>
    <row r="57257" hidden="1" x14ac:dyDescent="0.2"/>
    <row r="57258" hidden="1" x14ac:dyDescent="0.2"/>
    <row r="57259" hidden="1" x14ac:dyDescent="0.2"/>
    <row r="57260" hidden="1" x14ac:dyDescent="0.2"/>
    <row r="57261" hidden="1" x14ac:dyDescent="0.2"/>
    <row r="57262" hidden="1" x14ac:dyDescent="0.2"/>
    <row r="57263" hidden="1" x14ac:dyDescent="0.2"/>
    <row r="57264" hidden="1" x14ac:dyDescent="0.2"/>
    <row r="57265" hidden="1" x14ac:dyDescent="0.2"/>
    <row r="57266" hidden="1" x14ac:dyDescent="0.2"/>
    <row r="57267" hidden="1" x14ac:dyDescent="0.2"/>
    <row r="57268" hidden="1" x14ac:dyDescent="0.2"/>
    <row r="57269" hidden="1" x14ac:dyDescent="0.2"/>
    <row r="57270" hidden="1" x14ac:dyDescent="0.2"/>
    <row r="57271" hidden="1" x14ac:dyDescent="0.2"/>
    <row r="57272" hidden="1" x14ac:dyDescent="0.2"/>
    <row r="57273" hidden="1" x14ac:dyDescent="0.2"/>
    <row r="57274" hidden="1" x14ac:dyDescent="0.2"/>
    <row r="57275" hidden="1" x14ac:dyDescent="0.2"/>
    <row r="57276" hidden="1" x14ac:dyDescent="0.2"/>
    <row r="57277" hidden="1" x14ac:dyDescent="0.2"/>
    <row r="57278" hidden="1" x14ac:dyDescent="0.2"/>
    <row r="57279" hidden="1" x14ac:dyDescent="0.2"/>
    <row r="57280" hidden="1" x14ac:dyDescent="0.2"/>
    <row r="57281" hidden="1" x14ac:dyDescent="0.2"/>
    <row r="57282" hidden="1" x14ac:dyDescent="0.2"/>
    <row r="57283" hidden="1" x14ac:dyDescent="0.2"/>
    <row r="57284" hidden="1" x14ac:dyDescent="0.2"/>
    <row r="57285" hidden="1" x14ac:dyDescent="0.2"/>
    <row r="57286" hidden="1" x14ac:dyDescent="0.2"/>
    <row r="57287" hidden="1" x14ac:dyDescent="0.2"/>
    <row r="57288" hidden="1" x14ac:dyDescent="0.2"/>
    <row r="57289" hidden="1" x14ac:dyDescent="0.2"/>
    <row r="57290" hidden="1" x14ac:dyDescent="0.2"/>
    <row r="57291" hidden="1" x14ac:dyDescent="0.2"/>
    <row r="57292" hidden="1" x14ac:dyDescent="0.2"/>
    <row r="57293" hidden="1" x14ac:dyDescent="0.2"/>
    <row r="57294" hidden="1" x14ac:dyDescent="0.2"/>
    <row r="57295" hidden="1" x14ac:dyDescent="0.2"/>
    <row r="57296" hidden="1" x14ac:dyDescent="0.2"/>
    <row r="57297" hidden="1" x14ac:dyDescent="0.2"/>
    <row r="57298" hidden="1" x14ac:dyDescent="0.2"/>
    <row r="57299" hidden="1" x14ac:dyDescent="0.2"/>
    <row r="57300" hidden="1" x14ac:dyDescent="0.2"/>
    <row r="57301" hidden="1" x14ac:dyDescent="0.2"/>
    <row r="57302" hidden="1" x14ac:dyDescent="0.2"/>
    <row r="57303" hidden="1" x14ac:dyDescent="0.2"/>
    <row r="57304" hidden="1" x14ac:dyDescent="0.2"/>
    <row r="57305" hidden="1" x14ac:dyDescent="0.2"/>
    <row r="57306" hidden="1" x14ac:dyDescent="0.2"/>
    <row r="57307" hidden="1" x14ac:dyDescent="0.2"/>
    <row r="57308" hidden="1" x14ac:dyDescent="0.2"/>
    <row r="57309" hidden="1" x14ac:dyDescent="0.2"/>
    <row r="57310" hidden="1" x14ac:dyDescent="0.2"/>
    <row r="57311" hidden="1" x14ac:dyDescent="0.2"/>
    <row r="57312" hidden="1" x14ac:dyDescent="0.2"/>
    <row r="57313" hidden="1" x14ac:dyDescent="0.2"/>
    <row r="57314" hidden="1" x14ac:dyDescent="0.2"/>
    <row r="57315" hidden="1" x14ac:dyDescent="0.2"/>
    <row r="57316" hidden="1" x14ac:dyDescent="0.2"/>
    <row r="57317" hidden="1" x14ac:dyDescent="0.2"/>
    <row r="57318" hidden="1" x14ac:dyDescent="0.2"/>
    <row r="57319" hidden="1" x14ac:dyDescent="0.2"/>
    <row r="57320" hidden="1" x14ac:dyDescent="0.2"/>
    <row r="57321" hidden="1" x14ac:dyDescent="0.2"/>
    <row r="57322" hidden="1" x14ac:dyDescent="0.2"/>
    <row r="57323" hidden="1" x14ac:dyDescent="0.2"/>
    <row r="57324" hidden="1" x14ac:dyDescent="0.2"/>
    <row r="57325" hidden="1" x14ac:dyDescent="0.2"/>
    <row r="57326" hidden="1" x14ac:dyDescent="0.2"/>
    <row r="57327" hidden="1" x14ac:dyDescent="0.2"/>
    <row r="57328" hidden="1" x14ac:dyDescent="0.2"/>
    <row r="57329" hidden="1" x14ac:dyDescent="0.2"/>
    <row r="57330" hidden="1" x14ac:dyDescent="0.2"/>
    <row r="57331" hidden="1" x14ac:dyDescent="0.2"/>
    <row r="57332" hidden="1" x14ac:dyDescent="0.2"/>
    <row r="57333" hidden="1" x14ac:dyDescent="0.2"/>
    <row r="57334" hidden="1" x14ac:dyDescent="0.2"/>
    <row r="57335" hidden="1" x14ac:dyDescent="0.2"/>
    <row r="57336" hidden="1" x14ac:dyDescent="0.2"/>
    <row r="57337" hidden="1" x14ac:dyDescent="0.2"/>
    <row r="57338" hidden="1" x14ac:dyDescent="0.2"/>
    <row r="57339" hidden="1" x14ac:dyDescent="0.2"/>
    <row r="57340" hidden="1" x14ac:dyDescent="0.2"/>
    <row r="57341" hidden="1" x14ac:dyDescent="0.2"/>
    <row r="57342" hidden="1" x14ac:dyDescent="0.2"/>
    <row r="57343" hidden="1" x14ac:dyDescent="0.2"/>
    <row r="57344" hidden="1" x14ac:dyDescent="0.2"/>
    <row r="57345" hidden="1" x14ac:dyDescent="0.2"/>
    <row r="57346" hidden="1" x14ac:dyDescent="0.2"/>
    <row r="57347" hidden="1" x14ac:dyDescent="0.2"/>
    <row r="57348" hidden="1" x14ac:dyDescent="0.2"/>
    <row r="57349" hidden="1" x14ac:dyDescent="0.2"/>
    <row r="57350" hidden="1" x14ac:dyDescent="0.2"/>
    <row r="57351" hidden="1" x14ac:dyDescent="0.2"/>
    <row r="57352" hidden="1" x14ac:dyDescent="0.2"/>
    <row r="57353" hidden="1" x14ac:dyDescent="0.2"/>
    <row r="57354" hidden="1" x14ac:dyDescent="0.2"/>
    <row r="57355" hidden="1" x14ac:dyDescent="0.2"/>
    <row r="57356" hidden="1" x14ac:dyDescent="0.2"/>
    <row r="57357" hidden="1" x14ac:dyDescent="0.2"/>
    <row r="57358" hidden="1" x14ac:dyDescent="0.2"/>
    <row r="57359" hidden="1" x14ac:dyDescent="0.2"/>
    <row r="57360" hidden="1" x14ac:dyDescent="0.2"/>
    <row r="57361" hidden="1" x14ac:dyDescent="0.2"/>
    <row r="57362" hidden="1" x14ac:dyDescent="0.2"/>
    <row r="57363" hidden="1" x14ac:dyDescent="0.2"/>
    <row r="57364" hidden="1" x14ac:dyDescent="0.2"/>
    <row r="57365" hidden="1" x14ac:dyDescent="0.2"/>
    <row r="57366" hidden="1" x14ac:dyDescent="0.2"/>
    <row r="57367" hidden="1" x14ac:dyDescent="0.2"/>
    <row r="57368" hidden="1" x14ac:dyDescent="0.2"/>
    <row r="57369" hidden="1" x14ac:dyDescent="0.2"/>
    <row r="57370" hidden="1" x14ac:dyDescent="0.2"/>
    <row r="57371" hidden="1" x14ac:dyDescent="0.2"/>
    <row r="57372" hidden="1" x14ac:dyDescent="0.2"/>
    <row r="57373" hidden="1" x14ac:dyDescent="0.2"/>
    <row r="57374" hidden="1" x14ac:dyDescent="0.2"/>
    <row r="57375" hidden="1" x14ac:dyDescent="0.2"/>
    <row r="57376" hidden="1" x14ac:dyDescent="0.2"/>
    <row r="57377" hidden="1" x14ac:dyDescent="0.2"/>
    <row r="57378" hidden="1" x14ac:dyDescent="0.2"/>
    <row r="57379" hidden="1" x14ac:dyDescent="0.2"/>
    <row r="57380" hidden="1" x14ac:dyDescent="0.2"/>
    <row r="57381" hidden="1" x14ac:dyDescent="0.2"/>
    <row r="57382" hidden="1" x14ac:dyDescent="0.2"/>
    <row r="57383" hidden="1" x14ac:dyDescent="0.2"/>
    <row r="57384" hidden="1" x14ac:dyDescent="0.2"/>
    <row r="57385" hidden="1" x14ac:dyDescent="0.2"/>
    <row r="57386" hidden="1" x14ac:dyDescent="0.2"/>
    <row r="57387" hidden="1" x14ac:dyDescent="0.2"/>
    <row r="57388" hidden="1" x14ac:dyDescent="0.2"/>
    <row r="57389" hidden="1" x14ac:dyDescent="0.2"/>
    <row r="57390" hidden="1" x14ac:dyDescent="0.2"/>
    <row r="57391" hidden="1" x14ac:dyDescent="0.2"/>
    <row r="57392" hidden="1" x14ac:dyDescent="0.2"/>
    <row r="57393" hidden="1" x14ac:dyDescent="0.2"/>
    <row r="57394" hidden="1" x14ac:dyDescent="0.2"/>
    <row r="57395" hidden="1" x14ac:dyDescent="0.2"/>
    <row r="57396" hidden="1" x14ac:dyDescent="0.2"/>
    <row r="57397" hidden="1" x14ac:dyDescent="0.2"/>
    <row r="57398" hidden="1" x14ac:dyDescent="0.2"/>
    <row r="57399" hidden="1" x14ac:dyDescent="0.2"/>
    <row r="57400" hidden="1" x14ac:dyDescent="0.2"/>
    <row r="57401" hidden="1" x14ac:dyDescent="0.2"/>
    <row r="57402" hidden="1" x14ac:dyDescent="0.2"/>
    <row r="57403" hidden="1" x14ac:dyDescent="0.2"/>
    <row r="57404" hidden="1" x14ac:dyDescent="0.2"/>
    <row r="57405" hidden="1" x14ac:dyDescent="0.2"/>
    <row r="57406" hidden="1" x14ac:dyDescent="0.2"/>
    <row r="57407" hidden="1" x14ac:dyDescent="0.2"/>
    <row r="57408" hidden="1" x14ac:dyDescent="0.2"/>
    <row r="57409" hidden="1" x14ac:dyDescent="0.2"/>
    <row r="57410" hidden="1" x14ac:dyDescent="0.2"/>
    <row r="57411" hidden="1" x14ac:dyDescent="0.2"/>
    <row r="57412" hidden="1" x14ac:dyDescent="0.2"/>
    <row r="57413" hidden="1" x14ac:dyDescent="0.2"/>
    <row r="57414" hidden="1" x14ac:dyDescent="0.2"/>
    <row r="57415" hidden="1" x14ac:dyDescent="0.2"/>
    <row r="57416" hidden="1" x14ac:dyDescent="0.2"/>
    <row r="57417" hidden="1" x14ac:dyDescent="0.2"/>
    <row r="57418" hidden="1" x14ac:dyDescent="0.2"/>
    <row r="57419" hidden="1" x14ac:dyDescent="0.2"/>
    <row r="57420" hidden="1" x14ac:dyDescent="0.2"/>
    <row r="57421" hidden="1" x14ac:dyDescent="0.2"/>
    <row r="57422" hidden="1" x14ac:dyDescent="0.2"/>
    <row r="57423" hidden="1" x14ac:dyDescent="0.2"/>
    <row r="57424" hidden="1" x14ac:dyDescent="0.2"/>
    <row r="57425" hidden="1" x14ac:dyDescent="0.2"/>
    <row r="57426" hidden="1" x14ac:dyDescent="0.2"/>
    <row r="57427" hidden="1" x14ac:dyDescent="0.2"/>
    <row r="57428" hidden="1" x14ac:dyDescent="0.2"/>
    <row r="57429" hidden="1" x14ac:dyDescent="0.2"/>
    <row r="57430" hidden="1" x14ac:dyDescent="0.2"/>
    <row r="57431" hidden="1" x14ac:dyDescent="0.2"/>
    <row r="57432" hidden="1" x14ac:dyDescent="0.2"/>
    <row r="57433" hidden="1" x14ac:dyDescent="0.2"/>
    <row r="57434" hidden="1" x14ac:dyDescent="0.2"/>
    <row r="57435" hidden="1" x14ac:dyDescent="0.2"/>
    <row r="57436" hidden="1" x14ac:dyDescent="0.2"/>
    <row r="57437" hidden="1" x14ac:dyDescent="0.2"/>
    <row r="57438" hidden="1" x14ac:dyDescent="0.2"/>
    <row r="57439" hidden="1" x14ac:dyDescent="0.2"/>
    <row r="57440" hidden="1" x14ac:dyDescent="0.2"/>
    <row r="57441" hidden="1" x14ac:dyDescent="0.2"/>
    <row r="57442" hidden="1" x14ac:dyDescent="0.2"/>
    <row r="57443" hidden="1" x14ac:dyDescent="0.2"/>
    <row r="57444" hidden="1" x14ac:dyDescent="0.2"/>
    <row r="57445" hidden="1" x14ac:dyDescent="0.2"/>
    <row r="57446" hidden="1" x14ac:dyDescent="0.2"/>
    <row r="57447" hidden="1" x14ac:dyDescent="0.2"/>
    <row r="57448" hidden="1" x14ac:dyDescent="0.2"/>
    <row r="57449" hidden="1" x14ac:dyDescent="0.2"/>
    <row r="57450" hidden="1" x14ac:dyDescent="0.2"/>
    <row r="57451" hidden="1" x14ac:dyDescent="0.2"/>
    <row r="57452" hidden="1" x14ac:dyDescent="0.2"/>
    <row r="57453" hidden="1" x14ac:dyDescent="0.2"/>
    <row r="57454" hidden="1" x14ac:dyDescent="0.2"/>
    <row r="57455" hidden="1" x14ac:dyDescent="0.2"/>
    <row r="57456" hidden="1" x14ac:dyDescent="0.2"/>
    <row r="57457" hidden="1" x14ac:dyDescent="0.2"/>
    <row r="57458" hidden="1" x14ac:dyDescent="0.2"/>
    <row r="57459" hidden="1" x14ac:dyDescent="0.2"/>
    <row r="57460" hidden="1" x14ac:dyDescent="0.2"/>
    <row r="57461" hidden="1" x14ac:dyDescent="0.2"/>
    <row r="57462" hidden="1" x14ac:dyDescent="0.2"/>
    <row r="57463" hidden="1" x14ac:dyDescent="0.2"/>
    <row r="57464" hidden="1" x14ac:dyDescent="0.2"/>
    <row r="57465" hidden="1" x14ac:dyDescent="0.2"/>
    <row r="57466" hidden="1" x14ac:dyDescent="0.2"/>
    <row r="57467" hidden="1" x14ac:dyDescent="0.2"/>
    <row r="57468" hidden="1" x14ac:dyDescent="0.2"/>
    <row r="57469" hidden="1" x14ac:dyDescent="0.2"/>
    <row r="57470" hidden="1" x14ac:dyDescent="0.2"/>
    <row r="57471" hidden="1" x14ac:dyDescent="0.2"/>
    <row r="57472" hidden="1" x14ac:dyDescent="0.2"/>
    <row r="57473" hidden="1" x14ac:dyDescent="0.2"/>
    <row r="57474" hidden="1" x14ac:dyDescent="0.2"/>
    <row r="57475" hidden="1" x14ac:dyDescent="0.2"/>
    <row r="57476" hidden="1" x14ac:dyDescent="0.2"/>
    <row r="57477" hidden="1" x14ac:dyDescent="0.2"/>
    <row r="57478" hidden="1" x14ac:dyDescent="0.2"/>
    <row r="57479" hidden="1" x14ac:dyDescent="0.2"/>
    <row r="57480" hidden="1" x14ac:dyDescent="0.2"/>
    <row r="57481" hidden="1" x14ac:dyDescent="0.2"/>
    <row r="57482" hidden="1" x14ac:dyDescent="0.2"/>
    <row r="57483" hidden="1" x14ac:dyDescent="0.2"/>
    <row r="57484" hidden="1" x14ac:dyDescent="0.2"/>
    <row r="57485" hidden="1" x14ac:dyDescent="0.2"/>
    <row r="57486" hidden="1" x14ac:dyDescent="0.2"/>
    <row r="57487" hidden="1" x14ac:dyDescent="0.2"/>
    <row r="57488" hidden="1" x14ac:dyDescent="0.2"/>
    <row r="57489" hidden="1" x14ac:dyDescent="0.2"/>
    <row r="57490" hidden="1" x14ac:dyDescent="0.2"/>
    <row r="57491" hidden="1" x14ac:dyDescent="0.2"/>
    <row r="57492" hidden="1" x14ac:dyDescent="0.2"/>
    <row r="57493" hidden="1" x14ac:dyDescent="0.2"/>
    <row r="57494" hidden="1" x14ac:dyDescent="0.2"/>
    <row r="57495" hidden="1" x14ac:dyDescent="0.2"/>
    <row r="57496" hidden="1" x14ac:dyDescent="0.2"/>
    <row r="57497" hidden="1" x14ac:dyDescent="0.2"/>
    <row r="57498" hidden="1" x14ac:dyDescent="0.2"/>
    <row r="57499" hidden="1" x14ac:dyDescent="0.2"/>
    <row r="57500" hidden="1" x14ac:dyDescent="0.2"/>
    <row r="57501" hidden="1" x14ac:dyDescent="0.2"/>
    <row r="57502" hidden="1" x14ac:dyDescent="0.2"/>
    <row r="57503" hidden="1" x14ac:dyDescent="0.2"/>
    <row r="57504" hidden="1" x14ac:dyDescent="0.2"/>
    <row r="57505" hidden="1" x14ac:dyDescent="0.2"/>
    <row r="57506" hidden="1" x14ac:dyDescent="0.2"/>
    <row r="57507" hidden="1" x14ac:dyDescent="0.2"/>
    <row r="57508" hidden="1" x14ac:dyDescent="0.2"/>
    <row r="57509" hidden="1" x14ac:dyDescent="0.2"/>
    <row r="57510" hidden="1" x14ac:dyDescent="0.2"/>
    <row r="57511" hidden="1" x14ac:dyDescent="0.2"/>
    <row r="57512" hidden="1" x14ac:dyDescent="0.2"/>
    <row r="57513" hidden="1" x14ac:dyDescent="0.2"/>
    <row r="57514" hidden="1" x14ac:dyDescent="0.2"/>
    <row r="57515" hidden="1" x14ac:dyDescent="0.2"/>
    <row r="57516" hidden="1" x14ac:dyDescent="0.2"/>
    <row r="57517" hidden="1" x14ac:dyDescent="0.2"/>
    <row r="57518" hidden="1" x14ac:dyDescent="0.2"/>
    <row r="57519" hidden="1" x14ac:dyDescent="0.2"/>
    <row r="57520" hidden="1" x14ac:dyDescent="0.2"/>
    <row r="57521" hidden="1" x14ac:dyDescent="0.2"/>
    <row r="57522" hidden="1" x14ac:dyDescent="0.2"/>
    <row r="57523" hidden="1" x14ac:dyDescent="0.2"/>
    <row r="57524" hidden="1" x14ac:dyDescent="0.2"/>
    <row r="57525" hidden="1" x14ac:dyDescent="0.2"/>
    <row r="57526" hidden="1" x14ac:dyDescent="0.2"/>
    <row r="57527" hidden="1" x14ac:dyDescent="0.2"/>
    <row r="57528" hidden="1" x14ac:dyDescent="0.2"/>
    <row r="57529" hidden="1" x14ac:dyDescent="0.2"/>
    <row r="57530" hidden="1" x14ac:dyDescent="0.2"/>
    <row r="57531" hidden="1" x14ac:dyDescent="0.2"/>
    <row r="57532" hidden="1" x14ac:dyDescent="0.2"/>
    <row r="57533" hidden="1" x14ac:dyDescent="0.2"/>
    <row r="57534" hidden="1" x14ac:dyDescent="0.2"/>
    <row r="57535" hidden="1" x14ac:dyDescent="0.2"/>
    <row r="57536" hidden="1" x14ac:dyDescent="0.2"/>
    <row r="57537" hidden="1" x14ac:dyDescent="0.2"/>
    <row r="57538" hidden="1" x14ac:dyDescent="0.2"/>
    <row r="57539" hidden="1" x14ac:dyDescent="0.2"/>
    <row r="57540" hidden="1" x14ac:dyDescent="0.2"/>
    <row r="57541" hidden="1" x14ac:dyDescent="0.2"/>
    <row r="57542" hidden="1" x14ac:dyDescent="0.2"/>
    <row r="57543" hidden="1" x14ac:dyDescent="0.2"/>
    <row r="57544" hidden="1" x14ac:dyDescent="0.2"/>
    <row r="57545" hidden="1" x14ac:dyDescent="0.2"/>
    <row r="57546" hidden="1" x14ac:dyDescent="0.2"/>
    <row r="57547" hidden="1" x14ac:dyDescent="0.2"/>
    <row r="57548" hidden="1" x14ac:dyDescent="0.2"/>
    <row r="57549" hidden="1" x14ac:dyDescent="0.2"/>
    <row r="57550" hidden="1" x14ac:dyDescent="0.2"/>
    <row r="57551" hidden="1" x14ac:dyDescent="0.2"/>
    <row r="57552" hidden="1" x14ac:dyDescent="0.2"/>
    <row r="57553" hidden="1" x14ac:dyDescent="0.2"/>
    <row r="57554" hidden="1" x14ac:dyDescent="0.2"/>
    <row r="57555" hidden="1" x14ac:dyDescent="0.2"/>
    <row r="57556" hidden="1" x14ac:dyDescent="0.2"/>
    <row r="57557" hidden="1" x14ac:dyDescent="0.2"/>
    <row r="57558" hidden="1" x14ac:dyDescent="0.2"/>
    <row r="57559" hidden="1" x14ac:dyDescent="0.2"/>
    <row r="57560" hidden="1" x14ac:dyDescent="0.2"/>
    <row r="57561" hidden="1" x14ac:dyDescent="0.2"/>
    <row r="57562" hidden="1" x14ac:dyDescent="0.2"/>
    <row r="57563" hidden="1" x14ac:dyDescent="0.2"/>
    <row r="57564" hidden="1" x14ac:dyDescent="0.2"/>
    <row r="57565" hidden="1" x14ac:dyDescent="0.2"/>
    <row r="57566" hidden="1" x14ac:dyDescent="0.2"/>
    <row r="57567" hidden="1" x14ac:dyDescent="0.2"/>
    <row r="57568" hidden="1" x14ac:dyDescent="0.2"/>
    <row r="57569" hidden="1" x14ac:dyDescent="0.2"/>
    <row r="57570" hidden="1" x14ac:dyDescent="0.2"/>
    <row r="57571" hidden="1" x14ac:dyDescent="0.2"/>
    <row r="57572" hidden="1" x14ac:dyDescent="0.2"/>
    <row r="57573" hidden="1" x14ac:dyDescent="0.2"/>
    <row r="57574" hidden="1" x14ac:dyDescent="0.2"/>
    <row r="57575" hidden="1" x14ac:dyDescent="0.2"/>
    <row r="57576" hidden="1" x14ac:dyDescent="0.2"/>
    <row r="57577" hidden="1" x14ac:dyDescent="0.2"/>
    <row r="57578" hidden="1" x14ac:dyDescent="0.2"/>
    <row r="57579" hidden="1" x14ac:dyDescent="0.2"/>
    <row r="57580" hidden="1" x14ac:dyDescent="0.2"/>
    <row r="57581" hidden="1" x14ac:dyDescent="0.2"/>
    <row r="57582" hidden="1" x14ac:dyDescent="0.2"/>
    <row r="57583" hidden="1" x14ac:dyDescent="0.2"/>
    <row r="57584" hidden="1" x14ac:dyDescent="0.2"/>
    <row r="57585" hidden="1" x14ac:dyDescent="0.2"/>
    <row r="57586" hidden="1" x14ac:dyDescent="0.2"/>
    <row r="57587" hidden="1" x14ac:dyDescent="0.2"/>
    <row r="57588" hidden="1" x14ac:dyDescent="0.2"/>
    <row r="57589" hidden="1" x14ac:dyDescent="0.2"/>
    <row r="57590" hidden="1" x14ac:dyDescent="0.2"/>
    <row r="57591" hidden="1" x14ac:dyDescent="0.2"/>
    <row r="57592" hidden="1" x14ac:dyDescent="0.2"/>
    <row r="57593" hidden="1" x14ac:dyDescent="0.2"/>
    <row r="57594" hidden="1" x14ac:dyDescent="0.2"/>
    <row r="57595" hidden="1" x14ac:dyDescent="0.2"/>
    <row r="57596" hidden="1" x14ac:dyDescent="0.2"/>
    <row r="57597" hidden="1" x14ac:dyDescent="0.2"/>
    <row r="57598" hidden="1" x14ac:dyDescent="0.2"/>
    <row r="57599" hidden="1" x14ac:dyDescent="0.2"/>
    <row r="57600" hidden="1" x14ac:dyDescent="0.2"/>
    <row r="57601" hidden="1" x14ac:dyDescent="0.2"/>
    <row r="57602" hidden="1" x14ac:dyDescent="0.2"/>
    <row r="57603" hidden="1" x14ac:dyDescent="0.2"/>
    <row r="57604" hidden="1" x14ac:dyDescent="0.2"/>
    <row r="57605" hidden="1" x14ac:dyDescent="0.2"/>
    <row r="57606" hidden="1" x14ac:dyDescent="0.2"/>
    <row r="57607" hidden="1" x14ac:dyDescent="0.2"/>
    <row r="57608" hidden="1" x14ac:dyDescent="0.2"/>
    <row r="57609" hidden="1" x14ac:dyDescent="0.2"/>
    <row r="57610" hidden="1" x14ac:dyDescent="0.2"/>
    <row r="57611" hidden="1" x14ac:dyDescent="0.2"/>
    <row r="57612" hidden="1" x14ac:dyDescent="0.2"/>
    <row r="57613" hidden="1" x14ac:dyDescent="0.2"/>
    <row r="57614" hidden="1" x14ac:dyDescent="0.2"/>
    <row r="57615" hidden="1" x14ac:dyDescent="0.2"/>
    <row r="57616" hidden="1" x14ac:dyDescent="0.2"/>
    <row r="57617" hidden="1" x14ac:dyDescent="0.2"/>
    <row r="57618" hidden="1" x14ac:dyDescent="0.2"/>
    <row r="57619" hidden="1" x14ac:dyDescent="0.2"/>
    <row r="57620" hidden="1" x14ac:dyDescent="0.2"/>
    <row r="57621" hidden="1" x14ac:dyDescent="0.2"/>
    <row r="57622" hidden="1" x14ac:dyDescent="0.2"/>
    <row r="57623" hidden="1" x14ac:dyDescent="0.2"/>
    <row r="57624" hidden="1" x14ac:dyDescent="0.2"/>
    <row r="57625" hidden="1" x14ac:dyDescent="0.2"/>
    <row r="57626" hidden="1" x14ac:dyDescent="0.2"/>
    <row r="57627" hidden="1" x14ac:dyDescent="0.2"/>
    <row r="57628" hidden="1" x14ac:dyDescent="0.2"/>
    <row r="57629" hidden="1" x14ac:dyDescent="0.2"/>
    <row r="57630" hidden="1" x14ac:dyDescent="0.2"/>
    <row r="57631" hidden="1" x14ac:dyDescent="0.2"/>
    <row r="57632" hidden="1" x14ac:dyDescent="0.2"/>
    <row r="57633" hidden="1" x14ac:dyDescent="0.2"/>
    <row r="57634" hidden="1" x14ac:dyDescent="0.2"/>
    <row r="57635" hidden="1" x14ac:dyDescent="0.2"/>
    <row r="57636" hidden="1" x14ac:dyDescent="0.2"/>
    <row r="57637" hidden="1" x14ac:dyDescent="0.2"/>
    <row r="57638" hidden="1" x14ac:dyDescent="0.2"/>
    <row r="57639" hidden="1" x14ac:dyDescent="0.2"/>
    <row r="57640" hidden="1" x14ac:dyDescent="0.2"/>
    <row r="57641" hidden="1" x14ac:dyDescent="0.2"/>
    <row r="57642" hidden="1" x14ac:dyDescent="0.2"/>
    <row r="57643" hidden="1" x14ac:dyDescent="0.2"/>
    <row r="57644" hidden="1" x14ac:dyDescent="0.2"/>
    <row r="57645" hidden="1" x14ac:dyDescent="0.2"/>
    <row r="57646" hidden="1" x14ac:dyDescent="0.2"/>
    <row r="57647" hidden="1" x14ac:dyDescent="0.2"/>
    <row r="57648" hidden="1" x14ac:dyDescent="0.2"/>
    <row r="57649" hidden="1" x14ac:dyDescent="0.2"/>
    <row r="57650" hidden="1" x14ac:dyDescent="0.2"/>
    <row r="57651" hidden="1" x14ac:dyDescent="0.2"/>
    <row r="57652" hidden="1" x14ac:dyDescent="0.2"/>
    <row r="57653" hidden="1" x14ac:dyDescent="0.2"/>
    <row r="57654" hidden="1" x14ac:dyDescent="0.2"/>
    <row r="57655" hidden="1" x14ac:dyDescent="0.2"/>
    <row r="57656" hidden="1" x14ac:dyDescent="0.2"/>
    <row r="57657" hidden="1" x14ac:dyDescent="0.2"/>
    <row r="57658" hidden="1" x14ac:dyDescent="0.2"/>
    <row r="57659" hidden="1" x14ac:dyDescent="0.2"/>
    <row r="57660" hidden="1" x14ac:dyDescent="0.2"/>
    <row r="57661" hidden="1" x14ac:dyDescent="0.2"/>
    <row r="57662" hidden="1" x14ac:dyDescent="0.2"/>
    <row r="57663" hidden="1" x14ac:dyDescent="0.2"/>
    <row r="57664" hidden="1" x14ac:dyDescent="0.2"/>
    <row r="57665" hidden="1" x14ac:dyDescent="0.2"/>
    <row r="57666" hidden="1" x14ac:dyDescent="0.2"/>
    <row r="57667" hidden="1" x14ac:dyDescent="0.2"/>
    <row r="57668" hidden="1" x14ac:dyDescent="0.2"/>
    <row r="57669" hidden="1" x14ac:dyDescent="0.2"/>
    <row r="57670" hidden="1" x14ac:dyDescent="0.2"/>
    <row r="57671" hidden="1" x14ac:dyDescent="0.2"/>
    <row r="57672" hidden="1" x14ac:dyDescent="0.2"/>
    <row r="57673" hidden="1" x14ac:dyDescent="0.2"/>
    <row r="57674" hidden="1" x14ac:dyDescent="0.2"/>
    <row r="57675" hidden="1" x14ac:dyDescent="0.2"/>
    <row r="57676" hidden="1" x14ac:dyDescent="0.2"/>
    <row r="57677" hidden="1" x14ac:dyDescent="0.2"/>
    <row r="57678" hidden="1" x14ac:dyDescent="0.2"/>
    <row r="57679" hidden="1" x14ac:dyDescent="0.2"/>
    <row r="57680" hidden="1" x14ac:dyDescent="0.2"/>
    <row r="57681" hidden="1" x14ac:dyDescent="0.2"/>
    <row r="57682" hidden="1" x14ac:dyDescent="0.2"/>
    <row r="57683" hidden="1" x14ac:dyDescent="0.2"/>
    <row r="57684" hidden="1" x14ac:dyDescent="0.2"/>
    <row r="57685" hidden="1" x14ac:dyDescent="0.2"/>
    <row r="57686" hidden="1" x14ac:dyDescent="0.2"/>
    <row r="57687" hidden="1" x14ac:dyDescent="0.2"/>
    <row r="57688" hidden="1" x14ac:dyDescent="0.2"/>
    <row r="57689" hidden="1" x14ac:dyDescent="0.2"/>
    <row r="57690" hidden="1" x14ac:dyDescent="0.2"/>
    <row r="57691" hidden="1" x14ac:dyDescent="0.2"/>
    <row r="57692" hidden="1" x14ac:dyDescent="0.2"/>
    <row r="57693" hidden="1" x14ac:dyDescent="0.2"/>
    <row r="57694" hidden="1" x14ac:dyDescent="0.2"/>
    <row r="57695" hidden="1" x14ac:dyDescent="0.2"/>
    <row r="57696" hidden="1" x14ac:dyDescent="0.2"/>
    <row r="57697" hidden="1" x14ac:dyDescent="0.2"/>
    <row r="57698" hidden="1" x14ac:dyDescent="0.2"/>
    <row r="57699" hidden="1" x14ac:dyDescent="0.2"/>
    <row r="57700" hidden="1" x14ac:dyDescent="0.2"/>
    <row r="57701" hidden="1" x14ac:dyDescent="0.2"/>
    <row r="57702" hidden="1" x14ac:dyDescent="0.2"/>
    <row r="57703" hidden="1" x14ac:dyDescent="0.2"/>
    <row r="57704" hidden="1" x14ac:dyDescent="0.2"/>
    <row r="57705" hidden="1" x14ac:dyDescent="0.2"/>
    <row r="57706" hidden="1" x14ac:dyDescent="0.2"/>
    <row r="57707" hidden="1" x14ac:dyDescent="0.2"/>
    <row r="57708" hidden="1" x14ac:dyDescent="0.2"/>
    <row r="57709" hidden="1" x14ac:dyDescent="0.2"/>
    <row r="57710" hidden="1" x14ac:dyDescent="0.2"/>
    <row r="57711" hidden="1" x14ac:dyDescent="0.2"/>
    <row r="57712" hidden="1" x14ac:dyDescent="0.2"/>
    <row r="57713" hidden="1" x14ac:dyDescent="0.2"/>
    <row r="57714" hidden="1" x14ac:dyDescent="0.2"/>
    <row r="57715" hidden="1" x14ac:dyDescent="0.2"/>
    <row r="57716" hidden="1" x14ac:dyDescent="0.2"/>
    <row r="57717" hidden="1" x14ac:dyDescent="0.2"/>
    <row r="57718" hidden="1" x14ac:dyDescent="0.2"/>
    <row r="57719" hidden="1" x14ac:dyDescent="0.2"/>
    <row r="57720" hidden="1" x14ac:dyDescent="0.2"/>
    <row r="57721" hidden="1" x14ac:dyDescent="0.2"/>
    <row r="57722" hidden="1" x14ac:dyDescent="0.2"/>
    <row r="57723" hidden="1" x14ac:dyDescent="0.2"/>
    <row r="57724" hidden="1" x14ac:dyDescent="0.2"/>
    <row r="57725" hidden="1" x14ac:dyDescent="0.2"/>
    <row r="57726" hidden="1" x14ac:dyDescent="0.2"/>
    <row r="57727" hidden="1" x14ac:dyDescent="0.2"/>
    <row r="57728" hidden="1" x14ac:dyDescent="0.2"/>
    <row r="57729" hidden="1" x14ac:dyDescent="0.2"/>
    <row r="57730" hidden="1" x14ac:dyDescent="0.2"/>
    <row r="57731" hidden="1" x14ac:dyDescent="0.2"/>
    <row r="57732" hidden="1" x14ac:dyDescent="0.2"/>
    <row r="57733" hidden="1" x14ac:dyDescent="0.2"/>
    <row r="57734" hidden="1" x14ac:dyDescent="0.2"/>
    <row r="57735" hidden="1" x14ac:dyDescent="0.2"/>
    <row r="57736" hidden="1" x14ac:dyDescent="0.2"/>
    <row r="57737" hidden="1" x14ac:dyDescent="0.2"/>
    <row r="57738" hidden="1" x14ac:dyDescent="0.2"/>
    <row r="57739" hidden="1" x14ac:dyDescent="0.2"/>
    <row r="57740" hidden="1" x14ac:dyDescent="0.2"/>
    <row r="57741" hidden="1" x14ac:dyDescent="0.2"/>
    <row r="57742" hidden="1" x14ac:dyDescent="0.2"/>
    <row r="57743" hidden="1" x14ac:dyDescent="0.2"/>
    <row r="57744" hidden="1" x14ac:dyDescent="0.2"/>
    <row r="57745" hidden="1" x14ac:dyDescent="0.2"/>
    <row r="57746" hidden="1" x14ac:dyDescent="0.2"/>
    <row r="57747" hidden="1" x14ac:dyDescent="0.2"/>
    <row r="57748" hidden="1" x14ac:dyDescent="0.2"/>
    <row r="57749" hidden="1" x14ac:dyDescent="0.2"/>
    <row r="57750" hidden="1" x14ac:dyDescent="0.2"/>
    <row r="57751" hidden="1" x14ac:dyDescent="0.2"/>
    <row r="57752" hidden="1" x14ac:dyDescent="0.2"/>
    <row r="57753" hidden="1" x14ac:dyDescent="0.2"/>
    <row r="57754" hidden="1" x14ac:dyDescent="0.2"/>
    <row r="57755" hidden="1" x14ac:dyDescent="0.2"/>
    <row r="57756" hidden="1" x14ac:dyDescent="0.2"/>
    <row r="57757" hidden="1" x14ac:dyDescent="0.2"/>
    <row r="57758" hidden="1" x14ac:dyDescent="0.2"/>
    <row r="57759" hidden="1" x14ac:dyDescent="0.2"/>
    <row r="57760" hidden="1" x14ac:dyDescent="0.2"/>
    <row r="57761" hidden="1" x14ac:dyDescent="0.2"/>
    <row r="57762" hidden="1" x14ac:dyDescent="0.2"/>
    <row r="57763" hidden="1" x14ac:dyDescent="0.2"/>
    <row r="57764" hidden="1" x14ac:dyDescent="0.2"/>
    <row r="57765" hidden="1" x14ac:dyDescent="0.2"/>
    <row r="57766" hidden="1" x14ac:dyDescent="0.2"/>
    <row r="57767" hidden="1" x14ac:dyDescent="0.2"/>
    <row r="57768" hidden="1" x14ac:dyDescent="0.2"/>
    <row r="57769" hidden="1" x14ac:dyDescent="0.2"/>
    <row r="57770" hidden="1" x14ac:dyDescent="0.2"/>
    <row r="57771" hidden="1" x14ac:dyDescent="0.2"/>
    <row r="57772" hidden="1" x14ac:dyDescent="0.2"/>
    <row r="57773" hidden="1" x14ac:dyDescent="0.2"/>
    <row r="57774" hidden="1" x14ac:dyDescent="0.2"/>
    <row r="57775" hidden="1" x14ac:dyDescent="0.2"/>
    <row r="57776" hidden="1" x14ac:dyDescent="0.2"/>
    <row r="57777" hidden="1" x14ac:dyDescent="0.2"/>
    <row r="57778" hidden="1" x14ac:dyDescent="0.2"/>
    <row r="57779" hidden="1" x14ac:dyDescent="0.2"/>
    <row r="57780" hidden="1" x14ac:dyDescent="0.2"/>
    <row r="57781" hidden="1" x14ac:dyDescent="0.2"/>
    <row r="57782" hidden="1" x14ac:dyDescent="0.2"/>
    <row r="57783" hidden="1" x14ac:dyDescent="0.2"/>
    <row r="57784" hidden="1" x14ac:dyDescent="0.2"/>
    <row r="57785" hidden="1" x14ac:dyDescent="0.2"/>
    <row r="57786" hidden="1" x14ac:dyDescent="0.2"/>
    <row r="57787" hidden="1" x14ac:dyDescent="0.2"/>
    <row r="57788" hidden="1" x14ac:dyDescent="0.2"/>
    <row r="57789" hidden="1" x14ac:dyDescent="0.2"/>
    <row r="57790" hidden="1" x14ac:dyDescent="0.2"/>
    <row r="57791" hidden="1" x14ac:dyDescent="0.2"/>
    <row r="57792" hidden="1" x14ac:dyDescent="0.2"/>
    <row r="57793" hidden="1" x14ac:dyDescent="0.2"/>
    <row r="57794" hidden="1" x14ac:dyDescent="0.2"/>
    <row r="57795" hidden="1" x14ac:dyDescent="0.2"/>
    <row r="57796" hidden="1" x14ac:dyDescent="0.2"/>
    <row r="57797" hidden="1" x14ac:dyDescent="0.2"/>
    <row r="57798" hidden="1" x14ac:dyDescent="0.2"/>
    <row r="57799" hidden="1" x14ac:dyDescent="0.2"/>
    <row r="57800" hidden="1" x14ac:dyDescent="0.2"/>
    <row r="57801" hidden="1" x14ac:dyDescent="0.2"/>
    <row r="57802" hidden="1" x14ac:dyDescent="0.2"/>
    <row r="57803" hidden="1" x14ac:dyDescent="0.2"/>
    <row r="57804" hidden="1" x14ac:dyDescent="0.2"/>
    <row r="57805" hidden="1" x14ac:dyDescent="0.2"/>
    <row r="57806" hidden="1" x14ac:dyDescent="0.2"/>
    <row r="57807" hidden="1" x14ac:dyDescent="0.2"/>
    <row r="57808" hidden="1" x14ac:dyDescent="0.2"/>
    <row r="57809" hidden="1" x14ac:dyDescent="0.2"/>
    <row r="57810" hidden="1" x14ac:dyDescent="0.2"/>
    <row r="57811" hidden="1" x14ac:dyDescent="0.2"/>
    <row r="57812" hidden="1" x14ac:dyDescent="0.2"/>
    <row r="57813" hidden="1" x14ac:dyDescent="0.2"/>
    <row r="57814" hidden="1" x14ac:dyDescent="0.2"/>
    <row r="57815" hidden="1" x14ac:dyDescent="0.2"/>
    <row r="57816" hidden="1" x14ac:dyDescent="0.2"/>
    <row r="57817" hidden="1" x14ac:dyDescent="0.2"/>
    <row r="57818" hidden="1" x14ac:dyDescent="0.2"/>
    <row r="57819" hidden="1" x14ac:dyDescent="0.2"/>
    <row r="57820" hidden="1" x14ac:dyDescent="0.2"/>
    <row r="57821" hidden="1" x14ac:dyDescent="0.2"/>
    <row r="57822" hidden="1" x14ac:dyDescent="0.2"/>
    <row r="57823" hidden="1" x14ac:dyDescent="0.2"/>
    <row r="57824" hidden="1" x14ac:dyDescent="0.2"/>
    <row r="57825" hidden="1" x14ac:dyDescent="0.2"/>
    <row r="57826" hidden="1" x14ac:dyDescent="0.2"/>
    <row r="57827" hidden="1" x14ac:dyDescent="0.2"/>
    <row r="57828" hidden="1" x14ac:dyDescent="0.2"/>
    <row r="57829" hidden="1" x14ac:dyDescent="0.2"/>
    <row r="57830" hidden="1" x14ac:dyDescent="0.2"/>
    <row r="57831" hidden="1" x14ac:dyDescent="0.2"/>
    <row r="57832" hidden="1" x14ac:dyDescent="0.2"/>
    <row r="57833" hidden="1" x14ac:dyDescent="0.2"/>
    <row r="57834" hidden="1" x14ac:dyDescent="0.2"/>
    <row r="57835" hidden="1" x14ac:dyDescent="0.2"/>
    <row r="57836" hidden="1" x14ac:dyDescent="0.2"/>
    <row r="57837" hidden="1" x14ac:dyDescent="0.2"/>
    <row r="57838" hidden="1" x14ac:dyDescent="0.2"/>
    <row r="57839" hidden="1" x14ac:dyDescent="0.2"/>
    <row r="57840" hidden="1" x14ac:dyDescent="0.2"/>
    <row r="57841" hidden="1" x14ac:dyDescent="0.2"/>
    <row r="57842" hidden="1" x14ac:dyDescent="0.2"/>
    <row r="57843" hidden="1" x14ac:dyDescent="0.2"/>
    <row r="57844" hidden="1" x14ac:dyDescent="0.2"/>
    <row r="57845" hidden="1" x14ac:dyDescent="0.2"/>
    <row r="57846" hidden="1" x14ac:dyDescent="0.2"/>
    <row r="57847" hidden="1" x14ac:dyDescent="0.2"/>
    <row r="57848" hidden="1" x14ac:dyDescent="0.2"/>
    <row r="57849" hidden="1" x14ac:dyDescent="0.2"/>
    <row r="57850" hidden="1" x14ac:dyDescent="0.2"/>
    <row r="57851" hidden="1" x14ac:dyDescent="0.2"/>
    <row r="57852" hidden="1" x14ac:dyDescent="0.2"/>
    <row r="57853" hidden="1" x14ac:dyDescent="0.2"/>
    <row r="57854" hidden="1" x14ac:dyDescent="0.2"/>
    <row r="57855" hidden="1" x14ac:dyDescent="0.2"/>
    <row r="57856" hidden="1" x14ac:dyDescent="0.2"/>
    <row r="57857" hidden="1" x14ac:dyDescent="0.2"/>
    <row r="57858" hidden="1" x14ac:dyDescent="0.2"/>
    <row r="57859" hidden="1" x14ac:dyDescent="0.2"/>
    <row r="57860" hidden="1" x14ac:dyDescent="0.2"/>
    <row r="57861" hidden="1" x14ac:dyDescent="0.2"/>
    <row r="57862" hidden="1" x14ac:dyDescent="0.2"/>
    <row r="57863" hidden="1" x14ac:dyDescent="0.2"/>
    <row r="57864" hidden="1" x14ac:dyDescent="0.2"/>
    <row r="57865" hidden="1" x14ac:dyDescent="0.2"/>
    <row r="57866" hidden="1" x14ac:dyDescent="0.2"/>
    <row r="57867" hidden="1" x14ac:dyDescent="0.2"/>
    <row r="57868" hidden="1" x14ac:dyDescent="0.2"/>
    <row r="57869" hidden="1" x14ac:dyDescent="0.2"/>
    <row r="57870" hidden="1" x14ac:dyDescent="0.2"/>
    <row r="57871" hidden="1" x14ac:dyDescent="0.2"/>
    <row r="57872" hidden="1" x14ac:dyDescent="0.2"/>
    <row r="57873" hidden="1" x14ac:dyDescent="0.2"/>
    <row r="57874" hidden="1" x14ac:dyDescent="0.2"/>
    <row r="57875" hidden="1" x14ac:dyDescent="0.2"/>
    <row r="57876" hidden="1" x14ac:dyDescent="0.2"/>
    <row r="57877" hidden="1" x14ac:dyDescent="0.2"/>
    <row r="57878" hidden="1" x14ac:dyDescent="0.2"/>
    <row r="57879" hidden="1" x14ac:dyDescent="0.2"/>
    <row r="57880" hidden="1" x14ac:dyDescent="0.2"/>
    <row r="57881" hidden="1" x14ac:dyDescent="0.2"/>
    <row r="57882" hidden="1" x14ac:dyDescent="0.2"/>
    <row r="57883" hidden="1" x14ac:dyDescent="0.2"/>
    <row r="57884" hidden="1" x14ac:dyDescent="0.2"/>
    <row r="57885" hidden="1" x14ac:dyDescent="0.2"/>
    <row r="57886" hidden="1" x14ac:dyDescent="0.2"/>
    <row r="57887" hidden="1" x14ac:dyDescent="0.2"/>
    <row r="57888" hidden="1" x14ac:dyDescent="0.2"/>
    <row r="57889" hidden="1" x14ac:dyDescent="0.2"/>
    <row r="57890" hidden="1" x14ac:dyDescent="0.2"/>
    <row r="57891" hidden="1" x14ac:dyDescent="0.2"/>
    <row r="57892" hidden="1" x14ac:dyDescent="0.2"/>
    <row r="57893" hidden="1" x14ac:dyDescent="0.2"/>
    <row r="57894" hidden="1" x14ac:dyDescent="0.2"/>
    <row r="57895" hidden="1" x14ac:dyDescent="0.2"/>
    <row r="57896" hidden="1" x14ac:dyDescent="0.2"/>
    <row r="57897" hidden="1" x14ac:dyDescent="0.2"/>
    <row r="57898" hidden="1" x14ac:dyDescent="0.2"/>
    <row r="57899" hidden="1" x14ac:dyDescent="0.2"/>
    <row r="57900" hidden="1" x14ac:dyDescent="0.2"/>
    <row r="57901" hidden="1" x14ac:dyDescent="0.2"/>
    <row r="57902" hidden="1" x14ac:dyDescent="0.2"/>
    <row r="57903" hidden="1" x14ac:dyDescent="0.2"/>
    <row r="57904" hidden="1" x14ac:dyDescent="0.2"/>
    <row r="57905" hidden="1" x14ac:dyDescent="0.2"/>
    <row r="57906" hidden="1" x14ac:dyDescent="0.2"/>
    <row r="57907" hidden="1" x14ac:dyDescent="0.2"/>
    <row r="57908" hidden="1" x14ac:dyDescent="0.2"/>
    <row r="57909" hidden="1" x14ac:dyDescent="0.2"/>
    <row r="57910" hidden="1" x14ac:dyDescent="0.2"/>
    <row r="57911" hidden="1" x14ac:dyDescent="0.2"/>
    <row r="57912" hidden="1" x14ac:dyDescent="0.2"/>
    <row r="57913" hidden="1" x14ac:dyDescent="0.2"/>
    <row r="57914" hidden="1" x14ac:dyDescent="0.2"/>
    <row r="57915" hidden="1" x14ac:dyDescent="0.2"/>
    <row r="57916" hidden="1" x14ac:dyDescent="0.2"/>
    <row r="57917" hidden="1" x14ac:dyDescent="0.2"/>
    <row r="57918" hidden="1" x14ac:dyDescent="0.2"/>
    <row r="57919" hidden="1" x14ac:dyDescent="0.2"/>
    <row r="57920" hidden="1" x14ac:dyDescent="0.2"/>
    <row r="57921" hidden="1" x14ac:dyDescent="0.2"/>
    <row r="57922" hidden="1" x14ac:dyDescent="0.2"/>
    <row r="57923" hidden="1" x14ac:dyDescent="0.2"/>
    <row r="57924" hidden="1" x14ac:dyDescent="0.2"/>
    <row r="57925" hidden="1" x14ac:dyDescent="0.2"/>
    <row r="57926" hidden="1" x14ac:dyDescent="0.2"/>
    <row r="57927" hidden="1" x14ac:dyDescent="0.2"/>
    <row r="57928" hidden="1" x14ac:dyDescent="0.2"/>
    <row r="57929" hidden="1" x14ac:dyDescent="0.2"/>
    <row r="57930" hidden="1" x14ac:dyDescent="0.2"/>
    <row r="57931" hidden="1" x14ac:dyDescent="0.2"/>
    <row r="57932" hidden="1" x14ac:dyDescent="0.2"/>
    <row r="57933" hidden="1" x14ac:dyDescent="0.2"/>
    <row r="57934" hidden="1" x14ac:dyDescent="0.2"/>
    <row r="57935" hidden="1" x14ac:dyDescent="0.2"/>
    <row r="57936" hidden="1" x14ac:dyDescent="0.2"/>
    <row r="57937" hidden="1" x14ac:dyDescent="0.2"/>
    <row r="57938" hidden="1" x14ac:dyDescent="0.2"/>
    <row r="57939" hidden="1" x14ac:dyDescent="0.2"/>
    <row r="57940" hidden="1" x14ac:dyDescent="0.2"/>
    <row r="57941" hidden="1" x14ac:dyDescent="0.2"/>
    <row r="57942" hidden="1" x14ac:dyDescent="0.2"/>
    <row r="57943" hidden="1" x14ac:dyDescent="0.2"/>
    <row r="57944" hidden="1" x14ac:dyDescent="0.2"/>
    <row r="57945" hidden="1" x14ac:dyDescent="0.2"/>
    <row r="57946" hidden="1" x14ac:dyDescent="0.2"/>
    <row r="57947" hidden="1" x14ac:dyDescent="0.2"/>
    <row r="57948" hidden="1" x14ac:dyDescent="0.2"/>
    <row r="57949" hidden="1" x14ac:dyDescent="0.2"/>
    <row r="57950" hidden="1" x14ac:dyDescent="0.2"/>
    <row r="57951" hidden="1" x14ac:dyDescent="0.2"/>
    <row r="57952" hidden="1" x14ac:dyDescent="0.2"/>
    <row r="57953" hidden="1" x14ac:dyDescent="0.2"/>
    <row r="57954" hidden="1" x14ac:dyDescent="0.2"/>
    <row r="57955" hidden="1" x14ac:dyDescent="0.2"/>
    <row r="57956" hidden="1" x14ac:dyDescent="0.2"/>
    <row r="57957" hidden="1" x14ac:dyDescent="0.2"/>
    <row r="57958" hidden="1" x14ac:dyDescent="0.2"/>
    <row r="57959" hidden="1" x14ac:dyDescent="0.2"/>
    <row r="57960" hidden="1" x14ac:dyDescent="0.2"/>
    <row r="57961" hidden="1" x14ac:dyDescent="0.2"/>
    <row r="57962" hidden="1" x14ac:dyDescent="0.2"/>
    <row r="57963" hidden="1" x14ac:dyDescent="0.2"/>
    <row r="57964" hidden="1" x14ac:dyDescent="0.2"/>
    <row r="57965" hidden="1" x14ac:dyDescent="0.2"/>
    <row r="57966" hidden="1" x14ac:dyDescent="0.2"/>
    <row r="57967" hidden="1" x14ac:dyDescent="0.2"/>
    <row r="57968" hidden="1" x14ac:dyDescent="0.2"/>
    <row r="57969" hidden="1" x14ac:dyDescent="0.2"/>
    <row r="57970" hidden="1" x14ac:dyDescent="0.2"/>
    <row r="57971" hidden="1" x14ac:dyDescent="0.2"/>
    <row r="57972" hidden="1" x14ac:dyDescent="0.2"/>
    <row r="57973" hidden="1" x14ac:dyDescent="0.2"/>
    <row r="57974" hidden="1" x14ac:dyDescent="0.2"/>
    <row r="57975" hidden="1" x14ac:dyDescent="0.2"/>
    <row r="57976" hidden="1" x14ac:dyDescent="0.2"/>
    <row r="57977" hidden="1" x14ac:dyDescent="0.2"/>
    <row r="57978" hidden="1" x14ac:dyDescent="0.2"/>
    <row r="57979" hidden="1" x14ac:dyDescent="0.2"/>
    <row r="57980" hidden="1" x14ac:dyDescent="0.2"/>
    <row r="57981" hidden="1" x14ac:dyDescent="0.2"/>
    <row r="57982" hidden="1" x14ac:dyDescent="0.2"/>
    <row r="57983" hidden="1" x14ac:dyDescent="0.2"/>
    <row r="57984" hidden="1" x14ac:dyDescent="0.2"/>
    <row r="57985" hidden="1" x14ac:dyDescent="0.2"/>
    <row r="57986" hidden="1" x14ac:dyDescent="0.2"/>
    <row r="57987" hidden="1" x14ac:dyDescent="0.2"/>
    <row r="57988" hidden="1" x14ac:dyDescent="0.2"/>
    <row r="57989" hidden="1" x14ac:dyDescent="0.2"/>
    <row r="57990" hidden="1" x14ac:dyDescent="0.2"/>
    <row r="57991" hidden="1" x14ac:dyDescent="0.2"/>
    <row r="57992" hidden="1" x14ac:dyDescent="0.2"/>
    <row r="57993" hidden="1" x14ac:dyDescent="0.2"/>
    <row r="57994" hidden="1" x14ac:dyDescent="0.2"/>
    <row r="57995" hidden="1" x14ac:dyDescent="0.2"/>
    <row r="57996" hidden="1" x14ac:dyDescent="0.2"/>
    <row r="57997" hidden="1" x14ac:dyDescent="0.2"/>
    <row r="57998" hidden="1" x14ac:dyDescent="0.2"/>
    <row r="57999" hidden="1" x14ac:dyDescent="0.2"/>
    <row r="58000" hidden="1" x14ac:dyDescent="0.2"/>
    <row r="58001" hidden="1" x14ac:dyDescent="0.2"/>
    <row r="58002" hidden="1" x14ac:dyDescent="0.2"/>
    <row r="58003" hidden="1" x14ac:dyDescent="0.2"/>
    <row r="58004" hidden="1" x14ac:dyDescent="0.2"/>
    <row r="58005" hidden="1" x14ac:dyDescent="0.2"/>
    <row r="58006" hidden="1" x14ac:dyDescent="0.2"/>
    <row r="58007" hidden="1" x14ac:dyDescent="0.2"/>
    <row r="58008" hidden="1" x14ac:dyDescent="0.2"/>
    <row r="58009" hidden="1" x14ac:dyDescent="0.2"/>
    <row r="58010" hidden="1" x14ac:dyDescent="0.2"/>
    <row r="58011" hidden="1" x14ac:dyDescent="0.2"/>
    <row r="58012" hidden="1" x14ac:dyDescent="0.2"/>
    <row r="58013" hidden="1" x14ac:dyDescent="0.2"/>
    <row r="58014" hidden="1" x14ac:dyDescent="0.2"/>
    <row r="58015" hidden="1" x14ac:dyDescent="0.2"/>
    <row r="58016" hidden="1" x14ac:dyDescent="0.2"/>
    <row r="58017" hidden="1" x14ac:dyDescent="0.2"/>
    <row r="58018" hidden="1" x14ac:dyDescent="0.2"/>
    <row r="58019" hidden="1" x14ac:dyDescent="0.2"/>
    <row r="58020" hidden="1" x14ac:dyDescent="0.2"/>
    <row r="58021" hidden="1" x14ac:dyDescent="0.2"/>
    <row r="58022" hidden="1" x14ac:dyDescent="0.2"/>
    <row r="58023" hidden="1" x14ac:dyDescent="0.2"/>
    <row r="58024" hidden="1" x14ac:dyDescent="0.2"/>
    <row r="58025" hidden="1" x14ac:dyDescent="0.2"/>
    <row r="58026" hidden="1" x14ac:dyDescent="0.2"/>
    <row r="58027" hidden="1" x14ac:dyDescent="0.2"/>
    <row r="58028" hidden="1" x14ac:dyDescent="0.2"/>
    <row r="58029" hidden="1" x14ac:dyDescent="0.2"/>
    <row r="58030" hidden="1" x14ac:dyDescent="0.2"/>
    <row r="58031" hidden="1" x14ac:dyDescent="0.2"/>
    <row r="58032" hidden="1" x14ac:dyDescent="0.2"/>
    <row r="58033" hidden="1" x14ac:dyDescent="0.2"/>
    <row r="58034" hidden="1" x14ac:dyDescent="0.2"/>
    <row r="58035" hidden="1" x14ac:dyDescent="0.2"/>
    <row r="58036" hidden="1" x14ac:dyDescent="0.2"/>
    <row r="58037" hidden="1" x14ac:dyDescent="0.2"/>
    <row r="58038" hidden="1" x14ac:dyDescent="0.2"/>
    <row r="58039" hidden="1" x14ac:dyDescent="0.2"/>
    <row r="58040" hidden="1" x14ac:dyDescent="0.2"/>
    <row r="58041" hidden="1" x14ac:dyDescent="0.2"/>
    <row r="58042" hidden="1" x14ac:dyDescent="0.2"/>
    <row r="58043" hidden="1" x14ac:dyDescent="0.2"/>
    <row r="58044" hidden="1" x14ac:dyDescent="0.2"/>
    <row r="58045" hidden="1" x14ac:dyDescent="0.2"/>
    <row r="58046" hidden="1" x14ac:dyDescent="0.2"/>
    <row r="58047" hidden="1" x14ac:dyDescent="0.2"/>
    <row r="58048" hidden="1" x14ac:dyDescent="0.2"/>
    <row r="58049" hidden="1" x14ac:dyDescent="0.2"/>
    <row r="58050" hidden="1" x14ac:dyDescent="0.2"/>
    <row r="58051" hidden="1" x14ac:dyDescent="0.2"/>
    <row r="58052" hidden="1" x14ac:dyDescent="0.2"/>
    <row r="58053" hidden="1" x14ac:dyDescent="0.2"/>
    <row r="58054" hidden="1" x14ac:dyDescent="0.2"/>
    <row r="58055" hidden="1" x14ac:dyDescent="0.2"/>
    <row r="58056" hidden="1" x14ac:dyDescent="0.2"/>
    <row r="58057" hidden="1" x14ac:dyDescent="0.2"/>
    <row r="58058" hidden="1" x14ac:dyDescent="0.2"/>
    <row r="58059" hidden="1" x14ac:dyDescent="0.2"/>
    <row r="58060" hidden="1" x14ac:dyDescent="0.2"/>
    <row r="58061" hidden="1" x14ac:dyDescent="0.2"/>
    <row r="58062" hidden="1" x14ac:dyDescent="0.2"/>
    <row r="58063" hidden="1" x14ac:dyDescent="0.2"/>
    <row r="58064" hidden="1" x14ac:dyDescent="0.2"/>
    <row r="58065" hidden="1" x14ac:dyDescent="0.2"/>
    <row r="58066" hidden="1" x14ac:dyDescent="0.2"/>
    <row r="58067" hidden="1" x14ac:dyDescent="0.2"/>
    <row r="58068" hidden="1" x14ac:dyDescent="0.2"/>
    <row r="58069" hidden="1" x14ac:dyDescent="0.2"/>
    <row r="58070" hidden="1" x14ac:dyDescent="0.2"/>
    <row r="58071" hidden="1" x14ac:dyDescent="0.2"/>
    <row r="58072" hidden="1" x14ac:dyDescent="0.2"/>
    <row r="58073" hidden="1" x14ac:dyDescent="0.2"/>
    <row r="58074" hidden="1" x14ac:dyDescent="0.2"/>
    <row r="58075" hidden="1" x14ac:dyDescent="0.2"/>
    <row r="58076" hidden="1" x14ac:dyDescent="0.2"/>
    <row r="58077" hidden="1" x14ac:dyDescent="0.2"/>
    <row r="58078" hidden="1" x14ac:dyDescent="0.2"/>
    <row r="58079" hidden="1" x14ac:dyDescent="0.2"/>
    <row r="58080" hidden="1" x14ac:dyDescent="0.2"/>
    <row r="58081" hidden="1" x14ac:dyDescent="0.2"/>
    <row r="58082" hidden="1" x14ac:dyDescent="0.2"/>
    <row r="58083" hidden="1" x14ac:dyDescent="0.2"/>
    <row r="58084" hidden="1" x14ac:dyDescent="0.2"/>
    <row r="58085" hidden="1" x14ac:dyDescent="0.2"/>
    <row r="58086" hidden="1" x14ac:dyDescent="0.2"/>
    <row r="58087" hidden="1" x14ac:dyDescent="0.2"/>
    <row r="58088" hidden="1" x14ac:dyDescent="0.2"/>
    <row r="58089" hidden="1" x14ac:dyDescent="0.2"/>
    <row r="58090" hidden="1" x14ac:dyDescent="0.2"/>
    <row r="58091" hidden="1" x14ac:dyDescent="0.2"/>
    <row r="58092" hidden="1" x14ac:dyDescent="0.2"/>
    <row r="58093" hidden="1" x14ac:dyDescent="0.2"/>
    <row r="58094" hidden="1" x14ac:dyDescent="0.2"/>
    <row r="58095" hidden="1" x14ac:dyDescent="0.2"/>
    <row r="58096" hidden="1" x14ac:dyDescent="0.2"/>
    <row r="58097" hidden="1" x14ac:dyDescent="0.2"/>
    <row r="58098" hidden="1" x14ac:dyDescent="0.2"/>
    <row r="58099" hidden="1" x14ac:dyDescent="0.2"/>
    <row r="58100" hidden="1" x14ac:dyDescent="0.2"/>
    <row r="58101" hidden="1" x14ac:dyDescent="0.2"/>
    <row r="58102" hidden="1" x14ac:dyDescent="0.2"/>
    <row r="58103" hidden="1" x14ac:dyDescent="0.2"/>
    <row r="58104" hidden="1" x14ac:dyDescent="0.2"/>
    <row r="58105" hidden="1" x14ac:dyDescent="0.2"/>
    <row r="58106" hidden="1" x14ac:dyDescent="0.2"/>
    <row r="58107" hidden="1" x14ac:dyDescent="0.2"/>
    <row r="58108" hidden="1" x14ac:dyDescent="0.2"/>
    <row r="58109" hidden="1" x14ac:dyDescent="0.2"/>
    <row r="58110" hidden="1" x14ac:dyDescent="0.2"/>
    <row r="58111" hidden="1" x14ac:dyDescent="0.2"/>
    <row r="58112" hidden="1" x14ac:dyDescent="0.2"/>
    <row r="58113" hidden="1" x14ac:dyDescent="0.2"/>
    <row r="58114" hidden="1" x14ac:dyDescent="0.2"/>
    <row r="58115" hidden="1" x14ac:dyDescent="0.2"/>
    <row r="58116" hidden="1" x14ac:dyDescent="0.2"/>
    <row r="58117" hidden="1" x14ac:dyDescent="0.2"/>
    <row r="58118" hidden="1" x14ac:dyDescent="0.2"/>
    <row r="58119" hidden="1" x14ac:dyDescent="0.2"/>
    <row r="58120" hidden="1" x14ac:dyDescent="0.2"/>
    <row r="58121" hidden="1" x14ac:dyDescent="0.2"/>
    <row r="58122" hidden="1" x14ac:dyDescent="0.2"/>
    <row r="58123" hidden="1" x14ac:dyDescent="0.2"/>
    <row r="58124" hidden="1" x14ac:dyDescent="0.2"/>
    <row r="58125" hidden="1" x14ac:dyDescent="0.2"/>
    <row r="58126" hidden="1" x14ac:dyDescent="0.2"/>
    <row r="58127" hidden="1" x14ac:dyDescent="0.2"/>
    <row r="58128" hidden="1" x14ac:dyDescent="0.2"/>
    <row r="58129" hidden="1" x14ac:dyDescent="0.2"/>
    <row r="58130" hidden="1" x14ac:dyDescent="0.2"/>
    <row r="58131" hidden="1" x14ac:dyDescent="0.2"/>
    <row r="58132" hidden="1" x14ac:dyDescent="0.2"/>
    <row r="58133" hidden="1" x14ac:dyDescent="0.2"/>
    <row r="58134" hidden="1" x14ac:dyDescent="0.2"/>
    <row r="58135" hidden="1" x14ac:dyDescent="0.2"/>
    <row r="58136" hidden="1" x14ac:dyDescent="0.2"/>
    <row r="58137" hidden="1" x14ac:dyDescent="0.2"/>
    <row r="58138" hidden="1" x14ac:dyDescent="0.2"/>
    <row r="58139" hidden="1" x14ac:dyDescent="0.2"/>
    <row r="58140" hidden="1" x14ac:dyDescent="0.2"/>
    <row r="58141" hidden="1" x14ac:dyDescent="0.2"/>
    <row r="58142" hidden="1" x14ac:dyDescent="0.2"/>
    <row r="58143" hidden="1" x14ac:dyDescent="0.2"/>
    <row r="58144" hidden="1" x14ac:dyDescent="0.2"/>
    <row r="58145" hidden="1" x14ac:dyDescent="0.2"/>
    <row r="58146" hidden="1" x14ac:dyDescent="0.2"/>
    <row r="58147" hidden="1" x14ac:dyDescent="0.2"/>
    <row r="58148" hidden="1" x14ac:dyDescent="0.2"/>
    <row r="58149" hidden="1" x14ac:dyDescent="0.2"/>
    <row r="58150" hidden="1" x14ac:dyDescent="0.2"/>
    <row r="58151" hidden="1" x14ac:dyDescent="0.2"/>
    <row r="58152" hidden="1" x14ac:dyDescent="0.2"/>
    <row r="58153" hidden="1" x14ac:dyDescent="0.2"/>
    <row r="58154" hidden="1" x14ac:dyDescent="0.2"/>
    <row r="58155" hidden="1" x14ac:dyDescent="0.2"/>
    <row r="58156" hidden="1" x14ac:dyDescent="0.2"/>
    <row r="58157" hidden="1" x14ac:dyDescent="0.2"/>
    <row r="58158" hidden="1" x14ac:dyDescent="0.2"/>
    <row r="58159" hidden="1" x14ac:dyDescent="0.2"/>
    <row r="58160" hidden="1" x14ac:dyDescent="0.2"/>
    <row r="58161" hidden="1" x14ac:dyDescent="0.2"/>
    <row r="58162" hidden="1" x14ac:dyDescent="0.2"/>
    <row r="58163" hidden="1" x14ac:dyDescent="0.2"/>
    <row r="58164" hidden="1" x14ac:dyDescent="0.2"/>
    <row r="58165" hidden="1" x14ac:dyDescent="0.2"/>
    <row r="58166" hidden="1" x14ac:dyDescent="0.2"/>
    <row r="58167" hidden="1" x14ac:dyDescent="0.2"/>
    <row r="58168" hidden="1" x14ac:dyDescent="0.2"/>
    <row r="58169" hidden="1" x14ac:dyDescent="0.2"/>
    <row r="58170" hidden="1" x14ac:dyDescent="0.2"/>
    <row r="58171" hidden="1" x14ac:dyDescent="0.2"/>
    <row r="58172" hidden="1" x14ac:dyDescent="0.2"/>
    <row r="58173" hidden="1" x14ac:dyDescent="0.2"/>
    <row r="58174" hidden="1" x14ac:dyDescent="0.2"/>
    <row r="58175" hidden="1" x14ac:dyDescent="0.2"/>
    <row r="58176" hidden="1" x14ac:dyDescent="0.2"/>
    <row r="58177" hidden="1" x14ac:dyDescent="0.2"/>
    <row r="58178" hidden="1" x14ac:dyDescent="0.2"/>
    <row r="58179" hidden="1" x14ac:dyDescent="0.2"/>
    <row r="58180" hidden="1" x14ac:dyDescent="0.2"/>
    <row r="58181" hidden="1" x14ac:dyDescent="0.2"/>
    <row r="58182" hidden="1" x14ac:dyDescent="0.2"/>
    <row r="58183" hidden="1" x14ac:dyDescent="0.2"/>
    <row r="58184" hidden="1" x14ac:dyDescent="0.2"/>
    <row r="58185" hidden="1" x14ac:dyDescent="0.2"/>
    <row r="58186" hidden="1" x14ac:dyDescent="0.2"/>
    <row r="58187" hidden="1" x14ac:dyDescent="0.2"/>
    <row r="58188" hidden="1" x14ac:dyDescent="0.2"/>
    <row r="58189" hidden="1" x14ac:dyDescent="0.2"/>
    <row r="58190" hidden="1" x14ac:dyDescent="0.2"/>
    <row r="58191" hidden="1" x14ac:dyDescent="0.2"/>
    <row r="58192" hidden="1" x14ac:dyDescent="0.2"/>
    <row r="58193" hidden="1" x14ac:dyDescent="0.2"/>
    <row r="58194" hidden="1" x14ac:dyDescent="0.2"/>
    <row r="58195" hidden="1" x14ac:dyDescent="0.2"/>
    <row r="58196" hidden="1" x14ac:dyDescent="0.2"/>
    <row r="58197" hidden="1" x14ac:dyDescent="0.2"/>
    <row r="58198" hidden="1" x14ac:dyDescent="0.2"/>
    <row r="58199" hidden="1" x14ac:dyDescent="0.2"/>
    <row r="58200" hidden="1" x14ac:dyDescent="0.2"/>
    <row r="58201" hidden="1" x14ac:dyDescent="0.2"/>
    <row r="58202" hidden="1" x14ac:dyDescent="0.2"/>
    <row r="58203" hidden="1" x14ac:dyDescent="0.2"/>
    <row r="58204" hidden="1" x14ac:dyDescent="0.2"/>
    <row r="58205" hidden="1" x14ac:dyDescent="0.2"/>
    <row r="58206" hidden="1" x14ac:dyDescent="0.2"/>
    <row r="58207" hidden="1" x14ac:dyDescent="0.2"/>
    <row r="58208" hidden="1" x14ac:dyDescent="0.2"/>
    <row r="58209" hidden="1" x14ac:dyDescent="0.2"/>
    <row r="58210" hidden="1" x14ac:dyDescent="0.2"/>
    <row r="58211" hidden="1" x14ac:dyDescent="0.2"/>
    <row r="58212" hidden="1" x14ac:dyDescent="0.2"/>
    <row r="58213" hidden="1" x14ac:dyDescent="0.2"/>
    <row r="58214" hidden="1" x14ac:dyDescent="0.2"/>
    <row r="58215" hidden="1" x14ac:dyDescent="0.2"/>
    <row r="58216" hidden="1" x14ac:dyDescent="0.2"/>
    <row r="58217" hidden="1" x14ac:dyDescent="0.2"/>
    <row r="58218" hidden="1" x14ac:dyDescent="0.2"/>
    <row r="58219" hidden="1" x14ac:dyDescent="0.2"/>
    <row r="58220" hidden="1" x14ac:dyDescent="0.2"/>
    <row r="58221" hidden="1" x14ac:dyDescent="0.2"/>
    <row r="58222" hidden="1" x14ac:dyDescent="0.2"/>
    <row r="58223" hidden="1" x14ac:dyDescent="0.2"/>
    <row r="58224" hidden="1" x14ac:dyDescent="0.2"/>
    <row r="58225" hidden="1" x14ac:dyDescent="0.2"/>
    <row r="58226" hidden="1" x14ac:dyDescent="0.2"/>
    <row r="58227" hidden="1" x14ac:dyDescent="0.2"/>
    <row r="58228" hidden="1" x14ac:dyDescent="0.2"/>
    <row r="58229" hidden="1" x14ac:dyDescent="0.2"/>
    <row r="58230" hidden="1" x14ac:dyDescent="0.2"/>
    <row r="58231" hidden="1" x14ac:dyDescent="0.2"/>
    <row r="58232" hidden="1" x14ac:dyDescent="0.2"/>
    <row r="58233" hidden="1" x14ac:dyDescent="0.2"/>
    <row r="58234" hidden="1" x14ac:dyDescent="0.2"/>
    <row r="58235" hidden="1" x14ac:dyDescent="0.2"/>
    <row r="58236" hidden="1" x14ac:dyDescent="0.2"/>
    <row r="58237" hidden="1" x14ac:dyDescent="0.2"/>
    <row r="58238" hidden="1" x14ac:dyDescent="0.2"/>
    <row r="58239" hidden="1" x14ac:dyDescent="0.2"/>
    <row r="58240" hidden="1" x14ac:dyDescent="0.2"/>
    <row r="58241" hidden="1" x14ac:dyDescent="0.2"/>
    <row r="58242" hidden="1" x14ac:dyDescent="0.2"/>
    <row r="58243" hidden="1" x14ac:dyDescent="0.2"/>
    <row r="58244" hidden="1" x14ac:dyDescent="0.2"/>
    <row r="58245" hidden="1" x14ac:dyDescent="0.2"/>
    <row r="58246" hidden="1" x14ac:dyDescent="0.2"/>
    <row r="58247" hidden="1" x14ac:dyDescent="0.2"/>
    <row r="58248" hidden="1" x14ac:dyDescent="0.2"/>
    <row r="58249" hidden="1" x14ac:dyDescent="0.2"/>
    <row r="58250" hidden="1" x14ac:dyDescent="0.2"/>
    <row r="58251" hidden="1" x14ac:dyDescent="0.2"/>
    <row r="58252" hidden="1" x14ac:dyDescent="0.2"/>
    <row r="58253" hidden="1" x14ac:dyDescent="0.2"/>
    <row r="58254" hidden="1" x14ac:dyDescent="0.2"/>
    <row r="58255" hidden="1" x14ac:dyDescent="0.2"/>
    <row r="58256" hidden="1" x14ac:dyDescent="0.2"/>
    <row r="58257" hidden="1" x14ac:dyDescent="0.2"/>
    <row r="58258" hidden="1" x14ac:dyDescent="0.2"/>
    <row r="58259" hidden="1" x14ac:dyDescent="0.2"/>
    <row r="58260" hidden="1" x14ac:dyDescent="0.2"/>
    <row r="58261" hidden="1" x14ac:dyDescent="0.2"/>
    <row r="58262" hidden="1" x14ac:dyDescent="0.2"/>
    <row r="58263" hidden="1" x14ac:dyDescent="0.2"/>
    <row r="58264" hidden="1" x14ac:dyDescent="0.2"/>
    <row r="58265" hidden="1" x14ac:dyDescent="0.2"/>
    <row r="58266" hidden="1" x14ac:dyDescent="0.2"/>
    <row r="58267" hidden="1" x14ac:dyDescent="0.2"/>
    <row r="58268" hidden="1" x14ac:dyDescent="0.2"/>
    <row r="58269" hidden="1" x14ac:dyDescent="0.2"/>
    <row r="58270" hidden="1" x14ac:dyDescent="0.2"/>
    <row r="58271" hidden="1" x14ac:dyDescent="0.2"/>
    <row r="58272" hidden="1" x14ac:dyDescent="0.2"/>
    <row r="58273" hidden="1" x14ac:dyDescent="0.2"/>
    <row r="58274" hidden="1" x14ac:dyDescent="0.2"/>
    <row r="58275" hidden="1" x14ac:dyDescent="0.2"/>
    <row r="58276" hidden="1" x14ac:dyDescent="0.2"/>
    <row r="58277" hidden="1" x14ac:dyDescent="0.2"/>
    <row r="58278" hidden="1" x14ac:dyDescent="0.2"/>
    <row r="58279" hidden="1" x14ac:dyDescent="0.2"/>
    <row r="58280" hidden="1" x14ac:dyDescent="0.2"/>
    <row r="58281" hidden="1" x14ac:dyDescent="0.2"/>
    <row r="58282" hidden="1" x14ac:dyDescent="0.2"/>
    <row r="58283" hidden="1" x14ac:dyDescent="0.2"/>
    <row r="58284" hidden="1" x14ac:dyDescent="0.2"/>
    <row r="58285" hidden="1" x14ac:dyDescent="0.2"/>
    <row r="58286" hidden="1" x14ac:dyDescent="0.2"/>
    <row r="58287" hidden="1" x14ac:dyDescent="0.2"/>
    <row r="58288" hidden="1" x14ac:dyDescent="0.2"/>
    <row r="58289" hidden="1" x14ac:dyDescent="0.2"/>
    <row r="58290" hidden="1" x14ac:dyDescent="0.2"/>
    <row r="58291" hidden="1" x14ac:dyDescent="0.2"/>
    <row r="58292" hidden="1" x14ac:dyDescent="0.2"/>
    <row r="58293" hidden="1" x14ac:dyDescent="0.2"/>
    <row r="58294" hidden="1" x14ac:dyDescent="0.2"/>
    <row r="58295" hidden="1" x14ac:dyDescent="0.2"/>
    <row r="58296" hidden="1" x14ac:dyDescent="0.2"/>
    <row r="58297" hidden="1" x14ac:dyDescent="0.2"/>
    <row r="58298" hidden="1" x14ac:dyDescent="0.2"/>
    <row r="58299" hidden="1" x14ac:dyDescent="0.2"/>
    <row r="58300" hidden="1" x14ac:dyDescent="0.2"/>
    <row r="58301" hidden="1" x14ac:dyDescent="0.2"/>
    <row r="58302" hidden="1" x14ac:dyDescent="0.2"/>
    <row r="58303" hidden="1" x14ac:dyDescent="0.2"/>
    <row r="58304" hidden="1" x14ac:dyDescent="0.2"/>
    <row r="58305" hidden="1" x14ac:dyDescent="0.2"/>
    <row r="58306" hidden="1" x14ac:dyDescent="0.2"/>
    <row r="58307" hidden="1" x14ac:dyDescent="0.2"/>
    <row r="58308" hidden="1" x14ac:dyDescent="0.2"/>
    <row r="58309" hidden="1" x14ac:dyDescent="0.2"/>
    <row r="58310" hidden="1" x14ac:dyDescent="0.2"/>
    <row r="58311" hidden="1" x14ac:dyDescent="0.2"/>
    <row r="58312" hidden="1" x14ac:dyDescent="0.2"/>
    <row r="58313" hidden="1" x14ac:dyDescent="0.2"/>
    <row r="58314" hidden="1" x14ac:dyDescent="0.2"/>
    <row r="58315" hidden="1" x14ac:dyDescent="0.2"/>
    <row r="58316" hidden="1" x14ac:dyDescent="0.2"/>
    <row r="58317" hidden="1" x14ac:dyDescent="0.2"/>
    <row r="58318" hidden="1" x14ac:dyDescent="0.2"/>
    <row r="58319" hidden="1" x14ac:dyDescent="0.2"/>
    <row r="58320" hidden="1" x14ac:dyDescent="0.2"/>
    <row r="58321" hidden="1" x14ac:dyDescent="0.2"/>
    <row r="58322" hidden="1" x14ac:dyDescent="0.2"/>
    <row r="58323" hidden="1" x14ac:dyDescent="0.2"/>
    <row r="58324" hidden="1" x14ac:dyDescent="0.2"/>
    <row r="58325" hidden="1" x14ac:dyDescent="0.2"/>
    <row r="58326" hidden="1" x14ac:dyDescent="0.2"/>
    <row r="58327" hidden="1" x14ac:dyDescent="0.2"/>
    <row r="58328" hidden="1" x14ac:dyDescent="0.2"/>
    <row r="58329" hidden="1" x14ac:dyDescent="0.2"/>
    <row r="58330" hidden="1" x14ac:dyDescent="0.2"/>
    <row r="58331" hidden="1" x14ac:dyDescent="0.2"/>
    <row r="58332" hidden="1" x14ac:dyDescent="0.2"/>
    <row r="58333" hidden="1" x14ac:dyDescent="0.2"/>
    <row r="58334" hidden="1" x14ac:dyDescent="0.2"/>
    <row r="58335" hidden="1" x14ac:dyDescent="0.2"/>
    <row r="58336" hidden="1" x14ac:dyDescent="0.2"/>
    <row r="58337" hidden="1" x14ac:dyDescent="0.2"/>
    <row r="58338" hidden="1" x14ac:dyDescent="0.2"/>
    <row r="58339" hidden="1" x14ac:dyDescent="0.2"/>
    <row r="58340" hidden="1" x14ac:dyDescent="0.2"/>
    <row r="58341" hidden="1" x14ac:dyDescent="0.2"/>
    <row r="58342" hidden="1" x14ac:dyDescent="0.2"/>
    <row r="58343" hidden="1" x14ac:dyDescent="0.2"/>
    <row r="58344" hidden="1" x14ac:dyDescent="0.2"/>
    <row r="58345" hidden="1" x14ac:dyDescent="0.2"/>
    <row r="58346" hidden="1" x14ac:dyDescent="0.2"/>
    <row r="58347" hidden="1" x14ac:dyDescent="0.2"/>
    <row r="58348" hidden="1" x14ac:dyDescent="0.2"/>
    <row r="58349" hidden="1" x14ac:dyDescent="0.2"/>
    <row r="58350" hidden="1" x14ac:dyDescent="0.2"/>
    <row r="58351" hidden="1" x14ac:dyDescent="0.2"/>
    <row r="58352" hidden="1" x14ac:dyDescent="0.2"/>
    <row r="58353" hidden="1" x14ac:dyDescent="0.2"/>
    <row r="58354" hidden="1" x14ac:dyDescent="0.2"/>
    <row r="58355" hidden="1" x14ac:dyDescent="0.2"/>
    <row r="58356" hidden="1" x14ac:dyDescent="0.2"/>
    <row r="58357" hidden="1" x14ac:dyDescent="0.2"/>
    <row r="58358" hidden="1" x14ac:dyDescent="0.2"/>
    <row r="58359" hidden="1" x14ac:dyDescent="0.2"/>
    <row r="58360" hidden="1" x14ac:dyDescent="0.2"/>
    <row r="58361" hidden="1" x14ac:dyDescent="0.2"/>
    <row r="58362" hidden="1" x14ac:dyDescent="0.2"/>
    <row r="58363" hidden="1" x14ac:dyDescent="0.2"/>
    <row r="58364" hidden="1" x14ac:dyDescent="0.2"/>
    <row r="58365" hidden="1" x14ac:dyDescent="0.2"/>
    <row r="58366" hidden="1" x14ac:dyDescent="0.2"/>
    <row r="58367" hidden="1" x14ac:dyDescent="0.2"/>
    <row r="58368" hidden="1" x14ac:dyDescent="0.2"/>
    <row r="58369" hidden="1" x14ac:dyDescent="0.2"/>
    <row r="58370" hidden="1" x14ac:dyDescent="0.2"/>
    <row r="58371" hidden="1" x14ac:dyDescent="0.2"/>
    <row r="58372" hidden="1" x14ac:dyDescent="0.2"/>
    <row r="58373" hidden="1" x14ac:dyDescent="0.2"/>
    <row r="58374" hidden="1" x14ac:dyDescent="0.2"/>
    <row r="58375" hidden="1" x14ac:dyDescent="0.2"/>
    <row r="58376" hidden="1" x14ac:dyDescent="0.2"/>
    <row r="58377" hidden="1" x14ac:dyDescent="0.2"/>
    <row r="58378" hidden="1" x14ac:dyDescent="0.2"/>
    <row r="58379" hidden="1" x14ac:dyDescent="0.2"/>
    <row r="58380" hidden="1" x14ac:dyDescent="0.2"/>
    <row r="58381" hidden="1" x14ac:dyDescent="0.2"/>
    <row r="58382" hidden="1" x14ac:dyDescent="0.2"/>
    <row r="58383" hidden="1" x14ac:dyDescent="0.2"/>
    <row r="58384" hidden="1" x14ac:dyDescent="0.2"/>
    <row r="58385" hidden="1" x14ac:dyDescent="0.2"/>
    <row r="58386" hidden="1" x14ac:dyDescent="0.2"/>
    <row r="58387" hidden="1" x14ac:dyDescent="0.2"/>
    <row r="58388" hidden="1" x14ac:dyDescent="0.2"/>
    <row r="58389" hidden="1" x14ac:dyDescent="0.2"/>
    <row r="58390" hidden="1" x14ac:dyDescent="0.2"/>
    <row r="58391" hidden="1" x14ac:dyDescent="0.2"/>
    <row r="58392" hidden="1" x14ac:dyDescent="0.2"/>
    <row r="58393" hidden="1" x14ac:dyDescent="0.2"/>
    <row r="58394" hidden="1" x14ac:dyDescent="0.2"/>
    <row r="58395" hidden="1" x14ac:dyDescent="0.2"/>
    <row r="58396" hidden="1" x14ac:dyDescent="0.2"/>
    <row r="58397" hidden="1" x14ac:dyDescent="0.2"/>
    <row r="58398" hidden="1" x14ac:dyDescent="0.2"/>
    <row r="58399" hidden="1" x14ac:dyDescent="0.2"/>
    <row r="58400" hidden="1" x14ac:dyDescent="0.2"/>
    <row r="58401" hidden="1" x14ac:dyDescent="0.2"/>
    <row r="58402" hidden="1" x14ac:dyDescent="0.2"/>
    <row r="58403" hidden="1" x14ac:dyDescent="0.2"/>
    <row r="58404" hidden="1" x14ac:dyDescent="0.2"/>
    <row r="58405" hidden="1" x14ac:dyDescent="0.2"/>
    <row r="58406" hidden="1" x14ac:dyDescent="0.2"/>
    <row r="58407" hidden="1" x14ac:dyDescent="0.2"/>
    <row r="58408" hidden="1" x14ac:dyDescent="0.2"/>
    <row r="58409" hidden="1" x14ac:dyDescent="0.2"/>
    <row r="58410" hidden="1" x14ac:dyDescent="0.2"/>
    <row r="58411" hidden="1" x14ac:dyDescent="0.2"/>
    <row r="58412" hidden="1" x14ac:dyDescent="0.2"/>
    <row r="58413" hidden="1" x14ac:dyDescent="0.2"/>
    <row r="58414" hidden="1" x14ac:dyDescent="0.2"/>
    <row r="58415" hidden="1" x14ac:dyDescent="0.2"/>
    <row r="58416" hidden="1" x14ac:dyDescent="0.2"/>
    <row r="58417" hidden="1" x14ac:dyDescent="0.2"/>
    <row r="58418" hidden="1" x14ac:dyDescent="0.2"/>
    <row r="58419" hidden="1" x14ac:dyDescent="0.2"/>
    <row r="58420" hidden="1" x14ac:dyDescent="0.2"/>
    <row r="58421" hidden="1" x14ac:dyDescent="0.2"/>
    <row r="58422" hidden="1" x14ac:dyDescent="0.2"/>
    <row r="58423" hidden="1" x14ac:dyDescent="0.2"/>
    <row r="58424" hidden="1" x14ac:dyDescent="0.2"/>
    <row r="58425" hidden="1" x14ac:dyDescent="0.2"/>
    <row r="58426" hidden="1" x14ac:dyDescent="0.2"/>
    <row r="58427" hidden="1" x14ac:dyDescent="0.2"/>
    <row r="58428" hidden="1" x14ac:dyDescent="0.2"/>
    <row r="58429" hidden="1" x14ac:dyDescent="0.2"/>
    <row r="58430" hidden="1" x14ac:dyDescent="0.2"/>
    <row r="58431" hidden="1" x14ac:dyDescent="0.2"/>
    <row r="58432" hidden="1" x14ac:dyDescent="0.2"/>
    <row r="58433" hidden="1" x14ac:dyDescent="0.2"/>
    <row r="58434" hidden="1" x14ac:dyDescent="0.2"/>
    <row r="58435" hidden="1" x14ac:dyDescent="0.2"/>
    <row r="58436" hidden="1" x14ac:dyDescent="0.2"/>
    <row r="58437" hidden="1" x14ac:dyDescent="0.2"/>
    <row r="58438" hidden="1" x14ac:dyDescent="0.2"/>
    <row r="58439" hidden="1" x14ac:dyDescent="0.2"/>
    <row r="58440" hidden="1" x14ac:dyDescent="0.2"/>
    <row r="58441" hidden="1" x14ac:dyDescent="0.2"/>
    <row r="58442" hidden="1" x14ac:dyDescent="0.2"/>
    <row r="58443" hidden="1" x14ac:dyDescent="0.2"/>
    <row r="58444" hidden="1" x14ac:dyDescent="0.2"/>
    <row r="58445" hidden="1" x14ac:dyDescent="0.2"/>
    <row r="58446" hidden="1" x14ac:dyDescent="0.2"/>
    <row r="58447" hidden="1" x14ac:dyDescent="0.2"/>
    <row r="58448" hidden="1" x14ac:dyDescent="0.2"/>
    <row r="58449" hidden="1" x14ac:dyDescent="0.2"/>
    <row r="58450" hidden="1" x14ac:dyDescent="0.2"/>
    <row r="58451" hidden="1" x14ac:dyDescent="0.2"/>
    <row r="58452" hidden="1" x14ac:dyDescent="0.2"/>
    <row r="58453" hidden="1" x14ac:dyDescent="0.2"/>
    <row r="58454" hidden="1" x14ac:dyDescent="0.2"/>
    <row r="58455" hidden="1" x14ac:dyDescent="0.2"/>
    <row r="58456" hidden="1" x14ac:dyDescent="0.2"/>
    <row r="58457" hidden="1" x14ac:dyDescent="0.2"/>
    <row r="58458" hidden="1" x14ac:dyDescent="0.2"/>
    <row r="58459" hidden="1" x14ac:dyDescent="0.2"/>
    <row r="58460" hidden="1" x14ac:dyDescent="0.2"/>
    <row r="58461" hidden="1" x14ac:dyDescent="0.2"/>
    <row r="58462" hidden="1" x14ac:dyDescent="0.2"/>
    <row r="58463" hidden="1" x14ac:dyDescent="0.2"/>
    <row r="58464" hidden="1" x14ac:dyDescent="0.2"/>
    <row r="58465" hidden="1" x14ac:dyDescent="0.2"/>
    <row r="58466" hidden="1" x14ac:dyDescent="0.2"/>
    <row r="58467" hidden="1" x14ac:dyDescent="0.2"/>
    <row r="58468" hidden="1" x14ac:dyDescent="0.2"/>
    <row r="58469" hidden="1" x14ac:dyDescent="0.2"/>
    <row r="58470" hidden="1" x14ac:dyDescent="0.2"/>
    <row r="58471" hidden="1" x14ac:dyDescent="0.2"/>
    <row r="58472" hidden="1" x14ac:dyDescent="0.2"/>
    <row r="58473" hidden="1" x14ac:dyDescent="0.2"/>
    <row r="58474" hidden="1" x14ac:dyDescent="0.2"/>
    <row r="58475" hidden="1" x14ac:dyDescent="0.2"/>
    <row r="58476" hidden="1" x14ac:dyDescent="0.2"/>
    <row r="58477" hidden="1" x14ac:dyDescent="0.2"/>
    <row r="58478" hidden="1" x14ac:dyDescent="0.2"/>
    <row r="58479" hidden="1" x14ac:dyDescent="0.2"/>
    <row r="58480" hidden="1" x14ac:dyDescent="0.2"/>
    <row r="58481" hidden="1" x14ac:dyDescent="0.2"/>
    <row r="58482" hidden="1" x14ac:dyDescent="0.2"/>
    <row r="58483" hidden="1" x14ac:dyDescent="0.2"/>
    <row r="58484" hidden="1" x14ac:dyDescent="0.2"/>
    <row r="58485" hidden="1" x14ac:dyDescent="0.2"/>
    <row r="58486" hidden="1" x14ac:dyDescent="0.2"/>
    <row r="58487" hidden="1" x14ac:dyDescent="0.2"/>
    <row r="58488" hidden="1" x14ac:dyDescent="0.2"/>
    <row r="58489" hidden="1" x14ac:dyDescent="0.2"/>
    <row r="58490" hidden="1" x14ac:dyDescent="0.2"/>
    <row r="58491" hidden="1" x14ac:dyDescent="0.2"/>
    <row r="58492" hidden="1" x14ac:dyDescent="0.2"/>
    <row r="58493" hidden="1" x14ac:dyDescent="0.2"/>
    <row r="58494" hidden="1" x14ac:dyDescent="0.2"/>
    <row r="58495" hidden="1" x14ac:dyDescent="0.2"/>
    <row r="58496" hidden="1" x14ac:dyDescent="0.2"/>
    <row r="58497" hidden="1" x14ac:dyDescent="0.2"/>
    <row r="58498" hidden="1" x14ac:dyDescent="0.2"/>
    <row r="58499" hidden="1" x14ac:dyDescent="0.2"/>
    <row r="58500" hidden="1" x14ac:dyDescent="0.2"/>
    <row r="58501" hidden="1" x14ac:dyDescent="0.2"/>
    <row r="58502" hidden="1" x14ac:dyDescent="0.2"/>
    <row r="58503" hidden="1" x14ac:dyDescent="0.2"/>
    <row r="58504" hidden="1" x14ac:dyDescent="0.2"/>
    <row r="58505" hidden="1" x14ac:dyDescent="0.2"/>
    <row r="58506" hidden="1" x14ac:dyDescent="0.2"/>
    <row r="58507" hidden="1" x14ac:dyDescent="0.2"/>
    <row r="58508" hidden="1" x14ac:dyDescent="0.2"/>
    <row r="58509" hidden="1" x14ac:dyDescent="0.2"/>
    <row r="58510" hidden="1" x14ac:dyDescent="0.2"/>
    <row r="58511" hidden="1" x14ac:dyDescent="0.2"/>
    <row r="58512" hidden="1" x14ac:dyDescent="0.2"/>
    <row r="58513" hidden="1" x14ac:dyDescent="0.2"/>
    <row r="58514" hidden="1" x14ac:dyDescent="0.2"/>
    <row r="58515" hidden="1" x14ac:dyDescent="0.2"/>
    <row r="58516" hidden="1" x14ac:dyDescent="0.2"/>
    <row r="58517" hidden="1" x14ac:dyDescent="0.2"/>
    <row r="58518" hidden="1" x14ac:dyDescent="0.2"/>
    <row r="58519" hidden="1" x14ac:dyDescent="0.2"/>
    <row r="58520" hidden="1" x14ac:dyDescent="0.2"/>
    <row r="58521" hidden="1" x14ac:dyDescent="0.2"/>
    <row r="58522" hidden="1" x14ac:dyDescent="0.2"/>
    <row r="58523" hidden="1" x14ac:dyDescent="0.2"/>
    <row r="58524" hidden="1" x14ac:dyDescent="0.2"/>
    <row r="58525" hidden="1" x14ac:dyDescent="0.2"/>
    <row r="58526" hidden="1" x14ac:dyDescent="0.2"/>
    <row r="58527" hidden="1" x14ac:dyDescent="0.2"/>
    <row r="58528" hidden="1" x14ac:dyDescent="0.2"/>
    <row r="58529" hidden="1" x14ac:dyDescent="0.2"/>
    <row r="58530" hidden="1" x14ac:dyDescent="0.2"/>
    <row r="58531" hidden="1" x14ac:dyDescent="0.2"/>
    <row r="58532" hidden="1" x14ac:dyDescent="0.2"/>
    <row r="58533" hidden="1" x14ac:dyDescent="0.2"/>
    <row r="58534" hidden="1" x14ac:dyDescent="0.2"/>
    <row r="58535" hidden="1" x14ac:dyDescent="0.2"/>
    <row r="58536" hidden="1" x14ac:dyDescent="0.2"/>
    <row r="58537" hidden="1" x14ac:dyDescent="0.2"/>
    <row r="58538" hidden="1" x14ac:dyDescent="0.2"/>
    <row r="58539" hidden="1" x14ac:dyDescent="0.2"/>
    <row r="58540" hidden="1" x14ac:dyDescent="0.2"/>
    <row r="58541" hidden="1" x14ac:dyDescent="0.2"/>
    <row r="58542" hidden="1" x14ac:dyDescent="0.2"/>
    <row r="58543" hidden="1" x14ac:dyDescent="0.2"/>
    <row r="58544" hidden="1" x14ac:dyDescent="0.2"/>
    <row r="58545" hidden="1" x14ac:dyDescent="0.2"/>
    <row r="58546" hidden="1" x14ac:dyDescent="0.2"/>
    <row r="58547" hidden="1" x14ac:dyDescent="0.2"/>
    <row r="58548" hidden="1" x14ac:dyDescent="0.2"/>
    <row r="58549" hidden="1" x14ac:dyDescent="0.2"/>
    <row r="58550" hidden="1" x14ac:dyDescent="0.2"/>
    <row r="58551" hidden="1" x14ac:dyDescent="0.2"/>
    <row r="58552" hidden="1" x14ac:dyDescent="0.2"/>
    <row r="58553" hidden="1" x14ac:dyDescent="0.2"/>
    <row r="58554" hidden="1" x14ac:dyDescent="0.2"/>
    <row r="58555" hidden="1" x14ac:dyDescent="0.2"/>
    <row r="58556" hidden="1" x14ac:dyDescent="0.2"/>
    <row r="58557" hidden="1" x14ac:dyDescent="0.2"/>
    <row r="58558" hidden="1" x14ac:dyDescent="0.2"/>
    <row r="58559" hidden="1" x14ac:dyDescent="0.2"/>
    <row r="58560" hidden="1" x14ac:dyDescent="0.2"/>
    <row r="58561" hidden="1" x14ac:dyDescent="0.2"/>
    <row r="58562" hidden="1" x14ac:dyDescent="0.2"/>
    <row r="58563" hidden="1" x14ac:dyDescent="0.2"/>
    <row r="58564" hidden="1" x14ac:dyDescent="0.2"/>
    <row r="58565" hidden="1" x14ac:dyDescent="0.2"/>
    <row r="58566" hidden="1" x14ac:dyDescent="0.2"/>
    <row r="58567" hidden="1" x14ac:dyDescent="0.2"/>
    <row r="58568" hidden="1" x14ac:dyDescent="0.2"/>
    <row r="58569" hidden="1" x14ac:dyDescent="0.2"/>
    <row r="58570" hidden="1" x14ac:dyDescent="0.2"/>
    <row r="58571" hidden="1" x14ac:dyDescent="0.2"/>
    <row r="58572" hidden="1" x14ac:dyDescent="0.2"/>
    <row r="58573" hidden="1" x14ac:dyDescent="0.2"/>
    <row r="58574" hidden="1" x14ac:dyDescent="0.2"/>
    <row r="58575" hidden="1" x14ac:dyDescent="0.2"/>
    <row r="58576" hidden="1" x14ac:dyDescent="0.2"/>
    <row r="58577" hidden="1" x14ac:dyDescent="0.2"/>
    <row r="58578" hidden="1" x14ac:dyDescent="0.2"/>
    <row r="58579" hidden="1" x14ac:dyDescent="0.2"/>
    <row r="58580" hidden="1" x14ac:dyDescent="0.2"/>
    <row r="58581" hidden="1" x14ac:dyDescent="0.2"/>
    <row r="58582" hidden="1" x14ac:dyDescent="0.2"/>
    <row r="58583" hidden="1" x14ac:dyDescent="0.2"/>
    <row r="58584" hidden="1" x14ac:dyDescent="0.2"/>
    <row r="58585" hidden="1" x14ac:dyDescent="0.2"/>
    <row r="58586" hidden="1" x14ac:dyDescent="0.2"/>
    <row r="58587" hidden="1" x14ac:dyDescent="0.2"/>
    <row r="58588" hidden="1" x14ac:dyDescent="0.2"/>
    <row r="58589" hidden="1" x14ac:dyDescent="0.2"/>
    <row r="58590" hidden="1" x14ac:dyDescent="0.2"/>
    <row r="58591" hidden="1" x14ac:dyDescent="0.2"/>
    <row r="58592" hidden="1" x14ac:dyDescent="0.2"/>
    <row r="58593" hidden="1" x14ac:dyDescent="0.2"/>
    <row r="58594" hidden="1" x14ac:dyDescent="0.2"/>
    <row r="58595" hidden="1" x14ac:dyDescent="0.2"/>
    <row r="58596" hidden="1" x14ac:dyDescent="0.2"/>
    <row r="58597" hidden="1" x14ac:dyDescent="0.2"/>
    <row r="58598" hidden="1" x14ac:dyDescent="0.2"/>
    <row r="58599" hidden="1" x14ac:dyDescent="0.2"/>
    <row r="58600" hidden="1" x14ac:dyDescent="0.2"/>
    <row r="58601" hidden="1" x14ac:dyDescent="0.2"/>
    <row r="58602" hidden="1" x14ac:dyDescent="0.2"/>
    <row r="58603" hidden="1" x14ac:dyDescent="0.2"/>
    <row r="58604" hidden="1" x14ac:dyDescent="0.2"/>
    <row r="58605" hidden="1" x14ac:dyDescent="0.2"/>
    <row r="58606" hidden="1" x14ac:dyDescent="0.2"/>
    <row r="58607" hidden="1" x14ac:dyDescent="0.2"/>
    <row r="58608" hidden="1" x14ac:dyDescent="0.2"/>
    <row r="58609" hidden="1" x14ac:dyDescent="0.2"/>
    <row r="58610" hidden="1" x14ac:dyDescent="0.2"/>
    <row r="58611" hidden="1" x14ac:dyDescent="0.2"/>
    <row r="58612" hidden="1" x14ac:dyDescent="0.2"/>
    <row r="58613" hidden="1" x14ac:dyDescent="0.2"/>
    <row r="58614" hidden="1" x14ac:dyDescent="0.2"/>
    <row r="58615" hidden="1" x14ac:dyDescent="0.2"/>
    <row r="58616" hidden="1" x14ac:dyDescent="0.2"/>
    <row r="58617" hidden="1" x14ac:dyDescent="0.2"/>
    <row r="58618" hidden="1" x14ac:dyDescent="0.2"/>
    <row r="58619" hidden="1" x14ac:dyDescent="0.2"/>
    <row r="58620" hidden="1" x14ac:dyDescent="0.2"/>
    <row r="58621" hidden="1" x14ac:dyDescent="0.2"/>
    <row r="58622" hidden="1" x14ac:dyDescent="0.2"/>
    <row r="58623" hidden="1" x14ac:dyDescent="0.2"/>
    <row r="58624" hidden="1" x14ac:dyDescent="0.2"/>
    <row r="58625" hidden="1" x14ac:dyDescent="0.2"/>
    <row r="58626" hidden="1" x14ac:dyDescent="0.2"/>
    <row r="58627" hidden="1" x14ac:dyDescent="0.2"/>
    <row r="58628" hidden="1" x14ac:dyDescent="0.2"/>
    <row r="58629" hidden="1" x14ac:dyDescent="0.2"/>
    <row r="58630" hidden="1" x14ac:dyDescent="0.2"/>
    <row r="58631" hidden="1" x14ac:dyDescent="0.2"/>
    <row r="58632" hidden="1" x14ac:dyDescent="0.2"/>
    <row r="58633" hidden="1" x14ac:dyDescent="0.2"/>
    <row r="58634" hidden="1" x14ac:dyDescent="0.2"/>
    <row r="58635" hidden="1" x14ac:dyDescent="0.2"/>
    <row r="58636" hidden="1" x14ac:dyDescent="0.2"/>
    <row r="58637" hidden="1" x14ac:dyDescent="0.2"/>
    <row r="58638" hidden="1" x14ac:dyDescent="0.2"/>
    <row r="58639" hidden="1" x14ac:dyDescent="0.2"/>
    <row r="58640" hidden="1" x14ac:dyDescent="0.2"/>
    <row r="58641" hidden="1" x14ac:dyDescent="0.2"/>
    <row r="58642" hidden="1" x14ac:dyDescent="0.2"/>
    <row r="58643" hidden="1" x14ac:dyDescent="0.2"/>
    <row r="58644" hidden="1" x14ac:dyDescent="0.2"/>
    <row r="58645" hidden="1" x14ac:dyDescent="0.2"/>
    <row r="58646" hidden="1" x14ac:dyDescent="0.2"/>
    <row r="58647" hidden="1" x14ac:dyDescent="0.2"/>
    <row r="58648" hidden="1" x14ac:dyDescent="0.2"/>
    <row r="58649" hidden="1" x14ac:dyDescent="0.2"/>
    <row r="58650" hidden="1" x14ac:dyDescent="0.2"/>
    <row r="58651" hidden="1" x14ac:dyDescent="0.2"/>
    <row r="58652" hidden="1" x14ac:dyDescent="0.2"/>
    <row r="58653" hidden="1" x14ac:dyDescent="0.2"/>
    <row r="58654" hidden="1" x14ac:dyDescent="0.2"/>
    <row r="58655" hidden="1" x14ac:dyDescent="0.2"/>
    <row r="58656" hidden="1" x14ac:dyDescent="0.2"/>
    <row r="58657" hidden="1" x14ac:dyDescent="0.2"/>
    <row r="58658" hidden="1" x14ac:dyDescent="0.2"/>
    <row r="58659" hidden="1" x14ac:dyDescent="0.2"/>
    <row r="58660" hidden="1" x14ac:dyDescent="0.2"/>
    <row r="58661" hidden="1" x14ac:dyDescent="0.2"/>
    <row r="58662" hidden="1" x14ac:dyDescent="0.2"/>
    <row r="58663" hidden="1" x14ac:dyDescent="0.2"/>
    <row r="58664" hidden="1" x14ac:dyDescent="0.2"/>
    <row r="58665" hidden="1" x14ac:dyDescent="0.2"/>
    <row r="58666" hidden="1" x14ac:dyDescent="0.2"/>
    <row r="58667" hidden="1" x14ac:dyDescent="0.2"/>
    <row r="58668" hidden="1" x14ac:dyDescent="0.2"/>
    <row r="58669" hidden="1" x14ac:dyDescent="0.2"/>
    <row r="58670" hidden="1" x14ac:dyDescent="0.2"/>
    <row r="58671" hidden="1" x14ac:dyDescent="0.2"/>
    <row r="58672" hidden="1" x14ac:dyDescent="0.2"/>
    <row r="58673" hidden="1" x14ac:dyDescent="0.2"/>
    <row r="58674" hidden="1" x14ac:dyDescent="0.2"/>
    <row r="58675" hidden="1" x14ac:dyDescent="0.2"/>
    <row r="58676" hidden="1" x14ac:dyDescent="0.2"/>
    <row r="58677" hidden="1" x14ac:dyDescent="0.2"/>
    <row r="58678" hidden="1" x14ac:dyDescent="0.2"/>
    <row r="58679" hidden="1" x14ac:dyDescent="0.2"/>
    <row r="58680" hidden="1" x14ac:dyDescent="0.2"/>
    <row r="58681" hidden="1" x14ac:dyDescent="0.2"/>
    <row r="58682" hidden="1" x14ac:dyDescent="0.2"/>
    <row r="58683" hidden="1" x14ac:dyDescent="0.2"/>
    <row r="58684" hidden="1" x14ac:dyDescent="0.2"/>
    <row r="58685" hidden="1" x14ac:dyDescent="0.2"/>
    <row r="58686" hidden="1" x14ac:dyDescent="0.2"/>
    <row r="58687" hidden="1" x14ac:dyDescent="0.2"/>
    <row r="58688" hidden="1" x14ac:dyDescent="0.2"/>
    <row r="58689" hidden="1" x14ac:dyDescent="0.2"/>
    <row r="58690" hidden="1" x14ac:dyDescent="0.2"/>
    <row r="58691" hidden="1" x14ac:dyDescent="0.2"/>
    <row r="58692" hidden="1" x14ac:dyDescent="0.2"/>
    <row r="58693" hidden="1" x14ac:dyDescent="0.2"/>
    <row r="58694" hidden="1" x14ac:dyDescent="0.2"/>
    <row r="58695" hidden="1" x14ac:dyDescent="0.2"/>
    <row r="58696" hidden="1" x14ac:dyDescent="0.2"/>
    <row r="58697" hidden="1" x14ac:dyDescent="0.2"/>
    <row r="58698" hidden="1" x14ac:dyDescent="0.2"/>
    <row r="58699" hidden="1" x14ac:dyDescent="0.2"/>
    <row r="58700" hidden="1" x14ac:dyDescent="0.2"/>
    <row r="58701" hidden="1" x14ac:dyDescent="0.2"/>
    <row r="58702" hidden="1" x14ac:dyDescent="0.2"/>
    <row r="58703" hidden="1" x14ac:dyDescent="0.2"/>
    <row r="58704" hidden="1" x14ac:dyDescent="0.2"/>
    <row r="58705" hidden="1" x14ac:dyDescent="0.2"/>
    <row r="58706" hidden="1" x14ac:dyDescent="0.2"/>
    <row r="58707" hidden="1" x14ac:dyDescent="0.2"/>
    <row r="58708" hidden="1" x14ac:dyDescent="0.2"/>
    <row r="58709" hidden="1" x14ac:dyDescent="0.2"/>
    <row r="58710" hidden="1" x14ac:dyDescent="0.2"/>
    <row r="58711" hidden="1" x14ac:dyDescent="0.2"/>
    <row r="58712" hidden="1" x14ac:dyDescent="0.2"/>
    <row r="58713" hidden="1" x14ac:dyDescent="0.2"/>
    <row r="58714" hidden="1" x14ac:dyDescent="0.2"/>
    <row r="58715" hidden="1" x14ac:dyDescent="0.2"/>
    <row r="58716" hidden="1" x14ac:dyDescent="0.2"/>
    <row r="58717" hidden="1" x14ac:dyDescent="0.2"/>
    <row r="58718" hidden="1" x14ac:dyDescent="0.2"/>
    <row r="58719" hidden="1" x14ac:dyDescent="0.2"/>
    <row r="58720" hidden="1" x14ac:dyDescent="0.2"/>
    <row r="58721" hidden="1" x14ac:dyDescent="0.2"/>
    <row r="58722" hidden="1" x14ac:dyDescent="0.2"/>
    <row r="58723" hidden="1" x14ac:dyDescent="0.2"/>
    <row r="58724" hidden="1" x14ac:dyDescent="0.2"/>
    <row r="58725" hidden="1" x14ac:dyDescent="0.2"/>
    <row r="58726" hidden="1" x14ac:dyDescent="0.2"/>
    <row r="58727" hidden="1" x14ac:dyDescent="0.2"/>
    <row r="58728" hidden="1" x14ac:dyDescent="0.2"/>
    <row r="58729" hidden="1" x14ac:dyDescent="0.2"/>
    <row r="58730" hidden="1" x14ac:dyDescent="0.2"/>
    <row r="58731" hidden="1" x14ac:dyDescent="0.2"/>
    <row r="58732" hidden="1" x14ac:dyDescent="0.2"/>
    <row r="58733" hidden="1" x14ac:dyDescent="0.2"/>
    <row r="58734" hidden="1" x14ac:dyDescent="0.2"/>
    <row r="58735" hidden="1" x14ac:dyDescent="0.2"/>
    <row r="58736" hidden="1" x14ac:dyDescent="0.2"/>
    <row r="58737" hidden="1" x14ac:dyDescent="0.2"/>
    <row r="58738" hidden="1" x14ac:dyDescent="0.2"/>
    <row r="58739" hidden="1" x14ac:dyDescent="0.2"/>
    <row r="58740" hidden="1" x14ac:dyDescent="0.2"/>
    <row r="58741" hidden="1" x14ac:dyDescent="0.2"/>
    <row r="58742" hidden="1" x14ac:dyDescent="0.2"/>
    <row r="58743" hidden="1" x14ac:dyDescent="0.2"/>
    <row r="58744" hidden="1" x14ac:dyDescent="0.2"/>
    <row r="58745" hidden="1" x14ac:dyDescent="0.2"/>
    <row r="58746" hidden="1" x14ac:dyDescent="0.2"/>
    <row r="58747" hidden="1" x14ac:dyDescent="0.2"/>
    <row r="58748" hidden="1" x14ac:dyDescent="0.2"/>
    <row r="58749" hidden="1" x14ac:dyDescent="0.2"/>
    <row r="58750" hidden="1" x14ac:dyDescent="0.2"/>
    <row r="58751" hidden="1" x14ac:dyDescent="0.2"/>
    <row r="58752" hidden="1" x14ac:dyDescent="0.2"/>
    <row r="58753" hidden="1" x14ac:dyDescent="0.2"/>
    <row r="58754" hidden="1" x14ac:dyDescent="0.2"/>
    <row r="58755" hidden="1" x14ac:dyDescent="0.2"/>
    <row r="58756" hidden="1" x14ac:dyDescent="0.2"/>
    <row r="58757" hidden="1" x14ac:dyDescent="0.2"/>
    <row r="58758" hidden="1" x14ac:dyDescent="0.2"/>
    <row r="58759" hidden="1" x14ac:dyDescent="0.2"/>
    <row r="58760" hidden="1" x14ac:dyDescent="0.2"/>
    <row r="58761" hidden="1" x14ac:dyDescent="0.2"/>
    <row r="58762" hidden="1" x14ac:dyDescent="0.2"/>
    <row r="58763" hidden="1" x14ac:dyDescent="0.2"/>
    <row r="58764" hidden="1" x14ac:dyDescent="0.2"/>
    <row r="58765" hidden="1" x14ac:dyDescent="0.2"/>
    <row r="58766" hidden="1" x14ac:dyDescent="0.2"/>
    <row r="58767" hidden="1" x14ac:dyDescent="0.2"/>
    <row r="58768" hidden="1" x14ac:dyDescent="0.2"/>
    <row r="58769" hidden="1" x14ac:dyDescent="0.2"/>
    <row r="58770" hidden="1" x14ac:dyDescent="0.2"/>
    <row r="58771" hidden="1" x14ac:dyDescent="0.2"/>
    <row r="58772" hidden="1" x14ac:dyDescent="0.2"/>
    <row r="58773" hidden="1" x14ac:dyDescent="0.2"/>
    <row r="58774" hidden="1" x14ac:dyDescent="0.2"/>
    <row r="58775" hidden="1" x14ac:dyDescent="0.2"/>
    <row r="58776" hidden="1" x14ac:dyDescent="0.2"/>
    <row r="58777" hidden="1" x14ac:dyDescent="0.2"/>
    <row r="58778" hidden="1" x14ac:dyDescent="0.2"/>
    <row r="58779" hidden="1" x14ac:dyDescent="0.2"/>
    <row r="58780" hidden="1" x14ac:dyDescent="0.2"/>
    <row r="58781" hidden="1" x14ac:dyDescent="0.2"/>
    <row r="58782" hidden="1" x14ac:dyDescent="0.2"/>
    <row r="58783" hidden="1" x14ac:dyDescent="0.2"/>
    <row r="58784" hidden="1" x14ac:dyDescent="0.2"/>
    <row r="58785" hidden="1" x14ac:dyDescent="0.2"/>
    <row r="58786" hidden="1" x14ac:dyDescent="0.2"/>
    <row r="58787" hidden="1" x14ac:dyDescent="0.2"/>
    <row r="58788" hidden="1" x14ac:dyDescent="0.2"/>
    <row r="58789" hidden="1" x14ac:dyDescent="0.2"/>
    <row r="58790" hidden="1" x14ac:dyDescent="0.2"/>
    <row r="58791" hidden="1" x14ac:dyDescent="0.2"/>
    <row r="58792" hidden="1" x14ac:dyDescent="0.2"/>
    <row r="58793" hidden="1" x14ac:dyDescent="0.2"/>
    <row r="58794" hidden="1" x14ac:dyDescent="0.2"/>
    <row r="58795" hidden="1" x14ac:dyDescent="0.2"/>
    <row r="58796" hidden="1" x14ac:dyDescent="0.2"/>
    <row r="58797" hidden="1" x14ac:dyDescent="0.2"/>
    <row r="58798" hidden="1" x14ac:dyDescent="0.2"/>
    <row r="58799" hidden="1" x14ac:dyDescent="0.2"/>
    <row r="58800" hidden="1" x14ac:dyDescent="0.2"/>
    <row r="58801" hidden="1" x14ac:dyDescent="0.2"/>
    <row r="58802" hidden="1" x14ac:dyDescent="0.2"/>
    <row r="58803" hidden="1" x14ac:dyDescent="0.2"/>
    <row r="58804" hidden="1" x14ac:dyDescent="0.2"/>
    <row r="58805" hidden="1" x14ac:dyDescent="0.2"/>
    <row r="58806" hidden="1" x14ac:dyDescent="0.2"/>
    <row r="58807" hidden="1" x14ac:dyDescent="0.2"/>
    <row r="58808" hidden="1" x14ac:dyDescent="0.2"/>
    <row r="58809" hidden="1" x14ac:dyDescent="0.2"/>
    <row r="58810" hidden="1" x14ac:dyDescent="0.2"/>
    <row r="58811" hidden="1" x14ac:dyDescent="0.2"/>
    <row r="58812" hidden="1" x14ac:dyDescent="0.2"/>
    <row r="58813" hidden="1" x14ac:dyDescent="0.2"/>
    <row r="58814" hidden="1" x14ac:dyDescent="0.2"/>
    <row r="58815" hidden="1" x14ac:dyDescent="0.2"/>
    <row r="58816" hidden="1" x14ac:dyDescent="0.2"/>
    <row r="58817" hidden="1" x14ac:dyDescent="0.2"/>
    <row r="58818" hidden="1" x14ac:dyDescent="0.2"/>
    <row r="58819" hidden="1" x14ac:dyDescent="0.2"/>
    <row r="58820" hidden="1" x14ac:dyDescent="0.2"/>
    <row r="58821" hidden="1" x14ac:dyDescent="0.2"/>
    <row r="58822" hidden="1" x14ac:dyDescent="0.2"/>
    <row r="58823" hidden="1" x14ac:dyDescent="0.2"/>
    <row r="58824" hidden="1" x14ac:dyDescent="0.2"/>
    <row r="58825" hidden="1" x14ac:dyDescent="0.2"/>
    <row r="58826" hidden="1" x14ac:dyDescent="0.2"/>
    <row r="58827" hidden="1" x14ac:dyDescent="0.2"/>
    <row r="58828" hidden="1" x14ac:dyDescent="0.2"/>
    <row r="58829" hidden="1" x14ac:dyDescent="0.2"/>
    <row r="58830" hidden="1" x14ac:dyDescent="0.2"/>
    <row r="58831" hidden="1" x14ac:dyDescent="0.2"/>
    <row r="58832" hidden="1" x14ac:dyDescent="0.2"/>
    <row r="58833" hidden="1" x14ac:dyDescent="0.2"/>
    <row r="58834" hidden="1" x14ac:dyDescent="0.2"/>
    <row r="58835" hidden="1" x14ac:dyDescent="0.2"/>
    <row r="58836" hidden="1" x14ac:dyDescent="0.2"/>
    <row r="58837" hidden="1" x14ac:dyDescent="0.2"/>
    <row r="58838" hidden="1" x14ac:dyDescent="0.2"/>
    <row r="58839" hidden="1" x14ac:dyDescent="0.2"/>
    <row r="58840" hidden="1" x14ac:dyDescent="0.2"/>
    <row r="58841" hidden="1" x14ac:dyDescent="0.2"/>
    <row r="58842" hidden="1" x14ac:dyDescent="0.2"/>
    <row r="58843" hidden="1" x14ac:dyDescent="0.2"/>
    <row r="58844" hidden="1" x14ac:dyDescent="0.2"/>
    <row r="58845" hidden="1" x14ac:dyDescent="0.2"/>
    <row r="58846" hidden="1" x14ac:dyDescent="0.2"/>
    <row r="58847" hidden="1" x14ac:dyDescent="0.2"/>
    <row r="58848" hidden="1" x14ac:dyDescent="0.2"/>
    <row r="58849" hidden="1" x14ac:dyDescent="0.2"/>
    <row r="58850" hidden="1" x14ac:dyDescent="0.2"/>
    <row r="58851" hidden="1" x14ac:dyDescent="0.2"/>
    <row r="58852" hidden="1" x14ac:dyDescent="0.2"/>
    <row r="58853" hidden="1" x14ac:dyDescent="0.2"/>
    <row r="58854" hidden="1" x14ac:dyDescent="0.2"/>
    <row r="58855" hidden="1" x14ac:dyDescent="0.2"/>
    <row r="58856" hidden="1" x14ac:dyDescent="0.2"/>
    <row r="58857" hidden="1" x14ac:dyDescent="0.2"/>
    <row r="58858" hidden="1" x14ac:dyDescent="0.2"/>
    <row r="58859" hidden="1" x14ac:dyDescent="0.2"/>
    <row r="58860" hidden="1" x14ac:dyDescent="0.2"/>
    <row r="58861" hidden="1" x14ac:dyDescent="0.2"/>
    <row r="58862" hidden="1" x14ac:dyDescent="0.2"/>
    <row r="58863" hidden="1" x14ac:dyDescent="0.2"/>
    <row r="58864" hidden="1" x14ac:dyDescent="0.2"/>
    <row r="58865" hidden="1" x14ac:dyDescent="0.2"/>
    <row r="58866" hidden="1" x14ac:dyDescent="0.2"/>
    <row r="58867" hidden="1" x14ac:dyDescent="0.2"/>
    <row r="58868" hidden="1" x14ac:dyDescent="0.2"/>
    <row r="58869" hidden="1" x14ac:dyDescent="0.2"/>
    <row r="58870" hidden="1" x14ac:dyDescent="0.2"/>
    <row r="58871" hidden="1" x14ac:dyDescent="0.2"/>
    <row r="58872" hidden="1" x14ac:dyDescent="0.2"/>
    <row r="58873" hidden="1" x14ac:dyDescent="0.2"/>
    <row r="58874" hidden="1" x14ac:dyDescent="0.2"/>
    <row r="58875" hidden="1" x14ac:dyDescent="0.2"/>
    <row r="58876" hidden="1" x14ac:dyDescent="0.2"/>
    <row r="58877" hidden="1" x14ac:dyDescent="0.2"/>
    <row r="58878" hidden="1" x14ac:dyDescent="0.2"/>
    <row r="58879" hidden="1" x14ac:dyDescent="0.2"/>
    <row r="58880" hidden="1" x14ac:dyDescent="0.2"/>
    <row r="58881" hidden="1" x14ac:dyDescent="0.2"/>
    <row r="58882" hidden="1" x14ac:dyDescent="0.2"/>
    <row r="58883" hidden="1" x14ac:dyDescent="0.2"/>
    <row r="58884" hidden="1" x14ac:dyDescent="0.2"/>
    <row r="58885" hidden="1" x14ac:dyDescent="0.2"/>
    <row r="58886" hidden="1" x14ac:dyDescent="0.2"/>
    <row r="58887" hidden="1" x14ac:dyDescent="0.2"/>
    <row r="58888" hidden="1" x14ac:dyDescent="0.2"/>
    <row r="58889" hidden="1" x14ac:dyDescent="0.2"/>
    <row r="58890" hidden="1" x14ac:dyDescent="0.2"/>
    <row r="58891" hidden="1" x14ac:dyDescent="0.2"/>
    <row r="58892" hidden="1" x14ac:dyDescent="0.2"/>
    <row r="58893" hidden="1" x14ac:dyDescent="0.2"/>
    <row r="58894" hidden="1" x14ac:dyDescent="0.2"/>
    <row r="58895" hidden="1" x14ac:dyDescent="0.2"/>
    <row r="58896" hidden="1" x14ac:dyDescent="0.2"/>
    <row r="58897" hidden="1" x14ac:dyDescent="0.2"/>
    <row r="58898" hidden="1" x14ac:dyDescent="0.2"/>
    <row r="58899" hidden="1" x14ac:dyDescent="0.2"/>
    <row r="58900" hidden="1" x14ac:dyDescent="0.2"/>
    <row r="58901" hidden="1" x14ac:dyDescent="0.2"/>
    <row r="58902" hidden="1" x14ac:dyDescent="0.2"/>
    <row r="58903" hidden="1" x14ac:dyDescent="0.2"/>
    <row r="58904" hidden="1" x14ac:dyDescent="0.2"/>
    <row r="58905" hidden="1" x14ac:dyDescent="0.2"/>
    <row r="58906" hidden="1" x14ac:dyDescent="0.2"/>
    <row r="58907" hidden="1" x14ac:dyDescent="0.2"/>
    <row r="58908" hidden="1" x14ac:dyDescent="0.2"/>
    <row r="58909" hidden="1" x14ac:dyDescent="0.2"/>
    <row r="58910" hidden="1" x14ac:dyDescent="0.2"/>
    <row r="58911" hidden="1" x14ac:dyDescent="0.2"/>
    <row r="58912" hidden="1" x14ac:dyDescent="0.2"/>
    <row r="58913" hidden="1" x14ac:dyDescent="0.2"/>
    <row r="58914" hidden="1" x14ac:dyDescent="0.2"/>
    <row r="58915" hidden="1" x14ac:dyDescent="0.2"/>
    <row r="58916" hidden="1" x14ac:dyDescent="0.2"/>
    <row r="58917" hidden="1" x14ac:dyDescent="0.2"/>
    <row r="58918" hidden="1" x14ac:dyDescent="0.2"/>
    <row r="58919" hidden="1" x14ac:dyDescent="0.2"/>
    <row r="58920" hidden="1" x14ac:dyDescent="0.2"/>
    <row r="58921" hidden="1" x14ac:dyDescent="0.2"/>
    <row r="58922" hidden="1" x14ac:dyDescent="0.2"/>
    <row r="58923" hidden="1" x14ac:dyDescent="0.2"/>
    <row r="58924" hidden="1" x14ac:dyDescent="0.2"/>
    <row r="58925" hidden="1" x14ac:dyDescent="0.2"/>
    <row r="58926" hidden="1" x14ac:dyDescent="0.2"/>
    <row r="58927" hidden="1" x14ac:dyDescent="0.2"/>
    <row r="58928" hidden="1" x14ac:dyDescent="0.2"/>
    <row r="58929" hidden="1" x14ac:dyDescent="0.2"/>
    <row r="58930" hidden="1" x14ac:dyDescent="0.2"/>
    <row r="58931" hidden="1" x14ac:dyDescent="0.2"/>
    <row r="58932" hidden="1" x14ac:dyDescent="0.2"/>
    <row r="58933" hidden="1" x14ac:dyDescent="0.2"/>
    <row r="58934" hidden="1" x14ac:dyDescent="0.2"/>
    <row r="58935" hidden="1" x14ac:dyDescent="0.2"/>
    <row r="58936" hidden="1" x14ac:dyDescent="0.2"/>
    <row r="58937" hidden="1" x14ac:dyDescent="0.2"/>
    <row r="58938" hidden="1" x14ac:dyDescent="0.2"/>
    <row r="58939" hidden="1" x14ac:dyDescent="0.2"/>
    <row r="58940" hidden="1" x14ac:dyDescent="0.2"/>
    <row r="58941" hidden="1" x14ac:dyDescent="0.2"/>
    <row r="58942" hidden="1" x14ac:dyDescent="0.2"/>
    <row r="58943" hidden="1" x14ac:dyDescent="0.2"/>
    <row r="58944" hidden="1" x14ac:dyDescent="0.2"/>
    <row r="58945" hidden="1" x14ac:dyDescent="0.2"/>
    <row r="58946" hidden="1" x14ac:dyDescent="0.2"/>
    <row r="58947" hidden="1" x14ac:dyDescent="0.2"/>
    <row r="58948" hidden="1" x14ac:dyDescent="0.2"/>
    <row r="58949" hidden="1" x14ac:dyDescent="0.2"/>
    <row r="58950" hidden="1" x14ac:dyDescent="0.2"/>
    <row r="58951" hidden="1" x14ac:dyDescent="0.2"/>
    <row r="58952" hidden="1" x14ac:dyDescent="0.2"/>
    <row r="58953" hidden="1" x14ac:dyDescent="0.2"/>
    <row r="58954" hidden="1" x14ac:dyDescent="0.2"/>
    <row r="58955" hidden="1" x14ac:dyDescent="0.2"/>
    <row r="58956" hidden="1" x14ac:dyDescent="0.2"/>
    <row r="58957" hidden="1" x14ac:dyDescent="0.2"/>
    <row r="58958" hidden="1" x14ac:dyDescent="0.2"/>
    <row r="58959" hidden="1" x14ac:dyDescent="0.2"/>
    <row r="58960" hidden="1" x14ac:dyDescent="0.2"/>
    <row r="58961" hidden="1" x14ac:dyDescent="0.2"/>
    <row r="58962" hidden="1" x14ac:dyDescent="0.2"/>
    <row r="58963" hidden="1" x14ac:dyDescent="0.2"/>
    <row r="58964" hidden="1" x14ac:dyDescent="0.2"/>
    <row r="58965" hidden="1" x14ac:dyDescent="0.2"/>
    <row r="58966" hidden="1" x14ac:dyDescent="0.2"/>
    <row r="58967" hidden="1" x14ac:dyDescent="0.2"/>
    <row r="58968" hidden="1" x14ac:dyDescent="0.2"/>
    <row r="58969" hidden="1" x14ac:dyDescent="0.2"/>
    <row r="58970" hidden="1" x14ac:dyDescent="0.2"/>
    <row r="58971" hidden="1" x14ac:dyDescent="0.2"/>
    <row r="58972" hidden="1" x14ac:dyDescent="0.2"/>
    <row r="58973" hidden="1" x14ac:dyDescent="0.2"/>
    <row r="58974" hidden="1" x14ac:dyDescent="0.2"/>
    <row r="58975" hidden="1" x14ac:dyDescent="0.2"/>
    <row r="58976" hidden="1" x14ac:dyDescent="0.2"/>
    <row r="58977" hidden="1" x14ac:dyDescent="0.2"/>
    <row r="58978" hidden="1" x14ac:dyDescent="0.2"/>
    <row r="58979" hidden="1" x14ac:dyDescent="0.2"/>
    <row r="58980" hidden="1" x14ac:dyDescent="0.2"/>
    <row r="58981" hidden="1" x14ac:dyDescent="0.2"/>
    <row r="58982" hidden="1" x14ac:dyDescent="0.2"/>
    <row r="58983" hidden="1" x14ac:dyDescent="0.2"/>
    <row r="58984" hidden="1" x14ac:dyDescent="0.2"/>
    <row r="58985" hidden="1" x14ac:dyDescent="0.2"/>
    <row r="58986" hidden="1" x14ac:dyDescent="0.2"/>
    <row r="58987" hidden="1" x14ac:dyDescent="0.2"/>
    <row r="58988" hidden="1" x14ac:dyDescent="0.2"/>
    <row r="58989" hidden="1" x14ac:dyDescent="0.2"/>
    <row r="58990" hidden="1" x14ac:dyDescent="0.2"/>
    <row r="58991" hidden="1" x14ac:dyDescent="0.2"/>
    <row r="58992" hidden="1" x14ac:dyDescent="0.2"/>
    <row r="58993" hidden="1" x14ac:dyDescent="0.2"/>
    <row r="58994" hidden="1" x14ac:dyDescent="0.2"/>
    <row r="58995" hidden="1" x14ac:dyDescent="0.2"/>
    <row r="58996" hidden="1" x14ac:dyDescent="0.2"/>
    <row r="58997" hidden="1" x14ac:dyDescent="0.2"/>
    <row r="58998" hidden="1" x14ac:dyDescent="0.2"/>
    <row r="58999" hidden="1" x14ac:dyDescent="0.2"/>
    <row r="59000" hidden="1" x14ac:dyDescent="0.2"/>
    <row r="59001" hidden="1" x14ac:dyDescent="0.2"/>
    <row r="59002" hidden="1" x14ac:dyDescent="0.2"/>
    <row r="59003" hidden="1" x14ac:dyDescent="0.2"/>
    <row r="59004" hidden="1" x14ac:dyDescent="0.2"/>
    <row r="59005" hidden="1" x14ac:dyDescent="0.2"/>
    <row r="59006" hidden="1" x14ac:dyDescent="0.2"/>
    <row r="59007" hidden="1" x14ac:dyDescent="0.2"/>
    <row r="59008" hidden="1" x14ac:dyDescent="0.2"/>
    <row r="59009" hidden="1" x14ac:dyDescent="0.2"/>
    <row r="59010" hidden="1" x14ac:dyDescent="0.2"/>
    <row r="59011" hidden="1" x14ac:dyDescent="0.2"/>
    <row r="59012" hidden="1" x14ac:dyDescent="0.2"/>
    <row r="59013" hidden="1" x14ac:dyDescent="0.2"/>
    <row r="59014" hidden="1" x14ac:dyDescent="0.2"/>
    <row r="59015" hidden="1" x14ac:dyDescent="0.2"/>
    <row r="59016" hidden="1" x14ac:dyDescent="0.2"/>
    <row r="59017" hidden="1" x14ac:dyDescent="0.2"/>
    <row r="59018" hidden="1" x14ac:dyDescent="0.2"/>
    <row r="59019" hidden="1" x14ac:dyDescent="0.2"/>
    <row r="59020" hidden="1" x14ac:dyDescent="0.2"/>
    <row r="59021" hidden="1" x14ac:dyDescent="0.2"/>
    <row r="59022" hidden="1" x14ac:dyDescent="0.2"/>
    <row r="59023" hidden="1" x14ac:dyDescent="0.2"/>
    <row r="59024" hidden="1" x14ac:dyDescent="0.2"/>
    <row r="59025" hidden="1" x14ac:dyDescent="0.2"/>
    <row r="59026" hidden="1" x14ac:dyDescent="0.2"/>
    <row r="59027" hidden="1" x14ac:dyDescent="0.2"/>
    <row r="59028" hidden="1" x14ac:dyDescent="0.2"/>
    <row r="59029" hidden="1" x14ac:dyDescent="0.2"/>
    <row r="59030" hidden="1" x14ac:dyDescent="0.2"/>
    <row r="59031" hidden="1" x14ac:dyDescent="0.2"/>
    <row r="59032" hidden="1" x14ac:dyDescent="0.2"/>
    <row r="59033" hidden="1" x14ac:dyDescent="0.2"/>
    <row r="59034" hidden="1" x14ac:dyDescent="0.2"/>
    <row r="59035" hidden="1" x14ac:dyDescent="0.2"/>
    <row r="59036" hidden="1" x14ac:dyDescent="0.2"/>
    <row r="59037" hidden="1" x14ac:dyDescent="0.2"/>
    <row r="59038" hidden="1" x14ac:dyDescent="0.2"/>
    <row r="59039" hidden="1" x14ac:dyDescent="0.2"/>
    <row r="59040" hidden="1" x14ac:dyDescent="0.2"/>
    <row r="59041" hidden="1" x14ac:dyDescent="0.2"/>
    <row r="59042" hidden="1" x14ac:dyDescent="0.2"/>
    <row r="59043" hidden="1" x14ac:dyDescent="0.2"/>
    <row r="59044" hidden="1" x14ac:dyDescent="0.2"/>
    <row r="59045" hidden="1" x14ac:dyDescent="0.2"/>
    <row r="59046" hidden="1" x14ac:dyDescent="0.2"/>
    <row r="59047" hidden="1" x14ac:dyDescent="0.2"/>
    <row r="59048" hidden="1" x14ac:dyDescent="0.2"/>
    <row r="59049" hidden="1" x14ac:dyDescent="0.2"/>
    <row r="59050" hidden="1" x14ac:dyDescent="0.2"/>
    <row r="59051" hidden="1" x14ac:dyDescent="0.2"/>
    <row r="59052" hidden="1" x14ac:dyDescent="0.2"/>
    <row r="59053" hidden="1" x14ac:dyDescent="0.2"/>
    <row r="59054" hidden="1" x14ac:dyDescent="0.2"/>
    <row r="59055" hidden="1" x14ac:dyDescent="0.2"/>
    <row r="59056" hidden="1" x14ac:dyDescent="0.2"/>
    <row r="59057" hidden="1" x14ac:dyDescent="0.2"/>
    <row r="59058" hidden="1" x14ac:dyDescent="0.2"/>
    <row r="59059" hidden="1" x14ac:dyDescent="0.2"/>
    <row r="59060" hidden="1" x14ac:dyDescent="0.2"/>
    <row r="59061" hidden="1" x14ac:dyDescent="0.2"/>
    <row r="59062" hidden="1" x14ac:dyDescent="0.2"/>
    <row r="59063" hidden="1" x14ac:dyDescent="0.2"/>
    <row r="59064" hidden="1" x14ac:dyDescent="0.2"/>
    <row r="59065" hidden="1" x14ac:dyDescent="0.2"/>
    <row r="59066" hidden="1" x14ac:dyDescent="0.2"/>
    <row r="59067" hidden="1" x14ac:dyDescent="0.2"/>
    <row r="59068" hidden="1" x14ac:dyDescent="0.2"/>
    <row r="59069" hidden="1" x14ac:dyDescent="0.2"/>
    <row r="59070" hidden="1" x14ac:dyDescent="0.2"/>
    <row r="59071" hidden="1" x14ac:dyDescent="0.2"/>
    <row r="59072" hidden="1" x14ac:dyDescent="0.2"/>
    <row r="59073" hidden="1" x14ac:dyDescent="0.2"/>
    <row r="59074" hidden="1" x14ac:dyDescent="0.2"/>
    <row r="59075" hidden="1" x14ac:dyDescent="0.2"/>
    <row r="59076" hidden="1" x14ac:dyDescent="0.2"/>
    <row r="59077" hidden="1" x14ac:dyDescent="0.2"/>
    <row r="59078" hidden="1" x14ac:dyDescent="0.2"/>
    <row r="59079" hidden="1" x14ac:dyDescent="0.2"/>
    <row r="59080" hidden="1" x14ac:dyDescent="0.2"/>
    <row r="59081" hidden="1" x14ac:dyDescent="0.2"/>
    <row r="59082" hidden="1" x14ac:dyDescent="0.2"/>
    <row r="59083" hidden="1" x14ac:dyDescent="0.2"/>
    <row r="59084" hidden="1" x14ac:dyDescent="0.2"/>
    <row r="59085" hidden="1" x14ac:dyDescent="0.2"/>
    <row r="59086" hidden="1" x14ac:dyDescent="0.2"/>
    <row r="59087" hidden="1" x14ac:dyDescent="0.2"/>
    <row r="59088" hidden="1" x14ac:dyDescent="0.2"/>
    <row r="59089" hidden="1" x14ac:dyDescent="0.2"/>
    <row r="59090" hidden="1" x14ac:dyDescent="0.2"/>
    <row r="59091" hidden="1" x14ac:dyDescent="0.2"/>
    <row r="59092" hidden="1" x14ac:dyDescent="0.2"/>
    <row r="59093" hidden="1" x14ac:dyDescent="0.2"/>
    <row r="59094" hidden="1" x14ac:dyDescent="0.2"/>
    <row r="59095" hidden="1" x14ac:dyDescent="0.2"/>
    <row r="59096" hidden="1" x14ac:dyDescent="0.2"/>
    <row r="59097" hidden="1" x14ac:dyDescent="0.2"/>
    <row r="59098" hidden="1" x14ac:dyDescent="0.2"/>
    <row r="59099" hidden="1" x14ac:dyDescent="0.2"/>
    <row r="59100" hidden="1" x14ac:dyDescent="0.2"/>
    <row r="59101" hidden="1" x14ac:dyDescent="0.2"/>
    <row r="59102" hidden="1" x14ac:dyDescent="0.2"/>
    <row r="59103" hidden="1" x14ac:dyDescent="0.2"/>
    <row r="59104" hidden="1" x14ac:dyDescent="0.2"/>
    <row r="59105" hidden="1" x14ac:dyDescent="0.2"/>
    <row r="59106" hidden="1" x14ac:dyDescent="0.2"/>
    <row r="59107" hidden="1" x14ac:dyDescent="0.2"/>
    <row r="59108" hidden="1" x14ac:dyDescent="0.2"/>
    <row r="59109" hidden="1" x14ac:dyDescent="0.2"/>
    <row r="59110" hidden="1" x14ac:dyDescent="0.2"/>
    <row r="59111" hidden="1" x14ac:dyDescent="0.2"/>
    <row r="59112" hidden="1" x14ac:dyDescent="0.2"/>
    <row r="59113" hidden="1" x14ac:dyDescent="0.2"/>
    <row r="59114" hidden="1" x14ac:dyDescent="0.2"/>
    <row r="59115" hidden="1" x14ac:dyDescent="0.2"/>
    <row r="59116" hidden="1" x14ac:dyDescent="0.2"/>
    <row r="59117" hidden="1" x14ac:dyDescent="0.2"/>
    <row r="59118" hidden="1" x14ac:dyDescent="0.2"/>
    <row r="59119" hidden="1" x14ac:dyDescent="0.2"/>
    <row r="59120" hidden="1" x14ac:dyDescent="0.2"/>
    <row r="59121" hidden="1" x14ac:dyDescent="0.2"/>
    <row r="59122" hidden="1" x14ac:dyDescent="0.2"/>
    <row r="59123" hidden="1" x14ac:dyDescent="0.2"/>
    <row r="59124" hidden="1" x14ac:dyDescent="0.2"/>
    <row r="59125" hidden="1" x14ac:dyDescent="0.2"/>
    <row r="59126" hidden="1" x14ac:dyDescent="0.2"/>
    <row r="59127" hidden="1" x14ac:dyDescent="0.2"/>
    <row r="59128" hidden="1" x14ac:dyDescent="0.2"/>
    <row r="59129" hidden="1" x14ac:dyDescent="0.2"/>
    <row r="59130" hidden="1" x14ac:dyDescent="0.2"/>
    <row r="59131" hidden="1" x14ac:dyDescent="0.2"/>
    <row r="59132" hidden="1" x14ac:dyDescent="0.2"/>
    <row r="59133" hidden="1" x14ac:dyDescent="0.2"/>
    <row r="59134" hidden="1" x14ac:dyDescent="0.2"/>
    <row r="59135" hidden="1" x14ac:dyDescent="0.2"/>
    <row r="59136" hidden="1" x14ac:dyDescent="0.2"/>
    <row r="59137" hidden="1" x14ac:dyDescent="0.2"/>
    <row r="59138" hidden="1" x14ac:dyDescent="0.2"/>
    <row r="59139" hidden="1" x14ac:dyDescent="0.2"/>
    <row r="59140" hidden="1" x14ac:dyDescent="0.2"/>
    <row r="59141" hidden="1" x14ac:dyDescent="0.2"/>
    <row r="59142" hidden="1" x14ac:dyDescent="0.2"/>
    <row r="59143" hidden="1" x14ac:dyDescent="0.2"/>
    <row r="59144" hidden="1" x14ac:dyDescent="0.2"/>
    <row r="59145" hidden="1" x14ac:dyDescent="0.2"/>
    <row r="59146" hidden="1" x14ac:dyDescent="0.2"/>
    <row r="59147" hidden="1" x14ac:dyDescent="0.2"/>
    <row r="59148" hidden="1" x14ac:dyDescent="0.2"/>
    <row r="59149" hidden="1" x14ac:dyDescent="0.2"/>
    <row r="59150" hidden="1" x14ac:dyDescent="0.2"/>
    <row r="59151" hidden="1" x14ac:dyDescent="0.2"/>
    <row r="59152" hidden="1" x14ac:dyDescent="0.2"/>
    <row r="59153" hidden="1" x14ac:dyDescent="0.2"/>
    <row r="59154" hidden="1" x14ac:dyDescent="0.2"/>
    <row r="59155" hidden="1" x14ac:dyDescent="0.2"/>
    <row r="59156" hidden="1" x14ac:dyDescent="0.2"/>
    <row r="59157" hidden="1" x14ac:dyDescent="0.2"/>
    <row r="59158" hidden="1" x14ac:dyDescent="0.2"/>
    <row r="59159" hidden="1" x14ac:dyDescent="0.2"/>
    <row r="59160" hidden="1" x14ac:dyDescent="0.2"/>
    <row r="59161" hidden="1" x14ac:dyDescent="0.2"/>
    <row r="59162" hidden="1" x14ac:dyDescent="0.2"/>
    <row r="59163" hidden="1" x14ac:dyDescent="0.2"/>
    <row r="59164" hidden="1" x14ac:dyDescent="0.2"/>
    <row r="59165" hidden="1" x14ac:dyDescent="0.2"/>
    <row r="59166" hidden="1" x14ac:dyDescent="0.2"/>
    <row r="59167" hidden="1" x14ac:dyDescent="0.2"/>
    <row r="59168" hidden="1" x14ac:dyDescent="0.2"/>
    <row r="59169" hidden="1" x14ac:dyDescent="0.2"/>
    <row r="59170" hidden="1" x14ac:dyDescent="0.2"/>
    <row r="59171" hidden="1" x14ac:dyDescent="0.2"/>
    <row r="59172" hidden="1" x14ac:dyDescent="0.2"/>
    <row r="59173" hidden="1" x14ac:dyDescent="0.2"/>
    <row r="59174" hidden="1" x14ac:dyDescent="0.2"/>
    <row r="59175" hidden="1" x14ac:dyDescent="0.2"/>
    <row r="59176" hidden="1" x14ac:dyDescent="0.2"/>
    <row r="59177" hidden="1" x14ac:dyDescent="0.2"/>
    <row r="59178" hidden="1" x14ac:dyDescent="0.2"/>
    <row r="59179" hidden="1" x14ac:dyDescent="0.2"/>
    <row r="59180" hidden="1" x14ac:dyDescent="0.2"/>
    <row r="59181" hidden="1" x14ac:dyDescent="0.2"/>
    <row r="59182" hidden="1" x14ac:dyDescent="0.2"/>
    <row r="59183" hidden="1" x14ac:dyDescent="0.2"/>
    <row r="59184" hidden="1" x14ac:dyDescent="0.2"/>
    <row r="59185" hidden="1" x14ac:dyDescent="0.2"/>
    <row r="59186" hidden="1" x14ac:dyDescent="0.2"/>
    <row r="59187" hidden="1" x14ac:dyDescent="0.2"/>
    <row r="59188" hidden="1" x14ac:dyDescent="0.2"/>
    <row r="59189" hidden="1" x14ac:dyDescent="0.2"/>
    <row r="59190" hidden="1" x14ac:dyDescent="0.2"/>
    <row r="59191" hidden="1" x14ac:dyDescent="0.2"/>
    <row r="59192" hidden="1" x14ac:dyDescent="0.2"/>
    <row r="59193" hidden="1" x14ac:dyDescent="0.2"/>
    <row r="59194" hidden="1" x14ac:dyDescent="0.2"/>
    <row r="59195" hidden="1" x14ac:dyDescent="0.2"/>
    <row r="59196" hidden="1" x14ac:dyDescent="0.2"/>
    <row r="59197" hidden="1" x14ac:dyDescent="0.2"/>
    <row r="59198" hidden="1" x14ac:dyDescent="0.2"/>
    <row r="59199" hidden="1" x14ac:dyDescent="0.2"/>
    <row r="59200" hidden="1" x14ac:dyDescent="0.2"/>
    <row r="59201" hidden="1" x14ac:dyDescent="0.2"/>
    <row r="59202" hidden="1" x14ac:dyDescent="0.2"/>
    <row r="59203" hidden="1" x14ac:dyDescent="0.2"/>
    <row r="59204" hidden="1" x14ac:dyDescent="0.2"/>
    <row r="59205" hidden="1" x14ac:dyDescent="0.2"/>
    <row r="59206" hidden="1" x14ac:dyDescent="0.2"/>
    <row r="59207" hidden="1" x14ac:dyDescent="0.2"/>
    <row r="59208" hidden="1" x14ac:dyDescent="0.2"/>
    <row r="59209" hidden="1" x14ac:dyDescent="0.2"/>
    <row r="59210" hidden="1" x14ac:dyDescent="0.2"/>
    <row r="59211" hidden="1" x14ac:dyDescent="0.2"/>
    <row r="59212" hidden="1" x14ac:dyDescent="0.2"/>
    <row r="59213" hidden="1" x14ac:dyDescent="0.2"/>
    <row r="59214" hidden="1" x14ac:dyDescent="0.2"/>
    <row r="59215" hidden="1" x14ac:dyDescent="0.2"/>
    <row r="59216" hidden="1" x14ac:dyDescent="0.2"/>
    <row r="59217" hidden="1" x14ac:dyDescent="0.2"/>
    <row r="59218" hidden="1" x14ac:dyDescent="0.2"/>
    <row r="59219" hidden="1" x14ac:dyDescent="0.2"/>
    <row r="59220" hidden="1" x14ac:dyDescent="0.2"/>
    <row r="59221" hidden="1" x14ac:dyDescent="0.2"/>
    <row r="59222" hidden="1" x14ac:dyDescent="0.2"/>
    <row r="59223" hidden="1" x14ac:dyDescent="0.2"/>
    <row r="59224" hidden="1" x14ac:dyDescent="0.2"/>
    <row r="59225" hidden="1" x14ac:dyDescent="0.2"/>
    <row r="59226" hidden="1" x14ac:dyDescent="0.2"/>
    <row r="59227" hidden="1" x14ac:dyDescent="0.2"/>
    <row r="59228" hidden="1" x14ac:dyDescent="0.2"/>
    <row r="59229" hidden="1" x14ac:dyDescent="0.2"/>
    <row r="59230" hidden="1" x14ac:dyDescent="0.2"/>
    <row r="59231" hidden="1" x14ac:dyDescent="0.2"/>
    <row r="59232" hidden="1" x14ac:dyDescent="0.2"/>
    <row r="59233" hidden="1" x14ac:dyDescent="0.2"/>
    <row r="59234" hidden="1" x14ac:dyDescent="0.2"/>
    <row r="59235" hidden="1" x14ac:dyDescent="0.2"/>
    <row r="59236" hidden="1" x14ac:dyDescent="0.2"/>
    <row r="59237" hidden="1" x14ac:dyDescent="0.2"/>
    <row r="59238" hidden="1" x14ac:dyDescent="0.2"/>
    <row r="59239" hidden="1" x14ac:dyDescent="0.2"/>
    <row r="59240" hidden="1" x14ac:dyDescent="0.2"/>
    <row r="59241" hidden="1" x14ac:dyDescent="0.2"/>
    <row r="59242" hidden="1" x14ac:dyDescent="0.2"/>
    <row r="59243" hidden="1" x14ac:dyDescent="0.2"/>
    <row r="59244" hidden="1" x14ac:dyDescent="0.2"/>
    <row r="59245" hidden="1" x14ac:dyDescent="0.2"/>
    <row r="59246" hidden="1" x14ac:dyDescent="0.2"/>
    <row r="59247" hidden="1" x14ac:dyDescent="0.2"/>
    <row r="59248" hidden="1" x14ac:dyDescent="0.2"/>
    <row r="59249" hidden="1" x14ac:dyDescent="0.2"/>
    <row r="59250" hidden="1" x14ac:dyDescent="0.2"/>
    <row r="59251" hidden="1" x14ac:dyDescent="0.2"/>
    <row r="59252" hidden="1" x14ac:dyDescent="0.2"/>
    <row r="59253" hidden="1" x14ac:dyDescent="0.2"/>
    <row r="59254" hidden="1" x14ac:dyDescent="0.2"/>
    <row r="59255" hidden="1" x14ac:dyDescent="0.2"/>
    <row r="59256" hidden="1" x14ac:dyDescent="0.2"/>
    <row r="59257" hidden="1" x14ac:dyDescent="0.2"/>
    <row r="59258" hidden="1" x14ac:dyDescent="0.2"/>
    <row r="59259" hidden="1" x14ac:dyDescent="0.2"/>
    <row r="59260" hidden="1" x14ac:dyDescent="0.2"/>
    <row r="59261" hidden="1" x14ac:dyDescent="0.2"/>
    <row r="59262" hidden="1" x14ac:dyDescent="0.2"/>
    <row r="59263" hidden="1" x14ac:dyDescent="0.2"/>
    <row r="59264" hidden="1" x14ac:dyDescent="0.2"/>
    <row r="59265" hidden="1" x14ac:dyDescent="0.2"/>
    <row r="59266" hidden="1" x14ac:dyDescent="0.2"/>
    <row r="59267" hidden="1" x14ac:dyDescent="0.2"/>
    <row r="59268" hidden="1" x14ac:dyDescent="0.2"/>
    <row r="59269" hidden="1" x14ac:dyDescent="0.2"/>
    <row r="59270" hidden="1" x14ac:dyDescent="0.2"/>
    <row r="59271" hidden="1" x14ac:dyDescent="0.2"/>
    <row r="59272" hidden="1" x14ac:dyDescent="0.2"/>
    <row r="59273" hidden="1" x14ac:dyDescent="0.2"/>
    <row r="59274" hidden="1" x14ac:dyDescent="0.2"/>
    <row r="59275" hidden="1" x14ac:dyDescent="0.2"/>
    <row r="59276" hidden="1" x14ac:dyDescent="0.2"/>
    <row r="59277" hidden="1" x14ac:dyDescent="0.2"/>
    <row r="59278" hidden="1" x14ac:dyDescent="0.2"/>
    <row r="59279" hidden="1" x14ac:dyDescent="0.2"/>
    <row r="59280" hidden="1" x14ac:dyDescent="0.2"/>
    <row r="59281" hidden="1" x14ac:dyDescent="0.2"/>
    <row r="59282" hidden="1" x14ac:dyDescent="0.2"/>
    <row r="59283" hidden="1" x14ac:dyDescent="0.2"/>
    <row r="59284" hidden="1" x14ac:dyDescent="0.2"/>
    <row r="59285" hidden="1" x14ac:dyDescent="0.2"/>
    <row r="59286" hidden="1" x14ac:dyDescent="0.2"/>
    <row r="59287" hidden="1" x14ac:dyDescent="0.2"/>
    <row r="59288" hidden="1" x14ac:dyDescent="0.2"/>
    <row r="59289" hidden="1" x14ac:dyDescent="0.2"/>
    <row r="59290" hidden="1" x14ac:dyDescent="0.2"/>
    <row r="59291" hidden="1" x14ac:dyDescent="0.2"/>
    <row r="59292" hidden="1" x14ac:dyDescent="0.2"/>
    <row r="59293" hidden="1" x14ac:dyDescent="0.2"/>
    <row r="59294" hidden="1" x14ac:dyDescent="0.2"/>
    <row r="59295" hidden="1" x14ac:dyDescent="0.2"/>
    <row r="59296" hidden="1" x14ac:dyDescent="0.2"/>
    <row r="59297" hidden="1" x14ac:dyDescent="0.2"/>
    <row r="59298" hidden="1" x14ac:dyDescent="0.2"/>
    <row r="59299" hidden="1" x14ac:dyDescent="0.2"/>
    <row r="59300" hidden="1" x14ac:dyDescent="0.2"/>
    <row r="59301" hidden="1" x14ac:dyDescent="0.2"/>
    <row r="59302" hidden="1" x14ac:dyDescent="0.2"/>
    <row r="59303" hidden="1" x14ac:dyDescent="0.2"/>
    <row r="59304" hidden="1" x14ac:dyDescent="0.2"/>
    <row r="59305" hidden="1" x14ac:dyDescent="0.2"/>
    <row r="59306" hidden="1" x14ac:dyDescent="0.2"/>
    <row r="59307" hidden="1" x14ac:dyDescent="0.2"/>
    <row r="59308" hidden="1" x14ac:dyDescent="0.2"/>
    <row r="59309" hidden="1" x14ac:dyDescent="0.2"/>
    <row r="59310" hidden="1" x14ac:dyDescent="0.2"/>
    <row r="59311" hidden="1" x14ac:dyDescent="0.2"/>
    <row r="59312" hidden="1" x14ac:dyDescent="0.2"/>
    <row r="59313" hidden="1" x14ac:dyDescent="0.2"/>
    <row r="59314" hidden="1" x14ac:dyDescent="0.2"/>
    <row r="59315" hidden="1" x14ac:dyDescent="0.2"/>
    <row r="59316" hidden="1" x14ac:dyDescent="0.2"/>
    <row r="59317" hidden="1" x14ac:dyDescent="0.2"/>
    <row r="59318" hidden="1" x14ac:dyDescent="0.2"/>
    <row r="59319" hidden="1" x14ac:dyDescent="0.2"/>
    <row r="59320" hidden="1" x14ac:dyDescent="0.2"/>
    <row r="59321" hidden="1" x14ac:dyDescent="0.2"/>
    <row r="59322" hidden="1" x14ac:dyDescent="0.2"/>
    <row r="59323" hidden="1" x14ac:dyDescent="0.2"/>
    <row r="59324" hidden="1" x14ac:dyDescent="0.2"/>
    <row r="59325" hidden="1" x14ac:dyDescent="0.2"/>
    <row r="59326" hidden="1" x14ac:dyDescent="0.2"/>
    <row r="59327" hidden="1" x14ac:dyDescent="0.2"/>
    <row r="59328" hidden="1" x14ac:dyDescent="0.2"/>
    <row r="59329" hidden="1" x14ac:dyDescent="0.2"/>
    <row r="59330" hidden="1" x14ac:dyDescent="0.2"/>
    <row r="59331" hidden="1" x14ac:dyDescent="0.2"/>
    <row r="59332" hidden="1" x14ac:dyDescent="0.2"/>
    <row r="59333" hidden="1" x14ac:dyDescent="0.2"/>
    <row r="59334" hidden="1" x14ac:dyDescent="0.2"/>
    <row r="59335" hidden="1" x14ac:dyDescent="0.2"/>
    <row r="59336" hidden="1" x14ac:dyDescent="0.2"/>
    <row r="59337" hidden="1" x14ac:dyDescent="0.2"/>
    <row r="59338" hidden="1" x14ac:dyDescent="0.2"/>
    <row r="59339" hidden="1" x14ac:dyDescent="0.2"/>
    <row r="59340" hidden="1" x14ac:dyDescent="0.2"/>
    <row r="59341" hidden="1" x14ac:dyDescent="0.2"/>
    <row r="59342" hidden="1" x14ac:dyDescent="0.2"/>
    <row r="59343" hidden="1" x14ac:dyDescent="0.2"/>
    <row r="59344" hidden="1" x14ac:dyDescent="0.2"/>
    <row r="59345" hidden="1" x14ac:dyDescent="0.2"/>
    <row r="59346" hidden="1" x14ac:dyDescent="0.2"/>
    <row r="59347" hidden="1" x14ac:dyDescent="0.2"/>
    <row r="59348" hidden="1" x14ac:dyDescent="0.2"/>
    <row r="59349" hidden="1" x14ac:dyDescent="0.2"/>
    <row r="59350" hidden="1" x14ac:dyDescent="0.2"/>
    <row r="59351" hidden="1" x14ac:dyDescent="0.2"/>
    <row r="59352" hidden="1" x14ac:dyDescent="0.2"/>
    <row r="59353" hidden="1" x14ac:dyDescent="0.2"/>
    <row r="59354" hidden="1" x14ac:dyDescent="0.2"/>
    <row r="59355" hidden="1" x14ac:dyDescent="0.2"/>
    <row r="59356" hidden="1" x14ac:dyDescent="0.2"/>
    <row r="59357" hidden="1" x14ac:dyDescent="0.2"/>
    <row r="59358" hidden="1" x14ac:dyDescent="0.2"/>
    <row r="59359" hidden="1" x14ac:dyDescent="0.2"/>
    <row r="59360" hidden="1" x14ac:dyDescent="0.2"/>
    <row r="59361" hidden="1" x14ac:dyDescent="0.2"/>
    <row r="59362" hidden="1" x14ac:dyDescent="0.2"/>
    <row r="59363" hidden="1" x14ac:dyDescent="0.2"/>
    <row r="59364" hidden="1" x14ac:dyDescent="0.2"/>
    <row r="59365" hidden="1" x14ac:dyDescent="0.2"/>
    <row r="59366" hidden="1" x14ac:dyDescent="0.2"/>
    <row r="59367" hidden="1" x14ac:dyDescent="0.2"/>
    <row r="59368" hidden="1" x14ac:dyDescent="0.2"/>
    <row r="59369" hidden="1" x14ac:dyDescent="0.2"/>
    <row r="59370" hidden="1" x14ac:dyDescent="0.2"/>
    <row r="59371" hidden="1" x14ac:dyDescent="0.2"/>
    <row r="59372" hidden="1" x14ac:dyDescent="0.2"/>
    <row r="59373" hidden="1" x14ac:dyDescent="0.2"/>
    <row r="59374" hidden="1" x14ac:dyDescent="0.2"/>
    <row r="59375" hidden="1" x14ac:dyDescent="0.2"/>
    <row r="59376" hidden="1" x14ac:dyDescent="0.2"/>
    <row r="59377" hidden="1" x14ac:dyDescent="0.2"/>
    <row r="59378" hidden="1" x14ac:dyDescent="0.2"/>
    <row r="59379" hidden="1" x14ac:dyDescent="0.2"/>
    <row r="59380" hidden="1" x14ac:dyDescent="0.2"/>
    <row r="59381" hidden="1" x14ac:dyDescent="0.2"/>
    <row r="59382" hidden="1" x14ac:dyDescent="0.2"/>
    <row r="59383" hidden="1" x14ac:dyDescent="0.2"/>
    <row r="59384" hidden="1" x14ac:dyDescent="0.2"/>
    <row r="59385" hidden="1" x14ac:dyDescent="0.2"/>
    <row r="59386" hidden="1" x14ac:dyDescent="0.2"/>
    <row r="59387" hidden="1" x14ac:dyDescent="0.2"/>
    <row r="59388" hidden="1" x14ac:dyDescent="0.2"/>
    <row r="59389" hidden="1" x14ac:dyDescent="0.2"/>
    <row r="59390" hidden="1" x14ac:dyDescent="0.2"/>
    <row r="59391" hidden="1" x14ac:dyDescent="0.2"/>
    <row r="59392" hidden="1" x14ac:dyDescent="0.2"/>
    <row r="59393" hidden="1" x14ac:dyDescent="0.2"/>
    <row r="59394" hidden="1" x14ac:dyDescent="0.2"/>
    <row r="59395" hidden="1" x14ac:dyDescent="0.2"/>
    <row r="59396" hidden="1" x14ac:dyDescent="0.2"/>
    <row r="59397" hidden="1" x14ac:dyDescent="0.2"/>
    <row r="59398" hidden="1" x14ac:dyDescent="0.2"/>
    <row r="59399" hidden="1" x14ac:dyDescent="0.2"/>
    <row r="59400" hidden="1" x14ac:dyDescent="0.2"/>
    <row r="59401" hidden="1" x14ac:dyDescent="0.2"/>
    <row r="59402" hidden="1" x14ac:dyDescent="0.2"/>
    <row r="59403" hidden="1" x14ac:dyDescent="0.2"/>
    <row r="59404" hidden="1" x14ac:dyDescent="0.2"/>
    <row r="59405" hidden="1" x14ac:dyDescent="0.2"/>
    <row r="59406" hidden="1" x14ac:dyDescent="0.2"/>
    <row r="59407" hidden="1" x14ac:dyDescent="0.2"/>
    <row r="59408" hidden="1" x14ac:dyDescent="0.2"/>
    <row r="59409" hidden="1" x14ac:dyDescent="0.2"/>
    <row r="59410" hidden="1" x14ac:dyDescent="0.2"/>
    <row r="59411" hidden="1" x14ac:dyDescent="0.2"/>
    <row r="59412" hidden="1" x14ac:dyDescent="0.2"/>
    <row r="59413" hidden="1" x14ac:dyDescent="0.2"/>
    <row r="59414" hidden="1" x14ac:dyDescent="0.2"/>
    <row r="59415" hidden="1" x14ac:dyDescent="0.2"/>
    <row r="59416" hidden="1" x14ac:dyDescent="0.2"/>
    <row r="59417" hidden="1" x14ac:dyDescent="0.2"/>
    <row r="59418" hidden="1" x14ac:dyDescent="0.2"/>
    <row r="59419" hidden="1" x14ac:dyDescent="0.2"/>
    <row r="59420" hidden="1" x14ac:dyDescent="0.2"/>
    <row r="59421" hidden="1" x14ac:dyDescent="0.2"/>
    <row r="59422" hidden="1" x14ac:dyDescent="0.2"/>
    <row r="59423" hidden="1" x14ac:dyDescent="0.2"/>
    <row r="59424" hidden="1" x14ac:dyDescent="0.2"/>
    <row r="59425" hidden="1" x14ac:dyDescent="0.2"/>
    <row r="59426" hidden="1" x14ac:dyDescent="0.2"/>
    <row r="59427" hidden="1" x14ac:dyDescent="0.2"/>
    <row r="59428" hidden="1" x14ac:dyDescent="0.2"/>
    <row r="59429" hidden="1" x14ac:dyDescent="0.2"/>
    <row r="59430" hidden="1" x14ac:dyDescent="0.2"/>
    <row r="59431" hidden="1" x14ac:dyDescent="0.2"/>
    <row r="59432" hidden="1" x14ac:dyDescent="0.2"/>
    <row r="59433" hidden="1" x14ac:dyDescent="0.2"/>
    <row r="59434" hidden="1" x14ac:dyDescent="0.2"/>
    <row r="59435" hidden="1" x14ac:dyDescent="0.2"/>
    <row r="59436" hidden="1" x14ac:dyDescent="0.2"/>
    <row r="59437" hidden="1" x14ac:dyDescent="0.2"/>
    <row r="59438" hidden="1" x14ac:dyDescent="0.2"/>
    <row r="59439" hidden="1" x14ac:dyDescent="0.2"/>
    <row r="59440" hidden="1" x14ac:dyDescent="0.2"/>
    <row r="59441" hidden="1" x14ac:dyDescent="0.2"/>
    <row r="59442" hidden="1" x14ac:dyDescent="0.2"/>
    <row r="59443" hidden="1" x14ac:dyDescent="0.2"/>
    <row r="59444" hidden="1" x14ac:dyDescent="0.2"/>
    <row r="59445" hidden="1" x14ac:dyDescent="0.2"/>
    <row r="59446" hidden="1" x14ac:dyDescent="0.2"/>
    <row r="59447" hidden="1" x14ac:dyDescent="0.2"/>
    <row r="59448" hidden="1" x14ac:dyDescent="0.2"/>
    <row r="59449" hidden="1" x14ac:dyDescent="0.2"/>
    <row r="59450" hidden="1" x14ac:dyDescent="0.2"/>
    <row r="59451" hidden="1" x14ac:dyDescent="0.2"/>
    <row r="59452" hidden="1" x14ac:dyDescent="0.2"/>
    <row r="59453" hidden="1" x14ac:dyDescent="0.2"/>
    <row r="59454" hidden="1" x14ac:dyDescent="0.2"/>
    <row r="59455" hidden="1" x14ac:dyDescent="0.2"/>
    <row r="59456" hidden="1" x14ac:dyDescent="0.2"/>
    <row r="59457" hidden="1" x14ac:dyDescent="0.2"/>
    <row r="59458" hidden="1" x14ac:dyDescent="0.2"/>
    <row r="59459" hidden="1" x14ac:dyDescent="0.2"/>
    <row r="59460" hidden="1" x14ac:dyDescent="0.2"/>
    <row r="59461" hidden="1" x14ac:dyDescent="0.2"/>
    <row r="59462" hidden="1" x14ac:dyDescent="0.2"/>
    <row r="59463" hidden="1" x14ac:dyDescent="0.2"/>
    <row r="59464" hidden="1" x14ac:dyDescent="0.2"/>
    <row r="59465" hidden="1" x14ac:dyDescent="0.2"/>
    <row r="59466" hidden="1" x14ac:dyDescent="0.2"/>
    <row r="59467" hidden="1" x14ac:dyDescent="0.2"/>
    <row r="59468" hidden="1" x14ac:dyDescent="0.2"/>
    <row r="59469" hidden="1" x14ac:dyDescent="0.2"/>
    <row r="59470" hidden="1" x14ac:dyDescent="0.2"/>
    <row r="59471" hidden="1" x14ac:dyDescent="0.2"/>
    <row r="59472" hidden="1" x14ac:dyDescent="0.2"/>
    <row r="59473" hidden="1" x14ac:dyDescent="0.2"/>
    <row r="59474" hidden="1" x14ac:dyDescent="0.2"/>
    <row r="59475" hidden="1" x14ac:dyDescent="0.2"/>
    <row r="59476" hidden="1" x14ac:dyDescent="0.2"/>
    <row r="59477" hidden="1" x14ac:dyDescent="0.2"/>
    <row r="59478" hidden="1" x14ac:dyDescent="0.2"/>
    <row r="59479" hidden="1" x14ac:dyDescent="0.2"/>
    <row r="59480" hidden="1" x14ac:dyDescent="0.2"/>
    <row r="59481" hidden="1" x14ac:dyDescent="0.2"/>
    <row r="59482" hidden="1" x14ac:dyDescent="0.2"/>
    <row r="59483" hidden="1" x14ac:dyDescent="0.2"/>
    <row r="59484" hidden="1" x14ac:dyDescent="0.2"/>
    <row r="59485" hidden="1" x14ac:dyDescent="0.2"/>
    <row r="59486" hidden="1" x14ac:dyDescent="0.2"/>
    <row r="59487" hidden="1" x14ac:dyDescent="0.2"/>
    <row r="59488" hidden="1" x14ac:dyDescent="0.2"/>
    <row r="59489" hidden="1" x14ac:dyDescent="0.2"/>
    <row r="59490" hidden="1" x14ac:dyDescent="0.2"/>
    <row r="59491" hidden="1" x14ac:dyDescent="0.2"/>
    <row r="59492" hidden="1" x14ac:dyDescent="0.2"/>
    <row r="59493" hidden="1" x14ac:dyDescent="0.2"/>
    <row r="59494" hidden="1" x14ac:dyDescent="0.2"/>
    <row r="59495" hidden="1" x14ac:dyDescent="0.2"/>
    <row r="59496" hidden="1" x14ac:dyDescent="0.2"/>
    <row r="59497" hidden="1" x14ac:dyDescent="0.2"/>
    <row r="59498" hidden="1" x14ac:dyDescent="0.2"/>
    <row r="59499" hidden="1" x14ac:dyDescent="0.2"/>
    <row r="59500" hidden="1" x14ac:dyDescent="0.2"/>
    <row r="59501" hidden="1" x14ac:dyDescent="0.2"/>
    <row r="59502" hidden="1" x14ac:dyDescent="0.2"/>
    <row r="59503" hidden="1" x14ac:dyDescent="0.2"/>
    <row r="59504" hidden="1" x14ac:dyDescent="0.2"/>
    <row r="59505" hidden="1" x14ac:dyDescent="0.2"/>
    <row r="59506" hidden="1" x14ac:dyDescent="0.2"/>
    <row r="59507" hidden="1" x14ac:dyDescent="0.2"/>
    <row r="59508" hidden="1" x14ac:dyDescent="0.2"/>
    <row r="59509" hidden="1" x14ac:dyDescent="0.2"/>
    <row r="59510" hidden="1" x14ac:dyDescent="0.2"/>
    <row r="59511" hidden="1" x14ac:dyDescent="0.2"/>
    <row r="59512" hidden="1" x14ac:dyDescent="0.2"/>
    <row r="59513" hidden="1" x14ac:dyDescent="0.2"/>
    <row r="59514" hidden="1" x14ac:dyDescent="0.2"/>
    <row r="59515" hidden="1" x14ac:dyDescent="0.2"/>
    <row r="59516" hidden="1" x14ac:dyDescent="0.2"/>
    <row r="59517" hidden="1" x14ac:dyDescent="0.2"/>
    <row r="59518" hidden="1" x14ac:dyDescent="0.2"/>
    <row r="59519" hidden="1" x14ac:dyDescent="0.2"/>
    <row r="59520" hidden="1" x14ac:dyDescent="0.2"/>
    <row r="59521" hidden="1" x14ac:dyDescent="0.2"/>
    <row r="59522" hidden="1" x14ac:dyDescent="0.2"/>
    <row r="59523" hidden="1" x14ac:dyDescent="0.2"/>
    <row r="59524" hidden="1" x14ac:dyDescent="0.2"/>
    <row r="59525" hidden="1" x14ac:dyDescent="0.2"/>
    <row r="59526" hidden="1" x14ac:dyDescent="0.2"/>
    <row r="59527" hidden="1" x14ac:dyDescent="0.2"/>
    <row r="59528" hidden="1" x14ac:dyDescent="0.2"/>
    <row r="59529" hidden="1" x14ac:dyDescent="0.2"/>
    <row r="59530" hidden="1" x14ac:dyDescent="0.2"/>
    <row r="59531" hidden="1" x14ac:dyDescent="0.2"/>
    <row r="59532" hidden="1" x14ac:dyDescent="0.2"/>
    <row r="59533" hidden="1" x14ac:dyDescent="0.2"/>
    <row r="59534" hidden="1" x14ac:dyDescent="0.2"/>
    <row r="59535" hidden="1" x14ac:dyDescent="0.2"/>
    <row r="59536" hidden="1" x14ac:dyDescent="0.2"/>
    <row r="59537" hidden="1" x14ac:dyDescent="0.2"/>
    <row r="59538" hidden="1" x14ac:dyDescent="0.2"/>
    <row r="59539" hidden="1" x14ac:dyDescent="0.2"/>
    <row r="59540" hidden="1" x14ac:dyDescent="0.2"/>
    <row r="59541" hidden="1" x14ac:dyDescent="0.2"/>
    <row r="59542" hidden="1" x14ac:dyDescent="0.2"/>
    <row r="59543" hidden="1" x14ac:dyDescent="0.2"/>
    <row r="59544" hidden="1" x14ac:dyDescent="0.2"/>
    <row r="59545" hidden="1" x14ac:dyDescent="0.2"/>
    <row r="59546" hidden="1" x14ac:dyDescent="0.2"/>
    <row r="59547" hidden="1" x14ac:dyDescent="0.2"/>
    <row r="59548" hidden="1" x14ac:dyDescent="0.2"/>
    <row r="59549" hidden="1" x14ac:dyDescent="0.2"/>
    <row r="59550" hidden="1" x14ac:dyDescent="0.2"/>
    <row r="59551" hidden="1" x14ac:dyDescent="0.2"/>
    <row r="59552" hidden="1" x14ac:dyDescent="0.2"/>
    <row r="59553" hidden="1" x14ac:dyDescent="0.2"/>
    <row r="59554" hidden="1" x14ac:dyDescent="0.2"/>
    <row r="59555" hidden="1" x14ac:dyDescent="0.2"/>
    <row r="59556" hidden="1" x14ac:dyDescent="0.2"/>
    <row r="59557" hidden="1" x14ac:dyDescent="0.2"/>
    <row r="59558" hidden="1" x14ac:dyDescent="0.2"/>
    <row r="59559" hidden="1" x14ac:dyDescent="0.2"/>
    <row r="59560" hidden="1" x14ac:dyDescent="0.2"/>
    <row r="59561" hidden="1" x14ac:dyDescent="0.2"/>
    <row r="59562" hidden="1" x14ac:dyDescent="0.2"/>
    <row r="59563" hidden="1" x14ac:dyDescent="0.2"/>
    <row r="59564" hidden="1" x14ac:dyDescent="0.2"/>
    <row r="59565" hidden="1" x14ac:dyDescent="0.2"/>
    <row r="59566" hidden="1" x14ac:dyDescent="0.2"/>
    <row r="59567" hidden="1" x14ac:dyDescent="0.2"/>
    <row r="59568" hidden="1" x14ac:dyDescent="0.2"/>
    <row r="59569" hidden="1" x14ac:dyDescent="0.2"/>
    <row r="59570" hidden="1" x14ac:dyDescent="0.2"/>
    <row r="59571" hidden="1" x14ac:dyDescent="0.2"/>
    <row r="59572" hidden="1" x14ac:dyDescent="0.2"/>
    <row r="59573" hidden="1" x14ac:dyDescent="0.2"/>
    <row r="59574" hidden="1" x14ac:dyDescent="0.2"/>
    <row r="59575" hidden="1" x14ac:dyDescent="0.2"/>
    <row r="59576" hidden="1" x14ac:dyDescent="0.2"/>
    <row r="59577" hidden="1" x14ac:dyDescent="0.2"/>
    <row r="59578" hidden="1" x14ac:dyDescent="0.2"/>
    <row r="59579" hidden="1" x14ac:dyDescent="0.2"/>
    <row r="59580" hidden="1" x14ac:dyDescent="0.2"/>
    <row r="59581" hidden="1" x14ac:dyDescent="0.2"/>
    <row r="59582" hidden="1" x14ac:dyDescent="0.2"/>
    <row r="59583" hidden="1" x14ac:dyDescent="0.2"/>
    <row r="59584" hidden="1" x14ac:dyDescent="0.2"/>
    <row r="59585" hidden="1" x14ac:dyDescent="0.2"/>
    <row r="59586" hidden="1" x14ac:dyDescent="0.2"/>
    <row r="59587" hidden="1" x14ac:dyDescent="0.2"/>
    <row r="59588" hidden="1" x14ac:dyDescent="0.2"/>
    <row r="59589" hidden="1" x14ac:dyDescent="0.2"/>
    <row r="59590" hidden="1" x14ac:dyDescent="0.2"/>
    <row r="59591" hidden="1" x14ac:dyDescent="0.2"/>
    <row r="59592" hidden="1" x14ac:dyDescent="0.2"/>
    <row r="59593" hidden="1" x14ac:dyDescent="0.2"/>
    <row r="59594" hidden="1" x14ac:dyDescent="0.2"/>
    <row r="59595" hidden="1" x14ac:dyDescent="0.2"/>
    <row r="59596" hidden="1" x14ac:dyDescent="0.2"/>
    <row r="59597" hidden="1" x14ac:dyDescent="0.2"/>
    <row r="59598" hidden="1" x14ac:dyDescent="0.2"/>
    <row r="59599" hidden="1" x14ac:dyDescent="0.2"/>
    <row r="59600" hidden="1" x14ac:dyDescent="0.2"/>
    <row r="59601" hidden="1" x14ac:dyDescent="0.2"/>
    <row r="59602" hidden="1" x14ac:dyDescent="0.2"/>
    <row r="59603" hidden="1" x14ac:dyDescent="0.2"/>
    <row r="59604" hidden="1" x14ac:dyDescent="0.2"/>
    <row r="59605" hidden="1" x14ac:dyDescent="0.2"/>
    <row r="59606" hidden="1" x14ac:dyDescent="0.2"/>
    <row r="59607" hidden="1" x14ac:dyDescent="0.2"/>
    <row r="59608" hidden="1" x14ac:dyDescent="0.2"/>
    <row r="59609" hidden="1" x14ac:dyDescent="0.2"/>
    <row r="59610" hidden="1" x14ac:dyDescent="0.2"/>
    <row r="59611" hidden="1" x14ac:dyDescent="0.2"/>
    <row r="59612" hidden="1" x14ac:dyDescent="0.2"/>
    <row r="59613" hidden="1" x14ac:dyDescent="0.2"/>
    <row r="59614" hidden="1" x14ac:dyDescent="0.2"/>
    <row r="59615" hidden="1" x14ac:dyDescent="0.2"/>
    <row r="59616" hidden="1" x14ac:dyDescent="0.2"/>
    <row r="59617" hidden="1" x14ac:dyDescent="0.2"/>
    <row r="59618" hidden="1" x14ac:dyDescent="0.2"/>
    <row r="59619" hidden="1" x14ac:dyDescent="0.2"/>
    <row r="59620" hidden="1" x14ac:dyDescent="0.2"/>
    <row r="59621" hidden="1" x14ac:dyDescent="0.2"/>
    <row r="59622" hidden="1" x14ac:dyDescent="0.2"/>
    <row r="59623" hidden="1" x14ac:dyDescent="0.2"/>
    <row r="59624" hidden="1" x14ac:dyDescent="0.2"/>
    <row r="59625" hidden="1" x14ac:dyDescent="0.2"/>
    <row r="59626" hidden="1" x14ac:dyDescent="0.2"/>
    <row r="59627" hidden="1" x14ac:dyDescent="0.2"/>
    <row r="59628" hidden="1" x14ac:dyDescent="0.2"/>
    <row r="59629" hidden="1" x14ac:dyDescent="0.2"/>
    <row r="59630" hidden="1" x14ac:dyDescent="0.2"/>
    <row r="59631" hidden="1" x14ac:dyDescent="0.2"/>
    <row r="59632" hidden="1" x14ac:dyDescent="0.2"/>
    <row r="59633" hidden="1" x14ac:dyDescent="0.2"/>
    <row r="59634" hidden="1" x14ac:dyDescent="0.2"/>
    <row r="59635" hidden="1" x14ac:dyDescent="0.2"/>
    <row r="59636" hidden="1" x14ac:dyDescent="0.2"/>
    <row r="59637" hidden="1" x14ac:dyDescent="0.2"/>
    <row r="59638" hidden="1" x14ac:dyDescent="0.2"/>
    <row r="59639" hidden="1" x14ac:dyDescent="0.2"/>
    <row r="59640" hidden="1" x14ac:dyDescent="0.2"/>
    <row r="59641" hidden="1" x14ac:dyDescent="0.2"/>
    <row r="59642" hidden="1" x14ac:dyDescent="0.2"/>
    <row r="59643" hidden="1" x14ac:dyDescent="0.2"/>
    <row r="59644" hidden="1" x14ac:dyDescent="0.2"/>
    <row r="59645" hidden="1" x14ac:dyDescent="0.2"/>
    <row r="59646" hidden="1" x14ac:dyDescent="0.2"/>
    <row r="59647" hidden="1" x14ac:dyDescent="0.2"/>
    <row r="59648" hidden="1" x14ac:dyDescent="0.2"/>
    <row r="59649" hidden="1" x14ac:dyDescent="0.2"/>
    <row r="59650" hidden="1" x14ac:dyDescent="0.2"/>
    <row r="59651" hidden="1" x14ac:dyDescent="0.2"/>
    <row r="59652" hidden="1" x14ac:dyDescent="0.2"/>
    <row r="59653" hidden="1" x14ac:dyDescent="0.2"/>
    <row r="59654" hidden="1" x14ac:dyDescent="0.2"/>
    <row r="59655" hidden="1" x14ac:dyDescent="0.2"/>
    <row r="59656" hidden="1" x14ac:dyDescent="0.2"/>
    <row r="59657" hidden="1" x14ac:dyDescent="0.2"/>
    <row r="59658" hidden="1" x14ac:dyDescent="0.2"/>
    <row r="59659" hidden="1" x14ac:dyDescent="0.2"/>
    <row r="59660" hidden="1" x14ac:dyDescent="0.2"/>
    <row r="59661" hidden="1" x14ac:dyDescent="0.2"/>
    <row r="59662" hidden="1" x14ac:dyDescent="0.2"/>
    <row r="59663" hidden="1" x14ac:dyDescent="0.2"/>
    <row r="59664" hidden="1" x14ac:dyDescent="0.2"/>
    <row r="59665" hidden="1" x14ac:dyDescent="0.2"/>
    <row r="59666" hidden="1" x14ac:dyDescent="0.2"/>
    <row r="59667" hidden="1" x14ac:dyDescent="0.2"/>
    <row r="59668" hidden="1" x14ac:dyDescent="0.2"/>
    <row r="59669" hidden="1" x14ac:dyDescent="0.2"/>
    <row r="59670" hidden="1" x14ac:dyDescent="0.2"/>
    <row r="59671" hidden="1" x14ac:dyDescent="0.2"/>
    <row r="59672" hidden="1" x14ac:dyDescent="0.2"/>
    <row r="59673" hidden="1" x14ac:dyDescent="0.2"/>
    <row r="59674" hidden="1" x14ac:dyDescent="0.2"/>
    <row r="59675" hidden="1" x14ac:dyDescent="0.2"/>
    <row r="59676" hidden="1" x14ac:dyDescent="0.2"/>
    <row r="59677" hidden="1" x14ac:dyDescent="0.2"/>
    <row r="59678" hidden="1" x14ac:dyDescent="0.2"/>
    <row r="59679" hidden="1" x14ac:dyDescent="0.2"/>
    <row r="59680" hidden="1" x14ac:dyDescent="0.2"/>
    <row r="59681" hidden="1" x14ac:dyDescent="0.2"/>
    <row r="59682" hidden="1" x14ac:dyDescent="0.2"/>
    <row r="59683" hidden="1" x14ac:dyDescent="0.2"/>
    <row r="59684" hidden="1" x14ac:dyDescent="0.2"/>
    <row r="59685" hidden="1" x14ac:dyDescent="0.2"/>
    <row r="59686" hidden="1" x14ac:dyDescent="0.2"/>
    <row r="59687" hidden="1" x14ac:dyDescent="0.2"/>
    <row r="59688" hidden="1" x14ac:dyDescent="0.2"/>
    <row r="59689" hidden="1" x14ac:dyDescent="0.2"/>
    <row r="59690" hidden="1" x14ac:dyDescent="0.2"/>
    <row r="59691" hidden="1" x14ac:dyDescent="0.2"/>
    <row r="59692" hidden="1" x14ac:dyDescent="0.2"/>
    <row r="59693" hidden="1" x14ac:dyDescent="0.2"/>
    <row r="59694" hidden="1" x14ac:dyDescent="0.2"/>
    <row r="59695" hidden="1" x14ac:dyDescent="0.2"/>
    <row r="59696" hidden="1" x14ac:dyDescent="0.2"/>
    <row r="59697" hidden="1" x14ac:dyDescent="0.2"/>
    <row r="59698" hidden="1" x14ac:dyDescent="0.2"/>
    <row r="59699" hidden="1" x14ac:dyDescent="0.2"/>
    <row r="59700" hidden="1" x14ac:dyDescent="0.2"/>
    <row r="59701" hidden="1" x14ac:dyDescent="0.2"/>
    <row r="59702" hidden="1" x14ac:dyDescent="0.2"/>
    <row r="59703" hidden="1" x14ac:dyDescent="0.2"/>
    <row r="59704" hidden="1" x14ac:dyDescent="0.2"/>
    <row r="59705" hidden="1" x14ac:dyDescent="0.2"/>
    <row r="59706" hidden="1" x14ac:dyDescent="0.2"/>
    <row r="59707" hidden="1" x14ac:dyDescent="0.2"/>
    <row r="59708" hidden="1" x14ac:dyDescent="0.2"/>
    <row r="59709" hidden="1" x14ac:dyDescent="0.2"/>
    <row r="59710" hidden="1" x14ac:dyDescent="0.2"/>
    <row r="59711" hidden="1" x14ac:dyDescent="0.2"/>
    <row r="59712" hidden="1" x14ac:dyDescent="0.2"/>
    <row r="59713" hidden="1" x14ac:dyDescent="0.2"/>
    <row r="59714" hidden="1" x14ac:dyDescent="0.2"/>
    <row r="59715" hidden="1" x14ac:dyDescent="0.2"/>
    <row r="59716" hidden="1" x14ac:dyDescent="0.2"/>
    <row r="59717" hidden="1" x14ac:dyDescent="0.2"/>
    <row r="59718" hidden="1" x14ac:dyDescent="0.2"/>
    <row r="59719" hidden="1" x14ac:dyDescent="0.2"/>
    <row r="59720" hidden="1" x14ac:dyDescent="0.2"/>
    <row r="59721" hidden="1" x14ac:dyDescent="0.2"/>
    <row r="59722" hidden="1" x14ac:dyDescent="0.2"/>
    <row r="59723" hidden="1" x14ac:dyDescent="0.2"/>
    <row r="59724" hidden="1" x14ac:dyDescent="0.2"/>
    <row r="59725" hidden="1" x14ac:dyDescent="0.2"/>
    <row r="59726" hidden="1" x14ac:dyDescent="0.2"/>
    <row r="59727" hidden="1" x14ac:dyDescent="0.2"/>
    <row r="59728" hidden="1" x14ac:dyDescent="0.2"/>
    <row r="59729" hidden="1" x14ac:dyDescent="0.2"/>
    <row r="59730" hidden="1" x14ac:dyDescent="0.2"/>
    <row r="59731" hidden="1" x14ac:dyDescent="0.2"/>
    <row r="59732" hidden="1" x14ac:dyDescent="0.2"/>
    <row r="59733" hidden="1" x14ac:dyDescent="0.2"/>
    <row r="59734" hidden="1" x14ac:dyDescent="0.2"/>
    <row r="59735" hidden="1" x14ac:dyDescent="0.2"/>
    <row r="59736" hidden="1" x14ac:dyDescent="0.2"/>
    <row r="59737" hidden="1" x14ac:dyDescent="0.2"/>
    <row r="59738" hidden="1" x14ac:dyDescent="0.2"/>
    <row r="59739" hidden="1" x14ac:dyDescent="0.2"/>
    <row r="59740" hidden="1" x14ac:dyDescent="0.2"/>
    <row r="59741" hidden="1" x14ac:dyDescent="0.2"/>
    <row r="59742" hidden="1" x14ac:dyDescent="0.2"/>
    <row r="59743" hidden="1" x14ac:dyDescent="0.2"/>
    <row r="59744" hidden="1" x14ac:dyDescent="0.2"/>
    <row r="59745" hidden="1" x14ac:dyDescent="0.2"/>
    <row r="59746" hidden="1" x14ac:dyDescent="0.2"/>
    <row r="59747" hidden="1" x14ac:dyDescent="0.2"/>
    <row r="59748" hidden="1" x14ac:dyDescent="0.2"/>
    <row r="59749" hidden="1" x14ac:dyDescent="0.2"/>
    <row r="59750" hidden="1" x14ac:dyDescent="0.2"/>
    <row r="59751" hidden="1" x14ac:dyDescent="0.2"/>
    <row r="59752" hidden="1" x14ac:dyDescent="0.2"/>
    <row r="59753" hidden="1" x14ac:dyDescent="0.2"/>
    <row r="59754" hidden="1" x14ac:dyDescent="0.2"/>
    <row r="59755" hidden="1" x14ac:dyDescent="0.2"/>
    <row r="59756" hidden="1" x14ac:dyDescent="0.2"/>
    <row r="59757" hidden="1" x14ac:dyDescent="0.2"/>
    <row r="59758" hidden="1" x14ac:dyDescent="0.2"/>
    <row r="59759" hidden="1" x14ac:dyDescent="0.2"/>
    <row r="59760" hidden="1" x14ac:dyDescent="0.2"/>
    <row r="59761" hidden="1" x14ac:dyDescent="0.2"/>
    <row r="59762" hidden="1" x14ac:dyDescent="0.2"/>
    <row r="59763" hidden="1" x14ac:dyDescent="0.2"/>
    <row r="59764" hidden="1" x14ac:dyDescent="0.2"/>
    <row r="59765" hidden="1" x14ac:dyDescent="0.2"/>
    <row r="59766" hidden="1" x14ac:dyDescent="0.2"/>
    <row r="59767" hidden="1" x14ac:dyDescent="0.2"/>
    <row r="59768" hidden="1" x14ac:dyDescent="0.2"/>
    <row r="59769" hidden="1" x14ac:dyDescent="0.2"/>
    <row r="59770" hidden="1" x14ac:dyDescent="0.2"/>
    <row r="59771" hidden="1" x14ac:dyDescent="0.2"/>
    <row r="59772" hidden="1" x14ac:dyDescent="0.2"/>
    <row r="59773" hidden="1" x14ac:dyDescent="0.2"/>
    <row r="59774" hidden="1" x14ac:dyDescent="0.2"/>
    <row r="59775" hidden="1" x14ac:dyDescent="0.2"/>
    <row r="59776" hidden="1" x14ac:dyDescent="0.2"/>
    <row r="59777" hidden="1" x14ac:dyDescent="0.2"/>
    <row r="59778" hidden="1" x14ac:dyDescent="0.2"/>
    <row r="59779" hidden="1" x14ac:dyDescent="0.2"/>
    <row r="59780" hidden="1" x14ac:dyDescent="0.2"/>
    <row r="59781" hidden="1" x14ac:dyDescent="0.2"/>
    <row r="59782" hidden="1" x14ac:dyDescent="0.2"/>
    <row r="59783" hidden="1" x14ac:dyDescent="0.2"/>
    <row r="59784" hidden="1" x14ac:dyDescent="0.2"/>
    <row r="59785" hidden="1" x14ac:dyDescent="0.2"/>
    <row r="59786" hidden="1" x14ac:dyDescent="0.2"/>
    <row r="59787" hidden="1" x14ac:dyDescent="0.2"/>
    <row r="59788" hidden="1" x14ac:dyDescent="0.2"/>
    <row r="59789" hidden="1" x14ac:dyDescent="0.2"/>
    <row r="59790" hidden="1" x14ac:dyDescent="0.2"/>
    <row r="59791" hidden="1" x14ac:dyDescent="0.2"/>
    <row r="59792" hidden="1" x14ac:dyDescent="0.2"/>
    <row r="59793" hidden="1" x14ac:dyDescent="0.2"/>
    <row r="59794" hidden="1" x14ac:dyDescent="0.2"/>
    <row r="59795" hidden="1" x14ac:dyDescent="0.2"/>
    <row r="59796" hidden="1" x14ac:dyDescent="0.2"/>
    <row r="59797" hidden="1" x14ac:dyDescent="0.2"/>
    <row r="59798" hidden="1" x14ac:dyDescent="0.2"/>
    <row r="59799" hidden="1" x14ac:dyDescent="0.2"/>
    <row r="59800" hidden="1" x14ac:dyDescent="0.2"/>
    <row r="59801" hidden="1" x14ac:dyDescent="0.2"/>
    <row r="59802" hidden="1" x14ac:dyDescent="0.2"/>
    <row r="59803" hidden="1" x14ac:dyDescent="0.2"/>
    <row r="59804" hidden="1" x14ac:dyDescent="0.2"/>
    <row r="59805" hidden="1" x14ac:dyDescent="0.2"/>
    <row r="59806" hidden="1" x14ac:dyDescent="0.2"/>
    <row r="59807" hidden="1" x14ac:dyDescent="0.2"/>
    <row r="59808" hidden="1" x14ac:dyDescent="0.2"/>
    <row r="59809" hidden="1" x14ac:dyDescent="0.2"/>
    <row r="59810" hidden="1" x14ac:dyDescent="0.2"/>
    <row r="59811" hidden="1" x14ac:dyDescent="0.2"/>
    <row r="59812" hidden="1" x14ac:dyDescent="0.2"/>
    <row r="59813" hidden="1" x14ac:dyDescent="0.2"/>
    <row r="59814" hidden="1" x14ac:dyDescent="0.2"/>
    <row r="59815" hidden="1" x14ac:dyDescent="0.2"/>
    <row r="59816" hidden="1" x14ac:dyDescent="0.2"/>
    <row r="59817" hidden="1" x14ac:dyDescent="0.2"/>
    <row r="59818" hidden="1" x14ac:dyDescent="0.2"/>
    <row r="59819" hidden="1" x14ac:dyDescent="0.2"/>
    <row r="59820" hidden="1" x14ac:dyDescent="0.2"/>
    <row r="59821" hidden="1" x14ac:dyDescent="0.2"/>
    <row r="59822" hidden="1" x14ac:dyDescent="0.2"/>
    <row r="59823" hidden="1" x14ac:dyDescent="0.2"/>
    <row r="59824" hidden="1" x14ac:dyDescent="0.2"/>
    <row r="59825" hidden="1" x14ac:dyDescent="0.2"/>
    <row r="59826" hidden="1" x14ac:dyDescent="0.2"/>
    <row r="59827" hidden="1" x14ac:dyDescent="0.2"/>
    <row r="59828" hidden="1" x14ac:dyDescent="0.2"/>
    <row r="59829" hidden="1" x14ac:dyDescent="0.2"/>
    <row r="59830" hidden="1" x14ac:dyDescent="0.2"/>
    <row r="59831" hidden="1" x14ac:dyDescent="0.2"/>
    <row r="59832" hidden="1" x14ac:dyDescent="0.2"/>
    <row r="59833" hidden="1" x14ac:dyDescent="0.2"/>
    <row r="59834" hidden="1" x14ac:dyDescent="0.2"/>
    <row r="59835" hidden="1" x14ac:dyDescent="0.2"/>
    <row r="59836" hidden="1" x14ac:dyDescent="0.2"/>
    <row r="59837" hidden="1" x14ac:dyDescent="0.2"/>
    <row r="59838" hidden="1" x14ac:dyDescent="0.2"/>
    <row r="59839" hidden="1" x14ac:dyDescent="0.2"/>
    <row r="59840" hidden="1" x14ac:dyDescent="0.2"/>
    <row r="59841" hidden="1" x14ac:dyDescent="0.2"/>
    <row r="59842" hidden="1" x14ac:dyDescent="0.2"/>
    <row r="59843" hidden="1" x14ac:dyDescent="0.2"/>
    <row r="59844" hidden="1" x14ac:dyDescent="0.2"/>
    <row r="59845" hidden="1" x14ac:dyDescent="0.2"/>
    <row r="59846" hidden="1" x14ac:dyDescent="0.2"/>
    <row r="59847" hidden="1" x14ac:dyDescent="0.2"/>
    <row r="59848" hidden="1" x14ac:dyDescent="0.2"/>
    <row r="59849" hidden="1" x14ac:dyDescent="0.2"/>
    <row r="59850" hidden="1" x14ac:dyDescent="0.2"/>
    <row r="59851" hidden="1" x14ac:dyDescent="0.2"/>
    <row r="59852" hidden="1" x14ac:dyDescent="0.2"/>
    <row r="59853" hidden="1" x14ac:dyDescent="0.2"/>
    <row r="59854" hidden="1" x14ac:dyDescent="0.2"/>
    <row r="59855" hidden="1" x14ac:dyDescent="0.2"/>
    <row r="59856" hidden="1" x14ac:dyDescent="0.2"/>
    <row r="59857" hidden="1" x14ac:dyDescent="0.2"/>
    <row r="59858" hidden="1" x14ac:dyDescent="0.2"/>
    <row r="59859" hidden="1" x14ac:dyDescent="0.2"/>
    <row r="59860" hidden="1" x14ac:dyDescent="0.2"/>
    <row r="59861" hidden="1" x14ac:dyDescent="0.2"/>
    <row r="59862" hidden="1" x14ac:dyDescent="0.2"/>
    <row r="59863" hidden="1" x14ac:dyDescent="0.2"/>
    <row r="59864" hidden="1" x14ac:dyDescent="0.2"/>
    <row r="59865" hidden="1" x14ac:dyDescent="0.2"/>
    <row r="59866" hidden="1" x14ac:dyDescent="0.2"/>
    <row r="59867" hidden="1" x14ac:dyDescent="0.2"/>
    <row r="59868" hidden="1" x14ac:dyDescent="0.2"/>
    <row r="59869" hidden="1" x14ac:dyDescent="0.2"/>
    <row r="59870" hidden="1" x14ac:dyDescent="0.2"/>
    <row r="59871" hidden="1" x14ac:dyDescent="0.2"/>
    <row r="59872" hidden="1" x14ac:dyDescent="0.2"/>
    <row r="59873" hidden="1" x14ac:dyDescent="0.2"/>
    <row r="59874" hidden="1" x14ac:dyDescent="0.2"/>
    <row r="59875" hidden="1" x14ac:dyDescent="0.2"/>
    <row r="59876" hidden="1" x14ac:dyDescent="0.2"/>
    <row r="59877" hidden="1" x14ac:dyDescent="0.2"/>
    <row r="59878" hidden="1" x14ac:dyDescent="0.2"/>
    <row r="59879" hidden="1" x14ac:dyDescent="0.2"/>
    <row r="59880" hidden="1" x14ac:dyDescent="0.2"/>
    <row r="59881" hidden="1" x14ac:dyDescent="0.2"/>
    <row r="59882" hidden="1" x14ac:dyDescent="0.2"/>
    <row r="59883" hidden="1" x14ac:dyDescent="0.2"/>
    <row r="59884" hidden="1" x14ac:dyDescent="0.2"/>
    <row r="59885" hidden="1" x14ac:dyDescent="0.2"/>
    <row r="59886" hidden="1" x14ac:dyDescent="0.2"/>
    <row r="59887" hidden="1" x14ac:dyDescent="0.2"/>
    <row r="59888" hidden="1" x14ac:dyDescent="0.2"/>
    <row r="59889" hidden="1" x14ac:dyDescent="0.2"/>
    <row r="59890" hidden="1" x14ac:dyDescent="0.2"/>
    <row r="59891" hidden="1" x14ac:dyDescent="0.2"/>
    <row r="59892" hidden="1" x14ac:dyDescent="0.2"/>
    <row r="59893" hidden="1" x14ac:dyDescent="0.2"/>
    <row r="59894" hidden="1" x14ac:dyDescent="0.2"/>
    <row r="59895" hidden="1" x14ac:dyDescent="0.2"/>
    <row r="59896" hidden="1" x14ac:dyDescent="0.2"/>
    <row r="59897" hidden="1" x14ac:dyDescent="0.2"/>
    <row r="59898" hidden="1" x14ac:dyDescent="0.2"/>
    <row r="59899" hidden="1" x14ac:dyDescent="0.2"/>
    <row r="59900" hidden="1" x14ac:dyDescent="0.2"/>
    <row r="59901" hidden="1" x14ac:dyDescent="0.2"/>
    <row r="59902" hidden="1" x14ac:dyDescent="0.2"/>
    <row r="59903" hidden="1" x14ac:dyDescent="0.2"/>
    <row r="59904" hidden="1" x14ac:dyDescent="0.2"/>
    <row r="59905" hidden="1" x14ac:dyDescent="0.2"/>
    <row r="59906" hidden="1" x14ac:dyDescent="0.2"/>
    <row r="59907" hidden="1" x14ac:dyDescent="0.2"/>
    <row r="59908" hidden="1" x14ac:dyDescent="0.2"/>
    <row r="59909" hidden="1" x14ac:dyDescent="0.2"/>
    <row r="59910" hidden="1" x14ac:dyDescent="0.2"/>
    <row r="59911" hidden="1" x14ac:dyDescent="0.2"/>
    <row r="59912" hidden="1" x14ac:dyDescent="0.2"/>
    <row r="59913" hidden="1" x14ac:dyDescent="0.2"/>
    <row r="59914" hidden="1" x14ac:dyDescent="0.2"/>
    <row r="59915" hidden="1" x14ac:dyDescent="0.2"/>
    <row r="59916" hidden="1" x14ac:dyDescent="0.2"/>
    <row r="59917" hidden="1" x14ac:dyDescent="0.2"/>
    <row r="59918" hidden="1" x14ac:dyDescent="0.2"/>
    <row r="59919" hidden="1" x14ac:dyDescent="0.2"/>
    <row r="59920" hidden="1" x14ac:dyDescent="0.2"/>
    <row r="59921" hidden="1" x14ac:dyDescent="0.2"/>
    <row r="59922" hidden="1" x14ac:dyDescent="0.2"/>
    <row r="59923" hidden="1" x14ac:dyDescent="0.2"/>
    <row r="59924" hidden="1" x14ac:dyDescent="0.2"/>
    <row r="59925" hidden="1" x14ac:dyDescent="0.2"/>
    <row r="59926" hidden="1" x14ac:dyDescent="0.2"/>
    <row r="59927" hidden="1" x14ac:dyDescent="0.2"/>
    <row r="59928" hidden="1" x14ac:dyDescent="0.2"/>
    <row r="59929" hidden="1" x14ac:dyDescent="0.2"/>
    <row r="59930" hidden="1" x14ac:dyDescent="0.2"/>
    <row r="59931" hidden="1" x14ac:dyDescent="0.2"/>
    <row r="59932" hidden="1" x14ac:dyDescent="0.2"/>
    <row r="59933" hidden="1" x14ac:dyDescent="0.2"/>
    <row r="59934" hidden="1" x14ac:dyDescent="0.2"/>
    <row r="59935" hidden="1" x14ac:dyDescent="0.2"/>
    <row r="59936" hidden="1" x14ac:dyDescent="0.2"/>
    <row r="59937" hidden="1" x14ac:dyDescent="0.2"/>
    <row r="59938" hidden="1" x14ac:dyDescent="0.2"/>
    <row r="59939" hidden="1" x14ac:dyDescent="0.2"/>
    <row r="59940" hidden="1" x14ac:dyDescent="0.2"/>
    <row r="59941" hidden="1" x14ac:dyDescent="0.2"/>
    <row r="59942" hidden="1" x14ac:dyDescent="0.2"/>
    <row r="59943" hidden="1" x14ac:dyDescent="0.2"/>
    <row r="59944" hidden="1" x14ac:dyDescent="0.2"/>
    <row r="59945" hidden="1" x14ac:dyDescent="0.2"/>
    <row r="59946" hidden="1" x14ac:dyDescent="0.2"/>
    <row r="59947" hidden="1" x14ac:dyDescent="0.2"/>
    <row r="59948" hidden="1" x14ac:dyDescent="0.2"/>
    <row r="59949" hidden="1" x14ac:dyDescent="0.2"/>
    <row r="59950" hidden="1" x14ac:dyDescent="0.2"/>
    <row r="59951" hidden="1" x14ac:dyDescent="0.2"/>
    <row r="59952" hidden="1" x14ac:dyDescent="0.2"/>
    <row r="59953" hidden="1" x14ac:dyDescent="0.2"/>
    <row r="59954" hidden="1" x14ac:dyDescent="0.2"/>
    <row r="59955" hidden="1" x14ac:dyDescent="0.2"/>
    <row r="59956" hidden="1" x14ac:dyDescent="0.2"/>
    <row r="59957" hidden="1" x14ac:dyDescent="0.2"/>
    <row r="59958" hidden="1" x14ac:dyDescent="0.2"/>
    <row r="59959" hidden="1" x14ac:dyDescent="0.2"/>
    <row r="59960" hidden="1" x14ac:dyDescent="0.2"/>
    <row r="59961" hidden="1" x14ac:dyDescent="0.2"/>
    <row r="59962" hidden="1" x14ac:dyDescent="0.2"/>
    <row r="59963" hidden="1" x14ac:dyDescent="0.2"/>
    <row r="59964" hidden="1" x14ac:dyDescent="0.2"/>
    <row r="59965" hidden="1" x14ac:dyDescent="0.2"/>
    <row r="59966" hidden="1" x14ac:dyDescent="0.2"/>
    <row r="59967" hidden="1" x14ac:dyDescent="0.2"/>
    <row r="59968" hidden="1" x14ac:dyDescent="0.2"/>
    <row r="59969" hidden="1" x14ac:dyDescent="0.2"/>
    <row r="59970" hidden="1" x14ac:dyDescent="0.2"/>
    <row r="59971" hidden="1" x14ac:dyDescent="0.2"/>
    <row r="59972" hidden="1" x14ac:dyDescent="0.2"/>
    <row r="59973" hidden="1" x14ac:dyDescent="0.2"/>
    <row r="59974" hidden="1" x14ac:dyDescent="0.2"/>
    <row r="59975" hidden="1" x14ac:dyDescent="0.2"/>
    <row r="59976" hidden="1" x14ac:dyDescent="0.2"/>
    <row r="59977" hidden="1" x14ac:dyDescent="0.2"/>
    <row r="59978" hidden="1" x14ac:dyDescent="0.2"/>
    <row r="59979" hidden="1" x14ac:dyDescent="0.2"/>
    <row r="59980" hidden="1" x14ac:dyDescent="0.2"/>
    <row r="59981" hidden="1" x14ac:dyDescent="0.2"/>
    <row r="59982" hidden="1" x14ac:dyDescent="0.2"/>
    <row r="59983" hidden="1" x14ac:dyDescent="0.2"/>
    <row r="59984" hidden="1" x14ac:dyDescent="0.2"/>
    <row r="59985" hidden="1" x14ac:dyDescent="0.2"/>
    <row r="59986" hidden="1" x14ac:dyDescent="0.2"/>
    <row r="59987" hidden="1" x14ac:dyDescent="0.2"/>
    <row r="59988" hidden="1" x14ac:dyDescent="0.2"/>
    <row r="59989" hidden="1" x14ac:dyDescent="0.2"/>
    <row r="59990" hidden="1" x14ac:dyDescent="0.2"/>
    <row r="59991" hidden="1" x14ac:dyDescent="0.2"/>
    <row r="59992" hidden="1" x14ac:dyDescent="0.2"/>
    <row r="59993" hidden="1" x14ac:dyDescent="0.2"/>
    <row r="59994" hidden="1" x14ac:dyDescent="0.2"/>
    <row r="59995" hidden="1" x14ac:dyDescent="0.2"/>
    <row r="59996" hidden="1" x14ac:dyDescent="0.2"/>
    <row r="59997" hidden="1" x14ac:dyDescent="0.2"/>
    <row r="59998" hidden="1" x14ac:dyDescent="0.2"/>
    <row r="59999" hidden="1" x14ac:dyDescent="0.2"/>
    <row r="60000" hidden="1" x14ac:dyDescent="0.2"/>
    <row r="60001" hidden="1" x14ac:dyDescent="0.2"/>
    <row r="60002" hidden="1" x14ac:dyDescent="0.2"/>
    <row r="60003" hidden="1" x14ac:dyDescent="0.2"/>
    <row r="60004" hidden="1" x14ac:dyDescent="0.2"/>
    <row r="60005" hidden="1" x14ac:dyDescent="0.2"/>
    <row r="60006" hidden="1" x14ac:dyDescent="0.2"/>
    <row r="60007" hidden="1" x14ac:dyDescent="0.2"/>
    <row r="60008" hidden="1" x14ac:dyDescent="0.2"/>
    <row r="60009" hidden="1" x14ac:dyDescent="0.2"/>
    <row r="60010" hidden="1" x14ac:dyDescent="0.2"/>
    <row r="60011" hidden="1" x14ac:dyDescent="0.2"/>
    <row r="60012" hidden="1" x14ac:dyDescent="0.2"/>
    <row r="60013" hidden="1" x14ac:dyDescent="0.2"/>
    <row r="60014" hidden="1" x14ac:dyDescent="0.2"/>
    <row r="60015" hidden="1" x14ac:dyDescent="0.2"/>
    <row r="60016" hidden="1" x14ac:dyDescent="0.2"/>
    <row r="60017" hidden="1" x14ac:dyDescent="0.2"/>
    <row r="60018" hidden="1" x14ac:dyDescent="0.2"/>
    <row r="60019" hidden="1" x14ac:dyDescent="0.2"/>
    <row r="60020" hidden="1" x14ac:dyDescent="0.2"/>
    <row r="60021" hidden="1" x14ac:dyDescent="0.2"/>
    <row r="60022" hidden="1" x14ac:dyDescent="0.2"/>
    <row r="60023" hidden="1" x14ac:dyDescent="0.2"/>
    <row r="60024" hidden="1" x14ac:dyDescent="0.2"/>
    <row r="60025" hidden="1" x14ac:dyDescent="0.2"/>
    <row r="60026" hidden="1" x14ac:dyDescent="0.2"/>
    <row r="60027" hidden="1" x14ac:dyDescent="0.2"/>
    <row r="60028" hidden="1" x14ac:dyDescent="0.2"/>
    <row r="60029" hidden="1" x14ac:dyDescent="0.2"/>
    <row r="60030" hidden="1" x14ac:dyDescent="0.2"/>
    <row r="60031" hidden="1" x14ac:dyDescent="0.2"/>
    <row r="60032" hidden="1" x14ac:dyDescent="0.2"/>
    <row r="60033" hidden="1" x14ac:dyDescent="0.2"/>
    <row r="60034" hidden="1" x14ac:dyDescent="0.2"/>
    <row r="60035" hidden="1" x14ac:dyDescent="0.2"/>
    <row r="60036" hidden="1" x14ac:dyDescent="0.2"/>
    <row r="60037" hidden="1" x14ac:dyDescent="0.2"/>
    <row r="60038" hidden="1" x14ac:dyDescent="0.2"/>
    <row r="60039" hidden="1" x14ac:dyDescent="0.2"/>
    <row r="60040" hidden="1" x14ac:dyDescent="0.2"/>
    <row r="60041" hidden="1" x14ac:dyDescent="0.2"/>
    <row r="60042" hidden="1" x14ac:dyDescent="0.2"/>
    <row r="60043" hidden="1" x14ac:dyDescent="0.2"/>
    <row r="60044" hidden="1" x14ac:dyDescent="0.2"/>
    <row r="60045" hidden="1" x14ac:dyDescent="0.2"/>
    <row r="60046" hidden="1" x14ac:dyDescent="0.2"/>
    <row r="60047" hidden="1" x14ac:dyDescent="0.2"/>
    <row r="60048" hidden="1" x14ac:dyDescent="0.2"/>
    <row r="60049" hidden="1" x14ac:dyDescent="0.2"/>
    <row r="60050" hidden="1" x14ac:dyDescent="0.2"/>
    <row r="60051" hidden="1" x14ac:dyDescent="0.2"/>
    <row r="60052" hidden="1" x14ac:dyDescent="0.2"/>
    <row r="60053" hidden="1" x14ac:dyDescent="0.2"/>
    <row r="60054" hidden="1" x14ac:dyDescent="0.2"/>
    <row r="60055" hidden="1" x14ac:dyDescent="0.2"/>
    <row r="60056" hidden="1" x14ac:dyDescent="0.2"/>
    <row r="60057" hidden="1" x14ac:dyDescent="0.2"/>
    <row r="60058" hidden="1" x14ac:dyDescent="0.2"/>
    <row r="60059" hidden="1" x14ac:dyDescent="0.2"/>
    <row r="60060" hidden="1" x14ac:dyDescent="0.2"/>
    <row r="60061" hidden="1" x14ac:dyDescent="0.2"/>
    <row r="60062" hidden="1" x14ac:dyDescent="0.2"/>
    <row r="60063" hidden="1" x14ac:dyDescent="0.2"/>
    <row r="60064" hidden="1" x14ac:dyDescent="0.2"/>
    <row r="60065" hidden="1" x14ac:dyDescent="0.2"/>
    <row r="60066" hidden="1" x14ac:dyDescent="0.2"/>
    <row r="60067" hidden="1" x14ac:dyDescent="0.2"/>
    <row r="60068" hidden="1" x14ac:dyDescent="0.2"/>
    <row r="60069" hidden="1" x14ac:dyDescent="0.2"/>
    <row r="60070" hidden="1" x14ac:dyDescent="0.2"/>
    <row r="60071" hidden="1" x14ac:dyDescent="0.2"/>
    <row r="60072" hidden="1" x14ac:dyDescent="0.2"/>
    <row r="60073" hidden="1" x14ac:dyDescent="0.2"/>
    <row r="60074" hidden="1" x14ac:dyDescent="0.2"/>
    <row r="60075" hidden="1" x14ac:dyDescent="0.2"/>
    <row r="60076" hidden="1" x14ac:dyDescent="0.2"/>
    <row r="60077" hidden="1" x14ac:dyDescent="0.2"/>
    <row r="60078" hidden="1" x14ac:dyDescent="0.2"/>
    <row r="60079" hidden="1" x14ac:dyDescent="0.2"/>
    <row r="60080" hidden="1" x14ac:dyDescent="0.2"/>
    <row r="60081" hidden="1" x14ac:dyDescent="0.2"/>
    <row r="60082" hidden="1" x14ac:dyDescent="0.2"/>
    <row r="60083" hidden="1" x14ac:dyDescent="0.2"/>
    <row r="60084" hidden="1" x14ac:dyDescent="0.2"/>
    <row r="60085" hidden="1" x14ac:dyDescent="0.2"/>
    <row r="60086" hidden="1" x14ac:dyDescent="0.2"/>
    <row r="60087" hidden="1" x14ac:dyDescent="0.2"/>
    <row r="60088" hidden="1" x14ac:dyDescent="0.2"/>
    <row r="60089" hidden="1" x14ac:dyDescent="0.2"/>
    <row r="60090" hidden="1" x14ac:dyDescent="0.2"/>
    <row r="60091" hidden="1" x14ac:dyDescent="0.2"/>
    <row r="60092" hidden="1" x14ac:dyDescent="0.2"/>
    <row r="60093" hidden="1" x14ac:dyDescent="0.2"/>
    <row r="60094" hidden="1" x14ac:dyDescent="0.2"/>
    <row r="60095" hidden="1" x14ac:dyDescent="0.2"/>
    <row r="60096" hidden="1" x14ac:dyDescent="0.2"/>
    <row r="60097" hidden="1" x14ac:dyDescent="0.2"/>
    <row r="60098" hidden="1" x14ac:dyDescent="0.2"/>
    <row r="60099" hidden="1" x14ac:dyDescent="0.2"/>
    <row r="60100" hidden="1" x14ac:dyDescent="0.2"/>
    <row r="60101" hidden="1" x14ac:dyDescent="0.2"/>
    <row r="60102" hidden="1" x14ac:dyDescent="0.2"/>
    <row r="60103" hidden="1" x14ac:dyDescent="0.2"/>
    <row r="60104" hidden="1" x14ac:dyDescent="0.2"/>
    <row r="60105" hidden="1" x14ac:dyDescent="0.2"/>
    <row r="60106" hidden="1" x14ac:dyDescent="0.2"/>
    <row r="60107" hidden="1" x14ac:dyDescent="0.2"/>
    <row r="60108" hidden="1" x14ac:dyDescent="0.2"/>
    <row r="60109" hidden="1" x14ac:dyDescent="0.2"/>
    <row r="60110" hidden="1" x14ac:dyDescent="0.2"/>
    <row r="60111" hidden="1" x14ac:dyDescent="0.2"/>
    <row r="60112" hidden="1" x14ac:dyDescent="0.2"/>
    <row r="60113" hidden="1" x14ac:dyDescent="0.2"/>
    <row r="60114" hidden="1" x14ac:dyDescent="0.2"/>
    <row r="60115" hidden="1" x14ac:dyDescent="0.2"/>
    <row r="60116" hidden="1" x14ac:dyDescent="0.2"/>
    <row r="60117" hidden="1" x14ac:dyDescent="0.2"/>
    <row r="60118" hidden="1" x14ac:dyDescent="0.2"/>
    <row r="60119" hidden="1" x14ac:dyDescent="0.2"/>
    <row r="60120" hidden="1" x14ac:dyDescent="0.2"/>
    <row r="60121" hidden="1" x14ac:dyDescent="0.2"/>
    <row r="60122" hidden="1" x14ac:dyDescent="0.2"/>
    <row r="60123" hidden="1" x14ac:dyDescent="0.2"/>
    <row r="60124" hidden="1" x14ac:dyDescent="0.2"/>
    <row r="60125" hidden="1" x14ac:dyDescent="0.2"/>
    <row r="60126" hidden="1" x14ac:dyDescent="0.2"/>
    <row r="60127" hidden="1" x14ac:dyDescent="0.2"/>
    <row r="60128" hidden="1" x14ac:dyDescent="0.2"/>
    <row r="60129" hidden="1" x14ac:dyDescent="0.2"/>
    <row r="60130" hidden="1" x14ac:dyDescent="0.2"/>
    <row r="60131" hidden="1" x14ac:dyDescent="0.2"/>
    <row r="60132" hidden="1" x14ac:dyDescent="0.2"/>
    <row r="60133" hidden="1" x14ac:dyDescent="0.2"/>
    <row r="60134" hidden="1" x14ac:dyDescent="0.2"/>
    <row r="60135" hidden="1" x14ac:dyDescent="0.2"/>
    <row r="60136" hidden="1" x14ac:dyDescent="0.2"/>
    <row r="60137" hidden="1" x14ac:dyDescent="0.2"/>
    <row r="60138" hidden="1" x14ac:dyDescent="0.2"/>
    <row r="60139" hidden="1" x14ac:dyDescent="0.2"/>
    <row r="60140" hidden="1" x14ac:dyDescent="0.2"/>
    <row r="60141" hidden="1" x14ac:dyDescent="0.2"/>
    <row r="60142" hidden="1" x14ac:dyDescent="0.2"/>
    <row r="60143" hidden="1" x14ac:dyDescent="0.2"/>
    <row r="60144" hidden="1" x14ac:dyDescent="0.2"/>
    <row r="60145" hidden="1" x14ac:dyDescent="0.2"/>
    <row r="60146" hidden="1" x14ac:dyDescent="0.2"/>
    <row r="60147" hidden="1" x14ac:dyDescent="0.2"/>
    <row r="60148" hidden="1" x14ac:dyDescent="0.2"/>
    <row r="60149" hidden="1" x14ac:dyDescent="0.2"/>
    <row r="60150" hidden="1" x14ac:dyDescent="0.2"/>
    <row r="60151" hidden="1" x14ac:dyDescent="0.2"/>
    <row r="60152" hidden="1" x14ac:dyDescent="0.2"/>
    <row r="60153" hidden="1" x14ac:dyDescent="0.2"/>
    <row r="60154" hidden="1" x14ac:dyDescent="0.2"/>
    <row r="60155" hidden="1" x14ac:dyDescent="0.2"/>
    <row r="60156" hidden="1" x14ac:dyDescent="0.2"/>
    <row r="60157" hidden="1" x14ac:dyDescent="0.2"/>
    <row r="60158" hidden="1" x14ac:dyDescent="0.2"/>
    <row r="60159" hidden="1" x14ac:dyDescent="0.2"/>
    <row r="60160" hidden="1" x14ac:dyDescent="0.2"/>
    <row r="60161" hidden="1" x14ac:dyDescent="0.2"/>
    <row r="60162" hidden="1" x14ac:dyDescent="0.2"/>
    <row r="60163" hidden="1" x14ac:dyDescent="0.2"/>
    <row r="60164" hidden="1" x14ac:dyDescent="0.2"/>
    <row r="60165" hidden="1" x14ac:dyDescent="0.2"/>
    <row r="60166" hidden="1" x14ac:dyDescent="0.2"/>
    <row r="60167" hidden="1" x14ac:dyDescent="0.2"/>
    <row r="60168" hidden="1" x14ac:dyDescent="0.2"/>
    <row r="60169" hidden="1" x14ac:dyDescent="0.2"/>
    <row r="60170" hidden="1" x14ac:dyDescent="0.2"/>
    <row r="60171" hidden="1" x14ac:dyDescent="0.2"/>
    <row r="60172" hidden="1" x14ac:dyDescent="0.2"/>
    <row r="60173" hidden="1" x14ac:dyDescent="0.2"/>
    <row r="60174" hidden="1" x14ac:dyDescent="0.2"/>
    <row r="60175" hidden="1" x14ac:dyDescent="0.2"/>
    <row r="60176" hidden="1" x14ac:dyDescent="0.2"/>
    <row r="60177" hidden="1" x14ac:dyDescent="0.2"/>
    <row r="60178" hidden="1" x14ac:dyDescent="0.2"/>
    <row r="60179" hidden="1" x14ac:dyDescent="0.2"/>
    <row r="60180" hidden="1" x14ac:dyDescent="0.2"/>
    <row r="60181" hidden="1" x14ac:dyDescent="0.2"/>
    <row r="60182" hidden="1" x14ac:dyDescent="0.2"/>
    <row r="60183" hidden="1" x14ac:dyDescent="0.2"/>
    <row r="60184" hidden="1" x14ac:dyDescent="0.2"/>
    <row r="60185" hidden="1" x14ac:dyDescent="0.2"/>
    <row r="60186" hidden="1" x14ac:dyDescent="0.2"/>
    <row r="60187" hidden="1" x14ac:dyDescent="0.2"/>
    <row r="60188" hidden="1" x14ac:dyDescent="0.2"/>
    <row r="60189" hidden="1" x14ac:dyDescent="0.2"/>
    <row r="60190" hidden="1" x14ac:dyDescent="0.2"/>
    <row r="60191" hidden="1" x14ac:dyDescent="0.2"/>
    <row r="60192" hidden="1" x14ac:dyDescent="0.2"/>
    <row r="60193" hidden="1" x14ac:dyDescent="0.2"/>
    <row r="60194" hidden="1" x14ac:dyDescent="0.2"/>
    <row r="60195" hidden="1" x14ac:dyDescent="0.2"/>
    <row r="60196" hidden="1" x14ac:dyDescent="0.2"/>
    <row r="60197" hidden="1" x14ac:dyDescent="0.2"/>
    <row r="60198" hidden="1" x14ac:dyDescent="0.2"/>
    <row r="60199" hidden="1" x14ac:dyDescent="0.2"/>
    <row r="60200" hidden="1" x14ac:dyDescent="0.2"/>
    <row r="60201" hidden="1" x14ac:dyDescent="0.2"/>
    <row r="60202" hidden="1" x14ac:dyDescent="0.2"/>
    <row r="60203" hidden="1" x14ac:dyDescent="0.2"/>
    <row r="60204" hidden="1" x14ac:dyDescent="0.2"/>
    <row r="60205" hidden="1" x14ac:dyDescent="0.2"/>
    <row r="60206" hidden="1" x14ac:dyDescent="0.2"/>
    <row r="60207" hidden="1" x14ac:dyDescent="0.2"/>
    <row r="60208" hidden="1" x14ac:dyDescent="0.2"/>
    <row r="60209" hidden="1" x14ac:dyDescent="0.2"/>
    <row r="60210" hidden="1" x14ac:dyDescent="0.2"/>
    <row r="60211" hidden="1" x14ac:dyDescent="0.2"/>
    <row r="60212" hidden="1" x14ac:dyDescent="0.2"/>
    <row r="60213" hidden="1" x14ac:dyDescent="0.2"/>
    <row r="60214" hidden="1" x14ac:dyDescent="0.2"/>
    <row r="60215" hidden="1" x14ac:dyDescent="0.2"/>
    <row r="60216" hidden="1" x14ac:dyDescent="0.2"/>
    <row r="60217" hidden="1" x14ac:dyDescent="0.2"/>
    <row r="60218" hidden="1" x14ac:dyDescent="0.2"/>
    <row r="60219" hidden="1" x14ac:dyDescent="0.2"/>
    <row r="60220" hidden="1" x14ac:dyDescent="0.2"/>
    <row r="60221" hidden="1" x14ac:dyDescent="0.2"/>
    <row r="60222" hidden="1" x14ac:dyDescent="0.2"/>
    <row r="60223" hidden="1" x14ac:dyDescent="0.2"/>
    <row r="60224" hidden="1" x14ac:dyDescent="0.2"/>
    <row r="60225" hidden="1" x14ac:dyDescent="0.2"/>
    <row r="60226" hidden="1" x14ac:dyDescent="0.2"/>
    <row r="60227" hidden="1" x14ac:dyDescent="0.2"/>
    <row r="60228" hidden="1" x14ac:dyDescent="0.2"/>
    <row r="60229" hidden="1" x14ac:dyDescent="0.2"/>
    <row r="60230" hidden="1" x14ac:dyDescent="0.2"/>
    <row r="60231" hidden="1" x14ac:dyDescent="0.2"/>
    <row r="60232" hidden="1" x14ac:dyDescent="0.2"/>
    <row r="60233" hidden="1" x14ac:dyDescent="0.2"/>
    <row r="60234" hidden="1" x14ac:dyDescent="0.2"/>
    <row r="60235" hidden="1" x14ac:dyDescent="0.2"/>
    <row r="60236" hidden="1" x14ac:dyDescent="0.2"/>
    <row r="60237" hidden="1" x14ac:dyDescent="0.2"/>
    <row r="60238" hidden="1" x14ac:dyDescent="0.2"/>
    <row r="60239" hidden="1" x14ac:dyDescent="0.2"/>
    <row r="60240" hidden="1" x14ac:dyDescent="0.2"/>
    <row r="60241" hidden="1" x14ac:dyDescent="0.2"/>
    <row r="60242" hidden="1" x14ac:dyDescent="0.2"/>
    <row r="60243" hidden="1" x14ac:dyDescent="0.2"/>
    <row r="60244" hidden="1" x14ac:dyDescent="0.2"/>
    <row r="60245" hidden="1" x14ac:dyDescent="0.2"/>
    <row r="60246" hidden="1" x14ac:dyDescent="0.2"/>
    <row r="60247" hidden="1" x14ac:dyDescent="0.2"/>
    <row r="60248" hidden="1" x14ac:dyDescent="0.2"/>
    <row r="60249" hidden="1" x14ac:dyDescent="0.2"/>
    <row r="60250" hidden="1" x14ac:dyDescent="0.2"/>
    <row r="60251" hidden="1" x14ac:dyDescent="0.2"/>
    <row r="60252" hidden="1" x14ac:dyDescent="0.2"/>
    <row r="60253" hidden="1" x14ac:dyDescent="0.2"/>
    <row r="60254" hidden="1" x14ac:dyDescent="0.2"/>
    <row r="60255" hidden="1" x14ac:dyDescent="0.2"/>
    <row r="60256" hidden="1" x14ac:dyDescent="0.2"/>
    <row r="60257" hidden="1" x14ac:dyDescent="0.2"/>
    <row r="60258" hidden="1" x14ac:dyDescent="0.2"/>
    <row r="60259" hidden="1" x14ac:dyDescent="0.2"/>
    <row r="60260" hidden="1" x14ac:dyDescent="0.2"/>
    <row r="60261" hidden="1" x14ac:dyDescent="0.2"/>
    <row r="60262" hidden="1" x14ac:dyDescent="0.2"/>
    <row r="60263" hidden="1" x14ac:dyDescent="0.2"/>
    <row r="60264" hidden="1" x14ac:dyDescent="0.2"/>
    <row r="60265" hidden="1" x14ac:dyDescent="0.2"/>
    <row r="60266" hidden="1" x14ac:dyDescent="0.2"/>
    <row r="60267" hidden="1" x14ac:dyDescent="0.2"/>
    <row r="60268" hidden="1" x14ac:dyDescent="0.2"/>
    <row r="60269" hidden="1" x14ac:dyDescent="0.2"/>
    <row r="60270" hidden="1" x14ac:dyDescent="0.2"/>
    <row r="60271" hidden="1" x14ac:dyDescent="0.2"/>
    <row r="60272" hidden="1" x14ac:dyDescent="0.2"/>
    <row r="60273" hidden="1" x14ac:dyDescent="0.2"/>
    <row r="60274" hidden="1" x14ac:dyDescent="0.2"/>
    <row r="60275" hidden="1" x14ac:dyDescent="0.2"/>
    <row r="60276" hidden="1" x14ac:dyDescent="0.2"/>
    <row r="60277" hidden="1" x14ac:dyDescent="0.2"/>
    <row r="60278" hidden="1" x14ac:dyDescent="0.2"/>
    <row r="60279" hidden="1" x14ac:dyDescent="0.2"/>
    <row r="60280" hidden="1" x14ac:dyDescent="0.2"/>
    <row r="60281" hidden="1" x14ac:dyDescent="0.2"/>
    <row r="60282" hidden="1" x14ac:dyDescent="0.2"/>
    <row r="60283" hidden="1" x14ac:dyDescent="0.2"/>
    <row r="60284" hidden="1" x14ac:dyDescent="0.2"/>
    <row r="60285" hidden="1" x14ac:dyDescent="0.2"/>
    <row r="60286" hidden="1" x14ac:dyDescent="0.2"/>
    <row r="60287" hidden="1" x14ac:dyDescent="0.2"/>
    <row r="60288" hidden="1" x14ac:dyDescent="0.2"/>
    <row r="60289" hidden="1" x14ac:dyDescent="0.2"/>
    <row r="60290" hidden="1" x14ac:dyDescent="0.2"/>
    <row r="60291" hidden="1" x14ac:dyDescent="0.2"/>
    <row r="60292" hidden="1" x14ac:dyDescent="0.2"/>
    <row r="60293" hidden="1" x14ac:dyDescent="0.2"/>
    <row r="60294" hidden="1" x14ac:dyDescent="0.2"/>
    <row r="60295" hidden="1" x14ac:dyDescent="0.2"/>
    <row r="60296" hidden="1" x14ac:dyDescent="0.2"/>
    <row r="60297" hidden="1" x14ac:dyDescent="0.2"/>
    <row r="60298" hidden="1" x14ac:dyDescent="0.2"/>
    <row r="60299" hidden="1" x14ac:dyDescent="0.2"/>
    <row r="60300" hidden="1" x14ac:dyDescent="0.2"/>
    <row r="60301" hidden="1" x14ac:dyDescent="0.2"/>
    <row r="60302" hidden="1" x14ac:dyDescent="0.2"/>
    <row r="60303" hidden="1" x14ac:dyDescent="0.2"/>
    <row r="60304" hidden="1" x14ac:dyDescent="0.2"/>
    <row r="60305" hidden="1" x14ac:dyDescent="0.2"/>
    <row r="60306" hidden="1" x14ac:dyDescent="0.2"/>
    <row r="60307" hidden="1" x14ac:dyDescent="0.2"/>
    <row r="60308" hidden="1" x14ac:dyDescent="0.2"/>
    <row r="60309" hidden="1" x14ac:dyDescent="0.2"/>
    <row r="60310" hidden="1" x14ac:dyDescent="0.2"/>
    <row r="60311" hidden="1" x14ac:dyDescent="0.2"/>
    <row r="60312" hidden="1" x14ac:dyDescent="0.2"/>
    <row r="60313" hidden="1" x14ac:dyDescent="0.2"/>
    <row r="60314" hidden="1" x14ac:dyDescent="0.2"/>
    <row r="60315" hidden="1" x14ac:dyDescent="0.2"/>
    <row r="60316" hidden="1" x14ac:dyDescent="0.2"/>
    <row r="60317" hidden="1" x14ac:dyDescent="0.2"/>
    <row r="60318" hidden="1" x14ac:dyDescent="0.2"/>
    <row r="60319" hidden="1" x14ac:dyDescent="0.2"/>
    <row r="60320" hidden="1" x14ac:dyDescent="0.2"/>
    <row r="60321" hidden="1" x14ac:dyDescent="0.2"/>
    <row r="60322" hidden="1" x14ac:dyDescent="0.2"/>
    <row r="60323" hidden="1" x14ac:dyDescent="0.2"/>
    <row r="60324" hidden="1" x14ac:dyDescent="0.2"/>
    <row r="60325" hidden="1" x14ac:dyDescent="0.2"/>
    <row r="60326" hidden="1" x14ac:dyDescent="0.2"/>
    <row r="60327" hidden="1" x14ac:dyDescent="0.2"/>
    <row r="60328" hidden="1" x14ac:dyDescent="0.2"/>
    <row r="60329" hidden="1" x14ac:dyDescent="0.2"/>
    <row r="60330" hidden="1" x14ac:dyDescent="0.2"/>
    <row r="60331" hidden="1" x14ac:dyDescent="0.2"/>
    <row r="60332" hidden="1" x14ac:dyDescent="0.2"/>
    <row r="60333" hidden="1" x14ac:dyDescent="0.2"/>
    <row r="60334" hidden="1" x14ac:dyDescent="0.2"/>
    <row r="60335" hidden="1" x14ac:dyDescent="0.2"/>
    <row r="60336" hidden="1" x14ac:dyDescent="0.2"/>
    <row r="60337" hidden="1" x14ac:dyDescent="0.2"/>
    <row r="60338" hidden="1" x14ac:dyDescent="0.2"/>
    <row r="60339" hidden="1" x14ac:dyDescent="0.2"/>
    <row r="60340" hidden="1" x14ac:dyDescent="0.2"/>
    <row r="60341" hidden="1" x14ac:dyDescent="0.2"/>
    <row r="60342" hidden="1" x14ac:dyDescent="0.2"/>
    <row r="60343" hidden="1" x14ac:dyDescent="0.2"/>
    <row r="60344" hidden="1" x14ac:dyDescent="0.2"/>
    <row r="60345" hidden="1" x14ac:dyDescent="0.2"/>
    <row r="60346" hidden="1" x14ac:dyDescent="0.2"/>
    <row r="60347" hidden="1" x14ac:dyDescent="0.2"/>
    <row r="60348" hidden="1" x14ac:dyDescent="0.2"/>
    <row r="60349" hidden="1" x14ac:dyDescent="0.2"/>
    <row r="60350" hidden="1" x14ac:dyDescent="0.2"/>
    <row r="60351" hidden="1" x14ac:dyDescent="0.2"/>
    <row r="60352" hidden="1" x14ac:dyDescent="0.2"/>
    <row r="60353" hidden="1" x14ac:dyDescent="0.2"/>
    <row r="60354" hidden="1" x14ac:dyDescent="0.2"/>
    <row r="60355" hidden="1" x14ac:dyDescent="0.2"/>
    <row r="60356" hidden="1" x14ac:dyDescent="0.2"/>
    <row r="60357" hidden="1" x14ac:dyDescent="0.2"/>
    <row r="60358" hidden="1" x14ac:dyDescent="0.2"/>
    <row r="60359" hidden="1" x14ac:dyDescent="0.2"/>
    <row r="60360" hidden="1" x14ac:dyDescent="0.2"/>
    <row r="60361" hidden="1" x14ac:dyDescent="0.2"/>
    <row r="60362" hidden="1" x14ac:dyDescent="0.2"/>
    <row r="60363" hidden="1" x14ac:dyDescent="0.2"/>
    <row r="60364" hidden="1" x14ac:dyDescent="0.2"/>
    <row r="60365" hidden="1" x14ac:dyDescent="0.2"/>
    <row r="60366" hidden="1" x14ac:dyDescent="0.2"/>
    <row r="60367" hidden="1" x14ac:dyDescent="0.2"/>
    <row r="60368" hidden="1" x14ac:dyDescent="0.2"/>
    <row r="60369" hidden="1" x14ac:dyDescent="0.2"/>
    <row r="60370" hidden="1" x14ac:dyDescent="0.2"/>
    <row r="60371" hidden="1" x14ac:dyDescent="0.2"/>
    <row r="60372" hidden="1" x14ac:dyDescent="0.2"/>
    <row r="60373" hidden="1" x14ac:dyDescent="0.2"/>
    <row r="60374" hidden="1" x14ac:dyDescent="0.2"/>
    <row r="60375" hidden="1" x14ac:dyDescent="0.2"/>
    <row r="60376" hidden="1" x14ac:dyDescent="0.2"/>
    <row r="60377" hidden="1" x14ac:dyDescent="0.2"/>
    <row r="60378" hidden="1" x14ac:dyDescent="0.2"/>
    <row r="60379" hidden="1" x14ac:dyDescent="0.2"/>
    <row r="60380" hidden="1" x14ac:dyDescent="0.2"/>
    <row r="60381" hidden="1" x14ac:dyDescent="0.2"/>
    <row r="60382" hidden="1" x14ac:dyDescent="0.2"/>
    <row r="60383" hidden="1" x14ac:dyDescent="0.2"/>
    <row r="60384" hidden="1" x14ac:dyDescent="0.2"/>
    <row r="60385" hidden="1" x14ac:dyDescent="0.2"/>
    <row r="60386" hidden="1" x14ac:dyDescent="0.2"/>
    <row r="60387" hidden="1" x14ac:dyDescent="0.2"/>
    <row r="60388" hidden="1" x14ac:dyDescent="0.2"/>
    <row r="60389" hidden="1" x14ac:dyDescent="0.2"/>
    <row r="60390" hidden="1" x14ac:dyDescent="0.2"/>
    <row r="60391" hidden="1" x14ac:dyDescent="0.2"/>
    <row r="60392" hidden="1" x14ac:dyDescent="0.2"/>
    <row r="60393" hidden="1" x14ac:dyDescent="0.2"/>
    <row r="60394" hidden="1" x14ac:dyDescent="0.2"/>
    <row r="60395" hidden="1" x14ac:dyDescent="0.2"/>
    <row r="60396" hidden="1" x14ac:dyDescent="0.2"/>
    <row r="60397" hidden="1" x14ac:dyDescent="0.2"/>
    <row r="60398" hidden="1" x14ac:dyDescent="0.2"/>
    <row r="60399" hidden="1" x14ac:dyDescent="0.2"/>
    <row r="60400" hidden="1" x14ac:dyDescent="0.2"/>
    <row r="60401" hidden="1" x14ac:dyDescent="0.2"/>
    <row r="60402" hidden="1" x14ac:dyDescent="0.2"/>
    <row r="60403" hidden="1" x14ac:dyDescent="0.2"/>
    <row r="60404" hidden="1" x14ac:dyDescent="0.2"/>
    <row r="60405" hidden="1" x14ac:dyDescent="0.2"/>
    <row r="60406" hidden="1" x14ac:dyDescent="0.2"/>
    <row r="60407" hidden="1" x14ac:dyDescent="0.2"/>
    <row r="60408" hidden="1" x14ac:dyDescent="0.2"/>
    <row r="60409" hidden="1" x14ac:dyDescent="0.2"/>
    <row r="60410" hidden="1" x14ac:dyDescent="0.2"/>
    <row r="60411" hidden="1" x14ac:dyDescent="0.2"/>
    <row r="60412" hidden="1" x14ac:dyDescent="0.2"/>
    <row r="60413" hidden="1" x14ac:dyDescent="0.2"/>
    <row r="60414" hidden="1" x14ac:dyDescent="0.2"/>
    <row r="60415" hidden="1" x14ac:dyDescent="0.2"/>
    <row r="60416" hidden="1" x14ac:dyDescent="0.2"/>
    <row r="60417" hidden="1" x14ac:dyDescent="0.2"/>
    <row r="60418" hidden="1" x14ac:dyDescent="0.2"/>
    <row r="60419" hidden="1" x14ac:dyDescent="0.2"/>
    <row r="60420" hidden="1" x14ac:dyDescent="0.2"/>
    <row r="60421" hidden="1" x14ac:dyDescent="0.2"/>
    <row r="60422" hidden="1" x14ac:dyDescent="0.2"/>
    <row r="60423" hidden="1" x14ac:dyDescent="0.2"/>
    <row r="60424" hidden="1" x14ac:dyDescent="0.2"/>
    <row r="60425" hidden="1" x14ac:dyDescent="0.2"/>
    <row r="60426" hidden="1" x14ac:dyDescent="0.2"/>
    <row r="60427" hidden="1" x14ac:dyDescent="0.2"/>
    <row r="60428" hidden="1" x14ac:dyDescent="0.2"/>
    <row r="60429" hidden="1" x14ac:dyDescent="0.2"/>
    <row r="60430" hidden="1" x14ac:dyDescent="0.2"/>
    <row r="60431" hidden="1" x14ac:dyDescent="0.2"/>
    <row r="60432" hidden="1" x14ac:dyDescent="0.2"/>
    <row r="60433" hidden="1" x14ac:dyDescent="0.2"/>
    <row r="60434" hidden="1" x14ac:dyDescent="0.2"/>
    <row r="60435" hidden="1" x14ac:dyDescent="0.2"/>
    <row r="60436" hidden="1" x14ac:dyDescent="0.2"/>
    <row r="60437" hidden="1" x14ac:dyDescent="0.2"/>
    <row r="60438" hidden="1" x14ac:dyDescent="0.2"/>
    <row r="60439" hidden="1" x14ac:dyDescent="0.2"/>
    <row r="60440" hidden="1" x14ac:dyDescent="0.2"/>
    <row r="60441" hidden="1" x14ac:dyDescent="0.2"/>
    <row r="60442" hidden="1" x14ac:dyDescent="0.2"/>
    <row r="60443" hidden="1" x14ac:dyDescent="0.2"/>
    <row r="60444" hidden="1" x14ac:dyDescent="0.2"/>
    <row r="60445" hidden="1" x14ac:dyDescent="0.2"/>
    <row r="60446" hidden="1" x14ac:dyDescent="0.2"/>
    <row r="60447" hidden="1" x14ac:dyDescent="0.2"/>
    <row r="60448" hidden="1" x14ac:dyDescent="0.2"/>
    <row r="60449" hidden="1" x14ac:dyDescent="0.2"/>
    <row r="60450" hidden="1" x14ac:dyDescent="0.2"/>
    <row r="60451" hidden="1" x14ac:dyDescent="0.2"/>
    <row r="60452" hidden="1" x14ac:dyDescent="0.2"/>
    <row r="60453" hidden="1" x14ac:dyDescent="0.2"/>
    <row r="60454" hidden="1" x14ac:dyDescent="0.2"/>
    <row r="60455" hidden="1" x14ac:dyDescent="0.2"/>
    <row r="60456" hidden="1" x14ac:dyDescent="0.2"/>
    <row r="60457" hidden="1" x14ac:dyDescent="0.2"/>
    <row r="60458" hidden="1" x14ac:dyDescent="0.2"/>
    <row r="60459" hidden="1" x14ac:dyDescent="0.2"/>
    <row r="60460" hidden="1" x14ac:dyDescent="0.2"/>
    <row r="60461" hidden="1" x14ac:dyDescent="0.2"/>
    <row r="60462" hidden="1" x14ac:dyDescent="0.2"/>
    <row r="60463" hidden="1" x14ac:dyDescent="0.2"/>
    <row r="60464" hidden="1" x14ac:dyDescent="0.2"/>
    <row r="60465" hidden="1" x14ac:dyDescent="0.2"/>
    <row r="60466" hidden="1" x14ac:dyDescent="0.2"/>
    <row r="60467" hidden="1" x14ac:dyDescent="0.2"/>
    <row r="60468" hidden="1" x14ac:dyDescent="0.2"/>
    <row r="60469" hidden="1" x14ac:dyDescent="0.2"/>
    <row r="60470" hidden="1" x14ac:dyDescent="0.2"/>
    <row r="60471" hidden="1" x14ac:dyDescent="0.2"/>
    <row r="60472" hidden="1" x14ac:dyDescent="0.2"/>
    <row r="60473" hidden="1" x14ac:dyDescent="0.2"/>
    <row r="60474" hidden="1" x14ac:dyDescent="0.2"/>
    <row r="60475" hidden="1" x14ac:dyDescent="0.2"/>
    <row r="60476" hidden="1" x14ac:dyDescent="0.2"/>
    <row r="60477" hidden="1" x14ac:dyDescent="0.2"/>
    <row r="60478" hidden="1" x14ac:dyDescent="0.2"/>
    <row r="60479" hidden="1" x14ac:dyDescent="0.2"/>
    <row r="60480" hidden="1" x14ac:dyDescent="0.2"/>
    <row r="60481" hidden="1" x14ac:dyDescent="0.2"/>
    <row r="60482" hidden="1" x14ac:dyDescent="0.2"/>
    <row r="60483" hidden="1" x14ac:dyDescent="0.2"/>
    <row r="60484" hidden="1" x14ac:dyDescent="0.2"/>
    <row r="60485" hidden="1" x14ac:dyDescent="0.2"/>
    <row r="60486" hidden="1" x14ac:dyDescent="0.2"/>
    <row r="60487" hidden="1" x14ac:dyDescent="0.2"/>
    <row r="60488" hidden="1" x14ac:dyDescent="0.2"/>
    <row r="60489" hidden="1" x14ac:dyDescent="0.2"/>
    <row r="60490" hidden="1" x14ac:dyDescent="0.2"/>
    <row r="60491" hidden="1" x14ac:dyDescent="0.2"/>
    <row r="60492" hidden="1" x14ac:dyDescent="0.2"/>
    <row r="60493" hidden="1" x14ac:dyDescent="0.2"/>
    <row r="60494" hidden="1" x14ac:dyDescent="0.2"/>
    <row r="60495" hidden="1" x14ac:dyDescent="0.2"/>
    <row r="60496" hidden="1" x14ac:dyDescent="0.2"/>
    <row r="60497" hidden="1" x14ac:dyDescent="0.2"/>
    <row r="60498" hidden="1" x14ac:dyDescent="0.2"/>
    <row r="60499" hidden="1" x14ac:dyDescent="0.2"/>
    <row r="60500" hidden="1" x14ac:dyDescent="0.2"/>
    <row r="60501" hidden="1" x14ac:dyDescent="0.2"/>
    <row r="60502" hidden="1" x14ac:dyDescent="0.2"/>
    <row r="60503" hidden="1" x14ac:dyDescent="0.2"/>
    <row r="60504" hidden="1" x14ac:dyDescent="0.2"/>
    <row r="60505" hidden="1" x14ac:dyDescent="0.2"/>
    <row r="60506" hidden="1" x14ac:dyDescent="0.2"/>
    <row r="60507" hidden="1" x14ac:dyDescent="0.2"/>
    <row r="60508" hidden="1" x14ac:dyDescent="0.2"/>
    <row r="60509" hidden="1" x14ac:dyDescent="0.2"/>
    <row r="60510" hidden="1" x14ac:dyDescent="0.2"/>
    <row r="60511" hidden="1" x14ac:dyDescent="0.2"/>
    <row r="60512" hidden="1" x14ac:dyDescent="0.2"/>
    <row r="60513" hidden="1" x14ac:dyDescent="0.2"/>
    <row r="60514" hidden="1" x14ac:dyDescent="0.2"/>
    <row r="60515" hidden="1" x14ac:dyDescent="0.2"/>
    <row r="60516" hidden="1" x14ac:dyDescent="0.2"/>
    <row r="60517" hidden="1" x14ac:dyDescent="0.2"/>
    <row r="60518" hidden="1" x14ac:dyDescent="0.2"/>
    <row r="60519" hidden="1" x14ac:dyDescent="0.2"/>
    <row r="60520" hidden="1" x14ac:dyDescent="0.2"/>
    <row r="60521" hidden="1" x14ac:dyDescent="0.2"/>
    <row r="60522" hidden="1" x14ac:dyDescent="0.2"/>
    <row r="60523" hidden="1" x14ac:dyDescent="0.2"/>
    <row r="60524" hidden="1" x14ac:dyDescent="0.2"/>
    <row r="60525" hidden="1" x14ac:dyDescent="0.2"/>
    <row r="60526" hidden="1" x14ac:dyDescent="0.2"/>
    <row r="60527" hidden="1" x14ac:dyDescent="0.2"/>
    <row r="60528" hidden="1" x14ac:dyDescent="0.2"/>
    <row r="60529" hidden="1" x14ac:dyDescent="0.2"/>
    <row r="60530" hidden="1" x14ac:dyDescent="0.2"/>
    <row r="60531" hidden="1" x14ac:dyDescent="0.2"/>
    <row r="60532" hidden="1" x14ac:dyDescent="0.2"/>
    <row r="60533" hidden="1" x14ac:dyDescent="0.2"/>
    <row r="60534" hidden="1" x14ac:dyDescent="0.2"/>
    <row r="60535" hidden="1" x14ac:dyDescent="0.2"/>
    <row r="60536" hidden="1" x14ac:dyDescent="0.2"/>
    <row r="60537" hidden="1" x14ac:dyDescent="0.2"/>
    <row r="60538" hidden="1" x14ac:dyDescent="0.2"/>
    <row r="60539" hidden="1" x14ac:dyDescent="0.2"/>
    <row r="60540" hidden="1" x14ac:dyDescent="0.2"/>
    <row r="60541" hidden="1" x14ac:dyDescent="0.2"/>
    <row r="60542" hidden="1" x14ac:dyDescent="0.2"/>
    <row r="60543" hidden="1" x14ac:dyDescent="0.2"/>
    <row r="60544" hidden="1" x14ac:dyDescent="0.2"/>
    <row r="60545" hidden="1" x14ac:dyDescent="0.2"/>
    <row r="60546" hidden="1" x14ac:dyDescent="0.2"/>
    <row r="60547" hidden="1" x14ac:dyDescent="0.2"/>
    <row r="60548" hidden="1" x14ac:dyDescent="0.2"/>
    <row r="60549" hidden="1" x14ac:dyDescent="0.2"/>
    <row r="60550" hidden="1" x14ac:dyDescent="0.2"/>
    <row r="60551" hidden="1" x14ac:dyDescent="0.2"/>
    <row r="60552" hidden="1" x14ac:dyDescent="0.2"/>
    <row r="60553" hidden="1" x14ac:dyDescent="0.2"/>
    <row r="60554" hidden="1" x14ac:dyDescent="0.2"/>
    <row r="60555" hidden="1" x14ac:dyDescent="0.2"/>
    <row r="60556" hidden="1" x14ac:dyDescent="0.2"/>
    <row r="60557" hidden="1" x14ac:dyDescent="0.2"/>
    <row r="60558" hidden="1" x14ac:dyDescent="0.2"/>
    <row r="60559" hidden="1" x14ac:dyDescent="0.2"/>
    <row r="60560" hidden="1" x14ac:dyDescent="0.2"/>
    <row r="60561" hidden="1" x14ac:dyDescent="0.2"/>
    <row r="60562" hidden="1" x14ac:dyDescent="0.2"/>
    <row r="60563" hidden="1" x14ac:dyDescent="0.2"/>
    <row r="60564" hidden="1" x14ac:dyDescent="0.2"/>
    <row r="60565" hidden="1" x14ac:dyDescent="0.2"/>
    <row r="60566" hidden="1" x14ac:dyDescent="0.2"/>
    <row r="60567" hidden="1" x14ac:dyDescent="0.2"/>
    <row r="60568" hidden="1" x14ac:dyDescent="0.2"/>
    <row r="60569" hidden="1" x14ac:dyDescent="0.2"/>
    <row r="60570" hidden="1" x14ac:dyDescent="0.2"/>
    <row r="60571" hidden="1" x14ac:dyDescent="0.2"/>
    <row r="60572" hidden="1" x14ac:dyDescent="0.2"/>
    <row r="60573" hidden="1" x14ac:dyDescent="0.2"/>
    <row r="60574" hidden="1" x14ac:dyDescent="0.2"/>
    <row r="60575" hidden="1" x14ac:dyDescent="0.2"/>
    <row r="60576" hidden="1" x14ac:dyDescent="0.2"/>
    <row r="60577" hidden="1" x14ac:dyDescent="0.2"/>
    <row r="60578" hidden="1" x14ac:dyDescent="0.2"/>
    <row r="60579" hidden="1" x14ac:dyDescent="0.2"/>
    <row r="60580" hidden="1" x14ac:dyDescent="0.2"/>
    <row r="60581" hidden="1" x14ac:dyDescent="0.2"/>
    <row r="60582" hidden="1" x14ac:dyDescent="0.2"/>
    <row r="60583" hidden="1" x14ac:dyDescent="0.2"/>
    <row r="60584" hidden="1" x14ac:dyDescent="0.2"/>
    <row r="60585" hidden="1" x14ac:dyDescent="0.2"/>
    <row r="60586" hidden="1" x14ac:dyDescent="0.2"/>
    <row r="60587" hidden="1" x14ac:dyDescent="0.2"/>
    <row r="60588" hidden="1" x14ac:dyDescent="0.2"/>
    <row r="60589" hidden="1" x14ac:dyDescent="0.2"/>
    <row r="60590" hidden="1" x14ac:dyDescent="0.2"/>
    <row r="60591" hidden="1" x14ac:dyDescent="0.2"/>
    <row r="60592" hidden="1" x14ac:dyDescent="0.2"/>
    <row r="60593" hidden="1" x14ac:dyDescent="0.2"/>
    <row r="60594" hidden="1" x14ac:dyDescent="0.2"/>
    <row r="60595" hidden="1" x14ac:dyDescent="0.2"/>
    <row r="60596" hidden="1" x14ac:dyDescent="0.2"/>
    <row r="60597" hidden="1" x14ac:dyDescent="0.2"/>
    <row r="60598" hidden="1" x14ac:dyDescent="0.2"/>
    <row r="60599" hidden="1" x14ac:dyDescent="0.2"/>
    <row r="60600" hidden="1" x14ac:dyDescent="0.2"/>
    <row r="60601" hidden="1" x14ac:dyDescent="0.2"/>
    <row r="60602" hidden="1" x14ac:dyDescent="0.2"/>
    <row r="60603" hidden="1" x14ac:dyDescent="0.2"/>
    <row r="60604" hidden="1" x14ac:dyDescent="0.2"/>
    <row r="60605" hidden="1" x14ac:dyDescent="0.2"/>
    <row r="60606" hidden="1" x14ac:dyDescent="0.2"/>
    <row r="60607" hidden="1" x14ac:dyDescent="0.2"/>
    <row r="60608" hidden="1" x14ac:dyDescent="0.2"/>
    <row r="60609" hidden="1" x14ac:dyDescent="0.2"/>
    <row r="60610" hidden="1" x14ac:dyDescent="0.2"/>
    <row r="60611" hidden="1" x14ac:dyDescent="0.2"/>
    <row r="60612" hidden="1" x14ac:dyDescent="0.2"/>
    <row r="60613" hidden="1" x14ac:dyDescent="0.2"/>
    <row r="60614" hidden="1" x14ac:dyDescent="0.2"/>
    <row r="60615" hidden="1" x14ac:dyDescent="0.2"/>
    <row r="60616" hidden="1" x14ac:dyDescent="0.2"/>
    <row r="60617" hidden="1" x14ac:dyDescent="0.2"/>
    <row r="60618" hidden="1" x14ac:dyDescent="0.2"/>
    <row r="60619" hidden="1" x14ac:dyDescent="0.2"/>
    <row r="60620" hidden="1" x14ac:dyDescent="0.2"/>
    <row r="60621" hidden="1" x14ac:dyDescent="0.2"/>
    <row r="60622" hidden="1" x14ac:dyDescent="0.2"/>
    <row r="60623" hidden="1" x14ac:dyDescent="0.2"/>
    <row r="60624" hidden="1" x14ac:dyDescent="0.2"/>
    <row r="60625" hidden="1" x14ac:dyDescent="0.2"/>
    <row r="60626" hidden="1" x14ac:dyDescent="0.2"/>
    <row r="60627" hidden="1" x14ac:dyDescent="0.2"/>
    <row r="60628" hidden="1" x14ac:dyDescent="0.2"/>
    <row r="60629" hidden="1" x14ac:dyDescent="0.2"/>
    <row r="60630" hidden="1" x14ac:dyDescent="0.2"/>
    <row r="60631" hidden="1" x14ac:dyDescent="0.2"/>
    <row r="60632" hidden="1" x14ac:dyDescent="0.2"/>
    <row r="60633" hidden="1" x14ac:dyDescent="0.2"/>
    <row r="60634" hidden="1" x14ac:dyDescent="0.2"/>
    <row r="60635" hidden="1" x14ac:dyDescent="0.2"/>
    <row r="60636" hidden="1" x14ac:dyDescent="0.2"/>
    <row r="60637" hidden="1" x14ac:dyDescent="0.2"/>
    <row r="60638" hidden="1" x14ac:dyDescent="0.2"/>
    <row r="60639" hidden="1" x14ac:dyDescent="0.2"/>
    <row r="60640" hidden="1" x14ac:dyDescent="0.2"/>
    <row r="60641" hidden="1" x14ac:dyDescent="0.2"/>
    <row r="60642" hidden="1" x14ac:dyDescent="0.2"/>
    <row r="60643" hidden="1" x14ac:dyDescent="0.2"/>
    <row r="60644" hidden="1" x14ac:dyDescent="0.2"/>
    <row r="60645" hidden="1" x14ac:dyDescent="0.2"/>
    <row r="60646" hidden="1" x14ac:dyDescent="0.2"/>
    <row r="60647" hidden="1" x14ac:dyDescent="0.2"/>
    <row r="60648" hidden="1" x14ac:dyDescent="0.2"/>
    <row r="60649" hidden="1" x14ac:dyDescent="0.2"/>
    <row r="60650" hidden="1" x14ac:dyDescent="0.2"/>
    <row r="60651" hidden="1" x14ac:dyDescent="0.2"/>
    <row r="60652" hidden="1" x14ac:dyDescent="0.2"/>
    <row r="60653" hidden="1" x14ac:dyDescent="0.2"/>
    <row r="60654" hidden="1" x14ac:dyDescent="0.2"/>
    <row r="60655" hidden="1" x14ac:dyDescent="0.2"/>
    <row r="60656" hidden="1" x14ac:dyDescent="0.2"/>
    <row r="60657" hidden="1" x14ac:dyDescent="0.2"/>
    <row r="60658" hidden="1" x14ac:dyDescent="0.2"/>
    <row r="60659" hidden="1" x14ac:dyDescent="0.2"/>
    <row r="60660" hidden="1" x14ac:dyDescent="0.2"/>
    <row r="60661" hidden="1" x14ac:dyDescent="0.2"/>
    <row r="60662" hidden="1" x14ac:dyDescent="0.2"/>
    <row r="60663" hidden="1" x14ac:dyDescent="0.2"/>
    <row r="60664" hidden="1" x14ac:dyDescent="0.2"/>
    <row r="60665" hidden="1" x14ac:dyDescent="0.2"/>
    <row r="60666" hidden="1" x14ac:dyDescent="0.2"/>
    <row r="60667" hidden="1" x14ac:dyDescent="0.2"/>
    <row r="60668" hidden="1" x14ac:dyDescent="0.2"/>
    <row r="60669" hidden="1" x14ac:dyDescent="0.2"/>
    <row r="60670" hidden="1" x14ac:dyDescent="0.2"/>
    <row r="60671" hidden="1" x14ac:dyDescent="0.2"/>
    <row r="60672" hidden="1" x14ac:dyDescent="0.2"/>
    <row r="60673" hidden="1" x14ac:dyDescent="0.2"/>
    <row r="60674" hidden="1" x14ac:dyDescent="0.2"/>
    <row r="60675" hidden="1" x14ac:dyDescent="0.2"/>
    <row r="60676" hidden="1" x14ac:dyDescent="0.2"/>
    <row r="60677" hidden="1" x14ac:dyDescent="0.2"/>
    <row r="60678" hidden="1" x14ac:dyDescent="0.2"/>
    <row r="60679" hidden="1" x14ac:dyDescent="0.2"/>
    <row r="60680" hidden="1" x14ac:dyDescent="0.2"/>
    <row r="60681" hidden="1" x14ac:dyDescent="0.2"/>
    <row r="60682" hidden="1" x14ac:dyDescent="0.2"/>
    <row r="60683" hidden="1" x14ac:dyDescent="0.2"/>
    <row r="60684" hidden="1" x14ac:dyDescent="0.2"/>
    <row r="60685" hidden="1" x14ac:dyDescent="0.2"/>
    <row r="60686" hidden="1" x14ac:dyDescent="0.2"/>
    <row r="60687" hidden="1" x14ac:dyDescent="0.2"/>
    <row r="60688" hidden="1" x14ac:dyDescent="0.2"/>
    <row r="60689" hidden="1" x14ac:dyDescent="0.2"/>
    <row r="60690" hidden="1" x14ac:dyDescent="0.2"/>
    <row r="60691" hidden="1" x14ac:dyDescent="0.2"/>
    <row r="60692" hidden="1" x14ac:dyDescent="0.2"/>
    <row r="60693" hidden="1" x14ac:dyDescent="0.2"/>
    <row r="60694" hidden="1" x14ac:dyDescent="0.2"/>
    <row r="60695" hidden="1" x14ac:dyDescent="0.2"/>
    <row r="60696" hidden="1" x14ac:dyDescent="0.2"/>
    <row r="60697" hidden="1" x14ac:dyDescent="0.2"/>
    <row r="60698" hidden="1" x14ac:dyDescent="0.2"/>
    <row r="60699" hidden="1" x14ac:dyDescent="0.2"/>
    <row r="60700" hidden="1" x14ac:dyDescent="0.2"/>
    <row r="60701" hidden="1" x14ac:dyDescent="0.2"/>
    <row r="60702" hidden="1" x14ac:dyDescent="0.2"/>
    <row r="60703" hidden="1" x14ac:dyDescent="0.2"/>
    <row r="60704" hidden="1" x14ac:dyDescent="0.2"/>
    <row r="60705" hidden="1" x14ac:dyDescent="0.2"/>
    <row r="60706" hidden="1" x14ac:dyDescent="0.2"/>
    <row r="60707" hidden="1" x14ac:dyDescent="0.2"/>
    <row r="60708" hidden="1" x14ac:dyDescent="0.2"/>
    <row r="60709" hidden="1" x14ac:dyDescent="0.2"/>
    <row r="60710" hidden="1" x14ac:dyDescent="0.2"/>
    <row r="60711" hidden="1" x14ac:dyDescent="0.2"/>
    <row r="60712" hidden="1" x14ac:dyDescent="0.2"/>
    <row r="60713" hidden="1" x14ac:dyDescent="0.2"/>
    <row r="60714" hidden="1" x14ac:dyDescent="0.2"/>
    <row r="60715" hidden="1" x14ac:dyDescent="0.2"/>
    <row r="60716" hidden="1" x14ac:dyDescent="0.2"/>
    <row r="60717" hidden="1" x14ac:dyDescent="0.2"/>
    <row r="60718" hidden="1" x14ac:dyDescent="0.2"/>
    <row r="60719" hidden="1" x14ac:dyDescent="0.2"/>
    <row r="60720" hidden="1" x14ac:dyDescent="0.2"/>
    <row r="60721" hidden="1" x14ac:dyDescent="0.2"/>
    <row r="60722" hidden="1" x14ac:dyDescent="0.2"/>
    <row r="60723" hidden="1" x14ac:dyDescent="0.2"/>
    <row r="60724" hidden="1" x14ac:dyDescent="0.2"/>
    <row r="60725" hidden="1" x14ac:dyDescent="0.2"/>
    <row r="60726" hidden="1" x14ac:dyDescent="0.2"/>
    <row r="60727" hidden="1" x14ac:dyDescent="0.2"/>
    <row r="60728" hidden="1" x14ac:dyDescent="0.2"/>
    <row r="60729" hidden="1" x14ac:dyDescent="0.2"/>
    <row r="60730" hidden="1" x14ac:dyDescent="0.2"/>
    <row r="60731" hidden="1" x14ac:dyDescent="0.2"/>
    <row r="60732" hidden="1" x14ac:dyDescent="0.2"/>
    <row r="60733" hidden="1" x14ac:dyDescent="0.2"/>
    <row r="60734" hidden="1" x14ac:dyDescent="0.2"/>
    <row r="60735" hidden="1" x14ac:dyDescent="0.2"/>
    <row r="60736" hidden="1" x14ac:dyDescent="0.2"/>
    <row r="60737" hidden="1" x14ac:dyDescent="0.2"/>
    <row r="60738" hidden="1" x14ac:dyDescent="0.2"/>
    <row r="60739" hidden="1" x14ac:dyDescent="0.2"/>
    <row r="60740" hidden="1" x14ac:dyDescent="0.2"/>
    <row r="60741" hidden="1" x14ac:dyDescent="0.2"/>
    <row r="60742" hidden="1" x14ac:dyDescent="0.2"/>
    <row r="60743" hidden="1" x14ac:dyDescent="0.2"/>
    <row r="60744" hidden="1" x14ac:dyDescent="0.2"/>
    <row r="60745" hidden="1" x14ac:dyDescent="0.2"/>
    <row r="60746" hidden="1" x14ac:dyDescent="0.2"/>
    <row r="60747" hidden="1" x14ac:dyDescent="0.2"/>
    <row r="60748" hidden="1" x14ac:dyDescent="0.2"/>
    <row r="60749" hidden="1" x14ac:dyDescent="0.2"/>
    <row r="60750" hidden="1" x14ac:dyDescent="0.2"/>
    <row r="60751" hidden="1" x14ac:dyDescent="0.2"/>
    <row r="60752" hidden="1" x14ac:dyDescent="0.2"/>
    <row r="60753" hidden="1" x14ac:dyDescent="0.2"/>
    <row r="60754" hidden="1" x14ac:dyDescent="0.2"/>
    <row r="60755" hidden="1" x14ac:dyDescent="0.2"/>
    <row r="60756" hidden="1" x14ac:dyDescent="0.2"/>
    <row r="60757" hidden="1" x14ac:dyDescent="0.2"/>
    <row r="60758" hidden="1" x14ac:dyDescent="0.2"/>
    <row r="60759" hidden="1" x14ac:dyDescent="0.2"/>
    <row r="60760" hidden="1" x14ac:dyDescent="0.2"/>
    <row r="60761" hidden="1" x14ac:dyDescent="0.2"/>
    <row r="60762" hidden="1" x14ac:dyDescent="0.2"/>
    <row r="60763" hidden="1" x14ac:dyDescent="0.2"/>
    <row r="60764" hidden="1" x14ac:dyDescent="0.2"/>
    <row r="60765" hidden="1" x14ac:dyDescent="0.2"/>
    <row r="60766" hidden="1" x14ac:dyDescent="0.2"/>
    <row r="60767" hidden="1" x14ac:dyDescent="0.2"/>
    <row r="60768" hidden="1" x14ac:dyDescent="0.2"/>
    <row r="60769" hidden="1" x14ac:dyDescent="0.2"/>
    <row r="60770" hidden="1" x14ac:dyDescent="0.2"/>
    <row r="60771" hidden="1" x14ac:dyDescent="0.2"/>
    <row r="60772" hidden="1" x14ac:dyDescent="0.2"/>
    <row r="60773" hidden="1" x14ac:dyDescent="0.2"/>
    <row r="60774" hidden="1" x14ac:dyDescent="0.2"/>
    <row r="60775" hidden="1" x14ac:dyDescent="0.2"/>
    <row r="60776" hidden="1" x14ac:dyDescent="0.2"/>
    <row r="60777" hidden="1" x14ac:dyDescent="0.2"/>
    <row r="60778" hidden="1" x14ac:dyDescent="0.2"/>
    <row r="60779" hidden="1" x14ac:dyDescent="0.2"/>
    <row r="60780" hidden="1" x14ac:dyDescent="0.2"/>
    <row r="60781" hidden="1" x14ac:dyDescent="0.2"/>
    <row r="60782" hidden="1" x14ac:dyDescent="0.2"/>
    <row r="60783" hidden="1" x14ac:dyDescent="0.2"/>
    <row r="60784" hidden="1" x14ac:dyDescent="0.2"/>
    <row r="60785" hidden="1" x14ac:dyDescent="0.2"/>
    <row r="60786" hidden="1" x14ac:dyDescent="0.2"/>
    <row r="60787" hidden="1" x14ac:dyDescent="0.2"/>
    <row r="60788" hidden="1" x14ac:dyDescent="0.2"/>
    <row r="60789" hidden="1" x14ac:dyDescent="0.2"/>
    <row r="60790" hidden="1" x14ac:dyDescent="0.2"/>
    <row r="60791" hidden="1" x14ac:dyDescent="0.2"/>
    <row r="60792" hidden="1" x14ac:dyDescent="0.2"/>
    <row r="60793" hidden="1" x14ac:dyDescent="0.2"/>
    <row r="60794" hidden="1" x14ac:dyDescent="0.2"/>
    <row r="60795" hidden="1" x14ac:dyDescent="0.2"/>
    <row r="60796" hidden="1" x14ac:dyDescent="0.2"/>
    <row r="60797" hidden="1" x14ac:dyDescent="0.2"/>
    <row r="60798" hidden="1" x14ac:dyDescent="0.2"/>
    <row r="60799" hidden="1" x14ac:dyDescent="0.2"/>
    <row r="60800" hidden="1" x14ac:dyDescent="0.2"/>
    <row r="60801" hidden="1" x14ac:dyDescent="0.2"/>
    <row r="60802" hidden="1" x14ac:dyDescent="0.2"/>
    <row r="60803" hidden="1" x14ac:dyDescent="0.2"/>
    <row r="60804" hidden="1" x14ac:dyDescent="0.2"/>
    <row r="60805" hidden="1" x14ac:dyDescent="0.2"/>
    <row r="60806" hidden="1" x14ac:dyDescent="0.2"/>
    <row r="60807" hidden="1" x14ac:dyDescent="0.2"/>
    <row r="60808" hidden="1" x14ac:dyDescent="0.2"/>
    <row r="60809" hidden="1" x14ac:dyDescent="0.2"/>
    <row r="60810" hidden="1" x14ac:dyDescent="0.2"/>
    <row r="60811" hidden="1" x14ac:dyDescent="0.2"/>
    <row r="60812" hidden="1" x14ac:dyDescent="0.2"/>
    <row r="60813" hidden="1" x14ac:dyDescent="0.2"/>
    <row r="60814" hidden="1" x14ac:dyDescent="0.2"/>
    <row r="60815" hidden="1" x14ac:dyDescent="0.2"/>
    <row r="60816" hidden="1" x14ac:dyDescent="0.2"/>
    <row r="60817" hidden="1" x14ac:dyDescent="0.2"/>
    <row r="60818" hidden="1" x14ac:dyDescent="0.2"/>
    <row r="60819" hidden="1" x14ac:dyDescent="0.2"/>
    <row r="60820" hidden="1" x14ac:dyDescent="0.2"/>
    <row r="60821" hidden="1" x14ac:dyDescent="0.2"/>
    <row r="60822" hidden="1" x14ac:dyDescent="0.2"/>
    <row r="60823" hidden="1" x14ac:dyDescent="0.2"/>
    <row r="60824" hidden="1" x14ac:dyDescent="0.2"/>
    <row r="60825" hidden="1" x14ac:dyDescent="0.2"/>
    <row r="60826" hidden="1" x14ac:dyDescent="0.2"/>
    <row r="60827" hidden="1" x14ac:dyDescent="0.2"/>
    <row r="60828" hidden="1" x14ac:dyDescent="0.2"/>
    <row r="60829" hidden="1" x14ac:dyDescent="0.2"/>
    <row r="60830" hidden="1" x14ac:dyDescent="0.2"/>
    <row r="60831" hidden="1" x14ac:dyDescent="0.2"/>
    <row r="60832" hidden="1" x14ac:dyDescent="0.2"/>
    <row r="60833" hidden="1" x14ac:dyDescent="0.2"/>
    <row r="60834" hidden="1" x14ac:dyDescent="0.2"/>
    <row r="60835" hidden="1" x14ac:dyDescent="0.2"/>
    <row r="60836" hidden="1" x14ac:dyDescent="0.2"/>
    <row r="60837" hidden="1" x14ac:dyDescent="0.2"/>
    <row r="60838" hidden="1" x14ac:dyDescent="0.2"/>
    <row r="60839" hidden="1" x14ac:dyDescent="0.2"/>
    <row r="60840" hidden="1" x14ac:dyDescent="0.2"/>
    <row r="60841" hidden="1" x14ac:dyDescent="0.2"/>
    <row r="60842" hidden="1" x14ac:dyDescent="0.2"/>
    <row r="60843" hidden="1" x14ac:dyDescent="0.2"/>
    <row r="60844" hidden="1" x14ac:dyDescent="0.2"/>
    <row r="60845" hidden="1" x14ac:dyDescent="0.2"/>
    <row r="60846" hidden="1" x14ac:dyDescent="0.2"/>
    <row r="60847" hidden="1" x14ac:dyDescent="0.2"/>
    <row r="60848" hidden="1" x14ac:dyDescent="0.2"/>
    <row r="60849" hidden="1" x14ac:dyDescent="0.2"/>
    <row r="60850" hidden="1" x14ac:dyDescent="0.2"/>
    <row r="60851" hidden="1" x14ac:dyDescent="0.2"/>
    <row r="60852" hidden="1" x14ac:dyDescent="0.2"/>
    <row r="60853" hidden="1" x14ac:dyDescent="0.2"/>
    <row r="60854" hidden="1" x14ac:dyDescent="0.2"/>
    <row r="60855" hidden="1" x14ac:dyDescent="0.2"/>
    <row r="60856" hidden="1" x14ac:dyDescent="0.2"/>
    <row r="60857" hidden="1" x14ac:dyDescent="0.2"/>
    <row r="60858" hidden="1" x14ac:dyDescent="0.2"/>
    <row r="60859" hidden="1" x14ac:dyDescent="0.2"/>
    <row r="60860" hidden="1" x14ac:dyDescent="0.2"/>
    <row r="60861" hidden="1" x14ac:dyDescent="0.2"/>
    <row r="60862" hidden="1" x14ac:dyDescent="0.2"/>
    <row r="60863" hidden="1" x14ac:dyDescent="0.2"/>
    <row r="60864" hidden="1" x14ac:dyDescent="0.2"/>
    <row r="60865" hidden="1" x14ac:dyDescent="0.2"/>
    <row r="60866" hidden="1" x14ac:dyDescent="0.2"/>
    <row r="60867" hidden="1" x14ac:dyDescent="0.2"/>
    <row r="60868" hidden="1" x14ac:dyDescent="0.2"/>
    <row r="60869" hidden="1" x14ac:dyDescent="0.2"/>
    <row r="60870" hidden="1" x14ac:dyDescent="0.2"/>
    <row r="60871" hidden="1" x14ac:dyDescent="0.2"/>
    <row r="60872" hidden="1" x14ac:dyDescent="0.2"/>
    <row r="60873" hidden="1" x14ac:dyDescent="0.2"/>
    <row r="60874" hidden="1" x14ac:dyDescent="0.2"/>
    <row r="60875" hidden="1" x14ac:dyDescent="0.2"/>
    <row r="60876" hidden="1" x14ac:dyDescent="0.2"/>
    <row r="60877" hidden="1" x14ac:dyDescent="0.2"/>
    <row r="60878" hidden="1" x14ac:dyDescent="0.2"/>
    <row r="60879" hidden="1" x14ac:dyDescent="0.2"/>
    <row r="60880" hidden="1" x14ac:dyDescent="0.2"/>
    <row r="60881" hidden="1" x14ac:dyDescent="0.2"/>
    <row r="60882" hidden="1" x14ac:dyDescent="0.2"/>
    <row r="60883" hidden="1" x14ac:dyDescent="0.2"/>
    <row r="60884" hidden="1" x14ac:dyDescent="0.2"/>
    <row r="60885" hidden="1" x14ac:dyDescent="0.2"/>
    <row r="60886" hidden="1" x14ac:dyDescent="0.2"/>
    <row r="60887" hidden="1" x14ac:dyDescent="0.2"/>
    <row r="60888" hidden="1" x14ac:dyDescent="0.2"/>
    <row r="60889" hidden="1" x14ac:dyDescent="0.2"/>
    <row r="60890" hidden="1" x14ac:dyDescent="0.2"/>
    <row r="60891" hidden="1" x14ac:dyDescent="0.2"/>
    <row r="60892" hidden="1" x14ac:dyDescent="0.2"/>
    <row r="60893" hidden="1" x14ac:dyDescent="0.2"/>
    <row r="60894" hidden="1" x14ac:dyDescent="0.2"/>
    <row r="60895" hidden="1" x14ac:dyDescent="0.2"/>
    <row r="60896" hidden="1" x14ac:dyDescent="0.2"/>
    <row r="60897" hidden="1" x14ac:dyDescent="0.2"/>
    <row r="60898" hidden="1" x14ac:dyDescent="0.2"/>
    <row r="60899" hidden="1" x14ac:dyDescent="0.2"/>
    <row r="60900" hidden="1" x14ac:dyDescent="0.2"/>
    <row r="60901" hidden="1" x14ac:dyDescent="0.2"/>
    <row r="60902" hidden="1" x14ac:dyDescent="0.2"/>
    <row r="60903" hidden="1" x14ac:dyDescent="0.2"/>
    <row r="60904" hidden="1" x14ac:dyDescent="0.2"/>
    <row r="60905" hidden="1" x14ac:dyDescent="0.2"/>
    <row r="60906" hidden="1" x14ac:dyDescent="0.2"/>
    <row r="60907" hidden="1" x14ac:dyDescent="0.2"/>
    <row r="60908" hidden="1" x14ac:dyDescent="0.2"/>
    <row r="60909" hidden="1" x14ac:dyDescent="0.2"/>
    <row r="60910" hidden="1" x14ac:dyDescent="0.2"/>
    <row r="60911" hidden="1" x14ac:dyDescent="0.2"/>
    <row r="60912" hidden="1" x14ac:dyDescent="0.2"/>
    <row r="60913" hidden="1" x14ac:dyDescent="0.2"/>
    <row r="60914" hidden="1" x14ac:dyDescent="0.2"/>
    <row r="60915" hidden="1" x14ac:dyDescent="0.2"/>
    <row r="60916" hidden="1" x14ac:dyDescent="0.2"/>
    <row r="60917" hidden="1" x14ac:dyDescent="0.2"/>
    <row r="60918" hidden="1" x14ac:dyDescent="0.2"/>
    <row r="60919" hidden="1" x14ac:dyDescent="0.2"/>
    <row r="60920" hidden="1" x14ac:dyDescent="0.2"/>
    <row r="60921" hidden="1" x14ac:dyDescent="0.2"/>
    <row r="60922" hidden="1" x14ac:dyDescent="0.2"/>
    <row r="60923" hidden="1" x14ac:dyDescent="0.2"/>
    <row r="60924" hidden="1" x14ac:dyDescent="0.2"/>
    <row r="60925" hidden="1" x14ac:dyDescent="0.2"/>
    <row r="60926" hidden="1" x14ac:dyDescent="0.2"/>
    <row r="60927" hidden="1" x14ac:dyDescent="0.2"/>
    <row r="60928" hidden="1" x14ac:dyDescent="0.2"/>
    <row r="60929" hidden="1" x14ac:dyDescent="0.2"/>
    <row r="60930" hidden="1" x14ac:dyDescent="0.2"/>
    <row r="60931" hidden="1" x14ac:dyDescent="0.2"/>
    <row r="60932" hidden="1" x14ac:dyDescent="0.2"/>
    <row r="60933" hidden="1" x14ac:dyDescent="0.2"/>
    <row r="60934" hidden="1" x14ac:dyDescent="0.2"/>
    <row r="60935" hidden="1" x14ac:dyDescent="0.2"/>
    <row r="60936" hidden="1" x14ac:dyDescent="0.2"/>
    <row r="60937" hidden="1" x14ac:dyDescent="0.2"/>
    <row r="60938" hidden="1" x14ac:dyDescent="0.2"/>
    <row r="60939" hidden="1" x14ac:dyDescent="0.2"/>
    <row r="60940" hidden="1" x14ac:dyDescent="0.2"/>
    <row r="60941" hidden="1" x14ac:dyDescent="0.2"/>
    <row r="60942" hidden="1" x14ac:dyDescent="0.2"/>
    <row r="60943" hidden="1" x14ac:dyDescent="0.2"/>
    <row r="60944" hidden="1" x14ac:dyDescent="0.2"/>
    <row r="60945" hidden="1" x14ac:dyDescent="0.2"/>
    <row r="60946" hidden="1" x14ac:dyDescent="0.2"/>
    <row r="60947" hidden="1" x14ac:dyDescent="0.2"/>
    <row r="60948" hidden="1" x14ac:dyDescent="0.2"/>
    <row r="60949" hidden="1" x14ac:dyDescent="0.2"/>
    <row r="60950" hidden="1" x14ac:dyDescent="0.2"/>
    <row r="60951" hidden="1" x14ac:dyDescent="0.2"/>
    <row r="60952" hidden="1" x14ac:dyDescent="0.2"/>
    <row r="60953" hidden="1" x14ac:dyDescent="0.2"/>
    <row r="60954" hidden="1" x14ac:dyDescent="0.2"/>
    <row r="60955" hidden="1" x14ac:dyDescent="0.2"/>
    <row r="60956" hidden="1" x14ac:dyDescent="0.2"/>
    <row r="60957" hidden="1" x14ac:dyDescent="0.2"/>
    <row r="60958" hidden="1" x14ac:dyDescent="0.2"/>
    <row r="60959" hidden="1" x14ac:dyDescent="0.2"/>
    <row r="60960" hidden="1" x14ac:dyDescent="0.2"/>
    <row r="60961" hidden="1" x14ac:dyDescent="0.2"/>
    <row r="60962" hidden="1" x14ac:dyDescent="0.2"/>
    <row r="60963" hidden="1" x14ac:dyDescent="0.2"/>
    <row r="60964" hidden="1" x14ac:dyDescent="0.2"/>
    <row r="60965" hidden="1" x14ac:dyDescent="0.2"/>
    <row r="60966" hidden="1" x14ac:dyDescent="0.2"/>
    <row r="60967" hidden="1" x14ac:dyDescent="0.2"/>
    <row r="60968" hidden="1" x14ac:dyDescent="0.2"/>
    <row r="60969" hidden="1" x14ac:dyDescent="0.2"/>
    <row r="60970" hidden="1" x14ac:dyDescent="0.2"/>
    <row r="60971" hidden="1" x14ac:dyDescent="0.2"/>
    <row r="60972" hidden="1" x14ac:dyDescent="0.2"/>
    <row r="60973" hidden="1" x14ac:dyDescent="0.2"/>
    <row r="60974" hidden="1" x14ac:dyDescent="0.2"/>
    <row r="60975" hidden="1" x14ac:dyDescent="0.2"/>
    <row r="60976" hidden="1" x14ac:dyDescent="0.2"/>
    <row r="60977" hidden="1" x14ac:dyDescent="0.2"/>
    <row r="60978" hidden="1" x14ac:dyDescent="0.2"/>
    <row r="60979" hidden="1" x14ac:dyDescent="0.2"/>
    <row r="60980" hidden="1" x14ac:dyDescent="0.2"/>
    <row r="60981" hidden="1" x14ac:dyDescent="0.2"/>
    <row r="60982" hidden="1" x14ac:dyDescent="0.2"/>
    <row r="60983" hidden="1" x14ac:dyDescent="0.2"/>
    <row r="60984" hidden="1" x14ac:dyDescent="0.2"/>
    <row r="60985" hidden="1" x14ac:dyDescent="0.2"/>
    <row r="60986" hidden="1" x14ac:dyDescent="0.2"/>
    <row r="60987" hidden="1" x14ac:dyDescent="0.2"/>
    <row r="60988" hidden="1" x14ac:dyDescent="0.2"/>
    <row r="60989" hidden="1" x14ac:dyDescent="0.2"/>
    <row r="60990" hidden="1" x14ac:dyDescent="0.2"/>
    <row r="60991" hidden="1" x14ac:dyDescent="0.2"/>
    <row r="60992" hidden="1" x14ac:dyDescent="0.2"/>
    <row r="60993" hidden="1" x14ac:dyDescent="0.2"/>
    <row r="60994" hidden="1" x14ac:dyDescent="0.2"/>
    <row r="60995" hidden="1" x14ac:dyDescent="0.2"/>
    <row r="60996" hidden="1" x14ac:dyDescent="0.2"/>
    <row r="60997" hidden="1" x14ac:dyDescent="0.2"/>
    <row r="60998" hidden="1" x14ac:dyDescent="0.2"/>
    <row r="60999" hidden="1" x14ac:dyDescent="0.2"/>
    <row r="61000" hidden="1" x14ac:dyDescent="0.2"/>
    <row r="61001" hidden="1" x14ac:dyDescent="0.2"/>
    <row r="61002" hidden="1" x14ac:dyDescent="0.2"/>
    <row r="61003" hidden="1" x14ac:dyDescent="0.2"/>
    <row r="61004" hidden="1" x14ac:dyDescent="0.2"/>
    <row r="61005" hidden="1" x14ac:dyDescent="0.2"/>
    <row r="61006" hidden="1" x14ac:dyDescent="0.2"/>
    <row r="61007" hidden="1" x14ac:dyDescent="0.2"/>
    <row r="61008" hidden="1" x14ac:dyDescent="0.2"/>
    <row r="61009" hidden="1" x14ac:dyDescent="0.2"/>
    <row r="61010" hidden="1" x14ac:dyDescent="0.2"/>
    <row r="61011" hidden="1" x14ac:dyDescent="0.2"/>
    <row r="61012" hidden="1" x14ac:dyDescent="0.2"/>
    <row r="61013" hidden="1" x14ac:dyDescent="0.2"/>
    <row r="61014" hidden="1" x14ac:dyDescent="0.2"/>
    <row r="61015" hidden="1" x14ac:dyDescent="0.2"/>
    <row r="61016" hidden="1" x14ac:dyDescent="0.2"/>
    <row r="61017" hidden="1" x14ac:dyDescent="0.2"/>
    <row r="61018" hidden="1" x14ac:dyDescent="0.2"/>
    <row r="61019" hidden="1" x14ac:dyDescent="0.2"/>
    <row r="61020" hidden="1" x14ac:dyDescent="0.2"/>
    <row r="61021" hidden="1" x14ac:dyDescent="0.2"/>
    <row r="61022" hidden="1" x14ac:dyDescent="0.2"/>
    <row r="61023" hidden="1" x14ac:dyDescent="0.2"/>
    <row r="61024" hidden="1" x14ac:dyDescent="0.2"/>
    <row r="61025" hidden="1" x14ac:dyDescent="0.2"/>
    <row r="61026" hidden="1" x14ac:dyDescent="0.2"/>
    <row r="61027" hidden="1" x14ac:dyDescent="0.2"/>
    <row r="61028" hidden="1" x14ac:dyDescent="0.2"/>
    <row r="61029" hidden="1" x14ac:dyDescent="0.2"/>
    <row r="61030" hidden="1" x14ac:dyDescent="0.2"/>
    <row r="61031" hidden="1" x14ac:dyDescent="0.2"/>
    <row r="61032" hidden="1" x14ac:dyDescent="0.2"/>
    <row r="61033" hidden="1" x14ac:dyDescent="0.2"/>
    <row r="61034" hidden="1" x14ac:dyDescent="0.2"/>
    <row r="61035" hidden="1" x14ac:dyDescent="0.2"/>
    <row r="61036" hidden="1" x14ac:dyDescent="0.2"/>
    <row r="61037" hidden="1" x14ac:dyDescent="0.2"/>
    <row r="61038" hidden="1" x14ac:dyDescent="0.2"/>
    <row r="61039" hidden="1" x14ac:dyDescent="0.2"/>
    <row r="61040" hidden="1" x14ac:dyDescent="0.2"/>
    <row r="61041" hidden="1" x14ac:dyDescent="0.2"/>
    <row r="61042" hidden="1" x14ac:dyDescent="0.2"/>
    <row r="61043" hidden="1" x14ac:dyDescent="0.2"/>
    <row r="61044" hidden="1" x14ac:dyDescent="0.2"/>
    <row r="61045" hidden="1" x14ac:dyDescent="0.2"/>
    <row r="61046" hidden="1" x14ac:dyDescent="0.2"/>
    <row r="61047" hidden="1" x14ac:dyDescent="0.2"/>
    <row r="61048" hidden="1" x14ac:dyDescent="0.2"/>
    <row r="61049" hidden="1" x14ac:dyDescent="0.2"/>
    <row r="61050" hidden="1" x14ac:dyDescent="0.2"/>
    <row r="61051" hidden="1" x14ac:dyDescent="0.2"/>
    <row r="61052" hidden="1" x14ac:dyDescent="0.2"/>
    <row r="61053" hidden="1" x14ac:dyDescent="0.2"/>
    <row r="61054" hidden="1" x14ac:dyDescent="0.2"/>
    <row r="61055" hidden="1" x14ac:dyDescent="0.2"/>
    <row r="61056" hidden="1" x14ac:dyDescent="0.2"/>
    <row r="61057" hidden="1" x14ac:dyDescent="0.2"/>
    <row r="61058" hidden="1" x14ac:dyDescent="0.2"/>
    <row r="61059" hidden="1" x14ac:dyDescent="0.2"/>
    <row r="61060" hidden="1" x14ac:dyDescent="0.2"/>
    <row r="61061" hidden="1" x14ac:dyDescent="0.2"/>
    <row r="61062" hidden="1" x14ac:dyDescent="0.2"/>
    <row r="61063" hidden="1" x14ac:dyDescent="0.2"/>
    <row r="61064" hidden="1" x14ac:dyDescent="0.2"/>
    <row r="61065" hidden="1" x14ac:dyDescent="0.2"/>
    <row r="61066" hidden="1" x14ac:dyDescent="0.2"/>
    <row r="61067" hidden="1" x14ac:dyDescent="0.2"/>
    <row r="61068" hidden="1" x14ac:dyDescent="0.2"/>
    <row r="61069" hidden="1" x14ac:dyDescent="0.2"/>
    <row r="61070" hidden="1" x14ac:dyDescent="0.2"/>
    <row r="61071" hidden="1" x14ac:dyDescent="0.2"/>
    <row r="61072" hidden="1" x14ac:dyDescent="0.2"/>
    <row r="61073" hidden="1" x14ac:dyDescent="0.2"/>
    <row r="61074" hidden="1" x14ac:dyDescent="0.2"/>
    <row r="61075" hidden="1" x14ac:dyDescent="0.2"/>
    <row r="61076" hidden="1" x14ac:dyDescent="0.2"/>
    <row r="61077" hidden="1" x14ac:dyDescent="0.2"/>
    <row r="61078" hidden="1" x14ac:dyDescent="0.2"/>
    <row r="61079" hidden="1" x14ac:dyDescent="0.2"/>
    <row r="61080" hidden="1" x14ac:dyDescent="0.2"/>
    <row r="61081" hidden="1" x14ac:dyDescent="0.2"/>
    <row r="61082" hidden="1" x14ac:dyDescent="0.2"/>
    <row r="61083" hidden="1" x14ac:dyDescent="0.2"/>
    <row r="61084" hidden="1" x14ac:dyDescent="0.2"/>
    <row r="61085" hidden="1" x14ac:dyDescent="0.2"/>
    <row r="61086" hidden="1" x14ac:dyDescent="0.2"/>
    <row r="61087" hidden="1" x14ac:dyDescent="0.2"/>
    <row r="61088" hidden="1" x14ac:dyDescent="0.2"/>
    <row r="61089" hidden="1" x14ac:dyDescent="0.2"/>
    <row r="61090" hidden="1" x14ac:dyDescent="0.2"/>
    <row r="61091" hidden="1" x14ac:dyDescent="0.2"/>
    <row r="61092" hidden="1" x14ac:dyDescent="0.2"/>
    <row r="61093" hidden="1" x14ac:dyDescent="0.2"/>
    <row r="61094" hidden="1" x14ac:dyDescent="0.2"/>
    <row r="61095" hidden="1" x14ac:dyDescent="0.2"/>
    <row r="61096" hidden="1" x14ac:dyDescent="0.2"/>
    <row r="61097" hidden="1" x14ac:dyDescent="0.2"/>
    <row r="61098" hidden="1" x14ac:dyDescent="0.2"/>
    <row r="61099" hidden="1" x14ac:dyDescent="0.2"/>
    <row r="61100" hidden="1" x14ac:dyDescent="0.2"/>
    <row r="61101" hidden="1" x14ac:dyDescent="0.2"/>
    <row r="61102" hidden="1" x14ac:dyDescent="0.2"/>
    <row r="61103" hidden="1" x14ac:dyDescent="0.2"/>
    <row r="61104" hidden="1" x14ac:dyDescent="0.2"/>
    <row r="61105" hidden="1" x14ac:dyDescent="0.2"/>
    <row r="61106" hidden="1" x14ac:dyDescent="0.2"/>
    <row r="61107" hidden="1" x14ac:dyDescent="0.2"/>
    <row r="61108" hidden="1" x14ac:dyDescent="0.2"/>
    <row r="61109" hidden="1" x14ac:dyDescent="0.2"/>
    <row r="61110" hidden="1" x14ac:dyDescent="0.2"/>
    <row r="61111" hidden="1" x14ac:dyDescent="0.2"/>
    <row r="61112" hidden="1" x14ac:dyDescent="0.2"/>
    <row r="61113" hidden="1" x14ac:dyDescent="0.2"/>
    <row r="61114" hidden="1" x14ac:dyDescent="0.2"/>
    <row r="61115" hidden="1" x14ac:dyDescent="0.2"/>
    <row r="61116" hidden="1" x14ac:dyDescent="0.2"/>
    <row r="61117" hidden="1" x14ac:dyDescent="0.2"/>
    <row r="61118" hidden="1" x14ac:dyDescent="0.2"/>
    <row r="61119" hidden="1" x14ac:dyDescent="0.2"/>
    <row r="61120" hidden="1" x14ac:dyDescent="0.2"/>
    <row r="61121" hidden="1" x14ac:dyDescent="0.2"/>
    <row r="61122" hidden="1" x14ac:dyDescent="0.2"/>
    <row r="61123" hidden="1" x14ac:dyDescent="0.2"/>
    <row r="61124" hidden="1" x14ac:dyDescent="0.2"/>
    <row r="61125" hidden="1" x14ac:dyDescent="0.2"/>
    <row r="61126" hidden="1" x14ac:dyDescent="0.2"/>
    <row r="61127" hidden="1" x14ac:dyDescent="0.2"/>
    <row r="61128" hidden="1" x14ac:dyDescent="0.2"/>
    <row r="61129" hidden="1" x14ac:dyDescent="0.2"/>
    <row r="61130" hidden="1" x14ac:dyDescent="0.2"/>
    <row r="61131" hidden="1" x14ac:dyDescent="0.2"/>
    <row r="61132" hidden="1" x14ac:dyDescent="0.2"/>
    <row r="61133" hidden="1" x14ac:dyDescent="0.2"/>
    <row r="61134" hidden="1" x14ac:dyDescent="0.2"/>
    <row r="61135" hidden="1" x14ac:dyDescent="0.2"/>
    <row r="61136" hidden="1" x14ac:dyDescent="0.2"/>
    <row r="61137" hidden="1" x14ac:dyDescent="0.2"/>
    <row r="61138" hidden="1" x14ac:dyDescent="0.2"/>
    <row r="61139" hidden="1" x14ac:dyDescent="0.2"/>
    <row r="61140" hidden="1" x14ac:dyDescent="0.2"/>
    <row r="61141" hidden="1" x14ac:dyDescent="0.2"/>
    <row r="61142" hidden="1" x14ac:dyDescent="0.2"/>
    <row r="61143" hidden="1" x14ac:dyDescent="0.2"/>
    <row r="61144" hidden="1" x14ac:dyDescent="0.2"/>
    <row r="61145" hidden="1" x14ac:dyDescent="0.2"/>
    <row r="61146" hidden="1" x14ac:dyDescent="0.2"/>
    <row r="61147" hidden="1" x14ac:dyDescent="0.2"/>
    <row r="61148" hidden="1" x14ac:dyDescent="0.2"/>
    <row r="61149" hidden="1" x14ac:dyDescent="0.2"/>
    <row r="61150" hidden="1" x14ac:dyDescent="0.2"/>
    <row r="61151" hidden="1" x14ac:dyDescent="0.2"/>
    <row r="61152" hidden="1" x14ac:dyDescent="0.2"/>
    <row r="61153" hidden="1" x14ac:dyDescent="0.2"/>
    <row r="61154" hidden="1" x14ac:dyDescent="0.2"/>
    <row r="61155" hidden="1" x14ac:dyDescent="0.2"/>
    <row r="61156" hidden="1" x14ac:dyDescent="0.2"/>
    <row r="61157" hidden="1" x14ac:dyDescent="0.2"/>
    <row r="61158" hidden="1" x14ac:dyDescent="0.2"/>
    <row r="61159" hidden="1" x14ac:dyDescent="0.2"/>
    <row r="61160" hidden="1" x14ac:dyDescent="0.2"/>
    <row r="61161" hidden="1" x14ac:dyDescent="0.2"/>
    <row r="61162" hidden="1" x14ac:dyDescent="0.2"/>
    <row r="61163" hidden="1" x14ac:dyDescent="0.2"/>
    <row r="61164" hidden="1" x14ac:dyDescent="0.2"/>
    <row r="61165" hidden="1" x14ac:dyDescent="0.2"/>
    <row r="61166" hidden="1" x14ac:dyDescent="0.2"/>
    <row r="61167" hidden="1" x14ac:dyDescent="0.2"/>
    <row r="61168" hidden="1" x14ac:dyDescent="0.2"/>
    <row r="61169" hidden="1" x14ac:dyDescent="0.2"/>
    <row r="61170" hidden="1" x14ac:dyDescent="0.2"/>
    <row r="61171" hidden="1" x14ac:dyDescent="0.2"/>
    <row r="61172" hidden="1" x14ac:dyDescent="0.2"/>
    <row r="61173" hidden="1" x14ac:dyDescent="0.2"/>
    <row r="61174" hidden="1" x14ac:dyDescent="0.2"/>
    <row r="61175" hidden="1" x14ac:dyDescent="0.2"/>
    <row r="61176" hidden="1" x14ac:dyDescent="0.2"/>
    <row r="61177" hidden="1" x14ac:dyDescent="0.2"/>
    <row r="61178" hidden="1" x14ac:dyDescent="0.2"/>
    <row r="61179" hidden="1" x14ac:dyDescent="0.2"/>
    <row r="61180" hidden="1" x14ac:dyDescent="0.2"/>
    <row r="61181" hidden="1" x14ac:dyDescent="0.2"/>
    <row r="61182" hidden="1" x14ac:dyDescent="0.2"/>
    <row r="61183" hidden="1" x14ac:dyDescent="0.2"/>
    <row r="61184" hidden="1" x14ac:dyDescent="0.2"/>
    <row r="61185" hidden="1" x14ac:dyDescent="0.2"/>
    <row r="61186" hidden="1" x14ac:dyDescent="0.2"/>
    <row r="61187" hidden="1" x14ac:dyDescent="0.2"/>
    <row r="61188" hidden="1" x14ac:dyDescent="0.2"/>
    <row r="61189" hidden="1" x14ac:dyDescent="0.2"/>
    <row r="61190" hidden="1" x14ac:dyDescent="0.2"/>
    <row r="61191" hidden="1" x14ac:dyDescent="0.2"/>
    <row r="61192" hidden="1" x14ac:dyDescent="0.2"/>
    <row r="61193" hidden="1" x14ac:dyDescent="0.2"/>
    <row r="61194" hidden="1" x14ac:dyDescent="0.2"/>
    <row r="61195" hidden="1" x14ac:dyDescent="0.2"/>
    <row r="61196" hidden="1" x14ac:dyDescent="0.2"/>
    <row r="61197" hidden="1" x14ac:dyDescent="0.2"/>
    <row r="61198" hidden="1" x14ac:dyDescent="0.2"/>
    <row r="61199" hidden="1" x14ac:dyDescent="0.2"/>
    <row r="61200" hidden="1" x14ac:dyDescent="0.2"/>
    <row r="61201" hidden="1" x14ac:dyDescent="0.2"/>
    <row r="61202" hidden="1" x14ac:dyDescent="0.2"/>
    <row r="61203" hidden="1" x14ac:dyDescent="0.2"/>
    <row r="61204" hidden="1" x14ac:dyDescent="0.2"/>
    <row r="61205" hidden="1" x14ac:dyDescent="0.2"/>
    <row r="61206" hidden="1" x14ac:dyDescent="0.2"/>
    <row r="61207" hidden="1" x14ac:dyDescent="0.2"/>
    <row r="61208" hidden="1" x14ac:dyDescent="0.2"/>
    <row r="61209" hidden="1" x14ac:dyDescent="0.2"/>
    <row r="61210" hidden="1" x14ac:dyDescent="0.2"/>
    <row r="61211" hidden="1" x14ac:dyDescent="0.2"/>
    <row r="61212" hidden="1" x14ac:dyDescent="0.2"/>
    <row r="61213" hidden="1" x14ac:dyDescent="0.2"/>
    <row r="61214" hidden="1" x14ac:dyDescent="0.2"/>
    <row r="61215" hidden="1" x14ac:dyDescent="0.2"/>
    <row r="61216" hidden="1" x14ac:dyDescent="0.2"/>
    <row r="61217" hidden="1" x14ac:dyDescent="0.2"/>
    <row r="61218" hidden="1" x14ac:dyDescent="0.2"/>
    <row r="61219" hidden="1" x14ac:dyDescent="0.2"/>
    <row r="61220" hidden="1" x14ac:dyDescent="0.2"/>
    <row r="61221" hidden="1" x14ac:dyDescent="0.2"/>
    <row r="61222" hidden="1" x14ac:dyDescent="0.2"/>
    <row r="61223" hidden="1" x14ac:dyDescent="0.2"/>
    <row r="61224" hidden="1" x14ac:dyDescent="0.2"/>
    <row r="61225" hidden="1" x14ac:dyDescent="0.2"/>
    <row r="61226" hidden="1" x14ac:dyDescent="0.2"/>
    <row r="61227" hidden="1" x14ac:dyDescent="0.2"/>
    <row r="61228" hidden="1" x14ac:dyDescent="0.2"/>
    <row r="61229" hidden="1" x14ac:dyDescent="0.2"/>
    <row r="61230" hidden="1" x14ac:dyDescent="0.2"/>
    <row r="61231" hidden="1" x14ac:dyDescent="0.2"/>
    <row r="61232" hidden="1" x14ac:dyDescent="0.2"/>
    <row r="61233" hidden="1" x14ac:dyDescent="0.2"/>
    <row r="61234" hidden="1" x14ac:dyDescent="0.2"/>
    <row r="61235" hidden="1" x14ac:dyDescent="0.2"/>
    <row r="61236" hidden="1" x14ac:dyDescent="0.2"/>
    <row r="61237" hidden="1" x14ac:dyDescent="0.2"/>
    <row r="61238" hidden="1" x14ac:dyDescent="0.2"/>
    <row r="61239" hidden="1" x14ac:dyDescent="0.2"/>
    <row r="61240" hidden="1" x14ac:dyDescent="0.2"/>
    <row r="61241" hidden="1" x14ac:dyDescent="0.2"/>
    <row r="61242" hidden="1" x14ac:dyDescent="0.2"/>
    <row r="61243" hidden="1" x14ac:dyDescent="0.2"/>
    <row r="61244" hidden="1" x14ac:dyDescent="0.2"/>
    <row r="61245" hidden="1" x14ac:dyDescent="0.2"/>
    <row r="61246" hidden="1" x14ac:dyDescent="0.2"/>
    <row r="61247" hidden="1" x14ac:dyDescent="0.2"/>
    <row r="61248" hidden="1" x14ac:dyDescent="0.2"/>
    <row r="61249" hidden="1" x14ac:dyDescent="0.2"/>
    <row r="61250" hidden="1" x14ac:dyDescent="0.2"/>
    <row r="61251" hidden="1" x14ac:dyDescent="0.2"/>
    <row r="61252" hidden="1" x14ac:dyDescent="0.2"/>
    <row r="61253" hidden="1" x14ac:dyDescent="0.2"/>
    <row r="61254" hidden="1" x14ac:dyDescent="0.2"/>
    <row r="61255" hidden="1" x14ac:dyDescent="0.2"/>
    <row r="61256" hidden="1" x14ac:dyDescent="0.2"/>
    <row r="61257" hidden="1" x14ac:dyDescent="0.2"/>
    <row r="61258" hidden="1" x14ac:dyDescent="0.2"/>
    <row r="61259" hidden="1" x14ac:dyDescent="0.2"/>
    <row r="61260" hidden="1" x14ac:dyDescent="0.2"/>
    <row r="61261" hidden="1" x14ac:dyDescent="0.2"/>
    <row r="61262" hidden="1" x14ac:dyDescent="0.2"/>
    <row r="61263" hidden="1" x14ac:dyDescent="0.2"/>
    <row r="61264" hidden="1" x14ac:dyDescent="0.2"/>
    <row r="61265" hidden="1" x14ac:dyDescent="0.2"/>
    <row r="61266" hidden="1" x14ac:dyDescent="0.2"/>
    <row r="61267" hidden="1" x14ac:dyDescent="0.2"/>
    <row r="61268" hidden="1" x14ac:dyDescent="0.2"/>
    <row r="61269" hidden="1" x14ac:dyDescent="0.2"/>
    <row r="61270" hidden="1" x14ac:dyDescent="0.2"/>
    <row r="61271" hidden="1" x14ac:dyDescent="0.2"/>
    <row r="61272" hidden="1" x14ac:dyDescent="0.2"/>
    <row r="61273" hidden="1" x14ac:dyDescent="0.2"/>
    <row r="61274" hidden="1" x14ac:dyDescent="0.2"/>
    <row r="61275" hidden="1" x14ac:dyDescent="0.2"/>
    <row r="61276" hidden="1" x14ac:dyDescent="0.2"/>
    <row r="61277" hidden="1" x14ac:dyDescent="0.2"/>
    <row r="61278" hidden="1" x14ac:dyDescent="0.2"/>
    <row r="61279" hidden="1" x14ac:dyDescent="0.2"/>
    <row r="61280" hidden="1" x14ac:dyDescent="0.2"/>
    <row r="61281" hidden="1" x14ac:dyDescent="0.2"/>
    <row r="61282" hidden="1" x14ac:dyDescent="0.2"/>
    <row r="61283" hidden="1" x14ac:dyDescent="0.2"/>
    <row r="61284" hidden="1" x14ac:dyDescent="0.2"/>
    <row r="61285" hidden="1" x14ac:dyDescent="0.2"/>
    <row r="61286" hidden="1" x14ac:dyDescent="0.2"/>
    <row r="61287" hidden="1" x14ac:dyDescent="0.2"/>
    <row r="61288" hidden="1" x14ac:dyDescent="0.2"/>
    <row r="61289" hidden="1" x14ac:dyDescent="0.2"/>
    <row r="61290" hidden="1" x14ac:dyDescent="0.2"/>
    <row r="61291" hidden="1" x14ac:dyDescent="0.2"/>
    <row r="61292" hidden="1" x14ac:dyDescent="0.2"/>
    <row r="61293" hidden="1" x14ac:dyDescent="0.2"/>
    <row r="61294" hidden="1" x14ac:dyDescent="0.2"/>
    <row r="61295" hidden="1" x14ac:dyDescent="0.2"/>
    <row r="61296" hidden="1" x14ac:dyDescent="0.2"/>
    <row r="61297" hidden="1" x14ac:dyDescent="0.2"/>
    <row r="61298" hidden="1" x14ac:dyDescent="0.2"/>
    <row r="61299" hidden="1" x14ac:dyDescent="0.2"/>
    <row r="61300" hidden="1" x14ac:dyDescent="0.2"/>
    <row r="61301" hidden="1" x14ac:dyDescent="0.2"/>
    <row r="61302" hidden="1" x14ac:dyDescent="0.2"/>
    <row r="61303" hidden="1" x14ac:dyDescent="0.2"/>
    <row r="61304" hidden="1" x14ac:dyDescent="0.2"/>
    <row r="61305" hidden="1" x14ac:dyDescent="0.2"/>
    <row r="61306" hidden="1" x14ac:dyDescent="0.2"/>
    <row r="61307" hidden="1" x14ac:dyDescent="0.2"/>
    <row r="61308" hidden="1" x14ac:dyDescent="0.2"/>
    <row r="61309" hidden="1" x14ac:dyDescent="0.2"/>
    <row r="61310" hidden="1" x14ac:dyDescent="0.2"/>
    <row r="61311" hidden="1" x14ac:dyDescent="0.2"/>
    <row r="61312" hidden="1" x14ac:dyDescent="0.2"/>
    <row r="61313" hidden="1" x14ac:dyDescent="0.2"/>
    <row r="61314" hidden="1" x14ac:dyDescent="0.2"/>
    <row r="61315" hidden="1" x14ac:dyDescent="0.2"/>
    <row r="61316" hidden="1" x14ac:dyDescent="0.2"/>
    <row r="61317" hidden="1" x14ac:dyDescent="0.2"/>
    <row r="61318" hidden="1" x14ac:dyDescent="0.2"/>
    <row r="61319" hidden="1" x14ac:dyDescent="0.2"/>
    <row r="61320" hidden="1" x14ac:dyDescent="0.2"/>
    <row r="61321" hidden="1" x14ac:dyDescent="0.2"/>
    <row r="61322" hidden="1" x14ac:dyDescent="0.2"/>
    <row r="61323" hidden="1" x14ac:dyDescent="0.2"/>
    <row r="61324" hidden="1" x14ac:dyDescent="0.2"/>
    <row r="61325" hidden="1" x14ac:dyDescent="0.2"/>
    <row r="61326" hidden="1" x14ac:dyDescent="0.2"/>
    <row r="61327" hidden="1" x14ac:dyDescent="0.2"/>
    <row r="61328" hidden="1" x14ac:dyDescent="0.2"/>
    <row r="61329" hidden="1" x14ac:dyDescent="0.2"/>
    <row r="61330" hidden="1" x14ac:dyDescent="0.2"/>
    <row r="61331" hidden="1" x14ac:dyDescent="0.2"/>
    <row r="61332" hidden="1" x14ac:dyDescent="0.2"/>
    <row r="61333" hidden="1" x14ac:dyDescent="0.2"/>
    <row r="61334" hidden="1" x14ac:dyDescent="0.2"/>
    <row r="61335" hidden="1" x14ac:dyDescent="0.2"/>
    <row r="61336" hidden="1" x14ac:dyDescent="0.2"/>
    <row r="61337" hidden="1" x14ac:dyDescent="0.2"/>
    <row r="61338" hidden="1" x14ac:dyDescent="0.2"/>
    <row r="61339" hidden="1" x14ac:dyDescent="0.2"/>
    <row r="61340" hidden="1" x14ac:dyDescent="0.2"/>
    <row r="61341" hidden="1" x14ac:dyDescent="0.2"/>
    <row r="61342" hidden="1" x14ac:dyDescent="0.2"/>
    <row r="61343" hidden="1" x14ac:dyDescent="0.2"/>
    <row r="61344" hidden="1" x14ac:dyDescent="0.2"/>
    <row r="61345" hidden="1" x14ac:dyDescent="0.2"/>
    <row r="61346" hidden="1" x14ac:dyDescent="0.2"/>
    <row r="61347" hidden="1" x14ac:dyDescent="0.2"/>
    <row r="61348" hidden="1" x14ac:dyDescent="0.2"/>
    <row r="61349" hidden="1" x14ac:dyDescent="0.2"/>
    <row r="61350" hidden="1" x14ac:dyDescent="0.2"/>
    <row r="61351" hidden="1" x14ac:dyDescent="0.2"/>
    <row r="61352" hidden="1" x14ac:dyDescent="0.2"/>
    <row r="61353" hidden="1" x14ac:dyDescent="0.2"/>
    <row r="61354" hidden="1" x14ac:dyDescent="0.2"/>
    <row r="61355" hidden="1" x14ac:dyDescent="0.2"/>
    <row r="61356" hidden="1" x14ac:dyDescent="0.2"/>
    <row r="61357" hidden="1" x14ac:dyDescent="0.2"/>
    <row r="61358" hidden="1" x14ac:dyDescent="0.2"/>
    <row r="61359" hidden="1" x14ac:dyDescent="0.2"/>
    <row r="61360" hidden="1" x14ac:dyDescent="0.2"/>
    <row r="61361" hidden="1" x14ac:dyDescent="0.2"/>
    <row r="61362" hidden="1" x14ac:dyDescent="0.2"/>
    <row r="61363" hidden="1" x14ac:dyDescent="0.2"/>
    <row r="61364" hidden="1" x14ac:dyDescent="0.2"/>
    <row r="61365" hidden="1" x14ac:dyDescent="0.2"/>
    <row r="61366" hidden="1" x14ac:dyDescent="0.2"/>
    <row r="61367" hidden="1" x14ac:dyDescent="0.2"/>
    <row r="61368" hidden="1" x14ac:dyDescent="0.2"/>
    <row r="61369" hidden="1" x14ac:dyDescent="0.2"/>
    <row r="61370" hidden="1" x14ac:dyDescent="0.2"/>
    <row r="61371" hidden="1" x14ac:dyDescent="0.2"/>
    <row r="61372" hidden="1" x14ac:dyDescent="0.2"/>
    <row r="61373" hidden="1" x14ac:dyDescent="0.2"/>
    <row r="61374" hidden="1" x14ac:dyDescent="0.2"/>
    <row r="61375" hidden="1" x14ac:dyDescent="0.2"/>
    <row r="61376" hidden="1" x14ac:dyDescent="0.2"/>
    <row r="61377" hidden="1" x14ac:dyDescent="0.2"/>
    <row r="61378" hidden="1" x14ac:dyDescent="0.2"/>
    <row r="61379" hidden="1" x14ac:dyDescent="0.2"/>
    <row r="61380" hidden="1" x14ac:dyDescent="0.2"/>
    <row r="61381" hidden="1" x14ac:dyDescent="0.2"/>
    <row r="61382" hidden="1" x14ac:dyDescent="0.2"/>
    <row r="61383" hidden="1" x14ac:dyDescent="0.2"/>
    <row r="61384" hidden="1" x14ac:dyDescent="0.2"/>
    <row r="61385" hidden="1" x14ac:dyDescent="0.2"/>
    <row r="61386" hidden="1" x14ac:dyDescent="0.2"/>
    <row r="61387" hidden="1" x14ac:dyDescent="0.2"/>
    <row r="61388" hidden="1" x14ac:dyDescent="0.2"/>
    <row r="61389" hidden="1" x14ac:dyDescent="0.2"/>
    <row r="61390" hidden="1" x14ac:dyDescent="0.2"/>
    <row r="61391" hidden="1" x14ac:dyDescent="0.2"/>
    <row r="61392" hidden="1" x14ac:dyDescent="0.2"/>
    <row r="61393" hidden="1" x14ac:dyDescent="0.2"/>
    <row r="61394" hidden="1" x14ac:dyDescent="0.2"/>
    <row r="61395" hidden="1" x14ac:dyDescent="0.2"/>
    <row r="61396" hidden="1" x14ac:dyDescent="0.2"/>
    <row r="61397" hidden="1" x14ac:dyDescent="0.2"/>
    <row r="61398" hidden="1" x14ac:dyDescent="0.2"/>
    <row r="61399" hidden="1" x14ac:dyDescent="0.2"/>
    <row r="61400" hidden="1" x14ac:dyDescent="0.2"/>
    <row r="61401" hidden="1" x14ac:dyDescent="0.2"/>
    <row r="61402" hidden="1" x14ac:dyDescent="0.2"/>
    <row r="61403" hidden="1" x14ac:dyDescent="0.2"/>
    <row r="61404" hidden="1" x14ac:dyDescent="0.2"/>
    <row r="61405" hidden="1" x14ac:dyDescent="0.2"/>
    <row r="61406" hidden="1" x14ac:dyDescent="0.2"/>
    <row r="61407" hidden="1" x14ac:dyDescent="0.2"/>
    <row r="61408" hidden="1" x14ac:dyDescent="0.2"/>
    <row r="61409" hidden="1" x14ac:dyDescent="0.2"/>
    <row r="61410" hidden="1" x14ac:dyDescent="0.2"/>
    <row r="61411" hidden="1" x14ac:dyDescent="0.2"/>
    <row r="61412" hidden="1" x14ac:dyDescent="0.2"/>
    <row r="61413" hidden="1" x14ac:dyDescent="0.2"/>
    <row r="61414" hidden="1" x14ac:dyDescent="0.2"/>
    <row r="61415" hidden="1" x14ac:dyDescent="0.2"/>
    <row r="61416" hidden="1" x14ac:dyDescent="0.2"/>
    <row r="61417" hidden="1" x14ac:dyDescent="0.2"/>
    <row r="61418" hidden="1" x14ac:dyDescent="0.2"/>
    <row r="61419" hidden="1" x14ac:dyDescent="0.2"/>
    <row r="61420" hidden="1" x14ac:dyDescent="0.2"/>
    <row r="61421" hidden="1" x14ac:dyDescent="0.2"/>
    <row r="61422" hidden="1" x14ac:dyDescent="0.2"/>
    <row r="61423" hidden="1" x14ac:dyDescent="0.2"/>
    <row r="61424" hidden="1" x14ac:dyDescent="0.2"/>
    <row r="61425" hidden="1" x14ac:dyDescent="0.2"/>
    <row r="61426" hidden="1" x14ac:dyDescent="0.2"/>
    <row r="61427" hidden="1" x14ac:dyDescent="0.2"/>
    <row r="61428" hidden="1" x14ac:dyDescent="0.2"/>
    <row r="61429" hidden="1" x14ac:dyDescent="0.2"/>
    <row r="61430" hidden="1" x14ac:dyDescent="0.2"/>
    <row r="61431" hidden="1" x14ac:dyDescent="0.2"/>
    <row r="61432" hidden="1" x14ac:dyDescent="0.2"/>
    <row r="61433" hidden="1" x14ac:dyDescent="0.2"/>
    <row r="61434" hidden="1" x14ac:dyDescent="0.2"/>
    <row r="61435" hidden="1" x14ac:dyDescent="0.2"/>
    <row r="61436" hidden="1" x14ac:dyDescent="0.2"/>
    <row r="61437" hidden="1" x14ac:dyDescent="0.2"/>
    <row r="61438" hidden="1" x14ac:dyDescent="0.2"/>
    <row r="61439" hidden="1" x14ac:dyDescent="0.2"/>
    <row r="61440" hidden="1" x14ac:dyDescent="0.2"/>
    <row r="61441" hidden="1" x14ac:dyDescent="0.2"/>
    <row r="61442" hidden="1" x14ac:dyDescent="0.2"/>
    <row r="61443" hidden="1" x14ac:dyDescent="0.2"/>
    <row r="61444" hidden="1" x14ac:dyDescent="0.2"/>
    <row r="61445" hidden="1" x14ac:dyDescent="0.2"/>
    <row r="61446" hidden="1" x14ac:dyDescent="0.2"/>
    <row r="61447" hidden="1" x14ac:dyDescent="0.2"/>
    <row r="61448" hidden="1" x14ac:dyDescent="0.2"/>
    <row r="61449" hidden="1" x14ac:dyDescent="0.2"/>
    <row r="61450" hidden="1" x14ac:dyDescent="0.2"/>
    <row r="61451" hidden="1" x14ac:dyDescent="0.2"/>
    <row r="61452" hidden="1" x14ac:dyDescent="0.2"/>
    <row r="61453" hidden="1" x14ac:dyDescent="0.2"/>
    <row r="61454" hidden="1" x14ac:dyDescent="0.2"/>
    <row r="61455" hidden="1" x14ac:dyDescent="0.2"/>
    <row r="61456" hidden="1" x14ac:dyDescent="0.2"/>
    <row r="61457" hidden="1" x14ac:dyDescent="0.2"/>
    <row r="61458" hidden="1" x14ac:dyDescent="0.2"/>
    <row r="61459" hidden="1" x14ac:dyDescent="0.2"/>
    <row r="61460" hidden="1" x14ac:dyDescent="0.2"/>
    <row r="61461" hidden="1" x14ac:dyDescent="0.2"/>
    <row r="61462" hidden="1" x14ac:dyDescent="0.2"/>
    <row r="61463" hidden="1" x14ac:dyDescent="0.2"/>
    <row r="61464" hidden="1" x14ac:dyDescent="0.2"/>
    <row r="61465" hidden="1" x14ac:dyDescent="0.2"/>
    <row r="61466" hidden="1" x14ac:dyDescent="0.2"/>
    <row r="61467" hidden="1" x14ac:dyDescent="0.2"/>
    <row r="61468" hidden="1" x14ac:dyDescent="0.2"/>
    <row r="61469" hidden="1" x14ac:dyDescent="0.2"/>
    <row r="61470" hidden="1" x14ac:dyDescent="0.2"/>
    <row r="61471" hidden="1" x14ac:dyDescent="0.2"/>
    <row r="61472" hidden="1" x14ac:dyDescent="0.2"/>
    <row r="61473" hidden="1" x14ac:dyDescent="0.2"/>
    <row r="61474" hidden="1" x14ac:dyDescent="0.2"/>
    <row r="61475" hidden="1" x14ac:dyDescent="0.2"/>
    <row r="61476" hidden="1" x14ac:dyDescent="0.2"/>
    <row r="61477" hidden="1" x14ac:dyDescent="0.2"/>
    <row r="61478" hidden="1" x14ac:dyDescent="0.2"/>
    <row r="61479" hidden="1" x14ac:dyDescent="0.2"/>
    <row r="61480" hidden="1" x14ac:dyDescent="0.2"/>
    <row r="61481" hidden="1" x14ac:dyDescent="0.2"/>
    <row r="61482" hidden="1" x14ac:dyDescent="0.2"/>
    <row r="61483" hidden="1" x14ac:dyDescent="0.2"/>
    <row r="61484" hidden="1" x14ac:dyDescent="0.2"/>
    <row r="61485" hidden="1" x14ac:dyDescent="0.2"/>
    <row r="61486" hidden="1" x14ac:dyDescent="0.2"/>
    <row r="61487" hidden="1" x14ac:dyDescent="0.2"/>
    <row r="61488" hidden="1" x14ac:dyDescent="0.2"/>
    <row r="61489" hidden="1" x14ac:dyDescent="0.2"/>
    <row r="61490" hidden="1" x14ac:dyDescent="0.2"/>
    <row r="61491" hidden="1" x14ac:dyDescent="0.2"/>
    <row r="61492" hidden="1" x14ac:dyDescent="0.2"/>
    <row r="61493" hidden="1" x14ac:dyDescent="0.2"/>
    <row r="61494" hidden="1" x14ac:dyDescent="0.2"/>
    <row r="61495" hidden="1" x14ac:dyDescent="0.2"/>
    <row r="61496" hidden="1" x14ac:dyDescent="0.2"/>
    <row r="61497" hidden="1" x14ac:dyDescent="0.2"/>
    <row r="61498" hidden="1" x14ac:dyDescent="0.2"/>
    <row r="61499" hidden="1" x14ac:dyDescent="0.2"/>
    <row r="61500" hidden="1" x14ac:dyDescent="0.2"/>
    <row r="61501" hidden="1" x14ac:dyDescent="0.2"/>
    <row r="61502" hidden="1" x14ac:dyDescent="0.2"/>
    <row r="61503" hidden="1" x14ac:dyDescent="0.2"/>
    <row r="61504" hidden="1" x14ac:dyDescent="0.2"/>
    <row r="61505" hidden="1" x14ac:dyDescent="0.2"/>
    <row r="61506" hidden="1" x14ac:dyDescent="0.2"/>
    <row r="61507" hidden="1" x14ac:dyDescent="0.2"/>
    <row r="61508" hidden="1" x14ac:dyDescent="0.2"/>
    <row r="61509" hidden="1" x14ac:dyDescent="0.2"/>
    <row r="61510" hidden="1" x14ac:dyDescent="0.2"/>
    <row r="61511" hidden="1" x14ac:dyDescent="0.2"/>
    <row r="61512" hidden="1" x14ac:dyDescent="0.2"/>
    <row r="61513" hidden="1" x14ac:dyDescent="0.2"/>
    <row r="61514" hidden="1" x14ac:dyDescent="0.2"/>
    <row r="61515" hidden="1" x14ac:dyDescent="0.2"/>
    <row r="61516" hidden="1" x14ac:dyDescent="0.2"/>
    <row r="61517" hidden="1" x14ac:dyDescent="0.2"/>
    <row r="61518" hidden="1" x14ac:dyDescent="0.2"/>
    <row r="61519" hidden="1" x14ac:dyDescent="0.2"/>
    <row r="61520" hidden="1" x14ac:dyDescent="0.2"/>
    <row r="61521" hidden="1" x14ac:dyDescent="0.2"/>
    <row r="61522" hidden="1" x14ac:dyDescent="0.2"/>
    <row r="61523" hidden="1" x14ac:dyDescent="0.2"/>
    <row r="61524" hidden="1" x14ac:dyDescent="0.2"/>
    <row r="61525" hidden="1" x14ac:dyDescent="0.2"/>
    <row r="61526" hidden="1" x14ac:dyDescent="0.2"/>
    <row r="61527" hidden="1" x14ac:dyDescent="0.2"/>
    <row r="61528" hidden="1" x14ac:dyDescent="0.2"/>
    <row r="61529" hidden="1" x14ac:dyDescent="0.2"/>
    <row r="61530" hidden="1" x14ac:dyDescent="0.2"/>
    <row r="61531" hidden="1" x14ac:dyDescent="0.2"/>
    <row r="61532" hidden="1" x14ac:dyDescent="0.2"/>
    <row r="61533" hidden="1" x14ac:dyDescent="0.2"/>
    <row r="61534" hidden="1" x14ac:dyDescent="0.2"/>
    <row r="61535" hidden="1" x14ac:dyDescent="0.2"/>
    <row r="61536" hidden="1" x14ac:dyDescent="0.2"/>
    <row r="61537" hidden="1" x14ac:dyDescent="0.2"/>
    <row r="61538" hidden="1" x14ac:dyDescent="0.2"/>
    <row r="61539" hidden="1" x14ac:dyDescent="0.2"/>
    <row r="61540" hidden="1" x14ac:dyDescent="0.2"/>
    <row r="61541" hidden="1" x14ac:dyDescent="0.2"/>
    <row r="61542" hidden="1" x14ac:dyDescent="0.2"/>
    <row r="61543" hidden="1" x14ac:dyDescent="0.2"/>
    <row r="61544" hidden="1" x14ac:dyDescent="0.2"/>
    <row r="61545" hidden="1" x14ac:dyDescent="0.2"/>
    <row r="61546" hidden="1" x14ac:dyDescent="0.2"/>
    <row r="61547" hidden="1" x14ac:dyDescent="0.2"/>
    <row r="61548" hidden="1" x14ac:dyDescent="0.2"/>
    <row r="61549" hidden="1" x14ac:dyDescent="0.2"/>
    <row r="61550" hidden="1" x14ac:dyDescent="0.2"/>
    <row r="61551" hidden="1" x14ac:dyDescent="0.2"/>
    <row r="61552" hidden="1" x14ac:dyDescent="0.2"/>
    <row r="61553" hidden="1" x14ac:dyDescent="0.2"/>
    <row r="61554" hidden="1" x14ac:dyDescent="0.2"/>
    <row r="61555" hidden="1" x14ac:dyDescent="0.2"/>
    <row r="61556" hidden="1" x14ac:dyDescent="0.2"/>
    <row r="61557" hidden="1" x14ac:dyDescent="0.2"/>
    <row r="61558" hidden="1" x14ac:dyDescent="0.2"/>
    <row r="61559" hidden="1" x14ac:dyDescent="0.2"/>
    <row r="61560" hidden="1" x14ac:dyDescent="0.2"/>
    <row r="61561" hidden="1" x14ac:dyDescent="0.2"/>
    <row r="61562" hidden="1" x14ac:dyDescent="0.2"/>
    <row r="61563" hidden="1" x14ac:dyDescent="0.2"/>
    <row r="61564" hidden="1" x14ac:dyDescent="0.2"/>
    <row r="61565" hidden="1" x14ac:dyDescent="0.2"/>
    <row r="61566" hidden="1" x14ac:dyDescent="0.2"/>
    <row r="61567" hidden="1" x14ac:dyDescent="0.2"/>
    <row r="61568" hidden="1" x14ac:dyDescent="0.2"/>
    <row r="61569" hidden="1" x14ac:dyDescent="0.2"/>
    <row r="61570" hidden="1" x14ac:dyDescent="0.2"/>
    <row r="61571" hidden="1" x14ac:dyDescent="0.2"/>
    <row r="61572" hidden="1" x14ac:dyDescent="0.2"/>
    <row r="61573" hidden="1" x14ac:dyDescent="0.2"/>
    <row r="61574" hidden="1" x14ac:dyDescent="0.2"/>
    <row r="61575" hidden="1" x14ac:dyDescent="0.2"/>
    <row r="61576" hidden="1" x14ac:dyDescent="0.2"/>
    <row r="61577" hidden="1" x14ac:dyDescent="0.2"/>
    <row r="61578" hidden="1" x14ac:dyDescent="0.2"/>
    <row r="61579" hidden="1" x14ac:dyDescent="0.2"/>
    <row r="61580" hidden="1" x14ac:dyDescent="0.2"/>
    <row r="61581" hidden="1" x14ac:dyDescent="0.2"/>
    <row r="61582" hidden="1" x14ac:dyDescent="0.2"/>
    <row r="61583" hidden="1" x14ac:dyDescent="0.2"/>
    <row r="61584" hidden="1" x14ac:dyDescent="0.2"/>
    <row r="61585" hidden="1" x14ac:dyDescent="0.2"/>
    <row r="61586" hidden="1" x14ac:dyDescent="0.2"/>
    <row r="61587" hidden="1" x14ac:dyDescent="0.2"/>
    <row r="61588" hidden="1" x14ac:dyDescent="0.2"/>
    <row r="61589" hidden="1" x14ac:dyDescent="0.2"/>
    <row r="61590" hidden="1" x14ac:dyDescent="0.2"/>
    <row r="61591" hidden="1" x14ac:dyDescent="0.2"/>
    <row r="61592" hidden="1" x14ac:dyDescent="0.2"/>
    <row r="61593" hidden="1" x14ac:dyDescent="0.2"/>
    <row r="61594" hidden="1" x14ac:dyDescent="0.2"/>
    <row r="61595" hidden="1" x14ac:dyDescent="0.2"/>
    <row r="61596" hidden="1" x14ac:dyDescent="0.2"/>
    <row r="61597" hidden="1" x14ac:dyDescent="0.2"/>
    <row r="61598" hidden="1" x14ac:dyDescent="0.2"/>
    <row r="61599" hidden="1" x14ac:dyDescent="0.2"/>
    <row r="61600" hidden="1" x14ac:dyDescent="0.2"/>
    <row r="61601" hidden="1" x14ac:dyDescent="0.2"/>
    <row r="61602" hidden="1" x14ac:dyDescent="0.2"/>
    <row r="61603" hidden="1" x14ac:dyDescent="0.2"/>
    <row r="61604" hidden="1" x14ac:dyDescent="0.2"/>
    <row r="61605" hidden="1" x14ac:dyDescent="0.2"/>
    <row r="61606" hidden="1" x14ac:dyDescent="0.2"/>
    <row r="61607" hidden="1" x14ac:dyDescent="0.2"/>
    <row r="61608" hidden="1" x14ac:dyDescent="0.2"/>
    <row r="61609" hidden="1" x14ac:dyDescent="0.2"/>
    <row r="61610" hidden="1" x14ac:dyDescent="0.2"/>
    <row r="61611" hidden="1" x14ac:dyDescent="0.2"/>
    <row r="61612" hidden="1" x14ac:dyDescent="0.2"/>
    <row r="61613" hidden="1" x14ac:dyDescent="0.2"/>
    <row r="61614" hidden="1" x14ac:dyDescent="0.2"/>
    <row r="61615" hidden="1" x14ac:dyDescent="0.2"/>
    <row r="61616" hidden="1" x14ac:dyDescent="0.2"/>
    <row r="61617" hidden="1" x14ac:dyDescent="0.2"/>
    <row r="61618" hidden="1" x14ac:dyDescent="0.2"/>
    <row r="61619" hidden="1" x14ac:dyDescent="0.2"/>
    <row r="61620" hidden="1" x14ac:dyDescent="0.2"/>
    <row r="61621" hidden="1" x14ac:dyDescent="0.2"/>
    <row r="61622" hidden="1" x14ac:dyDescent="0.2"/>
    <row r="61623" hidden="1" x14ac:dyDescent="0.2"/>
    <row r="61624" hidden="1" x14ac:dyDescent="0.2"/>
    <row r="61625" hidden="1" x14ac:dyDescent="0.2"/>
    <row r="61626" hidden="1" x14ac:dyDescent="0.2"/>
    <row r="61627" hidden="1" x14ac:dyDescent="0.2"/>
    <row r="61628" hidden="1" x14ac:dyDescent="0.2"/>
    <row r="61629" hidden="1" x14ac:dyDescent="0.2"/>
    <row r="61630" hidden="1" x14ac:dyDescent="0.2"/>
    <row r="61631" hidden="1" x14ac:dyDescent="0.2"/>
    <row r="61632" hidden="1" x14ac:dyDescent="0.2"/>
    <row r="61633" hidden="1" x14ac:dyDescent="0.2"/>
    <row r="61634" hidden="1" x14ac:dyDescent="0.2"/>
    <row r="61635" hidden="1" x14ac:dyDescent="0.2"/>
    <row r="61636" hidden="1" x14ac:dyDescent="0.2"/>
    <row r="61637" hidden="1" x14ac:dyDescent="0.2"/>
    <row r="61638" hidden="1" x14ac:dyDescent="0.2"/>
    <row r="61639" hidden="1" x14ac:dyDescent="0.2"/>
    <row r="61640" hidden="1" x14ac:dyDescent="0.2"/>
    <row r="61641" hidden="1" x14ac:dyDescent="0.2"/>
    <row r="61642" hidden="1" x14ac:dyDescent="0.2"/>
    <row r="61643" hidden="1" x14ac:dyDescent="0.2"/>
    <row r="61644" hidden="1" x14ac:dyDescent="0.2"/>
    <row r="61645" hidden="1" x14ac:dyDescent="0.2"/>
    <row r="61646" hidden="1" x14ac:dyDescent="0.2"/>
    <row r="61647" hidden="1" x14ac:dyDescent="0.2"/>
    <row r="61648" hidden="1" x14ac:dyDescent="0.2"/>
    <row r="61649" hidden="1" x14ac:dyDescent="0.2"/>
    <row r="61650" hidden="1" x14ac:dyDescent="0.2"/>
    <row r="61651" hidden="1" x14ac:dyDescent="0.2"/>
    <row r="61652" hidden="1" x14ac:dyDescent="0.2"/>
    <row r="61653" hidden="1" x14ac:dyDescent="0.2"/>
    <row r="61654" hidden="1" x14ac:dyDescent="0.2"/>
    <row r="61655" hidden="1" x14ac:dyDescent="0.2"/>
    <row r="61656" hidden="1" x14ac:dyDescent="0.2"/>
    <row r="61657" hidden="1" x14ac:dyDescent="0.2"/>
    <row r="61658" hidden="1" x14ac:dyDescent="0.2"/>
    <row r="61659" hidden="1" x14ac:dyDescent="0.2"/>
    <row r="61660" hidden="1" x14ac:dyDescent="0.2"/>
    <row r="61661" hidden="1" x14ac:dyDescent="0.2"/>
    <row r="61662" hidden="1" x14ac:dyDescent="0.2"/>
    <row r="61663" hidden="1" x14ac:dyDescent="0.2"/>
    <row r="61664" hidden="1" x14ac:dyDescent="0.2"/>
    <row r="61665" hidden="1" x14ac:dyDescent="0.2"/>
    <row r="61666" hidden="1" x14ac:dyDescent="0.2"/>
    <row r="61667" hidden="1" x14ac:dyDescent="0.2"/>
    <row r="61668" hidden="1" x14ac:dyDescent="0.2"/>
    <row r="61669" hidden="1" x14ac:dyDescent="0.2"/>
    <row r="61670" hidden="1" x14ac:dyDescent="0.2"/>
    <row r="61671" hidden="1" x14ac:dyDescent="0.2"/>
    <row r="61672" hidden="1" x14ac:dyDescent="0.2"/>
    <row r="61673" hidden="1" x14ac:dyDescent="0.2"/>
    <row r="61674" hidden="1" x14ac:dyDescent="0.2"/>
    <row r="61675" hidden="1" x14ac:dyDescent="0.2"/>
    <row r="61676" hidden="1" x14ac:dyDescent="0.2"/>
    <row r="61677" hidden="1" x14ac:dyDescent="0.2"/>
    <row r="61678" hidden="1" x14ac:dyDescent="0.2"/>
    <row r="61679" hidden="1" x14ac:dyDescent="0.2"/>
    <row r="61680" hidden="1" x14ac:dyDescent="0.2"/>
    <row r="61681" hidden="1" x14ac:dyDescent="0.2"/>
    <row r="61682" hidden="1" x14ac:dyDescent="0.2"/>
    <row r="61683" hidden="1" x14ac:dyDescent="0.2"/>
    <row r="61684" hidden="1" x14ac:dyDescent="0.2"/>
    <row r="61685" hidden="1" x14ac:dyDescent="0.2"/>
    <row r="61686" hidden="1" x14ac:dyDescent="0.2"/>
    <row r="61687" hidden="1" x14ac:dyDescent="0.2"/>
    <row r="61688" hidden="1" x14ac:dyDescent="0.2"/>
    <row r="61689" hidden="1" x14ac:dyDescent="0.2"/>
    <row r="61690" hidden="1" x14ac:dyDescent="0.2"/>
    <row r="61691" hidden="1" x14ac:dyDescent="0.2"/>
    <row r="61692" hidden="1" x14ac:dyDescent="0.2"/>
    <row r="61693" hidden="1" x14ac:dyDescent="0.2"/>
    <row r="61694" hidden="1" x14ac:dyDescent="0.2"/>
    <row r="61695" hidden="1" x14ac:dyDescent="0.2"/>
    <row r="61696" hidden="1" x14ac:dyDescent="0.2"/>
    <row r="61697" hidden="1" x14ac:dyDescent="0.2"/>
    <row r="61698" hidden="1" x14ac:dyDescent="0.2"/>
    <row r="61699" hidden="1" x14ac:dyDescent="0.2"/>
    <row r="61700" hidden="1" x14ac:dyDescent="0.2"/>
    <row r="61701" hidden="1" x14ac:dyDescent="0.2"/>
    <row r="61702" hidden="1" x14ac:dyDescent="0.2"/>
    <row r="61703" hidden="1" x14ac:dyDescent="0.2"/>
    <row r="61704" hidden="1" x14ac:dyDescent="0.2"/>
    <row r="61705" hidden="1" x14ac:dyDescent="0.2"/>
    <row r="61706" hidden="1" x14ac:dyDescent="0.2"/>
    <row r="61707" hidden="1" x14ac:dyDescent="0.2"/>
    <row r="61708" hidden="1" x14ac:dyDescent="0.2"/>
    <row r="61709" hidden="1" x14ac:dyDescent="0.2"/>
    <row r="61710" hidden="1" x14ac:dyDescent="0.2"/>
    <row r="61711" hidden="1" x14ac:dyDescent="0.2"/>
    <row r="61712" hidden="1" x14ac:dyDescent="0.2"/>
    <row r="61713" hidden="1" x14ac:dyDescent="0.2"/>
    <row r="61714" hidden="1" x14ac:dyDescent="0.2"/>
    <row r="61715" hidden="1" x14ac:dyDescent="0.2"/>
    <row r="61716" hidden="1" x14ac:dyDescent="0.2"/>
    <row r="61717" hidden="1" x14ac:dyDescent="0.2"/>
    <row r="61718" hidden="1" x14ac:dyDescent="0.2"/>
    <row r="61719" hidden="1" x14ac:dyDescent="0.2"/>
    <row r="61720" hidden="1" x14ac:dyDescent="0.2"/>
    <row r="61721" hidden="1" x14ac:dyDescent="0.2"/>
    <row r="61722" hidden="1" x14ac:dyDescent="0.2"/>
    <row r="61723" hidden="1" x14ac:dyDescent="0.2"/>
    <row r="61724" hidden="1" x14ac:dyDescent="0.2"/>
    <row r="61725" hidden="1" x14ac:dyDescent="0.2"/>
    <row r="61726" hidden="1" x14ac:dyDescent="0.2"/>
    <row r="61727" hidden="1" x14ac:dyDescent="0.2"/>
    <row r="61728" hidden="1" x14ac:dyDescent="0.2"/>
    <row r="61729" hidden="1" x14ac:dyDescent="0.2"/>
    <row r="61730" hidden="1" x14ac:dyDescent="0.2"/>
    <row r="61731" hidden="1" x14ac:dyDescent="0.2"/>
    <row r="61732" hidden="1" x14ac:dyDescent="0.2"/>
    <row r="61733" hidden="1" x14ac:dyDescent="0.2"/>
    <row r="61734" hidden="1" x14ac:dyDescent="0.2"/>
    <row r="61735" hidden="1" x14ac:dyDescent="0.2"/>
    <row r="61736" hidden="1" x14ac:dyDescent="0.2"/>
    <row r="61737" hidden="1" x14ac:dyDescent="0.2"/>
    <row r="61738" hidden="1" x14ac:dyDescent="0.2"/>
    <row r="61739" hidden="1" x14ac:dyDescent="0.2"/>
    <row r="61740" hidden="1" x14ac:dyDescent="0.2"/>
    <row r="61741" hidden="1" x14ac:dyDescent="0.2"/>
    <row r="61742" hidden="1" x14ac:dyDescent="0.2"/>
    <row r="61743" hidden="1" x14ac:dyDescent="0.2"/>
    <row r="61744" hidden="1" x14ac:dyDescent="0.2"/>
    <row r="61745" hidden="1" x14ac:dyDescent="0.2"/>
    <row r="61746" hidden="1" x14ac:dyDescent="0.2"/>
    <row r="61747" hidden="1" x14ac:dyDescent="0.2"/>
    <row r="61748" hidden="1" x14ac:dyDescent="0.2"/>
    <row r="61749" hidden="1" x14ac:dyDescent="0.2"/>
    <row r="61750" hidden="1" x14ac:dyDescent="0.2"/>
    <row r="61751" hidden="1" x14ac:dyDescent="0.2"/>
    <row r="61752" hidden="1" x14ac:dyDescent="0.2"/>
    <row r="61753" hidden="1" x14ac:dyDescent="0.2"/>
    <row r="61754" hidden="1" x14ac:dyDescent="0.2"/>
    <row r="61755" hidden="1" x14ac:dyDescent="0.2"/>
    <row r="61756" hidden="1" x14ac:dyDescent="0.2"/>
    <row r="61757" hidden="1" x14ac:dyDescent="0.2"/>
    <row r="61758" hidden="1" x14ac:dyDescent="0.2"/>
    <row r="61759" hidden="1" x14ac:dyDescent="0.2"/>
    <row r="61760" hidden="1" x14ac:dyDescent="0.2"/>
    <row r="61761" hidden="1" x14ac:dyDescent="0.2"/>
    <row r="61762" hidden="1" x14ac:dyDescent="0.2"/>
    <row r="61763" hidden="1" x14ac:dyDescent="0.2"/>
    <row r="61764" hidden="1" x14ac:dyDescent="0.2"/>
    <row r="61765" hidden="1" x14ac:dyDescent="0.2"/>
    <row r="61766" hidden="1" x14ac:dyDescent="0.2"/>
    <row r="61767" hidden="1" x14ac:dyDescent="0.2"/>
    <row r="61768" hidden="1" x14ac:dyDescent="0.2"/>
    <row r="61769" hidden="1" x14ac:dyDescent="0.2"/>
    <row r="61770" hidden="1" x14ac:dyDescent="0.2"/>
    <row r="61771" hidden="1" x14ac:dyDescent="0.2"/>
    <row r="61772" hidden="1" x14ac:dyDescent="0.2"/>
    <row r="61773" hidden="1" x14ac:dyDescent="0.2"/>
    <row r="61774" hidden="1" x14ac:dyDescent="0.2"/>
    <row r="61775" hidden="1" x14ac:dyDescent="0.2"/>
    <row r="61776" hidden="1" x14ac:dyDescent="0.2"/>
    <row r="61777" hidden="1" x14ac:dyDescent="0.2"/>
    <row r="61778" hidden="1" x14ac:dyDescent="0.2"/>
    <row r="61779" hidden="1" x14ac:dyDescent="0.2"/>
    <row r="61780" hidden="1" x14ac:dyDescent="0.2"/>
    <row r="61781" hidden="1" x14ac:dyDescent="0.2"/>
    <row r="61782" hidden="1" x14ac:dyDescent="0.2"/>
    <row r="61783" hidden="1" x14ac:dyDescent="0.2"/>
    <row r="61784" hidden="1" x14ac:dyDescent="0.2"/>
    <row r="61785" hidden="1" x14ac:dyDescent="0.2"/>
    <row r="61786" hidden="1" x14ac:dyDescent="0.2"/>
    <row r="61787" hidden="1" x14ac:dyDescent="0.2"/>
    <row r="61788" hidden="1" x14ac:dyDescent="0.2"/>
    <row r="61789" hidden="1" x14ac:dyDescent="0.2"/>
    <row r="61790" hidden="1" x14ac:dyDescent="0.2"/>
    <row r="61791" hidden="1" x14ac:dyDescent="0.2"/>
    <row r="61792" hidden="1" x14ac:dyDescent="0.2"/>
    <row r="61793" hidden="1" x14ac:dyDescent="0.2"/>
    <row r="61794" hidden="1" x14ac:dyDescent="0.2"/>
    <row r="61795" hidden="1" x14ac:dyDescent="0.2"/>
    <row r="61796" hidden="1" x14ac:dyDescent="0.2"/>
    <row r="61797" hidden="1" x14ac:dyDescent="0.2"/>
    <row r="61798" hidden="1" x14ac:dyDescent="0.2"/>
    <row r="61799" hidden="1" x14ac:dyDescent="0.2"/>
    <row r="61800" hidden="1" x14ac:dyDescent="0.2"/>
    <row r="61801" hidden="1" x14ac:dyDescent="0.2"/>
    <row r="61802" hidden="1" x14ac:dyDescent="0.2"/>
    <row r="61803" hidden="1" x14ac:dyDescent="0.2"/>
    <row r="61804" hidden="1" x14ac:dyDescent="0.2"/>
    <row r="61805" hidden="1" x14ac:dyDescent="0.2"/>
    <row r="61806" hidden="1" x14ac:dyDescent="0.2"/>
    <row r="61807" hidden="1" x14ac:dyDescent="0.2"/>
    <row r="61808" hidden="1" x14ac:dyDescent="0.2"/>
    <row r="61809" hidden="1" x14ac:dyDescent="0.2"/>
    <row r="61810" hidden="1" x14ac:dyDescent="0.2"/>
    <row r="61811" hidden="1" x14ac:dyDescent="0.2"/>
    <row r="61812" hidden="1" x14ac:dyDescent="0.2"/>
    <row r="61813" hidden="1" x14ac:dyDescent="0.2"/>
    <row r="61814" hidden="1" x14ac:dyDescent="0.2"/>
    <row r="61815" hidden="1" x14ac:dyDescent="0.2"/>
    <row r="61816" hidden="1" x14ac:dyDescent="0.2"/>
    <row r="61817" hidden="1" x14ac:dyDescent="0.2"/>
    <row r="61818" hidden="1" x14ac:dyDescent="0.2"/>
    <row r="61819" hidden="1" x14ac:dyDescent="0.2"/>
    <row r="61820" hidden="1" x14ac:dyDescent="0.2"/>
    <row r="61821" hidden="1" x14ac:dyDescent="0.2"/>
    <row r="61822" hidden="1" x14ac:dyDescent="0.2"/>
    <row r="61823" hidden="1" x14ac:dyDescent="0.2"/>
    <row r="61824" hidden="1" x14ac:dyDescent="0.2"/>
    <row r="61825" hidden="1" x14ac:dyDescent="0.2"/>
    <row r="61826" hidden="1" x14ac:dyDescent="0.2"/>
    <row r="61827" hidden="1" x14ac:dyDescent="0.2"/>
    <row r="61828" hidden="1" x14ac:dyDescent="0.2"/>
    <row r="61829" hidden="1" x14ac:dyDescent="0.2"/>
    <row r="61830" hidden="1" x14ac:dyDescent="0.2"/>
    <row r="61831" hidden="1" x14ac:dyDescent="0.2"/>
    <row r="61832" hidden="1" x14ac:dyDescent="0.2"/>
    <row r="61833" hidden="1" x14ac:dyDescent="0.2"/>
    <row r="61834" hidden="1" x14ac:dyDescent="0.2"/>
    <row r="61835" hidden="1" x14ac:dyDescent="0.2"/>
    <row r="61836" hidden="1" x14ac:dyDescent="0.2"/>
    <row r="61837" hidden="1" x14ac:dyDescent="0.2"/>
    <row r="61838" hidden="1" x14ac:dyDescent="0.2"/>
    <row r="61839" hidden="1" x14ac:dyDescent="0.2"/>
    <row r="61840" hidden="1" x14ac:dyDescent="0.2"/>
    <row r="61841" hidden="1" x14ac:dyDescent="0.2"/>
    <row r="61842" hidden="1" x14ac:dyDescent="0.2"/>
    <row r="61843" hidden="1" x14ac:dyDescent="0.2"/>
    <row r="61844" hidden="1" x14ac:dyDescent="0.2"/>
    <row r="61845" hidden="1" x14ac:dyDescent="0.2"/>
    <row r="61846" hidden="1" x14ac:dyDescent="0.2"/>
    <row r="61847" hidden="1" x14ac:dyDescent="0.2"/>
    <row r="61848" hidden="1" x14ac:dyDescent="0.2"/>
    <row r="61849" hidden="1" x14ac:dyDescent="0.2"/>
    <row r="61850" hidden="1" x14ac:dyDescent="0.2"/>
    <row r="61851" hidden="1" x14ac:dyDescent="0.2"/>
    <row r="61852" hidden="1" x14ac:dyDescent="0.2"/>
    <row r="61853" hidden="1" x14ac:dyDescent="0.2"/>
    <row r="61854" hidden="1" x14ac:dyDescent="0.2"/>
    <row r="61855" hidden="1" x14ac:dyDescent="0.2"/>
    <row r="61856" hidden="1" x14ac:dyDescent="0.2"/>
    <row r="61857" hidden="1" x14ac:dyDescent="0.2"/>
    <row r="61858" hidden="1" x14ac:dyDescent="0.2"/>
    <row r="61859" hidden="1" x14ac:dyDescent="0.2"/>
    <row r="61860" hidden="1" x14ac:dyDescent="0.2"/>
    <row r="61861" hidden="1" x14ac:dyDescent="0.2"/>
    <row r="61862" hidden="1" x14ac:dyDescent="0.2"/>
    <row r="61863" hidden="1" x14ac:dyDescent="0.2"/>
    <row r="61864" hidden="1" x14ac:dyDescent="0.2"/>
    <row r="61865" hidden="1" x14ac:dyDescent="0.2"/>
    <row r="61866" hidden="1" x14ac:dyDescent="0.2"/>
    <row r="61867" hidden="1" x14ac:dyDescent="0.2"/>
    <row r="61868" hidden="1" x14ac:dyDescent="0.2"/>
    <row r="61869" hidden="1" x14ac:dyDescent="0.2"/>
    <row r="61870" hidden="1" x14ac:dyDescent="0.2"/>
    <row r="61871" hidden="1" x14ac:dyDescent="0.2"/>
    <row r="61872" hidden="1" x14ac:dyDescent="0.2"/>
    <row r="61873" hidden="1" x14ac:dyDescent="0.2"/>
    <row r="61874" hidden="1" x14ac:dyDescent="0.2"/>
    <row r="61875" hidden="1" x14ac:dyDescent="0.2"/>
    <row r="61876" hidden="1" x14ac:dyDescent="0.2"/>
    <row r="61877" hidden="1" x14ac:dyDescent="0.2"/>
    <row r="61878" hidden="1" x14ac:dyDescent="0.2"/>
    <row r="61879" hidden="1" x14ac:dyDescent="0.2"/>
    <row r="61880" hidden="1" x14ac:dyDescent="0.2"/>
    <row r="61881" hidden="1" x14ac:dyDescent="0.2"/>
    <row r="61882" hidden="1" x14ac:dyDescent="0.2"/>
    <row r="61883" hidden="1" x14ac:dyDescent="0.2"/>
    <row r="61884" hidden="1" x14ac:dyDescent="0.2"/>
    <row r="61885" hidden="1" x14ac:dyDescent="0.2"/>
    <row r="61886" hidden="1" x14ac:dyDescent="0.2"/>
    <row r="61887" hidden="1" x14ac:dyDescent="0.2"/>
    <row r="61888" hidden="1" x14ac:dyDescent="0.2"/>
    <row r="61889" hidden="1" x14ac:dyDescent="0.2"/>
    <row r="61890" hidden="1" x14ac:dyDescent="0.2"/>
    <row r="61891" hidden="1" x14ac:dyDescent="0.2"/>
    <row r="61892" hidden="1" x14ac:dyDescent="0.2"/>
    <row r="61893" hidden="1" x14ac:dyDescent="0.2"/>
    <row r="61894" hidden="1" x14ac:dyDescent="0.2"/>
    <row r="61895" hidden="1" x14ac:dyDescent="0.2"/>
    <row r="61896" hidden="1" x14ac:dyDescent="0.2"/>
    <row r="61897" hidden="1" x14ac:dyDescent="0.2"/>
    <row r="61898" hidden="1" x14ac:dyDescent="0.2"/>
    <row r="61899" hidden="1" x14ac:dyDescent="0.2"/>
    <row r="61900" hidden="1" x14ac:dyDescent="0.2"/>
    <row r="61901" hidden="1" x14ac:dyDescent="0.2"/>
    <row r="61902" hidden="1" x14ac:dyDescent="0.2"/>
    <row r="61903" hidden="1" x14ac:dyDescent="0.2"/>
    <row r="61904" hidden="1" x14ac:dyDescent="0.2"/>
    <row r="61905" hidden="1" x14ac:dyDescent="0.2"/>
    <row r="61906" hidden="1" x14ac:dyDescent="0.2"/>
    <row r="61907" hidden="1" x14ac:dyDescent="0.2"/>
    <row r="61908" hidden="1" x14ac:dyDescent="0.2"/>
    <row r="61909" hidden="1" x14ac:dyDescent="0.2"/>
    <row r="61910" hidden="1" x14ac:dyDescent="0.2"/>
    <row r="61911" hidden="1" x14ac:dyDescent="0.2"/>
    <row r="61912" hidden="1" x14ac:dyDescent="0.2"/>
    <row r="61913" hidden="1" x14ac:dyDescent="0.2"/>
    <row r="61914" hidden="1" x14ac:dyDescent="0.2"/>
    <row r="61915" hidden="1" x14ac:dyDescent="0.2"/>
    <row r="61916" hidden="1" x14ac:dyDescent="0.2"/>
    <row r="61917" hidden="1" x14ac:dyDescent="0.2"/>
    <row r="61918" hidden="1" x14ac:dyDescent="0.2"/>
    <row r="61919" hidden="1" x14ac:dyDescent="0.2"/>
    <row r="61920" hidden="1" x14ac:dyDescent="0.2"/>
    <row r="61921" hidden="1" x14ac:dyDescent="0.2"/>
    <row r="61922" hidden="1" x14ac:dyDescent="0.2"/>
    <row r="61923" hidden="1" x14ac:dyDescent="0.2"/>
    <row r="61924" hidden="1" x14ac:dyDescent="0.2"/>
    <row r="61925" hidden="1" x14ac:dyDescent="0.2"/>
    <row r="61926" hidden="1" x14ac:dyDescent="0.2"/>
    <row r="61927" hidden="1" x14ac:dyDescent="0.2"/>
    <row r="61928" hidden="1" x14ac:dyDescent="0.2"/>
    <row r="61929" hidden="1" x14ac:dyDescent="0.2"/>
    <row r="61930" hidden="1" x14ac:dyDescent="0.2"/>
    <row r="61931" hidden="1" x14ac:dyDescent="0.2"/>
    <row r="61932" hidden="1" x14ac:dyDescent="0.2"/>
    <row r="61933" hidden="1" x14ac:dyDescent="0.2"/>
    <row r="61934" hidden="1" x14ac:dyDescent="0.2"/>
    <row r="61935" hidden="1" x14ac:dyDescent="0.2"/>
    <row r="61936" hidden="1" x14ac:dyDescent="0.2"/>
    <row r="61937" hidden="1" x14ac:dyDescent="0.2"/>
    <row r="61938" hidden="1" x14ac:dyDescent="0.2"/>
    <row r="61939" hidden="1" x14ac:dyDescent="0.2"/>
    <row r="61940" hidden="1" x14ac:dyDescent="0.2"/>
    <row r="61941" hidden="1" x14ac:dyDescent="0.2"/>
    <row r="61942" hidden="1" x14ac:dyDescent="0.2"/>
    <row r="61943" hidden="1" x14ac:dyDescent="0.2"/>
    <row r="61944" hidden="1" x14ac:dyDescent="0.2"/>
    <row r="61945" hidden="1" x14ac:dyDescent="0.2"/>
    <row r="61946" hidden="1" x14ac:dyDescent="0.2"/>
    <row r="61947" hidden="1" x14ac:dyDescent="0.2"/>
    <row r="61948" hidden="1" x14ac:dyDescent="0.2"/>
    <row r="61949" hidden="1" x14ac:dyDescent="0.2"/>
    <row r="61950" hidden="1" x14ac:dyDescent="0.2"/>
    <row r="61951" hidden="1" x14ac:dyDescent="0.2"/>
    <row r="61952" hidden="1" x14ac:dyDescent="0.2"/>
    <row r="61953" hidden="1" x14ac:dyDescent="0.2"/>
    <row r="61954" hidden="1" x14ac:dyDescent="0.2"/>
    <row r="61955" hidden="1" x14ac:dyDescent="0.2"/>
    <row r="61956" hidden="1" x14ac:dyDescent="0.2"/>
    <row r="61957" hidden="1" x14ac:dyDescent="0.2"/>
    <row r="61958" hidden="1" x14ac:dyDescent="0.2"/>
    <row r="61959" hidden="1" x14ac:dyDescent="0.2"/>
    <row r="61960" hidden="1" x14ac:dyDescent="0.2"/>
    <row r="61961" hidden="1" x14ac:dyDescent="0.2"/>
    <row r="61962" hidden="1" x14ac:dyDescent="0.2"/>
    <row r="61963" hidden="1" x14ac:dyDescent="0.2"/>
    <row r="61964" hidden="1" x14ac:dyDescent="0.2"/>
    <row r="61965" hidden="1" x14ac:dyDescent="0.2"/>
    <row r="61966" hidden="1" x14ac:dyDescent="0.2"/>
    <row r="61967" hidden="1" x14ac:dyDescent="0.2"/>
    <row r="61968" hidden="1" x14ac:dyDescent="0.2"/>
    <row r="61969" hidden="1" x14ac:dyDescent="0.2"/>
    <row r="61970" hidden="1" x14ac:dyDescent="0.2"/>
    <row r="61971" hidden="1" x14ac:dyDescent="0.2"/>
    <row r="61972" hidden="1" x14ac:dyDescent="0.2"/>
    <row r="61973" hidden="1" x14ac:dyDescent="0.2"/>
    <row r="61974" hidden="1" x14ac:dyDescent="0.2"/>
    <row r="61975" hidden="1" x14ac:dyDescent="0.2"/>
    <row r="61976" hidden="1" x14ac:dyDescent="0.2"/>
    <row r="61977" hidden="1" x14ac:dyDescent="0.2"/>
    <row r="61978" hidden="1" x14ac:dyDescent="0.2"/>
    <row r="61979" hidden="1" x14ac:dyDescent="0.2"/>
    <row r="61980" hidden="1" x14ac:dyDescent="0.2"/>
    <row r="61981" hidden="1" x14ac:dyDescent="0.2"/>
    <row r="61982" hidden="1" x14ac:dyDescent="0.2"/>
    <row r="61983" hidden="1" x14ac:dyDescent="0.2"/>
    <row r="61984" hidden="1" x14ac:dyDescent="0.2"/>
    <row r="61985" hidden="1" x14ac:dyDescent="0.2"/>
    <row r="61986" hidden="1" x14ac:dyDescent="0.2"/>
    <row r="61987" hidden="1" x14ac:dyDescent="0.2"/>
    <row r="61988" hidden="1" x14ac:dyDescent="0.2"/>
    <row r="61989" hidden="1" x14ac:dyDescent="0.2"/>
    <row r="61990" hidden="1" x14ac:dyDescent="0.2"/>
    <row r="61991" hidden="1" x14ac:dyDescent="0.2"/>
    <row r="61992" hidden="1" x14ac:dyDescent="0.2"/>
    <row r="61993" hidden="1" x14ac:dyDescent="0.2"/>
    <row r="61994" hidden="1" x14ac:dyDescent="0.2"/>
    <row r="61995" hidden="1" x14ac:dyDescent="0.2"/>
    <row r="61996" hidden="1" x14ac:dyDescent="0.2"/>
    <row r="61997" hidden="1" x14ac:dyDescent="0.2"/>
    <row r="61998" hidden="1" x14ac:dyDescent="0.2"/>
    <row r="61999" hidden="1" x14ac:dyDescent="0.2"/>
    <row r="62000" hidden="1" x14ac:dyDescent="0.2"/>
    <row r="62001" hidden="1" x14ac:dyDescent="0.2"/>
    <row r="62002" hidden="1" x14ac:dyDescent="0.2"/>
    <row r="62003" hidden="1" x14ac:dyDescent="0.2"/>
    <row r="62004" hidden="1" x14ac:dyDescent="0.2"/>
    <row r="62005" hidden="1" x14ac:dyDescent="0.2"/>
    <row r="62006" hidden="1" x14ac:dyDescent="0.2"/>
    <row r="62007" hidden="1" x14ac:dyDescent="0.2"/>
    <row r="62008" hidden="1" x14ac:dyDescent="0.2"/>
    <row r="62009" hidden="1" x14ac:dyDescent="0.2"/>
    <row r="62010" hidden="1" x14ac:dyDescent="0.2"/>
    <row r="62011" hidden="1" x14ac:dyDescent="0.2"/>
    <row r="62012" hidden="1" x14ac:dyDescent="0.2"/>
    <row r="62013" hidden="1" x14ac:dyDescent="0.2"/>
    <row r="62014" hidden="1" x14ac:dyDescent="0.2"/>
    <row r="62015" hidden="1" x14ac:dyDescent="0.2"/>
    <row r="62016" hidden="1" x14ac:dyDescent="0.2"/>
    <row r="62017" hidden="1" x14ac:dyDescent="0.2"/>
    <row r="62018" hidden="1" x14ac:dyDescent="0.2"/>
    <row r="62019" hidden="1" x14ac:dyDescent="0.2"/>
    <row r="62020" hidden="1" x14ac:dyDescent="0.2"/>
    <row r="62021" hidden="1" x14ac:dyDescent="0.2"/>
    <row r="62022" hidden="1" x14ac:dyDescent="0.2"/>
    <row r="62023" hidden="1" x14ac:dyDescent="0.2"/>
    <row r="62024" hidden="1" x14ac:dyDescent="0.2"/>
    <row r="62025" hidden="1" x14ac:dyDescent="0.2"/>
    <row r="62026" hidden="1" x14ac:dyDescent="0.2"/>
    <row r="62027" hidden="1" x14ac:dyDescent="0.2"/>
    <row r="62028" hidden="1" x14ac:dyDescent="0.2"/>
    <row r="62029" hidden="1" x14ac:dyDescent="0.2"/>
    <row r="62030" hidden="1" x14ac:dyDescent="0.2"/>
    <row r="62031" hidden="1" x14ac:dyDescent="0.2"/>
    <row r="62032" hidden="1" x14ac:dyDescent="0.2"/>
    <row r="62033" hidden="1" x14ac:dyDescent="0.2"/>
    <row r="62034" hidden="1" x14ac:dyDescent="0.2"/>
    <row r="62035" hidden="1" x14ac:dyDescent="0.2"/>
    <row r="62036" hidden="1" x14ac:dyDescent="0.2"/>
    <row r="62037" hidden="1" x14ac:dyDescent="0.2"/>
    <row r="62038" hidden="1" x14ac:dyDescent="0.2"/>
    <row r="62039" hidden="1" x14ac:dyDescent="0.2"/>
    <row r="62040" hidden="1" x14ac:dyDescent="0.2"/>
    <row r="62041" hidden="1" x14ac:dyDescent="0.2"/>
    <row r="62042" hidden="1" x14ac:dyDescent="0.2"/>
    <row r="62043" hidden="1" x14ac:dyDescent="0.2"/>
    <row r="62044" hidden="1" x14ac:dyDescent="0.2"/>
    <row r="62045" hidden="1" x14ac:dyDescent="0.2"/>
    <row r="62046" hidden="1" x14ac:dyDescent="0.2"/>
    <row r="62047" hidden="1" x14ac:dyDescent="0.2"/>
    <row r="62048" hidden="1" x14ac:dyDescent="0.2"/>
    <row r="62049" hidden="1" x14ac:dyDescent="0.2"/>
    <row r="62050" hidden="1" x14ac:dyDescent="0.2"/>
    <row r="62051" hidden="1" x14ac:dyDescent="0.2"/>
    <row r="62052" hidden="1" x14ac:dyDescent="0.2"/>
    <row r="62053" hidden="1" x14ac:dyDescent="0.2"/>
    <row r="62054" hidden="1" x14ac:dyDescent="0.2"/>
    <row r="62055" hidden="1" x14ac:dyDescent="0.2"/>
    <row r="62056" hidden="1" x14ac:dyDescent="0.2"/>
    <row r="62057" hidden="1" x14ac:dyDescent="0.2"/>
    <row r="62058" hidden="1" x14ac:dyDescent="0.2"/>
    <row r="62059" hidden="1" x14ac:dyDescent="0.2"/>
    <row r="62060" hidden="1" x14ac:dyDescent="0.2"/>
    <row r="62061" hidden="1" x14ac:dyDescent="0.2"/>
    <row r="62062" hidden="1" x14ac:dyDescent="0.2"/>
    <row r="62063" hidden="1" x14ac:dyDescent="0.2"/>
    <row r="62064" hidden="1" x14ac:dyDescent="0.2"/>
    <row r="62065" hidden="1" x14ac:dyDescent="0.2"/>
    <row r="62066" hidden="1" x14ac:dyDescent="0.2"/>
    <row r="62067" hidden="1" x14ac:dyDescent="0.2"/>
    <row r="62068" hidden="1" x14ac:dyDescent="0.2"/>
    <row r="62069" hidden="1" x14ac:dyDescent="0.2"/>
    <row r="62070" hidden="1" x14ac:dyDescent="0.2"/>
    <row r="62071" hidden="1" x14ac:dyDescent="0.2"/>
    <row r="62072" hidden="1" x14ac:dyDescent="0.2"/>
    <row r="62073" hidden="1" x14ac:dyDescent="0.2"/>
    <row r="62074" hidden="1" x14ac:dyDescent="0.2"/>
    <row r="62075" hidden="1" x14ac:dyDescent="0.2"/>
    <row r="62076" hidden="1" x14ac:dyDescent="0.2"/>
    <row r="62077" hidden="1" x14ac:dyDescent="0.2"/>
    <row r="62078" hidden="1" x14ac:dyDescent="0.2"/>
    <row r="62079" hidden="1" x14ac:dyDescent="0.2"/>
    <row r="62080" hidden="1" x14ac:dyDescent="0.2"/>
    <row r="62081" hidden="1" x14ac:dyDescent="0.2"/>
    <row r="62082" hidden="1" x14ac:dyDescent="0.2"/>
    <row r="62083" hidden="1" x14ac:dyDescent="0.2"/>
    <row r="62084" hidden="1" x14ac:dyDescent="0.2"/>
    <row r="62085" hidden="1" x14ac:dyDescent="0.2"/>
    <row r="62086" hidden="1" x14ac:dyDescent="0.2"/>
    <row r="62087" hidden="1" x14ac:dyDescent="0.2"/>
    <row r="62088" hidden="1" x14ac:dyDescent="0.2"/>
    <row r="62089" hidden="1" x14ac:dyDescent="0.2"/>
    <row r="62090" hidden="1" x14ac:dyDescent="0.2"/>
    <row r="62091" hidden="1" x14ac:dyDescent="0.2"/>
    <row r="62092" hidden="1" x14ac:dyDescent="0.2"/>
    <row r="62093" hidden="1" x14ac:dyDescent="0.2"/>
    <row r="62094" hidden="1" x14ac:dyDescent="0.2"/>
    <row r="62095" hidden="1" x14ac:dyDescent="0.2"/>
    <row r="62096" hidden="1" x14ac:dyDescent="0.2"/>
    <row r="62097" hidden="1" x14ac:dyDescent="0.2"/>
    <row r="62098" hidden="1" x14ac:dyDescent="0.2"/>
    <row r="62099" hidden="1" x14ac:dyDescent="0.2"/>
    <row r="62100" hidden="1" x14ac:dyDescent="0.2"/>
    <row r="62101" hidden="1" x14ac:dyDescent="0.2"/>
    <row r="62102" hidden="1" x14ac:dyDescent="0.2"/>
    <row r="62103" hidden="1" x14ac:dyDescent="0.2"/>
    <row r="62104" hidden="1" x14ac:dyDescent="0.2"/>
    <row r="62105" hidden="1" x14ac:dyDescent="0.2"/>
    <row r="62106" hidden="1" x14ac:dyDescent="0.2"/>
    <row r="62107" hidden="1" x14ac:dyDescent="0.2"/>
    <row r="62108" hidden="1" x14ac:dyDescent="0.2"/>
    <row r="62109" hidden="1" x14ac:dyDescent="0.2"/>
    <row r="62110" hidden="1" x14ac:dyDescent="0.2"/>
    <row r="62111" hidden="1" x14ac:dyDescent="0.2"/>
    <row r="62112" hidden="1" x14ac:dyDescent="0.2"/>
    <row r="62113" hidden="1" x14ac:dyDescent="0.2"/>
    <row r="62114" hidden="1" x14ac:dyDescent="0.2"/>
    <row r="62115" hidden="1" x14ac:dyDescent="0.2"/>
    <row r="62116" hidden="1" x14ac:dyDescent="0.2"/>
    <row r="62117" hidden="1" x14ac:dyDescent="0.2"/>
    <row r="62118" hidden="1" x14ac:dyDescent="0.2"/>
    <row r="62119" hidden="1" x14ac:dyDescent="0.2"/>
    <row r="62120" hidden="1" x14ac:dyDescent="0.2"/>
    <row r="62121" hidden="1" x14ac:dyDescent="0.2"/>
    <row r="62122" hidden="1" x14ac:dyDescent="0.2"/>
    <row r="62123" hidden="1" x14ac:dyDescent="0.2"/>
    <row r="62124" hidden="1" x14ac:dyDescent="0.2"/>
    <row r="62125" hidden="1" x14ac:dyDescent="0.2"/>
    <row r="62126" hidden="1" x14ac:dyDescent="0.2"/>
    <row r="62127" hidden="1" x14ac:dyDescent="0.2"/>
    <row r="62128" hidden="1" x14ac:dyDescent="0.2"/>
    <row r="62129" hidden="1" x14ac:dyDescent="0.2"/>
    <row r="62130" hidden="1" x14ac:dyDescent="0.2"/>
    <row r="62131" hidden="1" x14ac:dyDescent="0.2"/>
    <row r="62132" hidden="1" x14ac:dyDescent="0.2"/>
    <row r="62133" hidden="1" x14ac:dyDescent="0.2"/>
    <row r="62134" hidden="1" x14ac:dyDescent="0.2"/>
    <row r="62135" hidden="1" x14ac:dyDescent="0.2"/>
    <row r="62136" hidden="1" x14ac:dyDescent="0.2"/>
    <row r="62137" hidden="1" x14ac:dyDescent="0.2"/>
    <row r="62138" hidden="1" x14ac:dyDescent="0.2"/>
    <row r="62139" hidden="1" x14ac:dyDescent="0.2"/>
    <row r="62140" hidden="1" x14ac:dyDescent="0.2"/>
    <row r="62141" hidden="1" x14ac:dyDescent="0.2"/>
    <row r="62142" hidden="1" x14ac:dyDescent="0.2"/>
    <row r="62143" hidden="1" x14ac:dyDescent="0.2"/>
    <row r="62144" hidden="1" x14ac:dyDescent="0.2"/>
    <row r="62145" hidden="1" x14ac:dyDescent="0.2"/>
    <row r="62146" hidden="1" x14ac:dyDescent="0.2"/>
    <row r="62147" hidden="1" x14ac:dyDescent="0.2"/>
    <row r="62148" hidden="1" x14ac:dyDescent="0.2"/>
    <row r="62149" hidden="1" x14ac:dyDescent="0.2"/>
    <row r="62150" hidden="1" x14ac:dyDescent="0.2"/>
    <row r="62151" hidden="1" x14ac:dyDescent="0.2"/>
    <row r="62152" hidden="1" x14ac:dyDescent="0.2"/>
    <row r="62153" hidden="1" x14ac:dyDescent="0.2"/>
    <row r="62154" hidden="1" x14ac:dyDescent="0.2"/>
    <row r="62155" hidden="1" x14ac:dyDescent="0.2"/>
    <row r="62156" hidden="1" x14ac:dyDescent="0.2"/>
    <row r="62157" hidden="1" x14ac:dyDescent="0.2"/>
    <row r="62158" hidden="1" x14ac:dyDescent="0.2"/>
    <row r="62159" hidden="1" x14ac:dyDescent="0.2"/>
    <row r="62160" hidden="1" x14ac:dyDescent="0.2"/>
    <row r="62161" hidden="1" x14ac:dyDescent="0.2"/>
    <row r="62162" hidden="1" x14ac:dyDescent="0.2"/>
    <row r="62163" hidden="1" x14ac:dyDescent="0.2"/>
    <row r="62164" hidden="1" x14ac:dyDescent="0.2"/>
    <row r="62165" hidden="1" x14ac:dyDescent="0.2"/>
    <row r="62166" hidden="1" x14ac:dyDescent="0.2"/>
    <row r="62167" hidden="1" x14ac:dyDescent="0.2"/>
    <row r="62168" hidden="1" x14ac:dyDescent="0.2"/>
    <row r="62169" hidden="1" x14ac:dyDescent="0.2"/>
    <row r="62170" hidden="1" x14ac:dyDescent="0.2"/>
    <row r="62171" hidden="1" x14ac:dyDescent="0.2"/>
    <row r="62172" hidden="1" x14ac:dyDescent="0.2"/>
    <row r="62173" hidden="1" x14ac:dyDescent="0.2"/>
    <row r="62174" hidden="1" x14ac:dyDescent="0.2"/>
    <row r="62175" hidden="1" x14ac:dyDescent="0.2"/>
    <row r="62176" hidden="1" x14ac:dyDescent="0.2"/>
    <row r="62177" hidden="1" x14ac:dyDescent="0.2"/>
    <row r="62178" hidden="1" x14ac:dyDescent="0.2"/>
    <row r="62179" hidden="1" x14ac:dyDescent="0.2"/>
    <row r="62180" hidden="1" x14ac:dyDescent="0.2"/>
    <row r="62181" hidden="1" x14ac:dyDescent="0.2"/>
    <row r="62182" hidden="1" x14ac:dyDescent="0.2"/>
    <row r="62183" hidden="1" x14ac:dyDescent="0.2"/>
    <row r="62184" hidden="1" x14ac:dyDescent="0.2"/>
    <row r="62185" hidden="1" x14ac:dyDescent="0.2"/>
    <row r="62186" hidden="1" x14ac:dyDescent="0.2"/>
    <row r="62187" hidden="1" x14ac:dyDescent="0.2"/>
    <row r="62188" hidden="1" x14ac:dyDescent="0.2"/>
    <row r="62189" hidden="1" x14ac:dyDescent="0.2"/>
    <row r="62190" hidden="1" x14ac:dyDescent="0.2"/>
    <row r="62191" hidden="1" x14ac:dyDescent="0.2"/>
    <row r="62192" hidden="1" x14ac:dyDescent="0.2"/>
    <row r="62193" hidden="1" x14ac:dyDescent="0.2"/>
    <row r="62194" hidden="1" x14ac:dyDescent="0.2"/>
    <row r="62195" hidden="1" x14ac:dyDescent="0.2"/>
    <row r="62196" hidden="1" x14ac:dyDescent="0.2"/>
    <row r="62197" hidden="1" x14ac:dyDescent="0.2"/>
    <row r="62198" hidden="1" x14ac:dyDescent="0.2"/>
    <row r="62199" hidden="1" x14ac:dyDescent="0.2"/>
    <row r="62200" hidden="1" x14ac:dyDescent="0.2"/>
    <row r="62201" hidden="1" x14ac:dyDescent="0.2"/>
    <row r="62202" hidden="1" x14ac:dyDescent="0.2"/>
    <row r="62203" hidden="1" x14ac:dyDescent="0.2"/>
    <row r="62204" hidden="1" x14ac:dyDescent="0.2"/>
    <row r="62205" hidden="1" x14ac:dyDescent="0.2"/>
    <row r="62206" hidden="1" x14ac:dyDescent="0.2"/>
    <row r="62207" hidden="1" x14ac:dyDescent="0.2"/>
    <row r="62208" hidden="1" x14ac:dyDescent="0.2"/>
    <row r="62209" hidden="1" x14ac:dyDescent="0.2"/>
    <row r="62210" hidden="1" x14ac:dyDescent="0.2"/>
    <row r="62211" hidden="1" x14ac:dyDescent="0.2"/>
    <row r="62212" hidden="1" x14ac:dyDescent="0.2"/>
    <row r="62213" hidden="1" x14ac:dyDescent="0.2"/>
    <row r="62214" hidden="1" x14ac:dyDescent="0.2"/>
    <row r="62215" hidden="1" x14ac:dyDescent="0.2"/>
    <row r="62216" hidden="1" x14ac:dyDescent="0.2"/>
    <row r="62217" hidden="1" x14ac:dyDescent="0.2"/>
    <row r="62218" hidden="1" x14ac:dyDescent="0.2"/>
    <row r="62219" hidden="1" x14ac:dyDescent="0.2"/>
    <row r="62220" hidden="1" x14ac:dyDescent="0.2"/>
    <row r="62221" hidden="1" x14ac:dyDescent="0.2"/>
    <row r="62222" hidden="1" x14ac:dyDescent="0.2"/>
    <row r="62223" hidden="1" x14ac:dyDescent="0.2"/>
    <row r="62224" hidden="1" x14ac:dyDescent="0.2"/>
    <row r="62225" hidden="1" x14ac:dyDescent="0.2"/>
    <row r="62226" hidden="1" x14ac:dyDescent="0.2"/>
    <row r="62227" hidden="1" x14ac:dyDescent="0.2"/>
    <row r="62228" hidden="1" x14ac:dyDescent="0.2"/>
    <row r="62229" hidden="1" x14ac:dyDescent="0.2"/>
    <row r="62230" hidden="1" x14ac:dyDescent="0.2"/>
    <row r="62231" hidden="1" x14ac:dyDescent="0.2"/>
    <row r="62232" hidden="1" x14ac:dyDescent="0.2"/>
    <row r="62233" hidden="1" x14ac:dyDescent="0.2"/>
    <row r="62234" hidden="1" x14ac:dyDescent="0.2"/>
    <row r="62235" hidden="1" x14ac:dyDescent="0.2"/>
    <row r="62236" hidden="1" x14ac:dyDescent="0.2"/>
    <row r="62237" hidden="1" x14ac:dyDescent="0.2"/>
    <row r="62238" hidden="1" x14ac:dyDescent="0.2"/>
    <row r="62239" hidden="1" x14ac:dyDescent="0.2"/>
    <row r="62240" hidden="1" x14ac:dyDescent="0.2"/>
    <row r="62241" hidden="1" x14ac:dyDescent="0.2"/>
    <row r="62242" hidden="1" x14ac:dyDescent="0.2"/>
    <row r="62243" hidden="1" x14ac:dyDescent="0.2"/>
    <row r="62244" hidden="1" x14ac:dyDescent="0.2"/>
    <row r="62245" hidden="1" x14ac:dyDescent="0.2"/>
    <row r="62246" hidden="1" x14ac:dyDescent="0.2"/>
    <row r="62247" hidden="1" x14ac:dyDescent="0.2"/>
    <row r="62248" hidden="1" x14ac:dyDescent="0.2"/>
    <row r="62249" hidden="1" x14ac:dyDescent="0.2"/>
    <row r="62250" hidden="1" x14ac:dyDescent="0.2"/>
    <row r="62251" hidden="1" x14ac:dyDescent="0.2"/>
    <row r="62252" hidden="1" x14ac:dyDescent="0.2"/>
    <row r="62253" hidden="1" x14ac:dyDescent="0.2"/>
    <row r="62254" hidden="1" x14ac:dyDescent="0.2"/>
    <row r="62255" hidden="1" x14ac:dyDescent="0.2"/>
    <row r="62256" hidden="1" x14ac:dyDescent="0.2"/>
    <row r="62257" hidden="1" x14ac:dyDescent="0.2"/>
    <row r="62258" hidden="1" x14ac:dyDescent="0.2"/>
    <row r="62259" hidden="1" x14ac:dyDescent="0.2"/>
    <row r="62260" hidden="1" x14ac:dyDescent="0.2"/>
    <row r="62261" hidden="1" x14ac:dyDescent="0.2"/>
    <row r="62262" hidden="1" x14ac:dyDescent="0.2"/>
    <row r="62263" hidden="1" x14ac:dyDescent="0.2"/>
    <row r="62264" hidden="1" x14ac:dyDescent="0.2"/>
    <row r="62265" hidden="1" x14ac:dyDescent="0.2"/>
    <row r="62266" hidden="1" x14ac:dyDescent="0.2"/>
    <row r="62267" hidden="1" x14ac:dyDescent="0.2"/>
    <row r="62268" hidden="1" x14ac:dyDescent="0.2"/>
    <row r="62269" hidden="1" x14ac:dyDescent="0.2"/>
    <row r="62270" hidden="1" x14ac:dyDescent="0.2"/>
    <row r="62271" hidden="1" x14ac:dyDescent="0.2"/>
    <row r="62272" hidden="1" x14ac:dyDescent="0.2"/>
    <row r="62273" hidden="1" x14ac:dyDescent="0.2"/>
    <row r="62274" hidden="1" x14ac:dyDescent="0.2"/>
    <row r="62275" hidden="1" x14ac:dyDescent="0.2"/>
    <row r="62276" hidden="1" x14ac:dyDescent="0.2"/>
    <row r="62277" hidden="1" x14ac:dyDescent="0.2"/>
    <row r="62278" hidden="1" x14ac:dyDescent="0.2"/>
    <row r="62279" hidden="1" x14ac:dyDescent="0.2"/>
    <row r="62280" hidden="1" x14ac:dyDescent="0.2"/>
    <row r="62281" hidden="1" x14ac:dyDescent="0.2"/>
    <row r="62282" hidden="1" x14ac:dyDescent="0.2"/>
    <row r="62283" hidden="1" x14ac:dyDescent="0.2"/>
    <row r="62284" hidden="1" x14ac:dyDescent="0.2"/>
    <row r="62285" hidden="1" x14ac:dyDescent="0.2"/>
    <row r="62286" hidden="1" x14ac:dyDescent="0.2"/>
    <row r="62287" hidden="1" x14ac:dyDescent="0.2"/>
    <row r="62288" hidden="1" x14ac:dyDescent="0.2"/>
    <row r="62289" hidden="1" x14ac:dyDescent="0.2"/>
    <row r="62290" hidden="1" x14ac:dyDescent="0.2"/>
    <row r="62291" hidden="1" x14ac:dyDescent="0.2"/>
    <row r="62292" hidden="1" x14ac:dyDescent="0.2"/>
    <row r="62293" hidden="1" x14ac:dyDescent="0.2"/>
    <row r="62294" hidden="1" x14ac:dyDescent="0.2"/>
    <row r="62295" hidden="1" x14ac:dyDescent="0.2"/>
    <row r="62296" hidden="1" x14ac:dyDescent="0.2"/>
    <row r="62297" hidden="1" x14ac:dyDescent="0.2"/>
    <row r="62298" hidden="1" x14ac:dyDescent="0.2"/>
    <row r="62299" hidden="1" x14ac:dyDescent="0.2"/>
    <row r="62300" hidden="1" x14ac:dyDescent="0.2"/>
    <row r="62301" hidden="1" x14ac:dyDescent="0.2"/>
    <row r="62302" hidden="1" x14ac:dyDescent="0.2"/>
    <row r="62303" hidden="1" x14ac:dyDescent="0.2"/>
    <row r="62304" hidden="1" x14ac:dyDescent="0.2"/>
    <row r="62305" hidden="1" x14ac:dyDescent="0.2"/>
    <row r="62306" hidden="1" x14ac:dyDescent="0.2"/>
    <row r="62307" hidden="1" x14ac:dyDescent="0.2"/>
    <row r="62308" hidden="1" x14ac:dyDescent="0.2"/>
    <row r="62309" hidden="1" x14ac:dyDescent="0.2"/>
    <row r="62310" hidden="1" x14ac:dyDescent="0.2"/>
    <row r="62311" hidden="1" x14ac:dyDescent="0.2"/>
    <row r="62312" hidden="1" x14ac:dyDescent="0.2"/>
    <row r="62313" hidden="1" x14ac:dyDescent="0.2"/>
    <row r="62314" hidden="1" x14ac:dyDescent="0.2"/>
    <row r="62315" hidden="1" x14ac:dyDescent="0.2"/>
    <row r="62316" hidden="1" x14ac:dyDescent="0.2"/>
    <row r="62317" hidden="1" x14ac:dyDescent="0.2"/>
    <row r="62318" hidden="1" x14ac:dyDescent="0.2"/>
    <row r="62319" hidden="1" x14ac:dyDescent="0.2"/>
    <row r="62320" hidden="1" x14ac:dyDescent="0.2"/>
    <row r="62321" hidden="1" x14ac:dyDescent="0.2"/>
    <row r="62322" hidden="1" x14ac:dyDescent="0.2"/>
    <row r="62323" hidden="1" x14ac:dyDescent="0.2"/>
    <row r="62324" hidden="1" x14ac:dyDescent="0.2"/>
    <row r="62325" hidden="1" x14ac:dyDescent="0.2"/>
    <row r="62326" hidden="1" x14ac:dyDescent="0.2"/>
    <row r="62327" hidden="1" x14ac:dyDescent="0.2"/>
    <row r="62328" hidden="1" x14ac:dyDescent="0.2"/>
    <row r="62329" hidden="1" x14ac:dyDescent="0.2"/>
    <row r="62330" hidden="1" x14ac:dyDescent="0.2"/>
    <row r="62331" hidden="1" x14ac:dyDescent="0.2"/>
    <row r="62332" hidden="1" x14ac:dyDescent="0.2"/>
    <row r="62333" hidden="1" x14ac:dyDescent="0.2"/>
    <row r="62334" hidden="1" x14ac:dyDescent="0.2"/>
    <row r="62335" hidden="1" x14ac:dyDescent="0.2"/>
    <row r="62336" hidden="1" x14ac:dyDescent="0.2"/>
    <row r="62337" hidden="1" x14ac:dyDescent="0.2"/>
    <row r="62338" hidden="1" x14ac:dyDescent="0.2"/>
    <row r="62339" hidden="1" x14ac:dyDescent="0.2"/>
    <row r="62340" hidden="1" x14ac:dyDescent="0.2"/>
    <row r="62341" hidden="1" x14ac:dyDescent="0.2"/>
    <row r="62342" hidden="1" x14ac:dyDescent="0.2"/>
    <row r="62343" hidden="1" x14ac:dyDescent="0.2"/>
    <row r="62344" hidden="1" x14ac:dyDescent="0.2"/>
    <row r="62345" hidden="1" x14ac:dyDescent="0.2"/>
    <row r="62346" hidden="1" x14ac:dyDescent="0.2"/>
    <row r="62347" hidden="1" x14ac:dyDescent="0.2"/>
    <row r="62348" hidden="1" x14ac:dyDescent="0.2"/>
    <row r="62349" hidden="1" x14ac:dyDescent="0.2"/>
    <row r="62350" hidden="1" x14ac:dyDescent="0.2"/>
    <row r="62351" hidden="1" x14ac:dyDescent="0.2"/>
    <row r="62352" hidden="1" x14ac:dyDescent="0.2"/>
    <row r="62353" hidden="1" x14ac:dyDescent="0.2"/>
    <row r="62354" hidden="1" x14ac:dyDescent="0.2"/>
    <row r="62355" hidden="1" x14ac:dyDescent="0.2"/>
    <row r="62356" hidden="1" x14ac:dyDescent="0.2"/>
    <row r="62357" hidden="1" x14ac:dyDescent="0.2"/>
    <row r="62358" hidden="1" x14ac:dyDescent="0.2"/>
    <row r="62359" hidden="1" x14ac:dyDescent="0.2"/>
    <row r="62360" hidden="1" x14ac:dyDescent="0.2"/>
    <row r="62361" hidden="1" x14ac:dyDescent="0.2"/>
    <row r="62362" hidden="1" x14ac:dyDescent="0.2"/>
    <row r="62363" hidden="1" x14ac:dyDescent="0.2"/>
    <row r="62364" hidden="1" x14ac:dyDescent="0.2"/>
    <row r="62365" hidden="1" x14ac:dyDescent="0.2"/>
    <row r="62366" hidden="1" x14ac:dyDescent="0.2"/>
    <row r="62367" hidden="1" x14ac:dyDescent="0.2"/>
    <row r="62368" hidden="1" x14ac:dyDescent="0.2"/>
    <row r="62369" hidden="1" x14ac:dyDescent="0.2"/>
    <row r="62370" hidden="1" x14ac:dyDescent="0.2"/>
    <row r="62371" hidden="1" x14ac:dyDescent="0.2"/>
    <row r="62372" hidden="1" x14ac:dyDescent="0.2"/>
    <row r="62373" hidden="1" x14ac:dyDescent="0.2"/>
    <row r="62374" hidden="1" x14ac:dyDescent="0.2"/>
    <row r="62375" hidden="1" x14ac:dyDescent="0.2"/>
    <row r="62376" hidden="1" x14ac:dyDescent="0.2"/>
    <row r="62377" hidden="1" x14ac:dyDescent="0.2"/>
    <row r="62378" hidden="1" x14ac:dyDescent="0.2"/>
    <row r="62379" hidden="1" x14ac:dyDescent="0.2"/>
    <row r="62380" hidden="1" x14ac:dyDescent="0.2"/>
    <row r="62381" hidden="1" x14ac:dyDescent="0.2"/>
    <row r="62382" hidden="1" x14ac:dyDescent="0.2"/>
    <row r="62383" hidden="1" x14ac:dyDescent="0.2"/>
    <row r="62384" hidden="1" x14ac:dyDescent="0.2"/>
    <row r="62385" hidden="1" x14ac:dyDescent="0.2"/>
    <row r="62386" hidden="1" x14ac:dyDescent="0.2"/>
    <row r="62387" hidden="1" x14ac:dyDescent="0.2"/>
    <row r="62388" hidden="1" x14ac:dyDescent="0.2"/>
    <row r="62389" hidden="1" x14ac:dyDescent="0.2"/>
    <row r="62390" hidden="1" x14ac:dyDescent="0.2"/>
    <row r="62391" hidden="1" x14ac:dyDescent="0.2"/>
    <row r="62392" hidden="1" x14ac:dyDescent="0.2"/>
    <row r="62393" hidden="1" x14ac:dyDescent="0.2"/>
    <row r="62394" hidden="1" x14ac:dyDescent="0.2"/>
    <row r="62395" hidden="1" x14ac:dyDescent="0.2"/>
    <row r="62396" hidden="1" x14ac:dyDescent="0.2"/>
    <row r="62397" hidden="1" x14ac:dyDescent="0.2"/>
    <row r="62398" hidden="1" x14ac:dyDescent="0.2"/>
    <row r="62399" hidden="1" x14ac:dyDescent="0.2"/>
    <row r="62400" hidden="1" x14ac:dyDescent="0.2"/>
    <row r="62401" hidden="1" x14ac:dyDescent="0.2"/>
    <row r="62402" hidden="1" x14ac:dyDescent="0.2"/>
    <row r="62403" hidden="1" x14ac:dyDescent="0.2"/>
    <row r="62404" hidden="1" x14ac:dyDescent="0.2"/>
    <row r="62405" hidden="1" x14ac:dyDescent="0.2"/>
    <row r="62406" hidden="1" x14ac:dyDescent="0.2"/>
    <row r="62407" hidden="1" x14ac:dyDescent="0.2"/>
    <row r="62408" hidden="1" x14ac:dyDescent="0.2"/>
    <row r="62409" hidden="1" x14ac:dyDescent="0.2"/>
    <row r="62410" hidden="1" x14ac:dyDescent="0.2"/>
    <row r="62411" hidden="1" x14ac:dyDescent="0.2"/>
    <row r="62412" hidden="1" x14ac:dyDescent="0.2"/>
    <row r="62413" hidden="1" x14ac:dyDescent="0.2"/>
    <row r="62414" hidden="1" x14ac:dyDescent="0.2"/>
    <row r="62415" hidden="1" x14ac:dyDescent="0.2"/>
    <row r="62416" hidden="1" x14ac:dyDescent="0.2"/>
    <row r="62417" hidden="1" x14ac:dyDescent="0.2"/>
    <row r="62418" hidden="1" x14ac:dyDescent="0.2"/>
    <row r="62419" hidden="1" x14ac:dyDescent="0.2"/>
    <row r="62420" hidden="1" x14ac:dyDescent="0.2"/>
    <row r="62421" hidden="1" x14ac:dyDescent="0.2"/>
    <row r="62422" hidden="1" x14ac:dyDescent="0.2"/>
    <row r="62423" hidden="1" x14ac:dyDescent="0.2"/>
    <row r="62424" hidden="1" x14ac:dyDescent="0.2"/>
    <row r="62425" hidden="1" x14ac:dyDescent="0.2"/>
    <row r="62426" hidden="1" x14ac:dyDescent="0.2"/>
    <row r="62427" hidden="1" x14ac:dyDescent="0.2"/>
    <row r="62428" hidden="1" x14ac:dyDescent="0.2"/>
    <row r="62429" hidden="1" x14ac:dyDescent="0.2"/>
    <row r="62430" hidden="1" x14ac:dyDescent="0.2"/>
    <row r="62431" hidden="1" x14ac:dyDescent="0.2"/>
    <row r="62432" hidden="1" x14ac:dyDescent="0.2"/>
    <row r="62433" hidden="1" x14ac:dyDescent="0.2"/>
    <row r="62434" hidden="1" x14ac:dyDescent="0.2"/>
    <row r="62435" hidden="1" x14ac:dyDescent="0.2"/>
    <row r="62436" hidden="1" x14ac:dyDescent="0.2"/>
    <row r="62437" hidden="1" x14ac:dyDescent="0.2"/>
    <row r="62438" hidden="1" x14ac:dyDescent="0.2"/>
    <row r="62439" hidden="1" x14ac:dyDescent="0.2"/>
    <row r="62440" hidden="1" x14ac:dyDescent="0.2"/>
    <row r="62441" hidden="1" x14ac:dyDescent="0.2"/>
    <row r="62442" hidden="1" x14ac:dyDescent="0.2"/>
    <row r="62443" hidden="1" x14ac:dyDescent="0.2"/>
    <row r="62444" hidden="1" x14ac:dyDescent="0.2"/>
    <row r="62445" hidden="1" x14ac:dyDescent="0.2"/>
    <row r="62446" hidden="1" x14ac:dyDescent="0.2"/>
    <row r="62447" hidden="1" x14ac:dyDescent="0.2"/>
    <row r="62448" hidden="1" x14ac:dyDescent="0.2"/>
    <row r="62449" hidden="1" x14ac:dyDescent="0.2"/>
    <row r="62450" hidden="1" x14ac:dyDescent="0.2"/>
    <row r="62451" hidden="1" x14ac:dyDescent="0.2"/>
    <row r="62452" hidden="1" x14ac:dyDescent="0.2"/>
    <row r="62453" hidden="1" x14ac:dyDescent="0.2"/>
    <row r="62454" hidden="1" x14ac:dyDescent="0.2"/>
    <row r="62455" hidden="1" x14ac:dyDescent="0.2"/>
    <row r="62456" hidden="1" x14ac:dyDescent="0.2"/>
    <row r="62457" hidden="1" x14ac:dyDescent="0.2"/>
    <row r="62458" hidden="1" x14ac:dyDescent="0.2"/>
    <row r="62459" hidden="1" x14ac:dyDescent="0.2"/>
    <row r="62460" hidden="1" x14ac:dyDescent="0.2"/>
    <row r="62461" hidden="1" x14ac:dyDescent="0.2"/>
    <row r="62462" hidden="1" x14ac:dyDescent="0.2"/>
    <row r="62463" hidden="1" x14ac:dyDescent="0.2"/>
    <row r="62464" hidden="1" x14ac:dyDescent="0.2"/>
    <row r="62465" hidden="1" x14ac:dyDescent="0.2"/>
    <row r="62466" hidden="1" x14ac:dyDescent="0.2"/>
    <row r="62467" hidden="1" x14ac:dyDescent="0.2"/>
    <row r="62468" hidden="1" x14ac:dyDescent="0.2"/>
    <row r="62469" hidden="1" x14ac:dyDescent="0.2"/>
    <row r="62470" hidden="1" x14ac:dyDescent="0.2"/>
    <row r="62471" hidden="1" x14ac:dyDescent="0.2"/>
    <row r="62472" hidden="1" x14ac:dyDescent="0.2"/>
    <row r="62473" hidden="1" x14ac:dyDescent="0.2"/>
    <row r="62474" hidden="1" x14ac:dyDescent="0.2"/>
    <row r="62475" hidden="1" x14ac:dyDescent="0.2"/>
    <row r="62476" hidden="1" x14ac:dyDescent="0.2"/>
    <row r="62477" hidden="1" x14ac:dyDescent="0.2"/>
    <row r="62478" hidden="1" x14ac:dyDescent="0.2"/>
    <row r="62479" hidden="1" x14ac:dyDescent="0.2"/>
    <row r="62480" hidden="1" x14ac:dyDescent="0.2"/>
    <row r="62481" hidden="1" x14ac:dyDescent="0.2"/>
    <row r="62482" hidden="1" x14ac:dyDescent="0.2"/>
    <row r="62483" hidden="1" x14ac:dyDescent="0.2"/>
    <row r="62484" hidden="1" x14ac:dyDescent="0.2"/>
    <row r="62485" hidden="1" x14ac:dyDescent="0.2"/>
    <row r="62486" hidden="1" x14ac:dyDescent="0.2"/>
    <row r="62487" hidden="1" x14ac:dyDescent="0.2"/>
    <row r="62488" hidden="1" x14ac:dyDescent="0.2"/>
    <row r="62489" hidden="1" x14ac:dyDescent="0.2"/>
    <row r="62490" hidden="1" x14ac:dyDescent="0.2"/>
    <row r="62491" hidden="1" x14ac:dyDescent="0.2"/>
    <row r="62492" hidden="1" x14ac:dyDescent="0.2"/>
    <row r="62493" hidden="1" x14ac:dyDescent="0.2"/>
    <row r="62494" hidden="1" x14ac:dyDescent="0.2"/>
    <row r="62495" hidden="1" x14ac:dyDescent="0.2"/>
    <row r="62496" hidden="1" x14ac:dyDescent="0.2"/>
    <row r="62497" hidden="1" x14ac:dyDescent="0.2"/>
    <row r="62498" hidden="1" x14ac:dyDescent="0.2"/>
    <row r="62499" hidden="1" x14ac:dyDescent="0.2"/>
    <row r="62500" hidden="1" x14ac:dyDescent="0.2"/>
    <row r="62501" hidden="1" x14ac:dyDescent="0.2"/>
    <row r="62502" hidden="1" x14ac:dyDescent="0.2"/>
    <row r="62503" hidden="1" x14ac:dyDescent="0.2"/>
    <row r="62504" hidden="1" x14ac:dyDescent="0.2"/>
    <row r="62505" hidden="1" x14ac:dyDescent="0.2"/>
    <row r="62506" hidden="1" x14ac:dyDescent="0.2"/>
    <row r="62507" hidden="1" x14ac:dyDescent="0.2"/>
    <row r="62508" hidden="1" x14ac:dyDescent="0.2"/>
    <row r="62509" hidden="1" x14ac:dyDescent="0.2"/>
    <row r="62510" hidden="1" x14ac:dyDescent="0.2"/>
    <row r="62511" hidden="1" x14ac:dyDescent="0.2"/>
    <row r="62512" hidden="1" x14ac:dyDescent="0.2"/>
    <row r="62513" hidden="1" x14ac:dyDescent="0.2"/>
    <row r="62514" hidden="1" x14ac:dyDescent="0.2"/>
    <row r="62515" hidden="1" x14ac:dyDescent="0.2"/>
    <row r="62516" hidden="1" x14ac:dyDescent="0.2"/>
    <row r="62517" hidden="1" x14ac:dyDescent="0.2"/>
    <row r="62518" hidden="1" x14ac:dyDescent="0.2"/>
    <row r="62519" hidden="1" x14ac:dyDescent="0.2"/>
    <row r="62520" hidden="1" x14ac:dyDescent="0.2"/>
    <row r="62521" hidden="1" x14ac:dyDescent="0.2"/>
    <row r="62522" hidden="1" x14ac:dyDescent="0.2"/>
    <row r="62523" hidden="1" x14ac:dyDescent="0.2"/>
    <row r="62524" hidden="1" x14ac:dyDescent="0.2"/>
    <row r="62525" hidden="1" x14ac:dyDescent="0.2"/>
    <row r="62526" hidden="1" x14ac:dyDescent="0.2"/>
    <row r="62527" hidden="1" x14ac:dyDescent="0.2"/>
    <row r="62528" hidden="1" x14ac:dyDescent="0.2"/>
    <row r="62529" hidden="1" x14ac:dyDescent="0.2"/>
    <row r="62530" hidden="1" x14ac:dyDescent="0.2"/>
    <row r="62531" hidden="1" x14ac:dyDescent="0.2"/>
    <row r="62532" hidden="1" x14ac:dyDescent="0.2"/>
    <row r="62533" hidden="1" x14ac:dyDescent="0.2"/>
    <row r="62534" hidden="1" x14ac:dyDescent="0.2"/>
    <row r="62535" hidden="1" x14ac:dyDescent="0.2"/>
    <row r="62536" hidden="1" x14ac:dyDescent="0.2"/>
    <row r="62537" hidden="1" x14ac:dyDescent="0.2"/>
    <row r="62538" hidden="1" x14ac:dyDescent="0.2"/>
    <row r="62539" hidden="1" x14ac:dyDescent="0.2"/>
    <row r="62540" hidden="1" x14ac:dyDescent="0.2"/>
    <row r="62541" hidden="1" x14ac:dyDescent="0.2"/>
    <row r="62542" hidden="1" x14ac:dyDescent="0.2"/>
    <row r="62543" hidden="1" x14ac:dyDescent="0.2"/>
    <row r="62544" hidden="1" x14ac:dyDescent="0.2"/>
    <row r="62545" hidden="1" x14ac:dyDescent="0.2"/>
    <row r="62546" hidden="1" x14ac:dyDescent="0.2"/>
    <row r="62547" hidden="1" x14ac:dyDescent="0.2"/>
    <row r="62548" hidden="1" x14ac:dyDescent="0.2"/>
    <row r="62549" hidden="1" x14ac:dyDescent="0.2"/>
    <row r="62550" hidden="1" x14ac:dyDescent="0.2"/>
    <row r="62551" hidden="1" x14ac:dyDescent="0.2"/>
    <row r="62552" hidden="1" x14ac:dyDescent="0.2"/>
    <row r="62553" hidden="1" x14ac:dyDescent="0.2"/>
    <row r="62554" hidden="1" x14ac:dyDescent="0.2"/>
    <row r="62555" hidden="1" x14ac:dyDescent="0.2"/>
    <row r="62556" hidden="1" x14ac:dyDescent="0.2"/>
    <row r="62557" hidden="1" x14ac:dyDescent="0.2"/>
    <row r="62558" hidden="1" x14ac:dyDescent="0.2"/>
    <row r="62559" hidden="1" x14ac:dyDescent="0.2"/>
    <row r="62560" hidden="1" x14ac:dyDescent="0.2"/>
    <row r="62561" hidden="1" x14ac:dyDescent="0.2"/>
    <row r="62562" hidden="1" x14ac:dyDescent="0.2"/>
    <row r="62563" hidden="1" x14ac:dyDescent="0.2"/>
    <row r="62564" hidden="1" x14ac:dyDescent="0.2"/>
    <row r="62565" hidden="1" x14ac:dyDescent="0.2"/>
    <row r="62566" hidden="1" x14ac:dyDescent="0.2"/>
    <row r="62567" hidden="1" x14ac:dyDescent="0.2"/>
    <row r="62568" hidden="1" x14ac:dyDescent="0.2"/>
    <row r="62569" hidden="1" x14ac:dyDescent="0.2"/>
    <row r="62570" hidden="1" x14ac:dyDescent="0.2"/>
    <row r="62571" hidden="1" x14ac:dyDescent="0.2"/>
    <row r="62572" hidden="1" x14ac:dyDescent="0.2"/>
    <row r="62573" hidden="1" x14ac:dyDescent="0.2"/>
    <row r="62574" hidden="1" x14ac:dyDescent="0.2"/>
    <row r="62575" hidden="1" x14ac:dyDescent="0.2"/>
    <row r="62576" hidden="1" x14ac:dyDescent="0.2"/>
    <row r="62577" hidden="1" x14ac:dyDescent="0.2"/>
    <row r="62578" hidden="1" x14ac:dyDescent="0.2"/>
    <row r="62579" hidden="1" x14ac:dyDescent="0.2"/>
    <row r="62580" hidden="1" x14ac:dyDescent="0.2"/>
    <row r="62581" hidden="1" x14ac:dyDescent="0.2"/>
    <row r="62582" hidden="1" x14ac:dyDescent="0.2"/>
    <row r="62583" hidden="1" x14ac:dyDescent="0.2"/>
    <row r="62584" hidden="1" x14ac:dyDescent="0.2"/>
    <row r="62585" hidden="1" x14ac:dyDescent="0.2"/>
    <row r="62586" hidden="1" x14ac:dyDescent="0.2"/>
    <row r="62587" hidden="1" x14ac:dyDescent="0.2"/>
    <row r="62588" hidden="1" x14ac:dyDescent="0.2"/>
    <row r="62589" hidden="1" x14ac:dyDescent="0.2"/>
    <row r="62590" hidden="1" x14ac:dyDescent="0.2"/>
    <row r="62591" hidden="1" x14ac:dyDescent="0.2"/>
    <row r="62592" hidden="1" x14ac:dyDescent="0.2"/>
    <row r="62593" hidden="1" x14ac:dyDescent="0.2"/>
    <row r="62594" hidden="1" x14ac:dyDescent="0.2"/>
    <row r="62595" hidden="1" x14ac:dyDescent="0.2"/>
    <row r="62596" hidden="1" x14ac:dyDescent="0.2"/>
    <row r="62597" hidden="1" x14ac:dyDescent="0.2"/>
    <row r="62598" hidden="1" x14ac:dyDescent="0.2"/>
    <row r="62599" hidden="1" x14ac:dyDescent="0.2"/>
    <row r="62600" hidden="1" x14ac:dyDescent="0.2"/>
    <row r="62601" hidden="1" x14ac:dyDescent="0.2"/>
    <row r="62602" hidden="1" x14ac:dyDescent="0.2"/>
    <row r="62603" hidden="1" x14ac:dyDescent="0.2"/>
    <row r="62604" hidden="1" x14ac:dyDescent="0.2"/>
    <row r="62605" hidden="1" x14ac:dyDescent="0.2"/>
    <row r="62606" hidden="1" x14ac:dyDescent="0.2"/>
    <row r="62607" hidden="1" x14ac:dyDescent="0.2"/>
    <row r="62608" hidden="1" x14ac:dyDescent="0.2"/>
    <row r="62609" hidden="1" x14ac:dyDescent="0.2"/>
    <row r="62610" hidden="1" x14ac:dyDescent="0.2"/>
    <row r="62611" hidden="1" x14ac:dyDescent="0.2"/>
    <row r="62612" hidden="1" x14ac:dyDescent="0.2"/>
    <row r="62613" hidden="1" x14ac:dyDescent="0.2"/>
    <row r="62614" hidden="1" x14ac:dyDescent="0.2"/>
    <row r="62615" hidden="1" x14ac:dyDescent="0.2"/>
    <row r="62616" hidden="1" x14ac:dyDescent="0.2"/>
    <row r="62617" hidden="1" x14ac:dyDescent="0.2"/>
    <row r="62618" hidden="1" x14ac:dyDescent="0.2"/>
    <row r="62619" hidden="1" x14ac:dyDescent="0.2"/>
    <row r="62620" hidden="1" x14ac:dyDescent="0.2"/>
    <row r="62621" hidden="1" x14ac:dyDescent="0.2"/>
    <row r="62622" hidden="1" x14ac:dyDescent="0.2"/>
    <row r="62623" hidden="1" x14ac:dyDescent="0.2"/>
    <row r="62624" hidden="1" x14ac:dyDescent="0.2"/>
    <row r="62625" hidden="1" x14ac:dyDescent="0.2"/>
    <row r="62626" hidden="1" x14ac:dyDescent="0.2"/>
    <row r="62627" hidden="1" x14ac:dyDescent="0.2"/>
    <row r="62628" hidden="1" x14ac:dyDescent="0.2"/>
    <row r="62629" hidden="1" x14ac:dyDescent="0.2"/>
    <row r="62630" hidden="1" x14ac:dyDescent="0.2"/>
    <row r="62631" hidden="1" x14ac:dyDescent="0.2"/>
    <row r="62632" hidden="1" x14ac:dyDescent="0.2"/>
    <row r="62633" hidden="1" x14ac:dyDescent="0.2"/>
    <row r="62634" hidden="1" x14ac:dyDescent="0.2"/>
    <row r="62635" hidden="1" x14ac:dyDescent="0.2"/>
    <row r="62636" hidden="1" x14ac:dyDescent="0.2"/>
    <row r="62637" hidden="1" x14ac:dyDescent="0.2"/>
    <row r="62638" hidden="1" x14ac:dyDescent="0.2"/>
    <row r="62639" hidden="1" x14ac:dyDescent="0.2"/>
    <row r="62640" hidden="1" x14ac:dyDescent="0.2"/>
    <row r="62641" hidden="1" x14ac:dyDescent="0.2"/>
    <row r="62642" hidden="1" x14ac:dyDescent="0.2"/>
    <row r="62643" hidden="1" x14ac:dyDescent="0.2"/>
    <row r="62644" hidden="1" x14ac:dyDescent="0.2"/>
    <row r="62645" hidden="1" x14ac:dyDescent="0.2"/>
    <row r="62646" hidden="1" x14ac:dyDescent="0.2"/>
    <row r="62647" hidden="1" x14ac:dyDescent="0.2"/>
    <row r="62648" hidden="1" x14ac:dyDescent="0.2"/>
    <row r="62649" hidden="1" x14ac:dyDescent="0.2"/>
    <row r="62650" hidden="1" x14ac:dyDescent="0.2"/>
    <row r="62651" hidden="1" x14ac:dyDescent="0.2"/>
    <row r="62652" hidden="1" x14ac:dyDescent="0.2"/>
    <row r="62653" hidden="1" x14ac:dyDescent="0.2"/>
    <row r="62654" hidden="1" x14ac:dyDescent="0.2"/>
    <row r="62655" hidden="1" x14ac:dyDescent="0.2"/>
    <row r="62656" hidden="1" x14ac:dyDescent="0.2"/>
    <row r="62657" hidden="1" x14ac:dyDescent="0.2"/>
    <row r="62658" hidden="1" x14ac:dyDescent="0.2"/>
    <row r="62659" hidden="1" x14ac:dyDescent="0.2"/>
    <row r="62660" hidden="1" x14ac:dyDescent="0.2"/>
    <row r="62661" hidden="1" x14ac:dyDescent="0.2"/>
    <row r="62662" hidden="1" x14ac:dyDescent="0.2"/>
    <row r="62663" hidden="1" x14ac:dyDescent="0.2"/>
    <row r="62664" hidden="1" x14ac:dyDescent="0.2"/>
    <row r="62665" hidden="1" x14ac:dyDescent="0.2"/>
    <row r="62666" hidden="1" x14ac:dyDescent="0.2"/>
    <row r="62667" hidden="1" x14ac:dyDescent="0.2"/>
    <row r="62668" hidden="1" x14ac:dyDescent="0.2"/>
    <row r="62669" hidden="1" x14ac:dyDescent="0.2"/>
    <row r="62670" hidden="1" x14ac:dyDescent="0.2"/>
    <row r="62671" hidden="1" x14ac:dyDescent="0.2"/>
    <row r="62672" hidden="1" x14ac:dyDescent="0.2"/>
    <row r="62673" hidden="1" x14ac:dyDescent="0.2"/>
    <row r="62674" hidden="1" x14ac:dyDescent="0.2"/>
    <row r="62675" hidden="1" x14ac:dyDescent="0.2"/>
    <row r="62676" hidden="1" x14ac:dyDescent="0.2"/>
    <row r="62677" hidden="1" x14ac:dyDescent="0.2"/>
    <row r="62678" hidden="1" x14ac:dyDescent="0.2"/>
    <row r="62679" hidden="1" x14ac:dyDescent="0.2"/>
    <row r="62680" hidden="1" x14ac:dyDescent="0.2"/>
    <row r="62681" hidden="1" x14ac:dyDescent="0.2"/>
    <row r="62682" hidden="1" x14ac:dyDescent="0.2"/>
    <row r="62683" hidden="1" x14ac:dyDescent="0.2"/>
    <row r="62684" hidden="1" x14ac:dyDescent="0.2"/>
    <row r="62685" hidden="1" x14ac:dyDescent="0.2"/>
    <row r="62686" hidden="1" x14ac:dyDescent="0.2"/>
    <row r="62687" hidden="1" x14ac:dyDescent="0.2"/>
    <row r="62688" hidden="1" x14ac:dyDescent="0.2"/>
    <row r="62689" hidden="1" x14ac:dyDescent="0.2"/>
    <row r="62690" hidden="1" x14ac:dyDescent="0.2"/>
    <row r="62691" hidden="1" x14ac:dyDescent="0.2"/>
    <row r="62692" hidden="1" x14ac:dyDescent="0.2"/>
    <row r="62693" hidden="1" x14ac:dyDescent="0.2"/>
    <row r="62694" hidden="1" x14ac:dyDescent="0.2"/>
    <row r="62695" hidden="1" x14ac:dyDescent="0.2"/>
    <row r="62696" hidden="1" x14ac:dyDescent="0.2"/>
    <row r="62697" hidden="1" x14ac:dyDescent="0.2"/>
    <row r="62698" hidden="1" x14ac:dyDescent="0.2"/>
    <row r="62699" hidden="1" x14ac:dyDescent="0.2"/>
    <row r="62700" hidden="1" x14ac:dyDescent="0.2"/>
    <row r="62701" hidden="1" x14ac:dyDescent="0.2"/>
    <row r="62702" hidden="1" x14ac:dyDescent="0.2"/>
    <row r="62703" hidden="1" x14ac:dyDescent="0.2"/>
    <row r="62704" hidden="1" x14ac:dyDescent="0.2"/>
    <row r="62705" hidden="1" x14ac:dyDescent="0.2"/>
    <row r="62706" hidden="1" x14ac:dyDescent="0.2"/>
    <row r="62707" hidden="1" x14ac:dyDescent="0.2"/>
    <row r="62708" hidden="1" x14ac:dyDescent="0.2"/>
    <row r="62709" hidden="1" x14ac:dyDescent="0.2"/>
    <row r="62710" hidden="1" x14ac:dyDescent="0.2"/>
    <row r="62711" hidden="1" x14ac:dyDescent="0.2"/>
    <row r="62712" hidden="1" x14ac:dyDescent="0.2"/>
    <row r="62713" hidden="1" x14ac:dyDescent="0.2"/>
    <row r="62714" hidden="1" x14ac:dyDescent="0.2"/>
    <row r="62715" hidden="1" x14ac:dyDescent="0.2"/>
    <row r="62716" hidden="1" x14ac:dyDescent="0.2"/>
    <row r="62717" hidden="1" x14ac:dyDescent="0.2"/>
    <row r="62718" hidden="1" x14ac:dyDescent="0.2"/>
    <row r="62719" hidden="1" x14ac:dyDescent="0.2"/>
    <row r="62720" hidden="1" x14ac:dyDescent="0.2"/>
    <row r="62721" hidden="1" x14ac:dyDescent="0.2"/>
    <row r="62722" hidden="1" x14ac:dyDescent="0.2"/>
    <row r="62723" hidden="1" x14ac:dyDescent="0.2"/>
    <row r="62724" hidden="1" x14ac:dyDescent="0.2"/>
    <row r="62725" hidden="1" x14ac:dyDescent="0.2"/>
    <row r="62726" hidden="1" x14ac:dyDescent="0.2"/>
    <row r="62727" hidden="1" x14ac:dyDescent="0.2"/>
    <row r="62728" hidden="1" x14ac:dyDescent="0.2"/>
    <row r="62729" hidden="1" x14ac:dyDescent="0.2"/>
    <row r="62730" hidden="1" x14ac:dyDescent="0.2"/>
    <row r="62731" hidden="1" x14ac:dyDescent="0.2"/>
    <row r="62732" hidden="1" x14ac:dyDescent="0.2"/>
    <row r="62733" hidden="1" x14ac:dyDescent="0.2"/>
    <row r="62734" hidden="1" x14ac:dyDescent="0.2"/>
    <row r="62735" hidden="1" x14ac:dyDescent="0.2"/>
    <row r="62736" hidden="1" x14ac:dyDescent="0.2"/>
    <row r="62737" hidden="1" x14ac:dyDescent="0.2"/>
    <row r="62738" hidden="1" x14ac:dyDescent="0.2"/>
    <row r="62739" hidden="1" x14ac:dyDescent="0.2"/>
    <row r="62740" hidden="1" x14ac:dyDescent="0.2"/>
    <row r="62741" hidden="1" x14ac:dyDescent="0.2"/>
    <row r="62742" hidden="1" x14ac:dyDescent="0.2"/>
    <row r="62743" hidden="1" x14ac:dyDescent="0.2"/>
    <row r="62744" hidden="1" x14ac:dyDescent="0.2"/>
    <row r="62745" hidden="1" x14ac:dyDescent="0.2"/>
    <row r="62746" hidden="1" x14ac:dyDescent="0.2"/>
    <row r="62747" hidden="1" x14ac:dyDescent="0.2"/>
    <row r="62748" hidden="1" x14ac:dyDescent="0.2"/>
    <row r="62749" hidden="1" x14ac:dyDescent="0.2"/>
    <row r="62750" hidden="1" x14ac:dyDescent="0.2"/>
    <row r="62751" hidden="1" x14ac:dyDescent="0.2"/>
    <row r="62752" hidden="1" x14ac:dyDescent="0.2"/>
    <row r="62753" hidden="1" x14ac:dyDescent="0.2"/>
    <row r="62754" hidden="1" x14ac:dyDescent="0.2"/>
    <row r="62755" hidden="1" x14ac:dyDescent="0.2"/>
    <row r="62756" hidden="1" x14ac:dyDescent="0.2"/>
    <row r="62757" hidden="1" x14ac:dyDescent="0.2"/>
    <row r="62758" hidden="1" x14ac:dyDescent="0.2"/>
    <row r="62759" hidden="1" x14ac:dyDescent="0.2"/>
    <row r="62760" hidden="1" x14ac:dyDescent="0.2"/>
    <row r="62761" hidden="1" x14ac:dyDescent="0.2"/>
    <row r="62762" hidden="1" x14ac:dyDescent="0.2"/>
    <row r="62763" hidden="1" x14ac:dyDescent="0.2"/>
    <row r="62764" hidden="1" x14ac:dyDescent="0.2"/>
    <row r="62765" hidden="1" x14ac:dyDescent="0.2"/>
    <row r="62766" hidden="1" x14ac:dyDescent="0.2"/>
    <row r="62767" hidden="1" x14ac:dyDescent="0.2"/>
    <row r="62768" hidden="1" x14ac:dyDescent="0.2"/>
    <row r="62769" hidden="1" x14ac:dyDescent="0.2"/>
    <row r="62770" hidden="1" x14ac:dyDescent="0.2"/>
    <row r="62771" hidden="1" x14ac:dyDescent="0.2"/>
    <row r="62772" hidden="1" x14ac:dyDescent="0.2"/>
    <row r="62773" hidden="1" x14ac:dyDescent="0.2"/>
    <row r="62774" hidden="1" x14ac:dyDescent="0.2"/>
    <row r="62775" hidden="1" x14ac:dyDescent="0.2"/>
    <row r="62776" hidden="1" x14ac:dyDescent="0.2"/>
    <row r="62777" hidden="1" x14ac:dyDescent="0.2"/>
    <row r="62778" hidden="1" x14ac:dyDescent="0.2"/>
    <row r="62779" hidden="1" x14ac:dyDescent="0.2"/>
    <row r="62780" hidden="1" x14ac:dyDescent="0.2"/>
    <row r="62781" hidden="1" x14ac:dyDescent="0.2"/>
    <row r="62782" hidden="1" x14ac:dyDescent="0.2"/>
    <row r="62783" hidden="1" x14ac:dyDescent="0.2"/>
    <row r="62784" hidden="1" x14ac:dyDescent="0.2"/>
    <row r="62785" hidden="1" x14ac:dyDescent="0.2"/>
    <row r="62786" hidden="1" x14ac:dyDescent="0.2"/>
    <row r="62787" hidden="1" x14ac:dyDescent="0.2"/>
    <row r="62788" hidden="1" x14ac:dyDescent="0.2"/>
    <row r="62789" hidden="1" x14ac:dyDescent="0.2"/>
    <row r="62790" hidden="1" x14ac:dyDescent="0.2"/>
    <row r="62791" hidden="1" x14ac:dyDescent="0.2"/>
    <row r="62792" hidden="1" x14ac:dyDescent="0.2"/>
    <row r="62793" hidden="1" x14ac:dyDescent="0.2"/>
    <row r="62794" hidden="1" x14ac:dyDescent="0.2"/>
    <row r="62795" hidden="1" x14ac:dyDescent="0.2"/>
    <row r="62796" hidden="1" x14ac:dyDescent="0.2"/>
    <row r="62797" hidden="1" x14ac:dyDescent="0.2"/>
    <row r="62798" hidden="1" x14ac:dyDescent="0.2"/>
    <row r="62799" hidden="1" x14ac:dyDescent="0.2"/>
    <row r="62800" hidden="1" x14ac:dyDescent="0.2"/>
    <row r="62801" hidden="1" x14ac:dyDescent="0.2"/>
    <row r="62802" hidden="1" x14ac:dyDescent="0.2"/>
    <row r="62803" hidden="1" x14ac:dyDescent="0.2"/>
    <row r="62804" hidden="1" x14ac:dyDescent="0.2"/>
    <row r="62805" hidden="1" x14ac:dyDescent="0.2"/>
    <row r="62806" hidden="1" x14ac:dyDescent="0.2"/>
    <row r="62807" hidden="1" x14ac:dyDescent="0.2"/>
    <row r="62808" hidden="1" x14ac:dyDescent="0.2"/>
    <row r="62809" hidden="1" x14ac:dyDescent="0.2"/>
    <row r="62810" hidden="1" x14ac:dyDescent="0.2"/>
    <row r="62811" hidden="1" x14ac:dyDescent="0.2"/>
    <row r="62812" hidden="1" x14ac:dyDescent="0.2"/>
    <row r="62813" hidden="1" x14ac:dyDescent="0.2"/>
    <row r="62814" hidden="1" x14ac:dyDescent="0.2"/>
    <row r="62815" hidden="1" x14ac:dyDescent="0.2"/>
    <row r="62816" hidden="1" x14ac:dyDescent="0.2"/>
    <row r="62817" hidden="1" x14ac:dyDescent="0.2"/>
    <row r="62818" hidden="1" x14ac:dyDescent="0.2"/>
    <row r="62819" hidden="1" x14ac:dyDescent="0.2"/>
    <row r="62820" hidden="1" x14ac:dyDescent="0.2"/>
    <row r="62821" hidden="1" x14ac:dyDescent="0.2"/>
    <row r="62822" hidden="1" x14ac:dyDescent="0.2"/>
    <row r="62823" hidden="1" x14ac:dyDescent="0.2"/>
    <row r="62824" hidden="1" x14ac:dyDescent="0.2"/>
    <row r="62825" hidden="1" x14ac:dyDescent="0.2"/>
    <row r="62826" hidden="1" x14ac:dyDescent="0.2"/>
    <row r="62827" hidden="1" x14ac:dyDescent="0.2"/>
    <row r="62828" hidden="1" x14ac:dyDescent="0.2"/>
    <row r="62829" hidden="1" x14ac:dyDescent="0.2"/>
    <row r="62830" hidden="1" x14ac:dyDescent="0.2"/>
    <row r="62831" hidden="1" x14ac:dyDescent="0.2"/>
    <row r="62832" hidden="1" x14ac:dyDescent="0.2"/>
    <row r="62833" hidden="1" x14ac:dyDescent="0.2"/>
    <row r="62834" hidden="1" x14ac:dyDescent="0.2"/>
    <row r="62835" hidden="1" x14ac:dyDescent="0.2"/>
    <row r="62836" hidden="1" x14ac:dyDescent="0.2"/>
    <row r="62837" hidden="1" x14ac:dyDescent="0.2"/>
    <row r="62838" hidden="1" x14ac:dyDescent="0.2"/>
    <row r="62839" hidden="1" x14ac:dyDescent="0.2"/>
    <row r="62840" hidden="1" x14ac:dyDescent="0.2"/>
    <row r="62841" hidden="1" x14ac:dyDescent="0.2"/>
    <row r="62842" hidden="1" x14ac:dyDescent="0.2"/>
    <row r="62843" hidden="1" x14ac:dyDescent="0.2"/>
    <row r="62844" hidden="1" x14ac:dyDescent="0.2"/>
    <row r="62845" hidden="1" x14ac:dyDescent="0.2"/>
    <row r="62846" hidden="1" x14ac:dyDescent="0.2"/>
    <row r="62847" hidden="1" x14ac:dyDescent="0.2"/>
    <row r="62848" hidden="1" x14ac:dyDescent="0.2"/>
    <row r="62849" hidden="1" x14ac:dyDescent="0.2"/>
    <row r="62850" hidden="1" x14ac:dyDescent="0.2"/>
    <row r="62851" hidden="1" x14ac:dyDescent="0.2"/>
    <row r="62852" hidden="1" x14ac:dyDescent="0.2"/>
    <row r="62853" hidden="1" x14ac:dyDescent="0.2"/>
    <row r="62854" hidden="1" x14ac:dyDescent="0.2"/>
    <row r="62855" hidden="1" x14ac:dyDescent="0.2"/>
    <row r="62856" hidden="1" x14ac:dyDescent="0.2"/>
    <row r="62857" hidden="1" x14ac:dyDescent="0.2"/>
    <row r="62858" hidden="1" x14ac:dyDescent="0.2"/>
    <row r="62859" hidden="1" x14ac:dyDescent="0.2"/>
    <row r="62860" hidden="1" x14ac:dyDescent="0.2"/>
    <row r="62861" hidden="1" x14ac:dyDescent="0.2"/>
    <row r="62862" hidden="1" x14ac:dyDescent="0.2"/>
    <row r="62863" hidden="1" x14ac:dyDescent="0.2"/>
    <row r="62864" hidden="1" x14ac:dyDescent="0.2"/>
    <row r="62865" hidden="1" x14ac:dyDescent="0.2"/>
    <row r="62866" hidden="1" x14ac:dyDescent="0.2"/>
    <row r="62867" hidden="1" x14ac:dyDescent="0.2"/>
    <row r="62868" hidden="1" x14ac:dyDescent="0.2"/>
    <row r="62869" hidden="1" x14ac:dyDescent="0.2"/>
    <row r="62870" hidden="1" x14ac:dyDescent="0.2"/>
    <row r="62871" hidden="1" x14ac:dyDescent="0.2"/>
    <row r="62872" hidden="1" x14ac:dyDescent="0.2"/>
    <row r="62873" hidden="1" x14ac:dyDescent="0.2"/>
    <row r="62874" hidden="1" x14ac:dyDescent="0.2"/>
    <row r="62875" hidden="1" x14ac:dyDescent="0.2"/>
    <row r="62876" hidden="1" x14ac:dyDescent="0.2"/>
    <row r="62877" hidden="1" x14ac:dyDescent="0.2"/>
    <row r="62878" hidden="1" x14ac:dyDescent="0.2"/>
    <row r="62879" hidden="1" x14ac:dyDescent="0.2"/>
    <row r="62880" hidden="1" x14ac:dyDescent="0.2"/>
    <row r="62881" hidden="1" x14ac:dyDescent="0.2"/>
    <row r="62882" hidden="1" x14ac:dyDescent="0.2"/>
    <row r="62883" hidden="1" x14ac:dyDescent="0.2"/>
    <row r="62884" hidden="1" x14ac:dyDescent="0.2"/>
    <row r="62885" hidden="1" x14ac:dyDescent="0.2"/>
    <row r="62886" hidden="1" x14ac:dyDescent="0.2"/>
    <row r="62887" hidden="1" x14ac:dyDescent="0.2"/>
    <row r="62888" hidden="1" x14ac:dyDescent="0.2"/>
    <row r="62889" hidden="1" x14ac:dyDescent="0.2"/>
    <row r="62890" hidden="1" x14ac:dyDescent="0.2"/>
    <row r="62891" hidden="1" x14ac:dyDescent="0.2"/>
    <row r="62892" hidden="1" x14ac:dyDescent="0.2"/>
    <row r="62893" hidden="1" x14ac:dyDescent="0.2"/>
    <row r="62894" hidden="1" x14ac:dyDescent="0.2"/>
    <row r="62895" hidden="1" x14ac:dyDescent="0.2"/>
    <row r="62896" hidden="1" x14ac:dyDescent="0.2"/>
    <row r="62897" hidden="1" x14ac:dyDescent="0.2"/>
    <row r="62898" hidden="1" x14ac:dyDescent="0.2"/>
    <row r="62899" hidden="1" x14ac:dyDescent="0.2"/>
    <row r="62900" hidden="1" x14ac:dyDescent="0.2"/>
    <row r="62901" hidden="1" x14ac:dyDescent="0.2"/>
    <row r="62902" hidden="1" x14ac:dyDescent="0.2"/>
    <row r="62903" hidden="1" x14ac:dyDescent="0.2"/>
    <row r="62904" hidden="1" x14ac:dyDescent="0.2"/>
    <row r="62905" hidden="1" x14ac:dyDescent="0.2"/>
    <row r="62906" hidden="1" x14ac:dyDescent="0.2"/>
    <row r="62907" hidden="1" x14ac:dyDescent="0.2"/>
    <row r="62908" hidden="1" x14ac:dyDescent="0.2"/>
    <row r="62909" hidden="1" x14ac:dyDescent="0.2"/>
    <row r="62910" hidden="1" x14ac:dyDescent="0.2"/>
    <row r="62911" hidden="1" x14ac:dyDescent="0.2"/>
    <row r="62912" hidden="1" x14ac:dyDescent="0.2"/>
    <row r="62913" hidden="1" x14ac:dyDescent="0.2"/>
    <row r="62914" hidden="1" x14ac:dyDescent="0.2"/>
    <row r="62915" hidden="1" x14ac:dyDescent="0.2"/>
    <row r="62916" hidden="1" x14ac:dyDescent="0.2"/>
    <row r="62917" hidden="1" x14ac:dyDescent="0.2"/>
    <row r="62918" hidden="1" x14ac:dyDescent="0.2"/>
    <row r="62919" hidden="1" x14ac:dyDescent="0.2"/>
    <row r="62920" hidden="1" x14ac:dyDescent="0.2"/>
    <row r="62921" hidden="1" x14ac:dyDescent="0.2"/>
    <row r="62922" hidden="1" x14ac:dyDescent="0.2"/>
    <row r="62923" hidden="1" x14ac:dyDescent="0.2"/>
    <row r="62924" hidden="1" x14ac:dyDescent="0.2"/>
    <row r="62925" hidden="1" x14ac:dyDescent="0.2"/>
    <row r="62926" hidden="1" x14ac:dyDescent="0.2"/>
    <row r="62927" hidden="1" x14ac:dyDescent="0.2"/>
    <row r="62928" hidden="1" x14ac:dyDescent="0.2"/>
    <row r="62929" hidden="1" x14ac:dyDescent="0.2"/>
    <row r="62930" hidden="1" x14ac:dyDescent="0.2"/>
    <row r="62931" hidden="1" x14ac:dyDescent="0.2"/>
    <row r="62932" hidden="1" x14ac:dyDescent="0.2"/>
    <row r="62933" hidden="1" x14ac:dyDescent="0.2"/>
    <row r="62934" hidden="1" x14ac:dyDescent="0.2"/>
    <row r="62935" hidden="1" x14ac:dyDescent="0.2"/>
    <row r="62936" hidden="1" x14ac:dyDescent="0.2"/>
    <row r="62937" hidden="1" x14ac:dyDescent="0.2"/>
    <row r="62938" hidden="1" x14ac:dyDescent="0.2"/>
    <row r="62939" hidden="1" x14ac:dyDescent="0.2"/>
    <row r="62940" hidden="1" x14ac:dyDescent="0.2"/>
    <row r="62941" hidden="1" x14ac:dyDescent="0.2"/>
    <row r="62942" hidden="1" x14ac:dyDescent="0.2"/>
    <row r="62943" hidden="1" x14ac:dyDescent="0.2"/>
    <row r="62944" hidden="1" x14ac:dyDescent="0.2"/>
    <row r="62945" hidden="1" x14ac:dyDescent="0.2"/>
    <row r="62946" hidden="1" x14ac:dyDescent="0.2"/>
    <row r="62947" hidden="1" x14ac:dyDescent="0.2"/>
    <row r="62948" hidden="1" x14ac:dyDescent="0.2"/>
    <row r="62949" hidden="1" x14ac:dyDescent="0.2"/>
    <row r="62950" hidden="1" x14ac:dyDescent="0.2"/>
    <row r="62951" hidden="1" x14ac:dyDescent="0.2"/>
    <row r="62952" hidden="1" x14ac:dyDescent="0.2"/>
    <row r="62953" hidden="1" x14ac:dyDescent="0.2"/>
    <row r="62954" hidden="1" x14ac:dyDescent="0.2"/>
    <row r="62955" hidden="1" x14ac:dyDescent="0.2"/>
    <row r="62956" hidden="1" x14ac:dyDescent="0.2"/>
    <row r="62957" hidden="1" x14ac:dyDescent="0.2"/>
    <row r="62958" hidden="1" x14ac:dyDescent="0.2"/>
    <row r="62959" hidden="1" x14ac:dyDescent="0.2"/>
    <row r="62960" hidden="1" x14ac:dyDescent="0.2"/>
    <row r="62961" hidden="1" x14ac:dyDescent="0.2"/>
    <row r="62962" hidden="1" x14ac:dyDescent="0.2"/>
    <row r="62963" hidden="1" x14ac:dyDescent="0.2"/>
    <row r="62964" hidden="1" x14ac:dyDescent="0.2"/>
    <row r="62965" hidden="1" x14ac:dyDescent="0.2"/>
    <row r="62966" hidden="1" x14ac:dyDescent="0.2"/>
    <row r="62967" hidden="1" x14ac:dyDescent="0.2"/>
    <row r="62968" hidden="1" x14ac:dyDescent="0.2"/>
    <row r="62969" hidden="1" x14ac:dyDescent="0.2"/>
    <row r="62970" hidden="1" x14ac:dyDescent="0.2"/>
    <row r="62971" hidden="1" x14ac:dyDescent="0.2"/>
    <row r="62972" hidden="1" x14ac:dyDescent="0.2"/>
    <row r="62973" hidden="1" x14ac:dyDescent="0.2"/>
    <row r="62974" hidden="1" x14ac:dyDescent="0.2"/>
    <row r="62975" hidden="1" x14ac:dyDescent="0.2"/>
    <row r="62976" hidden="1" x14ac:dyDescent="0.2"/>
    <row r="62977" hidden="1" x14ac:dyDescent="0.2"/>
    <row r="62978" hidden="1" x14ac:dyDescent="0.2"/>
    <row r="62979" hidden="1" x14ac:dyDescent="0.2"/>
    <row r="62980" hidden="1" x14ac:dyDescent="0.2"/>
    <row r="62981" hidden="1" x14ac:dyDescent="0.2"/>
    <row r="62982" hidden="1" x14ac:dyDescent="0.2"/>
    <row r="62983" hidden="1" x14ac:dyDescent="0.2"/>
    <row r="62984" hidden="1" x14ac:dyDescent="0.2"/>
    <row r="62985" hidden="1" x14ac:dyDescent="0.2"/>
    <row r="62986" hidden="1" x14ac:dyDescent="0.2"/>
    <row r="62987" hidden="1" x14ac:dyDescent="0.2"/>
    <row r="62988" hidden="1" x14ac:dyDescent="0.2"/>
    <row r="62989" hidden="1" x14ac:dyDescent="0.2"/>
    <row r="62990" hidden="1" x14ac:dyDescent="0.2"/>
    <row r="62991" hidden="1" x14ac:dyDescent="0.2"/>
    <row r="62992" hidden="1" x14ac:dyDescent="0.2"/>
    <row r="62993" hidden="1" x14ac:dyDescent="0.2"/>
    <row r="62994" hidden="1" x14ac:dyDescent="0.2"/>
    <row r="62995" hidden="1" x14ac:dyDescent="0.2"/>
    <row r="62996" hidden="1" x14ac:dyDescent="0.2"/>
    <row r="62997" hidden="1" x14ac:dyDescent="0.2"/>
    <row r="62998" hidden="1" x14ac:dyDescent="0.2"/>
    <row r="62999" hidden="1" x14ac:dyDescent="0.2"/>
    <row r="63000" hidden="1" x14ac:dyDescent="0.2"/>
    <row r="63001" hidden="1" x14ac:dyDescent="0.2"/>
    <row r="63002" hidden="1" x14ac:dyDescent="0.2"/>
    <row r="63003" hidden="1" x14ac:dyDescent="0.2"/>
    <row r="63004" hidden="1" x14ac:dyDescent="0.2"/>
    <row r="63005" hidden="1" x14ac:dyDescent="0.2"/>
    <row r="63006" hidden="1" x14ac:dyDescent="0.2"/>
    <row r="63007" hidden="1" x14ac:dyDescent="0.2"/>
    <row r="63008" hidden="1" x14ac:dyDescent="0.2"/>
    <row r="63009" hidden="1" x14ac:dyDescent="0.2"/>
    <row r="63010" hidden="1" x14ac:dyDescent="0.2"/>
    <row r="63011" hidden="1" x14ac:dyDescent="0.2"/>
    <row r="63012" hidden="1" x14ac:dyDescent="0.2"/>
    <row r="63013" hidden="1" x14ac:dyDescent="0.2"/>
    <row r="63014" hidden="1" x14ac:dyDescent="0.2"/>
    <row r="63015" hidden="1" x14ac:dyDescent="0.2"/>
    <row r="63016" hidden="1" x14ac:dyDescent="0.2"/>
    <row r="63017" hidden="1" x14ac:dyDescent="0.2"/>
    <row r="63018" hidden="1" x14ac:dyDescent="0.2"/>
    <row r="63019" hidden="1" x14ac:dyDescent="0.2"/>
    <row r="63020" hidden="1" x14ac:dyDescent="0.2"/>
    <row r="63021" hidden="1" x14ac:dyDescent="0.2"/>
    <row r="63022" hidden="1" x14ac:dyDescent="0.2"/>
    <row r="63023" hidden="1" x14ac:dyDescent="0.2"/>
    <row r="63024" hidden="1" x14ac:dyDescent="0.2"/>
    <row r="63025" hidden="1" x14ac:dyDescent="0.2"/>
    <row r="63026" hidden="1" x14ac:dyDescent="0.2"/>
    <row r="63027" hidden="1" x14ac:dyDescent="0.2"/>
    <row r="63028" hidden="1" x14ac:dyDescent="0.2"/>
    <row r="63029" hidden="1" x14ac:dyDescent="0.2"/>
    <row r="63030" hidden="1" x14ac:dyDescent="0.2"/>
    <row r="63031" hidden="1" x14ac:dyDescent="0.2"/>
    <row r="63032" hidden="1" x14ac:dyDescent="0.2"/>
    <row r="63033" hidden="1" x14ac:dyDescent="0.2"/>
    <row r="63034" hidden="1" x14ac:dyDescent="0.2"/>
    <row r="63035" hidden="1" x14ac:dyDescent="0.2"/>
    <row r="63036" hidden="1" x14ac:dyDescent="0.2"/>
    <row r="63037" hidden="1" x14ac:dyDescent="0.2"/>
    <row r="63038" hidden="1" x14ac:dyDescent="0.2"/>
    <row r="63039" hidden="1" x14ac:dyDescent="0.2"/>
    <row r="63040" hidden="1" x14ac:dyDescent="0.2"/>
    <row r="63041" hidden="1" x14ac:dyDescent="0.2"/>
    <row r="63042" hidden="1" x14ac:dyDescent="0.2"/>
    <row r="63043" hidden="1" x14ac:dyDescent="0.2"/>
    <row r="63044" hidden="1" x14ac:dyDescent="0.2"/>
    <row r="63045" hidden="1" x14ac:dyDescent="0.2"/>
    <row r="63046" hidden="1" x14ac:dyDescent="0.2"/>
    <row r="63047" hidden="1" x14ac:dyDescent="0.2"/>
    <row r="63048" hidden="1" x14ac:dyDescent="0.2"/>
    <row r="63049" hidden="1" x14ac:dyDescent="0.2"/>
    <row r="63050" hidden="1" x14ac:dyDescent="0.2"/>
    <row r="63051" hidden="1" x14ac:dyDescent="0.2"/>
    <row r="63052" hidden="1" x14ac:dyDescent="0.2"/>
    <row r="63053" hidden="1" x14ac:dyDescent="0.2"/>
    <row r="63054" hidden="1" x14ac:dyDescent="0.2"/>
    <row r="63055" hidden="1" x14ac:dyDescent="0.2"/>
    <row r="63056" hidden="1" x14ac:dyDescent="0.2"/>
    <row r="63057" hidden="1" x14ac:dyDescent="0.2"/>
    <row r="63058" hidden="1" x14ac:dyDescent="0.2"/>
    <row r="63059" hidden="1" x14ac:dyDescent="0.2"/>
    <row r="63060" hidden="1" x14ac:dyDescent="0.2"/>
    <row r="63061" hidden="1" x14ac:dyDescent="0.2"/>
    <row r="63062" hidden="1" x14ac:dyDescent="0.2"/>
    <row r="63063" hidden="1" x14ac:dyDescent="0.2"/>
    <row r="63064" hidden="1" x14ac:dyDescent="0.2"/>
    <row r="63065" hidden="1" x14ac:dyDescent="0.2"/>
    <row r="63066" hidden="1" x14ac:dyDescent="0.2"/>
    <row r="63067" hidden="1" x14ac:dyDescent="0.2"/>
    <row r="63068" hidden="1" x14ac:dyDescent="0.2"/>
    <row r="63069" hidden="1" x14ac:dyDescent="0.2"/>
    <row r="63070" hidden="1" x14ac:dyDescent="0.2"/>
    <row r="63071" hidden="1" x14ac:dyDescent="0.2"/>
    <row r="63072" hidden="1" x14ac:dyDescent="0.2"/>
    <row r="63073" hidden="1" x14ac:dyDescent="0.2"/>
    <row r="63074" hidden="1" x14ac:dyDescent="0.2"/>
    <row r="63075" hidden="1" x14ac:dyDescent="0.2"/>
    <row r="63076" hidden="1" x14ac:dyDescent="0.2"/>
    <row r="63077" hidden="1" x14ac:dyDescent="0.2"/>
    <row r="63078" hidden="1" x14ac:dyDescent="0.2"/>
    <row r="63079" hidden="1" x14ac:dyDescent="0.2"/>
    <row r="63080" hidden="1" x14ac:dyDescent="0.2"/>
    <row r="63081" hidden="1" x14ac:dyDescent="0.2"/>
    <row r="63082" hidden="1" x14ac:dyDescent="0.2"/>
    <row r="63083" hidden="1" x14ac:dyDescent="0.2"/>
    <row r="63084" hidden="1" x14ac:dyDescent="0.2"/>
    <row r="63085" hidden="1" x14ac:dyDescent="0.2"/>
    <row r="63086" hidden="1" x14ac:dyDescent="0.2"/>
    <row r="63087" hidden="1" x14ac:dyDescent="0.2"/>
    <row r="63088" hidden="1" x14ac:dyDescent="0.2"/>
    <row r="63089" hidden="1" x14ac:dyDescent="0.2"/>
    <row r="63090" hidden="1" x14ac:dyDescent="0.2"/>
    <row r="63091" hidden="1" x14ac:dyDescent="0.2"/>
    <row r="63092" hidden="1" x14ac:dyDescent="0.2"/>
    <row r="63093" hidden="1" x14ac:dyDescent="0.2"/>
    <row r="63094" hidden="1" x14ac:dyDescent="0.2"/>
    <row r="63095" hidden="1" x14ac:dyDescent="0.2"/>
    <row r="63096" hidden="1" x14ac:dyDescent="0.2"/>
    <row r="63097" hidden="1" x14ac:dyDescent="0.2"/>
    <row r="63098" hidden="1" x14ac:dyDescent="0.2"/>
    <row r="63099" hidden="1" x14ac:dyDescent="0.2"/>
    <row r="63100" hidden="1" x14ac:dyDescent="0.2"/>
    <row r="63101" hidden="1" x14ac:dyDescent="0.2"/>
    <row r="63102" hidden="1" x14ac:dyDescent="0.2"/>
    <row r="63103" hidden="1" x14ac:dyDescent="0.2"/>
    <row r="63104" hidden="1" x14ac:dyDescent="0.2"/>
    <row r="63105" hidden="1" x14ac:dyDescent="0.2"/>
    <row r="63106" hidden="1" x14ac:dyDescent="0.2"/>
    <row r="63107" hidden="1" x14ac:dyDescent="0.2"/>
    <row r="63108" hidden="1" x14ac:dyDescent="0.2"/>
    <row r="63109" hidden="1" x14ac:dyDescent="0.2"/>
    <row r="63110" hidden="1" x14ac:dyDescent="0.2"/>
    <row r="63111" hidden="1" x14ac:dyDescent="0.2"/>
    <row r="63112" hidden="1" x14ac:dyDescent="0.2"/>
    <row r="63113" hidden="1" x14ac:dyDescent="0.2"/>
    <row r="63114" hidden="1" x14ac:dyDescent="0.2"/>
    <row r="63115" hidden="1" x14ac:dyDescent="0.2"/>
    <row r="63116" hidden="1" x14ac:dyDescent="0.2"/>
    <row r="63117" hidden="1" x14ac:dyDescent="0.2"/>
    <row r="63118" hidden="1" x14ac:dyDescent="0.2"/>
    <row r="63119" hidden="1" x14ac:dyDescent="0.2"/>
    <row r="63120" hidden="1" x14ac:dyDescent="0.2"/>
    <row r="63121" hidden="1" x14ac:dyDescent="0.2"/>
    <row r="63122" hidden="1" x14ac:dyDescent="0.2"/>
    <row r="63123" hidden="1" x14ac:dyDescent="0.2"/>
    <row r="63124" hidden="1" x14ac:dyDescent="0.2"/>
    <row r="63125" hidden="1" x14ac:dyDescent="0.2"/>
    <row r="63126" hidden="1" x14ac:dyDescent="0.2"/>
    <row r="63127" hidden="1" x14ac:dyDescent="0.2"/>
    <row r="63128" hidden="1" x14ac:dyDescent="0.2"/>
    <row r="63129" hidden="1" x14ac:dyDescent="0.2"/>
    <row r="63130" hidden="1" x14ac:dyDescent="0.2"/>
    <row r="63131" hidden="1" x14ac:dyDescent="0.2"/>
    <row r="63132" hidden="1" x14ac:dyDescent="0.2"/>
    <row r="63133" hidden="1" x14ac:dyDescent="0.2"/>
    <row r="63134" hidden="1" x14ac:dyDescent="0.2"/>
    <row r="63135" hidden="1" x14ac:dyDescent="0.2"/>
    <row r="63136" hidden="1" x14ac:dyDescent="0.2"/>
    <row r="63137" hidden="1" x14ac:dyDescent="0.2"/>
    <row r="63138" hidden="1" x14ac:dyDescent="0.2"/>
    <row r="63139" hidden="1" x14ac:dyDescent="0.2"/>
    <row r="63140" hidden="1" x14ac:dyDescent="0.2"/>
    <row r="63141" hidden="1" x14ac:dyDescent="0.2"/>
    <row r="63142" hidden="1" x14ac:dyDescent="0.2"/>
    <row r="63143" hidden="1" x14ac:dyDescent="0.2"/>
    <row r="63144" hidden="1" x14ac:dyDescent="0.2"/>
    <row r="63145" hidden="1" x14ac:dyDescent="0.2"/>
    <row r="63146" hidden="1" x14ac:dyDescent="0.2"/>
    <row r="63147" hidden="1" x14ac:dyDescent="0.2"/>
    <row r="63148" hidden="1" x14ac:dyDescent="0.2"/>
    <row r="63149" hidden="1" x14ac:dyDescent="0.2"/>
    <row r="63150" hidden="1" x14ac:dyDescent="0.2"/>
    <row r="63151" hidden="1" x14ac:dyDescent="0.2"/>
    <row r="63152" hidden="1" x14ac:dyDescent="0.2"/>
    <row r="63153" hidden="1" x14ac:dyDescent="0.2"/>
    <row r="63154" hidden="1" x14ac:dyDescent="0.2"/>
    <row r="63155" hidden="1" x14ac:dyDescent="0.2"/>
    <row r="63156" hidden="1" x14ac:dyDescent="0.2"/>
    <row r="63157" hidden="1" x14ac:dyDescent="0.2"/>
    <row r="63158" hidden="1" x14ac:dyDescent="0.2"/>
    <row r="63159" hidden="1" x14ac:dyDescent="0.2"/>
    <row r="63160" hidden="1" x14ac:dyDescent="0.2"/>
    <row r="63161" hidden="1" x14ac:dyDescent="0.2"/>
    <row r="63162" hidden="1" x14ac:dyDescent="0.2"/>
    <row r="63163" hidden="1" x14ac:dyDescent="0.2"/>
    <row r="63164" hidden="1" x14ac:dyDescent="0.2"/>
    <row r="63165" hidden="1" x14ac:dyDescent="0.2"/>
    <row r="63166" hidden="1" x14ac:dyDescent="0.2"/>
    <row r="63167" hidden="1" x14ac:dyDescent="0.2"/>
    <row r="63168" hidden="1" x14ac:dyDescent="0.2"/>
    <row r="63169" hidden="1" x14ac:dyDescent="0.2"/>
    <row r="63170" hidden="1" x14ac:dyDescent="0.2"/>
    <row r="63171" hidden="1" x14ac:dyDescent="0.2"/>
    <row r="63172" hidden="1" x14ac:dyDescent="0.2"/>
    <row r="63173" hidden="1" x14ac:dyDescent="0.2"/>
    <row r="63174" hidden="1" x14ac:dyDescent="0.2"/>
    <row r="63175" hidden="1" x14ac:dyDescent="0.2"/>
    <row r="63176" hidden="1" x14ac:dyDescent="0.2"/>
    <row r="63177" hidden="1" x14ac:dyDescent="0.2"/>
    <row r="63178" hidden="1" x14ac:dyDescent="0.2"/>
    <row r="63179" hidden="1" x14ac:dyDescent="0.2"/>
    <row r="63180" hidden="1" x14ac:dyDescent="0.2"/>
    <row r="63181" hidden="1" x14ac:dyDescent="0.2"/>
    <row r="63182" hidden="1" x14ac:dyDescent="0.2"/>
    <row r="63183" hidden="1" x14ac:dyDescent="0.2"/>
    <row r="63184" hidden="1" x14ac:dyDescent="0.2"/>
    <row r="63185" hidden="1" x14ac:dyDescent="0.2"/>
    <row r="63186" hidden="1" x14ac:dyDescent="0.2"/>
    <row r="63187" hidden="1" x14ac:dyDescent="0.2"/>
    <row r="63188" hidden="1" x14ac:dyDescent="0.2"/>
    <row r="63189" hidden="1" x14ac:dyDescent="0.2"/>
    <row r="63190" hidden="1" x14ac:dyDescent="0.2"/>
    <row r="63191" hidden="1" x14ac:dyDescent="0.2"/>
    <row r="63192" hidden="1" x14ac:dyDescent="0.2"/>
    <row r="63193" hidden="1" x14ac:dyDescent="0.2"/>
    <row r="63194" hidden="1" x14ac:dyDescent="0.2"/>
    <row r="63195" hidden="1" x14ac:dyDescent="0.2"/>
    <row r="63196" hidden="1" x14ac:dyDescent="0.2"/>
    <row r="63197" hidden="1" x14ac:dyDescent="0.2"/>
    <row r="63198" hidden="1" x14ac:dyDescent="0.2"/>
    <row r="63199" hidden="1" x14ac:dyDescent="0.2"/>
    <row r="63200" hidden="1" x14ac:dyDescent="0.2"/>
    <row r="63201" hidden="1" x14ac:dyDescent="0.2"/>
    <row r="63202" hidden="1" x14ac:dyDescent="0.2"/>
    <row r="63203" hidden="1" x14ac:dyDescent="0.2"/>
    <row r="63204" hidden="1" x14ac:dyDescent="0.2"/>
    <row r="63205" hidden="1" x14ac:dyDescent="0.2"/>
    <row r="63206" hidden="1" x14ac:dyDescent="0.2"/>
    <row r="63207" hidden="1" x14ac:dyDescent="0.2"/>
    <row r="63208" hidden="1" x14ac:dyDescent="0.2"/>
    <row r="63209" hidden="1" x14ac:dyDescent="0.2"/>
    <row r="63210" hidden="1" x14ac:dyDescent="0.2"/>
    <row r="63211" hidden="1" x14ac:dyDescent="0.2"/>
    <row r="63212" hidden="1" x14ac:dyDescent="0.2"/>
    <row r="63213" hidden="1" x14ac:dyDescent="0.2"/>
    <row r="63214" hidden="1" x14ac:dyDescent="0.2"/>
    <row r="63215" hidden="1" x14ac:dyDescent="0.2"/>
    <row r="63216" hidden="1" x14ac:dyDescent="0.2"/>
    <row r="63217" hidden="1" x14ac:dyDescent="0.2"/>
    <row r="63218" hidden="1" x14ac:dyDescent="0.2"/>
    <row r="63219" hidden="1" x14ac:dyDescent="0.2"/>
    <row r="63220" hidden="1" x14ac:dyDescent="0.2"/>
    <row r="63221" hidden="1" x14ac:dyDescent="0.2"/>
    <row r="63222" hidden="1" x14ac:dyDescent="0.2"/>
    <row r="63223" hidden="1" x14ac:dyDescent="0.2"/>
    <row r="63224" hidden="1" x14ac:dyDescent="0.2"/>
    <row r="63225" hidden="1" x14ac:dyDescent="0.2"/>
    <row r="63226" hidden="1" x14ac:dyDescent="0.2"/>
    <row r="63227" hidden="1" x14ac:dyDescent="0.2"/>
    <row r="63228" hidden="1" x14ac:dyDescent="0.2"/>
    <row r="63229" hidden="1" x14ac:dyDescent="0.2"/>
    <row r="63230" hidden="1" x14ac:dyDescent="0.2"/>
    <row r="63231" hidden="1" x14ac:dyDescent="0.2"/>
    <row r="63232" hidden="1" x14ac:dyDescent="0.2"/>
    <row r="63233" hidden="1" x14ac:dyDescent="0.2"/>
    <row r="63234" hidden="1" x14ac:dyDescent="0.2"/>
    <row r="63235" hidden="1" x14ac:dyDescent="0.2"/>
    <row r="63236" hidden="1" x14ac:dyDescent="0.2"/>
    <row r="63237" hidden="1" x14ac:dyDescent="0.2"/>
    <row r="63238" hidden="1" x14ac:dyDescent="0.2"/>
    <row r="63239" hidden="1" x14ac:dyDescent="0.2"/>
    <row r="63240" hidden="1" x14ac:dyDescent="0.2"/>
    <row r="63241" hidden="1" x14ac:dyDescent="0.2"/>
    <row r="63242" hidden="1" x14ac:dyDescent="0.2"/>
    <row r="63243" hidden="1" x14ac:dyDescent="0.2"/>
    <row r="63244" hidden="1" x14ac:dyDescent="0.2"/>
    <row r="63245" hidden="1" x14ac:dyDescent="0.2"/>
    <row r="63246" hidden="1" x14ac:dyDescent="0.2"/>
    <row r="63247" hidden="1" x14ac:dyDescent="0.2"/>
    <row r="63248" hidden="1" x14ac:dyDescent="0.2"/>
    <row r="63249" hidden="1" x14ac:dyDescent="0.2"/>
    <row r="63250" hidden="1" x14ac:dyDescent="0.2"/>
    <row r="63251" hidden="1" x14ac:dyDescent="0.2"/>
    <row r="63252" hidden="1" x14ac:dyDescent="0.2"/>
    <row r="63253" hidden="1" x14ac:dyDescent="0.2"/>
    <row r="63254" hidden="1" x14ac:dyDescent="0.2"/>
    <row r="63255" hidden="1" x14ac:dyDescent="0.2"/>
    <row r="63256" hidden="1" x14ac:dyDescent="0.2"/>
    <row r="63257" hidden="1" x14ac:dyDescent="0.2"/>
    <row r="63258" hidden="1" x14ac:dyDescent="0.2"/>
    <row r="63259" hidden="1" x14ac:dyDescent="0.2"/>
    <row r="63260" hidden="1" x14ac:dyDescent="0.2"/>
    <row r="63261" hidden="1" x14ac:dyDescent="0.2"/>
    <row r="63262" hidden="1" x14ac:dyDescent="0.2"/>
    <row r="63263" hidden="1" x14ac:dyDescent="0.2"/>
    <row r="63264" hidden="1" x14ac:dyDescent="0.2"/>
    <row r="63265" hidden="1" x14ac:dyDescent="0.2"/>
    <row r="63266" hidden="1" x14ac:dyDescent="0.2"/>
    <row r="63267" hidden="1" x14ac:dyDescent="0.2"/>
    <row r="63268" hidden="1" x14ac:dyDescent="0.2"/>
    <row r="63269" hidden="1" x14ac:dyDescent="0.2"/>
    <row r="63270" hidden="1" x14ac:dyDescent="0.2"/>
    <row r="63271" hidden="1" x14ac:dyDescent="0.2"/>
    <row r="63272" hidden="1" x14ac:dyDescent="0.2"/>
    <row r="63273" hidden="1" x14ac:dyDescent="0.2"/>
    <row r="63274" hidden="1" x14ac:dyDescent="0.2"/>
    <row r="63275" hidden="1" x14ac:dyDescent="0.2"/>
    <row r="63276" hidden="1" x14ac:dyDescent="0.2"/>
    <row r="63277" hidden="1" x14ac:dyDescent="0.2"/>
    <row r="63278" hidden="1" x14ac:dyDescent="0.2"/>
    <row r="63279" hidden="1" x14ac:dyDescent="0.2"/>
    <row r="63280" hidden="1" x14ac:dyDescent="0.2"/>
    <row r="63281" hidden="1" x14ac:dyDescent="0.2"/>
    <row r="63282" hidden="1" x14ac:dyDescent="0.2"/>
    <row r="63283" hidden="1" x14ac:dyDescent="0.2"/>
    <row r="63284" hidden="1" x14ac:dyDescent="0.2"/>
    <row r="63285" hidden="1" x14ac:dyDescent="0.2"/>
    <row r="63286" hidden="1" x14ac:dyDescent="0.2"/>
    <row r="63287" hidden="1" x14ac:dyDescent="0.2"/>
    <row r="63288" hidden="1" x14ac:dyDescent="0.2"/>
    <row r="63289" hidden="1" x14ac:dyDescent="0.2"/>
    <row r="63290" hidden="1" x14ac:dyDescent="0.2"/>
    <row r="63291" hidden="1" x14ac:dyDescent="0.2"/>
    <row r="63292" hidden="1" x14ac:dyDescent="0.2"/>
    <row r="63293" hidden="1" x14ac:dyDescent="0.2"/>
    <row r="63294" hidden="1" x14ac:dyDescent="0.2"/>
    <row r="63295" hidden="1" x14ac:dyDescent="0.2"/>
    <row r="63296" hidden="1" x14ac:dyDescent="0.2"/>
    <row r="63297" hidden="1" x14ac:dyDescent="0.2"/>
    <row r="63298" hidden="1" x14ac:dyDescent="0.2"/>
    <row r="63299" hidden="1" x14ac:dyDescent="0.2"/>
    <row r="63300" hidden="1" x14ac:dyDescent="0.2"/>
    <row r="63301" hidden="1" x14ac:dyDescent="0.2"/>
    <row r="63302" hidden="1" x14ac:dyDescent="0.2"/>
    <row r="63303" hidden="1" x14ac:dyDescent="0.2"/>
    <row r="63304" hidden="1" x14ac:dyDescent="0.2"/>
    <row r="63305" hidden="1" x14ac:dyDescent="0.2"/>
    <row r="63306" hidden="1" x14ac:dyDescent="0.2"/>
    <row r="63307" hidden="1" x14ac:dyDescent="0.2"/>
    <row r="63308" hidden="1" x14ac:dyDescent="0.2"/>
    <row r="63309" hidden="1" x14ac:dyDescent="0.2"/>
    <row r="63310" hidden="1" x14ac:dyDescent="0.2"/>
    <row r="63311" hidden="1" x14ac:dyDescent="0.2"/>
    <row r="63312" hidden="1" x14ac:dyDescent="0.2"/>
    <row r="63313" hidden="1" x14ac:dyDescent="0.2"/>
    <row r="63314" hidden="1" x14ac:dyDescent="0.2"/>
    <row r="63315" hidden="1" x14ac:dyDescent="0.2"/>
    <row r="63316" hidden="1" x14ac:dyDescent="0.2"/>
    <row r="63317" hidden="1" x14ac:dyDescent="0.2"/>
    <row r="63318" hidden="1" x14ac:dyDescent="0.2"/>
    <row r="63319" hidden="1" x14ac:dyDescent="0.2"/>
    <row r="63320" hidden="1" x14ac:dyDescent="0.2"/>
    <row r="63321" hidden="1" x14ac:dyDescent="0.2"/>
    <row r="63322" hidden="1" x14ac:dyDescent="0.2"/>
    <row r="63323" hidden="1" x14ac:dyDescent="0.2"/>
    <row r="63324" hidden="1" x14ac:dyDescent="0.2"/>
    <row r="63325" hidden="1" x14ac:dyDescent="0.2"/>
    <row r="63326" hidden="1" x14ac:dyDescent="0.2"/>
    <row r="63327" hidden="1" x14ac:dyDescent="0.2"/>
    <row r="63328" hidden="1" x14ac:dyDescent="0.2"/>
    <row r="63329" hidden="1" x14ac:dyDescent="0.2"/>
    <row r="63330" hidden="1" x14ac:dyDescent="0.2"/>
    <row r="63331" hidden="1" x14ac:dyDescent="0.2"/>
    <row r="63332" hidden="1" x14ac:dyDescent="0.2"/>
    <row r="63333" hidden="1" x14ac:dyDescent="0.2"/>
    <row r="63334" hidden="1" x14ac:dyDescent="0.2"/>
    <row r="63335" hidden="1" x14ac:dyDescent="0.2"/>
    <row r="63336" hidden="1" x14ac:dyDescent="0.2"/>
    <row r="63337" hidden="1" x14ac:dyDescent="0.2"/>
    <row r="63338" hidden="1" x14ac:dyDescent="0.2"/>
    <row r="63339" hidden="1" x14ac:dyDescent="0.2"/>
    <row r="63340" hidden="1" x14ac:dyDescent="0.2"/>
    <row r="63341" hidden="1" x14ac:dyDescent="0.2"/>
    <row r="63342" hidden="1" x14ac:dyDescent="0.2"/>
    <row r="63343" hidden="1" x14ac:dyDescent="0.2"/>
    <row r="63344" hidden="1" x14ac:dyDescent="0.2"/>
    <row r="63345" hidden="1" x14ac:dyDescent="0.2"/>
    <row r="63346" hidden="1" x14ac:dyDescent="0.2"/>
    <row r="63347" hidden="1" x14ac:dyDescent="0.2"/>
    <row r="63348" hidden="1" x14ac:dyDescent="0.2"/>
    <row r="63349" hidden="1" x14ac:dyDescent="0.2"/>
    <row r="63350" hidden="1" x14ac:dyDescent="0.2"/>
    <row r="63351" hidden="1" x14ac:dyDescent="0.2"/>
    <row r="63352" hidden="1" x14ac:dyDescent="0.2"/>
    <row r="63353" hidden="1" x14ac:dyDescent="0.2"/>
    <row r="63354" hidden="1" x14ac:dyDescent="0.2"/>
    <row r="63355" hidden="1" x14ac:dyDescent="0.2"/>
    <row r="63356" hidden="1" x14ac:dyDescent="0.2"/>
    <row r="63357" hidden="1" x14ac:dyDescent="0.2"/>
    <row r="63358" hidden="1" x14ac:dyDescent="0.2"/>
    <row r="63359" hidden="1" x14ac:dyDescent="0.2"/>
    <row r="63360" hidden="1" x14ac:dyDescent="0.2"/>
    <row r="63361" hidden="1" x14ac:dyDescent="0.2"/>
    <row r="63362" hidden="1" x14ac:dyDescent="0.2"/>
    <row r="63363" hidden="1" x14ac:dyDescent="0.2"/>
    <row r="63364" hidden="1" x14ac:dyDescent="0.2"/>
    <row r="63365" hidden="1" x14ac:dyDescent="0.2"/>
    <row r="63366" hidden="1" x14ac:dyDescent="0.2"/>
    <row r="63367" hidden="1" x14ac:dyDescent="0.2"/>
    <row r="63368" hidden="1" x14ac:dyDescent="0.2"/>
    <row r="63369" hidden="1" x14ac:dyDescent="0.2"/>
    <row r="63370" hidden="1" x14ac:dyDescent="0.2"/>
    <row r="63371" hidden="1" x14ac:dyDescent="0.2"/>
    <row r="63372" hidden="1" x14ac:dyDescent="0.2"/>
    <row r="63373" hidden="1" x14ac:dyDescent="0.2"/>
    <row r="63374" hidden="1" x14ac:dyDescent="0.2"/>
    <row r="63375" hidden="1" x14ac:dyDescent="0.2"/>
    <row r="63376" hidden="1" x14ac:dyDescent="0.2"/>
    <row r="63377" hidden="1" x14ac:dyDescent="0.2"/>
    <row r="63378" hidden="1" x14ac:dyDescent="0.2"/>
    <row r="63379" hidden="1" x14ac:dyDescent="0.2"/>
    <row r="63380" hidden="1" x14ac:dyDescent="0.2"/>
    <row r="63381" hidden="1" x14ac:dyDescent="0.2"/>
    <row r="63382" hidden="1" x14ac:dyDescent="0.2"/>
    <row r="63383" hidden="1" x14ac:dyDescent="0.2"/>
    <row r="63384" hidden="1" x14ac:dyDescent="0.2"/>
    <row r="63385" hidden="1" x14ac:dyDescent="0.2"/>
    <row r="63386" hidden="1" x14ac:dyDescent="0.2"/>
    <row r="63387" hidden="1" x14ac:dyDescent="0.2"/>
    <row r="63388" hidden="1" x14ac:dyDescent="0.2"/>
    <row r="63389" hidden="1" x14ac:dyDescent="0.2"/>
    <row r="63390" hidden="1" x14ac:dyDescent="0.2"/>
    <row r="63391" hidden="1" x14ac:dyDescent="0.2"/>
    <row r="63392" hidden="1" x14ac:dyDescent="0.2"/>
    <row r="63393" hidden="1" x14ac:dyDescent="0.2"/>
    <row r="63394" hidden="1" x14ac:dyDescent="0.2"/>
    <row r="63395" hidden="1" x14ac:dyDescent="0.2"/>
    <row r="63396" hidden="1" x14ac:dyDescent="0.2"/>
    <row r="63397" hidden="1" x14ac:dyDescent="0.2"/>
    <row r="63398" hidden="1" x14ac:dyDescent="0.2"/>
    <row r="63399" hidden="1" x14ac:dyDescent="0.2"/>
    <row r="63400" hidden="1" x14ac:dyDescent="0.2"/>
    <row r="63401" hidden="1" x14ac:dyDescent="0.2"/>
    <row r="63402" hidden="1" x14ac:dyDescent="0.2"/>
    <row r="63403" hidden="1" x14ac:dyDescent="0.2"/>
    <row r="63404" hidden="1" x14ac:dyDescent="0.2"/>
    <row r="63405" hidden="1" x14ac:dyDescent="0.2"/>
    <row r="63406" hidden="1" x14ac:dyDescent="0.2"/>
    <row r="63407" hidden="1" x14ac:dyDescent="0.2"/>
    <row r="63408" hidden="1" x14ac:dyDescent="0.2"/>
    <row r="63409" hidden="1" x14ac:dyDescent="0.2"/>
    <row r="63410" hidden="1" x14ac:dyDescent="0.2"/>
    <row r="63411" hidden="1" x14ac:dyDescent="0.2"/>
    <row r="63412" hidden="1" x14ac:dyDescent="0.2"/>
    <row r="63413" hidden="1" x14ac:dyDescent="0.2"/>
    <row r="63414" hidden="1" x14ac:dyDescent="0.2"/>
    <row r="63415" hidden="1" x14ac:dyDescent="0.2"/>
    <row r="63416" hidden="1" x14ac:dyDescent="0.2"/>
    <row r="63417" hidden="1" x14ac:dyDescent="0.2"/>
    <row r="63418" hidden="1" x14ac:dyDescent="0.2"/>
    <row r="63419" hidden="1" x14ac:dyDescent="0.2"/>
    <row r="63420" hidden="1" x14ac:dyDescent="0.2"/>
    <row r="63421" hidden="1" x14ac:dyDescent="0.2"/>
    <row r="63422" hidden="1" x14ac:dyDescent="0.2"/>
    <row r="63423" hidden="1" x14ac:dyDescent="0.2"/>
    <row r="63424" hidden="1" x14ac:dyDescent="0.2"/>
    <row r="63425" hidden="1" x14ac:dyDescent="0.2"/>
    <row r="63426" hidden="1" x14ac:dyDescent="0.2"/>
    <row r="63427" hidden="1" x14ac:dyDescent="0.2"/>
    <row r="63428" hidden="1" x14ac:dyDescent="0.2"/>
    <row r="63429" hidden="1" x14ac:dyDescent="0.2"/>
    <row r="63430" hidden="1" x14ac:dyDescent="0.2"/>
    <row r="63431" hidden="1" x14ac:dyDescent="0.2"/>
    <row r="63432" hidden="1" x14ac:dyDescent="0.2"/>
    <row r="63433" hidden="1" x14ac:dyDescent="0.2"/>
    <row r="63434" hidden="1" x14ac:dyDescent="0.2"/>
    <row r="63435" hidden="1" x14ac:dyDescent="0.2"/>
    <row r="63436" hidden="1" x14ac:dyDescent="0.2"/>
    <row r="63437" hidden="1" x14ac:dyDescent="0.2"/>
    <row r="63438" hidden="1" x14ac:dyDescent="0.2"/>
    <row r="63439" hidden="1" x14ac:dyDescent="0.2"/>
    <row r="63440" hidden="1" x14ac:dyDescent="0.2"/>
    <row r="63441" hidden="1" x14ac:dyDescent="0.2"/>
    <row r="63442" hidden="1" x14ac:dyDescent="0.2"/>
    <row r="63443" hidden="1" x14ac:dyDescent="0.2"/>
    <row r="63444" hidden="1" x14ac:dyDescent="0.2"/>
    <row r="63445" hidden="1" x14ac:dyDescent="0.2"/>
    <row r="63446" hidden="1" x14ac:dyDescent="0.2"/>
    <row r="63447" hidden="1" x14ac:dyDescent="0.2"/>
    <row r="63448" hidden="1" x14ac:dyDescent="0.2"/>
    <row r="63449" hidden="1" x14ac:dyDescent="0.2"/>
    <row r="63450" hidden="1" x14ac:dyDescent="0.2"/>
    <row r="63451" hidden="1" x14ac:dyDescent="0.2"/>
    <row r="63452" hidden="1" x14ac:dyDescent="0.2"/>
    <row r="63453" hidden="1" x14ac:dyDescent="0.2"/>
    <row r="63454" hidden="1" x14ac:dyDescent="0.2"/>
    <row r="63455" hidden="1" x14ac:dyDescent="0.2"/>
    <row r="63456" hidden="1" x14ac:dyDescent="0.2"/>
    <row r="63457" hidden="1" x14ac:dyDescent="0.2"/>
    <row r="63458" hidden="1" x14ac:dyDescent="0.2"/>
    <row r="63459" hidden="1" x14ac:dyDescent="0.2"/>
    <row r="63460" hidden="1" x14ac:dyDescent="0.2"/>
    <row r="63461" hidden="1" x14ac:dyDescent="0.2"/>
    <row r="63462" hidden="1" x14ac:dyDescent="0.2"/>
    <row r="63463" hidden="1" x14ac:dyDescent="0.2"/>
    <row r="63464" hidden="1" x14ac:dyDescent="0.2"/>
    <row r="63465" hidden="1" x14ac:dyDescent="0.2"/>
    <row r="63466" hidden="1" x14ac:dyDescent="0.2"/>
    <row r="63467" hidden="1" x14ac:dyDescent="0.2"/>
    <row r="63468" hidden="1" x14ac:dyDescent="0.2"/>
    <row r="63469" hidden="1" x14ac:dyDescent="0.2"/>
    <row r="63470" hidden="1" x14ac:dyDescent="0.2"/>
    <row r="63471" hidden="1" x14ac:dyDescent="0.2"/>
    <row r="63472" hidden="1" x14ac:dyDescent="0.2"/>
    <row r="63473" hidden="1" x14ac:dyDescent="0.2"/>
    <row r="63474" hidden="1" x14ac:dyDescent="0.2"/>
    <row r="63475" hidden="1" x14ac:dyDescent="0.2"/>
    <row r="63476" hidden="1" x14ac:dyDescent="0.2"/>
    <row r="63477" hidden="1" x14ac:dyDescent="0.2"/>
    <row r="63478" hidden="1" x14ac:dyDescent="0.2"/>
    <row r="63479" hidden="1" x14ac:dyDescent="0.2"/>
    <row r="63480" hidden="1" x14ac:dyDescent="0.2"/>
    <row r="63481" hidden="1" x14ac:dyDescent="0.2"/>
    <row r="63482" hidden="1" x14ac:dyDescent="0.2"/>
    <row r="63483" hidden="1" x14ac:dyDescent="0.2"/>
    <row r="63484" hidden="1" x14ac:dyDescent="0.2"/>
    <row r="63485" hidden="1" x14ac:dyDescent="0.2"/>
    <row r="63486" hidden="1" x14ac:dyDescent="0.2"/>
    <row r="63487" hidden="1" x14ac:dyDescent="0.2"/>
    <row r="63488" hidden="1" x14ac:dyDescent="0.2"/>
    <row r="63489" hidden="1" x14ac:dyDescent="0.2"/>
    <row r="63490" hidden="1" x14ac:dyDescent="0.2"/>
    <row r="63491" hidden="1" x14ac:dyDescent="0.2"/>
    <row r="63492" hidden="1" x14ac:dyDescent="0.2"/>
    <row r="63493" hidden="1" x14ac:dyDescent="0.2"/>
    <row r="63494" hidden="1" x14ac:dyDescent="0.2"/>
    <row r="63495" hidden="1" x14ac:dyDescent="0.2"/>
    <row r="63496" hidden="1" x14ac:dyDescent="0.2"/>
    <row r="63497" hidden="1" x14ac:dyDescent="0.2"/>
    <row r="63498" hidden="1" x14ac:dyDescent="0.2"/>
    <row r="63499" hidden="1" x14ac:dyDescent="0.2"/>
    <row r="63500" hidden="1" x14ac:dyDescent="0.2"/>
    <row r="63501" hidden="1" x14ac:dyDescent="0.2"/>
    <row r="63502" hidden="1" x14ac:dyDescent="0.2"/>
    <row r="63503" hidden="1" x14ac:dyDescent="0.2"/>
    <row r="63504" hidden="1" x14ac:dyDescent="0.2"/>
    <row r="63505" hidden="1" x14ac:dyDescent="0.2"/>
    <row r="63506" hidden="1" x14ac:dyDescent="0.2"/>
    <row r="63507" hidden="1" x14ac:dyDescent="0.2"/>
    <row r="63508" hidden="1" x14ac:dyDescent="0.2"/>
    <row r="63509" hidden="1" x14ac:dyDescent="0.2"/>
    <row r="63510" hidden="1" x14ac:dyDescent="0.2"/>
    <row r="63511" hidden="1" x14ac:dyDescent="0.2"/>
    <row r="63512" hidden="1" x14ac:dyDescent="0.2"/>
    <row r="63513" hidden="1" x14ac:dyDescent="0.2"/>
    <row r="63514" hidden="1" x14ac:dyDescent="0.2"/>
    <row r="63515" hidden="1" x14ac:dyDescent="0.2"/>
    <row r="63516" hidden="1" x14ac:dyDescent="0.2"/>
    <row r="63517" hidden="1" x14ac:dyDescent="0.2"/>
    <row r="63518" hidden="1" x14ac:dyDescent="0.2"/>
    <row r="63519" hidden="1" x14ac:dyDescent="0.2"/>
    <row r="63520" hidden="1" x14ac:dyDescent="0.2"/>
    <row r="63521" hidden="1" x14ac:dyDescent="0.2"/>
    <row r="63522" hidden="1" x14ac:dyDescent="0.2"/>
    <row r="63523" hidden="1" x14ac:dyDescent="0.2"/>
    <row r="63524" hidden="1" x14ac:dyDescent="0.2"/>
    <row r="63525" hidden="1" x14ac:dyDescent="0.2"/>
    <row r="63526" hidden="1" x14ac:dyDescent="0.2"/>
    <row r="63527" hidden="1" x14ac:dyDescent="0.2"/>
    <row r="63528" hidden="1" x14ac:dyDescent="0.2"/>
    <row r="63529" hidden="1" x14ac:dyDescent="0.2"/>
    <row r="63530" hidden="1" x14ac:dyDescent="0.2"/>
    <row r="63531" hidden="1" x14ac:dyDescent="0.2"/>
    <row r="63532" hidden="1" x14ac:dyDescent="0.2"/>
    <row r="63533" hidden="1" x14ac:dyDescent="0.2"/>
    <row r="63534" hidden="1" x14ac:dyDescent="0.2"/>
    <row r="63535" hidden="1" x14ac:dyDescent="0.2"/>
    <row r="63536" hidden="1" x14ac:dyDescent="0.2"/>
    <row r="63537" hidden="1" x14ac:dyDescent="0.2"/>
    <row r="63538" hidden="1" x14ac:dyDescent="0.2"/>
    <row r="63539" hidden="1" x14ac:dyDescent="0.2"/>
    <row r="63540" hidden="1" x14ac:dyDescent="0.2"/>
    <row r="63541" hidden="1" x14ac:dyDescent="0.2"/>
    <row r="63542" hidden="1" x14ac:dyDescent="0.2"/>
    <row r="63543" hidden="1" x14ac:dyDescent="0.2"/>
    <row r="63544" hidden="1" x14ac:dyDescent="0.2"/>
    <row r="63545" hidden="1" x14ac:dyDescent="0.2"/>
    <row r="63546" hidden="1" x14ac:dyDescent="0.2"/>
    <row r="63547" hidden="1" x14ac:dyDescent="0.2"/>
    <row r="63548" hidden="1" x14ac:dyDescent="0.2"/>
    <row r="63549" hidden="1" x14ac:dyDescent="0.2"/>
    <row r="63550" hidden="1" x14ac:dyDescent="0.2"/>
    <row r="63551" hidden="1" x14ac:dyDescent="0.2"/>
    <row r="63552" hidden="1" x14ac:dyDescent="0.2"/>
    <row r="63553" hidden="1" x14ac:dyDescent="0.2"/>
    <row r="63554" hidden="1" x14ac:dyDescent="0.2"/>
    <row r="63555" hidden="1" x14ac:dyDescent="0.2"/>
    <row r="63556" hidden="1" x14ac:dyDescent="0.2"/>
    <row r="63557" hidden="1" x14ac:dyDescent="0.2"/>
    <row r="63558" hidden="1" x14ac:dyDescent="0.2"/>
    <row r="63559" hidden="1" x14ac:dyDescent="0.2"/>
    <row r="63560" hidden="1" x14ac:dyDescent="0.2"/>
    <row r="63561" hidden="1" x14ac:dyDescent="0.2"/>
    <row r="63562" hidden="1" x14ac:dyDescent="0.2"/>
    <row r="63563" hidden="1" x14ac:dyDescent="0.2"/>
    <row r="63564" hidden="1" x14ac:dyDescent="0.2"/>
    <row r="63565" hidden="1" x14ac:dyDescent="0.2"/>
    <row r="63566" hidden="1" x14ac:dyDescent="0.2"/>
    <row r="63567" hidden="1" x14ac:dyDescent="0.2"/>
    <row r="63568" hidden="1" x14ac:dyDescent="0.2"/>
    <row r="63569" hidden="1" x14ac:dyDescent="0.2"/>
    <row r="63570" hidden="1" x14ac:dyDescent="0.2"/>
    <row r="63571" hidden="1" x14ac:dyDescent="0.2"/>
    <row r="63572" hidden="1" x14ac:dyDescent="0.2"/>
    <row r="63573" hidden="1" x14ac:dyDescent="0.2"/>
    <row r="63574" hidden="1" x14ac:dyDescent="0.2"/>
    <row r="63575" hidden="1" x14ac:dyDescent="0.2"/>
    <row r="63576" hidden="1" x14ac:dyDescent="0.2"/>
    <row r="63577" hidden="1" x14ac:dyDescent="0.2"/>
    <row r="63578" hidden="1" x14ac:dyDescent="0.2"/>
    <row r="63579" hidden="1" x14ac:dyDescent="0.2"/>
    <row r="63580" hidden="1" x14ac:dyDescent="0.2"/>
    <row r="63581" hidden="1" x14ac:dyDescent="0.2"/>
    <row r="63582" hidden="1" x14ac:dyDescent="0.2"/>
    <row r="63583" hidden="1" x14ac:dyDescent="0.2"/>
    <row r="63584" hidden="1" x14ac:dyDescent="0.2"/>
    <row r="63585" hidden="1" x14ac:dyDescent="0.2"/>
    <row r="63586" hidden="1" x14ac:dyDescent="0.2"/>
    <row r="63587" hidden="1" x14ac:dyDescent="0.2"/>
    <row r="63588" hidden="1" x14ac:dyDescent="0.2"/>
    <row r="63589" hidden="1" x14ac:dyDescent="0.2"/>
    <row r="63590" hidden="1" x14ac:dyDescent="0.2"/>
    <row r="63591" hidden="1" x14ac:dyDescent="0.2"/>
    <row r="63592" hidden="1" x14ac:dyDescent="0.2"/>
    <row r="63593" hidden="1" x14ac:dyDescent="0.2"/>
    <row r="63594" hidden="1" x14ac:dyDescent="0.2"/>
    <row r="63595" hidden="1" x14ac:dyDescent="0.2"/>
    <row r="63596" hidden="1" x14ac:dyDescent="0.2"/>
    <row r="63597" hidden="1" x14ac:dyDescent="0.2"/>
    <row r="63598" hidden="1" x14ac:dyDescent="0.2"/>
    <row r="63599" hidden="1" x14ac:dyDescent="0.2"/>
    <row r="63600" hidden="1" x14ac:dyDescent="0.2"/>
    <row r="63601" hidden="1" x14ac:dyDescent="0.2"/>
    <row r="63602" hidden="1" x14ac:dyDescent="0.2"/>
    <row r="63603" hidden="1" x14ac:dyDescent="0.2"/>
    <row r="63604" hidden="1" x14ac:dyDescent="0.2"/>
    <row r="63605" hidden="1" x14ac:dyDescent="0.2"/>
    <row r="63606" hidden="1" x14ac:dyDescent="0.2"/>
    <row r="63607" hidden="1" x14ac:dyDescent="0.2"/>
    <row r="63608" hidden="1" x14ac:dyDescent="0.2"/>
    <row r="63609" hidden="1" x14ac:dyDescent="0.2"/>
    <row r="63610" hidden="1" x14ac:dyDescent="0.2"/>
    <row r="63611" hidden="1" x14ac:dyDescent="0.2"/>
    <row r="63612" hidden="1" x14ac:dyDescent="0.2"/>
    <row r="63613" hidden="1" x14ac:dyDescent="0.2"/>
    <row r="63614" hidden="1" x14ac:dyDescent="0.2"/>
    <row r="63615" hidden="1" x14ac:dyDescent="0.2"/>
    <row r="63616" hidden="1" x14ac:dyDescent="0.2"/>
    <row r="63617" hidden="1" x14ac:dyDescent="0.2"/>
    <row r="63618" hidden="1" x14ac:dyDescent="0.2"/>
    <row r="63619" hidden="1" x14ac:dyDescent="0.2"/>
    <row r="63620" hidden="1" x14ac:dyDescent="0.2"/>
    <row r="63621" hidden="1" x14ac:dyDescent="0.2"/>
    <row r="63622" hidden="1" x14ac:dyDescent="0.2"/>
    <row r="63623" hidden="1" x14ac:dyDescent="0.2"/>
    <row r="63624" hidden="1" x14ac:dyDescent="0.2"/>
    <row r="63625" hidden="1" x14ac:dyDescent="0.2"/>
    <row r="63626" hidden="1" x14ac:dyDescent="0.2"/>
    <row r="63627" hidden="1" x14ac:dyDescent="0.2"/>
    <row r="63628" hidden="1" x14ac:dyDescent="0.2"/>
    <row r="63629" hidden="1" x14ac:dyDescent="0.2"/>
    <row r="63630" hidden="1" x14ac:dyDescent="0.2"/>
    <row r="63631" hidden="1" x14ac:dyDescent="0.2"/>
    <row r="63632" hidden="1" x14ac:dyDescent="0.2"/>
    <row r="63633" hidden="1" x14ac:dyDescent="0.2"/>
    <row r="63634" hidden="1" x14ac:dyDescent="0.2"/>
    <row r="63635" hidden="1" x14ac:dyDescent="0.2"/>
    <row r="63636" hidden="1" x14ac:dyDescent="0.2"/>
    <row r="63637" hidden="1" x14ac:dyDescent="0.2"/>
    <row r="63638" hidden="1" x14ac:dyDescent="0.2"/>
    <row r="63639" hidden="1" x14ac:dyDescent="0.2"/>
    <row r="63640" hidden="1" x14ac:dyDescent="0.2"/>
    <row r="63641" hidden="1" x14ac:dyDescent="0.2"/>
    <row r="63642" hidden="1" x14ac:dyDescent="0.2"/>
    <row r="63643" hidden="1" x14ac:dyDescent="0.2"/>
    <row r="63644" hidden="1" x14ac:dyDescent="0.2"/>
    <row r="63645" hidden="1" x14ac:dyDescent="0.2"/>
    <row r="63646" hidden="1" x14ac:dyDescent="0.2"/>
    <row r="63647" hidden="1" x14ac:dyDescent="0.2"/>
    <row r="63648" hidden="1" x14ac:dyDescent="0.2"/>
    <row r="63649" hidden="1" x14ac:dyDescent="0.2"/>
    <row r="63650" hidden="1" x14ac:dyDescent="0.2"/>
    <row r="63651" hidden="1" x14ac:dyDescent="0.2"/>
    <row r="63652" hidden="1" x14ac:dyDescent="0.2"/>
    <row r="63653" hidden="1" x14ac:dyDescent="0.2"/>
    <row r="63654" hidden="1" x14ac:dyDescent="0.2"/>
    <row r="63655" hidden="1" x14ac:dyDescent="0.2"/>
    <row r="63656" hidden="1" x14ac:dyDescent="0.2"/>
    <row r="63657" hidden="1" x14ac:dyDescent="0.2"/>
    <row r="63658" hidden="1" x14ac:dyDescent="0.2"/>
    <row r="63659" hidden="1" x14ac:dyDescent="0.2"/>
    <row r="63660" hidden="1" x14ac:dyDescent="0.2"/>
    <row r="63661" hidden="1" x14ac:dyDescent="0.2"/>
    <row r="63662" hidden="1" x14ac:dyDescent="0.2"/>
    <row r="63663" hidden="1" x14ac:dyDescent="0.2"/>
    <row r="63664" hidden="1" x14ac:dyDescent="0.2"/>
    <row r="63665" hidden="1" x14ac:dyDescent="0.2"/>
    <row r="63666" hidden="1" x14ac:dyDescent="0.2"/>
    <row r="63667" hidden="1" x14ac:dyDescent="0.2"/>
    <row r="63668" hidden="1" x14ac:dyDescent="0.2"/>
    <row r="63669" hidden="1" x14ac:dyDescent="0.2"/>
    <row r="63670" hidden="1" x14ac:dyDescent="0.2"/>
    <row r="63671" hidden="1" x14ac:dyDescent="0.2"/>
    <row r="63672" hidden="1" x14ac:dyDescent="0.2"/>
    <row r="63673" hidden="1" x14ac:dyDescent="0.2"/>
    <row r="63674" hidden="1" x14ac:dyDescent="0.2"/>
    <row r="63675" hidden="1" x14ac:dyDescent="0.2"/>
    <row r="63676" hidden="1" x14ac:dyDescent="0.2"/>
    <row r="63677" hidden="1" x14ac:dyDescent="0.2"/>
    <row r="63678" hidden="1" x14ac:dyDescent="0.2"/>
    <row r="63679" hidden="1" x14ac:dyDescent="0.2"/>
    <row r="63680" hidden="1" x14ac:dyDescent="0.2"/>
    <row r="63681" hidden="1" x14ac:dyDescent="0.2"/>
    <row r="63682" hidden="1" x14ac:dyDescent="0.2"/>
    <row r="63683" hidden="1" x14ac:dyDescent="0.2"/>
    <row r="63684" hidden="1" x14ac:dyDescent="0.2"/>
    <row r="63685" hidden="1" x14ac:dyDescent="0.2"/>
    <row r="63686" hidden="1" x14ac:dyDescent="0.2"/>
    <row r="63687" hidden="1" x14ac:dyDescent="0.2"/>
    <row r="63688" hidden="1" x14ac:dyDescent="0.2"/>
    <row r="63689" hidden="1" x14ac:dyDescent="0.2"/>
    <row r="63690" hidden="1" x14ac:dyDescent="0.2"/>
    <row r="63691" hidden="1" x14ac:dyDescent="0.2"/>
    <row r="63692" hidden="1" x14ac:dyDescent="0.2"/>
    <row r="63693" hidden="1" x14ac:dyDescent="0.2"/>
    <row r="63694" hidden="1" x14ac:dyDescent="0.2"/>
    <row r="63695" hidden="1" x14ac:dyDescent="0.2"/>
    <row r="63696" hidden="1" x14ac:dyDescent="0.2"/>
    <row r="63697" hidden="1" x14ac:dyDescent="0.2"/>
    <row r="63698" hidden="1" x14ac:dyDescent="0.2"/>
    <row r="63699" hidden="1" x14ac:dyDescent="0.2"/>
    <row r="63700" hidden="1" x14ac:dyDescent="0.2"/>
    <row r="63701" hidden="1" x14ac:dyDescent="0.2"/>
    <row r="63702" hidden="1" x14ac:dyDescent="0.2"/>
    <row r="63703" hidden="1" x14ac:dyDescent="0.2"/>
    <row r="63704" hidden="1" x14ac:dyDescent="0.2"/>
    <row r="63705" hidden="1" x14ac:dyDescent="0.2"/>
    <row r="63706" hidden="1" x14ac:dyDescent="0.2"/>
    <row r="63707" hidden="1" x14ac:dyDescent="0.2"/>
    <row r="63708" hidden="1" x14ac:dyDescent="0.2"/>
    <row r="63709" hidden="1" x14ac:dyDescent="0.2"/>
    <row r="63710" hidden="1" x14ac:dyDescent="0.2"/>
    <row r="63711" hidden="1" x14ac:dyDescent="0.2"/>
    <row r="63712" hidden="1" x14ac:dyDescent="0.2"/>
    <row r="63713" hidden="1" x14ac:dyDescent="0.2"/>
    <row r="63714" hidden="1" x14ac:dyDescent="0.2"/>
    <row r="63715" hidden="1" x14ac:dyDescent="0.2"/>
    <row r="63716" hidden="1" x14ac:dyDescent="0.2"/>
    <row r="63717" hidden="1" x14ac:dyDescent="0.2"/>
    <row r="63718" hidden="1" x14ac:dyDescent="0.2"/>
    <row r="63719" hidden="1" x14ac:dyDescent="0.2"/>
    <row r="63720" hidden="1" x14ac:dyDescent="0.2"/>
    <row r="63721" hidden="1" x14ac:dyDescent="0.2"/>
    <row r="63722" hidden="1" x14ac:dyDescent="0.2"/>
    <row r="63723" hidden="1" x14ac:dyDescent="0.2"/>
    <row r="63724" hidden="1" x14ac:dyDescent="0.2"/>
    <row r="63725" hidden="1" x14ac:dyDescent="0.2"/>
    <row r="63726" hidden="1" x14ac:dyDescent="0.2"/>
    <row r="63727" hidden="1" x14ac:dyDescent="0.2"/>
    <row r="63728" hidden="1" x14ac:dyDescent="0.2"/>
    <row r="63729" hidden="1" x14ac:dyDescent="0.2"/>
    <row r="63730" hidden="1" x14ac:dyDescent="0.2"/>
    <row r="63731" hidden="1" x14ac:dyDescent="0.2"/>
    <row r="63732" hidden="1" x14ac:dyDescent="0.2"/>
    <row r="63733" hidden="1" x14ac:dyDescent="0.2"/>
    <row r="63734" hidden="1" x14ac:dyDescent="0.2"/>
    <row r="63735" hidden="1" x14ac:dyDescent="0.2"/>
    <row r="63736" hidden="1" x14ac:dyDescent="0.2"/>
    <row r="63737" hidden="1" x14ac:dyDescent="0.2"/>
    <row r="63738" hidden="1" x14ac:dyDescent="0.2"/>
    <row r="63739" hidden="1" x14ac:dyDescent="0.2"/>
    <row r="63740" hidden="1" x14ac:dyDescent="0.2"/>
    <row r="63741" hidden="1" x14ac:dyDescent="0.2"/>
    <row r="63742" hidden="1" x14ac:dyDescent="0.2"/>
    <row r="63743" hidden="1" x14ac:dyDescent="0.2"/>
    <row r="63744" hidden="1" x14ac:dyDescent="0.2"/>
    <row r="63745" hidden="1" x14ac:dyDescent="0.2"/>
    <row r="63746" hidden="1" x14ac:dyDescent="0.2"/>
    <row r="63747" hidden="1" x14ac:dyDescent="0.2"/>
    <row r="63748" hidden="1" x14ac:dyDescent="0.2"/>
    <row r="63749" hidden="1" x14ac:dyDescent="0.2"/>
    <row r="63750" hidden="1" x14ac:dyDescent="0.2"/>
    <row r="63751" hidden="1" x14ac:dyDescent="0.2"/>
    <row r="63752" hidden="1" x14ac:dyDescent="0.2"/>
    <row r="63753" hidden="1" x14ac:dyDescent="0.2"/>
    <row r="63754" hidden="1" x14ac:dyDescent="0.2"/>
    <row r="63755" hidden="1" x14ac:dyDescent="0.2"/>
    <row r="63756" hidden="1" x14ac:dyDescent="0.2"/>
    <row r="63757" hidden="1" x14ac:dyDescent="0.2"/>
    <row r="63758" hidden="1" x14ac:dyDescent="0.2"/>
    <row r="63759" hidden="1" x14ac:dyDescent="0.2"/>
    <row r="63760" hidden="1" x14ac:dyDescent="0.2"/>
    <row r="63761" hidden="1" x14ac:dyDescent="0.2"/>
    <row r="63762" hidden="1" x14ac:dyDescent="0.2"/>
    <row r="63763" hidden="1" x14ac:dyDescent="0.2"/>
    <row r="63764" hidden="1" x14ac:dyDescent="0.2"/>
    <row r="63765" hidden="1" x14ac:dyDescent="0.2"/>
    <row r="63766" hidden="1" x14ac:dyDescent="0.2"/>
    <row r="63767" hidden="1" x14ac:dyDescent="0.2"/>
    <row r="63768" hidden="1" x14ac:dyDescent="0.2"/>
    <row r="63769" hidden="1" x14ac:dyDescent="0.2"/>
    <row r="63770" hidden="1" x14ac:dyDescent="0.2"/>
    <row r="63771" hidden="1" x14ac:dyDescent="0.2"/>
    <row r="63772" hidden="1" x14ac:dyDescent="0.2"/>
    <row r="63773" hidden="1" x14ac:dyDescent="0.2"/>
    <row r="63774" hidden="1" x14ac:dyDescent="0.2"/>
    <row r="63775" hidden="1" x14ac:dyDescent="0.2"/>
    <row r="63776" hidden="1" x14ac:dyDescent="0.2"/>
    <row r="63777" hidden="1" x14ac:dyDescent="0.2"/>
    <row r="63778" hidden="1" x14ac:dyDescent="0.2"/>
    <row r="63779" hidden="1" x14ac:dyDescent="0.2"/>
    <row r="63780" hidden="1" x14ac:dyDescent="0.2"/>
    <row r="63781" hidden="1" x14ac:dyDescent="0.2"/>
    <row r="63782" hidden="1" x14ac:dyDescent="0.2"/>
    <row r="63783" hidden="1" x14ac:dyDescent="0.2"/>
    <row r="63784" hidden="1" x14ac:dyDescent="0.2"/>
    <row r="63785" hidden="1" x14ac:dyDescent="0.2"/>
    <row r="63786" hidden="1" x14ac:dyDescent="0.2"/>
    <row r="63787" hidden="1" x14ac:dyDescent="0.2"/>
    <row r="63788" hidden="1" x14ac:dyDescent="0.2"/>
    <row r="63789" hidden="1" x14ac:dyDescent="0.2"/>
    <row r="63790" hidden="1" x14ac:dyDescent="0.2"/>
    <row r="63791" hidden="1" x14ac:dyDescent="0.2"/>
    <row r="63792" hidden="1" x14ac:dyDescent="0.2"/>
    <row r="63793" hidden="1" x14ac:dyDescent="0.2"/>
    <row r="63794" hidden="1" x14ac:dyDescent="0.2"/>
    <row r="63795" hidden="1" x14ac:dyDescent="0.2"/>
    <row r="63796" hidden="1" x14ac:dyDescent="0.2"/>
    <row r="63797" hidden="1" x14ac:dyDescent="0.2"/>
    <row r="63798" hidden="1" x14ac:dyDescent="0.2"/>
    <row r="63799" hidden="1" x14ac:dyDescent="0.2"/>
    <row r="63800" hidden="1" x14ac:dyDescent="0.2"/>
    <row r="63801" hidden="1" x14ac:dyDescent="0.2"/>
    <row r="63802" hidden="1" x14ac:dyDescent="0.2"/>
    <row r="63803" hidden="1" x14ac:dyDescent="0.2"/>
    <row r="63804" hidden="1" x14ac:dyDescent="0.2"/>
    <row r="63805" hidden="1" x14ac:dyDescent="0.2"/>
    <row r="63806" hidden="1" x14ac:dyDescent="0.2"/>
    <row r="63807" hidden="1" x14ac:dyDescent="0.2"/>
    <row r="63808" hidden="1" x14ac:dyDescent="0.2"/>
    <row r="63809" hidden="1" x14ac:dyDescent="0.2"/>
    <row r="63810" hidden="1" x14ac:dyDescent="0.2"/>
    <row r="63811" hidden="1" x14ac:dyDescent="0.2"/>
    <row r="63812" hidden="1" x14ac:dyDescent="0.2"/>
    <row r="63813" hidden="1" x14ac:dyDescent="0.2"/>
    <row r="63814" hidden="1" x14ac:dyDescent="0.2"/>
    <row r="63815" hidden="1" x14ac:dyDescent="0.2"/>
    <row r="63816" hidden="1" x14ac:dyDescent="0.2"/>
    <row r="63817" hidden="1" x14ac:dyDescent="0.2"/>
    <row r="63818" hidden="1" x14ac:dyDescent="0.2"/>
    <row r="63819" hidden="1" x14ac:dyDescent="0.2"/>
    <row r="63820" hidden="1" x14ac:dyDescent="0.2"/>
    <row r="63821" hidden="1" x14ac:dyDescent="0.2"/>
    <row r="63822" hidden="1" x14ac:dyDescent="0.2"/>
    <row r="63823" hidden="1" x14ac:dyDescent="0.2"/>
    <row r="63824" hidden="1" x14ac:dyDescent="0.2"/>
    <row r="63825" hidden="1" x14ac:dyDescent="0.2"/>
    <row r="63826" hidden="1" x14ac:dyDescent="0.2"/>
    <row r="63827" hidden="1" x14ac:dyDescent="0.2"/>
    <row r="63828" hidden="1" x14ac:dyDescent="0.2"/>
    <row r="63829" hidden="1" x14ac:dyDescent="0.2"/>
    <row r="63830" hidden="1" x14ac:dyDescent="0.2"/>
    <row r="63831" hidden="1" x14ac:dyDescent="0.2"/>
    <row r="63832" hidden="1" x14ac:dyDescent="0.2"/>
    <row r="63833" hidden="1" x14ac:dyDescent="0.2"/>
    <row r="63834" hidden="1" x14ac:dyDescent="0.2"/>
    <row r="63835" hidden="1" x14ac:dyDescent="0.2"/>
    <row r="63836" hidden="1" x14ac:dyDescent="0.2"/>
    <row r="63837" hidden="1" x14ac:dyDescent="0.2"/>
    <row r="63838" hidden="1" x14ac:dyDescent="0.2"/>
    <row r="63839" hidden="1" x14ac:dyDescent="0.2"/>
    <row r="63840" hidden="1" x14ac:dyDescent="0.2"/>
    <row r="63841" hidden="1" x14ac:dyDescent="0.2"/>
    <row r="63842" hidden="1" x14ac:dyDescent="0.2"/>
    <row r="63843" hidden="1" x14ac:dyDescent="0.2"/>
    <row r="63844" hidden="1" x14ac:dyDescent="0.2"/>
    <row r="63845" hidden="1" x14ac:dyDescent="0.2"/>
    <row r="63846" hidden="1" x14ac:dyDescent="0.2"/>
    <row r="63847" hidden="1" x14ac:dyDescent="0.2"/>
    <row r="63848" hidden="1" x14ac:dyDescent="0.2"/>
    <row r="63849" hidden="1" x14ac:dyDescent="0.2"/>
    <row r="63850" hidden="1" x14ac:dyDescent="0.2"/>
    <row r="63851" hidden="1" x14ac:dyDescent="0.2"/>
    <row r="63852" hidden="1" x14ac:dyDescent="0.2"/>
    <row r="63853" hidden="1" x14ac:dyDescent="0.2"/>
    <row r="63854" hidden="1" x14ac:dyDescent="0.2"/>
    <row r="63855" hidden="1" x14ac:dyDescent="0.2"/>
    <row r="63856" hidden="1" x14ac:dyDescent="0.2"/>
    <row r="63857" hidden="1" x14ac:dyDescent="0.2"/>
    <row r="63858" hidden="1" x14ac:dyDescent="0.2"/>
    <row r="63859" hidden="1" x14ac:dyDescent="0.2"/>
    <row r="63860" hidden="1" x14ac:dyDescent="0.2"/>
    <row r="63861" hidden="1" x14ac:dyDescent="0.2"/>
    <row r="63862" hidden="1" x14ac:dyDescent="0.2"/>
    <row r="63863" hidden="1" x14ac:dyDescent="0.2"/>
    <row r="63864" hidden="1" x14ac:dyDescent="0.2"/>
    <row r="63865" hidden="1" x14ac:dyDescent="0.2"/>
    <row r="63866" hidden="1" x14ac:dyDescent="0.2"/>
    <row r="63867" hidden="1" x14ac:dyDescent="0.2"/>
    <row r="63868" hidden="1" x14ac:dyDescent="0.2"/>
    <row r="63869" hidden="1" x14ac:dyDescent="0.2"/>
    <row r="63870" hidden="1" x14ac:dyDescent="0.2"/>
    <row r="63871" hidden="1" x14ac:dyDescent="0.2"/>
    <row r="63872" hidden="1" x14ac:dyDescent="0.2"/>
    <row r="63873" hidden="1" x14ac:dyDescent="0.2"/>
    <row r="63874" hidden="1" x14ac:dyDescent="0.2"/>
    <row r="63875" hidden="1" x14ac:dyDescent="0.2"/>
    <row r="63876" hidden="1" x14ac:dyDescent="0.2"/>
    <row r="63877" hidden="1" x14ac:dyDescent="0.2"/>
    <row r="63878" hidden="1" x14ac:dyDescent="0.2"/>
    <row r="63879" hidden="1" x14ac:dyDescent="0.2"/>
    <row r="63880" hidden="1" x14ac:dyDescent="0.2"/>
    <row r="63881" hidden="1" x14ac:dyDescent="0.2"/>
    <row r="63882" hidden="1" x14ac:dyDescent="0.2"/>
    <row r="63883" hidden="1" x14ac:dyDescent="0.2"/>
    <row r="63884" hidden="1" x14ac:dyDescent="0.2"/>
    <row r="63885" hidden="1" x14ac:dyDescent="0.2"/>
    <row r="63886" hidden="1" x14ac:dyDescent="0.2"/>
    <row r="63887" hidden="1" x14ac:dyDescent="0.2"/>
    <row r="63888" hidden="1" x14ac:dyDescent="0.2"/>
    <row r="63889" hidden="1" x14ac:dyDescent="0.2"/>
    <row r="63890" hidden="1" x14ac:dyDescent="0.2"/>
    <row r="63891" hidden="1" x14ac:dyDescent="0.2"/>
    <row r="63892" hidden="1" x14ac:dyDescent="0.2"/>
    <row r="63893" hidden="1" x14ac:dyDescent="0.2"/>
    <row r="63894" hidden="1" x14ac:dyDescent="0.2"/>
    <row r="63895" hidden="1" x14ac:dyDescent="0.2"/>
    <row r="63896" hidden="1" x14ac:dyDescent="0.2"/>
    <row r="63897" hidden="1" x14ac:dyDescent="0.2"/>
    <row r="63898" hidden="1" x14ac:dyDescent="0.2"/>
    <row r="63899" hidden="1" x14ac:dyDescent="0.2"/>
    <row r="63900" hidden="1" x14ac:dyDescent="0.2"/>
    <row r="63901" hidden="1" x14ac:dyDescent="0.2"/>
    <row r="63902" hidden="1" x14ac:dyDescent="0.2"/>
    <row r="63903" hidden="1" x14ac:dyDescent="0.2"/>
    <row r="63904" hidden="1" x14ac:dyDescent="0.2"/>
    <row r="63905" hidden="1" x14ac:dyDescent="0.2"/>
    <row r="63906" hidden="1" x14ac:dyDescent="0.2"/>
    <row r="63907" hidden="1" x14ac:dyDescent="0.2"/>
    <row r="63908" hidden="1" x14ac:dyDescent="0.2"/>
    <row r="63909" hidden="1" x14ac:dyDescent="0.2"/>
    <row r="63910" hidden="1" x14ac:dyDescent="0.2"/>
    <row r="63911" hidden="1" x14ac:dyDescent="0.2"/>
    <row r="63912" hidden="1" x14ac:dyDescent="0.2"/>
    <row r="63913" hidden="1" x14ac:dyDescent="0.2"/>
    <row r="63914" hidden="1" x14ac:dyDescent="0.2"/>
    <row r="63915" hidden="1" x14ac:dyDescent="0.2"/>
    <row r="63916" hidden="1" x14ac:dyDescent="0.2"/>
    <row r="63917" hidden="1" x14ac:dyDescent="0.2"/>
    <row r="63918" hidden="1" x14ac:dyDescent="0.2"/>
    <row r="63919" hidden="1" x14ac:dyDescent="0.2"/>
    <row r="63920" hidden="1" x14ac:dyDescent="0.2"/>
    <row r="63921" hidden="1" x14ac:dyDescent="0.2"/>
    <row r="63922" hidden="1" x14ac:dyDescent="0.2"/>
    <row r="63923" hidden="1" x14ac:dyDescent="0.2"/>
    <row r="63924" hidden="1" x14ac:dyDescent="0.2"/>
    <row r="63925" hidden="1" x14ac:dyDescent="0.2"/>
    <row r="63926" hidden="1" x14ac:dyDescent="0.2"/>
    <row r="63927" hidden="1" x14ac:dyDescent="0.2"/>
    <row r="63928" hidden="1" x14ac:dyDescent="0.2"/>
    <row r="63929" hidden="1" x14ac:dyDescent="0.2"/>
    <row r="63930" hidden="1" x14ac:dyDescent="0.2"/>
    <row r="63931" hidden="1" x14ac:dyDescent="0.2"/>
    <row r="63932" hidden="1" x14ac:dyDescent="0.2"/>
    <row r="63933" hidden="1" x14ac:dyDescent="0.2"/>
    <row r="63934" hidden="1" x14ac:dyDescent="0.2"/>
    <row r="63935" hidden="1" x14ac:dyDescent="0.2"/>
    <row r="63936" hidden="1" x14ac:dyDescent="0.2"/>
    <row r="63937" hidden="1" x14ac:dyDescent="0.2"/>
    <row r="63938" hidden="1" x14ac:dyDescent="0.2"/>
    <row r="63939" hidden="1" x14ac:dyDescent="0.2"/>
    <row r="63940" hidden="1" x14ac:dyDescent="0.2"/>
    <row r="63941" hidden="1" x14ac:dyDescent="0.2"/>
    <row r="63942" hidden="1" x14ac:dyDescent="0.2"/>
    <row r="63943" hidden="1" x14ac:dyDescent="0.2"/>
    <row r="63944" hidden="1" x14ac:dyDescent="0.2"/>
    <row r="63945" hidden="1" x14ac:dyDescent="0.2"/>
    <row r="63946" hidden="1" x14ac:dyDescent="0.2"/>
    <row r="63947" hidden="1" x14ac:dyDescent="0.2"/>
    <row r="63948" hidden="1" x14ac:dyDescent="0.2"/>
    <row r="63949" hidden="1" x14ac:dyDescent="0.2"/>
    <row r="63950" hidden="1" x14ac:dyDescent="0.2"/>
    <row r="63951" hidden="1" x14ac:dyDescent="0.2"/>
    <row r="63952" hidden="1" x14ac:dyDescent="0.2"/>
    <row r="63953" hidden="1" x14ac:dyDescent="0.2"/>
    <row r="63954" hidden="1" x14ac:dyDescent="0.2"/>
    <row r="63955" hidden="1" x14ac:dyDescent="0.2"/>
    <row r="63956" hidden="1" x14ac:dyDescent="0.2"/>
    <row r="63957" hidden="1" x14ac:dyDescent="0.2"/>
    <row r="63958" hidden="1" x14ac:dyDescent="0.2"/>
    <row r="63959" hidden="1" x14ac:dyDescent="0.2"/>
    <row r="63960" hidden="1" x14ac:dyDescent="0.2"/>
    <row r="63961" hidden="1" x14ac:dyDescent="0.2"/>
    <row r="63962" hidden="1" x14ac:dyDescent="0.2"/>
    <row r="63963" hidden="1" x14ac:dyDescent="0.2"/>
    <row r="63964" hidden="1" x14ac:dyDescent="0.2"/>
    <row r="63965" hidden="1" x14ac:dyDescent="0.2"/>
    <row r="63966" hidden="1" x14ac:dyDescent="0.2"/>
    <row r="63967" hidden="1" x14ac:dyDescent="0.2"/>
    <row r="63968" hidden="1" x14ac:dyDescent="0.2"/>
    <row r="63969" hidden="1" x14ac:dyDescent="0.2"/>
    <row r="63970" hidden="1" x14ac:dyDescent="0.2"/>
    <row r="63971" hidden="1" x14ac:dyDescent="0.2"/>
    <row r="63972" hidden="1" x14ac:dyDescent="0.2"/>
    <row r="63973" hidden="1" x14ac:dyDescent="0.2"/>
    <row r="63974" hidden="1" x14ac:dyDescent="0.2"/>
    <row r="63975" hidden="1" x14ac:dyDescent="0.2"/>
    <row r="63976" hidden="1" x14ac:dyDescent="0.2"/>
    <row r="63977" hidden="1" x14ac:dyDescent="0.2"/>
    <row r="63978" hidden="1" x14ac:dyDescent="0.2"/>
    <row r="63979" hidden="1" x14ac:dyDescent="0.2"/>
    <row r="63980" hidden="1" x14ac:dyDescent="0.2"/>
    <row r="63981" hidden="1" x14ac:dyDescent="0.2"/>
    <row r="63982" hidden="1" x14ac:dyDescent="0.2"/>
    <row r="63983" hidden="1" x14ac:dyDescent="0.2"/>
    <row r="63984" hidden="1" x14ac:dyDescent="0.2"/>
    <row r="63985" hidden="1" x14ac:dyDescent="0.2"/>
    <row r="63986" hidden="1" x14ac:dyDescent="0.2"/>
    <row r="63987" hidden="1" x14ac:dyDescent="0.2"/>
    <row r="63988" hidden="1" x14ac:dyDescent="0.2"/>
    <row r="63989" hidden="1" x14ac:dyDescent="0.2"/>
    <row r="63990" hidden="1" x14ac:dyDescent="0.2"/>
    <row r="63991" hidden="1" x14ac:dyDescent="0.2"/>
    <row r="63992" hidden="1" x14ac:dyDescent="0.2"/>
    <row r="63993" hidden="1" x14ac:dyDescent="0.2"/>
    <row r="63994" hidden="1" x14ac:dyDescent="0.2"/>
    <row r="63995" hidden="1" x14ac:dyDescent="0.2"/>
    <row r="63996" hidden="1" x14ac:dyDescent="0.2"/>
    <row r="63997" hidden="1" x14ac:dyDescent="0.2"/>
    <row r="63998" hidden="1" x14ac:dyDescent="0.2"/>
    <row r="63999" hidden="1" x14ac:dyDescent="0.2"/>
    <row r="64000" hidden="1" x14ac:dyDescent="0.2"/>
    <row r="64001" hidden="1" x14ac:dyDescent="0.2"/>
    <row r="64002" hidden="1" x14ac:dyDescent="0.2"/>
    <row r="64003" hidden="1" x14ac:dyDescent="0.2"/>
    <row r="64004" hidden="1" x14ac:dyDescent="0.2"/>
    <row r="64005" hidden="1" x14ac:dyDescent="0.2"/>
    <row r="64006" hidden="1" x14ac:dyDescent="0.2"/>
    <row r="64007" hidden="1" x14ac:dyDescent="0.2"/>
    <row r="64008" hidden="1" x14ac:dyDescent="0.2"/>
    <row r="64009" hidden="1" x14ac:dyDescent="0.2"/>
    <row r="64010" hidden="1" x14ac:dyDescent="0.2"/>
    <row r="64011" hidden="1" x14ac:dyDescent="0.2"/>
    <row r="64012" hidden="1" x14ac:dyDescent="0.2"/>
    <row r="64013" hidden="1" x14ac:dyDescent="0.2"/>
    <row r="64014" hidden="1" x14ac:dyDescent="0.2"/>
    <row r="64015" hidden="1" x14ac:dyDescent="0.2"/>
    <row r="64016" hidden="1" x14ac:dyDescent="0.2"/>
    <row r="64017" hidden="1" x14ac:dyDescent="0.2"/>
    <row r="64018" hidden="1" x14ac:dyDescent="0.2"/>
    <row r="64019" hidden="1" x14ac:dyDescent="0.2"/>
    <row r="64020" hidden="1" x14ac:dyDescent="0.2"/>
    <row r="64021" hidden="1" x14ac:dyDescent="0.2"/>
    <row r="64022" hidden="1" x14ac:dyDescent="0.2"/>
    <row r="64023" hidden="1" x14ac:dyDescent="0.2"/>
    <row r="64024" hidden="1" x14ac:dyDescent="0.2"/>
    <row r="64025" hidden="1" x14ac:dyDescent="0.2"/>
    <row r="64026" hidden="1" x14ac:dyDescent="0.2"/>
    <row r="64027" hidden="1" x14ac:dyDescent="0.2"/>
    <row r="64028" hidden="1" x14ac:dyDescent="0.2"/>
    <row r="64029" hidden="1" x14ac:dyDescent="0.2"/>
    <row r="64030" hidden="1" x14ac:dyDescent="0.2"/>
    <row r="64031" hidden="1" x14ac:dyDescent="0.2"/>
    <row r="64032" hidden="1" x14ac:dyDescent="0.2"/>
    <row r="64033" hidden="1" x14ac:dyDescent="0.2"/>
    <row r="64034" hidden="1" x14ac:dyDescent="0.2"/>
    <row r="64035" hidden="1" x14ac:dyDescent="0.2"/>
    <row r="64036" hidden="1" x14ac:dyDescent="0.2"/>
    <row r="64037" hidden="1" x14ac:dyDescent="0.2"/>
    <row r="64038" hidden="1" x14ac:dyDescent="0.2"/>
    <row r="64039" hidden="1" x14ac:dyDescent="0.2"/>
    <row r="64040" hidden="1" x14ac:dyDescent="0.2"/>
    <row r="64041" hidden="1" x14ac:dyDescent="0.2"/>
    <row r="64042" hidden="1" x14ac:dyDescent="0.2"/>
    <row r="64043" hidden="1" x14ac:dyDescent="0.2"/>
    <row r="64044" hidden="1" x14ac:dyDescent="0.2"/>
    <row r="64045" hidden="1" x14ac:dyDescent="0.2"/>
    <row r="64046" hidden="1" x14ac:dyDescent="0.2"/>
    <row r="64047" hidden="1" x14ac:dyDescent="0.2"/>
    <row r="64048" hidden="1" x14ac:dyDescent="0.2"/>
    <row r="64049" hidden="1" x14ac:dyDescent="0.2"/>
    <row r="64050" hidden="1" x14ac:dyDescent="0.2"/>
    <row r="64051" hidden="1" x14ac:dyDescent="0.2"/>
    <row r="64052" hidden="1" x14ac:dyDescent="0.2"/>
    <row r="64053" hidden="1" x14ac:dyDescent="0.2"/>
    <row r="64054" hidden="1" x14ac:dyDescent="0.2"/>
    <row r="64055" hidden="1" x14ac:dyDescent="0.2"/>
    <row r="64056" hidden="1" x14ac:dyDescent="0.2"/>
    <row r="64057" hidden="1" x14ac:dyDescent="0.2"/>
    <row r="64058" hidden="1" x14ac:dyDescent="0.2"/>
    <row r="64059" hidden="1" x14ac:dyDescent="0.2"/>
    <row r="64060" hidden="1" x14ac:dyDescent="0.2"/>
    <row r="64061" hidden="1" x14ac:dyDescent="0.2"/>
    <row r="64062" hidden="1" x14ac:dyDescent="0.2"/>
    <row r="64063" hidden="1" x14ac:dyDescent="0.2"/>
    <row r="64064" hidden="1" x14ac:dyDescent="0.2"/>
    <row r="64065" hidden="1" x14ac:dyDescent="0.2"/>
    <row r="64066" hidden="1" x14ac:dyDescent="0.2"/>
    <row r="64067" hidden="1" x14ac:dyDescent="0.2"/>
    <row r="64068" hidden="1" x14ac:dyDescent="0.2"/>
    <row r="64069" hidden="1" x14ac:dyDescent="0.2"/>
    <row r="64070" hidden="1" x14ac:dyDescent="0.2"/>
    <row r="64071" hidden="1" x14ac:dyDescent="0.2"/>
    <row r="64072" hidden="1" x14ac:dyDescent="0.2"/>
    <row r="64073" hidden="1" x14ac:dyDescent="0.2"/>
    <row r="64074" hidden="1" x14ac:dyDescent="0.2"/>
    <row r="64075" hidden="1" x14ac:dyDescent="0.2"/>
    <row r="64076" hidden="1" x14ac:dyDescent="0.2"/>
    <row r="64077" hidden="1" x14ac:dyDescent="0.2"/>
    <row r="64078" hidden="1" x14ac:dyDescent="0.2"/>
    <row r="64079" hidden="1" x14ac:dyDescent="0.2"/>
    <row r="64080" hidden="1" x14ac:dyDescent="0.2"/>
    <row r="64081" hidden="1" x14ac:dyDescent="0.2"/>
    <row r="64082" hidden="1" x14ac:dyDescent="0.2"/>
    <row r="64083" hidden="1" x14ac:dyDescent="0.2"/>
    <row r="64084" hidden="1" x14ac:dyDescent="0.2"/>
    <row r="64085" hidden="1" x14ac:dyDescent="0.2"/>
    <row r="64086" hidden="1" x14ac:dyDescent="0.2"/>
    <row r="64087" hidden="1" x14ac:dyDescent="0.2"/>
    <row r="64088" hidden="1" x14ac:dyDescent="0.2"/>
    <row r="64089" hidden="1" x14ac:dyDescent="0.2"/>
    <row r="64090" hidden="1" x14ac:dyDescent="0.2"/>
    <row r="64091" hidden="1" x14ac:dyDescent="0.2"/>
    <row r="64092" hidden="1" x14ac:dyDescent="0.2"/>
    <row r="64093" hidden="1" x14ac:dyDescent="0.2"/>
    <row r="64094" hidden="1" x14ac:dyDescent="0.2"/>
    <row r="64095" hidden="1" x14ac:dyDescent="0.2"/>
    <row r="64096" hidden="1" x14ac:dyDescent="0.2"/>
    <row r="64097" hidden="1" x14ac:dyDescent="0.2"/>
    <row r="64098" hidden="1" x14ac:dyDescent="0.2"/>
    <row r="64099" hidden="1" x14ac:dyDescent="0.2"/>
    <row r="64100" hidden="1" x14ac:dyDescent="0.2"/>
    <row r="64101" hidden="1" x14ac:dyDescent="0.2"/>
    <row r="64102" hidden="1" x14ac:dyDescent="0.2"/>
    <row r="64103" hidden="1" x14ac:dyDescent="0.2"/>
    <row r="64104" hidden="1" x14ac:dyDescent="0.2"/>
    <row r="64105" hidden="1" x14ac:dyDescent="0.2"/>
    <row r="64106" hidden="1" x14ac:dyDescent="0.2"/>
    <row r="64107" hidden="1" x14ac:dyDescent="0.2"/>
    <row r="64108" hidden="1" x14ac:dyDescent="0.2"/>
    <row r="64109" hidden="1" x14ac:dyDescent="0.2"/>
    <row r="64110" hidden="1" x14ac:dyDescent="0.2"/>
    <row r="64111" hidden="1" x14ac:dyDescent="0.2"/>
    <row r="64112" hidden="1" x14ac:dyDescent="0.2"/>
    <row r="64113" hidden="1" x14ac:dyDescent="0.2"/>
    <row r="64114" hidden="1" x14ac:dyDescent="0.2"/>
    <row r="64115" hidden="1" x14ac:dyDescent="0.2"/>
    <row r="64116" hidden="1" x14ac:dyDescent="0.2"/>
    <row r="64117" hidden="1" x14ac:dyDescent="0.2"/>
    <row r="64118" hidden="1" x14ac:dyDescent="0.2"/>
    <row r="64119" hidden="1" x14ac:dyDescent="0.2"/>
    <row r="64120" hidden="1" x14ac:dyDescent="0.2"/>
    <row r="64121" hidden="1" x14ac:dyDescent="0.2"/>
    <row r="64122" hidden="1" x14ac:dyDescent="0.2"/>
    <row r="64123" hidden="1" x14ac:dyDescent="0.2"/>
    <row r="64124" hidden="1" x14ac:dyDescent="0.2"/>
    <row r="64125" hidden="1" x14ac:dyDescent="0.2"/>
    <row r="64126" hidden="1" x14ac:dyDescent="0.2"/>
    <row r="64127" hidden="1" x14ac:dyDescent="0.2"/>
    <row r="64128" hidden="1" x14ac:dyDescent="0.2"/>
    <row r="64129" hidden="1" x14ac:dyDescent="0.2"/>
    <row r="64130" hidden="1" x14ac:dyDescent="0.2"/>
    <row r="64131" hidden="1" x14ac:dyDescent="0.2"/>
    <row r="64132" hidden="1" x14ac:dyDescent="0.2"/>
    <row r="64133" hidden="1" x14ac:dyDescent="0.2"/>
    <row r="64134" hidden="1" x14ac:dyDescent="0.2"/>
    <row r="64135" hidden="1" x14ac:dyDescent="0.2"/>
    <row r="64136" hidden="1" x14ac:dyDescent="0.2"/>
    <row r="64137" hidden="1" x14ac:dyDescent="0.2"/>
    <row r="64138" hidden="1" x14ac:dyDescent="0.2"/>
    <row r="64139" hidden="1" x14ac:dyDescent="0.2"/>
    <row r="64140" hidden="1" x14ac:dyDescent="0.2"/>
    <row r="64141" hidden="1" x14ac:dyDescent="0.2"/>
    <row r="64142" hidden="1" x14ac:dyDescent="0.2"/>
    <row r="64143" hidden="1" x14ac:dyDescent="0.2"/>
    <row r="64144" hidden="1" x14ac:dyDescent="0.2"/>
    <row r="64145" hidden="1" x14ac:dyDescent="0.2"/>
    <row r="64146" hidden="1" x14ac:dyDescent="0.2"/>
    <row r="64147" hidden="1" x14ac:dyDescent="0.2"/>
    <row r="64148" hidden="1" x14ac:dyDescent="0.2"/>
    <row r="64149" hidden="1" x14ac:dyDescent="0.2"/>
    <row r="64150" hidden="1" x14ac:dyDescent="0.2"/>
    <row r="64151" hidden="1" x14ac:dyDescent="0.2"/>
    <row r="64152" hidden="1" x14ac:dyDescent="0.2"/>
    <row r="64153" hidden="1" x14ac:dyDescent="0.2"/>
    <row r="64154" hidden="1" x14ac:dyDescent="0.2"/>
    <row r="64155" hidden="1" x14ac:dyDescent="0.2"/>
    <row r="64156" hidden="1" x14ac:dyDescent="0.2"/>
    <row r="64157" hidden="1" x14ac:dyDescent="0.2"/>
    <row r="64158" hidden="1" x14ac:dyDescent="0.2"/>
    <row r="64159" hidden="1" x14ac:dyDescent="0.2"/>
    <row r="64160" hidden="1" x14ac:dyDescent="0.2"/>
    <row r="64161" hidden="1" x14ac:dyDescent="0.2"/>
    <row r="64162" hidden="1" x14ac:dyDescent="0.2"/>
    <row r="64163" hidden="1" x14ac:dyDescent="0.2"/>
    <row r="64164" hidden="1" x14ac:dyDescent="0.2"/>
    <row r="64165" hidden="1" x14ac:dyDescent="0.2"/>
    <row r="64166" hidden="1" x14ac:dyDescent="0.2"/>
    <row r="64167" hidden="1" x14ac:dyDescent="0.2"/>
    <row r="64168" hidden="1" x14ac:dyDescent="0.2"/>
    <row r="64169" hidden="1" x14ac:dyDescent="0.2"/>
    <row r="64170" hidden="1" x14ac:dyDescent="0.2"/>
    <row r="64171" hidden="1" x14ac:dyDescent="0.2"/>
    <row r="64172" hidden="1" x14ac:dyDescent="0.2"/>
    <row r="64173" hidden="1" x14ac:dyDescent="0.2"/>
    <row r="64174" hidden="1" x14ac:dyDescent="0.2"/>
    <row r="64175" hidden="1" x14ac:dyDescent="0.2"/>
    <row r="64176" hidden="1" x14ac:dyDescent="0.2"/>
    <row r="64177" hidden="1" x14ac:dyDescent="0.2"/>
    <row r="64178" hidden="1" x14ac:dyDescent="0.2"/>
    <row r="64179" hidden="1" x14ac:dyDescent="0.2"/>
    <row r="64180" hidden="1" x14ac:dyDescent="0.2"/>
    <row r="64181" hidden="1" x14ac:dyDescent="0.2"/>
    <row r="64182" hidden="1" x14ac:dyDescent="0.2"/>
    <row r="64183" hidden="1" x14ac:dyDescent="0.2"/>
    <row r="64184" hidden="1" x14ac:dyDescent="0.2"/>
    <row r="64185" hidden="1" x14ac:dyDescent="0.2"/>
    <row r="64186" hidden="1" x14ac:dyDescent="0.2"/>
    <row r="64187" hidden="1" x14ac:dyDescent="0.2"/>
    <row r="64188" hidden="1" x14ac:dyDescent="0.2"/>
    <row r="64189" hidden="1" x14ac:dyDescent="0.2"/>
    <row r="64190" hidden="1" x14ac:dyDescent="0.2"/>
    <row r="64191" hidden="1" x14ac:dyDescent="0.2"/>
    <row r="64192" hidden="1" x14ac:dyDescent="0.2"/>
    <row r="64193" hidden="1" x14ac:dyDescent="0.2"/>
    <row r="64194" hidden="1" x14ac:dyDescent="0.2"/>
    <row r="64195" hidden="1" x14ac:dyDescent="0.2"/>
    <row r="64196" hidden="1" x14ac:dyDescent="0.2"/>
    <row r="64197" hidden="1" x14ac:dyDescent="0.2"/>
    <row r="64198" hidden="1" x14ac:dyDescent="0.2"/>
    <row r="64199" hidden="1" x14ac:dyDescent="0.2"/>
    <row r="64200" hidden="1" x14ac:dyDescent="0.2"/>
    <row r="64201" hidden="1" x14ac:dyDescent="0.2"/>
    <row r="64202" hidden="1" x14ac:dyDescent="0.2"/>
    <row r="64203" hidden="1" x14ac:dyDescent="0.2"/>
    <row r="64204" hidden="1" x14ac:dyDescent="0.2"/>
    <row r="64205" hidden="1" x14ac:dyDescent="0.2"/>
    <row r="64206" hidden="1" x14ac:dyDescent="0.2"/>
    <row r="64207" hidden="1" x14ac:dyDescent="0.2"/>
    <row r="64208" hidden="1" x14ac:dyDescent="0.2"/>
    <row r="64209" hidden="1" x14ac:dyDescent="0.2"/>
    <row r="64210" hidden="1" x14ac:dyDescent="0.2"/>
    <row r="64211" hidden="1" x14ac:dyDescent="0.2"/>
    <row r="64212" hidden="1" x14ac:dyDescent="0.2"/>
    <row r="64213" hidden="1" x14ac:dyDescent="0.2"/>
    <row r="64214" hidden="1" x14ac:dyDescent="0.2"/>
    <row r="64215" hidden="1" x14ac:dyDescent="0.2"/>
    <row r="64216" hidden="1" x14ac:dyDescent="0.2"/>
    <row r="64217" hidden="1" x14ac:dyDescent="0.2"/>
    <row r="64218" hidden="1" x14ac:dyDescent="0.2"/>
    <row r="64219" hidden="1" x14ac:dyDescent="0.2"/>
    <row r="64220" hidden="1" x14ac:dyDescent="0.2"/>
    <row r="64221" hidden="1" x14ac:dyDescent="0.2"/>
    <row r="64222" hidden="1" x14ac:dyDescent="0.2"/>
    <row r="64223" hidden="1" x14ac:dyDescent="0.2"/>
    <row r="64224" hidden="1" x14ac:dyDescent="0.2"/>
    <row r="64225" hidden="1" x14ac:dyDescent="0.2"/>
    <row r="64226" hidden="1" x14ac:dyDescent="0.2"/>
    <row r="64227" hidden="1" x14ac:dyDescent="0.2"/>
    <row r="64228" hidden="1" x14ac:dyDescent="0.2"/>
    <row r="64229" hidden="1" x14ac:dyDescent="0.2"/>
    <row r="64230" hidden="1" x14ac:dyDescent="0.2"/>
    <row r="64231" hidden="1" x14ac:dyDescent="0.2"/>
    <row r="64232" hidden="1" x14ac:dyDescent="0.2"/>
    <row r="64233" hidden="1" x14ac:dyDescent="0.2"/>
    <row r="64234" hidden="1" x14ac:dyDescent="0.2"/>
    <row r="64235" hidden="1" x14ac:dyDescent="0.2"/>
    <row r="64236" hidden="1" x14ac:dyDescent="0.2"/>
    <row r="64237" hidden="1" x14ac:dyDescent="0.2"/>
    <row r="64238" hidden="1" x14ac:dyDescent="0.2"/>
    <row r="64239" hidden="1" x14ac:dyDescent="0.2"/>
    <row r="64240" hidden="1" x14ac:dyDescent="0.2"/>
    <row r="64241" hidden="1" x14ac:dyDescent="0.2"/>
    <row r="64242" hidden="1" x14ac:dyDescent="0.2"/>
    <row r="64243" hidden="1" x14ac:dyDescent="0.2"/>
    <row r="64244" hidden="1" x14ac:dyDescent="0.2"/>
    <row r="64245" hidden="1" x14ac:dyDescent="0.2"/>
    <row r="64246" hidden="1" x14ac:dyDescent="0.2"/>
    <row r="64247" hidden="1" x14ac:dyDescent="0.2"/>
    <row r="64248" hidden="1" x14ac:dyDescent="0.2"/>
    <row r="64249" hidden="1" x14ac:dyDescent="0.2"/>
    <row r="64250" hidden="1" x14ac:dyDescent="0.2"/>
    <row r="64251" hidden="1" x14ac:dyDescent="0.2"/>
    <row r="64252" hidden="1" x14ac:dyDescent="0.2"/>
    <row r="64253" hidden="1" x14ac:dyDescent="0.2"/>
    <row r="64254" hidden="1" x14ac:dyDescent="0.2"/>
    <row r="64255" hidden="1" x14ac:dyDescent="0.2"/>
    <row r="64256" hidden="1" x14ac:dyDescent="0.2"/>
    <row r="64257" hidden="1" x14ac:dyDescent="0.2"/>
    <row r="64258" hidden="1" x14ac:dyDescent="0.2"/>
    <row r="64259" hidden="1" x14ac:dyDescent="0.2"/>
    <row r="64260" hidden="1" x14ac:dyDescent="0.2"/>
    <row r="64261" hidden="1" x14ac:dyDescent="0.2"/>
    <row r="64262" hidden="1" x14ac:dyDescent="0.2"/>
    <row r="64263" hidden="1" x14ac:dyDescent="0.2"/>
    <row r="64264" hidden="1" x14ac:dyDescent="0.2"/>
    <row r="64265" hidden="1" x14ac:dyDescent="0.2"/>
    <row r="64266" hidden="1" x14ac:dyDescent="0.2"/>
    <row r="64267" hidden="1" x14ac:dyDescent="0.2"/>
    <row r="64268" hidden="1" x14ac:dyDescent="0.2"/>
    <row r="64269" hidden="1" x14ac:dyDescent="0.2"/>
    <row r="64270" hidden="1" x14ac:dyDescent="0.2"/>
    <row r="64271" hidden="1" x14ac:dyDescent="0.2"/>
    <row r="64272" hidden="1" x14ac:dyDescent="0.2"/>
    <row r="64273" hidden="1" x14ac:dyDescent="0.2"/>
    <row r="64274" hidden="1" x14ac:dyDescent="0.2"/>
    <row r="64275" hidden="1" x14ac:dyDescent="0.2"/>
    <row r="64276" hidden="1" x14ac:dyDescent="0.2"/>
    <row r="64277" hidden="1" x14ac:dyDescent="0.2"/>
    <row r="64278" hidden="1" x14ac:dyDescent="0.2"/>
    <row r="64279" hidden="1" x14ac:dyDescent="0.2"/>
    <row r="64280" hidden="1" x14ac:dyDescent="0.2"/>
    <row r="64281" hidden="1" x14ac:dyDescent="0.2"/>
    <row r="64282" hidden="1" x14ac:dyDescent="0.2"/>
    <row r="64283" hidden="1" x14ac:dyDescent="0.2"/>
    <row r="64284" hidden="1" x14ac:dyDescent="0.2"/>
    <row r="64285" hidden="1" x14ac:dyDescent="0.2"/>
    <row r="64286" hidden="1" x14ac:dyDescent="0.2"/>
    <row r="64287" hidden="1" x14ac:dyDescent="0.2"/>
    <row r="64288" hidden="1" x14ac:dyDescent="0.2"/>
    <row r="64289" hidden="1" x14ac:dyDescent="0.2"/>
    <row r="64290" hidden="1" x14ac:dyDescent="0.2"/>
    <row r="64291" hidden="1" x14ac:dyDescent="0.2"/>
    <row r="64292" hidden="1" x14ac:dyDescent="0.2"/>
    <row r="64293" hidden="1" x14ac:dyDescent="0.2"/>
    <row r="64294" hidden="1" x14ac:dyDescent="0.2"/>
    <row r="64295" hidden="1" x14ac:dyDescent="0.2"/>
    <row r="64296" hidden="1" x14ac:dyDescent="0.2"/>
    <row r="64297" hidden="1" x14ac:dyDescent="0.2"/>
    <row r="64298" hidden="1" x14ac:dyDescent="0.2"/>
    <row r="64299" hidden="1" x14ac:dyDescent="0.2"/>
    <row r="64300" hidden="1" x14ac:dyDescent="0.2"/>
    <row r="64301" hidden="1" x14ac:dyDescent="0.2"/>
    <row r="64302" hidden="1" x14ac:dyDescent="0.2"/>
    <row r="64303" hidden="1" x14ac:dyDescent="0.2"/>
    <row r="64304" hidden="1" x14ac:dyDescent="0.2"/>
    <row r="64305" hidden="1" x14ac:dyDescent="0.2"/>
    <row r="64306" hidden="1" x14ac:dyDescent="0.2"/>
    <row r="64307" hidden="1" x14ac:dyDescent="0.2"/>
    <row r="64308" hidden="1" x14ac:dyDescent="0.2"/>
    <row r="64309" hidden="1" x14ac:dyDescent="0.2"/>
    <row r="64310" hidden="1" x14ac:dyDescent="0.2"/>
    <row r="64311" hidden="1" x14ac:dyDescent="0.2"/>
    <row r="64312" hidden="1" x14ac:dyDescent="0.2"/>
    <row r="64313" hidden="1" x14ac:dyDescent="0.2"/>
    <row r="64314" hidden="1" x14ac:dyDescent="0.2"/>
    <row r="64315" hidden="1" x14ac:dyDescent="0.2"/>
    <row r="64316" hidden="1" x14ac:dyDescent="0.2"/>
    <row r="64317" hidden="1" x14ac:dyDescent="0.2"/>
    <row r="64318" hidden="1" x14ac:dyDescent="0.2"/>
    <row r="64319" hidden="1" x14ac:dyDescent="0.2"/>
    <row r="64320" hidden="1" x14ac:dyDescent="0.2"/>
    <row r="64321" hidden="1" x14ac:dyDescent="0.2"/>
    <row r="64322" hidden="1" x14ac:dyDescent="0.2"/>
    <row r="64323" hidden="1" x14ac:dyDescent="0.2"/>
    <row r="64324" hidden="1" x14ac:dyDescent="0.2"/>
    <row r="64325" hidden="1" x14ac:dyDescent="0.2"/>
    <row r="64326" hidden="1" x14ac:dyDescent="0.2"/>
    <row r="64327" hidden="1" x14ac:dyDescent="0.2"/>
    <row r="64328" hidden="1" x14ac:dyDescent="0.2"/>
    <row r="64329" hidden="1" x14ac:dyDescent="0.2"/>
    <row r="64330" hidden="1" x14ac:dyDescent="0.2"/>
    <row r="64331" hidden="1" x14ac:dyDescent="0.2"/>
    <row r="64332" hidden="1" x14ac:dyDescent="0.2"/>
    <row r="64333" hidden="1" x14ac:dyDescent="0.2"/>
    <row r="64334" hidden="1" x14ac:dyDescent="0.2"/>
    <row r="64335" hidden="1" x14ac:dyDescent="0.2"/>
    <row r="64336" hidden="1" x14ac:dyDescent="0.2"/>
    <row r="64337" hidden="1" x14ac:dyDescent="0.2"/>
    <row r="64338" hidden="1" x14ac:dyDescent="0.2"/>
    <row r="64339" hidden="1" x14ac:dyDescent="0.2"/>
    <row r="64340" hidden="1" x14ac:dyDescent="0.2"/>
    <row r="64341" hidden="1" x14ac:dyDescent="0.2"/>
    <row r="64342" hidden="1" x14ac:dyDescent="0.2"/>
    <row r="64343" hidden="1" x14ac:dyDescent="0.2"/>
    <row r="64344" hidden="1" x14ac:dyDescent="0.2"/>
    <row r="64345" hidden="1" x14ac:dyDescent="0.2"/>
    <row r="64346" hidden="1" x14ac:dyDescent="0.2"/>
    <row r="64347" hidden="1" x14ac:dyDescent="0.2"/>
    <row r="64348" hidden="1" x14ac:dyDescent="0.2"/>
    <row r="64349" hidden="1" x14ac:dyDescent="0.2"/>
    <row r="64350" hidden="1" x14ac:dyDescent="0.2"/>
    <row r="64351" hidden="1" x14ac:dyDescent="0.2"/>
    <row r="64352" hidden="1" x14ac:dyDescent="0.2"/>
    <row r="64353" hidden="1" x14ac:dyDescent="0.2"/>
    <row r="64354" hidden="1" x14ac:dyDescent="0.2"/>
    <row r="64355" hidden="1" x14ac:dyDescent="0.2"/>
    <row r="64356" hidden="1" x14ac:dyDescent="0.2"/>
    <row r="64357" hidden="1" x14ac:dyDescent="0.2"/>
    <row r="64358" hidden="1" x14ac:dyDescent="0.2"/>
    <row r="64359" hidden="1" x14ac:dyDescent="0.2"/>
    <row r="64360" hidden="1" x14ac:dyDescent="0.2"/>
    <row r="64361" hidden="1" x14ac:dyDescent="0.2"/>
    <row r="64362" hidden="1" x14ac:dyDescent="0.2"/>
    <row r="64363" hidden="1" x14ac:dyDescent="0.2"/>
    <row r="64364" hidden="1" x14ac:dyDescent="0.2"/>
    <row r="64365" hidden="1" x14ac:dyDescent="0.2"/>
    <row r="64366" hidden="1" x14ac:dyDescent="0.2"/>
    <row r="64367" hidden="1" x14ac:dyDescent="0.2"/>
    <row r="64368" hidden="1" x14ac:dyDescent="0.2"/>
    <row r="64369" hidden="1" x14ac:dyDescent="0.2"/>
    <row r="64370" hidden="1" x14ac:dyDescent="0.2"/>
    <row r="64371" hidden="1" x14ac:dyDescent="0.2"/>
    <row r="64372" hidden="1" x14ac:dyDescent="0.2"/>
    <row r="64373" hidden="1" x14ac:dyDescent="0.2"/>
    <row r="64374" hidden="1" x14ac:dyDescent="0.2"/>
    <row r="64375" hidden="1" x14ac:dyDescent="0.2"/>
    <row r="64376" hidden="1" x14ac:dyDescent="0.2"/>
    <row r="64377" hidden="1" x14ac:dyDescent="0.2"/>
    <row r="64378" hidden="1" x14ac:dyDescent="0.2"/>
    <row r="64379" hidden="1" x14ac:dyDescent="0.2"/>
    <row r="64380" hidden="1" x14ac:dyDescent="0.2"/>
    <row r="64381" hidden="1" x14ac:dyDescent="0.2"/>
    <row r="64382" hidden="1" x14ac:dyDescent="0.2"/>
    <row r="64383" hidden="1" x14ac:dyDescent="0.2"/>
    <row r="64384" hidden="1" x14ac:dyDescent="0.2"/>
    <row r="64385" hidden="1" x14ac:dyDescent="0.2"/>
    <row r="64386" hidden="1" x14ac:dyDescent="0.2"/>
    <row r="64387" hidden="1" x14ac:dyDescent="0.2"/>
    <row r="64388" hidden="1" x14ac:dyDescent="0.2"/>
    <row r="64389" hidden="1" x14ac:dyDescent="0.2"/>
    <row r="64390" hidden="1" x14ac:dyDescent="0.2"/>
    <row r="64391" hidden="1" x14ac:dyDescent="0.2"/>
    <row r="64392" hidden="1" x14ac:dyDescent="0.2"/>
    <row r="64393" hidden="1" x14ac:dyDescent="0.2"/>
    <row r="64394" hidden="1" x14ac:dyDescent="0.2"/>
    <row r="64395" hidden="1" x14ac:dyDescent="0.2"/>
    <row r="64396" hidden="1" x14ac:dyDescent="0.2"/>
    <row r="64397" hidden="1" x14ac:dyDescent="0.2"/>
    <row r="64398" hidden="1" x14ac:dyDescent="0.2"/>
    <row r="64399" hidden="1" x14ac:dyDescent="0.2"/>
    <row r="64400" hidden="1" x14ac:dyDescent="0.2"/>
    <row r="64401" hidden="1" x14ac:dyDescent="0.2"/>
    <row r="64402" hidden="1" x14ac:dyDescent="0.2"/>
    <row r="64403" hidden="1" x14ac:dyDescent="0.2"/>
    <row r="64404" hidden="1" x14ac:dyDescent="0.2"/>
    <row r="64405" hidden="1" x14ac:dyDescent="0.2"/>
    <row r="64406" hidden="1" x14ac:dyDescent="0.2"/>
    <row r="64407" hidden="1" x14ac:dyDescent="0.2"/>
    <row r="64408" hidden="1" x14ac:dyDescent="0.2"/>
    <row r="64409" hidden="1" x14ac:dyDescent="0.2"/>
    <row r="64410" hidden="1" x14ac:dyDescent="0.2"/>
    <row r="64411" hidden="1" x14ac:dyDescent="0.2"/>
    <row r="64412" hidden="1" x14ac:dyDescent="0.2"/>
    <row r="64413" hidden="1" x14ac:dyDescent="0.2"/>
    <row r="64414" hidden="1" x14ac:dyDescent="0.2"/>
    <row r="64415" hidden="1" x14ac:dyDescent="0.2"/>
    <row r="64416" hidden="1" x14ac:dyDescent="0.2"/>
    <row r="64417" hidden="1" x14ac:dyDescent="0.2"/>
    <row r="64418" hidden="1" x14ac:dyDescent="0.2"/>
    <row r="64419" hidden="1" x14ac:dyDescent="0.2"/>
    <row r="64420" hidden="1" x14ac:dyDescent="0.2"/>
    <row r="64421" hidden="1" x14ac:dyDescent="0.2"/>
    <row r="64422" hidden="1" x14ac:dyDescent="0.2"/>
    <row r="64423" hidden="1" x14ac:dyDescent="0.2"/>
    <row r="64424" hidden="1" x14ac:dyDescent="0.2"/>
    <row r="64425" hidden="1" x14ac:dyDescent="0.2"/>
    <row r="64426" hidden="1" x14ac:dyDescent="0.2"/>
    <row r="64427" hidden="1" x14ac:dyDescent="0.2"/>
    <row r="64428" hidden="1" x14ac:dyDescent="0.2"/>
    <row r="64429" hidden="1" x14ac:dyDescent="0.2"/>
    <row r="64430" hidden="1" x14ac:dyDescent="0.2"/>
    <row r="64431" hidden="1" x14ac:dyDescent="0.2"/>
    <row r="64432" hidden="1" x14ac:dyDescent="0.2"/>
    <row r="64433" hidden="1" x14ac:dyDescent="0.2"/>
    <row r="64434" hidden="1" x14ac:dyDescent="0.2"/>
    <row r="64435" hidden="1" x14ac:dyDescent="0.2"/>
    <row r="64436" hidden="1" x14ac:dyDescent="0.2"/>
    <row r="64437" hidden="1" x14ac:dyDescent="0.2"/>
    <row r="64438" hidden="1" x14ac:dyDescent="0.2"/>
    <row r="64439" hidden="1" x14ac:dyDescent="0.2"/>
    <row r="64440" hidden="1" x14ac:dyDescent="0.2"/>
    <row r="64441" hidden="1" x14ac:dyDescent="0.2"/>
    <row r="64442" hidden="1" x14ac:dyDescent="0.2"/>
    <row r="64443" hidden="1" x14ac:dyDescent="0.2"/>
    <row r="64444" hidden="1" x14ac:dyDescent="0.2"/>
    <row r="64445" hidden="1" x14ac:dyDescent="0.2"/>
    <row r="64446" hidden="1" x14ac:dyDescent="0.2"/>
    <row r="64447" hidden="1" x14ac:dyDescent="0.2"/>
    <row r="64448" hidden="1" x14ac:dyDescent="0.2"/>
    <row r="64449" hidden="1" x14ac:dyDescent="0.2"/>
    <row r="64450" hidden="1" x14ac:dyDescent="0.2"/>
    <row r="64451" hidden="1" x14ac:dyDescent="0.2"/>
    <row r="64452" hidden="1" x14ac:dyDescent="0.2"/>
    <row r="64453" hidden="1" x14ac:dyDescent="0.2"/>
    <row r="64454" hidden="1" x14ac:dyDescent="0.2"/>
    <row r="64455" hidden="1" x14ac:dyDescent="0.2"/>
    <row r="64456" hidden="1" x14ac:dyDescent="0.2"/>
    <row r="64457" hidden="1" x14ac:dyDescent="0.2"/>
    <row r="64458" hidden="1" x14ac:dyDescent="0.2"/>
    <row r="64459" hidden="1" x14ac:dyDescent="0.2"/>
    <row r="64460" hidden="1" x14ac:dyDescent="0.2"/>
    <row r="64461" hidden="1" x14ac:dyDescent="0.2"/>
    <row r="64462" hidden="1" x14ac:dyDescent="0.2"/>
    <row r="64463" hidden="1" x14ac:dyDescent="0.2"/>
    <row r="64464" hidden="1" x14ac:dyDescent="0.2"/>
    <row r="64465" hidden="1" x14ac:dyDescent="0.2"/>
    <row r="64466" hidden="1" x14ac:dyDescent="0.2"/>
    <row r="64467" hidden="1" x14ac:dyDescent="0.2"/>
    <row r="64468" hidden="1" x14ac:dyDescent="0.2"/>
    <row r="64469" hidden="1" x14ac:dyDescent="0.2"/>
    <row r="64470" hidden="1" x14ac:dyDescent="0.2"/>
    <row r="64471" hidden="1" x14ac:dyDescent="0.2"/>
    <row r="64472" hidden="1" x14ac:dyDescent="0.2"/>
    <row r="64473" hidden="1" x14ac:dyDescent="0.2"/>
    <row r="64474" hidden="1" x14ac:dyDescent="0.2"/>
    <row r="64475" hidden="1" x14ac:dyDescent="0.2"/>
    <row r="64476" hidden="1" x14ac:dyDescent="0.2"/>
    <row r="64477" hidden="1" x14ac:dyDescent="0.2"/>
    <row r="64478" hidden="1" x14ac:dyDescent="0.2"/>
    <row r="64479" hidden="1" x14ac:dyDescent="0.2"/>
    <row r="64480" hidden="1" x14ac:dyDescent="0.2"/>
    <row r="64481" hidden="1" x14ac:dyDescent="0.2"/>
    <row r="64482" hidden="1" x14ac:dyDescent="0.2"/>
    <row r="64483" hidden="1" x14ac:dyDescent="0.2"/>
    <row r="64484" hidden="1" x14ac:dyDescent="0.2"/>
    <row r="64485" hidden="1" x14ac:dyDescent="0.2"/>
    <row r="64486" hidden="1" x14ac:dyDescent="0.2"/>
    <row r="64487" hidden="1" x14ac:dyDescent="0.2"/>
    <row r="64488" hidden="1" x14ac:dyDescent="0.2"/>
    <row r="64489" hidden="1" x14ac:dyDescent="0.2"/>
    <row r="64490" hidden="1" x14ac:dyDescent="0.2"/>
    <row r="64491" hidden="1" x14ac:dyDescent="0.2"/>
    <row r="64492" hidden="1" x14ac:dyDescent="0.2"/>
    <row r="64493" hidden="1" x14ac:dyDescent="0.2"/>
    <row r="64494" hidden="1" x14ac:dyDescent="0.2"/>
    <row r="64495" hidden="1" x14ac:dyDescent="0.2"/>
    <row r="64496" hidden="1" x14ac:dyDescent="0.2"/>
    <row r="64497" hidden="1" x14ac:dyDescent="0.2"/>
    <row r="64498" hidden="1" x14ac:dyDescent="0.2"/>
    <row r="64499" hidden="1" x14ac:dyDescent="0.2"/>
    <row r="64500" hidden="1" x14ac:dyDescent="0.2"/>
    <row r="64501" hidden="1" x14ac:dyDescent="0.2"/>
    <row r="64502" hidden="1" x14ac:dyDescent="0.2"/>
    <row r="64503" hidden="1" x14ac:dyDescent="0.2"/>
    <row r="64504" hidden="1" x14ac:dyDescent="0.2"/>
    <row r="64505" hidden="1" x14ac:dyDescent="0.2"/>
    <row r="64506" hidden="1" x14ac:dyDescent="0.2"/>
    <row r="64507" hidden="1" x14ac:dyDescent="0.2"/>
    <row r="64508" hidden="1" x14ac:dyDescent="0.2"/>
    <row r="64509" hidden="1" x14ac:dyDescent="0.2"/>
    <row r="64510" hidden="1" x14ac:dyDescent="0.2"/>
    <row r="64511" hidden="1" x14ac:dyDescent="0.2"/>
    <row r="64512" hidden="1" x14ac:dyDescent="0.2"/>
    <row r="64513" hidden="1" x14ac:dyDescent="0.2"/>
    <row r="64514" hidden="1" x14ac:dyDescent="0.2"/>
    <row r="64515" hidden="1" x14ac:dyDescent="0.2"/>
    <row r="64516" hidden="1" x14ac:dyDescent="0.2"/>
    <row r="64517" hidden="1" x14ac:dyDescent="0.2"/>
    <row r="64518" hidden="1" x14ac:dyDescent="0.2"/>
    <row r="64519" hidden="1" x14ac:dyDescent="0.2"/>
    <row r="64520" hidden="1" x14ac:dyDescent="0.2"/>
    <row r="64521" hidden="1" x14ac:dyDescent="0.2"/>
    <row r="64522" hidden="1" x14ac:dyDescent="0.2"/>
    <row r="64523" hidden="1" x14ac:dyDescent="0.2"/>
    <row r="64524" hidden="1" x14ac:dyDescent="0.2"/>
    <row r="64525" hidden="1" x14ac:dyDescent="0.2"/>
    <row r="64526" hidden="1" x14ac:dyDescent="0.2"/>
    <row r="64527" hidden="1" x14ac:dyDescent="0.2"/>
    <row r="64528" hidden="1" x14ac:dyDescent="0.2"/>
    <row r="64529" hidden="1" x14ac:dyDescent="0.2"/>
    <row r="64530" hidden="1" x14ac:dyDescent="0.2"/>
    <row r="64531" hidden="1" x14ac:dyDescent="0.2"/>
    <row r="64532" hidden="1" x14ac:dyDescent="0.2"/>
    <row r="64533" hidden="1" x14ac:dyDescent="0.2"/>
    <row r="64534" hidden="1" x14ac:dyDescent="0.2"/>
    <row r="64535" hidden="1" x14ac:dyDescent="0.2"/>
    <row r="64536" hidden="1" x14ac:dyDescent="0.2"/>
    <row r="64537" hidden="1" x14ac:dyDescent="0.2"/>
    <row r="64538" hidden="1" x14ac:dyDescent="0.2"/>
    <row r="64539" hidden="1" x14ac:dyDescent="0.2"/>
    <row r="64540" hidden="1" x14ac:dyDescent="0.2"/>
    <row r="64541" hidden="1" x14ac:dyDescent="0.2"/>
    <row r="64542" hidden="1" x14ac:dyDescent="0.2"/>
    <row r="64543" hidden="1" x14ac:dyDescent="0.2"/>
    <row r="64544" hidden="1" x14ac:dyDescent="0.2"/>
    <row r="64545" hidden="1" x14ac:dyDescent="0.2"/>
    <row r="64546" hidden="1" x14ac:dyDescent="0.2"/>
    <row r="64547" hidden="1" x14ac:dyDescent="0.2"/>
    <row r="64548" hidden="1" x14ac:dyDescent="0.2"/>
    <row r="64549" hidden="1" x14ac:dyDescent="0.2"/>
    <row r="64550" hidden="1" x14ac:dyDescent="0.2"/>
    <row r="64551" hidden="1" x14ac:dyDescent="0.2"/>
    <row r="64552" hidden="1" x14ac:dyDescent="0.2"/>
    <row r="64553" hidden="1" x14ac:dyDescent="0.2"/>
    <row r="64554" hidden="1" x14ac:dyDescent="0.2"/>
    <row r="64555" hidden="1" x14ac:dyDescent="0.2"/>
    <row r="64556" hidden="1" x14ac:dyDescent="0.2"/>
    <row r="64557" hidden="1" x14ac:dyDescent="0.2"/>
    <row r="64558" hidden="1" x14ac:dyDescent="0.2"/>
    <row r="64559" hidden="1" x14ac:dyDescent="0.2"/>
    <row r="64560" hidden="1" x14ac:dyDescent="0.2"/>
    <row r="64561" hidden="1" x14ac:dyDescent="0.2"/>
    <row r="64562" hidden="1" x14ac:dyDescent="0.2"/>
    <row r="64563" hidden="1" x14ac:dyDescent="0.2"/>
    <row r="64564" hidden="1" x14ac:dyDescent="0.2"/>
    <row r="64565" hidden="1" x14ac:dyDescent="0.2"/>
    <row r="64566" hidden="1" x14ac:dyDescent="0.2"/>
    <row r="64567" hidden="1" x14ac:dyDescent="0.2"/>
    <row r="64568" hidden="1" x14ac:dyDescent="0.2"/>
    <row r="64569" hidden="1" x14ac:dyDescent="0.2"/>
    <row r="64570" hidden="1" x14ac:dyDescent="0.2"/>
    <row r="64571" hidden="1" x14ac:dyDescent="0.2"/>
    <row r="64572" hidden="1" x14ac:dyDescent="0.2"/>
    <row r="64573" hidden="1" x14ac:dyDescent="0.2"/>
    <row r="64574" hidden="1" x14ac:dyDescent="0.2"/>
    <row r="64575" hidden="1" x14ac:dyDescent="0.2"/>
    <row r="64576" hidden="1" x14ac:dyDescent="0.2"/>
    <row r="64577" hidden="1" x14ac:dyDescent="0.2"/>
    <row r="64578" hidden="1" x14ac:dyDescent="0.2"/>
    <row r="64579" hidden="1" x14ac:dyDescent="0.2"/>
    <row r="64580" hidden="1" x14ac:dyDescent="0.2"/>
    <row r="64581" hidden="1" x14ac:dyDescent="0.2"/>
    <row r="64582" hidden="1" x14ac:dyDescent="0.2"/>
    <row r="64583" hidden="1" x14ac:dyDescent="0.2"/>
    <row r="64584" hidden="1" x14ac:dyDescent="0.2"/>
    <row r="64585" hidden="1" x14ac:dyDescent="0.2"/>
    <row r="64586" hidden="1" x14ac:dyDescent="0.2"/>
    <row r="64587" hidden="1" x14ac:dyDescent="0.2"/>
    <row r="64588" hidden="1" x14ac:dyDescent="0.2"/>
    <row r="64589" hidden="1" x14ac:dyDescent="0.2"/>
    <row r="64590" hidden="1" x14ac:dyDescent="0.2"/>
    <row r="64591" hidden="1" x14ac:dyDescent="0.2"/>
    <row r="64592" hidden="1" x14ac:dyDescent="0.2"/>
    <row r="64593" hidden="1" x14ac:dyDescent="0.2"/>
    <row r="64594" hidden="1" x14ac:dyDescent="0.2"/>
    <row r="64595" hidden="1" x14ac:dyDescent="0.2"/>
    <row r="64596" hidden="1" x14ac:dyDescent="0.2"/>
    <row r="64597" hidden="1" x14ac:dyDescent="0.2"/>
    <row r="64598" hidden="1" x14ac:dyDescent="0.2"/>
    <row r="64599" hidden="1" x14ac:dyDescent="0.2"/>
    <row r="64600" hidden="1" x14ac:dyDescent="0.2"/>
    <row r="64601" hidden="1" x14ac:dyDescent="0.2"/>
    <row r="64602" hidden="1" x14ac:dyDescent="0.2"/>
    <row r="64603" hidden="1" x14ac:dyDescent="0.2"/>
    <row r="64604" hidden="1" x14ac:dyDescent="0.2"/>
    <row r="64605" hidden="1" x14ac:dyDescent="0.2"/>
    <row r="64606" hidden="1" x14ac:dyDescent="0.2"/>
    <row r="64607" hidden="1" x14ac:dyDescent="0.2"/>
    <row r="64608" hidden="1" x14ac:dyDescent="0.2"/>
    <row r="64609" hidden="1" x14ac:dyDescent="0.2"/>
    <row r="64610" hidden="1" x14ac:dyDescent="0.2"/>
    <row r="64611" hidden="1" x14ac:dyDescent="0.2"/>
    <row r="64612" hidden="1" x14ac:dyDescent="0.2"/>
    <row r="64613" hidden="1" x14ac:dyDescent="0.2"/>
    <row r="64614" hidden="1" x14ac:dyDescent="0.2"/>
    <row r="64615" hidden="1" x14ac:dyDescent="0.2"/>
    <row r="64616" hidden="1" x14ac:dyDescent="0.2"/>
    <row r="64617" hidden="1" x14ac:dyDescent="0.2"/>
    <row r="64618" hidden="1" x14ac:dyDescent="0.2"/>
    <row r="64619" hidden="1" x14ac:dyDescent="0.2"/>
    <row r="64620" hidden="1" x14ac:dyDescent="0.2"/>
    <row r="64621" hidden="1" x14ac:dyDescent="0.2"/>
    <row r="64622" hidden="1" x14ac:dyDescent="0.2"/>
    <row r="64623" hidden="1" x14ac:dyDescent="0.2"/>
    <row r="64624" hidden="1" x14ac:dyDescent="0.2"/>
    <row r="64625" hidden="1" x14ac:dyDescent="0.2"/>
    <row r="64626" hidden="1" x14ac:dyDescent="0.2"/>
    <row r="64627" hidden="1" x14ac:dyDescent="0.2"/>
    <row r="64628" hidden="1" x14ac:dyDescent="0.2"/>
    <row r="64629" hidden="1" x14ac:dyDescent="0.2"/>
    <row r="64630" hidden="1" x14ac:dyDescent="0.2"/>
    <row r="64631" hidden="1" x14ac:dyDescent="0.2"/>
    <row r="64632" hidden="1" x14ac:dyDescent="0.2"/>
    <row r="64633" hidden="1" x14ac:dyDescent="0.2"/>
    <row r="64634" hidden="1" x14ac:dyDescent="0.2"/>
    <row r="64635" hidden="1" x14ac:dyDescent="0.2"/>
    <row r="64636" hidden="1" x14ac:dyDescent="0.2"/>
    <row r="64637" hidden="1" x14ac:dyDescent="0.2"/>
    <row r="64638" hidden="1" x14ac:dyDescent="0.2"/>
    <row r="64639" hidden="1" x14ac:dyDescent="0.2"/>
    <row r="64640" hidden="1" x14ac:dyDescent="0.2"/>
    <row r="64641" hidden="1" x14ac:dyDescent="0.2"/>
    <row r="64642" hidden="1" x14ac:dyDescent="0.2"/>
    <row r="64643" hidden="1" x14ac:dyDescent="0.2"/>
    <row r="64644" hidden="1" x14ac:dyDescent="0.2"/>
    <row r="64645" hidden="1" x14ac:dyDescent="0.2"/>
    <row r="64646" hidden="1" x14ac:dyDescent="0.2"/>
    <row r="64647" hidden="1" x14ac:dyDescent="0.2"/>
    <row r="64648" hidden="1" x14ac:dyDescent="0.2"/>
    <row r="64649" hidden="1" x14ac:dyDescent="0.2"/>
    <row r="64650" hidden="1" x14ac:dyDescent="0.2"/>
    <row r="64651" hidden="1" x14ac:dyDescent="0.2"/>
    <row r="64652" hidden="1" x14ac:dyDescent="0.2"/>
    <row r="64653" hidden="1" x14ac:dyDescent="0.2"/>
    <row r="64654" hidden="1" x14ac:dyDescent="0.2"/>
    <row r="64655" hidden="1" x14ac:dyDescent="0.2"/>
    <row r="64656" hidden="1" x14ac:dyDescent="0.2"/>
    <row r="64657" hidden="1" x14ac:dyDescent="0.2"/>
    <row r="64658" hidden="1" x14ac:dyDescent="0.2"/>
    <row r="64659" hidden="1" x14ac:dyDescent="0.2"/>
    <row r="64660" hidden="1" x14ac:dyDescent="0.2"/>
    <row r="64661" hidden="1" x14ac:dyDescent="0.2"/>
    <row r="64662" hidden="1" x14ac:dyDescent="0.2"/>
    <row r="64663" hidden="1" x14ac:dyDescent="0.2"/>
    <row r="64664" hidden="1" x14ac:dyDescent="0.2"/>
    <row r="64665" hidden="1" x14ac:dyDescent="0.2"/>
    <row r="64666" hidden="1" x14ac:dyDescent="0.2"/>
    <row r="64667" hidden="1" x14ac:dyDescent="0.2"/>
    <row r="64668" hidden="1" x14ac:dyDescent="0.2"/>
    <row r="64669" hidden="1" x14ac:dyDescent="0.2"/>
    <row r="64670" hidden="1" x14ac:dyDescent="0.2"/>
    <row r="64671" hidden="1" x14ac:dyDescent="0.2"/>
    <row r="64672" hidden="1" x14ac:dyDescent="0.2"/>
    <row r="64673" hidden="1" x14ac:dyDescent="0.2"/>
    <row r="64674" hidden="1" x14ac:dyDescent="0.2"/>
    <row r="64675" hidden="1" x14ac:dyDescent="0.2"/>
    <row r="64676" hidden="1" x14ac:dyDescent="0.2"/>
    <row r="64677" hidden="1" x14ac:dyDescent="0.2"/>
    <row r="64678" hidden="1" x14ac:dyDescent="0.2"/>
    <row r="64679" hidden="1" x14ac:dyDescent="0.2"/>
    <row r="64680" hidden="1" x14ac:dyDescent="0.2"/>
    <row r="64681" hidden="1" x14ac:dyDescent="0.2"/>
    <row r="64682" hidden="1" x14ac:dyDescent="0.2"/>
    <row r="64683" hidden="1" x14ac:dyDescent="0.2"/>
    <row r="64684" hidden="1" x14ac:dyDescent="0.2"/>
    <row r="64685" hidden="1" x14ac:dyDescent="0.2"/>
    <row r="64686" hidden="1" x14ac:dyDescent="0.2"/>
    <row r="64687" hidden="1" x14ac:dyDescent="0.2"/>
    <row r="64688" hidden="1" x14ac:dyDescent="0.2"/>
    <row r="64689" hidden="1" x14ac:dyDescent="0.2"/>
    <row r="64690" hidden="1" x14ac:dyDescent="0.2"/>
    <row r="64691" hidden="1" x14ac:dyDescent="0.2"/>
    <row r="64692" hidden="1" x14ac:dyDescent="0.2"/>
    <row r="64693" hidden="1" x14ac:dyDescent="0.2"/>
    <row r="64694" hidden="1" x14ac:dyDescent="0.2"/>
    <row r="64695" hidden="1" x14ac:dyDescent="0.2"/>
    <row r="64696" hidden="1" x14ac:dyDescent="0.2"/>
    <row r="64697" hidden="1" x14ac:dyDescent="0.2"/>
    <row r="64698" hidden="1" x14ac:dyDescent="0.2"/>
    <row r="64699" hidden="1" x14ac:dyDescent="0.2"/>
    <row r="64700" hidden="1" x14ac:dyDescent="0.2"/>
    <row r="64701" hidden="1" x14ac:dyDescent="0.2"/>
    <row r="64702" hidden="1" x14ac:dyDescent="0.2"/>
    <row r="64703" hidden="1" x14ac:dyDescent="0.2"/>
    <row r="64704" hidden="1" x14ac:dyDescent="0.2"/>
    <row r="64705" hidden="1" x14ac:dyDescent="0.2"/>
    <row r="64706" hidden="1" x14ac:dyDescent="0.2"/>
    <row r="64707" hidden="1" x14ac:dyDescent="0.2"/>
    <row r="64708" hidden="1" x14ac:dyDescent="0.2"/>
    <row r="64709" hidden="1" x14ac:dyDescent="0.2"/>
    <row r="64710" hidden="1" x14ac:dyDescent="0.2"/>
    <row r="64711" hidden="1" x14ac:dyDescent="0.2"/>
    <row r="64712" hidden="1" x14ac:dyDescent="0.2"/>
    <row r="64713" hidden="1" x14ac:dyDescent="0.2"/>
    <row r="64714" hidden="1" x14ac:dyDescent="0.2"/>
    <row r="64715" hidden="1" x14ac:dyDescent="0.2"/>
    <row r="64716" hidden="1" x14ac:dyDescent="0.2"/>
    <row r="64717" hidden="1" x14ac:dyDescent="0.2"/>
    <row r="64718" hidden="1" x14ac:dyDescent="0.2"/>
    <row r="64719" hidden="1" x14ac:dyDescent="0.2"/>
    <row r="64720" hidden="1" x14ac:dyDescent="0.2"/>
    <row r="64721" hidden="1" x14ac:dyDescent="0.2"/>
    <row r="64722" hidden="1" x14ac:dyDescent="0.2"/>
    <row r="64723" hidden="1" x14ac:dyDescent="0.2"/>
    <row r="64724" hidden="1" x14ac:dyDescent="0.2"/>
    <row r="64725" hidden="1" x14ac:dyDescent="0.2"/>
    <row r="64726" hidden="1" x14ac:dyDescent="0.2"/>
    <row r="64727" hidden="1" x14ac:dyDescent="0.2"/>
    <row r="64728" hidden="1" x14ac:dyDescent="0.2"/>
    <row r="64729" hidden="1" x14ac:dyDescent="0.2"/>
    <row r="64730" hidden="1" x14ac:dyDescent="0.2"/>
    <row r="64731" hidden="1" x14ac:dyDescent="0.2"/>
    <row r="64732" hidden="1" x14ac:dyDescent="0.2"/>
    <row r="64733" hidden="1" x14ac:dyDescent="0.2"/>
    <row r="64734" hidden="1" x14ac:dyDescent="0.2"/>
    <row r="64735" hidden="1" x14ac:dyDescent="0.2"/>
    <row r="64736" hidden="1" x14ac:dyDescent="0.2"/>
    <row r="64737" hidden="1" x14ac:dyDescent="0.2"/>
    <row r="64738" hidden="1" x14ac:dyDescent="0.2"/>
    <row r="64739" hidden="1" x14ac:dyDescent="0.2"/>
    <row r="64740" hidden="1" x14ac:dyDescent="0.2"/>
    <row r="64741" hidden="1" x14ac:dyDescent="0.2"/>
    <row r="64742" hidden="1" x14ac:dyDescent="0.2"/>
    <row r="64743" hidden="1" x14ac:dyDescent="0.2"/>
    <row r="64744" hidden="1" x14ac:dyDescent="0.2"/>
    <row r="64745" hidden="1" x14ac:dyDescent="0.2"/>
    <row r="64746" hidden="1" x14ac:dyDescent="0.2"/>
    <row r="64747" hidden="1" x14ac:dyDescent="0.2"/>
    <row r="64748" hidden="1" x14ac:dyDescent="0.2"/>
    <row r="64749" hidden="1" x14ac:dyDescent="0.2"/>
    <row r="64750" hidden="1" x14ac:dyDescent="0.2"/>
    <row r="64751" hidden="1" x14ac:dyDescent="0.2"/>
    <row r="64752" hidden="1" x14ac:dyDescent="0.2"/>
    <row r="64753" hidden="1" x14ac:dyDescent="0.2"/>
    <row r="64754" hidden="1" x14ac:dyDescent="0.2"/>
    <row r="64755" hidden="1" x14ac:dyDescent="0.2"/>
    <row r="64756" hidden="1" x14ac:dyDescent="0.2"/>
    <row r="64757" hidden="1" x14ac:dyDescent="0.2"/>
    <row r="64758" hidden="1" x14ac:dyDescent="0.2"/>
    <row r="64759" hidden="1" x14ac:dyDescent="0.2"/>
    <row r="64760" hidden="1" x14ac:dyDescent="0.2"/>
    <row r="64761" hidden="1" x14ac:dyDescent="0.2"/>
    <row r="64762" hidden="1" x14ac:dyDescent="0.2"/>
    <row r="64763" hidden="1" x14ac:dyDescent="0.2"/>
    <row r="64764" hidden="1" x14ac:dyDescent="0.2"/>
    <row r="64765" hidden="1" x14ac:dyDescent="0.2"/>
    <row r="64766" hidden="1" x14ac:dyDescent="0.2"/>
    <row r="64767" hidden="1" x14ac:dyDescent="0.2"/>
    <row r="64768" hidden="1" x14ac:dyDescent="0.2"/>
    <row r="64769" hidden="1" x14ac:dyDescent="0.2"/>
    <row r="64770" hidden="1" x14ac:dyDescent="0.2"/>
    <row r="64771" hidden="1" x14ac:dyDescent="0.2"/>
    <row r="64772" hidden="1" x14ac:dyDescent="0.2"/>
    <row r="64773" hidden="1" x14ac:dyDescent="0.2"/>
    <row r="64774" hidden="1" x14ac:dyDescent="0.2"/>
    <row r="64775" hidden="1" x14ac:dyDescent="0.2"/>
    <row r="64776" hidden="1" x14ac:dyDescent="0.2"/>
    <row r="64777" hidden="1" x14ac:dyDescent="0.2"/>
    <row r="64778" hidden="1" x14ac:dyDescent="0.2"/>
    <row r="64779" hidden="1" x14ac:dyDescent="0.2"/>
    <row r="64780" hidden="1" x14ac:dyDescent="0.2"/>
    <row r="64781" hidden="1" x14ac:dyDescent="0.2"/>
    <row r="64782" hidden="1" x14ac:dyDescent="0.2"/>
    <row r="64783" hidden="1" x14ac:dyDescent="0.2"/>
    <row r="64784" hidden="1" x14ac:dyDescent="0.2"/>
    <row r="64785" hidden="1" x14ac:dyDescent="0.2"/>
    <row r="64786" hidden="1" x14ac:dyDescent="0.2"/>
    <row r="64787" hidden="1" x14ac:dyDescent="0.2"/>
    <row r="64788" hidden="1" x14ac:dyDescent="0.2"/>
    <row r="64789" hidden="1" x14ac:dyDescent="0.2"/>
    <row r="64790" hidden="1" x14ac:dyDescent="0.2"/>
    <row r="64791" hidden="1" x14ac:dyDescent="0.2"/>
    <row r="64792" hidden="1" x14ac:dyDescent="0.2"/>
    <row r="64793" hidden="1" x14ac:dyDescent="0.2"/>
    <row r="64794" hidden="1" x14ac:dyDescent="0.2"/>
    <row r="64795" hidden="1" x14ac:dyDescent="0.2"/>
    <row r="64796" hidden="1" x14ac:dyDescent="0.2"/>
    <row r="64797" hidden="1" x14ac:dyDescent="0.2"/>
    <row r="64798" hidden="1" x14ac:dyDescent="0.2"/>
    <row r="64799" hidden="1" x14ac:dyDescent="0.2"/>
    <row r="64800" hidden="1" x14ac:dyDescent="0.2"/>
    <row r="64801" hidden="1" x14ac:dyDescent="0.2"/>
    <row r="64802" hidden="1" x14ac:dyDescent="0.2"/>
    <row r="64803" hidden="1" x14ac:dyDescent="0.2"/>
    <row r="64804" hidden="1" x14ac:dyDescent="0.2"/>
    <row r="64805" hidden="1" x14ac:dyDescent="0.2"/>
    <row r="64806" hidden="1" x14ac:dyDescent="0.2"/>
    <row r="64807" hidden="1" x14ac:dyDescent="0.2"/>
    <row r="64808" hidden="1" x14ac:dyDescent="0.2"/>
    <row r="64809" hidden="1" x14ac:dyDescent="0.2"/>
    <row r="64810" hidden="1" x14ac:dyDescent="0.2"/>
    <row r="64811" hidden="1" x14ac:dyDescent="0.2"/>
    <row r="64812" hidden="1" x14ac:dyDescent="0.2"/>
    <row r="64813" hidden="1" x14ac:dyDescent="0.2"/>
    <row r="64814" hidden="1" x14ac:dyDescent="0.2"/>
    <row r="64815" hidden="1" x14ac:dyDescent="0.2"/>
    <row r="64816" hidden="1" x14ac:dyDescent="0.2"/>
    <row r="64817" hidden="1" x14ac:dyDescent="0.2"/>
    <row r="64818" hidden="1" x14ac:dyDescent="0.2"/>
    <row r="64819" hidden="1" x14ac:dyDescent="0.2"/>
    <row r="64820" hidden="1" x14ac:dyDescent="0.2"/>
    <row r="64821" hidden="1" x14ac:dyDescent="0.2"/>
    <row r="64822" hidden="1" x14ac:dyDescent="0.2"/>
    <row r="64823" hidden="1" x14ac:dyDescent="0.2"/>
    <row r="64824" hidden="1" x14ac:dyDescent="0.2"/>
    <row r="64825" hidden="1" x14ac:dyDescent="0.2"/>
    <row r="64826" hidden="1" x14ac:dyDescent="0.2"/>
    <row r="64827" hidden="1" x14ac:dyDescent="0.2"/>
    <row r="64828" hidden="1" x14ac:dyDescent="0.2"/>
    <row r="64829" hidden="1" x14ac:dyDescent="0.2"/>
    <row r="64830" hidden="1" x14ac:dyDescent="0.2"/>
    <row r="64831" hidden="1" x14ac:dyDescent="0.2"/>
    <row r="64832" hidden="1" x14ac:dyDescent="0.2"/>
    <row r="64833" hidden="1" x14ac:dyDescent="0.2"/>
    <row r="64834" hidden="1" x14ac:dyDescent="0.2"/>
    <row r="64835" hidden="1" x14ac:dyDescent="0.2"/>
    <row r="64836" hidden="1" x14ac:dyDescent="0.2"/>
    <row r="64837" hidden="1" x14ac:dyDescent="0.2"/>
    <row r="64838" hidden="1" x14ac:dyDescent="0.2"/>
    <row r="64839" hidden="1" x14ac:dyDescent="0.2"/>
    <row r="64840" hidden="1" x14ac:dyDescent="0.2"/>
    <row r="64841" hidden="1" x14ac:dyDescent="0.2"/>
    <row r="64842" hidden="1" x14ac:dyDescent="0.2"/>
    <row r="64843" hidden="1" x14ac:dyDescent="0.2"/>
    <row r="64844" hidden="1" x14ac:dyDescent="0.2"/>
    <row r="64845" hidden="1" x14ac:dyDescent="0.2"/>
    <row r="64846" hidden="1" x14ac:dyDescent="0.2"/>
    <row r="64847" hidden="1" x14ac:dyDescent="0.2"/>
    <row r="64848" hidden="1" x14ac:dyDescent="0.2"/>
    <row r="64849" hidden="1" x14ac:dyDescent="0.2"/>
    <row r="64850" hidden="1" x14ac:dyDescent="0.2"/>
    <row r="64851" hidden="1" x14ac:dyDescent="0.2"/>
    <row r="64852" hidden="1" x14ac:dyDescent="0.2"/>
    <row r="64853" hidden="1" x14ac:dyDescent="0.2"/>
    <row r="64854" hidden="1" x14ac:dyDescent="0.2"/>
    <row r="64855" hidden="1" x14ac:dyDescent="0.2"/>
    <row r="64856" hidden="1" x14ac:dyDescent="0.2"/>
    <row r="64857" hidden="1" x14ac:dyDescent="0.2"/>
    <row r="64858" hidden="1" x14ac:dyDescent="0.2"/>
    <row r="64859" hidden="1" x14ac:dyDescent="0.2"/>
    <row r="64860" hidden="1" x14ac:dyDescent="0.2"/>
    <row r="64861" hidden="1" x14ac:dyDescent="0.2"/>
    <row r="64862" hidden="1" x14ac:dyDescent="0.2"/>
    <row r="64863" hidden="1" x14ac:dyDescent="0.2"/>
    <row r="64864" hidden="1" x14ac:dyDescent="0.2"/>
    <row r="64865" hidden="1" x14ac:dyDescent="0.2"/>
    <row r="64866" hidden="1" x14ac:dyDescent="0.2"/>
    <row r="64867" hidden="1" x14ac:dyDescent="0.2"/>
    <row r="64868" hidden="1" x14ac:dyDescent="0.2"/>
    <row r="64869" hidden="1" x14ac:dyDescent="0.2"/>
    <row r="64870" hidden="1" x14ac:dyDescent="0.2"/>
    <row r="64871" hidden="1" x14ac:dyDescent="0.2"/>
    <row r="64872" hidden="1" x14ac:dyDescent="0.2"/>
    <row r="64873" hidden="1" x14ac:dyDescent="0.2"/>
    <row r="64874" hidden="1" x14ac:dyDescent="0.2"/>
    <row r="64875" hidden="1" x14ac:dyDescent="0.2"/>
    <row r="64876" hidden="1" x14ac:dyDescent="0.2"/>
    <row r="64877" hidden="1" x14ac:dyDescent="0.2"/>
    <row r="64878" hidden="1" x14ac:dyDescent="0.2"/>
    <row r="64879" hidden="1" x14ac:dyDescent="0.2"/>
    <row r="64880" hidden="1" x14ac:dyDescent="0.2"/>
    <row r="64881" hidden="1" x14ac:dyDescent="0.2"/>
    <row r="64882" hidden="1" x14ac:dyDescent="0.2"/>
    <row r="64883" hidden="1" x14ac:dyDescent="0.2"/>
    <row r="64884" hidden="1" x14ac:dyDescent="0.2"/>
    <row r="64885" hidden="1" x14ac:dyDescent="0.2"/>
    <row r="64886" hidden="1" x14ac:dyDescent="0.2"/>
    <row r="64887" hidden="1" x14ac:dyDescent="0.2"/>
    <row r="64888" hidden="1" x14ac:dyDescent="0.2"/>
    <row r="64889" hidden="1" x14ac:dyDescent="0.2"/>
    <row r="64890" hidden="1" x14ac:dyDescent="0.2"/>
    <row r="64891" hidden="1" x14ac:dyDescent="0.2"/>
    <row r="64892" hidden="1" x14ac:dyDescent="0.2"/>
    <row r="64893" hidden="1" x14ac:dyDescent="0.2"/>
    <row r="64894" hidden="1" x14ac:dyDescent="0.2"/>
    <row r="64895" hidden="1" x14ac:dyDescent="0.2"/>
    <row r="64896" hidden="1" x14ac:dyDescent="0.2"/>
    <row r="64897" hidden="1" x14ac:dyDescent="0.2"/>
    <row r="64898" hidden="1" x14ac:dyDescent="0.2"/>
    <row r="64899" hidden="1" x14ac:dyDescent="0.2"/>
    <row r="64900" hidden="1" x14ac:dyDescent="0.2"/>
    <row r="64901" hidden="1" x14ac:dyDescent="0.2"/>
    <row r="64902" hidden="1" x14ac:dyDescent="0.2"/>
    <row r="64903" hidden="1" x14ac:dyDescent="0.2"/>
    <row r="64904" hidden="1" x14ac:dyDescent="0.2"/>
    <row r="64905" hidden="1" x14ac:dyDescent="0.2"/>
    <row r="64906" hidden="1" x14ac:dyDescent="0.2"/>
    <row r="64907" hidden="1" x14ac:dyDescent="0.2"/>
    <row r="64908" hidden="1" x14ac:dyDescent="0.2"/>
    <row r="64909" hidden="1" x14ac:dyDescent="0.2"/>
    <row r="64910" hidden="1" x14ac:dyDescent="0.2"/>
    <row r="64911" hidden="1" x14ac:dyDescent="0.2"/>
    <row r="64912" hidden="1" x14ac:dyDescent="0.2"/>
    <row r="64913" hidden="1" x14ac:dyDescent="0.2"/>
    <row r="64914" hidden="1" x14ac:dyDescent="0.2"/>
    <row r="64915" hidden="1" x14ac:dyDescent="0.2"/>
    <row r="64916" hidden="1" x14ac:dyDescent="0.2"/>
    <row r="64917" hidden="1" x14ac:dyDescent="0.2"/>
    <row r="64918" hidden="1" x14ac:dyDescent="0.2"/>
    <row r="64919" hidden="1" x14ac:dyDescent="0.2"/>
    <row r="64920" hidden="1" x14ac:dyDescent="0.2"/>
    <row r="64921" hidden="1" x14ac:dyDescent="0.2"/>
    <row r="64922" hidden="1" x14ac:dyDescent="0.2"/>
    <row r="64923" hidden="1" x14ac:dyDescent="0.2"/>
    <row r="64924" hidden="1" x14ac:dyDescent="0.2"/>
    <row r="64925" hidden="1" x14ac:dyDescent="0.2"/>
    <row r="64926" hidden="1" x14ac:dyDescent="0.2"/>
    <row r="64927" hidden="1" x14ac:dyDescent="0.2"/>
    <row r="64928" hidden="1" x14ac:dyDescent="0.2"/>
    <row r="64929" hidden="1" x14ac:dyDescent="0.2"/>
    <row r="64930" hidden="1" x14ac:dyDescent="0.2"/>
    <row r="64931" hidden="1" x14ac:dyDescent="0.2"/>
    <row r="64932" hidden="1" x14ac:dyDescent="0.2"/>
    <row r="64933" hidden="1" x14ac:dyDescent="0.2"/>
    <row r="64934" hidden="1" x14ac:dyDescent="0.2"/>
    <row r="64935" hidden="1" x14ac:dyDescent="0.2"/>
    <row r="64936" hidden="1" x14ac:dyDescent="0.2"/>
    <row r="64937" hidden="1" x14ac:dyDescent="0.2"/>
    <row r="64938" hidden="1" x14ac:dyDescent="0.2"/>
    <row r="64939" hidden="1" x14ac:dyDescent="0.2"/>
    <row r="64940" hidden="1" x14ac:dyDescent="0.2"/>
    <row r="64941" hidden="1" x14ac:dyDescent="0.2"/>
    <row r="64942" hidden="1" x14ac:dyDescent="0.2"/>
    <row r="64943" hidden="1" x14ac:dyDescent="0.2"/>
    <row r="64944" hidden="1" x14ac:dyDescent="0.2"/>
    <row r="64945" hidden="1" x14ac:dyDescent="0.2"/>
    <row r="64946" hidden="1" x14ac:dyDescent="0.2"/>
    <row r="64947" hidden="1" x14ac:dyDescent="0.2"/>
    <row r="64948" hidden="1" x14ac:dyDescent="0.2"/>
    <row r="64949" hidden="1" x14ac:dyDescent="0.2"/>
    <row r="64950" hidden="1" x14ac:dyDescent="0.2"/>
    <row r="64951" hidden="1" x14ac:dyDescent="0.2"/>
    <row r="64952" hidden="1" x14ac:dyDescent="0.2"/>
    <row r="64953" hidden="1" x14ac:dyDescent="0.2"/>
    <row r="64954" hidden="1" x14ac:dyDescent="0.2"/>
    <row r="64955" hidden="1" x14ac:dyDescent="0.2"/>
    <row r="64956" hidden="1" x14ac:dyDescent="0.2"/>
    <row r="64957" hidden="1" x14ac:dyDescent="0.2"/>
    <row r="64958" hidden="1" x14ac:dyDescent="0.2"/>
    <row r="64959" hidden="1" x14ac:dyDescent="0.2"/>
    <row r="64960" hidden="1" x14ac:dyDescent="0.2"/>
    <row r="64961" hidden="1" x14ac:dyDescent="0.2"/>
    <row r="64962" hidden="1" x14ac:dyDescent="0.2"/>
    <row r="64963" hidden="1" x14ac:dyDescent="0.2"/>
    <row r="64964" hidden="1" x14ac:dyDescent="0.2"/>
    <row r="64965" hidden="1" x14ac:dyDescent="0.2"/>
    <row r="64966" hidden="1" x14ac:dyDescent="0.2"/>
    <row r="64967" hidden="1" x14ac:dyDescent="0.2"/>
    <row r="64968" hidden="1" x14ac:dyDescent="0.2"/>
    <row r="64969" hidden="1" x14ac:dyDescent="0.2"/>
    <row r="64970" hidden="1" x14ac:dyDescent="0.2"/>
    <row r="64971" hidden="1" x14ac:dyDescent="0.2"/>
    <row r="64972" hidden="1" x14ac:dyDescent="0.2"/>
    <row r="64973" hidden="1" x14ac:dyDescent="0.2"/>
    <row r="64974" hidden="1" x14ac:dyDescent="0.2"/>
    <row r="64975" hidden="1" x14ac:dyDescent="0.2"/>
    <row r="64976" hidden="1" x14ac:dyDescent="0.2"/>
    <row r="64977" hidden="1" x14ac:dyDescent="0.2"/>
    <row r="64978" hidden="1" x14ac:dyDescent="0.2"/>
    <row r="64979" hidden="1" x14ac:dyDescent="0.2"/>
    <row r="64980" hidden="1" x14ac:dyDescent="0.2"/>
    <row r="64981" hidden="1" x14ac:dyDescent="0.2"/>
    <row r="64982" hidden="1" x14ac:dyDescent="0.2"/>
    <row r="64983" hidden="1" x14ac:dyDescent="0.2"/>
    <row r="64984" hidden="1" x14ac:dyDescent="0.2"/>
    <row r="64985" hidden="1" x14ac:dyDescent="0.2"/>
    <row r="64986" hidden="1" x14ac:dyDescent="0.2"/>
    <row r="64987" hidden="1" x14ac:dyDescent="0.2"/>
    <row r="64988" hidden="1" x14ac:dyDescent="0.2"/>
    <row r="64989" hidden="1" x14ac:dyDescent="0.2"/>
    <row r="64990" hidden="1" x14ac:dyDescent="0.2"/>
    <row r="64991" hidden="1" x14ac:dyDescent="0.2"/>
    <row r="64992" hidden="1" x14ac:dyDescent="0.2"/>
    <row r="64993" hidden="1" x14ac:dyDescent="0.2"/>
    <row r="64994" hidden="1" x14ac:dyDescent="0.2"/>
    <row r="64995" hidden="1" x14ac:dyDescent="0.2"/>
    <row r="64996" hidden="1" x14ac:dyDescent="0.2"/>
    <row r="64997" hidden="1" x14ac:dyDescent="0.2"/>
    <row r="64998" hidden="1" x14ac:dyDescent="0.2"/>
    <row r="64999" hidden="1" x14ac:dyDescent="0.2"/>
    <row r="65000" hidden="1" x14ac:dyDescent="0.2"/>
    <row r="65001" hidden="1" x14ac:dyDescent="0.2"/>
    <row r="65002" hidden="1" x14ac:dyDescent="0.2"/>
    <row r="65003" hidden="1" x14ac:dyDescent="0.2"/>
    <row r="65004" hidden="1" x14ac:dyDescent="0.2"/>
    <row r="65005" hidden="1" x14ac:dyDescent="0.2"/>
    <row r="65006" hidden="1" x14ac:dyDescent="0.2"/>
    <row r="65007" hidden="1" x14ac:dyDescent="0.2"/>
    <row r="65008" hidden="1" x14ac:dyDescent="0.2"/>
    <row r="65009" hidden="1" x14ac:dyDescent="0.2"/>
    <row r="65010" hidden="1" x14ac:dyDescent="0.2"/>
    <row r="65011" hidden="1" x14ac:dyDescent="0.2"/>
    <row r="65012" hidden="1" x14ac:dyDescent="0.2"/>
    <row r="65013" hidden="1" x14ac:dyDescent="0.2"/>
    <row r="65014" hidden="1" x14ac:dyDescent="0.2"/>
    <row r="65015" hidden="1" x14ac:dyDescent="0.2"/>
    <row r="65016" hidden="1" x14ac:dyDescent="0.2"/>
    <row r="65017" hidden="1" x14ac:dyDescent="0.2"/>
    <row r="65018" hidden="1" x14ac:dyDescent="0.2"/>
    <row r="65019" hidden="1" x14ac:dyDescent="0.2"/>
    <row r="65020" hidden="1" x14ac:dyDescent="0.2"/>
    <row r="65021" hidden="1" x14ac:dyDescent="0.2"/>
    <row r="65022" hidden="1" x14ac:dyDescent="0.2"/>
    <row r="65023" hidden="1" x14ac:dyDescent="0.2"/>
    <row r="65024" hidden="1" x14ac:dyDescent="0.2"/>
    <row r="65025" hidden="1" x14ac:dyDescent="0.2"/>
    <row r="65026" hidden="1" x14ac:dyDescent="0.2"/>
    <row r="65027" hidden="1" x14ac:dyDescent="0.2"/>
    <row r="65028" hidden="1" x14ac:dyDescent="0.2"/>
    <row r="65029" hidden="1" x14ac:dyDescent="0.2"/>
    <row r="65030" hidden="1" x14ac:dyDescent="0.2"/>
    <row r="65031" hidden="1" x14ac:dyDescent="0.2"/>
    <row r="65032" hidden="1" x14ac:dyDescent="0.2"/>
    <row r="65033" hidden="1" x14ac:dyDescent="0.2"/>
    <row r="65034" hidden="1" x14ac:dyDescent="0.2"/>
    <row r="65035" hidden="1" x14ac:dyDescent="0.2"/>
    <row r="65036" hidden="1" x14ac:dyDescent="0.2"/>
    <row r="65037" hidden="1" x14ac:dyDescent="0.2"/>
    <row r="65038" hidden="1" x14ac:dyDescent="0.2"/>
    <row r="65039" hidden="1" x14ac:dyDescent="0.2"/>
    <row r="65040" hidden="1" x14ac:dyDescent="0.2"/>
    <row r="65041" hidden="1" x14ac:dyDescent="0.2"/>
    <row r="65042" hidden="1" x14ac:dyDescent="0.2"/>
    <row r="65043" hidden="1" x14ac:dyDescent="0.2"/>
    <row r="65044" hidden="1" x14ac:dyDescent="0.2"/>
    <row r="65045" hidden="1" x14ac:dyDescent="0.2"/>
    <row r="65046" hidden="1" x14ac:dyDescent="0.2"/>
    <row r="65047" hidden="1" x14ac:dyDescent="0.2"/>
    <row r="65048" hidden="1" x14ac:dyDescent="0.2"/>
    <row r="65049" hidden="1" x14ac:dyDescent="0.2"/>
    <row r="65050" hidden="1" x14ac:dyDescent="0.2"/>
    <row r="65051" hidden="1" x14ac:dyDescent="0.2"/>
    <row r="65052" hidden="1" x14ac:dyDescent="0.2"/>
    <row r="65053" hidden="1" x14ac:dyDescent="0.2"/>
    <row r="65054" hidden="1" x14ac:dyDescent="0.2"/>
    <row r="65055" hidden="1" x14ac:dyDescent="0.2"/>
    <row r="65056" hidden="1" x14ac:dyDescent="0.2"/>
    <row r="65057" hidden="1" x14ac:dyDescent="0.2"/>
    <row r="65058" hidden="1" x14ac:dyDescent="0.2"/>
    <row r="65059" hidden="1" x14ac:dyDescent="0.2"/>
    <row r="65060" hidden="1" x14ac:dyDescent="0.2"/>
    <row r="65061" hidden="1" x14ac:dyDescent="0.2"/>
    <row r="65062" hidden="1" x14ac:dyDescent="0.2"/>
    <row r="65063" hidden="1" x14ac:dyDescent="0.2"/>
    <row r="65064" hidden="1" x14ac:dyDescent="0.2"/>
    <row r="65065" hidden="1" x14ac:dyDescent="0.2"/>
    <row r="65066" hidden="1" x14ac:dyDescent="0.2"/>
    <row r="65067" hidden="1" x14ac:dyDescent="0.2"/>
    <row r="65068" hidden="1" x14ac:dyDescent="0.2"/>
    <row r="65069" hidden="1" x14ac:dyDescent="0.2"/>
    <row r="65070" hidden="1" x14ac:dyDescent="0.2"/>
    <row r="65071" hidden="1" x14ac:dyDescent="0.2"/>
    <row r="65072" hidden="1" x14ac:dyDescent="0.2"/>
    <row r="65073" hidden="1" x14ac:dyDescent="0.2"/>
    <row r="65074" hidden="1" x14ac:dyDescent="0.2"/>
    <row r="65075" hidden="1" x14ac:dyDescent="0.2"/>
    <row r="65076" hidden="1" x14ac:dyDescent="0.2"/>
    <row r="65077" hidden="1" x14ac:dyDescent="0.2"/>
    <row r="65078" hidden="1" x14ac:dyDescent="0.2"/>
    <row r="65079" hidden="1" x14ac:dyDescent="0.2"/>
    <row r="65080" hidden="1" x14ac:dyDescent="0.2"/>
    <row r="65081" hidden="1" x14ac:dyDescent="0.2"/>
    <row r="65082" hidden="1" x14ac:dyDescent="0.2"/>
    <row r="65083" hidden="1" x14ac:dyDescent="0.2"/>
    <row r="65084" hidden="1" x14ac:dyDescent="0.2"/>
    <row r="65085" hidden="1" x14ac:dyDescent="0.2"/>
    <row r="65086" hidden="1" x14ac:dyDescent="0.2"/>
    <row r="65087" hidden="1" x14ac:dyDescent="0.2"/>
    <row r="65088" hidden="1" x14ac:dyDescent="0.2"/>
    <row r="65089" hidden="1" x14ac:dyDescent="0.2"/>
    <row r="65090" hidden="1" x14ac:dyDescent="0.2"/>
    <row r="65091" hidden="1" x14ac:dyDescent="0.2"/>
    <row r="65092" hidden="1" x14ac:dyDescent="0.2"/>
    <row r="65093" hidden="1" x14ac:dyDescent="0.2"/>
    <row r="65094" hidden="1" x14ac:dyDescent="0.2"/>
    <row r="65095" hidden="1" x14ac:dyDescent="0.2"/>
    <row r="65096" hidden="1" x14ac:dyDescent="0.2"/>
    <row r="65097" hidden="1" x14ac:dyDescent="0.2"/>
    <row r="65098" hidden="1" x14ac:dyDescent="0.2"/>
    <row r="65099" hidden="1" x14ac:dyDescent="0.2"/>
    <row r="65100" hidden="1" x14ac:dyDescent="0.2"/>
    <row r="65101" hidden="1" x14ac:dyDescent="0.2"/>
    <row r="65102" hidden="1" x14ac:dyDescent="0.2"/>
    <row r="65103" hidden="1" x14ac:dyDescent="0.2"/>
    <row r="65104" hidden="1" x14ac:dyDescent="0.2"/>
    <row r="65105" hidden="1" x14ac:dyDescent="0.2"/>
    <row r="65106" hidden="1" x14ac:dyDescent="0.2"/>
    <row r="65107" hidden="1" x14ac:dyDescent="0.2"/>
    <row r="65108" hidden="1" x14ac:dyDescent="0.2"/>
    <row r="65109" hidden="1" x14ac:dyDescent="0.2"/>
    <row r="65110" hidden="1" x14ac:dyDescent="0.2"/>
    <row r="65111" hidden="1" x14ac:dyDescent="0.2"/>
    <row r="65112" hidden="1" x14ac:dyDescent="0.2"/>
    <row r="65113" hidden="1" x14ac:dyDescent="0.2"/>
    <row r="65114" hidden="1" x14ac:dyDescent="0.2"/>
    <row r="65115" hidden="1" x14ac:dyDescent="0.2"/>
    <row r="65116" hidden="1" x14ac:dyDescent="0.2"/>
    <row r="65117" hidden="1" x14ac:dyDescent="0.2"/>
    <row r="65118" hidden="1" x14ac:dyDescent="0.2"/>
    <row r="65119" hidden="1" x14ac:dyDescent="0.2"/>
    <row r="65120" hidden="1" x14ac:dyDescent="0.2"/>
    <row r="65121" hidden="1" x14ac:dyDescent="0.2"/>
    <row r="65122" hidden="1" x14ac:dyDescent="0.2"/>
    <row r="65123" hidden="1" x14ac:dyDescent="0.2"/>
    <row r="65124" hidden="1" x14ac:dyDescent="0.2"/>
    <row r="65125" hidden="1" x14ac:dyDescent="0.2"/>
    <row r="65126" hidden="1" x14ac:dyDescent="0.2"/>
    <row r="65127" hidden="1" x14ac:dyDescent="0.2"/>
    <row r="65128" hidden="1" x14ac:dyDescent="0.2"/>
    <row r="65129" hidden="1" x14ac:dyDescent="0.2"/>
    <row r="65130" hidden="1" x14ac:dyDescent="0.2"/>
    <row r="65131" hidden="1" x14ac:dyDescent="0.2"/>
    <row r="65132" hidden="1" x14ac:dyDescent="0.2"/>
    <row r="65133" hidden="1" x14ac:dyDescent="0.2"/>
    <row r="65134" hidden="1" x14ac:dyDescent="0.2"/>
    <row r="65135" hidden="1" x14ac:dyDescent="0.2"/>
    <row r="65136" hidden="1" x14ac:dyDescent="0.2"/>
    <row r="65137" hidden="1" x14ac:dyDescent="0.2"/>
    <row r="65138" hidden="1" x14ac:dyDescent="0.2"/>
    <row r="65139" hidden="1" x14ac:dyDescent="0.2"/>
    <row r="65140" hidden="1" x14ac:dyDescent="0.2"/>
    <row r="65141" hidden="1" x14ac:dyDescent="0.2"/>
    <row r="65142" hidden="1" x14ac:dyDescent="0.2"/>
    <row r="65143" hidden="1" x14ac:dyDescent="0.2"/>
    <row r="65144" hidden="1" x14ac:dyDescent="0.2"/>
    <row r="65145" hidden="1" x14ac:dyDescent="0.2"/>
    <row r="65146" hidden="1" x14ac:dyDescent="0.2"/>
    <row r="65147" hidden="1" x14ac:dyDescent="0.2"/>
    <row r="65148" hidden="1" x14ac:dyDescent="0.2"/>
    <row r="65149" hidden="1" x14ac:dyDescent="0.2"/>
    <row r="65150" hidden="1" x14ac:dyDescent="0.2"/>
    <row r="65151" hidden="1" x14ac:dyDescent="0.2"/>
    <row r="65152" hidden="1" x14ac:dyDescent="0.2"/>
    <row r="65153" hidden="1" x14ac:dyDescent="0.2"/>
    <row r="65154" hidden="1" x14ac:dyDescent="0.2"/>
    <row r="65155" hidden="1" x14ac:dyDescent="0.2"/>
    <row r="65156" hidden="1" x14ac:dyDescent="0.2"/>
    <row r="65157" hidden="1" x14ac:dyDescent="0.2"/>
    <row r="65158" hidden="1" x14ac:dyDescent="0.2"/>
    <row r="65159" hidden="1" x14ac:dyDescent="0.2"/>
    <row r="65160" hidden="1" x14ac:dyDescent="0.2"/>
    <row r="65161" hidden="1" x14ac:dyDescent="0.2"/>
    <row r="65162" hidden="1" x14ac:dyDescent="0.2"/>
    <row r="65163" hidden="1" x14ac:dyDescent="0.2"/>
    <row r="65164" hidden="1" x14ac:dyDescent="0.2"/>
    <row r="65165" hidden="1" x14ac:dyDescent="0.2"/>
    <row r="65166" hidden="1" x14ac:dyDescent="0.2"/>
    <row r="65167" hidden="1" x14ac:dyDescent="0.2"/>
    <row r="65168" hidden="1" x14ac:dyDescent="0.2"/>
    <row r="65169" hidden="1" x14ac:dyDescent="0.2"/>
    <row r="65170" hidden="1" x14ac:dyDescent="0.2"/>
    <row r="65171" hidden="1" x14ac:dyDescent="0.2"/>
    <row r="65172" hidden="1" x14ac:dyDescent="0.2"/>
    <row r="65173" hidden="1" x14ac:dyDescent="0.2"/>
    <row r="65174" hidden="1" x14ac:dyDescent="0.2"/>
    <row r="65175" hidden="1" x14ac:dyDescent="0.2"/>
    <row r="65176" hidden="1" x14ac:dyDescent="0.2"/>
    <row r="65177" hidden="1" x14ac:dyDescent="0.2"/>
    <row r="65178" hidden="1" x14ac:dyDescent="0.2"/>
    <row r="65179" hidden="1" x14ac:dyDescent="0.2"/>
    <row r="65180" hidden="1" x14ac:dyDescent="0.2"/>
    <row r="65181" hidden="1" x14ac:dyDescent="0.2"/>
    <row r="65182" hidden="1" x14ac:dyDescent="0.2"/>
    <row r="65183" hidden="1" x14ac:dyDescent="0.2"/>
    <row r="65184" hidden="1" x14ac:dyDescent="0.2"/>
    <row r="65185" hidden="1" x14ac:dyDescent="0.2"/>
    <row r="65186" hidden="1" x14ac:dyDescent="0.2"/>
    <row r="65187" hidden="1" x14ac:dyDescent="0.2"/>
    <row r="65188" hidden="1" x14ac:dyDescent="0.2"/>
    <row r="65189" hidden="1" x14ac:dyDescent="0.2"/>
    <row r="65190" hidden="1" x14ac:dyDescent="0.2"/>
    <row r="65191" hidden="1" x14ac:dyDescent="0.2"/>
    <row r="65192" hidden="1" x14ac:dyDescent="0.2"/>
    <row r="65193" hidden="1" x14ac:dyDescent="0.2"/>
    <row r="65194" hidden="1" x14ac:dyDescent="0.2"/>
    <row r="65195" hidden="1" x14ac:dyDescent="0.2"/>
    <row r="65196" hidden="1" x14ac:dyDescent="0.2"/>
    <row r="65197" hidden="1" x14ac:dyDescent="0.2"/>
    <row r="65198" hidden="1" x14ac:dyDescent="0.2"/>
    <row r="65199" hidden="1" x14ac:dyDescent="0.2"/>
    <row r="65200" hidden="1" x14ac:dyDescent="0.2"/>
    <row r="65201" hidden="1" x14ac:dyDescent="0.2"/>
    <row r="65202" hidden="1" x14ac:dyDescent="0.2"/>
    <row r="65203" hidden="1" x14ac:dyDescent="0.2"/>
    <row r="65204" hidden="1" x14ac:dyDescent="0.2"/>
    <row r="65205" hidden="1" x14ac:dyDescent="0.2"/>
    <row r="65206" hidden="1" x14ac:dyDescent="0.2"/>
    <row r="65207" hidden="1" x14ac:dyDescent="0.2"/>
    <row r="65208" hidden="1" x14ac:dyDescent="0.2"/>
    <row r="65209" hidden="1" x14ac:dyDescent="0.2"/>
    <row r="65210" hidden="1" x14ac:dyDescent="0.2"/>
    <row r="65211" hidden="1" x14ac:dyDescent="0.2"/>
    <row r="65212" hidden="1" x14ac:dyDescent="0.2"/>
    <row r="65213" hidden="1" x14ac:dyDescent="0.2"/>
    <row r="65214" hidden="1" x14ac:dyDescent="0.2"/>
    <row r="65215" hidden="1" x14ac:dyDescent="0.2"/>
    <row r="65216" hidden="1" x14ac:dyDescent="0.2"/>
    <row r="65217" hidden="1" x14ac:dyDescent="0.2"/>
    <row r="65218" hidden="1" x14ac:dyDescent="0.2"/>
    <row r="65219" hidden="1" x14ac:dyDescent="0.2"/>
    <row r="65220" hidden="1" x14ac:dyDescent="0.2"/>
    <row r="65221" hidden="1" x14ac:dyDescent="0.2"/>
    <row r="65222" hidden="1" x14ac:dyDescent="0.2"/>
    <row r="65223" hidden="1" x14ac:dyDescent="0.2"/>
    <row r="65224" hidden="1" x14ac:dyDescent="0.2"/>
    <row r="65225" hidden="1" x14ac:dyDescent="0.2"/>
    <row r="65226" hidden="1" x14ac:dyDescent="0.2"/>
    <row r="65227" hidden="1" x14ac:dyDescent="0.2"/>
    <row r="65228" hidden="1" x14ac:dyDescent="0.2"/>
    <row r="65229" hidden="1" x14ac:dyDescent="0.2"/>
    <row r="65230" hidden="1" x14ac:dyDescent="0.2"/>
    <row r="65231" hidden="1" x14ac:dyDescent="0.2"/>
    <row r="65232" hidden="1" x14ac:dyDescent="0.2"/>
    <row r="65233" hidden="1" x14ac:dyDescent="0.2"/>
    <row r="65234" hidden="1" x14ac:dyDescent="0.2"/>
    <row r="65235" hidden="1" x14ac:dyDescent="0.2"/>
    <row r="65236" hidden="1" x14ac:dyDescent="0.2"/>
    <row r="65237" hidden="1" x14ac:dyDescent="0.2"/>
    <row r="65238" hidden="1" x14ac:dyDescent="0.2"/>
    <row r="65239" hidden="1" x14ac:dyDescent="0.2"/>
    <row r="65240" hidden="1" x14ac:dyDescent="0.2"/>
    <row r="65241" hidden="1" x14ac:dyDescent="0.2"/>
    <row r="65242" hidden="1" x14ac:dyDescent="0.2"/>
    <row r="65243" hidden="1" x14ac:dyDescent="0.2"/>
    <row r="65244" hidden="1" x14ac:dyDescent="0.2"/>
    <row r="65245" hidden="1" x14ac:dyDescent="0.2"/>
    <row r="65246" hidden="1" x14ac:dyDescent="0.2"/>
    <row r="65247" hidden="1" x14ac:dyDescent="0.2"/>
    <row r="65248" hidden="1" x14ac:dyDescent="0.2"/>
    <row r="65249" hidden="1" x14ac:dyDescent="0.2"/>
    <row r="65250" hidden="1" x14ac:dyDescent="0.2"/>
    <row r="65251" hidden="1" x14ac:dyDescent="0.2"/>
    <row r="65252" hidden="1" x14ac:dyDescent="0.2"/>
    <row r="65253" hidden="1" x14ac:dyDescent="0.2"/>
    <row r="65254" hidden="1" x14ac:dyDescent="0.2"/>
    <row r="65255" hidden="1" x14ac:dyDescent="0.2"/>
    <row r="65256" hidden="1" x14ac:dyDescent="0.2"/>
    <row r="65257" hidden="1" x14ac:dyDescent="0.2"/>
    <row r="65258" hidden="1" x14ac:dyDescent="0.2"/>
    <row r="65259" hidden="1" x14ac:dyDescent="0.2"/>
    <row r="65260" hidden="1" x14ac:dyDescent="0.2"/>
    <row r="65261" hidden="1" x14ac:dyDescent="0.2"/>
    <row r="65262" hidden="1" x14ac:dyDescent="0.2"/>
    <row r="65263" hidden="1" x14ac:dyDescent="0.2"/>
    <row r="65264" hidden="1" x14ac:dyDescent="0.2"/>
    <row r="65265" hidden="1" x14ac:dyDescent="0.2"/>
    <row r="65266" hidden="1" x14ac:dyDescent="0.2"/>
    <row r="65267" hidden="1" x14ac:dyDescent="0.2"/>
    <row r="65268" hidden="1" x14ac:dyDescent="0.2"/>
    <row r="65269" hidden="1" x14ac:dyDescent="0.2"/>
    <row r="65270" hidden="1" x14ac:dyDescent="0.2"/>
    <row r="65271" hidden="1" x14ac:dyDescent="0.2"/>
    <row r="65272" hidden="1" x14ac:dyDescent="0.2"/>
    <row r="65273" hidden="1" x14ac:dyDescent="0.2"/>
    <row r="65274" hidden="1" x14ac:dyDescent="0.2"/>
    <row r="65275" hidden="1" x14ac:dyDescent="0.2"/>
    <row r="65276" hidden="1" x14ac:dyDescent="0.2"/>
    <row r="65277" hidden="1" x14ac:dyDescent="0.2"/>
    <row r="65278" hidden="1" x14ac:dyDescent="0.2"/>
    <row r="65279" hidden="1" x14ac:dyDescent="0.2"/>
    <row r="65280" hidden="1" x14ac:dyDescent="0.2"/>
    <row r="65281" hidden="1" x14ac:dyDescent="0.2"/>
    <row r="65282" hidden="1" x14ac:dyDescent="0.2"/>
    <row r="65283" hidden="1" x14ac:dyDescent="0.2"/>
    <row r="65284" hidden="1" x14ac:dyDescent="0.2"/>
    <row r="65285" hidden="1" x14ac:dyDescent="0.2"/>
    <row r="65286" hidden="1" x14ac:dyDescent="0.2"/>
    <row r="65287" hidden="1" x14ac:dyDescent="0.2"/>
    <row r="65288" hidden="1" x14ac:dyDescent="0.2"/>
    <row r="65289" hidden="1" x14ac:dyDescent="0.2"/>
    <row r="65290" hidden="1" x14ac:dyDescent="0.2"/>
    <row r="65291" hidden="1" x14ac:dyDescent="0.2"/>
    <row r="65292" hidden="1" x14ac:dyDescent="0.2"/>
    <row r="65293" hidden="1" x14ac:dyDescent="0.2"/>
    <row r="65294" hidden="1" x14ac:dyDescent="0.2"/>
    <row r="65295" hidden="1" x14ac:dyDescent="0.2"/>
    <row r="65296" hidden="1" x14ac:dyDescent="0.2"/>
    <row r="65297" hidden="1" x14ac:dyDescent="0.2"/>
    <row r="65298" hidden="1" x14ac:dyDescent="0.2"/>
    <row r="65299" hidden="1" x14ac:dyDescent="0.2"/>
    <row r="65300" hidden="1" x14ac:dyDescent="0.2"/>
    <row r="65301" hidden="1" x14ac:dyDescent="0.2"/>
    <row r="65302" hidden="1" x14ac:dyDescent="0.2"/>
    <row r="65303" hidden="1" x14ac:dyDescent="0.2"/>
    <row r="65304" hidden="1" x14ac:dyDescent="0.2"/>
    <row r="65305" hidden="1" x14ac:dyDescent="0.2"/>
    <row r="65306" hidden="1" x14ac:dyDescent="0.2"/>
    <row r="65307" hidden="1" x14ac:dyDescent="0.2"/>
    <row r="65308" hidden="1" x14ac:dyDescent="0.2"/>
    <row r="65309" hidden="1" x14ac:dyDescent="0.2"/>
    <row r="65310" hidden="1" x14ac:dyDescent="0.2"/>
    <row r="65311" hidden="1" x14ac:dyDescent="0.2"/>
    <row r="65312" hidden="1" x14ac:dyDescent="0.2"/>
    <row r="65313" hidden="1" x14ac:dyDescent="0.2"/>
    <row r="65314" hidden="1" x14ac:dyDescent="0.2"/>
    <row r="65315" hidden="1" x14ac:dyDescent="0.2"/>
    <row r="65316" hidden="1" x14ac:dyDescent="0.2"/>
    <row r="65317" hidden="1" x14ac:dyDescent="0.2"/>
    <row r="65318" hidden="1" x14ac:dyDescent="0.2"/>
    <row r="65319" hidden="1" x14ac:dyDescent="0.2"/>
    <row r="65320" hidden="1" x14ac:dyDescent="0.2"/>
    <row r="65321" hidden="1" x14ac:dyDescent="0.2"/>
    <row r="65322" hidden="1" x14ac:dyDescent="0.2"/>
    <row r="65323" hidden="1" x14ac:dyDescent="0.2"/>
    <row r="65324" hidden="1" x14ac:dyDescent="0.2"/>
    <row r="65325" hidden="1" x14ac:dyDescent="0.2"/>
    <row r="65326" hidden="1" x14ac:dyDescent="0.2"/>
    <row r="65327" hidden="1" x14ac:dyDescent="0.2"/>
    <row r="65328" hidden="1" x14ac:dyDescent="0.2"/>
    <row r="65329" hidden="1" x14ac:dyDescent="0.2"/>
    <row r="65330" hidden="1" x14ac:dyDescent="0.2"/>
    <row r="65331" hidden="1" x14ac:dyDescent="0.2"/>
    <row r="65332" hidden="1" x14ac:dyDescent="0.2"/>
    <row r="65333" hidden="1" x14ac:dyDescent="0.2"/>
    <row r="65334" hidden="1" x14ac:dyDescent="0.2"/>
    <row r="65335" hidden="1" x14ac:dyDescent="0.2"/>
    <row r="65336" hidden="1" x14ac:dyDescent="0.2"/>
    <row r="65337" hidden="1" x14ac:dyDescent="0.2"/>
    <row r="65338" hidden="1" x14ac:dyDescent="0.2"/>
    <row r="65339" hidden="1" x14ac:dyDescent="0.2"/>
    <row r="65340" hidden="1" x14ac:dyDescent="0.2"/>
    <row r="65341" hidden="1" x14ac:dyDescent="0.2"/>
    <row r="65342" hidden="1" x14ac:dyDescent="0.2"/>
    <row r="65343" hidden="1" x14ac:dyDescent="0.2"/>
    <row r="65344" hidden="1" x14ac:dyDescent="0.2"/>
    <row r="65345" hidden="1" x14ac:dyDescent="0.2"/>
    <row r="65346" hidden="1" x14ac:dyDescent="0.2"/>
    <row r="65347" hidden="1" x14ac:dyDescent="0.2"/>
    <row r="65348" hidden="1" x14ac:dyDescent="0.2"/>
    <row r="65349" hidden="1" x14ac:dyDescent="0.2"/>
    <row r="65350" hidden="1" x14ac:dyDescent="0.2"/>
    <row r="65351" hidden="1" x14ac:dyDescent="0.2"/>
    <row r="65352" hidden="1" x14ac:dyDescent="0.2"/>
    <row r="65353" hidden="1" x14ac:dyDescent="0.2"/>
    <row r="65354" hidden="1" x14ac:dyDescent="0.2"/>
    <row r="65355" hidden="1" x14ac:dyDescent="0.2"/>
    <row r="65356" hidden="1" x14ac:dyDescent="0.2"/>
    <row r="65357" hidden="1" x14ac:dyDescent="0.2"/>
    <row r="65358" hidden="1" x14ac:dyDescent="0.2"/>
    <row r="65359" hidden="1" x14ac:dyDescent="0.2"/>
    <row r="65360" hidden="1" x14ac:dyDescent="0.2"/>
    <row r="65361" hidden="1" x14ac:dyDescent="0.2"/>
    <row r="65362" hidden="1" x14ac:dyDescent="0.2"/>
    <row r="65363" hidden="1" x14ac:dyDescent="0.2"/>
    <row r="65364" hidden="1" x14ac:dyDescent="0.2"/>
    <row r="65365" hidden="1" x14ac:dyDescent="0.2"/>
    <row r="65366" hidden="1" x14ac:dyDescent="0.2"/>
    <row r="65367" hidden="1" x14ac:dyDescent="0.2"/>
    <row r="65368" hidden="1" x14ac:dyDescent="0.2"/>
    <row r="65369" hidden="1" x14ac:dyDescent="0.2"/>
    <row r="65370" hidden="1" x14ac:dyDescent="0.2"/>
    <row r="65371" hidden="1" x14ac:dyDescent="0.2"/>
    <row r="65372" hidden="1" x14ac:dyDescent="0.2"/>
    <row r="65373" hidden="1" x14ac:dyDescent="0.2"/>
    <row r="65374" hidden="1" x14ac:dyDescent="0.2"/>
    <row r="65375" hidden="1" x14ac:dyDescent="0.2"/>
    <row r="65376" hidden="1" x14ac:dyDescent="0.2"/>
    <row r="65377" hidden="1" x14ac:dyDescent="0.2"/>
    <row r="65378" hidden="1" x14ac:dyDescent="0.2"/>
    <row r="65379" hidden="1" x14ac:dyDescent="0.2"/>
    <row r="65380" hidden="1" x14ac:dyDescent="0.2"/>
    <row r="65381" hidden="1" x14ac:dyDescent="0.2"/>
    <row r="65382" hidden="1" x14ac:dyDescent="0.2"/>
    <row r="65383" hidden="1" x14ac:dyDescent="0.2"/>
    <row r="65384" hidden="1" x14ac:dyDescent="0.2"/>
    <row r="65385" hidden="1" x14ac:dyDescent="0.2"/>
    <row r="65386" hidden="1" x14ac:dyDescent="0.2"/>
    <row r="65387" hidden="1" x14ac:dyDescent="0.2"/>
    <row r="65388" hidden="1" x14ac:dyDescent="0.2"/>
    <row r="65389" hidden="1" x14ac:dyDescent="0.2"/>
    <row r="65390" hidden="1" x14ac:dyDescent="0.2"/>
    <row r="65391" hidden="1" x14ac:dyDescent="0.2"/>
    <row r="65392" hidden="1" x14ac:dyDescent="0.2"/>
    <row r="65393" hidden="1" x14ac:dyDescent="0.2"/>
    <row r="65394" hidden="1" x14ac:dyDescent="0.2"/>
    <row r="65395" hidden="1" x14ac:dyDescent="0.2"/>
    <row r="65396" hidden="1" x14ac:dyDescent="0.2"/>
    <row r="65397" hidden="1" x14ac:dyDescent="0.2"/>
    <row r="65398" hidden="1" x14ac:dyDescent="0.2"/>
    <row r="65399" hidden="1" x14ac:dyDescent="0.2"/>
    <row r="65400" hidden="1" x14ac:dyDescent="0.2"/>
    <row r="65401" hidden="1" x14ac:dyDescent="0.2"/>
    <row r="65402" hidden="1" x14ac:dyDescent="0.2"/>
    <row r="65403" hidden="1" x14ac:dyDescent="0.2"/>
    <row r="65404" hidden="1" x14ac:dyDescent="0.2"/>
    <row r="65405" hidden="1" x14ac:dyDescent="0.2"/>
    <row r="65406" hidden="1" x14ac:dyDescent="0.2"/>
    <row r="65407" hidden="1" x14ac:dyDescent="0.2"/>
    <row r="65408" hidden="1" x14ac:dyDescent="0.2"/>
    <row r="65409" hidden="1" x14ac:dyDescent="0.2"/>
    <row r="65410" hidden="1" x14ac:dyDescent="0.2"/>
    <row r="65411" hidden="1" x14ac:dyDescent="0.2"/>
    <row r="65412" hidden="1" x14ac:dyDescent="0.2"/>
    <row r="65413" hidden="1" x14ac:dyDescent="0.2"/>
    <row r="65414" hidden="1" x14ac:dyDescent="0.2"/>
    <row r="65415" hidden="1" x14ac:dyDescent="0.2"/>
    <row r="65416" hidden="1" x14ac:dyDescent="0.2"/>
    <row r="65417" hidden="1" x14ac:dyDescent="0.2"/>
    <row r="65418" hidden="1" x14ac:dyDescent="0.2"/>
    <row r="65419" hidden="1" x14ac:dyDescent="0.2"/>
    <row r="65420" hidden="1" x14ac:dyDescent="0.2"/>
    <row r="65421" hidden="1" x14ac:dyDescent="0.2"/>
    <row r="65422" hidden="1" x14ac:dyDescent="0.2"/>
    <row r="65423" hidden="1" x14ac:dyDescent="0.2"/>
    <row r="65424" hidden="1" x14ac:dyDescent="0.2"/>
    <row r="65425" hidden="1" x14ac:dyDescent="0.2"/>
    <row r="65426" hidden="1" x14ac:dyDescent="0.2"/>
    <row r="65427" hidden="1" x14ac:dyDescent="0.2"/>
    <row r="65428" hidden="1" x14ac:dyDescent="0.2"/>
    <row r="65429" hidden="1" x14ac:dyDescent="0.2"/>
    <row r="65430" hidden="1" x14ac:dyDescent="0.2"/>
    <row r="65431" hidden="1" x14ac:dyDescent="0.2"/>
    <row r="65432" hidden="1" x14ac:dyDescent="0.2"/>
    <row r="65433" hidden="1" x14ac:dyDescent="0.2"/>
    <row r="65434" hidden="1" x14ac:dyDescent="0.2"/>
    <row r="65435" hidden="1" x14ac:dyDescent="0.2"/>
    <row r="65436" hidden="1" x14ac:dyDescent="0.2"/>
    <row r="65437" hidden="1" x14ac:dyDescent="0.2"/>
    <row r="65438" hidden="1" x14ac:dyDescent="0.2"/>
    <row r="65439" hidden="1" x14ac:dyDescent="0.2"/>
    <row r="65440" hidden="1" x14ac:dyDescent="0.2"/>
    <row r="65441" hidden="1" x14ac:dyDescent="0.2"/>
    <row r="65442" hidden="1" x14ac:dyDescent="0.2"/>
    <row r="65443" hidden="1" x14ac:dyDescent="0.2"/>
    <row r="65444" hidden="1" x14ac:dyDescent="0.2"/>
    <row r="65445" hidden="1" x14ac:dyDescent="0.2"/>
    <row r="65446" hidden="1" x14ac:dyDescent="0.2"/>
    <row r="65447" hidden="1" x14ac:dyDescent="0.2"/>
    <row r="65448" hidden="1" x14ac:dyDescent="0.2"/>
    <row r="65449" hidden="1" x14ac:dyDescent="0.2"/>
    <row r="65450" hidden="1" x14ac:dyDescent="0.2"/>
    <row r="65451" hidden="1" x14ac:dyDescent="0.2"/>
    <row r="65452" hidden="1" x14ac:dyDescent="0.2"/>
    <row r="65453" hidden="1" x14ac:dyDescent="0.2"/>
    <row r="65454" hidden="1" x14ac:dyDescent="0.2"/>
    <row r="65455" hidden="1" x14ac:dyDescent="0.2"/>
    <row r="65456" hidden="1" x14ac:dyDescent="0.2"/>
    <row r="65457" hidden="1" x14ac:dyDescent="0.2"/>
    <row r="65458" hidden="1" x14ac:dyDescent="0.2"/>
    <row r="65459" hidden="1" x14ac:dyDescent="0.2"/>
    <row r="65460" hidden="1" x14ac:dyDescent="0.2"/>
    <row r="65461" hidden="1" x14ac:dyDescent="0.2"/>
    <row r="65462" hidden="1" x14ac:dyDescent="0.2"/>
    <row r="65463" hidden="1" x14ac:dyDescent="0.2"/>
    <row r="65464" hidden="1" x14ac:dyDescent="0.2"/>
    <row r="65465" hidden="1" x14ac:dyDescent="0.2"/>
    <row r="65466" hidden="1" x14ac:dyDescent="0.2"/>
    <row r="65467" hidden="1" x14ac:dyDescent="0.2"/>
    <row r="65468" hidden="1" x14ac:dyDescent="0.2"/>
    <row r="65469" hidden="1" x14ac:dyDescent="0.2"/>
    <row r="65470" hidden="1" x14ac:dyDescent="0.2"/>
    <row r="65471" hidden="1" x14ac:dyDescent="0.2"/>
    <row r="65472" hidden="1" x14ac:dyDescent="0.2"/>
    <row r="65473" hidden="1" x14ac:dyDescent="0.2"/>
    <row r="65474" hidden="1" x14ac:dyDescent="0.2"/>
    <row r="65475" hidden="1" x14ac:dyDescent="0.2"/>
    <row r="65476" hidden="1" x14ac:dyDescent="0.2"/>
    <row r="65477" hidden="1" x14ac:dyDescent="0.2"/>
    <row r="65478" hidden="1" x14ac:dyDescent="0.2"/>
    <row r="65479" hidden="1" x14ac:dyDescent="0.2"/>
    <row r="65480" hidden="1" x14ac:dyDescent="0.2"/>
    <row r="65481" hidden="1" x14ac:dyDescent="0.2"/>
    <row r="65482" hidden="1" x14ac:dyDescent="0.2"/>
    <row r="65483" hidden="1" x14ac:dyDescent="0.2"/>
    <row r="65484" hidden="1" x14ac:dyDescent="0.2"/>
    <row r="65485" hidden="1" x14ac:dyDescent="0.2"/>
    <row r="65486" hidden="1" x14ac:dyDescent="0.2"/>
    <row r="65487" hidden="1" x14ac:dyDescent="0.2"/>
    <row r="65488" hidden="1" x14ac:dyDescent="0.2"/>
    <row r="65489" hidden="1" x14ac:dyDescent="0.2"/>
    <row r="65490" hidden="1" x14ac:dyDescent="0.2"/>
    <row r="65491" hidden="1" x14ac:dyDescent="0.2"/>
    <row r="65492" hidden="1" x14ac:dyDescent="0.2"/>
    <row r="65493" hidden="1" x14ac:dyDescent="0.2"/>
    <row r="65494" hidden="1" x14ac:dyDescent="0.2"/>
    <row r="65495" hidden="1" x14ac:dyDescent="0.2"/>
    <row r="65496" hidden="1" x14ac:dyDescent="0.2"/>
    <row r="65497" hidden="1" x14ac:dyDescent="0.2"/>
    <row r="65498" hidden="1" x14ac:dyDescent="0.2"/>
    <row r="65499" hidden="1" x14ac:dyDescent="0.2"/>
    <row r="65500" hidden="1" x14ac:dyDescent="0.2"/>
    <row r="65501" hidden="1" x14ac:dyDescent="0.2"/>
    <row r="65502" hidden="1" x14ac:dyDescent="0.2"/>
    <row r="65503" hidden="1" x14ac:dyDescent="0.2"/>
    <row r="65504" hidden="1" x14ac:dyDescent="0.2"/>
    <row r="65505" hidden="1" x14ac:dyDescent="0.2"/>
    <row r="65506" hidden="1" x14ac:dyDescent="0.2"/>
    <row r="65507" hidden="1" x14ac:dyDescent="0.2"/>
    <row r="65508" hidden="1" x14ac:dyDescent="0.2"/>
    <row r="65509" hidden="1" x14ac:dyDescent="0.2"/>
    <row r="65510" hidden="1" x14ac:dyDescent="0.2"/>
    <row r="65511" hidden="1" x14ac:dyDescent="0.2"/>
    <row r="65512" hidden="1" x14ac:dyDescent="0.2"/>
    <row r="65513" hidden="1" x14ac:dyDescent="0.2"/>
    <row r="65514" hidden="1" x14ac:dyDescent="0.2"/>
    <row r="65515" hidden="1" x14ac:dyDescent="0.2"/>
    <row r="65516" hidden="1" x14ac:dyDescent="0.2"/>
    <row r="65517" hidden="1" x14ac:dyDescent="0.2"/>
    <row r="65518" hidden="1" x14ac:dyDescent="0.2"/>
    <row r="65519" hidden="1" x14ac:dyDescent="0.2"/>
    <row r="65520" hidden="1" x14ac:dyDescent="0.2"/>
    <row r="65521" hidden="1" x14ac:dyDescent="0.2"/>
    <row r="65522" hidden="1" x14ac:dyDescent="0.2"/>
    <row r="65523" hidden="1" x14ac:dyDescent="0.2"/>
    <row r="65524" hidden="1" x14ac:dyDescent="0.2"/>
    <row r="65525" hidden="1" x14ac:dyDescent="0.2"/>
    <row r="65526" hidden="1" x14ac:dyDescent="0.2"/>
    <row r="65527" hidden="1" x14ac:dyDescent="0.2"/>
    <row r="65528" hidden="1" x14ac:dyDescent="0.2"/>
    <row r="65529" hidden="1" x14ac:dyDescent="0.2"/>
    <row r="65530" hidden="1" x14ac:dyDescent="0.2"/>
    <row r="65531" hidden="1" x14ac:dyDescent="0.2"/>
    <row r="65532" hidden="1" x14ac:dyDescent="0.2"/>
    <row r="65533" hidden="1" x14ac:dyDescent="0.2"/>
    <row r="65534" hidden="1" x14ac:dyDescent="0.2"/>
    <row r="65535" hidden="1" x14ac:dyDescent="0.2"/>
    <row r="65536" hidden="1" x14ac:dyDescent="0.2"/>
  </sheetData>
  <mergeCells count="35">
    <mergeCell ref="B7:B8"/>
    <mergeCell ref="B2:F2"/>
    <mergeCell ref="G2:H2"/>
    <mergeCell ref="B3:F3"/>
    <mergeCell ref="B4:F4"/>
    <mergeCell ref="B5:F5"/>
    <mergeCell ref="B9:F9"/>
    <mergeCell ref="B21:F21"/>
    <mergeCell ref="B36:C36"/>
    <mergeCell ref="E36:F36"/>
    <mergeCell ref="B37:C37"/>
    <mergeCell ref="E37:F37"/>
    <mergeCell ref="E44:F44"/>
    <mergeCell ref="B38:C38"/>
    <mergeCell ref="E38:F38"/>
    <mergeCell ref="B39:C39"/>
    <mergeCell ref="E39:F39"/>
    <mergeCell ref="B40:C40"/>
    <mergeCell ref="E40:F40"/>
    <mergeCell ref="B48:C48"/>
    <mergeCell ref="E48:F48"/>
    <mergeCell ref="E49:F49"/>
    <mergeCell ref="B13:F14"/>
    <mergeCell ref="B25:F26"/>
    <mergeCell ref="B45:C45"/>
    <mergeCell ref="E45:F45"/>
    <mergeCell ref="B46:C46"/>
    <mergeCell ref="E46:F46"/>
    <mergeCell ref="B47:C47"/>
    <mergeCell ref="E47:F47"/>
    <mergeCell ref="B42:C42"/>
    <mergeCell ref="E42:F42"/>
    <mergeCell ref="B43:C43"/>
    <mergeCell ref="E43:F43"/>
    <mergeCell ref="B44:C44"/>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2EA46-C77E-4EE0-8871-6D15C4DD58B5}">
  <sheetPr>
    <pageSetUpPr fitToPage="1"/>
  </sheetPr>
  <dimension ref="A2:IT65536"/>
  <sheetViews>
    <sheetView topLeftCell="A4" workbookViewId="0">
      <selection activeCell="IX34" sqref="IX34"/>
    </sheetView>
  </sheetViews>
  <sheetFormatPr baseColWidth="10" defaultColWidth="0" defaultRowHeight="14.25" x14ac:dyDescent="0.2"/>
  <cols>
    <col min="1" max="1" width="2.7109375" style="137" customWidth="1"/>
    <col min="2" max="2" width="52.28515625" style="137" customWidth="1"/>
    <col min="3" max="3" width="3.42578125" style="137" customWidth="1"/>
    <col min="4" max="4" width="25.42578125" style="137" customWidth="1"/>
    <col min="5" max="5" width="28.28515625" style="137" customWidth="1"/>
    <col min="6" max="6" width="2.7109375" style="137" hidden="1"/>
    <col min="7" max="252" width="11.42578125" style="137" hidden="1"/>
    <col min="253" max="253" width="2.28515625" style="137" customWidth="1"/>
    <col min="254" max="256" width="0" style="137" hidden="1"/>
    <col min="257" max="257" width="2.7109375" style="137" customWidth="1"/>
    <col min="258" max="258" width="52.28515625" style="137" customWidth="1"/>
    <col min="259" max="259" width="3.42578125" style="137" customWidth="1"/>
    <col min="260" max="260" width="25.42578125" style="137" customWidth="1"/>
    <col min="261" max="261" width="28.28515625" style="137" customWidth="1"/>
    <col min="262" max="508" width="0" style="137" hidden="1"/>
    <col min="509" max="509" width="2.28515625" style="137" customWidth="1"/>
    <col min="510" max="512" width="0" style="137" hidden="1"/>
    <col min="513" max="513" width="2.7109375" style="137" customWidth="1"/>
    <col min="514" max="514" width="52.28515625" style="137" customWidth="1"/>
    <col min="515" max="515" width="3.42578125" style="137" customWidth="1"/>
    <col min="516" max="516" width="25.42578125" style="137" customWidth="1"/>
    <col min="517" max="517" width="28.28515625" style="137" customWidth="1"/>
    <col min="518" max="764" width="0" style="137" hidden="1"/>
    <col min="765" max="765" width="2.28515625" style="137" customWidth="1"/>
    <col min="766" max="768" width="0" style="137" hidden="1"/>
    <col min="769" max="769" width="2.7109375" style="137" customWidth="1"/>
    <col min="770" max="770" width="52.28515625" style="137" customWidth="1"/>
    <col min="771" max="771" width="3.42578125" style="137" customWidth="1"/>
    <col min="772" max="772" width="25.42578125" style="137" customWidth="1"/>
    <col min="773" max="773" width="28.28515625" style="137" customWidth="1"/>
    <col min="774" max="1020" width="0" style="137" hidden="1"/>
    <col min="1021" max="1021" width="2.28515625" style="137" customWidth="1"/>
    <col min="1022" max="1024" width="0" style="137" hidden="1"/>
    <col min="1025" max="1025" width="2.7109375" style="137" customWidth="1"/>
    <col min="1026" max="1026" width="52.28515625" style="137" customWidth="1"/>
    <col min="1027" max="1027" width="3.42578125" style="137" customWidth="1"/>
    <col min="1028" max="1028" width="25.42578125" style="137" customWidth="1"/>
    <col min="1029" max="1029" width="28.28515625" style="137" customWidth="1"/>
    <col min="1030" max="1276" width="0" style="137" hidden="1"/>
    <col min="1277" max="1277" width="2.28515625" style="137" customWidth="1"/>
    <col min="1278" max="1280" width="0" style="137" hidden="1"/>
    <col min="1281" max="1281" width="2.7109375" style="137" customWidth="1"/>
    <col min="1282" max="1282" width="52.28515625" style="137" customWidth="1"/>
    <col min="1283" max="1283" width="3.42578125" style="137" customWidth="1"/>
    <col min="1284" max="1284" width="25.42578125" style="137" customWidth="1"/>
    <col min="1285" max="1285" width="28.28515625" style="137" customWidth="1"/>
    <col min="1286" max="1532" width="0" style="137" hidden="1"/>
    <col min="1533" max="1533" width="2.28515625" style="137" customWidth="1"/>
    <col min="1534" max="1536" width="0" style="137" hidden="1"/>
    <col min="1537" max="1537" width="2.7109375" style="137" customWidth="1"/>
    <col min="1538" max="1538" width="52.28515625" style="137" customWidth="1"/>
    <col min="1539" max="1539" width="3.42578125" style="137" customWidth="1"/>
    <col min="1540" max="1540" width="25.42578125" style="137" customWidth="1"/>
    <col min="1541" max="1541" width="28.28515625" style="137" customWidth="1"/>
    <col min="1542" max="1788" width="0" style="137" hidden="1"/>
    <col min="1789" max="1789" width="2.28515625" style="137" customWidth="1"/>
    <col min="1790" max="1792" width="0" style="137" hidden="1"/>
    <col min="1793" max="1793" width="2.7109375" style="137" customWidth="1"/>
    <col min="1794" max="1794" width="52.28515625" style="137" customWidth="1"/>
    <col min="1795" max="1795" width="3.42578125" style="137" customWidth="1"/>
    <col min="1796" max="1796" width="25.42578125" style="137" customWidth="1"/>
    <col min="1797" max="1797" width="28.28515625" style="137" customWidth="1"/>
    <col min="1798" max="2044" width="0" style="137" hidden="1"/>
    <col min="2045" max="2045" width="2.28515625" style="137" customWidth="1"/>
    <col min="2046" max="2048" width="0" style="137" hidden="1"/>
    <col min="2049" max="2049" width="2.7109375" style="137" customWidth="1"/>
    <col min="2050" max="2050" width="52.28515625" style="137" customWidth="1"/>
    <col min="2051" max="2051" width="3.42578125" style="137" customWidth="1"/>
    <col min="2052" max="2052" width="25.42578125" style="137" customWidth="1"/>
    <col min="2053" max="2053" width="28.28515625" style="137" customWidth="1"/>
    <col min="2054" max="2300" width="0" style="137" hidden="1"/>
    <col min="2301" max="2301" width="2.28515625" style="137" customWidth="1"/>
    <col min="2302" max="2304" width="0" style="137" hidden="1"/>
    <col min="2305" max="2305" width="2.7109375" style="137" customWidth="1"/>
    <col min="2306" max="2306" width="52.28515625" style="137" customWidth="1"/>
    <col min="2307" max="2307" width="3.42578125" style="137" customWidth="1"/>
    <col min="2308" max="2308" width="25.42578125" style="137" customWidth="1"/>
    <col min="2309" max="2309" width="28.28515625" style="137" customWidth="1"/>
    <col min="2310" max="2556" width="0" style="137" hidden="1"/>
    <col min="2557" max="2557" width="2.28515625" style="137" customWidth="1"/>
    <col min="2558" max="2560" width="0" style="137" hidden="1"/>
    <col min="2561" max="2561" width="2.7109375" style="137" customWidth="1"/>
    <col min="2562" max="2562" width="52.28515625" style="137" customWidth="1"/>
    <col min="2563" max="2563" width="3.42578125" style="137" customWidth="1"/>
    <col min="2564" max="2564" width="25.42578125" style="137" customWidth="1"/>
    <col min="2565" max="2565" width="28.28515625" style="137" customWidth="1"/>
    <col min="2566" max="2812" width="0" style="137" hidden="1"/>
    <col min="2813" max="2813" width="2.28515625" style="137" customWidth="1"/>
    <col min="2814" max="2816" width="0" style="137" hidden="1"/>
    <col min="2817" max="2817" width="2.7109375" style="137" customWidth="1"/>
    <col min="2818" max="2818" width="52.28515625" style="137" customWidth="1"/>
    <col min="2819" max="2819" width="3.42578125" style="137" customWidth="1"/>
    <col min="2820" max="2820" width="25.42578125" style="137" customWidth="1"/>
    <col min="2821" max="2821" width="28.28515625" style="137" customWidth="1"/>
    <col min="2822" max="3068" width="0" style="137" hidden="1"/>
    <col min="3069" max="3069" width="2.28515625" style="137" customWidth="1"/>
    <col min="3070" max="3072" width="0" style="137" hidden="1"/>
    <col min="3073" max="3073" width="2.7109375" style="137" customWidth="1"/>
    <col min="3074" max="3074" width="52.28515625" style="137" customWidth="1"/>
    <col min="3075" max="3075" width="3.42578125" style="137" customWidth="1"/>
    <col min="3076" max="3076" width="25.42578125" style="137" customWidth="1"/>
    <col min="3077" max="3077" width="28.28515625" style="137" customWidth="1"/>
    <col min="3078" max="3324" width="0" style="137" hidden="1"/>
    <col min="3325" max="3325" width="2.28515625" style="137" customWidth="1"/>
    <col min="3326" max="3328" width="0" style="137" hidden="1"/>
    <col min="3329" max="3329" width="2.7109375" style="137" customWidth="1"/>
    <col min="3330" max="3330" width="52.28515625" style="137" customWidth="1"/>
    <col min="3331" max="3331" width="3.42578125" style="137" customWidth="1"/>
    <col min="3332" max="3332" width="25.42578125" style="137" customWidth="1"/>
    <col min="3333" max="3333" width="28.28515625" style="137" customWidth="1"/>
    <col min="3334" max="3580" width="0" style="137" hidden="1"/>
    <col min="3581" max="3581" width="2.28515625" style="137" customWidth="1"/>
    <col min="3582" max="3584" width="0" style="137" hidden="1"/>
    <col min="3585" max="3585" width="2.7109375" style="137" customWidth="1"/>
    <col min="3586" max="3586" width="52.28515625" style="137" customWidth="1"/>
    <col min="3587" max="3587" width="3.42578125" style="137" customWidth="1"/>
    <col min="3588" max="3588" width="25.42578125" style="137" customWidth="1"/>
    <col min="3589" max="3589" width="28.28515625" style="137" customWidth="1"/>
    <col min="3590" max="3836" width="0" style="137" hidden="1"/>
    <col min="3837" max="3837" width="2.28515625" style="137" customWidth="1"/>
    <col min="3838" max="3840" width="0" style="137" hidden="1"/>
    <col min="3841" max="3841" width="2.7109375" style="137" customWidth="1"/>
    <col min="3842" max="3842" width="52.28515625" style="137" customWidth="1"/>
    <col min="3843" max="3843" width="3.42578125" style="137" customWidth="1"/>
    <col min="3844" max="3844" width="25.42578125" style="137" customWidth="1"/>
    <col min="3845" max="3845" width="28.28515625" style="137" customWidth="1"/>
    <col min="3846" max="4092" width="0" style="137" hidden="1"/>
    <col min="4093" max="4093" width="2.28515625" style="137" customWidth="1"/>
    <col min="4094" max="4096" width="0" style="137" hidden="1"/>
    <col min="4097" max="4097" width="2.7109375" style="137" customWidth="1"/>
    <col min="4098" max="4098" width="52.28515625" style="137" customWidth="1"/>
    <col min="4099" max="4099" width="3.42578125" style="137" customWidth="1"/>
    <col min="4100" max="4100" width="25.42578125" style="137" customWidth="1"/>
    <col min="4101" max="4101" width="28.28515625" style="137" customWidth="1"/>
    <col min="4102" max="4348" width="0" style="137" hidden="1"/>
    <col min="4349" max="4349" width="2.28515625" style="137" customWidth="1"/>
    <col min="4350" max="4352" width="0" style="137" hidden="1"/>
    <col min="4353" max="4353" width="2.7109375" style="137" customWidth="1"/>
    <col min="4354" max="4354" width="52.28515625" style="137" customWidth="1"/>
    <col min="4355" max="4355" width="3.42578125" style="137" customWidth="1"/>
    <col min="4356" max="4356" width="25.42578125" style="137" customWidth="1"/>
    <col min="4357" max="4357" width="28.28515625" style="137" customWidth="1"/>
    <col min="4358" max="4604" width="0" style="137" hidden="1"/>
    <col min="4605" max="4605" width="2.28515625" style="137" customWidth="1"/>
    <col min="4606" max="4608" width="0" style="137" hidden="1"/>
    <col min="4609" max="4609" width="2.7109375" style="137" customWidth="1"/>
    <col min="4610" max="4610" width="52.28515625" style="137" customWidth="1"/>
    <col min="4611" max="4611" width="3.42578125" style="137" customWidth="1"/>
    <col min="4612" max="4612" width="25.42578125" style="137" customWidth="1"/>
    <col min="4613" max="4613" width="28.28515625" style="137" customWidth="1"/>
    <col min="4614" max="4860" width="0" style="137" hidden="1"/>
    <col min="4861" max="4861" width="2.28515625" style="137" customWidth="1"/>
    <col min="4862" max="4864" width="0" style="137" hidden="1"/>
    <col min="4865" max="4865" width="2.7109375" style="137" customWidth="1"/>
    <col min="4866" max="4866" width="52.28515625" style="137" customWidth="1"/>
    <col min="4867" max="4867" width="3.42578125" style="137" customWidth="1"/>
    <col min="4868" max="4868" width="25.42578125" style="137" customWidth="1"/>
    <col min="4869" max="4869" width="28.28515625" style="137" customWidth="1"/>
    <col min="4870" max="5116" width="0" style="137" hidden="1"/>
    <col min="5117" max="5117" width="2.28515625" style="137" customWidth="1"/>
    <col min="5118" max="5120" width="0" style="137" hidden="1"/>
    <col min="5121" max="5121" width="2.7109375" style="137" customWidth="1"/>
    <col min="5122" max="5122" width="52.28515625" style="137" customWidth="1"/>
    <col min="5123" max="5123" width="3.42578125" style="137" customWidth="1"/>
    <col min="5124" max="5124" width="25.42578125" style="137" customWidth="1"/>
    <col min="5125" max="5125" width="28.28515625" style="137" customWidth="1"/>
    <col min="5126" max="5372" width="0" style="137" hidden="1"/>
    <col min="5373" max="5373" width="2.28515625" style="137" customWidth="1"/>
    <col min="5374" max="5376" width="0" style="137" hidden="1"/>
    <col min="5377" max="5377" width="2.7109375" style="137" customWidth="1"/>
    <col min="5378" max="5378" width="52.28515625" style="137" customWidth="1"/>
    <col min="5379" max="5379" width="3.42578125" style="137" customWidth="1"/>
    <col min="5380" max="5380" width="25.42578125" style="137" customWidth="1"/>
    <col min="5381" max="5381" width="28.28515625" style="137" customWidth="1"/>
    <col min="5382" max="5628" width="0" style="137" hidden="1"/>
    <col min="5629" max="5629" width="2.28515625" style="137" customWidth="1"/>
    <col min="5630" max="5632" width="0" style="137" hidden="1"/>
    <col min="5633" max="5633" width="2.7109375" style="137" customWidth="1"/>
    <col min="5634" max="5634" width="52.28515625" style="137" customWidth="1"/>
    <col min="5635" max="5635" width="3.42578125" style="137" customWidth="1"/>
    <col min="5636" max="5636" width="25.42578125" style="137" customWidth="1"/>
    <col min="5637" max="5637" width="28.28515625" style="137" customWidth="1"/>
    <col min="5638" max="5884" width="0" style="137" hidden="1"/>
    <col min="5885" max="5885" width="2.28515625" style="137" customWidth="1"/>
    <col min="5886" max="5888" width="0" style="137" hidden="1"/>
    <col min="5889" max="5889" width="2.7109375" style="137" customWidth="1"/>
    <col min="5890" max="5890" width="52.28515625" style="137" customWidth="1"/>
    <col min="5891" max="5891" width="3.42578125" style="137" customWidth="1"/>
    <col min="5892" max="5892" width="25.42578125" style="137" customWidth="1"/>
    <col min="5893" max="5893" width="28.28515625" style="137" customWidth="1"/>
    <col min="5894" max="6140" width="0" style="137" hidden="1"/>
    <col min="6141" max="6141" width="2.28515625" style="137" customWidth="1"/>
    <col min="6142" max="6144" width="0" style="137" hidden="1"/>
    <col min="6145" max="6145" width="2.7109375" style="137" customWidth="1"/>
    <col min="6146" max="6146" width="52.28515625" style="137" customWidth="1"/>
    <col min="6147" max="6147" width="3.42578125" style="137" customWidth="1"/>
    <col min="6148" max="6148" width="25.42578125" style="137" customWidth="1"/>
    <col min="6149" max="6149" width="28.28515625" style="137" customWidth="1"/>
    <col min="6150" max="6396" width="0" style="137" hidden="1"/>
    <col min="6397" max="6397" width="2.28515625" style="137" customWidth="1"/>
    <col min="6398" max="6400" width="0" style="137" hidden="1"/>
    <col min="6401" max="6401" width="2.7109375" style="137" customWidth="1"/>
    <col min="6402" max="6402" width="52.28515625" style="137" customWidth="1"/>
    <col min="6403" max="6403" width="3.42578125" style="137" customWidth="1"/>
    <col min="6404" max="6404" width="25.42578125" style="137" customWidth="1"/>
    <col min="6405" max="6405" width="28.28515625" style="137" customWidth="1"/>
    <col min="6406" max="6652" width="0" style="137" hidden="1"/>
    <col min="6653" max="6653" width="2.28515625" style="137" customWidth="1"/>
    <col min="6654" max="6656" width="0" style="137" hidden="1"/>
    <col min="6657" max="6657" width="2.7109375" style="137" customWidth="1"/>
    <col min="6658" max="6658" width="52.28515625" style="137" customWidth="1"/>
    <col min="6659" max="6659" width="3.42578125" style="137" customWidth="1"/>
    <col min="6660" max="6660" width="25.42578125" style="137" customWidth="1"/>
    <col min="6661" max="6661" width="28.28515625" style="137" customWidth="1"/>
    <col min="6662" max="6908" width="0" style="137" hidden="1"/>
    <col min="6909" max="6909" width="2.28515625" style="137" customWidth="1"/>
    <col min="6910" max="6912" width="0" style="137" hidden="1"/>
    <col min="6913" max="6913" width="2.7109375" style="137" customWidth="1"/>
    <col min="6914" max="6914" width="52.28515625" style="137" customWidth="1"/>
    <col min="6915" max="6915" width="3.42578125" style="137" customWidth="1"/>
    <col min="6916" max="6916" width="25.42578125" style="137" customWidth="1"/>
    <col min="6917" max="6917" width="28.28515625" style="137" customWidth="1"/>
    <col min="6918" max="7164" width="0" style="137" hidden="1"/>
    <col min="7165" max="7165" width="2.28515625" style="137" customWidth="1"/>
    <col min="7166" max="7168" width="0" style="137" hidden="1"/>
    <col min="7169" max="7169" width="2.7109375" style="137" customWidth="1"/>
    <col min="7170" max="7170" width="52.28515625" style="137" customWidth="1"/>
    <col min="7171" max="7171" width="3.42578125" style="137" customWidth="1"/>
    <col min="7172" max="7172" width="25.42578125" style="137" customWidth="1"/>
    <col min="7173" max="7173" width="28.28515625" style="137" customWidth="1"/>
    <col min="7174" max="7420" width="0" style="137" hidden="1"/>
    <col min="7421" max="7421" width="2.28515625" style="137" customWidth="1"/>
    <col min="7422" max="7424" width="0" style="137" hidden="1"/>
    <col min="7425" max="7425" width="2.7109375" style="137" customWidth="1"/>
    <col min="7426" max="7426" width="52.28515625" style="137" customWidth="1"/>
    <col min="7427" max="7427" width="3.42578125" style="137" customWidth="1"/>
    <col min="7428" max="7428" width="25.42578125" style="137" customWidth="1"/>
    <col min="7429" max="7429" width="28.28515625" style="137" customWidth="1"/>
    <col min="7430" max="7676" width="0" style="137" hidden="1"/>
    <col min="7677" max="7677" width="2.28515625" style="137" customWidth="1"/>
    <col min="7678" max="7680" width="0" style="137" hidden="1"/>
    <col min="7681" max="7681" width="2.7109375" style="137" customWidth="1"/>
    <col min="7682" max="7682" width="52.28515625" style="137" customWidth="1"/>
    <col min="7683" max="7683" width="3.42578125" style="137" customWidth="1"/>
    <col min="7684" max="7684" width="25.42578125" style="137" customWidth="1"/>
    <col min="7685" max="7685" width="28.28515625" style="137" customWidth="1"/>
    <col min="7686" max="7932" width="0" style="137" hidden="1"/>
    <col min="7933" max="7933" width="2.28515625" style="137" customWidth="1"/>
    <col min="7934" max="7936" width="0" style="137" hidden="1"/>
    <col min="7937" max="7937" width="2.7109375" style="137" customWidth="1"/>
    <col min="7938" max="7938" width="52.28515625" style="137" customWidth="1"/>
    <col min="7939" max="7939" width="3.42578125" style="137" customWidth="1"/>
    <col min="7940" max="7940" width="25.42578125" style="137" customWidth="1"/>
    <col min="7941" max="7941" width="28.28515625" style="137" customWidth="1"/>
    <col min="7942" max="8188" width="0" style="137" hidden="1"/>
    <col min="8189" max="8189" width="2.28515625" style="137" customWidth="1"/>
    <col min="8190" max="8192" width="0" style="137" hidden="1"/>
    <col min="8193" max="8193" width="2.7109375" style="137" customWidth="1"/>
    <col min="8194" max="8194" width="52.28515625" style="137" customWidth="1"/>
    <col min="8195" max="8195" width="3.42578125" style="137" customWidth="1"/>
    <col min="8196" max="8196" width="25.42578125" style="137" customWidth="1"/>
    <col min="8197" max="8197" width="28.28515625" style="137" customWidth="1"/>
    <col min="8198" max="8444" width="0" style="137" hidden="1"/>
    <col min="8445" max="8445" width="2.28515625" style="137" customWidth="1"/>
    <col min="8446" max="8448" width="0" style="137" hidden="1"/>
    <col min="8449" max="8449" width="2.7109375" style="137" customWidth="1"/>
    <col min="8450" max="8450" width="52.28515625" style="137" customWidth="1"/>
    <col min="8451" max="8451" width="3.42578125" style="137" customWidth="1"/>
    <col min="8452" max="8452" width="25.42578125" style="137" customWidth="1"/>
    <col min="8453" max="8453" width="28.28515625" style="137" customWidth="1"/>
    <col min="8454" max="8700" width="0" style="137" hidden="1"/>
    <col min="8701" max="8701" width="2.28515625" style="137" customWidth="1"/>
    <col min="8702" max="8704" width="0" style="137" hidden="1"/>
    <col min="8705" max="8705" width="2.7109375" style="137" customWidth="1"/>
    <col min="8706" max="8706" width="52.28515625" style="137" customWidth="1"/>
    <col min="8707" max="8707" width="3.42578125" style="137" customWidth="1"/>
    <col min="8708" max="8708" width="25.42578125" style="137" customWidth="1"/>
    <col min="8709" max="8709" width="28.28515625" style="137" customWidth="1"/>
    <col min="8710" max="8956" width="0" style="137" hidden="1"/>
    <col min="8957" max="8957" width="2.28515625" style="137" customWidth="1"/>
    <col min="8958" max="8960" width="0" style="137" hidden="1"/>
    <col min="8961" max="8961" width="2.7109375" style="137" customWidth="1"/>
    <col min="8962" max="8962" width="52.28515625" style="137" customWidth="1"/>
    <col min="8963" max="8963" width="3.42578125" style="137" customWidth="1"/>
    <col min="8964" max="8964" width="25.42578125" style="137" customWidth="1"/>
    <col min="8965" max="8965" width="28.28515625" style="137" customWidth="1"/>
    <col min="8966" max="9212" width="0" style="137" hidden="1"/>
    <col min="9213" max="9213" width="2.28515625" style="137" customWidth="1"/>
    <col min="9214" max="9216" width="0" style="137" hidden="1"/>
    <col min="9217" max="9217" width="2.7109375" style="137" customWidth="1"/>
    <col min="9218" max="9218" width="52.28515625" style="137" customWidth="1"/>
    <col min="9219" max="9219" width="3.42578125" style="137" customWidth="1"/>
    <col min="9220" max="9220" width="25.42578125" style="137" customWidth="1"/>
    <col min="9221" max="9221" width="28.28515625" style="137" customWidth="1"/>
    <col min="9222" max="9468" width="0" style="137" hidden="1"/>
    <col min="9469" max="9469" width="2.28515625" style="137" customWidth="1"/>
    <col min="9470" max="9472" width="0" style="137" hidden="1"/>
    <col min="9473" max="9473" width="2.7109375" style="137" customWidth="1"/>
    <col min="9474" max="9474" width="52.28515625" style="137" customWidth="1"/>
    <col min="9475" max="9475" width="3.42578125" style="137" customWidth="1"/>
    <col min="9476" max="9476" width="25.42578125" style="137" customWidth="1"/>
    <col min="9477" max="9477" width="28.28515625" style="137" customWidth="1"/>
    <col min="9478" max="9724" width="0" style="137" hidden="1"/>
    <col min="9725" max="9725" width="2.28515625" style="137" customWidth="1"/>
    <col min="9726" max="9728" width="0" style="137" hidden="1"/>
    <col min="9729" max="9729" width="2.7109375" style="137" customWidth="1"/>
    <col min="9730" max="9730" width="52.28515625" style="137" customWidth="1"/>
    <col min="9731" max="9731" width="3.42578125" style="137" customWidth="1"/>
    <col min="9732" max="9732" width="25.42578125" style="137" customWidth="1"/>
    <col min="9733" max="9733" width="28.28515625" style="137" customWidth="1"/>
    <col min="9734" max="9980" width="0" style="137" hidden="1"/>
    <col min="9981" max="9981" width="2.28515625" style="137" customWidth="1"/>
    <col min="9982" max="9984" width="0" style="137" hidden="1"/>
    <col min="9985" max="9985" width="2.7109375" style="137" customWidth="1"/>
    <col min="9986" max="9986" width="52.28515625" style="137" customWidth="1"/>
    <col min="9987" max="9987" width="3.42578125" style="137" customWidth="1"/>
    <col min="9988" max="9988" width="25.42578125" style="137" customWidth="1"/>
    <col min="9989" max="9989" width="28.28515625" style="137" customWidth="1"/>
    <col min="9990" max="10236" width="0" style="137" hidden="1"/>
    <col min="10237" max="10237" width="2.28515625" style="137" customWidth="1"/>
    <col min="10238" max="10240" width="0" style="137" hidden="1"/>
    <col min="10241" max="10241" width="2.7109375" style="137" customWidth="1"/>
    <col min="10242" max="10242" width="52.28515625" style="137" customWidth="1"/>
    <col min="10243" max="10243" width="3.42578125" style="137" customWidth="1"/>
    <col min="10244" max="10244" width="25.42578125" style="137" customWidth="1"/>
    <col min="10245" max="10245" width="28.28515625" style="137" customWidth="1"/>
    <col min="10246" max="10492" width="0" style="137" hidden="1"/>
    <col min="10493" max="10493" width="2.28515625" style="137" customWidth="1"/>
    <col min="10494" max="10496" width="0" style="137" hidden="1"/>
    <col min="10497" max="10497" width="2.7109375" style="137" customWidth="1"/>
    <col min="10498" max="10498" width="52.28515625" style="137" customWidth="1"/>
    <col min="10499" max="10499" width="3.42578125" style="137" customWidth="1"/>
    <col min="10500" max="10500" width="25.42578125" style="137" customWidth="1"/>
    <col min="10501" max="10501" width="28.28515625" style="137" customWidth="1"/>
    <col min="10502" max="10748" width="0" style="137" hidden="1"/>
    <col min="10749" max="10749" width="2.28515625" style="137" customWidth="1"/>
    <col min="10750" max="10752" width="0" style="137" hidden="1"/>
    <col min="10753" max="10753" width="2.7109375" style="137" customWidth="1"/>
    <col min="10754" max="10754" width="52.28515625" style="137" customWidth="1"/>
    <col min="10755" max="10755" width="3.42578125" style="137" customWidth="1"/>
    <col min="10756" max="10756" width="25.42578125" style="137" customWidth="1"/>
    <col min="10757" max="10757" width="28.28515625" style="137" customWidth="1"/>
    <col min="10758" max="11004" width="0" style="137" hidden="1"/>
    <col min="11005" max="11005" width="2.28515625" style="137" customWidth="1"/>
    <col min="11006" max="11008" width="0" style="137" hidden="1"/>
    <col min="11009" max="11009" width="2.7109375" style="137" customWidth="1"/>
    <col min="11010" max="11010" width="52.28515625" style="137" customWidth="1"/>
    <col min="11011" max="11011" width="3.42578125" style="137" customWidth="1"/>
    <col min="11012" max="11012" width="25.42578125" style="137" customWidth="1"/>
    <col min="11013" max="11013" width="28.28515625" style="137" customWidth="1"/>
    <col min="11014" max="11260" width="0" style="137" hidden="1"/>
    <col min="11261" max="11261" width="2.28515625" style="137" customWidth="1"/>
    <col min="11262" max="11264" width="0" style="137" hidden="1"/>
    <col min="11265" max="11265" width="2.7109375" style="137" customWidth="1"/>
    <col min="11266" max="11266" width="52.28515625" style="137" customWidth="1"/>
    <col min="11267" max="11267" width="3.42578125" style="137" customWidth="1"/>
    <col min="11268" max="11268" width="25.42578125" style="137" customWidth="1"/>
    <col min="11269" max="11269" width="28.28515625" style="137" customWidth="1"/>
    <col min="11270" max="11516" width="0" style="137" hidden="1"/>
    <col min="11517" max="11517" width="2.28515625" style="137" customWidth="1"/>
    <col min="11518" max="11520" width="0" style="137" hidden="1"/>
    <col min="11521" max="11521" width="2.7109375" style="137" customWidth="1"/>
    <col min="11522" max="11522" width="52.28515625" style="137" customWidth="1"/>
    <col min="11523" max="11523" width="3.42578125" style="137" customWidth="1"/>
    <col min="11524" max="11524" width="25.42578125" style="137" customWidth="1"/>
    <col min="11525" max="11525" width="28.28515625" style="137" customWidth="1"/>
    <col min="11526" max="11772" width="0" style="137" hidden="1"/>
    <col min="11773" max="11773" width="2.28515625" style="137" customWidth="1"/>
    <col min="11774" max="11776" width="0" style="137" hidden="1"/>
    <col min="11777" max="11777" width="2.7109375" style="137" customWidth="1"/>
    <col min="11778" max="11778" width="52.28515625" style="137" customWidth="1"/>
    <col min="11779" max="11779" width="3.42578125" style="137" customWidth="1"/>
    <col min="11780" max="11780" width="25.42578125" style="137" customWidth="1"/>
    <col min="11781" max="11781" width="28.28515625" style="137" customWidth="1"/>
    <col min="11782" max="12028" width="0" style="137" hidden="1"/>
    <col min="12029" max="12029" width="2.28515625" style="137" customWidth="1"/>
    <col min="12030" max="12032" width="0" style="137" hidden="1"/>
    <col min="12033" max="12033" width="2.7109375" style="137" customWidth="1"/>
    <col min="12034" max="12034" width="52.28515625" style="137" customWidth="1"/>
    <col min="12035" max="12035" width="3.42578125" style="137" customWidth="1"/>
    <col min="12036" max="12036" width="25.42578125" style="137" customWidth="1"/>
    <col min="12037" max="12037" width="28.28515625" style="137" customWidth="1"/>
    <col min="12038" max="12284" width="0" style="137" hidden="1"/>
    <col min="12285" max="12285" width="2.28515625" style="137" customWidth="1"/>
    <col min="12286" max="12288" width="0" style="137" hidden="1"/>
    <col min="12289" max="12289" width="2.7109375" style="137" customWidth="1"/>
    <col min="12290" max="12290" width="52.28515625" style="137" customWidth="1"/>
    <col min="12291" max="12291" width="3.42578125" style="137" customWidth="1"/>
    <col min="12292" max="12292" width="25.42578125" style="137" customWidth="1"/>
    <col min="12293" max="12293" width="28.28515625" style="137" customWidth="1"/>
    <col min="12294" max="12540" width="0" style="137" hidden="1"/>
    <col min="12541" max="12541" width="2.28515625" style="137" customWidth="1"/>
    <col min="12542" max="12544" width="0" style="137" hidden="1"/>
    <col min="12545" max="12545" width="2.7109375" style="137" customWidth="1"/>
    <col min="12546" max="12546" width="52.28515625" style="137" customWidth="1"/>
    <col min="12547" max="12547" width="3.42578125" style="137" customWidth="1"/>
    <col min="12548" max="12548" width="25.42578125" style="137" customWidth="1"/>
    <col min="12549" max="12549" width="28.28515625" style="137" customWidth="1"/>
    <col min="12550" max="12796" width="0" style="137" hidden="1"/>
    <col min="12797" max="12797" width="2.28515625" style="137" customWidth="1"/>
    <col min="12798" max="12800" width="0" style="137" hidden="1"/>
    <col min="12801" max="12801" width="2.7109375" style="137" customWidth="1"/>
    <col min="12802" max="12802" width="52.28515625" style="137" customWidth="1"/>
    <col min="12803" max="12803" width="3.42578125" style="137" customWidth="1"/>
    <col min="12804" max="12804" width="25.42578125" style="137" customWidth="1"/>
    <col min="12805" max="12805" width="28.28515625" style="137" customWidth="1"/>
    <col min="12806" max="13052" width="0" style="137" hidden="1"/>
    <col min="13053" max="13053" width="2.28515625" style="137" customWidth="1"/>
    <col min="13054" max="13056" width="0" style="137" hidden="1"/>
    <col min="13057" max="13057" width="2.7109375" style="137" customWidth="1"/>
    <col min="13058" max="13058" width="52.28515625" style="137" customWidth="1"/>
    <col min="13059" max="13059" width="3.42578125" style="137" customWidth="1"/>
    <col min="13060" max="13060" width="25.42578125" style="137" customWidth="1"/>
    <col min="13061" max="13061" width="28.28515625" style="137" customWidth="1"/>
    <col min="13062" max="13308" width="0" style="137" hidden="1"/>
    <col min="13309" max="13309" width="2.28515625" style="137" customWidth="1"/>
    <col min="13310" max="13312" width="0" style="137" hidden="1"/>
    <col min="13313" max="13313" width="2.7109375" style="137" customWidth="1"/>
    <col min="13314" max="13314" width="52.28515625" style="137" customWidth="1"/>
    <col min="13315" max="13315" width="3.42578125" style="137" customWidth="1"/>
    <col min="13316" max="13316" width="25.42578125" style="137" customWidth="1"/>
    <col min="13317" max="13317" width="28.28515625" style="137" customWidth="1"/>
    <col min="13318" max="13564" width="0" style="137" hidden="1"/>
    <col min="13565" max="13565" width="2.28515625" style="137" customWidth="1"/>
    <col min="13566" max="13568" width="0" style="137" hidden="1"/>
    <col min="13569" max="13569" width="2.7109375" style="137" customWidth="1"/>
    <col min="13570" max="13570" width="52.28515625" style="137" customWidth="1"/>
    <col min="13571" max="13571" width="3.42578125" style="137" customWidth="1"/>
    <col min="13572" max="13572" width="25.42578125" style="137" customWidth="1"/>
    <col min="13573" max="13573" width="28.28515625" style="137" customWidth="1"/>
    <col min="13574" max="13820" width="0" style="137" hidden="1"/>
    <col min="13821" max="13821" width="2.28515625" style="137" customWidth="1"/>
    <col min="13822" max="13824" width="0" style="137" hidden="1"/>
    <col min="13825" max="13825" width="2.7109375" style="137" customWidth="1"/>
    <col min="13826" max="13826" width="52.28515625" style="137" customWidth="1"/>
    <col min="13827" max="13827" width="3.42578125" style="137" customWidth="1"/>
    <col min="13828" max="13828" width="25.42578125" style="137" customWidth="1"/>
    <col min="13829" max="13829" width="28.28515625" style="137" customWidth="1"/>
    <col min="13830" max="14076" width="0" style="137" hidden="1"/>
    <col min="14077" max="14077" width="2.28515625" style="137" customWidth="1"/>
    <col min="14078" max="14080" width="0" style="137" hidden="1"/>
    <col min="14081" max="14081" width="2.7109375" style="137" customWidth="1"/>
    <col min="14082" max="14082" width="52.28515625" style="137" customWidth="1"/>
    <col min="14083" max="14083" width="3.42578125" style="137" customWidth="1"/>
    <col min="14084" max="14084" width="25.42578125" style="137" customWidth="1"/>
    <col min="14085" max="14085" width="28.28515625" style="137" customWidth="1"/>
    <col min="14086" max="14332" width="0" style="137" hidden="1"/>
    <col min="14333" max="14333" width="2.28515625" style="137" customWidth="1"/>
    <col min="14334" max="14336" width="0" style="137" hidden="1"/>
    <col min="14337" max="14337" width="2.7109375" style="137" customWidth="1"/>
    <col min="14338" max="14338" width="52.28515625" style="137" customWidth="1"/>
    <col min="14339" max="14339" width="3.42578125" style="137" customWidth="1"/>
    <col min="14340" max="14340" width="25.42578125" style="137" customWidth="1"/>
    <col min="14341" max="14341" width="28.28515625" style="137" customWidth="1"/>
    <col min="14342" max="14588" width="0" style="137" hidden="1"/>
    <col min="14589" max="14589" width="2.28515625" style="137" customWidth="1"/>
    <col min="14590" max="14592" width="0" style="137" hidden="1"/>
    <col min="14593" max="14593" width="2.7109375" style="137" customWidth="1"/>
    <col min="14594" max="14594" width="52.28515625" style="137" customWidth="1"/>
    <col min="14595" max="14595" width="3.42578125" style="137" customWidth="1"/>
    <col min="14596" max="14596" width="25.42578125" style="137" customWidth="1"/>
    <col min="14597" max="14597" width="28.28515625" style="137" customWidth="1"/>
    <col min="14598" max="14844" width="0" style="137" hidden="1"/>
    <col min="14845" max="14845" width="2.28515625" style="137" customWidth="1"/>
    <col min="14846" max="14848" width="0" style="137" hidden="1"/>
    <col min="14849" max="14849" width="2.7109375" style="137" customWidth="1"/>
    <col min="14850" max="14850" width="52.28515625" style="137" customWidth="1"/>
    <col min="14851" max="14851" width="3.42578125" style="137" customWidth="1"/>
    <col min="14852" max="14852" width="25.42578125" style="137" customWidth="1"/>
    <col min="14853" max="14853" width="28.28515625" style="137" customWidth="1"/>
    <col min="14854" max="15100" width="0" style="137" hidden="1"/>
    <col min="15101" max="15101" width="2.28515625" style="137" customWidth="1"/>
    <col min="15102" max="15104" width="0" style="137" hidden="1"/>
    <col min="15105" max="15105" width="2.7109375" style="137" customWidth="1"/>
    <col min="15106" max="15106" width="52.28515625" style="137" customWidth="1"/>
    <col min="15107" max="15107" width="3.42578125" style="137" customWidth="1"/>
    <col min="15108" max="15108" width="25.42578125" style="137" customWidth="1"/>
    <col min="15109" max="15109" width="28.28515625" style="137" customWidth="1"/>
    <col min="15110" max="15356" width="0" style="137" hidden="1"/>
    <col min="15357" max="15357" width="2.28515625" style="137" customWidth="1"/>
    <col min="15358" max="15360" width="0" style="137" hidden="1"/>
    <col min="15361" max="15361" width="2.7109375" style="137" customWidth="1"/>
    <col min="15362" max="15362" width="52.28515625" style="137" customWidth="1"/>
    <col min="15363" max="15363" width="3.42578125" style="137" customWidth="1"/>
    <col min="15364" max="15364" width="25.42578125" style="137" customWidth="1"/>
    <col min="15365" max="15365" width="28.28515625" style="137" customWidth="1"/>
    <col min="15366" max="15612" width="0" style="137" hidden="1"/>
    <col min="15613" max="15613" width="2.28515625" style="137" customWidth="1"/>
    <col min="15614" max="15616" width="0" style="137" hidden="1"/>
    <col min="15617" max="15617" width="2.7109375" style="137" customWidth="1"/>
    <col min="15618" max="15618" width="52.28515625" style="137" customWidth="1"/>
    <col min="15619" max="15619" width="3.42578125" style="137" customWidth="1"/>
    <col min="15620" max="15620" width="25.42578125" style="137" customWidth="1"/>
    <col min="15621" max="15621" width="28.28515625" style="137" customWidth="1"/>
    <col min="15622" max="15868" width="0" style="137" hidden="1"/>
    <col min="15869" max="15869" width="2.28515625" style="137" customWidth="1"/>
    <col min="15870" max="15872" width="0" style="137" hidden="1"/>
    <col min="15873" max="15873" width="2.7109375" style="137" customWidth="1"/>
    <col min="15874" max="15874" width="52.28515625" style="137" customWidth="1"/>
    <col min="15875" max="15875" width="3.42578125" style="137" customWidth="1"/>
    <col min="15876" max="15876" width="25.42578125" style="137" customWidth="1"/>
    <col min="15877" max="15877" width="28.28515625" style="137" customWidth="1"/>
    <col min="15878" max="16124" width="0" style="137" hidden="1"/>
    <col min="16125" max="16125" width="2.28515625" style="137" customWidth="1"/>
    <col min="16126" max="16128" width="0" style="137" hidden="1"/>
    <col min="16129" max="16129" width="2.7109375" style="137" customWidth="1"/>
    <col min="16130" max="16130" width="52.28515625" style="137" customWidth="1"/>
    <col min="16131" max="16131" width="3.42578125" style="137" customWidth="1"/>
    <col min="16132" max="16132" width="25.42578125" style="137" customWidth="1"/>
    <col min="16133" max="16133" width="28.28515625" style="137" customWidth="1"/>
    <col min="16134" max="16380" width="0" style="137" hidden="1"/>
    <col min="16381" max="16381" width="2.28515625" style="137" customWidth="1"/>
    <col min="16382" max="16384" width="0" style="137" hidden="1"/>
  </cols>
  <sheetData>
    <row r="2" spans="2:254" x14ac:dyDescent="0.2">
      <c r="B2" s="1468" t="s">
        <v>5921</v>
      </c>
      <c r="C2" s="1468"/>
      <c r="D2" s="1468"/>
      <c r="E2" s="1468"/>
      <c r="H2" s="244"/>
      <c r="I2" s="244"/>
      <c r="J2" s="244"/>
    </row>
    <row r="3" spans="2:254" x14ac:dyDescent="0.2">
      <c r="B3" s="1468" t="s">
        <v>0</v>
      </c>
      <c r="C3" s="1468"/>
      <c r="D3" s="1468"/>
      <c r="E3" s="1468"/>
      <c r="H3" s="244"/>
      <c r="I3" s="244"/>
      <c r="J3" s="244"/>
    </row>
    <row r="4" spans="2:254" x14ac:dyDescent="0.2">
      <c r="B4" s="1469" t="s">
        <v>442</v>
      </c>
      <c r="C4" s="1469"/>
      <c r="D4" s="1469"/>
      <c r="E4" s="1469"/>
      <c r="H4" s="244"/>
      <c r="I4" s="244"/>
      <c r="J4" s="244"/>
    </row>
    <row r="5" spans="2:254" x14ac:dyDescent="0.2">
      <c r="B5" s="1469" t="s">
        <v>5922</v>
      </c>
      <c r="C5" s="1469"/>
      <c r="D5" s="1469"/>
      <c r="E5" s="1469"/>
      <c r="H5" s="244"/>
      <c r="I5" s="244"/>
      <c r="J5" s="244"/>
    </row>
    <row r="6" spans="2:254" ht="15" x14ac:dyDescent="0.2">
      <c r="B6" s="643"/>
      <c r="C6" s="643"/>
      <c r="D6" s="245"/>
      <c r="E6" s="643"/>
      <c r="H6" s="244"/>
      <c r="I6" s="244"/>
      <c r="J6" s="244"/>
      <c r="IT6" s="216"/>
    </row>
    <row r="7" spans="2:254" ht="24" customHeight="1" x14ac:dyDescent="0.2">
      <c r="B7" s="898" t="s">
        <v>430</v>
      </c>
      <c r="C7" s="896"/>
      <c r="D7" s="896" t="s">
        <v>270</v>
      </c>
      <c r="E7" s="900" t="s">
        <v>293</v>
      </c>
    </row>
    <row r="8" spans="2:254" ht="24" customHeight="1" x14ac:dyDescent="0.2">
      <c r="B8" s="1470" t="s">
        <v>436</v>
      </c>
      <c r="C8" s="1470"/>
      <c r="D8" s="1449"/>
      <c r="E8" s="1449"/>
    </row>
    <row r="9" spans="2:254" s="142" customFormat="1" x14ac:dyDescent="0.25">
      <c r="B9" s="246"/>
      <c r="C9" s="247"/>
      <c r="D9" s="219"/>
      <c r="E9" s="248"/>
    </row>
    <row r="10" spans="2:254" s="142" customFormat="1" x14ac:dyDescent="0.25">
      <c r="B10" s="249"/>
      <c r="C10" s="250"/>
      <c r="D10" s="223"/>
      <c r="E10" s="251"/>
    </row>
    <row r="11" spans="2:254" s="142" customFormat="1" x14ac:dyDescent="0.25">
      <c r="B11" s="249"/>
      <c r="C11" s="250"/>
      <c r="D11" s="223"/>
      <c r="E11" s="251"/>
    </row>
    <row r="12" spans="2:254" s="142" customFormat="1" ht="15" customHeight="1" x14ac:dyDescent="0.25">
      <c r="B12" s="1472" t="s">
        <v>5955</v>
      </c>
      <c r="C12" s="1473"/>
      <c r="D12" s="1473"/>
      <c r="E12" s="1474"/>
    </row>
    <row r="13" spans="2:254" s="142" customFormat="1" ht="15" customHeight="1" x14ac:dyDescent="0.25">
      <c r="B13" s="1475"/>
      <c r="C13" s="1476"/>
      <c r="D13" s="1476"/>
      <c r="E13" s="1477"/>
    </row>
    <row r="14" spans="2:254" s="142" customFormat="1" x14ac:dyDescent="0.25">
      <c r="B14" s="249"/>
      <c r="C14" s="250"/>
      <c r="D14" s="223"/>
      <c r="E14" s="251"/>
    </row>
    <row r="15" spans="2:254" s="142" customFormat="1" x14ac:dyDescent="0.25">
      <c r="B15" s="249"/>
      <c r="C15" s="250"/>
      <c r="D15" s="223"/>
      <c r="E15" s="251"/>
    </row>
    <row r="16" spans="2:254" s="142" customFormat="1" x14ac:dyDescent="0.25">
      <c r="B16" s="249"/>
      <c r="C16" s="250"/>
      <c r="D16" s="223"/>
      <c r="E16" s="251"/>
    </row>
    <row r="17" spans="2:5" s="142" customFormat="1" x14ac:dyDescent="0.25">
      <c r="B17" s="249"/>
      <c r="C17" s="250"/>
      <c r="D17" s="223"/>
      <c r="E17" s="251"/>
    </row>
    <row r="18" spans="2:5" s="142" customFormat="1" x14ac:dyDescent="0.25">
      <c r="B18" s="252" t="s">
        <v>443</v>
      </c>
      <c r="C18" s="253"/>
      <c r="D18" s="241">
        <v>0</v>
      </c>
      <c r="E18" s="254">
        <v>0</v>
      </c>
    </row>
    <row r="19" spans="2:5" s="142" customFormat="1" x14ac:dyDescent="0.25">
      <c r="B19" s="639"/>
      <c r="C19" s="255"/>
      <c r="D19" s="255"/>
      <c r="E19" s="256"/>
    </row>
    <row r="20" spans="2:5" s="142" customFormat="1" ht="24" customHeight="1" x14ac:dyDescent="0.25">
      <c r="B20" s="1471" t="s">
        <v>439</v>
      </c>
      <c r="C20" s="1471"/>
      <c r="D20" s="1471"/>
      <c r="E20" s="1471"/>
    </row>
    <row r="21" spans="2:5" s="142" customFormat="1" x14ac:dyDescent="0.25">
      <c r="B21" s="257"/>
      <c r="C21" s="258"/>
      <c r="D21" s="259"/>
      <c r="E21" s="248"/>
    </row>
    <row r="22" spans="2:5" s="142" customFormat="1" x14ac:dyDescent="0.25">
      <c r="B22" s="260"/>
      <c r="C22" s="261"/>
      <c r="D22" s="262"/>
      <c r="E22" s="251"/>
    </row>
    <row r="23" spans="2:5" s="142" customFormat="1" x14ac:dyDescent="0.25">
      <c r="B23" s="260"/>
      <c r="C23" s="261"/>
      <c r="D23" s="262"/>
      <c r="E23" s="251"/>
    </row>
    <row r="24" spans="2:5" s="142" customFormat="1" x14ac:dyDescent="0.25">
      <c r="B24" s="1472" t="s">
        <v>5955</v>
      </c>
      <c r="C24" s="1473"/>
      <c r="D24" s="1473"/>
      <c r="E24" s="1474"/>
    </row>
    <row r="25" spans="2:5" s="142" customFormat="1" x14ac:dyDescent="0.25">
      <c r="B25" s="1475"/>
      <c r="C25" s="1476"/>
      <c r="D25" s="1476"/>
      <c r="E25" s="1477"/>
    </row>
    <row r="26" spans="2:5" s="142" customFormat="1" x14ac:dyDescent="0.25">
      <c r="B26" s="260"/>
      <c r="C26" s="261"/>
      <c r="D26" s="262"/>
      <c r="E26" s="251"/>
    </row>
    <row r="27" spans="2:5" s="142" customFormat="1" x14ac:dyDescent="0.25">
      <c r="B27" s="260"/>
      <c r="C27" s="261"/>
      <c r="D27" s="262"/>
      <c r="E27" s="251"/>
    </row>
    <row r="28" spans="2:5" s="142" customFormat="1" x14ac:dyDescent="0.25">
      <c r="B28" s="260"/>
      <c r="C28" s="261"/>
      <c r="D28" s="262"/>
      <c r="E28" s="251"/>
    </row>
    <row r="29" spans="2:5" s="142" customFormat="1" x14ac:dyDescent="0.25">
      <c r="B29" s="260"/>
      <c r="C29" s="261"/>
      <c r="D29" s="262"/>
      <c r="E29" s="251"/>
    </row>
    <row r="30" spans="2:5" s="142" customFormat="1" x14ac:dyDescent="0.25">
      <c r="B30" s="263" t="s">
        <v>444</v>
      </c>
      <c r="C30" s="264"/>
      <c r="D30" s="265">
        <v>0</v>
      </c>
      <c r="E30" s="266">
        <v>0</v>
      </c>
    </row>
    <row r="31" spans="2:5" s="142" customFormat="1" x14ac:dyDescent="0.25">
      <c r="B31" s="267"/>
      <c r="C31" s="268"/>
      <c r="D31" s="269"/>
      <c r="E31" s="270"/>
    </row>
    <row r="32" spans="2:5" s="142" customFormat="1" x14ac:dyDescent="0.25">
      <c r="B32" s="252" t="s">
        <v>120</v>
      </c>
      <c r="C32" s="271"/>
      <c r="D32" s="272">
        <v>0</v>
      </c>
      <c r="E32" s="254">
        <v>0</v>
      </c>
    </row>
    <row r="33" spans="1:5" x14ac:dyDescent="0.2">
      <c r="B33" s="921"/>
      <c r="C33" s="921"/>
      <c r="D33" s="922"/>
      <c r="E33" s="922"/>
    </row>
    <row r="34" spans="1:5" x14ac:dyDescent="0.2">
      <c r="B34" s="921"/>
      <c r="C34" s="921"/>
      <c r="D34" s="922"/>
      <c r="E34" s="922"/>
    </row>
    <row r="35" spans="1:5" ht="15" customHeight="1" x14ac:dyDescent="0.2">
      <c r="B35" s="702"/>
      <c r="D35" s="1136"/>
      <c r="E35" s="1136"/>
    </row>
    <row r="36" spans="1:5" ht="15" customHeight="1" x14ac:dyDescent="0.2">
      <c r="B36" s="642"/>
      <c r="D36" s="1136"/>
      <c r="E36" s="1136"/>
    </row>
    <row r="37" spans="1:5" ht="30" customHeight="1" x14ac:dyDescent="0.2">
      <c r="B37" s="742"/>
      <c r="C37" s="923"/>
      <c r="D37" s="1149"/>
      <c r="E37" s="1149"/>
    </row>
    <row r="38" spans="1:5" s="133" customFormat="1" ht="15" customHeight="1" x14ac:dyDescent="0.2">
      <c r="B38" s="741" t="s">
        <v>5923</v>
      </c>
      <c r="C38" s="923"/>
      <c r="D38" s="1150" t="s">
        <v>5924</v>
      </c>
      <c r="E38" s="1132"/>
    </row>
    <row r="39" spans="1:5" s="31" customFormat="1" ht="21.95" customHeight="1" x14ac:dyDescent="0.2">
      <c r="B39" s="742" t="s">
        <v>5925</v>
      </c>
      <c r="C39" s="924"/>
      <c r="D39" s="1149" t="s">
        <v>5926</v>
      </c>
      <c r="E39" s="1135"/>
    </row>
    <row r="40" spans="1:5" s="31" customFormat="1" ht="21.95" customHeight="1" x14ac:dyDescent="0.2">
      <c r="B40" s="742"/>
      <c r="C40" s="924"/>
      <c r="D40" s="742"/>
      <c r="E40" s="637"/>
    </row>
    <row r="41" spans="1:5" s="31" customFormat="1" ht="15" customHeight="1" x14ac:dyDescent="0.2">
      <c r="B41" s="742"/>
      <c r="C41" s="924"/>
      <c r="D41" s="1149"/>
      <c r="E41" s="1135"/>
    </row>
    <row r="42" spans="1:5" s="31" customFormat="1" ht="21.95" customHeight="1" x14ac:dyDescent="0.2">
      <c r="B42" s="742"/>
      <c r="C42" s="924"/>
      <c r="D42" s="1149"/>
      <c r="E42" s="1135"/>
    </row>
    <row r="43" spans="1:5" s="925" customFormat="1" ht="12.75" hidden="1" customHeight="1" x14ac:dyDescent="0.2">
      <c r="A43" s="137"/>
      <c r="B43" s="743"/>
      <c r="D43" s="1148"/>
      <c r="E43" s="1148"/>
    </row>
    <row r="44" spans="1:5" s="925" customFormat="1" ht="24.75" hidden="1" customHeight="1" x14ac:dyDescent="0.2">
      <c r="A44" s="137"/>
      <c r="B44" s="743"/>
      <c r="D44" s="1148"/>
      <c r="E44" s="1148"/>
    </row>
    <row r="45" spans="1:5" s="925" customFormat="1" ht="23.25" hidden="1" customHeight="1" x14ac:dyDescent="0.2">
      <c r="A45" s="137"/>
      <c r="B45" s="743"/>
      <c r="D45" s="1148"/>
      <c r="E45" s="1148"/>
    </row>
    <row r="46" spans="1:5" ht="12" hidden="1" customHeight="1" x14ac:dyDescent="0.2">
      <c r="B46" s="743"/>
      <c r="D46" s="1414"/>
      <c r="E46" s="1414"/>
    </row>
    <row r="47" spans="1:5" ht="24" hidden="1" customHeight="1" x14ac:dyDescent="0.2">
      <c r="B47" s="742"/>
      <c r="C47" s="923"/>
      <c r="D47" s="1149"/>
      <c r="E47" s="1149"/>
    </row>
    <row r="48" spans="1:5" s="925" customFormat="1" ht="24" hidden="1" customHeight="1" x14ac:dyDescent="0.2">
      <c r="A48" s="137"/>
      <c r="B48" s="743"/>
      <c r="D48" s="1148"/>
      <c r="E48" s="1148"/>
    </row>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row r="28763" hidden="1" x14ac:dyDescent="0.2"/>
    <row r="28764" hidden="1" x14ac:dyDescent="0.2"/>
    <row r="28765" hidden="1" x14ac:dyDescent="0.2"/>
    <row r="28766" hidden="1" x14ac:dyDescent="0.2"/>
    <row r="28767" hidden="1" x14ac:dyDescent="0.2"/>
    <row r="28768" hidden="1" x14ac:dyDescent="0.2"/>
    <row r="28769" hidden="1" x14ac:dyDescent="0.2"/>
    <row r="28770" hidden="1" x14ac:dyDescent="0.2"/>
    <row r="28771" hidden="1" x14ac:dyDescent="0.2"/>
    <row r="28772" hidden="1" x14ac:dyDescent="0.2"/>
    <row r="28773" hidden="1" x14ac:dyDescent="0.2"/>
    <row r="28774" hidden="1" x14ac:dyDescent="0.2"/>
    <row r="28775" hidden="1" x14ac:dyDescent="0.2"/>
    <row r="28776" hidden="1" x14ac:dyDescent="0.2"/>
    <row r="28777" hidden="1" x14ac:dyDescent="0.2"/>
    <row r="28778" hidden="1" x14ac:dyDescent="0.2"/>
    <row r="28779" hidden="1" x14ac:dyDescent="0.2"/>
    <row r="28780" hidden="1" x14ac:dyDescent="0.2"/>
    <row r="28781" hidden="1" x14ac:dyDescent="0.2"/>
    <row r="28782" hidden="1" x14ac:dyDescent="0.2"/>
    <row r="28783" hidden="1" x14ac:dyDescent="0.2"/>
    <row r="28784" hidden="1" x14ac:dyDescent="0.2"/>
    <row r="28785" hidden="1" x14ac:dyDescent="0.2"/>
    <row r="28786" hidden="1" x14ac:dyDescent="0.2"/>
    <row r="28787" hidden="1" x14ac:dyDescent="0.2"/>
    <row r="28788" hidden="1" x14ac:dyDescent="0.2"/>
    <row r="28789" hidden="1" x14ac:dyDescent="0.2"/>
    <row r="28790" hidden="1" x14ac:dyDescent="0.2"/>
    <row r="28791" hidden="1" x14ac:dyDescent="0.2"/>
    <row r="28792" hidden="1" x14ac:dyDescent="0.2"/>
    <row r="28793" hidden="1" x14ac:dyDescent="0.2"/>
    <row r="28794" hidden="1" x14ac:dyDescent="0.2"/>
    <row r="28795" hidden="1" x14ac:dyDescent="0.2"/>
    <row r="28796" hidden="1" x14ac:dyDescent="0.2"/>
    <row r="28797" hidden="1" x14ac:dyDescent="0.2"/>
    <row r="28798" hidden="1" x14ac:dyDescent="0.2"/>
    <row r="28799" hidden="1" x14ac:dyDescent="0.2"/>
    <row r="28800" hidden="1" x14ac:dyDescent="0.2"/>
    <row r="28801" hidden="1" x14ac:dyDescent="0.2"/>
    <row r="28802" hidden="1" x14ac:dyDescent="0.2"/>
    <row r="28803" hidden="1" x14ac:dyDescent="0.2"/>
    <row r="28804" hidden="1" x14ac:dyDescent="0.2"/>
    <row r="28805" hidden="1" x14ac:dyDescent="0.2"/>
    <row r="28806" hidden="1" x14ac:dyDescent="0.2"/>
    <row r="28807" hidden="1" x14ac:dyDescent="0.2"/>
    <row r="28808" hidden="1" x14ac:dyDescent="0.2"/>
    <row r="28809" hidden="1" x14ac:dyDescent="0.2"/>
    <row r="28810" hidden="1" x14ac:dyDescent="0.2"/>
    <row r="28811" hidden="1" x14ac:dyDescent="0.2"/>
    <row r="28812" hidden="1" x14ac:dyDescent="0.2"/>
    <row r="28813" hidden="1" x14ac:dyDescent="0.2"/>
    <row r="28814" hidden="1" x14ac:dyDescent="0.2"/>
    <row r="28815" hidden="1" x14ac:dyDescent="0.2"/>
    <row r="28816" hidden="1" x14ac:dyDescent="0.2"/>
    <row r="28817" hidden="1" x14ac:dyDescent="0.2"/>
    <row r="28818" hidden="1" x14ac:dyDescent="0.2"/>
    <row r="28819" hidden="1" x14ac:dyDescent="0.2"/>
    <row r="28820" hidden="1" x14ac:dyDescent="0.2"/>
    <row r="28821" hidden="1" x14ac:dyDescent="0.2"/>
    <row r="28822" hidden="1" x14ac:dyDescent="0.2"/>
    <row r="28823" hidden="1" x14ac:dyDescent="0.2"/>
    <row r="28824" hidden="1" x14ac:dyDescent="0.2"/>
    <row r="28825" hidden="1" x14ac:dyDescent="0.2"/>
    <row r="28826" hidden="1" x14ac:dyDescent="0.2"/>
    <row r="28827" hidden="1" x14ac:dyDescent="0.2"/>
    <row r="28828" hidden="1" x14ac:dyDescent="0.2"/>
    <row r="28829" hidden="1" x14ac:dyDescent="0.2"/>
    <row r="28830" hidden="1" x14ac:dyDescent="0.2"/>
    <row r="28831" hidden="1" x14ac:dyDescent="0.2"/>
    <row r="28832" hidden="1" x14ac:dyDescent="0.2"/>
    <row r="28833" hidden="1" x14ac:dyDescent="0.2"/>
    <row r="28834" hidden="1" x14ac:dyDescent="0.2"/>
    <row r="28835" hidden="1" x14ac:dyDescent="0.2"/>
    <row r="28836" hidden="1" x14ac:dyDescent="0.2"/>
    <row r="28837" hidden="1" x14ac:dyDescent="0.2"/>
    <row r="28838" hidden="1" x14ac:dyDescent="0.2"/>
    <row r="28839" hidden="1" x14ac:dyDescent="0.2"/>
    <row r="28840" hidden="1" x14ac:dyDescent="0.2"/>
    <row r="28841" hidden="1" x14ac:dyDescent="0.2"/>
    <row r="28842" hidden="1" x14ac:dyDescent="0.2"/>
    <row r="28843" hidden="1" x14ac:dyDescent="0.2"/>
    <row r="28844" hidden="1" x14ac:dyDescent="0.2"/>
    <row r="28845" hidden="1" x14ac:dyDescent="0.2"/>
    <row r="28846" hidden="1" x14ac:dyDescent="0.2"/>
    <row r="28847" hidden="1" x14ac:dyDescent="0.2"/>
    <row r="28848" hidden="1" x14ac:dyDescent="0.2"/>
    <row r="28849" hidden="1" x14ac:dyDescent="0.2"/>
    <row r="28850" hidden="1" x14ac:dyDescent="0.2"/>
    <row r="28851" hidden="1" x14ac:dyDescent="0.2"/>
    <row r="28852" hidden="1" x14ac:dyDescent="0.2"/>
    <row r="28853" hidden="1" x14ac:dyDescent="0.2"/>
    <row r="28854" hidden="1" x14ac:dyDescent="0.2"/>
    <row r="28855" hidden="1" x14ac:dyDescent="0.2"/>
    <row r="28856" hidden="1" x14ac:dyDescent="0.2"/>
    <row r="28857" hidden="1" x14ac:dyDescent="0.2"/>
    <row r="28858" hidden="1" x14ac:dyDescent="0.2"/>
    <row r="28859" hidden="1" x14ac:dyDescent="0.2"/>
    <row r="28860" hidden="1" x14ac:dyDescent="0.2"/>
    <row r="28861" hidden="1" x14ac:dyDescent="0.2"/>
    <row r="28862" hidden="1" x14ac:dyDescent="0.2"/>
    <row r="28863" hidden="1" x14ac:dyDescent="0.2"/>
    <row r="28864" hidden="1" x14ac:dyDescent="0.2"/>
    <row r="28865" hidden="1" x14ac:dyDescent="0.2"/>
    <row r="28866" hidden="1" x14ac:dyDescent="0.2"/>
    <row r="28867" hidden="1" x14ac:dyDescent="0.2"/>
    <row r="28868" hidden="1" x14ac:dyDescent="0.2"/>
    <row r="28869" hidden="1" x14ac:dyDescent="0.2"/>
    <row r="28870" hidden="1" x14ac:dyDescent="0.2"/>
    <row r="28871" hidden="1" x14ac:dyDescent="0.2"/>
    <row r="28872" hidden="1" x14ac:dyDescent="0.2"/>
    <row r="28873" hidden="1" x14ac:dyDescent="0.2"/>
    <row r="28874" hidden="1" x14ac:dyDescent="0.2"/>
    <row r="28875" hidden="1" x14ac:dyDescent="0.2"/>
    <row r="28876" hidden="1" x14ac:dyDescent="0.2"/>
    <row r="28877" hidden="1" x14ac:dyDescent="0.2"/>
    <row r="28878" hidden="1" x14ac:dyDescent="0.2"/>
    <row r="28879" hidden="1" x14ac:dyDescent="0.2"/>
    <row r="28880" hidden="1" x14ac:dyDescent="0.2"/>
    <row r="28881" hidden="1" x14ac:dyDescent="0.2"/>
    <row r="28882" hidden="1" x14ac:dyDescent="0.2"/>
    <row r="28883" hidden="1" x14ac:dyDescent="0.2"/>
    <row r="28884" hidden="1" x14ac:dyDescent="0.2"/>
    <row r="28885" hidden="1" x14ac:dyDescent="0.2"/>
    <row r="28886" hidden="1" x14ac:dyDescent="0.2"/>
    <row r="28887" hidden="1" x14ac:dyDescent="0.2"/>
    <row r="28888" hidden="1" x14ac:dyDescent="0.2"/>
    <row r="28889" hidden="1" x14ac:dyDescent="0.2"/>
    <row r="28890" hidden="1" x14ac:dyDescent="0.2"/>
    <row r="28891" hidden="1" x14ac:dyDescent="0.2"/>
    <row r="28892" hidden="1" x14ac:dyDescent="0.2"/>
    <row r="28893" hidden="1" x14ac:dyDescent="0.2"/>
    <row r="28894" hidden="1" x14ac:dyDescent="0.2"/>
    <row r="28895" hidden="1" x14ac:dyDescent="0.2"/>
    <row r="28896" hidden="1" x14ac:dyDescent="0.2"/>
    <row r="28897" hidden="1" x14ac:dyDescent="0.2"/>
    <row r="28898" hidden="1" x14ac:dyDescent="0.2"/>
    <row r="28899" hidden="1" x14ac:dyDescent="0.2"/>
    <row r="28900" hidden="1" x14ac:dyDescent="0.2"/>
    <row r="28901" hidden="1" x14ac:dyDescent="0.2"/>
    <row r="28902" hidden="1" x14ac:dyDescent="0.2"/>
    <row r="28903" hidden="1" x14ac:dyDescent="0.2"/>
    <row r="28904" hidden="1" x14ac:dyDescent="0.2"/>
    <row r="28905" hidden="1" x14ac:dyDescent="0.2"/>
    <row r="28906" hidden="1" x14ac:dyDescent="0.2"/>
    <row r="28907" hidden="1" x14ac:dyDescent="0.2"/>
    <row r="28908" hidden="1" x14ac:dyDescent="0.2"/>
    <row r="28909" hidden="1" x14ac:dyDescent="0.2"/>
    <row r="28910" hidden="1" x14ac:dyDescent="0.2"/>
    <row r="28911" hidden="1" x14ac:dyDescent="0.2"/>
    <row r="28912" hidden="1" x14ac:dyDescent="0.2"/>
    <row r="28913" hidden="1" x14ac:dyDescent="0.2"/>
    <row r="28914" hidden="1" x14ac:dyDescent="0.2"/>
    <row r="28915" hidden="1" x14ac:dyDescent="0.2"/>
    <row r="28916" hidden="1" x14ac:dyDescent="0.2"/>
    <row r="28917" hidden="1" x14ac:dyDescent="0.2"/>
    <row r="28918" hidden="1" x14ac:dyDescent="0.2"/>
    <row r="28919" hidden="1" x14ac:dyDescent="0.2"/>
    <row r="28920" hidden="1" x14ac:dyDescent="0.2"/>
    <row r="28921" hidden="1" x14ac:dyDescent="0.2"/>
    <row r="28922" hidden="1" x14ac:dyDescent="0.2"/>
    <row r="28923" hidden="1" x14ac:dyDescent="0.2"/>
    <row r="28924" hidden="1" x14ac:dyDescent="0.2"/>
    <row r="28925" hidden="1" x14ac:dyDescent="0.2"/>
    <row r="28926" hidden="1" x14ac:dyDescent="0.2"/>
    <row r="28927" hidden="1" x14ac:dyDescent="0.2"/>
    <row r="28928" hidden="1" x14ac:dyDescent="0.2"/>
    <row r="28929" hidden="1" x14ac:dyDescent="0.2"/>
    <row r="28930" hidden="1" x14ac:dyDescent="0.2"/>
    <row r="28931" hidden="1" x14ac:dyDescent="0.2"/>
    <row r="28932" hidden="1" x14ac:dyDescent="0.2"/>
    <row r="28933" hidden="1" x14ac:dyDescent="0.2"/>
    <row r="28934" hidden="1" x14ac:dyDescent="0.2"/>
    <row r="28935" hidden="1" x14ac:dyDescent="0.2"/>
    <row r="28936" hidden="1" x14ac:dyDescent="0.2"/>
    <row r="28937" hidden="1" x14ac:dyDescent="0.2"/>
    <row r="28938" hidden="1" x14ac:dyDescent="0.2"/>
    <row r="28939" hidden="1" x14ac:dyDescent="0.2"/>
    <row r="28940" hidden="1" x14ac:dyDescent="0.2"/>
    <row r="28941" hidden="1" x14ac:dyDescent="0.2"/>
    <row r="28942" hidden="1" x14ac:dyDescent="0.2"/>
    <row r="28943" hidden="1" x14ac:dyDescent="0.2"/>
    <row r="28944" hidden="1" x14ac:dyDescent="0.2"/>
    <row r="28945" hidden="1" x14ac:dyDescent="0.2"/>
    <row r="28946" hidden="1" x14ac:dyDescent="0.2"/>
    <row r="28947" hidden="1" x14ac:dyDescent="0.2"/>
    <row r="28948" hidden="1" x14ac:dyDescent="0.2"/>
    <row r="28949" hidden="1" x14ac:dyDescent="0.2"/>
    <row r="28950" hidden="1" x14ac:dyDescent="0.2"/>
    <row r="28951" hidden="1" x14ac:dyDescent="0.2"/>
    <row r="28952" hidden="1" x14ac:dyDescent="0.2"/>
    <row r="28953" hidden="1" x14ac:dyDescent="0.2"/>
    <row r="28954" hidden="1" x14ac:dyDescent="0.2"/>
    <row r="28955" hidden="1" x14ac:dyDescent="0.2"/>
    <row r="28956" hidden="1" x14ac:dyDescent="0.2"/>
    <row r="28957" hidden="1" x14ac:dyDescent="0.2"/>
    <row r="28958" hidden="1" x14ac:dyDescent="0.2"/>
    <row r="28959" hidden="1" x14ac:dyDescent="0.2"/>
    <row r="28960" hidden="1" x14ac:dyDescent="0.2"/>
    <row r="28961" hidden="1" x14ac:dyDescent="0.2"/>
    <row r="28962" hidden="1" x14ac:dyDescent="0.2"/>
    <row r="28963" hidden="1" x14ac:dyDescent="0.2"/>
    <row r="28964" hidden="1" x14ac:dyDescent="0.2"/>
    <row r="28965" hidden="1" x14ac:dyDescent="0.2"/>
    <row r="28966" hidden="1" x14ac:dyDescent="0.2"/>
    <row r="28967" hidden="1" x14ac:dyDescent="0.2"/>
    <row r="28968" hidden="1" x14ac:dyDescent="0.2"/>
    <row r="28969" hidden="1" x14ac:dyDescent="0.2"/>
    <row r="28970" hidden="1" x14ac:dyDescent="0.2"/>
    <row r="28971" hidden="1" x14ac:dyDescent="0.2"/>
    <row r="28972" hidden="1" x14ac:dyDescent="0.2"/>
    <row r="28973" hidden="1" x14ac:dyDescent="0.2"/>
    <row r="28974" hidden="1" x14ac:dyDescent="0.2"/>
    <row r="28975" hidden="1" x14ac:dyDescent="0.2"/>
    <row r="28976" hidden="1" x14ac:dyDescent="0.2"/>
    <row r="28977" hidden="1" x14ac:dyDescent="0.2"/>
    <row r="28978" hidden="1" x14ac:dyDescent="0.2"/>
    <row r="28979" hidden="1" x14ac:dyDescent="0.2"/>
    <row r="28980" hidden="1" x14ac:dyDescent="0.2"/>
    <row r="28981" hidden="1" x14ac:dyDescent="0.2"/>
    <row r="28982" hidden="1" x14ac:dyDescent="0.2"/>
    <row r="28983" hidden="1" x14ac:dyDescent="0.2"/>
    <row r="28984" hidden="1" x14ac:dyDescent="0.2"/>
    <row r="28985" hidden="1" x14ac:dyDescent="0.2"/>
    <row r="28986" hidden="1" x14ac:dyDescent="0.2"/>
    <row r="28987" hidden="1" x14ac:dyDescent="0.2"/>
    <row r="28988" hidden="1" x14ac:dyDescent="0.2"/>
    <row r="28989" hidden="1" x14ac:dyDescent="0.2"/>
    <row r="28990" hidden="1" x14ac:dyDescent="0.2"/>
    <row r="28991" hidden="1" x14ac:dyDescent="0.2"/>
    <row r="28992" hidden="1" x14ac:dyDescent="0.2"/>
    <row r="28993" hidden="1" x14ac:dyDescent="0.2"/>
    <row r="28994" hidden="1" x14ac:dyDescent="0.2"/>
    <row r="28995" hidden="1" x14ac:dyDescent="0.2"/>
    <row r="28996" hidden="1" x14ac:dyDescent="0.2"/>
    <row r="28997" hidden="1" x14ac:dyDescent="0.2"/>
    <row r="28998" hidden="1" x14ac:dyDescent="0.2"/>
    <row r="28999" hidden="1" x14ac:dyDescent="0.2"/>
    <row r="29000" hidden="1" x14ac:dyDescent="0.2"/>
    <row r="29001" hidden="1" x14ac:dyDescent="0.2"/>
    <row r="29002" hidden="1" x14ac:dyDescent="0.2"/>
    <row r="29003" hidden="1" x14ac:dyDescent="0.2"/>
    <row r="29004" hidden="1" x14ac:dyDescent="0.2"/>
    <row r="29005" hidden="1" x14ac:dyDescent="0.2"/>
    <row r="29006" hidden="1" x14ac:dyDescent="0.2"/>
    <row r="29007" hidden="1" x14ac:dyDescent="0.2"/>
    <row r="29008" hidden="1" x14ac:dyDescent="0.2"/>
    <row r="29009" hidden="1" x14ac:dyDescent="0.2"/>
    <row r="29010" hidden="1" x14ac:dyDescent="0.2"/>
    <row r="29011" hidden="1" x14ac:dyDescent="0.2"/>
    <row r="29012" hidden="1" x14ac:dyDescent="0.2"/>
    <row r="29013" hidden="1" x14ac:dyDescent="0.2"/>
    <row r="29014" hidden="1" x14ac:dyDescent="0.2"/>
    <row r="29015" hidden="1" x14ac:dyDescent="0.2"/>
    <row r="29016" hidden="1" x14ac:dyDescent="0.2"/>
    <row r="29017" hidden="1" x14ac:dyDescent="0.2"/>
    <row r="29018" hidden="1" x14ac:dyDescent="0.2"/>
    <row r="29019" hidden="1" x14ac:dyDescent="0.2"/>
    <row r="29020" hidden="1" x14ac:dyDescent="0.2"/>
    <row r="29021" hidden="1" x14ac:dyDescent="0.2"/>
    <row r="29022" hidden="1" x14ac:dyDescent="0.2"/>
    <row r="29023" hidden="1" x14ac:dyDescent="0.2"/>
    <row r="29024" hidden="1" x14ac:dyDescent="0.2"/>
    <row r="29025" hidden="1" x14ac:dyDescent="0.2"/>
    <row r="29026" hidden="1" x14ac:dyDescent="0.2"/>
    <row r="29027" hidden="1" x14ac:dyDescent="0.2"/>
    <row r="29028" hidden="1" x14ac:dyDescent="0.2"/>
    <row r="29029" hidden="1" x14ac:dyDescent="0.2"/>
    <row r="29030" hidden="1" x14ac:dyDescent="0.2"/>
    <row r="29031" hidden="1" x14ac:dyDescent="0.2"/>
    <row r="29032" hidden="1" x14ac:dyDescent="0.2"/>
    <row r="29033" hidden="1" x14ac:dyDescent="0.2"/>
    <row r="29034" hidden="1" x14ac:dyDescent="0.2"/>
    <row r="29035" hidden="1" x14ac:dyDescent="0.2"/>
    <row r="29036" hidden="1" x14ac:dyDescent="0.2"/>
    <row r="29037" hidden="1" x14ac:dyDescent="0.2"/>
    <row r="29038" hidden="1" x14ac:dyDescent="0.2"/>
    <row r="29039" hidden="1" x14ac:dyDescent="0.2"/>
    <row r="29040" hidden="1" x14ac:dyDescent="0.2"/>
    <row r="29041" hidden="1" x14ac:dyDescent="0.2"/>
    <row r="29042" hidden="1" x14ac:dyDescent="0.2"/>
    <row r="29043" hidden="1" x14ac:dyDescent="0.2"/>
    <row r="29044" hidden="1" x14ac:dyDescent="0.2"/>
    <row r="29045" hidden="1" x14ac:dyDescent="0.2"/>
    <row r="29046" hidden="1" x14ac:dyDescent="0.2"/>
    <row r="29047" hidden="1" x14ac:dyDescent="0.2"/>
    <row r="29048" hidden="1" x14ac:dyDescent="0.2"/>
    <row r="29049" hidden="1" x14ac:dyDescent="0.2"/>
    <row r="29050" hidden="1" x14ac:dyDescent="0.2"/>
    <row r="29051" hidden="1" x14ac:dyDescent="0.2"/>
    <row r="29052" hidden="1" x14ac:dyDescent="0.2"/>
    <row r="29053" hidden="1" x14ac:dyDescent="0.2"/>
    <row r="29054" hidden="1" x14ac:dyDescent="0.2"/>
    <row r="29055" hidden="1" x14ac:dyDescent="0.2"/>
    <row r="29056" hidden="1" x14ac:dyDescent="0.2"/>
    <row r="29057" hidden="1" x14ac:dyDescent="0.2"/>
    <row r="29058" hidden="1" x14ac:dyDescent="0.2"/>
    <row r="29059" hidden="1" x14ac:dyDescent="0.2"/>
    <row r="29060" hidden="1" x14ac:dyDescent="0.2"/>
    <row r="29061" hidden="1" x14ac:dyDescent="0.2"/>
    <row r="29062" hidden="1" x14ac:dyDescent="0.2"/>
    <row r="29063" hidden="1" x14ac:dyDescent="0.2"/>
    <row r="29064" hidden="1" x14ac:dyDescent="0.2"/>
    <row r="29065" hidden="1" x14ac:dyDescent="0.2"/>
    <row r="29066" hidden="1" x14ac:dyDescent="0.2"/>
    <row r="29067" hidden="1" x14ac:dyDescent="0.2"/>
    <row r="29068" hidden="1" x14ac:dyDescent="0.2"/>
    <row r="29069" hidden="1" x14ac:dyDescent="0.2"/>
    <row r="29070" hidden="1" x14ac:dyDescent="0.2"/>
    <row r="29071" hidden="1" x14ac:dyDescent="0.2"/>
    <row r="29072" hidden="1" x14ac:dyDescent="0.2"/>
    <row r="29073" hidden="1" x14ac:dyDescent="0.2"/>
    <row r="29074" hidden="1" x14ac:dyDescent="0.2"/>
    <row r="29075" hidden="1" x14ac:dyDescent="0.2"/>
    <row r="29076" hidden="1" x14ac:dyDescent="0.2"/>
    <row r="29077" hidden="1" x14ac:dyDescent="0.2"/>
    <row r="29078" hidden="1" x14ac:dyDescent="0.2"/>
    <row r="29079" hidden="1" x14ac:dyDescent="0.2"/>
    <row r="29080" hidden="1" x14ac:dyDescent="0.2"/>
    <row r="29081" hidden="1" x14ac:dyDescent="0.2"/>
    <row r="29082" hidden="1" x14ac:dyDescent="0.2"/>
    <row r="29083" hidden="1" x14ac:dyDescent="0.2"/>
    <row r="29084" hidden="1" x14ac:dyDescent="0.2"/>
    <row r="29085" hidden="1" x14ac:dyDescent="0.2"/>
    <row r="29086" hidden="1" x14ac:dyDescent="0.2"/>
    <row r="29087" hidden="1" x14ac:dyDescent="0.2"/>
    <row r="29088" hidden="1" x14ac:dyDescent="0.2"/>
    <row r="29089" hidden="1" x14ac:dyDescent="0.2"/>
    <row r="29090" hidden="1" x14ac:dyDescent="0.2"/>
    <row r="29091" hidden="1" x14ac:dyDescent="0.2"/>
    <row r="29092" hidden="1" x14ac:dyDescent="0.2"/>
    <row r="29093" hidden="1" x14ac:dyDescent="0.2"/>
    <row r="29094" hidden="1" x14ac:dyDescent="0.2"/>
    <row r="29095" hidden="1" x14ac:dyDescent="0.2"/>
    <row r="29096" hidden="1" x14ac:dyDescent="0.2"/>
    <row r="29097" hidden="1" x14ac:dyDescent="0.2"/>
    <row r="29098" hidden="1" x14ac:dyDescent="0.2"/>
    <row r="29099" hidden="1" x14ac:dyDescent="0.2"/>
    <row r="29100" hidden="1" x14ac:dyDescent="0.2"/>
    <row r="29101" hidden="1" x14ac:dyDescent="0.2"/>
    <row r="29102" hidden="1" x14ac:dyDescent="0.2"/>
    <row r="29103" hidden="1" x14ac:dyDescent="0.2"/>
    <row r="29104" hidden="1" x14ac:dyDescent="0.2"/>
    <row r="29105" hidden="1" x14ac:dyDescent="0.2"/>
    <row r="29106" hidden="1" x14ac:dyDescent="0.2"/>
    <row r="29107" hidden="1" x14ac:dyDescent="0.2"/>
    <row r="29108" hidden="1" x14ac:dyDescent="0.2"/>
    <row r="29109" hidden="1" x14ac:dyDescent="0.2"/>
    <row r="29110" hidden="1" x14ac:dyDescent="0.2"/>
    <row r="29111" hidden="1" x14ac:dyDescent="0.2"/>
    <row r="29112" hidden="1" x14ac:dyDescent="0.2"/>
    <row r="29113" hidden="1" x14ac:dyDescent="0.2"/>
    <row r="29114" hidden="1" x14ac:dyDescent="0.2"/>
    <row r="29115" hidden="1" x14ac:dyDescent="0.2"/>
    <row r="29116" hidden="1" x14ac:dyDescent="0.2"/>
    <row r="29117" hidden="1" x14ac:dyDescent="0.2"/>
    <row r="29118" hidden="1" x14ac:dyDescent="0.2"/>
    <row r="29119" hidden="1" x14ac:dyDescent="0.2"/>
    <row r="29120" hidden="1" x14ac:dyDescent="0.2"/>
    <row r="29121" hidden="1" x14ac:dyDescent="0.2"/>
    <row r="29122" hidden="1" x14ac:dyDescent="0.2"/>
    <row r="29123" hidden="1" x14ac:dyDescent="0.2"/>
    <row r="29124" hidden="1" x14ac:dyDescent="0.2"/>
    <row r="29125" hidden="1" x14ac:dyDescent="0.2"/>
    <row r="29126" hidden="1" x14ac:dyDescent="0.2"/>
    <row r="29127" hidden="1" x14ac:dyDescent="0.2"/>
    <row r="29128" hidden="1" x14ac:dyDescent="0.2"/>
    <row r="29129" hidden="1" x14ac:dyDescent="0.2"/>
    <row r="29130" hidden="1" x14ac:dyDescent="0.2"/>
    <row r="29131" hidden="1" x14ac:dyDescent="0.2"/>
    <row r="29132" hidden="1" x14ac:dyDescent="0.2"/>
    <row r="29133" hidden="1" x14ac:dyDescent="0.2"/>
    <row r="29134" hidden="1" x14ac:dyDescent="0.2"/>
    <row r="29135" hidden="1" x14ac:dyDescent="0.2"/>
    <row r="29136" hidden="1" x14ac:dyDescent="0.2"/>
    <row r="29137" hidden="1" x14ac:dyDescent="0.2"/>
    <row r="29138" hidden="1" x14ac:dyDescent="0.2"/>
    <row r="29139" hidden="1" x14ac:dyDescent="0.2"/>
    <row r="29140" hidden="1" x14ac:dyDescent="0.2"/>
    <row r="29141" hidden="1" x14ac:dyDescent="0.2"/>
    <row r="29142" hidden="1" x14ac:dyDescent="0.2"/>
    <row r="29143" hidden="1" x14ac:dyDescent="0.2"/>
    <row r="29144" hidden="1" x14ac:dyDescent="0.2"/>
    <row r="29145" hidden="1" x14ac:dyDescent="0.2"/>
    <row r="29146" hidden="1" x14ac:dyDescent="0.2"/>
    <row r="29147" hidden="1" x14ac:dyDescent="0.2"/>
    <row r="29148" hidden="1" x14ac:dyDescent="0.2"/>
    <row r="29149" hidden="1" x14ac:dyDescent="0.2"/>
    <row r="29150" hidden="1" x14ac:dyDescent="0.2"/>
    <row r="29151" hidden="1" x14ac:dyDescent="0.2"/>
    <row r="29152" hidden="1" x14ac:dyDescent="0.2"/>
    <row r="29153" hidden="1" x14ac:dyDescent="0.2"/>
    <row r="29154" hidden="1" x14ac:dyDescent="0.2"/>
    <row r="29155" hidden="1" x14ac:dyDescent="0.2"/>
    <row r="29156" hidden="1" x14ac:dyDescent="0.2"/>
    <row r="29157" hidden="1" x14ac:dyDescent="0.2"/>
    <row r="29158" hidden="1" x14ac:dyDescent="0.2"/>
    <row r="29159" hidden="1" x14ac:dyDescent="0.2"/>
    <row r="29160" hidden="1" x14ac:dyDescent="0.2"/>
    <row r="29161" hidden="1" x14ac:dyDescent="0.2"/>
    <row r="29162" hidden="1" x14ac:dyDescent="0.2"/>
    <row r="29163" hidden="1" x14ac:dyDescent="0.2"/>
    <row r="29164" hidden="1" x14ac:dyDescent="0.2"/>
    <row r="29165" hidden="1" x14ac:dyDescent="0.2"/>
    <row r="29166" hidden="1" x14ac:dyDescent="0.2"/>
    <row r="29167" hidden="1" x14ac:dyDescent="0.2"/>
    <row r="29168" hidden="1" x14ac:dyDescent="0.2"/>
    <row r="29169" hidden="1" x14ac:dyDescent="0.2"/>
    <row r="29170" hidden="1" x14ac:dyDescent="0.2"/>
    <row r="29171" hidden="1" x14ac:dyDescent="0.2"/>
    <row r="29172" hidden="1" x14ac:dyDescent="0.2"/>
    <row r="29173" hidden="1" x14ac:dyDescent="0.2"/>
    <row r="29174" hidden="1" x14ac:dyDescent="0.2"/>
    <row r="29175" hidden="1" x14ac:dyDescent="0.2"/>
    <row r="29176" hidden="1" x14ac:dyDescent="0.2"/>
    <row r="29177" hidden="1" x14ac:dyDescent="0.2"/>
    <row r="29178" hidden="1" x14ac:dyDescent="0.2"/>
    <row r="29179" hidden="1" x14ac:dyDescent="0.2"/>
    <row r="29180" hidden="1" x14ac:dyDescent="0.2"/>
    <row r="29181" hidden="1" x14ac:dyDescent="0.2"/>
    <row r="29182" hidden="1" x14ac:dyDescent="0.2"/>
    <row r="29183" hidden="1" x14ac:dyDescent="0.2"/>
    <row r="29184" hidden="1" x14ac:dyDescent="0.2"/>
    <row r="29185" hidden="1" x14ac:dyDescent="0.2"/>
    <row r="29186" hidden="1" x14ac:dyDescent="0.2"/>
    <row r="29187" hidden="1" x14ac:dyDescent="0.2"/>
    <row r="29188" hidden="1" x14ac:dyDescent="0.2"/>
    <row r="29189" hidden="1" x14ac:dyDescent="0.2"/>
    <row r="29190" hidden="1" x14ac:dyDescent="0.2"/>
    <row r="29191" hidden="1" x14ac:dyDescent="0.2"/>
    <row r="29192" hidden="1" x14ac:dyDescent="0.2"/>
    <row r="29193" hidden="1" x14ac:dyDescent="0.2"/>
    <row r="29194" hidden="1" x14ac:dyDescent="0.2"/>
    <row r="29195" hidden="1" x14ac:dyDescent="0.2"/>
    <row r="29196" hidden="1" x14ac:dyDescent="0.2"/>
    <row r="29197" hidden="1" x14ac:dyDescent="0.2"/>
    <row r="29198" hidden="1" x14ac:dyDescent="0.2"/>
    <row r="29199" hidden="1" x14ac:dyDescent="0.2"/>
    <row r="29200" hidden="1" x14ac:dyDescent="0.2"/>
    <row r="29201" hidden="1" x14ac:dyDescent="0.2"/>
    <row r="29202" hidden="1" x14ac:dyDescent="0.2"/>
    <row r="29203" hidden="1" x14ac:dyDescent="0.2"/>
    <row r="29204" hidden="1" x14ac:dyDescent="0.2"/>
    <row r="29205" hidden="1" x14ac:dyDescent="0.2"/>
    <row r="29206" hidden="1" x14ac:dyDescent="0.2"/>
    <row r="29207" hidden="1" x14ac:dyDescent="0.2"/>
    <row r="29208" hidden="1" x14ac:dyDescent="0.2"/>
    <row r="29209" hidden="1" x14ac:dyDescent="0.2"/>
    <row r="29210" hidden="1" x14ac:dyDescent="0.2"/>
    <row r="29211" hidden="1" x14ac:dyDescent="0.2"/>
    <row r="29212" hidden="1" x14ac:dyDescent="0.2"/>
    <row r="29213" hidden="1" x14ac:dyDescent="0.2"/>
    <row r="29214" hidden="1" x14ac:dyDescent="0.2"/>
    <row r="29215" hidden="1" x14ac:dyDescent="0.2"/>
    <row r="29216" hidden="1" x14ac:dyDescent="0.2"/>
    <row r="29217" hidden="1" x14ac:dyDescent="0.2"/>
    <row r="29218" hidden="1" x14ac:dyDescent="0.2"/>
    <row r="29219" hidden="1" x14ac:dyDescent="0.2"/>
    <row r="29220" hidden="1" x14ac:dyDescent="0.2"/>
    <row r="29221" hidden="1" x14ac:dyDescent="0.2"/>
    <row r="29222" hidden="1" x14ac:dyDescent="0.2"/>
    <row r="29223" hidden="1" x14ac:dyDescent="0.2"/>
    <row r="29224" hidden="1" x14ac:dyDescent="0.2"/>
    <row r="29225" hidden="1" x14ac:dyDescent="0.2"/>
    <row r="29226" hidden="1" x14ac:dyDescent="0.2"/>
    <row r="29227" hidden="1" x14ac:dyDescent="0.2"/>
    <row r="29228" hidden="1" x14ac:dyDescent="0.2"/>
    <row r="29229" hidden="1" x14ac:dyDescent="0.2"/>
    <row r="29230" hidden="1" x14ac:dyDescent="0.2"/>
    <row r="29231" hidden="1" x14ac:dyDescent="0.2"/>
    <row r="29232" hidden="1" x14ac:dyDescent="0.2"/>
    <row r="29233" hidden="1" x14ac:dyDescent="0.2"/>
    <row r="29234" hidden="1" x14ac:dyDescent="0.2"/>
    <row r="29235" hidden="1" x14ac:dyDescent="0.2"/>
    <row r="29236" hidden="1" x14ac:dyDescent="0.2"/>
    <row r="29237" hidden="1" x14ac:dyDescent="0.2"/>
    <row r="29238" hidden="1" x14ac:dyDescent="0.2"/>
    <row r="29239" hidden="1" x14ac:dyDescent="0.2"/>
    <row r="29240" hidden="1" x14ac:dyDescent="0.2"/>
    <row r="29241" hidden="1" x14ac:dyDescent="0.2"/>
    <row r="29242" hidden="1" x14ac:dyDescent="0.2"/>
    <row r="29243" hidden="1" x14ac:dyDescent="0.2"/>
    <row r="29244" hidden="1" x14ac:dyDescent="0.2"/>
    <row r="29245" hidden="1" x14ac:dyDescent="0.2"/>
    <row r="29246" hidden="1" x14ac:dyDescent="0.2"/>
    <row r="29247" hidden="1" x14ac:dyDescent="0.2"/>
    <row r="29248" hidden="1" x14ac:dyDescent="0.2"/>
    <row r="29249" hidden="1" x14ac:dyDescent="0.2"/>
    <row r="29250" hidden="1" x14ac:dyDescent="0.2"/>
    <row r="29251" hidden="1" x14ac:dyDescent="0.2"/>
    <row r="29252" hidden="1" x14ac:dyDescent="0.2"/>
    <row r="29253" hidden="1" x14ac:dyDescent="0.2"/>
    <row r="29254" hidden="1" x14ac:dyDescent="0.2"/>
    <row r="29255" hidden="1" x14ac:dyDescent="0.2"/>
    <row r="29256" hidden="1" x14ac:dyDescent="0.2"/>
    <row r="29257" hidden="1" x14ac:dyDescent="0.2"/>
    <row r="29258" hidden="1" x14ac:dyDescent="0.2"/>
    <row r="29259" hidden="1" x14ac:dyDescent="0.2"/>
    <row r="29260" hidden="1" x14ac:dyDescent="0.2"/>
    <row r="29261" hidden="1" x14ac:dyDescent="0.2"/>
    <row r="29262" hidden="1" x14ac:dyDescent="0.2"/>
    <row r="29263" hidden="1" x14ac:dyDescent="0.2"/>
    <row r="29264" hidden="1" x14ac:dyDescent="0.2"/>
    <row r="29265" hidden="1" x14ac:dyDescent="0.2"/>
    <row r="29266" hidden="1" x14ac:dyDescent="0.2"/>
    <row r="29267" hidden="1" x14ac:dyDescent="0.2"/>
    <row r="29268" hidden="1" x14ac:dyDescent="0.2"/>
    <row r="29269" hidden="1" x14ac:dyDescent="0.2"/>
    <row r="29270" hidden="1" x14ac:dyDescent="0.2"/>
    <row r="29271" hidden="1" x14ac:dyDescent="0.2"/>
    <row r="29272" hidden="1" x14ac:dyDescent="0.2"/>
    <row r="29273" hidden="1" x14ac:dyDescent="0.2"/>
    <row r="29274" hidden="1" x14ac:dyDescent="0.2"/>
    <row r="29275" hidden="1" x14ac:dyDescent="0.2"/>
    <row r="29276" hidden="1" x14ac:dyDescent="0.2"/>
    <row r="29277" hidden="1" x14ac:dyDescent="0.2"/>
    <row r="29278" hidden="1" x14ac:dyDescent="0.2"/>
    <row r="29279" hidden="1" x14ac:dyDescent="0.2"/>
    <row r="29280" hidden="1" x14ac:dyDescent="0.2"/>
    <row r="29281" hidden="1" x14ac:dyDescent="0.2"/>
    <row r="29282" hidden="1" x14ac:dyDescent="0.2"/>
    <row r="29283" hidden="1" x14ac:dyDescent="0.2"/>
    <row r="29284" hidden="1" x14ac:dyDescent="0.2"/>
    <row r="29285" hidden="1" x14ac:dyDescent="0.2"/>
    <row r="29286" hidden="1" x14ac:dyDescent="0.2"/>
    <row r="29287" hidden="1" x14ac:dyDescent="0.2"/>
    <row r="29288" hidden="1" x14ac:dyDescent="0.2"/>
    <row r="29289" hidden="1" x14ac:dyDescent="0.2"/>
    <row r="29290" hidden="1" x14ac:dyDescent="0.2"/>
    <row r="29291" hidden="1" x14ac:dyDescent="0.2"/>
    <row r="29292" hidden="1" x14ac:dyDescent="0.2"/>
    <row r="29293" hidden="1" x14ac:dyDescent="0.2"/>
    <row r="29294" hidden="1" x14ac:dyDescent="0.2"/>
    <row r="29295" hidden="1" x14ac:dyDescent="0.2"/>
    <row r="29296" hidden="1" x14ac:dyDescent="0.2"/>
    <row r="29297" hidden="1" x14ac:dyDescent="0.2"/>
    <row r="29298" hidden="1" x14ac:dyDescent="0.2"/>
    <row r="29299" hidden="1" x14ac:dyDescent="0.2"/>
    <row r="29300" hidden="1" x14ac:dyDescent="0.2"/>
    <row r="29301" hidden="1" x14ac:dyDescent="0.2"/>
    <row r="29302" hidden="1" x14ac:dyDescent="0.2"/>
    <row r="29303" hidden="1" x14ac:dyDescent="0.2"/>
    <row r="29304" hidden="1" x14ac:dyDescent="0.2"/>
    <row r="29305" hidden="1" x14ac:dyDescent="0.2"/>
    <row r="29306" hidden="1" x14ac:dyDescent="0.2"/>
    <row r="29307" hidden="1" x14ac:dyDescent="0.2"/>
    <row r="29308" hidden="1" x14ac:dyDescent="0.2"/>
    <row r="29309" hidden="1" x14ac:dyDescent="0.2"/>
    <row r="29310" hidden="1" x14ac:dyDescent="0.2"/>
    <row r="29311" hidden="1" x14ac:dyDescent="0.2"/>
    <row r="29312" hidden="1" x14ac:dyDescent="0.2"/>
    <row r="29313" hidden="1" x14ac:dyDescent="0.2"/>
    <row r="29314" hidden="1" x14ac:dyDescent="0.2"/>
    <row r="29315" hidden="1" x14ac:dyDescent="0.2"/>
    <row r="29316" hidden="1" x14ac:dyDescent="0.2"/>
    <row r="29317" hidden="1" x14ac:dyDescent="0.2"/>
    <row r="29318" hidden="1" x14ac:dyDescent="0.2"/>
    <row r="29319" hidden="1" x14ac:dyDescent="0.2"/>
    <row r="29320" hidden="1" x14ac:dyDescent="0.2"/>
    <row r="29321" hidden="1" x14ac:dyDescent="0.2"/>
    <row r="29322" hidden="1" x14ac:dyDescent="0.2"/>
    <row r="29323" hidden="1" x14ac:dyDescent="0.2"/>
    <row r="29324" hidden="1" x14ac:dyDescent="0.2"/>
    <row r="29325" hidden="1" x14ac:dyDescent="0.2"/>
    <row r="29326" hidden="1" x14ac:dyDescent="0.2"/>
    <row r="29327" hidden="1" x14ac:dyDescent="0.2"/>
    <row r="29328" hidden="1" x14ac:dyDescent="0.2"/>
    <row r="29329" hidden="1" x14ac:dyDescent="0.2"/>
    <row r="29330" hidden="1" x14ac:dyDescent="0.2"/>
    <row r="29331" hidden="1" x14ac:dyDescent="0.2"/>
    <row r="29332" hidden="1" x14ac:dyDescent="0.2"/>
    <row r="29333" hidden="1" x14ac:dyDescent="0.2"/>
    <row r="29334" hidden="1" x14ac:dyDescent="0.2"/>
    <row r="29335" hidden="1" x14ac:dyDescent="0.2"/>
    <row r="29336" hidden="1" x14ac:dyDescent="0.2"/>
    <row r="29337" hidden="1" x14ac:dyDescent="0.2"/>
    <row r="29338" hidden="1" x14ac:dyDescent="0.2"/>
    <row r="29339" hidden="1" x14ac:dyDescent="0.2"/>
    <row r="29340" hidden="1" x14ac:dyDescent="0.2"/>
    <row r="29341" hidden="1" x14ac:dyDescent="0.2"/>
    <row r="29342" hidden="1" x14ac:dyDescent="0.2"/>
    <row r="29343" hidden="1" x14ac:dyDescent="0.2"/>
    <row r="29344" hidden="1" x14ac:dyDescent="0.2"/>
    <row r="29345" hidden="1" x14ac:dyDescent="0.2"/>
    <row r="29346" hidden="1" x14ac:dyDescent="0.2"/>
    <row r="29347" hidden="1" x14ac:dyDescent="0.2"/>
    <row r="29348" hidden="1" x14ac:dyDescent="0.2"/>
    <row r="29349" hidden="1" x14ac:dyDescent="0.2"/>
    <row r="29350" hidden="1" x14ac:dyDescent="0.2"/>
    <row r="29351" hidden="1" x14ac:dyDescent="0.2"/>
    <row r="29352" hidden="1" x14ac:dyDescent="0.2"/>
    <row r="29353" hidden="1" x14ac:dyDescent="0.2"/>
    <row r="29354" hidden="1" x14ac:dyDescent="0.2"/>
    <row r="29355" hidden="1" x14ac:dyDescent="0.2"/>
    <row r="29356" hidden="1" x14ac:dyDescent="0.2"/>
    <row r="29357" hidden="1" x14ac:dyDescent="0.2"/>
    <row r="29358" hidden="1" x14ac:dyDescent="0.2"/>
    <row r="29359" hidden="1" x14ac:dyDescent="0.2"/>
    <row r="29360" hidden="1" x14ac:dyDescent="0.2"/>
    <row r="29361" hidden="1" x14ac:dyDescent="0.2"/>
    <row r="29362" hidden="1" x14ac:dyDescent="0.2"/>
    <row r="29363" hidden="1" x14ac:dyDescent="0.2"/>
    <row r="29364" hidden="1" x14ac:dyDescent="0.2"/>
    <row r="29365" hidden="1" x14ac:dyDescent="0.2"/>
    <row r="29366" hidden="1" x14ac:dyDescent="0.2"/>
    <row r="29367" hidden="1" x14ac:dyDescent="0.2"/>
    <row r="29368" hidden="1" x14ac:dyDescent="0.2"/>
    <row r="29369" hidden="1" x14ac:dyDescent="0.2"/>
    <row r="29370" hidden="1" x14ac:dyDescent="0.2"/>
    <row r="29371" hidden="1" x14ac:dyDescent="0.2"/>
    <row r="29372" hidden="1" x14ac:dyDescent="0.2"/>
    <row r="29373" hidden="1" x14ac:dyDescent="0.2"/>
    <row r="29374" hidden="1" x14ac:dyDescent="0.2"/>
    <row r="29375" hidden="1" x14ac:dyDescent="0.2"/>
    <row r="29376" hidden="1" x14ac:dyDescent="0.2"/>
    <row r="29377" hidden="1" x14ac:dyDescent="0.2"/>
    <row r="29378" hidden="1" x14ac:dyDescent="0.2"/>
    <row r="29379" hidden="1" x14ac:dyDescent="0.2"/>
    <row r="29380" hidden="1" x14ac:dyDescent="0.2"/>
    <row r="29381" hidden="1" x14ac:dyDescent="0.2"/>
    <row r="29382" hidden="1" x14ac:dyDescent="0.2"/>
    <row r="29383" hidden="1" x14ac:dyDescent="0.2"/>
    <row r="29384" hidden="1" x14ac:dyDescent="0.2"/>
    <row r="29385" hidden="1" x14ac:dyDescent="0.2"/>
    <row r="29386" hidden="1" x14ac:dyDescent="0.2"/>
    <row r="29387" hidden="1" x14ac:dyDescent="0.2"/>
    <row r="29388" hidden="1" x14ac:dyDescent="0.2"/>
    <row r="29389" hidden="1" x14ac:dyDescent="0.2"/>
    <row r="29390" hidden="1" x14ac:dyDescent="0.2"/>
    <row r="29391" hidden="1" x14ac:dyDescent="0.2"/>
    <row r="29392" hidden="1" x14ac:dyDescent="0.2"/>
    <row r="29393" hidden="1" x14ac:dyDescent="0.2"/>
    <row r="29394" hidden="1" x14ac:dyDescent="0.2"/>
    <row r="29395" hidden="1" x14ac:dyDescent="0.2"/>
    <row r="29396" hidden="1" x14ac:dyDescent="0.2"/>
    <row r="29397" hidden="1" x14ac:dyDescent="0.2"/>
    <row r="29398" hidden="1" x14ac:dyDescent="0.2"/>
    <row r="29399" hidden="1" x14ac:dyDescent="0.2"/>
    <row r="29400" hidden="1" x14ac:dyDescent="0.2"/>
    <row r="29401" hidden="1" x14ac:dyDescent="0.2"/>
    <row r="29402" hidden="1" x14ac:dyDescent="0.2"/>
    <row r="29403" hidden="1" x14ac:dyDescent="0.2"/>
    <row r="29404" hidden="1" x14ac:dyDescent="0.2"/>
    <row r="29405" hidden="1" x14ac:dyDescent="0.2"/>
    <row r="29406" hidden="1" x14ac:dyDescent="0.2"/>
    <row r="29407" hidden="1" x14ac:dyDescent="0.2"/>
    <row r="29408" hidden="1" x14ac:dyDescent="0.2"/>
    <row r="29409" hidden="1" x14ac:dyDescent="0.2"/>
    <row r="29410" hidden="1" x14ac:dyDescent="0.2"/>
    <row r="29411" hidden="1" x14ac:dyDescent="0.2"/>
    <row r="29412" hidden="1" x14ac:dyDescent="0.2"/>
    <row r="29413" hidden="1" x14ac:dyDescent="0.2"/>
    <row r="29414" hidden="1" x14ac:dyDescent="0.2"/>
    <row r="29415" hidden="1" x14ac:dyDescent="0.2"/>
    <row r="29416" hidden="1" x14ac:dyDescent="0.2"/>
    <row r="29417" hidden="1" x14ac:dyDescent="0.2"/>
    <row r="29418" hidden="1" x14ac:dyDescent="0.2"/>
    <row r="29419" hidden="1" x14ac:dyDescent="0.2"/>
    <row r="29420" hidden="1" x14ac:dyDescent="0.2"/>
    <row r="29421" hidden="1" x14ac:dyDescent="0.2"/>
    <row r="29422" hidden="1" x14ac:dyDescent="0.2"/>
    <row r="29423" hidden="1" x14ac:dyDescent="0.2"/>
    <row r="29424" hidden="1" x14ac:dyDescent="0.2"/>
    <row r="29425" hidden="1" x14ac:dyDescent="0.2"/>
    <row r="29426" hidden="1" x14ac:dyDescent="0.2"/>
    <row r="29427" hidden="1" x14ac:dyDescent="0.2"/>
    <row r="29428" hidden="1" x14ac:dyDescent="0.2"/>
    <row r="29429" hidden="1" x14ac:dyDescent="0.2"/>
    <row r="29430" hidden="1" x14ac:dyDescent="0.2"/>
    <row r="29431" hidden="1" x14ac:dyDescent="0.2"/>
    <row r="29432" hidden="1" x14ac:dyDescent="0.2"/>
    <row r="29433" hidden="1" x14ac:dyDescent="0.2"/>
    <row r="29434" hidden="1" x14ac:dyDescent="0.2"/>
    <row r="29435" hidden="1" x14ac:dyDescent="0.2"/>
    <row r="29436" hidden="1" x14ac:dyDescent="0.2"/>
    <row r="29437" hidden="1" x14ac:dyDescent="0.2"/>
    <row r="29438" hidden="1" x14ac:dyDescent="0.2"/>
    <row r="29439" hidden="1" x14ac:dyDescent="0.2"/>
    <row r="29440" hidden="1" x14ac:dyDescent="0.2"/>
    <row r="29441" hidden="1" x14ac:dyDescent="0.2"/>
    <row r="29442" hidden="1" x14ac:dyDescent="0.2"/>
    <row r="29443" hidden="1" x14ac:dyDescent="0.2"/>
    <row r="29444" hidden="1" x14ac:dyDescent="0.2"/>
    <row r="29445" hidden="1" x14ac:dyDescent="0.2"/>
    <row r="29446" hidden="1" x14ac:dyDescent="0.2"/>
    <row r="29447" hidden="1" x14ac:dyDescent="0.2"/>
    <row r="29448" hidden="1" x14ac:dyDescent="0.2"/>
    <row r="29449" hidden="1" x14ac:dyDescent="0.2"/>
    <row r="29450" hidden="1" x14ac:dyDescent="0.2"/>
    <row r="29451" hidden="1" x14ac:dyDescent="0.2"/>
    <row r="29452" hidden="1" x14ac:dyDescent="0.2"/>
    <row r="29453" hidden="1" x14ac:dyDescent="0.2"/>
    <row r="29454" hidden="1" x14ac:dyDescent="0.2"/>
    <row r="29455" hidden="1" x14ac:dyDescent="0.2"/>
    <row r="29456" hidden="1" x14ac:dyDescent="0.2"/>
    <row r="29457" hidden="1" x14ac:dyDescent="0.2"/>
    <row r="29458" hidden="1" x14ac:dyDescent="0.2"/>
    <row r="29459" hidden="1" x14ac:dyDescent="0.2"/>
    <row r="29460" hidden="1" x14ac:dyDescent="0.2"/>
    <row r="29461" hidden="1" x14ac:dyDescent="0.2"/>
    <row r="29462" hidden="1" x14ac:dyDescent="0.2"/>
    <row r="29463" hidden="1" x14ac:dyDescent="0.2"/>
    <row r="29464" hidden="1" x14ac:dyDescent="0.2"/>
    <row r="29465" hidden="1" x14ac:dyDescent="0.2"/>
    <row r="29466" hidden="1" x14ac:dyDescent="0.2"/>
    <row r="29467" hidden="1" x14ac:dyDescent="0.2"/>
    <row r="29468" hidden="1" x14ac:dyDescent="0.2"/>
    <row r="29469" hidden="1" x14ac:dyDescent="0.2"/>
    <row r="29470" hidden="1" x14ac:dyDescent="0.2"/>
    <row r="29471" hidden="1" x14ac:dyDescent="0.2"/>
    <row r="29472" hidden="1" x14ac:dyDescent="0.2"/>
    <row r="29473" hidden="1" x14ac:dyDescent="0.2"/>
    <row r="29474" hidden="1" x14ac:dyDescent="0.2"/>
    <row r="29475" hidden="1" x14ac:dyDescent="0.2"/>
    <row r="29476" hidden="1" x14ac:dyDescent="0.2"/>
    <row r="29477" hidden="1" x14ac:dyDescent="0.2"/>
    <row r="29478" hidden="1" x14ac:dyDescent="0.2"/>
    <row r="29479" hidden="1" x14ac:dyDescent="0.2"/>
    <row r="29480" hidden="1" x14ac:dyDescent="0.2"/>
    <row r="29481" hidden="1" x14ac:dyDescent="0.2"/>
    <row r="29482" hidden="1" x14ac:dyDescent="0.2"/>
    <row r="29483" hidden="1" x14ac:dyDescent="0.2"/>
    <row r="29484" hidden="1" x14ac:dyDescent="0.2"/>
    <row r="29485" hidden="1" x14ac:dyDescent="0.2"/>
    <row r="29486" hidden="1" x14ac:dyDescent="0.2"/>
    <row r="29487" hidden="1" x14ac:dyDescent="0.2"/>
    <row r="29488" hidden="1" x14ac:dyDescent="0.2"/>
    <row r="29489" hidden="1" x14ac:dyDescent="0.2"/>
    <row r="29490" hidden="1" x14ac:dyDescent="0.2"/>
    <row r="29491" hidden="1" x14ac:dyDescent="0.2"/>
    <row r="29492" hidden="1" x14ac:dyDescent="0.2"/>
    <row r="29493" hidden="1" x14ac:dyDescent="0.2"/>
    <row r="29494" hidden="1" x14ac:dyDescent="0.2"/>
    <row r="29495" hidden="1" x14ac:dyDescent="0.2"/>
    <row r="29496" hidden="1" x14ac:dyDescent="0.2"/>
    <row r="29497" hidden="1" x14ac:dyDescent="0.2"/>
    <row r="29498" hidden="1" x14ac:dyDescent="0.2"/>
    <row r="29499" hidden="1" x14ac:dyDescent="0.2"/>
    <row r="29500" hidden="1" x14ac:dyDescent="0.2"/>
    <row r="29501" hidden="1" x14ac:dyDescent="0.2"/>
    <row r="29502" hidden="1" x14ac:dyDescent="0.2"/>
    <row r="29503" hidden="1" x14ac:dyDescent="0.2"/>
    <row r="29504" hidden="1" x14ac:dyDescent="0.2"/>
    <row r="29505" hidden="1" x14ac:dyDescent="0.2"/>
    <row r="29506" hidden="1" x14ac:dyDescent="0.2"/>
    <row r="29507" hidden="1" x14ac:dyDescent="0.2"/>
    <row r="29508" hidden="1" x14ac:dyDescent="0.2"/>
    <row r="29509" hidden="1" x14ac:dyDescent="0.2"/>
    <row r="29510" hidden="1" x14ac:dyDescent="0.2"/>
    <row r="29511" hidden="1" x14ac:dyDescent="0.2"/>
    <row r="29512" hidden="1" x14ac:dyDescent="0.2"/>
    <row r="29513" hidden="1" x14ac:dyDescent="0.2"/>
    <row r="29514" hidden="1" x14ac:dyDescent="0.2"/>
    <row r="29515" hidden="1" x14ac:dyDescent="0.2"/>
    <row r="29516" hidden="1" x14ac:dyDescent="0.2"/>
    <row r="29517" hidden="1" x14ac:dyDescent="0.2"/>
    <row r="29518" hidden="1" x14ac:dyDescent="0.2"/>
    <row r="29519" hidden="1" x14ac:dyDescent="0.2"/>
    <row r="29520" hidden="1" x14ac:dyDescent="0.2"/>
    <row r="29521" hidden="1" x14ac:dyDescent="0.2"/>
    <row r="29522" hidden="1" x14ac:dyDescent="0.2"/>
    <row r="29523" hidden="1" x14ac:dyDescent="0.2"/>
    <row r="29524" hidden="1" x14ac:dyDescent="0.2"/>
    <row r="29525" hidden="1" x14ac:dyDescent="0.2"/>
    <row r="29526" hidden="1" x14ac:dyDescent="0.2"/>
    <row r="29527" hidden="1" x14ac:dyDescent="0.2"/>
    <row r="29528" hidden="1" x14ac:dyDescent="0.2"/>
    <row r="29529" hidden="1" x14ac:dyDescent="0.2"/>
    <row r="29530" hidden="1" x14ac:dyDescent="0.2"/>
    <row r="29531" hidden="1" x14ac:dyDescent="0.2"/>
    <row r="29532" hidden="1" x14ac:dyDescent="0.2"/>
    <row r="29533" hidden="1" x14ac:dyDescent="0.2"/>
    <row r="29534" hidden="1" x14ac:dyDescent="0.2"/>
    <row r="29535" hidden="1" x14ac:dyDescent="0.2"/>
    <row r="29536" hidden="1" x14ac:dyDescent="0.2"/>
    <row r="29537" hidden="1" x14ac:dyDescent="0.2"/>
    <row r="29538" hidden="1" x14ac:dyDescent="0.2"/>
    <row r="29539" hidden="1" x14ac:dyDescent="0.2"/>
    <row r="29540" hidden="1" x14ac:dyDescent="0.2"/>
    <row r="29541" hidden="1" x14ac:dyDescent="0.2"/>
    <row r="29542" hidden="1" x14ac:dyDescent="0.2"/>
    <row r="29543" hidden="1" x14ac:dyDescent="0.2"/>
    <row r="29544" hidden="1" x14ac:dyDescent="0.2"/>
    <row r="29545" hidden="1" x14ac:dyDescent="0.2"/>
    <row r="29546" hidden="1" x14ac:dyDescent="0.2"/>
    <row r="29547" hidden="1" x14ac:dyDescent="0.2"/>
    <row r="29548" hidden="1" x14ac:dyDescent="0.2"/>
    <row r="29549" hidden="1" x14ac:dyDescent="0.2"/>
    <row r="29550" hidden="1" x14ac:dyDescent="0.2"/>
    <row r="29551" hidden="1" x14ac:dyDescent="0.2"/>
    <row r="29552" hidden="1" x14ac:dyDescent="0.2"/>
    <row r="29553" hidden="1" x14ac:dyDescent="0.2"/>
    <row r="29554" hidden="1" x14ac:dyDescent="0.2"/>
    <row r="29555" hidden="1" x14ac:dyDescent="0.2"/>
    <row r="29556" hidden="1" x14ac:dyDescent="0.2"/>
    <row r="29557" hidden="1" x14ac:dyDescent="0.2"/>
    <row r="29558" hidden="1" x14ac:dyDescent="0.2"/>
    <row r="29559" hidden="1" x14ac:dyDescent="0.2"/>
    <row r="29560" hidden="1" x14ac:dyDescent="0.2"/>
    <row r="29561" hidden="1" x14ac:dyDescent="0.2"/>
    <row r="29562" hidden="1" x14ac:dyDescent="0.2"/>
    <row r="29563" hidden="1" x14ac:dyDescent="0.2"/>
    <row r="29564" hidden="1" x14ac:dyDescent="0.2"/>
    <row r="29565" hidden="1" x14ac:dyDescent="0.2"/>
    <row r="29566" hidden="1" x14ac:dyDescent="0.2"/>
    <row r="29567" hidden="1" x14ac:dyDescent="0.2"/>
    <row r="29568" hidden="1" x14ac:dyDescent="0.2"/>
    <row r="29569" hidden="1" x14ac:dyDescent="0.2"/>
    <row r="29570" hidden="1" x14ac:dyDescent="0.2"/>
    <row r="29571" hidden="1" x14ac:dyDescent="0.2"/>
    <row r="29572" hidden="1" x14ac:dyDescent="0.2"/>
    <row r="29573" hidden="1" x14ac:dyDescent="0.2"/>
    <row r="29574" hidden="1" x14ac:dyDescent="0.2"/>
    <row r="29575" hidden="1" x14ac:dyDescent="0.2"/>
    <row r="29576" hidden="1" x14ac:dyDescent="0.2"/>
    <row r="29577" hidden="1" x14ac:dyDescent="0.2"/>
    <row r="29578" hidden="1" x14ac:dyDescent="0.2"/>
    <row r="29579" hidden="1" x14ac:dyDescent="0.2"/>
    <row r="29580" hidden="1" x14ac:dyDescent="0.2"/>
    <row r="29581" hidden="1" x14ac:dyDescent="0.2"/>
    <row r="29582" hidden="1" x14ac:dyDescent="0.2"/>
    <row r="29583" hidden="1" x14ac:dyDescent="0.2"/>
    <row r="29584" hidden="1" x14ac:dyDescent="0.2"/>
    <row r="29585" hidden="1" x14ac:dyDescent="0.2"/>
    <row r="29586" hidden="1" x14ac:dyDescent="0.2"/>
    <row r="29587" hidden="1" x14ac:dyDescent="0.2"/>
    <row r="29588" hidden="1" x14ac:dyDescent="0.2"/>
    <row r="29589" hidden="1" x14ac:dyDescent="0.2"/>
    <row r="29590" hidden="1" x14ac:dyDescent="0.2"/>
    <row r="29591" hidden="1" x14ac:dyDescent="0.2"/>
    <row r="29592" hidden="1" x14ac:dyDescent="0.2"/>
    <row r="29593" hidden="1" x14ac:dyDescent="0.2"/>
    <row r="29594" hidden="1" x14ac:dyDescent="0.2"/>
    <row r="29595" hidden="1" x14ac:dyDescent="0.2"/>
    <row r="29596" hidden="1" x14ac:dyDescent="0.2"/>
    <row r="29597" hidden="1" x14ac:dyDescent="0.2"/>
    <row r="29598" hidden="1" x14ac:dyDescent="0.2"/>
    <row r="29599" hidden="1" x14ac:dyDescent="0.2"/>
    <row r="29600" hidden="1" x14ac:dyDescent="0.2"/>
    <row r="29601" hidden="1" x14ac:dyDescent="0.2"/>
    <row r="29602" hidden="1" x14ac:dyDescent="0.2"/>
    <row r="29603" hidden="1" x14ac:dyDescent="0.2"/>
    <row r="29604" hidden="1" x14ac:dyDescent="0.2"/>
    <row r="29605" hidden="1" x14ac:dyDescent="0.2"/>
    <row r="29606" hidden="1" x14ac:dyDescent="0.2"/>
    <row r="29607" hidden="1" x14ac:dyDescent="0.2"/>
    <row r="29608" hidden="1" x14ac:dyDescent="0.2"/>
    <row r="29609" hidden="1" x14ac:dyDescent="0.2"/>
    <row r="29610" hidden="1" x14ac:dyDescent="0.2"/>
    <row r="29611" hidden="1" x14ac:dyDescent="0.2"/>
    <row r="29612" hidden="1" x14ac:dyDescent="0.2"/>
    <row r="29613" hidden="1" x14ac:dyDescent="0.2"/>
    <row r="29614" hidden="1" x14ac:dyDescent="0.2"/>
    <row r="29615" hidden="1" x14ac:dyDescent="0.2"/>
    <row r="29616" hidden="1" x14ac:dyDescent="0.2"/>
    <row r="29617" hidden="1" x14ac:dyDescent="0.2"/>
    <row r="29618" hidden="1" x14ac:dyDescent="0.2"/>
    <row r="29619" hidden="1" x14ac:dyDescent="0.2"/>
    <row r="29620" hidden="1" x14ac:dyDescent="0.2"/>
    <row r="29621" hidden="1" x14ac:dyDescent="0.2"/>
    <row r="29622" hidden="1" x14ac:dyDescent="0.2"/>
    <row r="29623" hidden="1" x14ac:dyDescent="0.2"/>
    <row r="29624" hidden="1" x14ac:dyDescent="0.2"/>
    <row r="29625" hidden="1" x14ac:dyDescent="0.2"/>
    <row r="29626" hidden="1" x14ac:dyDescent="0.2"/>
    <row r="29627" hidden="1" x14ac:dyDescent="0.2"/>
    <row r="29628" hidden="1" x14ac:dyDescent="0.2"/>
    <row r="29629" hidden="1" x14ac:dyDescent="0.2"/>
    <row r="29630" hidden="1" x14ac:dyDescent="0.2"/>
    <row r="29631" hidden="1" x14ac:dyDescent="0.2"/>
    <row r="29632" hidden="1" x14ac:dyDescent="0.2"/>
    <row r="29633" hidden="1" x14ac:dyDescent="0.2"/>
    <row r="29634" hidden="1" x14ac:dyDescent="0.2"/>
    <row r="29635" hidden="1" x14ac:dyDescent="0.2"/>
    <row r="29636" hidden="1" x14ac:dyDescent="0.2"/>
    <row r="29637" hidden="1" x14ac:dyDescent="0.2"/>
    <row r="29638" hidden="1" x14ac:dyDescent="0.2"/>
    <row r="29639" hidden="1" x14ac:dyDescent="0.2"/>
    <row r="29640" hidden="1" x14ac:dyDescent="0.2"/>
    <row r="29641" hidden="1" x14ac:dyDescent="0.2"/>
    <row r="29642" hidden="1" x14ac:dyDescent="0.2"/>
    <row r="29643" hidden="1" x14ac:dyDescent="0.2"/>
    <row r="29644" hidden="1" x14ac:dyDescent="0.2"/>
    <row r="29645" hidden="1" x14ac:dyDescent="0.2"/>
    <row r="29646" hidden="1" x14ac:dyDescent="0.2"/>
    <row r="29647" hidden="1" x14ac:dyDescent="0.2"/>
    <row r="29648" hidden="1" x14ac:dyDescent="0.2"/>
    <row r="29649" hidden="1" x14ac:dyDescent="0.2"/>
    <row r="29650" hidden="1" x14ac:dyDescent="0.2"/>
    <row r="29651" hidden="1" x14ac:dyDescent="0.2"/>
    <row r="29652" hidden="1" x14ac:dyDescent="0.2"/>
    <row r="29653" hidden="1" x14ac:dyDescent="0.2"/>
    <row r="29654" hidden="1" x14ac:dyDescent="0.2"/>
    <row r="29655" hidden="1" x14ac:dyDescent="0.2"/>
    <row r="29656" hidden="1" x14ac:dyDescent="0.2"/>
    <row r="29657" hidden="1" x14ac:dyDescent="0.2"/>
    <row r="29658" hidden="1" x14ac:dyDescent="0.2"/>
    <row r="29659" hidden="1" x14ac:dyDescent="0.2"/>
    <row r="29660" hidden="1" x14ac:dyDescent="0.2"/>
    <row r="29661" hidden="1" x14ac:dyDescent="0.2"/>
    <row r="29662" hidden="1" x14ac:dyDescent="0.2"/>
    <row r="29663" hidden="1" x14ac:dyDescent="0.2"/>
    <row r="29664" hidden="1" x14ac:dyDescent="0.2"/>
    <row r="29665" hidden="1" x14ac:dyDescent="0.2"/>
    <row r="29666" hidden="1" x14ac:dyDescent="0.2"/>
    <row r="29667" hidden="1" x14ac:dyDescent="0.2"/>
    <row r="29668" hidden="1" x14ac:dyDescent="0.2"/>
    <row r="29669" hidden="1" x14ac:dyDescent="0.2"/>
    <row r="29670" hidden="1" x14ac:dyDescent="0.2"/>
    <row r="29671" hidden="1" x14ac:dyDescent="0.2"/>
    <row r="29672" hidden="1" x14ac:dyDescent="0.2"/>
    <row r="29673" hidden="1" x14ac:dyDescent="0.2"/>
    <row r="29674" hidden="1" x14ac:dyDescent="0.2"/>
    <row r="29675" hidden="1" x14ac:dyDescent="0.2"/>
    <row r="29676" hidden="1" x14ac:dyDescent="0.2"/>
    <row r="29677" hidden="1" x14ac:dyDescent="0.2"/>
    <row r="29678" hidden="1" x14ac:dyDescent="0.2"/>
    <row r="29679" hidden="1" x14ac:dyDescent="0.2"/>
    <row r="29680" hidden="1" x14ac:dyDescent="0.2"/>
    <row r="29681" hidden="1" x14ac:dyDescent="0.2"/>
    <row r="29682" hidden="1" x14ac:dyDescent="0.2"/>
    <row r="29683" hidden="1" x14ac:dyDescent="0.2"/>
    <row r="29684" hidden="1" x14ac:dyDescent="0.2"/>
    <row r="29685" hidden="1" x14ac:dyDescent="0.2"/>
    <row r="29686" hidden="1" x14ac:dyDescent="0.2"/>
    <row r="29687" hidden="1" x14ac:dyDescent="0.2"/>
    <row r="29688" hidden="1" x14ac:dyDescent="0.2"/>
    <row r="29689" hidden="1" x14ac:dyDescent="0.2"/>
    <row r="29690" hidden="1" x14ac:dyDescent="0.2"/>
    <row r="29691" hidden="1" x14ac:dyDescent="0.2"/>
    <row r="29692" hidden="1" x14ac:dyDescent="0.2"/>
    <row r="29693" hidden="1" x14ac:dyDescent="0.2"/>
    <row r="29694" hidden="1" x14ac:dyDescent="0.2"/>
    <row r="29695" hidden="1" x14ac:dyDescent="0.2"/>
    <row r="29696" hidden="1" x14ac:dyDescent="0.2"/>
    <row r="29697" hidden="1" x14ac:dyDescent="0.2"/>
    <row r="29698" hidden="1" x14ac:dyDescent="0.2"/>
    <row r="29699" hidden="1" x14ac:dyDescent="0.2"/>
    <row r="29700" hidden="1" x14ac:dyDescent="0.2"/>
    <row r="29701" hidden="1" x14ac:dyDescent="0.2"/>
    <row r="29702" hidden="1" x14ac:dyDescent="0.2"/>
    <row r="29703" hidden="1" x14ac:dyDescent="0.2"/>
    <row r="29704" hidden="1" x14ac:dyDescent="0.2"/>
    <row r="29705" hidden="1" x14ac:dyDescent="0.2"/>
    <row r="29706" hidden="1" x14ac:dyDescent="0.2"/>
    <row r="29707" hidden="1" x14ac:dyDescent="0.2"/>
    <row r="29708" hidden="1" x14ac:dyDescent="0.2"/>
    <row r="29709" hidden="1" x14ac:dyDescent="0.2"/>
    <row r="29710" hidden="1" x14ac:dyDescent="0.2"/>
    <row r="29711" hidden="1" x14ac:dyDescent="0.2"/>
    <row r="29712" hidden="1" x14ac:dyDescent="0.2"/>
    <row r="29713" hidden="1" x14ac:dyDescent="0.2"/>
    <row r="29714" hidden="1" x14ac:dyDescent="0.2"/>
    <row r="29715" hidden="1" x14ac:dyDescent="0.2"/>
    <row r="29716" hidden="1" x14ac:dyDescent="0.2"/>
    <row r="29717" hidden="1" x14ac:dyDescent="0.2"/>
    <row r="29718" hidden="1" x14ac:dyDescent="0.2"/>
    <row r="29719" hidden="1" x14ac:dyDescent="0.2"/>
    <row r="29720" hidden="1" x14ac:dyDescent="0.2"/>
    <row r="29721" hidden="1" x14ac:dyDescent="0.2"/>
    <row r="29722" hidden="1" x14ac:dyDescent="0.2"/>
    <row r="29723" hidden="1" x14ac:dyDescent="0.2"/>
    <row r="29724" hidden="1" x14ac:dyDescent="0.2"/>
    <row r="29725" hidden="1" x14ac:dyDescent="0.2"/>
    <row r="29726" hidden="1" x14ac:dyDescent="0.2"/>
    <row r="29727" hidden="1" x14ac:dyDescent="0.2"/>
    <row r="29728" hidden="1" x14ac:dyDescent="0.2"/>
    <row r="29729" hidden="1" x14ac:dyDescent="0.2"/>
    <row r="29730" hidden="1" x14ac:dyDescent="0.2"/>
    <row r="29731" hidden="1" x14ac:dyDescent="0.2"/>
    <row r="29732" hidden="1" x14ac:dyDescent="0.2"/>
    <row r="29733" hidden="1" x14ac:dyDescent="0.2"/>
    <row r="29734" hidden="1" x14ac:dyDescent="0.2"/>
    <row r="29735" hidden="1" x14ac:dyDescent="0.2"/>
    <row r="29736" hidden="1" x14ac:dyDescent="0.2"/>
    <row r="29737" hidden="1" x14ac:dyDescent="0.2"/>
    <row r="29738" hidden="1" x14ac:dyDescent="0.2"/>
    <row r="29739" hidden="1" x14ac:dyDescent="0.2"/>
    <row r="29740" hidden="1" x14ac:dyDescent="0.2"/>
    <row r="29741" hidden="1" x14ac:dyDescent="0.2"/>
    <row r="29742" hidden="1" x14ac:dyDescent="0.2"/>
    <row r="29743" hidden="1" x14ac:dyDescent="0.2"/>
    <row r="29744" hidden="1" x14ac:dyDescent="0.2"/>
    <row r="29745" hidden="1" x14ac:dyDescent="0.2"/>
    <row r="29746" hidden="1" x14ac:dyDescent="0.2"/>
    <row r="29747" hidden="1" x14ac:dyDescent="0.2"/>
    <row r="29748" hidden="1" x14ac:dyDescent="0.2"/>
    <row r="29749" hidden="1" x14ac:dyDescent="0.2"/>
    <row r="29750" hidden="1" x14ac:dyDescent="0.2"/>
    <row r="29751" hidden="1" x14ac:dyDescent="0.2"/>
    <row r="29752" hidden="1" x14ac:dyDescent="0.2"/>
    <row r="29753" hidden="1" x14ac:dyDescent="0.2"/>
    <row r="29754" hidden="1" x14ac:dyDescent="0.2"/>
    <row r="29755" hidden="1" x14ac:dyDescent="0.2"/>
    <row r="29756" hidden="1" x14ac:dyDescent="0.2"/>
    <row r="29757" hidden="1" x14ac:dyDescent="0.2"/>
    <row r="29758" hidden="1" x14ac:dyDescent="0.2"/>
    <row r="29759" hidden="1" x14ac:dyDescent="0.2"/>
    <row r="29760" hidden="1" x14ac:dyDescent="0.2"/>
    <row r="29761" hidden="1" x14ac:dyDescent="0.2"/>
    <row r="29762" hidden="1" x14ac:dyDescent="0.2"/>
    <row r="29763" hidden="1" x14ac:dyDescent="0.2"/>
    <row r="29764" hidden="1" x14ac:dyDescent="0.2"/>
    <row r="29765" hidden="1" x14ac:dyDescent="0.2"/>
    <row r="29766" hidden="1" x14ac:dyDescent="0.2"/>
    <row r="29767" hidden="1" x14ac:dyDescent="0.2"/>
    <row r="29768" hidden="1" x14ac:dyDescent="0.2"/>
    <row r="29769" hidden="1" x14ac:dyDescent="0.2"/>
    <row r="29770" hidden="1" x14ac:dyDescent="0.2"/>
    <row r="29771" hidden="1" x14ac:dyDescent="0.2"/>
    <row r="29772" hidden="1" x14ac:dyDescent="0.2"/>
    <row r="29773" hidden="1" x14ac:dyDescent="0.2"/>
    <row r="29774" hidden="1" x14ac:dyDescent="0.2"/>
    <row r="29775" hidden="1" x14ac:dyDescent="0.2"/>
    <row r="29776" hidden="1" x14ac:dyDescent="0.2"/>
    <row r="29777" hidden="1" x14ac:dyDescent="0.2"/>
    <row r="29778" hidden="1" x14ac:dyDescent="0.2"/>
    <row r="29779" hidden="1" x14ac:dyDescent="0.2"/>
    <row r="29780" hidden="1" x14ac:dyDescent="0.2"/>
    <row r="29781" hidden="1" x14ac:dyDescent="0.2"/>
    <row r="29782" hidden="1" x14ac:dyDescent="0.2"/>
    <row r="29783" hidden="1" x14ac:dyDescent="0.2"/>
    <row r="29784" hidden="1" x14ac:dyDescent="0.2"/>
    <row r="29785" hidden="1" x14ac:dyDescent="0.2"/>
    <row r="29786" hidden="1" x14ac:dyDescent="0.2"/>
    <row r="29787" hidden="1" x14ac:dyDescent="0.2"/>
    <row r="29788" hidden="1" x14ac:dyDescent="0.2"/>
    <row r="29789" hidden="1" x14ac:dyDescent="0.2"/>
    <row r="29790" hidden="1" x14ac:dyDescent="0.2"/>
    <row r="29791" hidden="1" x14ac:dyDescent="0.2"/>
    <row r="29792" hidden="1" x14ac:dyDescent="0.2"/>
    <row r="29793" hidden="1" x14ac:dyDescent="0.2"/>
    <row r="29794" hidden="1" x14ac:dyDescent="0.2"/>
    <row r="29795" hidden="1" x14ac:dyDescent="0.2"/>
    <row r="29796" hidden="1" x14ac:dyDescent="0.2"/>
    <row r="29797" hidden="1" x14ac:dyDescent="0.2"/>
    <row r="29798" hidden="1" x14ac:dyDescent="0.2"/>
    <row r="29799" hidden="1" x14ac:dyDescent="0.2"/>
    <row r="29800" hidden="1" x14ac:dyDescent="0.2"/>
    <row r="29801" hidden="1" x14ac:dyDescent="0.2"/>
    <row r="29802" hidden="1" x14ac:dyDescent="0.2"/>
    <row r="29803" hidden="1" x14ac:dyDescent="0.2"/>
    <row r="29804" hidden="1" x14ac:dyDescent="0.2"/>
    <row r="29805" hidden="1" x14ac:dyDescent="0.2"/>
    <row r="29806" hidden="1" x14ac:dyDescent="0.2"/>
    <row r="29807" hidden="1" x14ac:dyDescent="0.2"/>
    <row r="29808" hidden="1" x14ac:dyDescent="0.2"/>
    <row r="29809" hidden="1" x14ac:dyDescent="0.2"/>
    <row r="29810" hidden="1" x14ac:dyDescent="0.2"/>
    <row r="29811" hidden="1" x14ac:dyDescent="0.2"/>
    <row r="29812" hidden="1" x14ac:dyDescent="0.2"/>
    <row r="29813" hidden="1" x14ac:dyDescent="0.2"/>
    <row r="29814" hidden="1" x14ac:dyDescent="0.2"/>
    <row r="29815" hidden="1" x14ac:dyDescent="0.2"/>
    <row r="29816" hidden="1" x14ac:dyDescent="0.2"/>
    <row r="29817" hidden="1" x14ac:dyDescent="0.2"/>
    <row r="29818" hidden="1" x14ac:dyDescent="0.2"/>
    <row r="29819" hidden="1" x14ac:dyDescent="0.2"/>
    <row r="29820" hidden="1" x14ac:dyDescent="0.2"/>
    <row r="29821" hidden="1" x14ac:dyDescent="0.2"/>
    <row r="29822" hidden="1" x14ac:dyDescent="0.2"/>
    <row r="29823" hidden="1" x14ac:dyDescent="0.2"/>
    <row r="29824" hidden="1" x14ac:dyDescent="0.2"/>
    <row r="29825" hidden="1" x14ac:dyDescent="0.2"/>
    <row r="29826" hidden="1" x14ac:dyDescent="0.2"/>
    <row r="29827" hidden="1" x14ac:dyDescent="0.2"/>
    <row r="29828" hidden="1" x14ac:dyDescent="0.2"/>
    <row r="29829" hidden="1" x14ac:dyDescent="0.2"/>
    <row r="29830" hidden="1" x14ac:dyDescent="0.2"/>
    <row r="29831" hidden="1" x14ac:dyDescent="0.2"/>
    <row r="29832" hidden="1" x14ac:dyDescent="0.2"/>
    <row r="29833" hidden="1" x14ac:dyDescent="0.2"/>
    <row r="29834" hidden="1" x14ac:dyDescent="0.2"/>
    <row r="29835" hidden="1" x14ac:dyDescent="0.2"/>
    <row r="29836" hidden="1" x14ac:dyDescent="0.2"/>
    <row r="29837" hidden="1" x14ac:dyDescent="0.2"/>
    <row r="29838" hidden="1" x14ac:dyDescent="0.2"/>
    <row r="29839" hidden="1" x14ac:dyDescent="0.2"/>
    <row r="29840" hidden="1" x14ac:dyDescent="0.2"/>
    <row r="29841" hidden="1" x14ac:dyDescent="0.2"/>
    <row r="29842" hidden="1" x14ac:dyDescent="0.2"/>
    <row r="29843" hidden="1" x14ac:dyDescent="0.2"/>
    <row r="29844" hidden="1" x14ac:dyDescent="0.2"/>
    <row r="29845" hidden="1" x14ac:dyDescent="0.2"/>
    <row r="29846" hidden="1" x14ac:dyDescent="0.2"/>
    <row r="29847" hidden="1" x14ac:dyDescent="0.2"/>
    <row r="29848" hidden="1" x14ac:dyDescent="0.2"/>
    <row r="29849" hidden="1" x14ac:dyDescent="0.2"/>
    <row r="29850" hidden="1" x14ac:dyDescent="0.2"/>
    <row r="29851" hidden="1" x14ac:dyDescent="0.2"/>
    <row r="29852" hidden="1" x14ac:dyDescent="0.2"/>
    <row r="29853" hidden="1" x14ac:dyDescent="0.2"/>
    <row r="29854" hidden="1" x14ac:dyDescent="0.2"/>
    <row r="29855" hidden="1" x14ac:dyDescent="0.2"/>
    <row r="29856" hidden="1" x14ac:dyDescent="0.2"/>
    <row r="29857" hidden="1" x14ac:dyDescent="0.2"/>
    <row r="29858" hidden="1" x14ac:dyDescent="0.2"/>
    <row r="29859" hidden="1" x14ac:dyDescent="0.2"/>
    <row r="29860" hidden="1" x14ac:dyDescent="0.2"/>
    <row r="29861" hidden="1" x14ac:dyDescent="0.2"/>
    <row r="29862" hidden="1" x14ac:dyDescent="0.2"/>
    <row r="29863" hidden="1" x14ac:dyDescent="0.2"/>
    <row r="29864" hidden="1" x14ac:dyDescent="0.2"/>
    <row r="29865" hidden="1" x14ac:dyDescent="0.2"/>
    <row r="29866" hidden="1" x14ac:dyDescent="0.2"/>
    <row r="29867" hidden="1" x14ac:dyDescent="0.2"/>
    <row r="29868" hidden="1" x14ac:dyDescent="0.2"/>
    <row r="29869" hidden="1" x14ac:dyDescent="0.2"/>
    <row r="29870" hidden="1" x14ac:dyDescent="0.2"/>
    <row r="29871" hidden="1" x14ac:dyDescent="0.2"/>
    <row r="29872" hidden="1" x14ac:dyDescent="0.2"/>
    <row r="29873" hidden="1" x14ac:dyDescent="0.2"/>
    <row r="29874" hidden="1" x14ac:dyDescent="0.2"/>
    <row r="29875" hidden="1" x14ac:dyDescent="0.2"/>
    <row r="29876" hidden="1" x14ac:dyDescent="0.2"/>
    <row r="29877" hidden="1" x14ac:dyDescent="0.2"/>
    <row r="29878" hidden="1" x14ac:dyDescent="0.2"/>
    <row r="29879" hidden="1" x14ac:dyDescent="0.2"/>
    <row r="29880" hidden="1" x14ac:dyDescent="0.2"/>
    <row r="29881" hidden="1" x14ac:dyDescent="0.2"/>
    <row r="29882" hidden="1" x14ac:dyDescent="0.2"/>
    <row r="29883" hidden="1" x14ac:dyDescent="0.2"/>
    <row r="29884" hidden="1" x14ac:dyDescent="0.2"/>
    <row r="29885" hidden="1" x14ac:dyDescent="0.2"/>
    <row r="29886" hidden="1" x14ac:dyDescent="0.2"/>
    <row r="29887" hidden="1" x14ac:dyDescent="0.2"/>
    <row r="29888" hidden="1" x14ac:dyDescent="0.2"/>
    <row r="29889" hidden="1" x14ac:dyDescent="0.2"/>
    <row r="29890" hidden="1" x14ac:dyDescent="0.2"/>
    <row r="29891" hidden="1" x14ac:dyDescent="0.2"/>
    <row r="29892" hidden="1" x14ac:dyDescent="0.2"/>
    <row r="29893" hidden="1" x14ac:dyDescent="0.2"/>
    <row r="29894" hidden="1" x14ac:dyDescent="0.2"/>
    <row r="29895" hidden="1" x14ac:dyDescent="0.2"/>
    <row r="29896" hidden="1" x14ac:dyDescent="0.2"/>
    <row r="29897" hidden="1" x14ac:dyDescent="0.2"/>
    <row r="29898" hidden="1" x14ac:dyDescent="0.2"/>
    <row r="29899" hidden="1" x14ac:dyDescent="0.2"/>
    <row r="29900" hidden="1" x14ac:dyDescent="0.2"/>
    <row r="29901" hidden="1" x14ac:dyDescent="0.2"/>
    <row r="29902" hidden="1" x14ac:dyDescent="0.2"/>
    <row r="29903" hidden="1" x14ac:dyDescent="0.2"/>
    <row r="29904" hidden="1" x14ac:dyDescent="0.2"/>
    <row r="29905" hidden="1" x14ac:dyDescent="0.2"/>
    <row r="29906" hidden="1" x14ac:dyDescent="0.2"/>
    <row r="29907" hidden="1" x14ac:dyDescent="0.2"/>
    <row r="29908" hidden="1" x14ac:dyDescent="0.2"/>
    <row r="29909" hidden="1" x14ac:dyDescent="0.2"/>
    <row r="29910" hidden="1" x14ac:dyDescent="0.2"/>
    <row r="29911" hidden="1" x14ac:dyDescent="0.2"/>
    <row r="29912" hidden="1" x14ac:dyDescent="0.2"/>
    <row r="29913" hidden="1" x14ac:dyDescent="0.2"/>
    <row r="29914" hidden="1" x14ac:dyDescent="0.2"/>
    <row r="29915" hidden="1" x14ac:dyDescent="0.2"/>
    <row r="29916" hidden="1" x14ac:dyDescent="0.2"/>
    <row r="29917" hidden="1" x14ac:dyDescent="0.2"/>
    <row r="29918" hidden="1" x14ac:dyDescent="0.2"/>
    <row r="29919" hidden="1" x14ac:dyDescent="0.2"/>
    <row r="29920" hidden="1" x14ac:dyDescent="0.2"/>
    <row r="29921" hidden="1" x14ac:dyDescent="0.2"/>
    <row r="29922" hidden="1" x14ac:dyDescent="0.2"/>
    <row r="29923" hidden="1" x14ac:dyDescent="0.2"/>
    <row r="29924" hidden="1" x14ac:dyDescent="0.2"/>
    <row r="29925" hidden="1" x14ac:dyDescent="0.2"/>
    <row r="29926" hidden="1" x14ac:dyDescent="0.2"/>
    <row r="29927" hidden="1" x14ac:dyDescent="0.2"/>
    <row r="29928" hidden="1" x14ac:dyDescent="0.2"/>
    <row r="29929" hidden="1" x14ac:dyDescent="0.2"/>
    <row r="29930" hidden="1" x14ac:dyDescent="0.2"/>
    <row r="29931" hidden="1" x14ac:dyDescent="0.2"/>
    <row r="29932" hidden="1" x14ac:dyDescent="0.2"/>
    <row r="29933" hidden="1" x14ac:dyDescent="0.2"/>
    <row r="29934" hidden="1" x14ac:dyDescent="0.2"/>
    <row r="29935" hidden="1" x14ac:dyDescent="0.2"/>
    <row r="29936" hidden="1" x14ac:dyDescent="0.2"/>
    <row r="29937" hidden="1" x14ac:dyDescent="0.2"/>
    <row r="29938" hidden="1" x14ac:dyDescent="0.2"/>
    <row r="29939" hidden="1" x14ac:dyDescent="0.2"/>
    <row r="29940" hidden="1" x14ac:dyDescent="0.2"/>
    <row r="29941" hidden="1" x14ac:dyDescent="0.2"/>
    <row r="29942" hidden="1" x14ac:dyDescent="0.2"/>
    <row r="29943" hidden="1" x14ac:dyDescent="0.2"/>
    <row r="29944" hidden="1" x14ac:dyDescent="0.2"/>
    <row r="29945" hidden="1" x14ac:dyDescent="0.2"/>
    <row r="29946" hidden="1" x14ac:dyDescent="0.2"/>
    <row r="29947" hidden="1" x14ac:dyDescent="0.2"/>
    <row r="29948" hidden="1" x14ac:dyDescent="0.2"/>
    <row r="29949" hidden="1" x14ac:dyDescent="0.2"/>
    <row r="29950" hidden="1" x14ac:dyDescent="0.2"/>
    <row r="29951" hidden="1" x14ac:dyDescent="0.2"/>
    <row r="29952" hidden="1" x14ac:dyDescent="0.2"/>
    <row r="29953" hidden="1" x14ac:dyDescent="0.2"/>
    <row r="29954" hidden="1" x14ac:dyDescent="0.2"/>
    <row r="29955" hidden="1" x14ac:dyDescent="0.2"/>
    <row r="29956" hidden="1" x14ac:dyDescent="0.2"/>
    <row r="29957" hidden="1" x14ac:dyDescent="0.2"/>
    <row r="29958" hidden="1" x14ac:dyDescent="0.2"/>
    <row r="29959" hidden="1" x14ac:dyDescent="0.2"/>
    <row r="29960" hidden="1" x14ac:dyDescent="0.2"/>
    <row r="29961" hidden="1" x14ac:dyDescent="0.2"/>
    <row r="29962" hidden="1" x14ac:dyDescent="0.2"/>
    <row r="29963" hidden="1" x14ac:dyDescent="0.2"/>
    <row r="29964" hidden="1" x14ac:dyDescent="0.2"/>
    <row r="29965" hidden="1" x14ac:dyDescent="0.2"/>
    <row r="29966" hidden="1" x14ac:dyDescent="0.2"/>
    <row r="29967" hidden="1" x14ac:dyDescent="0.2"/>
    <row r="29968" hidden="1" x14ac:dyDescent="0.2"/>
    <row r="29969" hidden="1" x14ac:dyDescent="0.2"/>
    <row r="29970" hidden="1" x14ac:dyDescent="0.2"/>
    <row r="29971" hidden="1" x14ac:dyDescent="0.2"/>
    <row r="29972" hidden="1" x14ac:dyDescent="0.2"/>
    <row r="29973" hidden="1" x14ac:dyDescent="0.2"/>
    <row r="29974" hidden="1" x14ac:dyDescent="0.2"/>
    <row r="29975" hidden="1" x14ac:dyDescent="0.2"/>
    <row r="29976" hidden="1" x14ac:dyDescent="0.2"/>
    <row r="29977" hidden="1" x14ac:dyDescent="0.2"/>
    <row r="29978" hidden="1" x14ac:dyDescent="0.2"/>
    <row r="29979" hidden="1" x14ac:dyDescent="0.2"/>
    <row r="29980" hidden="1" x14ac:dyDescent="0.2"/>
    <row r="29981" hidden="1" x14ac:dyDescent="0.2"/>
    <row r="29982" hidden="1" x14ac:dyDescent="0.2"/>
    <row r="29983" hidden="1" x14ac:dyDescent="0.2"/>
    <row r="29984" hidden="1" x14ac:dyDescent="0.2"/>
    <row r="29985" hidden="1" x14ac:dyDescent="0.2"/>
    <row r="29986" hidden="1" x14ac:dyDescent="0.2"/>
    <row r="29987" hidden="1" x14ac:dyDescent="0.2"/>
    <row r="29988" hidden="1" x14ac:dyDescent="0.2"/>
    <row r="29989" hidden="1" x14ac:dyDescent="0.2"/>
    <row r="29990" hidden="1" x14ac:dyDescent="0.2"/>
    <row r="29991" hidden="1" x14ac:dyDescent="0.2"/>
    <row r="29992" hidden="1" x14ac:dyDescent="0.2"/>
    <row r="29993" hidden="1" x14ac:dyDescent="0.2"/>
    <row r="29994" hidden="1" x14ac:dyDescent="0.2"/>
    <row r="29995" hidden="1" x14ac:dyDescent="0.2"/>
    <row r="29996" hidden="1" x14ac:dyDescent="0.2"/>
    <row r="29997" hidden="1" x14ac:dyDescent="0.2"/>
    <row r="29998" hidden="1" x14ac:dyDescent="0.2"/>
    <row r="29999" hidden="1" x14ac:dyDescent="0.2"/>
    <row r="30000" hidden="1" x14ac:dyDescent="0.2"/>
    <row r="30001" hidden="1" x14ac:dyDescent="0.2"/>
    <row r="30002" hidden="1" x14ac:dyDescent="0.2"/>
    <row r="30003" hidden="1" x14ac:dyDescent="0.2"/>
    <row r="30004" hidden="1" x14ac:dyDescent="0.2"/>
    <row r="30005" hidden="1" x14ac:dyDescent="0.2"/>
    <row r="30006" hidden="1" x14ac:dyDescent="0.2"/>
    <row r="30007" hidden="1" x14ac:dyDescent="0.2"/>
    <row r="30008" hidden="1" x14ac:dyDescent="0.2"/>
    <row r="30009" hidden="1" x14ac:dyDescent="0.2"/>
    <row r="30010" hidden="1" x14ac:dyDescent="0.2"/>
    <row r="30011" hidden="1" x14ac:dyDescent="0.2"/>
    <row r="30012" hidden="1" x14ac:dyDescent="0.2"/>
    <row r="30013" hidden="1" x14ac:dyDescent="0.2"/>
    <row r="30014" hidden="1" x14ac:dyDescent="0.2"/>
    <row r="30015" hidden="1" x14ac:dyDescent="0.2"/>
    <row r="30016" hidden="1" x14ac:dyDescent="0.2"/>
    <row r="30017" hidden="1" x14ac:dyDescent="0.2"/>
    <row r="30018" hidden="1" x14ac:dyDescent="0.2"/>
    <row r="30019" hidden="1" x14ac:dyDescent="0.2"/>
    <row r="30020" hidden="1" x14ac:dyDescent="0.2"/>
    <row r="30021" hidden="1" x14ac:dyDescent="0.2"/>
    <row r="30022" hidden="1" x14ac:dyDescent="0.2"/>
    <row r="30023" hidden="1" x14ac:dyDescent="0.2"/>
    <row r="30024" hidden="1" x14ac:dyDescent="0.2"/>
    <row r="30025" hidden="1" x14ac:dyDescent="0.2"/>
    <row r="30026" hidden="1" x14ac:dyDescent="0.2"/>
    <row r="30027" hidden="1" x14ac:dyDescent="0.2"/>
    <row r="30028" hidden="1" x14ac:dyDescent="0.2"/>
    <row r="30029" hidden="1" x14ac:dyDescent="0.2"/>
    <row r="30030" hidden="1" x14ac:dyDescent="0.2"/>
    <row r="30031" hidden="1" x14ac:dyDescent="0.2"/>
    <row r="30032" hidden="1" x14ac:dyDescent="0.2"/>
    <row r="30033" hidden="1" x14ac:dyDescent="0.2"/>
    <row r="30034" hidden="1" x14ac:dyDescent="0.2"/>
    <row r="30035" hidden="1" x14ac:dyDescent="0.2"/>
    <row r="30036" hidden="1" x14ac:dyDescent="0.2"/>
    <row r="30037" hidden="1" x14ac:dyDescent="0.2"/>
    <row r="30038" hidden="1" x14ac:dyDescent="0.2"/>
    <row r="30039" hidden="1" x14ac:dyDescent="0.2"/>
    <row r="30040" hidden="1" x14ac:dyDescent="0.2"/>
    <row r="30041" hidden="1" x14ac:dyDescent="0.2"/>
    <row r="30042" hidden="1" x14ac:dyDescent="0.2"/>
    <row r="30043" hidden="1" x14ac:dyDescent="0.2"/>
    <row r="30044" hidden="1" x14ac:dyDescent="0.2"/>
    <row r="30045" hidden="1" x14ac:dyDescent="0.2"/>
    <row r="30046" hidden="1" x14ac:dyDescent="0.2"/>
    <row r="30047" hidden="1" x14ac:dyDescent="0.2"/>
    <row r="30048" hidden="1" x14ac:dyDescent="0.2"/>
    <row r="30049" hidden="1" x14ac:dyDescent="0.2"/>
    <row r="30050" hidden="1" x14ac:dyDescent="0.2"/>
    <row r="30051" hidden="1" x14ac:dyDescent="0.2"/>
    <row r="30052" hidden="1" x14ac:dyDescent="0.2"/>
    <row r="30053" hidden="1" x14ac:dyDescent="0.2"/>
    <row r="30054" hidden="1" x14ac:dyDescent="0.2"/>
    <row r="30055" hidden="1" x14ac:dyDescent="0.2"/>
    <row r="30056" hidden="1" x14ac:dyDescent="0.2"/>
    <row r="30057" hidden="1" x14ac:dyDescent="0.2"/>
    <row r="30058" hidden="1" x14ac:dyDescent="0.2"/>
    <row r="30059" hidden="1" x14ac:dyDescent="0.2"/>
    <row r="30060" hidden="1" x14ac:dyDescent="0.2"/>
    <row r="30061" hidden="1" x14ac:dyDescent="0.2"/>
    <row r="30062" hidden="1" x14ac:dyDescent="0.2"/>
    <row r="30063" hidden="1" x14ac:dyDescent="0.2"/>
    <row r="30064" hidden="1" x14ac:dyDescent="0.2"/>
    <row r="30065" hidden="1" x14ac:dyDescent="0.2"/>
    <row r="30066" hidden="1" x14ac:dyDescent="0.2"/>
    <row r="30067" hidden="1" x14ac:dyDescent="0.2"/>
    <row r="30068" hidden="1" x14ac:dyDescent="0.2"/>
    <row r="30069" hidden="1" x14ac:dyDescent="0.2"/>
    <row r="30070" hidden="1" x14ac:dyDescent="0.2"/>
    <row r="30071" hidden="1" x14ac:dyDescent="0.2"/>
    <row r="30072" hidden="1" x14ac:dyDescent="0.2"/>
    <row r="30073" hidden="1" x14ac:dyDescent="0.2"/>
    <row r="30074" hidden="1" x14ac:dyDescent="0.2"/>
    <row r="30075" hidden="1" x14ac:dyDescent="0.2"/>
    <row r="30076" hidden="1" x14ac:dyDescent="0.2"/>
    <row r="30077" hidden="1" x14ac:dyDescent="0.2"/>
    <row r="30078" hidden="1" x14ac:dyDescent="0.2"/>
    <row r="30079" hidden="1" x14ac:dyDescent="0.2"/>
    <row r="30080" hidden="1" x14ac:dyDescent="0.2"/>
    <row r="30081" hidden="1" x14ac:dyDescent="0.2"/>
    <row r="30082" hidden="1" x14ac:dyDescent="0.2"/>
    <row r="30083" hidden="1" x14ac:dyDescent="0.2"/>
    <row r="30084" hidden="1" x14ac:dyDescent="0.2"/>
    <row r="30085" hidden="1" x14ac:dyDescent="0.2"/>
    <row r="30086" hidden="1" x14ac:dyDescent="0.2"/>
    <row r="30087" hidden="1" x14ac:dyDescent="0.2"/>
    <row r="30088" hidden="1" x14ac:dyDescent="0.2"/>
    <row r="30089" hidden="1" x14ac:dyDescent="0.2"/>
    <row r="30090" hidden="1" x14ac:dyDescent="0.2"/>
    <row r="30091" hidden="1" x14ac:dyDescent="0.2"/>
    <row r="30092" hidden="1" x14ac:dyDescent="0.2"/>
    <row r="30093" hidden="1" x14ac:dyDescent="0.2"/>
    <row r="30094" hidden="1" x14ac:dyDescent="0.2"/>
    <row r="30095" hidden="1" x14ac:dyDescent="0.2"/>
    <row r="30096" hidden="1" x14ac:dyDescent="0.2"/>
    <row r="30097" hidden="1" x14ac:dyDescent="0.2"/>
    <row r="30098" hidden="1" x14ac:dyDescent="0.2"/>
    <row r="30099" hidden="1" x14ac:dyDescent="0.2"/>
    <row r="30100" hidden="1" x14ac:dyDescent="0.2"/>
    <row r="30101" hidden="1" x14ac:dyDescent="0.2"/>
    <row r="30102" hidden="1" x14ac:dyDescent="0.2"/>
    <row r="30103" hidden="1" x14ac:dyDescent="0.2"/>
    <row r="30104" hidden="1" x14ac:dyDescent="0.2"/>
    <row r="30105" hidden="1" x14ac:dyDescent="0.2"/>
    <row r="30106" hidden="1" x14ac:dyDescent="0.2"/>
    <row r="30107" hidden="1" x14ac:dyDescent="0.2"/>
    <row r="30108" hidden="1" x14ac:dyDescent="0.2"/>
    <row r="30109" hidden="1" x14ac:dyDescent="0.2"/>
    <row r="30110" hidden="1" x14ac:dyDescent="0.2"/>
    <row r="30111" hidden="1" x14ac:dyDescent="0.2"/>
    <row r="30112" hidden="1" x14ac:dyDescent="0.2"/>
    <row r="30113" hidden="1" x14ac:dyDescent="0.2"/>
    <row r="30114" hidden="1" x14ac:dyDescent="0.2"/>
    <row r="30115" hidden="1" x14ac:dyDescent="0.2"/>
    <row r="30116" hidden="1" x14ac:dyDescent="0.2"/>
    <row r="30117" hidden="1" x14ac:dyDescent="0.2"/>
    <row r="30118" hidden="1" x14ac:dyDescent="0.2"/>
    <row r="30119" hidden="1" x14ac:dyDescent="0.2"/>
    <row r="30120" hidden="1" x14ac:dyDescent="0.2"/>
    <row r="30121" hidden="1" x14ac:dyDescent="0.2"/>
    <row r="30122" hidden="1" x14ac:dyDescent="0.2"/>
    <row r="30123" hidden="1" x14ac:dyDescent="0.2"/>
    <row r="30124" hidden="1" x14ac:dyDescent="0.2"/>
    <row r="30125" hidden="1" x14ac:dyDescent="0.2"/>
    <row r="30126" hidden="1" x14ac:dyDescent="0.2"/>
    <row r="30127" hidden="1" x14ac:dyDescent="0.2"/>
    <row r="30128" hidden="1" x14ac:dyDescent="0.2"/>
    <row r="30129" hidden="1" x14ac:dyDescent="0.2"/>
    <row r="30130" hidden="1" x14ac:dyDescent="0.2"/>
    <row r="30131" hidden="1" x14ac:dyDescent="0.2"/>
    <row r="30132" hidden="1" x14ac:dyDescent="0.2"/>
    <row r="30133" hidden="1" x14ac:dyDescent="0.2"/>
    <row r="30134" hidden="1" x14ac:dyDescent="0.2"/>
    <row r="30135" hidden="1" x14ac:dyDescent="0.2"/>
    <row r="30136" hidden="1" x14ac:dyDescent="0.2"/>
    <row r="30137" hidden="1" x14ac:dyDescent="0.2"/>
    <row r="30138" hidden="1" x14ac:dyDescent="0.2"/>
    <row r="30139" hidden="1" x14ac:dyDescent="0.2"/>
    <row r="30140" hidden="1" x14ac:dyDescent="0.2"/>
    <row r="30141" hidden="1" x14ac:dyDescent="0.2"/>
    <row r="30142" hidden="1" x14ac:dyDescent="0.2"/>
    <row r="30143" hidden="1" x14ac:dyDescent="0.2"/>
    <row r="30144" hidden="1" x14ac:dyDescent="0.2"/>
    <row r="30145" hidden="1" x14ac:dyDescent="0.2"/>
    <row r="30146" hidden="1" x14ac:dyDescent="0.2"/>
    <row r="30147" hidden="1" x14ac:dyDescent="0.2"/>
    <row r="30148" hidden="1" x14ac:dyDescent="0.2"/>
    <row r="30149" hidden="1" x14ac:dyDescent="0.2"/>
    <row r="30150" hidden="1" x14ac:dyDescent="0.2"/>
    <row r="30151" hidden="1" x14ac:dyDescent="0.2"/>
    <row r="30152" hidden="1" x14ac:dyDescent="0.2"/>
    <row r="30153" hidden="1" x14ac:dyDescent="0.2"/>
    <row r="30154" hidden="1" x14ac:dyDescent="0.2"/>
    <row r="30155" hidden="1" x14ac:dyDescent="0.2"/>
    <row r="30156" hidden="1" x14ac:dyDescent="0.2"/>
    <row r="30157" hidden="1" x14ac:dyDescent="0.2"/>
    <row r="30158" hidden="1" x14ac:dyDescent="0.2"/>
    <row r="30159" hidden="1" x14ac:dyDescent="0.2"/>
    <row r="30160" hidden="1" x14ac:dyDescent="0.2"/>
    <row r="30161" hidden="1" x14ac:dyDescent="0.2"/>
    <row r="30162" hidden="1" x14ac:dyDescent="0.2"/>
    <row r="30163" hidden="1" x14ac:dyDescent="0.2"/>
    <row r="30164" hidden="1" x14ac:dyDescent="0.2"/>
    <row r="30165" hidden="1" x14ac:dyDescent="0.2"/>
    <row r="30166" hidden="1" x14ac:dyDescent="0.2"/>
    <row r="30167" hidden="1" x14ac:dyDescent="0.2"/>
    <row r="30168" hidden="1" x14ac:dyDescent="0.2"/>
    <row r="30169" hidden="1" x14ac:dyDescent="0.2"/>
    <row r="30170" hidden="1" x14ac:dyDescent="0.2"/>
    <row r="30171" hidden="1" x14ac:dyDescent="0.2"/>
    <row r="30172" hidden="1" x14ac:dyDescent="0.2"/>
    <row r="30173" hidden="1" x14ac:dyDescent="0.2"/>
    <row r="30174" hidden="1" x14ac:dyDescent="0.2"/>
    <row r="30175" hidden="1" x14ac:dyDescent="0.2"/>
    <row r="30176" hidden="1" x14ac:dyDescent="0.2"/>
    <row r="30177" hidden="1" x14ac:dyDescent="0.2"/>
    <row r="30178" hidden="1" x14ac:dyDescent="0.2"/>
    <row r="30179" hidden="1" x14ac:dyDescent="0.2"/>
    <row r="30180" hidden="1" x14ac:dyDescent="0.2"/>
    <row r="30181" hidden="1" x14ac:dyDescent="0.2"/>
    <row r="30182" hidden="1" x14ac:dyDescent="0.2"/>
    <row r="30183" hidden="1" x14ac:dyDescent="0.2"/>
    <row r="30184" hidden="1" x14ac:dyDescent="0.2"/>
    <row r="30185" hidden="1" x14ac:dyDescent="0.2"/>
    <row r="30186" hidden="1" x14ac:dyDescent="0.2"/>
    <row r="30187" hidden="1" x14ac:dyDescent="0.2"/>
    <row r="30188" hidden="1" x14ac:dyDescent="0.2"/>
    <row r="30189" hidden="1" x14ac:dyDescent="0.2"/>
    <row r="30190" hidden="1" x14ac:dyDescent="0.2"/>
    <row r="30191" hidden="1" x14ac:dyDescent="0.2"/>
    <row r="30192" hidden="1" x14ac:dyDescent="0.2"/>
    <row r="30193" hidden="1" x14ac:dyDescent="0.2"/>
    <row r="30194" hidden="1" x14ac:dyDescent="0.2"/>
    <row r="30195" hidden="1" x14ac:dyDescent="0.2"/>
    <row r="30196" hidden="1" x14ac:dyDescent="0.2"/>
    <row r="30197" hidden="1" x14ac:dyDescent="0.2"/>
    <row r="30198" hidden="1" x14ac:dyDescent="0.2"/>
    <row r="30199" hidden="1" x14ac:dyDescent="0.2"/>
    <row r="30200" hidden="1" x14ac:dyDescent="0.2"/>
    <row r="30201" hidden="1" x14ac:dyDescent="0.2"/>
    <row r="30202" hidden="1" x14ac:dyDescent="0.2"/>
    <row r="30203" hidden="1" x14ac:dyDescent="0.2"/>
    <row r="30204" hidden="1" x14ac:dyDescent="0.2"/>
    <row r="30205" hidden="1" x14ac:dyDescent="0.2"/>
    <row r="30206" hidden="1" x14ac:dyDescent="0.2"/>
    <row r="30207" hidden="1" x14ac:dyDescent="0.2"/>
    <row r="30208" hidden="1" x14ac:dyDescent="0.2"/>
    <row r="30209" hidden="1" x14ac:dyDescent="0.2"/>
    <row r="30210" hidden="1" x14ac:dyDescent="0.2"/>
    <row r="30211" hidden="1" x14ac:dyDescent="0.2"/>
    <row r="30212" hidden="1" x14ac:dyDescent="0.2"/>
    <row r="30213" hidden="1" x14ac:dyDescent="0.2"/>
    <row r="30214" hidden="1" x14ac:dyDescent="0.2"/>
    <row r="30215" hidden="1" x14ac:dyDescent="0.2"/>
    <row r="30216" hidden="1" x14ac:dyDescent="0.2"/>
    <row r="30217" hidden="1" x14ac:dyDescent="0.2"/>
    <row r="30218" hidden="1" x14ac:dyDescent="0.2"/>
    <row r="30219" hidden="1" x14ac:dyDescent="0.2"/>
    <row r="30220" hidden="1" x14ac:dyDescent="0.2"/>
    <row r="30221" hidden="1" x14ac:dyDescent="0.2"/>
    <row r="30222" hidden="1" x14ac:dyDescent="0.2"/>
    <row r="30223" hidden="1" x14ac:dyDescent="0.2"/>
    <row r="30224" hidden="1" x14ac:dyDescent="0.2"/>
    <row r="30225" hidden="1" x14ac:dyDescent="0.2"/>
    <row r="30226" hidden="1" x14ac:dyDescent="0.2"/>
    <row r="30227" hidden="1" x14ac:dyDescent="0.2"/>
    <row r="30228" hidden="1" x14ac:dyDescent="0.2"/>
    <row r="30229" hidden="1" x14ac:dyDescent="0.2"/>
    <row r="30230" hidden="1" x14ac:dyDescent="0.2"/>
    <row r="30231" hidden="1" x14ac:dyDescent="0.2"/>
    <row r="30232" hidden="1" x14ac:dyDescent="0.2"/>
    <row r="30233" hidden="1" x14ac:dyDescent="0.2"/>
    <row r="30234" hidden="1" x14ac:dyDescent="0.2"/>
    <row r="30235" hidden="1" x14ac:dyDescent="0.2"/>
    <row r="30236" hidden="1" x14ac:dyDescent="0.2"/>
    <row r="30237" hidden="1" x14ac:dyDescent="0.2"/>
    <row r="30238" hidden="1" x14ac:dyDescent="0.2"/>
    <row r="30239" hidden="1" x14ac:dyDescent="0.2"/>
    <row r="30240" hidden="1" x14ac:dyDescent="0.2"/>
    <row r="30241" hidden="1" x14ac:dyDescent="0.2"/>
    <row r="30242" hidden="1" x14ac:dyDescent="0.2"/>
    <row r="30243" hidden="1" x14ac:dyDescent="0.2"/>
    <row r="30244" hidden="1" x14ac:dyDescent="0.2"/>
    <row r="30245" hidden="1" x14ac:dyDescent="0.2"/>
    <row r="30246" hidden="1" x14ac:dyDescent="0.2"/>
    <row r="30247" hidden="1" x14ac:dyDescent="0.2"/>
    <row r="30248" hidden="1" x14ac:dyDescent="0.2"/>
    <row r="30249" hidden="1" x14ac:dyDescent="0.2"/>
    <row r="30250" hidden="1" x14ac:dyDescent="0.2"/>
    <row r="30251" hidden="1" x14ac:dyDescent="0.2"/>
    <row r="30252" hidden="1" x14ac:dyDescent="0.2"/>
    <row r="30253" hidden="1" x14ac:dyDescent="0.2"/>
    <row r="30254" hidden="1" x14ac:dyDescent="0.2"/>
    <row r="30255" hidden="1" x14ac:dyDescent="0.2"/>
    <row r="30256" hidden="1" x14ac:dyDescent="0.2"/>
    <row r="30257" hidden="1" x14ac:dyDescent="0.2"/>
    <row r="30258" hidden="1" x14ac:dyDescent="0.2"/>
    <row r="30259" hidden="1" x14ac:dyDescent="0.2"/>
    <row r="30260" hidden="1" x14ac:dyDescent="0.2"/>
    <row r="30261" hidden="1" x14ac:dyDescent="0.2"/>
    <row r="30262" hidden="1" x14ac:dyDescent="0.2"/>
    <row r="30263" hidden="1" x14ac:dyDescent="0.2"/>
    <row r="30264" hidden="1" x14ac:dyDescent="0.2"/>
    <row r="30265" hidden="1" x14ac:dyDescent="0.2"/>
    <row r="30266" hidden="1" x14ac:dyDescent="0.2"/>
    <row r="30267" hidden="1" x14ac:dyDescent="0.2"/>
    <row r="30268" hidden="1" x14ac:dyDescent="0.2"/>
    <row r="30269" hidden="1" x14ac:dyDescent="0.2"/>
    <row r="30270" hidden="1" x14ac:dyDescent="0.2"/>
    <row r="30271" hidden="1" x14ac:dyDescent="0.2"/>
    <row r="30272" hidden="1" x14ac:dyDescent="0.2"/>
    <row r="30273" hidden="1" x14ac:dyDescent="0.2"/>
    <row r="30274" hidden="1" x14ac:dyDescent="0.2"/>
    <row r="30275" hidden="1" x14ac:dyDescent="0.2"/>
    <row r="30276" hidden="1" x14ac:dyDescent="0.2"/>
    <row r="30277" hidden="1" x14ac:dyDescent="0.2"/>
    <row r="30278" hidden="1" x14ac:dyDescent="0.2"/>
    <row r="30279" hidden="1" x14ac:dyDescent="0.2"/>
    <row r="30280" hidden="1" x14ac:dyDescent="0.2"/>
    <row r="30281" hidden="1" x14ac:dyDescent="0.2"/>
    <row r="30282" hidden="1" x14ac:dyDescent="0.2"/>
    <row r="30283" hidden="1" x14ac:dyDescent="0.2"/>
    <row r="30284" hidden="1" x14ac:dyDescent="0.2"/>
    <row r="30285" hidden="1" x14ac:dyDescent="0.2"/>
    <row r="30286" hidden="1" x14ac:dyDescent="0.2"/>
    <row r="30287" hidden="1" x14ac:dyDescent="0.2"/>
    <row r="30288" hidden="1" x14ac:dyDescent="0.2"/>
    <row r="30289" hidden="1" x14ac:dyDescent="0.2"/>
    <row r="30290" hidden="1" x14ac:dyDescent="0.2"/>
    <row r="30291" hidden="1" x14ac:dyDescent="0.2"/>
    <row r="30292" hidden="1" x14ac:dyDescent="0.2"/>
    <row r="30293" hidden="1" x14ac:dyDescent="0.2"/>
    <row r="30294" hidden="1" x14ac:dyDescent="0.2"/>
    <row r="30295" hidden="1" x14ac:dyDescent="0.2"/>
    <row r="30296" hidden="1" x14ac:dyDescent="0.2"/>
    <row r="30297" hidden="1" x14ac:dyDescent="0.2"/>
    <row r="30298" hidden="1" x14ac:dyDescent="0.2"/>
    <row r="30299" hidden="1" x14ac:dyDescent="0.2"/>
    <row r="30300" hidden="1" x14ac:dyDescent="0.2"/>
    <row r="30301" hidden="1" x14ac:dyDescent="0.2"/>
    <row r="30302" hidden="1" x14ac:dyDescent="0.2"/>
    <row r="30303" hidden="1" x14ac:dyDescent="0.2"/>
    <row r="30304" hidden="1" x14ac:dyDescent="0.2"/>
    <row r="30305" hidden="1" x14ac:dyDescent="0.2"/>
    <row r="30306" hidden="1" x14ac:dyDescent="0.2"/>
    <row r="30307" hidden="1" x14ac:dyDescent="0.2"/>
    <row r="30308" hidden="1" x14ac:dyDescent="0.2"/>
    <row r="30309" hidden="1" x14ac:dyDescent="0.2"/>
    <row r="30310" hidden="1" x14ac:dyDescent="0.2"/>
    <row r="30311" hidden="1" x14ac:dyDescent="0.2"/>
    <row r="30312" hidden="1" x14ac:dyDescent="0.2"/>
    <row r="30313" hidden="1" x14ac:dyDescent="0.2"/>
    <row r="30314" hidden="1" x14ac:dyDescent="0.2"/>
    <row r="30315" hidden="1" x14ac:dyDescent="0.2"/>
    <row r="30316" hidden="1" x14ac:dyDescent="0.2"/>
    <row r="30317" hidden="1" x14ac:dyDescent="0.2"/>
    <row r="30318" hidden="1" x14ac:dyDescent="0.2"/>
    <row r="30319" hidden="1" x14ac:dyDescent="0.2"/>
    <row r="30320" hidden="1" x14ac:dyDescent="0.2"/>
    <row r="30321" hidden="1" x14ac:dyDescent="0.2"/>
    <row r="30322" hidden="1" x14ac:dyDescent="0.2"/>
    <row r="30323" hidden="1" x14ac:dyDescent="0.2"/>
    <row r="30324" hidden="1" x14ac:dyDescent="0.2"/>
    <row r="30325" hidden="1" x14ac:dyDescent="0.2"/>
    <row r="30326" hidden="1" x14ac:dyDescent="0.2"/>
    <row r="30327" hidden="1" x14ac:dyDescent="0.2"/>
    <row r="30328" hidden="1" x14ac:dyDescent="0.2"/>
    <row r="30329" hidden="1" x14ac:dyDescent="0.2"/>
    <row r="30330" hidden="1" x14ac:dyDescent="0.2"/>
    <row r="30331" hidden="1" x14ac:dyDescent="0.2"/>
    <row r="30332" hidden="1" x14ac:dyDescent="0.2"/>
    <row r="30333" hidden="1" x14ac:dyDescent="0.2"/>
    <row r="30334" hidden="1" x14ac:dyDescent="0.2"/>
    <row r="30335" hidden="1" x14ac:dyDescent="0.2"/>
    <row r="30336" hidden="1" x14ac:dyDescent="0.2"/>
    <row r="30337" hidden="1" x14ac:dyDescent="0.2"/>
    <row r="30338" hidden="1" x14ac:dyDescent="0.2"/>
    <row r="30339" hidden="1" x14ac:dyDescent="0.2"/>
    <row r="30340" hidden="1" x14ac:dyDescent="0.2"/>
    <row r="30341" hidden="1" x14ac:dyDescent="0.2"/>
    <row r="30342" hidden="1" x14ac:dyDescent="0.2"/>
    <row r="30343" hidden="1" x14ac:dyDescent="0.2"/>
    <row r="30344" hidden="1" x14ac:dyDescent="0.2"/>
    <row r="30345" hidden="1" x14ac:dyDescent="0.2"/>
    <row r="30346" hidden="1" x14ac:dyDescent="0.2"/>
    <row r="30347" hidden="1" x14ac:dyDescent="0.2"/>
    <row r="30348" hidden="1" x14ac:dyDescent="0.2"/>
    <row r="30349" hidden="1" x14ac:dyDescent="0.2"/>
    <row r="30350" hidden="1" x14ac:dyDescent="0.2"/>
    <row r="30351" hidden="1" x14ac:dyDescent="0.2"/>
    <row r="30352" hidden="1" x14ac:dyDescent="0.2"/>
    <row r="30353" hidden="1" x14ac:dyDescent="0.2"/>
    <row r="30354" hidden="1" x14ac:dyDescent="0.2"/>
    <row r="30355" hidden="1" x14ac:dyDescent="0.2"/>
    <row r="30356" hidden="1" x14ac:dyDescent="0.2"/>
    <row r="30357" hidden="1" x14ac:dyDescent="0.2"/>
    <row r="30358" hidden="1" x14ac:dyDescent="0.2"/>
    <row r="30359" hidden="1" x14ac:dyDescent="0.2"/>
    <row r="30360" hidden="1" x14ac:dyDescent="0.2"/>
    <row r="30361" hidden="1" x14ac:dyDescent="0.2"/>
    <row r="30362" hidden="1" x14ac:dyDescent="0.2"/>
    <row r="30363" hidden="1" x14ac:dyDescent="0.2"/>
    <row r="30364" hidden="1" x14ac:dyDescent="0.2"/>
    <row r="30365" hidden="1" x14ac:dyDescent="0.2"/>
    <row r="30366" hidden="1" x14ac:dyDescent="0.2"/>
    <row r="30367" hidden="1" x14ac:dyDescent="0.2"/>
    <row r="30368" hidden="1" x14ac:dyDescent="0.2"/>
    <row r="30369" hidden="1" x14ac:dyDescent="0.2"/>
    <row r="30370" hidden="1" x14ac:dyDescent="0.2"/>
    <row r="30371" hidden="1" x14ac:dyDescent="0.2"/>
    <row r="30372" hidden="1" x14ac:dyDescent="0.2"/>
    <row r="30373" hidden="1" x14ac:dyDescent="0.2"/>
    <row r="30374" hidden="1" x14ac:dyDescent="0.2"/>
    <row r="30375" hidden="1" x14ac:dyDescent="0.2"/>
    <row r="30376" hidden="1" x14ac:dyDescent="0.2"/>
    <row r="30377" hidden="1" x14ac:dyDescent="0.2"/>
    <row r="30378" hidden="1" x14ac:dyDescent="0.2"/>
    <row r="30379" hidden="1" x14ac:dyDescent="0.2"/>
    <row r="30380" hidden="1" x14ac:dyDescent="0.2"/>
    <row r="30381" hidden="1" x14ac:dyDescent="0.2"/>
    <row r="30382" hidden="1" x14ac:dyDescent="0.2"/>
    <row r="30383" hidden="1" x14ac:dyDescent="0.2"/>
    <row r="30384" hidden="1" x14ac:dyDescent="0.2"/>
    <row r="30385" hidden="1" x14ac:dyDescent="0.2"/>
    <row r="30386" hidden="1" x14ac:dyDescent="0.2"/>
    <row r="30387" hidden="1" x14ac:dyDescent="0.2"/>
    <row r="30388" hidden="1" x14ac:dyDescent="0.2"/>
    <row r="30389" hidden="1" x14ac:dyDescent="0.2"/>
    <row r="30390" hidden="1" x14ac:dyDescent="0.2"/>
    <row r="30391" hidden="1" x14ac:dyDescent="0.2"/>
    <row r="30392" hidden="1" x14ac:dyDescent="0.2"/>
    <row r="30393" hidden="1" x14ac:dyDescent="0.2"/>
    <row r="30394" hidden="1" x14ac:dyDescent="0.2"/>
    <row r="30395" hidden="1" x14ac:dyDescent="0.2"/>
    <row r="30396" hidden="1" x14ac:dyDescent="0.2"/>
    <row r="30397" hidden="1" x14ac:dyDescent="0.2"/>
    <row r="30398" hidden="1" x14ac:dyDescent="0.2"/>
    <row r="30399" hidden="1" x14ac:dyDescent="0.2"/>
    <row r="30400" hidden="1" x14ac:dyDescent="0.2"/>
    <row r="30401" hidden="1" x14ac:dyDescent="0.2"/>
    <row r="30402" hidden="1" x14ac:dyDescent="0.2"/>
    <row r="30403" hidden="1" x14ac:dyDescent="0.2"/>
    <row r="30404" hidden="1" x14ac:dyDescent="0.2"/>
    <row r="30405" hidden="1" x14ac:dyDescent="0.2"/>
    <row r="30406" hidden="1" x14ac:dyDescent="0.2"/>
    <row r="30407" hidden="1" x14ac:dyDescent="0.2"/>
    <row r="30408" hidden="1" x14ac:dyDescent="0.2"/>
    <row r="30409" hidden="1" x14ac:dyDescent="0.2"/>
    <row r="30410" hidden="1" x14ac:dyDescent="0.2"/>
    <row r="30411" hidden="1" x14ac:dyDescent="0.2"/>
    <row r="30412" hidden="1" x14ac:dyDescent="0.2"/>
    <row r="30413" hidden="1" x14ac:dyDescent="0.2"/>
    <row r="30414" hidden="1" x14ac:dyDescent="0.2"/>
    <row r="30415" hidden="1" x14ac:dyDescent="0.2"/>
    <row r="30416" hidden="1" x14ac:dyDescent="0.2"/>
    <row r="30417" hidden="1" x14ac:dyDescent="0.2"/>
    <row r="30418" hidden="1" x14ac:dyDescent="0.2"/>
    <row r="30419" hidden="1" x14ac:dyDescent="0.2"/>
    <row r="30420" hidden="1" x14ac:dyDescent="0.2"/>
    <row r="30421" hidden="1" x14ac:dyDescent="0.2"/>
    <row r="30422" hidden="1" x14ac:dyDescent="0.2"/>
    <row r="30423" hidden="1" x14ac:dyDescent="0.2"/>
    <row r="30424" hidden="1" x14ac:dyDescent="0.2"/>
    <row r="30425" hidden="1" x14ac:dyDescent="0.2"/>
    <row r="30426" hidden="1" x14ac:dyDescent="0.2"/>
    <row r="30427" hidden="1" x14ac:dyDescent="0.2"/>
    <row r="30428" hidden="1" x14ac:dyDescent="0.2"/>
    <row r="30429" hidden="1" x14ac:dyDescent="0.2"/>
    <row r="30430" hidden="1" x14ac:dyDescent="0.2"/>
    <row r="30431" hidden="1" x14ac:dyDescent="0.2"/>
    <row r="30432" hidden="1" x14ac:dyDescent="0.2"/>
    <row r="30433" hidden="1" x14ac:dyDescent="0.2"/>
    <row r="30434" hidden="1" x14ac:dyDescent="0.2"/>
    <row r="30435" hidden="1" x14ac:dyDescent="0.2"/>
    <row r="30436" hidden="1" x14ac:dyDescent="0.2"/>
    <row r="30437" hidden="1" x14ac:dyDescent="0.2"/>
    <row r="30438" hidden="1" x14ac:dyDescent="0.2"/>
    <row r="30439" hidden="1" x14ac:dyDescent="0.2"/>
    <row r="30440" hidden="1" x14ac:dyDescent="0.2"/>
    <row r="30441" hidden="1" x14ac:dyDescent="0.2"/>
    <row r="30442" hidden="1" x14ac:dyDescent="0.2"/>
    <row r="30443" hidden="1" x14ac:dyDescent="0.2"/>
    <row r="30444" hidden="1" x14ac:dyDescent="0.2"/>
    <row r="30445" hidden="1" x14ac:dyDescent="0.2"/>
    <row r="30446" hidden="1" x14ac:dyDescent="0.2"/>
    <row r="30447" hidden="1" x14ac:dyDescent="0.2"/>
    <row r="30448" hidden="1" x14ac:dyDescent="0.2"/>
    <row r="30449" hidden="1" x14ac:dyDescent="0.2"/>
    <row r="30450" hidden="1" x14ac:dyDescent="0.2"/>
    <row r="30451" hidden="1" x14ac:dyDescent="0.2"/>
    <row r="30452" hidden="1" x14ac:dyDescent="0.2"/>
    <row r="30453" hidden="1" x14ac:dyDescent="0.2"/>
    <row r="30454" hidden="1" x14ac:dyDescent="0.2"/>
    <row r="30455" hidden="1" x14ac:dyDescent="0.2"/>
    <row r="30456" hidden="1" x14ac:dyDescent="0.2"/>
    <row r="30457" hidden="1" x14ac:dyDescent="0.2"/>
    <row r="30458" hidden="1" x14ac:dyDescent="0.2"/>
    <row r="30459" hidden="1" x14ac:dyDescent="0.2"/>
    <row r="30460" hidden="1" x14ac:dyDescent="0.2"/>
    <row r="30461" hidden="1" x14ac:dyDescent="0.2"/>
    <row r="30462" hidden="1" x14ac:dyDescent="0.2"/>
    <row r="30463" hidden="1" x14ac:dyDescent="0.2"/>
    <row r="30464" hidden="1" x14ac:dyDescent="0.2"/>
    <row r="30465" hidden="1" x14ac:dyDescent="0.2"/>
    <row r="30466" hidden="1" x14ac:dyDescent="0.2"/>
    <row r="30467" hidden="1" x14ac:dyDescent="0.2"/>
    <row r="30468" hidden="1" x14ac:dyDescent="0.2"/>
    <row r="30469" hidden="1" x14ac:dyDescent="0.2"/>
    <row r="30470" hidden="1" x14ac:dyDescent="0.2"/>
    <row r="30471" hidden="1" x14ac:dyDescent="0.2"/>
    <row r="30472" hidden="1" x14ac:dyDescent="0.2"/>
    <row r="30473" hidden="1" x14ac:dyDescent="0.2"/>
    <row r="30474" hidden="1" x14ac:dyDescent="0.2"/>
    <row r="30475" hidden="1" x14ac:dyDescent="0.2"/>
    <row r="30476" hidden="1" x14ac:dyDescent="0.2"/>
    <row r="30477" hidden="1" x14ac:dyDescent="0.2"/>
    <row r="30478" hidden="1" x14ac:dyDescent="0.2"/>
    <row r="30479" hidden="1" x14ac:dyDescent="0.2"/>
    <row r="30480" hidden="1" x14ac:dyDescent="0.2"/>
    <row r="30481" hidden="1" x14ac:dyDescent="0.2"/>
    <row r="30482" hidden="1" x14ac:dyDescent="0.2"/>
    <row r="30483" hidden="1" x14ac:dyDescent="0.2"/>
    <row r="30484" hidden="1" x14ac:dyDescent="0.2"/>
    <row r="30485" hidden="1" x14ac:dyDescent="0.2"/>
    <row r="30486" hidden="1" x14ac:dyDescent="0.2"/>
    <row r="30487" hidden="1" x14ac:dyDescent="0.2"/>
    <row r="30488" hidden="1" x14ac:dyDescent="0.2"/>
    <row r="30489" hidden="1" x14ac:dyDescent="0.2"/>
    <row r="30490" hidden="1" x14ac:dyDescent="0.2"/>
    <row r="30491" hidden="1" x14ac:dyDescent="0.2"/>
    <row r="30492" hidden="1" x14ac:dyDescent="0.2"/>
    <row r="30493" hidden="1" x14ac:dyDescent="0.2"/>
    <row r="30494" hidden="1" x14ac:dyDescent="0.2"/>
    <row r="30495" hidden="1" x14ac:dyDescent="0.2"/>
    <row r="30496" hidden="1" x14ac:dyDescent="0.2"/>
    <row r="30497" hidden="1" x14ac:dyDescent="0.2"/>
    <row r="30498" hidden="1" x14ac:dyDescent="0.2"/>
    <row r="30499" hidden="1" x14ac:dyDescent="0.2"/>
    <row r="30500" hidden="1" x14ac:dyDescent="0.2"/>
    <row r="30501" hidden="1" x14ac:dyDescent="0.2"/>
    <row r="30502" hidden="1" x14ac:dyDescent="0.2"/>
    <row r="30503" hidden="1" x14ac:dyDescent="0.2"/>
    <row r="30504" hidden="1" x14ac:dyDescent="0.2"/>
    <row r="30505" hidden="1" x14ac:dyDescent="0.2"/>
    <row r="30506" hidden="1" x14ac:dyDescent="0.2"/>
    <row r="30507" hidden="1" x14ac:dyDescent="0.2"/>
    <row r="30508" hidden="1" x14ac:dyDescent="0.2"/>
    <row r="30509" hidden="1" x14ac:dyDescent="0.2"/>
    <row r="30510" hidden="1" x14ac:dyDescent="0.2"/>
    <row r="30511" hidden="1" x14ac:dyDescent="0.2"/>
    <row r="30512" hidden="1" x14ac:dyDescent="0.2"/>
    <row r="30513" hidden="1" x14ac:dyDescent="0.2"/>
    <row r="30514" hidden="1" x14ac:dyDescent="0.2"/>
    <row r="30515" hidden="1" x14ac:dyDescent="0.2"/>
    <row r="30516" hidden="1" x14ac:dyDescent="0.2"/>
    <row r="30517" hidden="1" x14ac:dyDescent="0.2"/>
    <row r="30518" hidden="1" x14ac:dyDescent="0.2"/>
    <row r="30519" hidden="1" x14ac:dyDescent="0.2"/>
    <row r="30520" hidden="1" x14ac:dyDescent="0.2"/>
    <row r="30521" hidden="1" x14ac:dyDescent="0.2"/>
    <row r="30522" hidden="1" x14ac:dyDescent="0.2"/>
    <row r="30523" hidden="1" x14ac:dyDescent="0.2"/>
    <row r="30524" hidden="1" x14ac:dyDescent="0.2"/>
    <row r="30525" hidden="1" x14ac:dyDescent="0.2"/>
    <row r="30526" hidden="1" x14ac:dyDescent="0.2"/>
    <row r="30527" hidden="1" x14ac:dyDescent="0.2"/>
    <row r="30528" hidden="1" x14ac:dyDescent="0.2"/>
    <row r="30529" hidden="1" x14ac:dyDescent="0.2"/>
    <row r="30530" hidden="1" x14ac:dyDescent="0.2"/>
    <row r="30531" hidden="1" x14ac:dyDescent="0.2"/>
    <row r="30532" hidden="1" x14ac:dyDescent="0.2"/>
    <row r="30533" hidden="1" x14ac:dyDescent="0.2"/>
    <row r="30534" hidden="1" x14ac:dyDescent="0.2"/>
    <row r="30535" hidden="1" x14ac:dyDescent="0.2"/>
    <row r="30536" hidden="1" x14ac:dyDescent="0.2"/>
    <row r="30537" hidden="1" x14ac:dyDescent="0.2"/>
    <row r="30538" hidden="1" x14ac:dyDescent="0.2"/>
    <row r="30539" hidden="1" x14ac:dyDescent="0.2"/>
    <row r="30540" hidden="1" x14ac:dyDescent="0.2"/>
    <row r="30541" hidden="1" x14ac:dyDescent="0.2"/>
    <row r="30542" hidden="1" x14ac:dyDescent="0.2"/>
    <row r="30543" hidden="1" x14ac:dyDescent="0.2"/>
    <row r="30544" hidden="1" x14ac:dyDescent="0.2"/>
    <row r="30545" hidden="1" x14ac:dyDescent="0.2"/>
    <row r="30546" hidden="1" x14ac:dyDescent="0.2"/>
    <row r="30547" hidden="1" x14ac:dyDescent="0.2"/>
    <row r="30548" hidden="1" x14ac:dyDescent="0.2"/>
    <row r="30549" hidden="1" x14ac:dyDescent="0.2"/>
    <row r="30550" hidden="1" x14ac:dyDescent="0.2"/>
    <row r="30551" hidden="1" x14ac:dyDescent="0.2"/>
    <row r="30552" hidden="1" x14ac:dyDescent="0.2"/>
    <row r="30553" hidden="1" x14ac:dyDescent="0.2"/>
    <row r="30554" hidden="1" x14ac:dyDescent="0.2"/>
    <row r="30555" hidden="1" x14ac:dyDescent="0.2"/>
    <row r="30556" hidden="1" x14ac:dyDescent="0.2"/>
    <row r="30557" hidden="1" x14ac:dyDescent="0.2"/>
    <row r="30558" hidden="1" x14ac:dyDescent="0.2"/>
    <row r="30559" hidden="1" x14ac:dyDescent="0.2"/>
    <row r="30560" hidden="1" x14ac:dyDescent="0.2"/>
    <row r="30561" hidden="1" x14ac:dyDescent="0.2"/>
    <row r="30562" hidden="1" x14ac:dyDescent="0.2"/>
    <row r="30563" hidden="1" x14ac:dyDescent="0.2"/>
    <row r="30564" hidden="1" x14ac:dyDescent="0.2"/>
    <row r="30565" hidden="1" x14ac:dyDescent="0.2"/>
    <row r="30566" hidden="1" x14ac:dyDescent="0.2"/>
    <row r="30567" hidden="1" x14ac:dyDescent="0.2"/>
    <row r="30568" hidden="1" x14ac:dyDescent="0.2"/>
    <row r="30569" hidden="1" x14ac:dyDescent="0.2"/>
    <row r="30570" hidden="1" x14ac:dyDescent="0.2"/>
    <row r="30571" hidden="1" x14ac:dyDescent="0.2"/>
    <row r="30572" hidden="1" x14ac:dyDescent="0.2"/>
    <row r="30573" hidden="1" x14ac:dyDescent="0.2"/>
    <row r="30574" hidden="1" x14ac:dyDescent="0.2"/>
    <row r="30575" hidden="1" x14ac:dyDescent="0.2"/>
    <row r="30576" hidden="1" x14ac:dyDescent="0.2"/>
    <row r="30577" hidden="1" x14ac:dyDescent="0.2"/>
    <row r="30578" hidden="1" x14ac:dyDescent="0.2"/>
    <row r="30579" hidden="1" x14ac:dyDescent="0.2"/>
    <row r="30580" hidden="1" x14ac:dyDescent="0.2"/>
    <row r="30581" hidden="1" x14ac:dyDescent="0.2"/>
    <row r="30582" hidden="1" x14ac:dyDescent="0.2"/>
    <row r="30583" hidden="1" x14ac:dyDescent="0.2"/>
    <row r="30584" hidden="1" x14ac:dyDescent="0.2"/>
    <row r="30585" hidden="1" x14ac:dyDescent="0.2"/>
    <row r="30586" hidden="1" x14ac:dyDescent="0.2"/>
    <row r="30587" hidden="1" x14ac:dyDescent="0.2"/>
    <row r="30588" hidden="1" x14ac:dyDescent="0.2"/>
    <row r="30589" hidden="1" x14ac:dyDescent="0.2"/>
    <row r="30590" hidden="1" x14ac:dyDescent="0.2"/>
    <row r="30591" hidden="1" x14ac:dyDescent="0.2"/>
    <row r="30592" hidden="1" x14ac:dyDescent="0.2"/>
    <row r="30593" hidden="1" x14ac:dyDescent="0.2"/>
    <row r="30594" hidden="1" x14ac:dyDescent="0.2"/>
    <row r="30595" hidden="1" x14ac:dyDescent="0.2"/>
    <row r="30596" hidden="1" x14ac:dyDescent="0.2"/>
    <row r="30597" hidden="1" x14ac:dyDescent="0.2"/>
    <row r="30598" hidden="1" x14ac:dyDescent="0.2"/>
    <row r="30599" hidden="1" x14ac:dyDescent="0.2"/>
    <row r="30600" hidden="1" x14ac:dyDescent="0.2"/>
    <row r="30601" hidden="1" x14ac:dyDescent="0.2"/>
    <row r="30602" hidden="1" x14ac:dyDescent="0.2"/>
    <row r="30603" hidden="1" x14ac:dyDescent="0.2"/>
    <row r="30604" hidden="1" x14ac:dyDescent="0.2"/>
    <row r="30605" hidden="1" x14ac:dyDescent="0.2"/>
    <row r="30606" hidden="1" x14ac:dyDescent="0.2"/>
    <row r="30607" hidden="1" x14ac:dyDescent="0.2"/>
    <row r="30608" hidden="1" x14ac:dyDescent="0.2"/>
    <row r="30609" hidden="1" x14ac:dyDescent="0.2"/>
    <row r="30610" hidden="1" x14ac:dyDescent="0.2"/>
    <row r="30611" hidden="1" x14ac:dyDescent="0.2"/>
    <row r="30612" hidden="1" x14ac:dyDescent="0.2"/>
    <row r="30613" hidden="1" x14ac:dyDescent="0.2"/>
    <row r="30614" hidden="1" x14ac:dyDescent="0.2"/>
    <row r="30615" hidden="1" x14ac:dyDescent="0.2"/>
    <row r="30616" hidden="1" x14ac:dyDescent="0.2"/>
    <row r="30617" hidden="1" x14ac:dyDescent="0.2"/>
    <row r="30618" hidden="1" x14ac:dyDescent="0.2"/>
    <row r="30619" hidden="1" x14ac:dyDescent="0.2"/>
    <row r="30620" hidden="1" x14ac:dyDescent="0.2"/>
    <row r="30621" hidden="1" x14ac:dyDescent="0.2"/>
    <row r="30622" hidden="1" x14ac:dyDescent="0.2"/>
    <row r="30623" hidden="1" x14ac:dyDescent="0.2"/>
    <row r="30624" hidden="1" x14ac:dyDescent="0.2"/>
    <row r="30625" hidden="1" x14ac:dyDescent="0.2"/>
    <row r="30626" hidden="1" x14ac:dyDescent="0.2"/>
    <row r="30627" hidden="1" x14ac:dyDescent="0.2"/>
    <row r="30628" hidden="1" x14ac:dyDescent="0.2"/>
    <row r="30629" hidden="1" x14ac:dyDescent="0.2"/>
    <row r="30630" hidden="1" x14ac:dyDescent="0.2"/>
    <row r="30631" hidden="1" x14ac:dyDescent="0.2"/>
    <row r="30632" hidden="1" x14ac:dyDescent="0.2"/>
    <row r="30633" hidden="1" x14ac:dyDescent="0.2"/>
    <row r="30634" hidden="1" x14ac:dyDescent="0.2"/>
    <row r="30635" hidden="1" x14ac:dyDescent="0.2"/>
    <row r="30636" hidden="1" x14ac:dyDescent="0.2"/>
    <row r="30637" hidden="1" x14ac:dyDescent="0.2"/>
    <row r="30638" hidden="1" x14ac:dyDescent="0.2"/>
    <row r="30639" hidden="1" x14ac:dyDescent="0.2"/>
    <row r="30640" hidden="1" x14ac:dyDescent="0.2"/>
    <row r="30641" hidden="1" x14ac:dyDescent="0.2"/>
    <row r="30642" hidden="1" x14ac:dyDescent="0.2"/>
    <row r="30643" hidden="1" x14ac:dyDescent="0.2"/>
    <row r="30644" hidden="1" x14ac:dyDescent="0.2"/>
    <row r="30645" hidden="1" x14ac:dyDescent="0.2"/>
    <row r="30646" hidden="1" x14ac:dyDescent="0.2"/>
    <row r="30647" hidden="1" x14ac:dyDescent="0.2"/>
    <row r="30648" hidden="1" x14ac:dyDescent="0.2"/>
    <row r="30649" hidden="1" x14ac:dyDescent="0.2"/>
    <row r="30650" hidden="1" x14ac:dyDescent="0.2"/>
    <row r="30651" hidden="1" x14ac:dyDescent="0.2"/>
    <row r="30652" hidden="1" x14ac:dyDescent="0.2"/>
    <row r="30653" hidden="1" x14ac:dyDescent="0.2"/>
    <row r="30654" hidden="1" x14ac:dyDescent="0.2"/>
    <row r="30655" hidden="1" x14ac:dyDescent="0.2"/>
    <row r="30656" hidden="1" x14ac:dyDescent="0.2"/>
    <row r="30657" hidden="1" x14ac:dyDescent="0.2"/>
    <row r="30658" hidden="1" x14ac:dyDescent="0.2"/>
    <row r="30659" hidden="1" x14ac:dyDescent="0.2"/>
    <row r="30660" hidden="1" x14ac:dyDescent="0.2"/>
    <row r="30661" hidden="1" x14ac:dyDescent="0.2"/>
    <row r="30662" hidden="1" x14ac:dyDescent="0.2"/>
    <row r="30663" hidden="1" x14ac:dyDescent="0.2"/>
    <row r="30664" hidden="1" x14ac:dyDescent="0.2"/>
    <row r="30665" hidden="1" x14ac:dyDescent="0.2"/>
    <row r="30666" hidden="1" x14ac:dyDescent="0.2"/>
    <row r="30667" hidden="1" x14ac:dyDescent="0.2"/>
    <row r="30668" hidden="1" x14ac:dyDescent="0.2"/>
    <row r="30669" hidden="1" x14ac:dyDescent="0.2"/>
    <row r="30670" hidden="1" x14ac:dyDescent="0.2"/>
    <row r="30671" hidden="1" x14ac:dyDescent="0.2"/>
    <row r="30672" hidden="1" x14ac:dyDescent="0.2"/>
    <row r="30673" hidden="1" x14ac:dyDescent="0.2"/>
    <row r="30674" hidden="1" x14ac:dyDescent="0.2"/>
    <row r="30675" hidden="1" x14ac:dyDescent="0.2"/>
    <row r="30676" hidden="1" x14ac:dyDescent="0.2"/>
    <row r="30677" hidden="1" x14ac:dyDescent="0.2"/>
    <row r="30678" hidden="1" x14ac:dyDescent="0.2"/>
    <row r="30679" hidden="1" x14ac:dyDescent="0.2"/>
    <row r="30680" hidden="1" x14ac:dyDescent="0.2"/>
    <row r="30681" hidden="1" x14ac:dyDescent="0.2"/>
    <row r="30682" hidden="1" x14ac:dyDescent="0.2"/>
    <row r="30683" hidden="1" x14ac:dyDescent="0.2"/>
    <row r="30684" hidden="1" x14ac:dyDescent="0.2"/>
    <row r="30685" hidden="1" x14ac:dyDescent="0.2"/>
    <row r="30686" hidden="1" x14ac:dyDescent="0.2"/>
    <row r="30687" hidden="1" x14ac:dyDescent="0.2"/>
    <row r="30688" hidden="1" x14ac:dyDescent="0.2"/>
    <row r="30689" hidden="1" x14ac:dyDescent="0.2"/>
    <row r="30690" hidden="1" x14ac:dyDescent="0.2"/>
    <row r="30691" hidden="1" x14ac:dyDescent="0.2"/>
    <row r="30692" hidden="1" x14ac:dyDescent="0.2"/>
    <row r="30693" hidden="1" x14ac:dyDescent="0.2"/>
    <row r="30694" hidden="1" x14ac:dyDescent="0.2"/>
    <row r="30695" hidden="1" x14ac:dyDescent="0.2"/>
    <row r="30696" hidden="1" x14ac:dyDescent="0.2"/>
    <row r="30697" hidden="1" x14ac:dyDescent="0.2"/>
    <row r="30698" hidden="1" x14ac:dyDescent="0.2"/>
    <row r="30699" hidden="1" x14ac:dyDescent="0.2"/>
    <row r="30700" hidden="1" x14ac:dyDescent="0.2"/>
    <row r="30701" hidden="1" x14ac:dyDescent="0.2"/>
    <row r="30702" hidden="1" x14ac:dyDescent="0.2"/>
    <row r="30703" hidden="1" x14ac:dyDescent="0.2"/>
    <row r="30704" hidden="1" x14ac:dyDescent="0.2"/>
    <row r="30705" hidden="1" x14ac:dyDescent="0.2"/>
    <row r="30706" hidden="1" x14ac:dyDescent="0.2"/>
    <row r="30707" hidden="1" x14ac:dyDescent="0.2"/>
    <row r="30708" hidden="1" x14ac:dyDescent="0.2"/>
    <row r="30709" hidden="1" x14ac:dyDescent="0.2"/>
    <row r="30710" hidden="1" x14ac:dyDescent="0.2"/>
    <row r="30711" hidden="1" x14ac:dyDescent="0.2"/>
    <row r="30712" hidden="1" x14ac:dyDescent="0.2"/>
    <row r="30713" hidden="1" x14ac:dyDescent="0.2"/>
    <row r="30714" hidden="1" x14ac:dyDescent="0.2"/>
    <row r="30715" hidden="1" x14ac:dyDescent="0.2"/>
    <row r="30716" hidden="1" x14ac:dyDescent="0.2"/>
    <row r="30717" hidden="1" x14ac:dyDescent="0.2"/>
    <row r="30718" hidden="1" x14ac:dyDescent="0.2"/>
    <row r="30719" hidden="1" x14ac:dyDescent="0.2"/>
    <row r="30720" hidden="1" x14ac:dyDescent="0.2"/>
    <row r="30721" hidden="1" x14ac:dyDescent="0.2"/>
    <row r="30722" hidden="1" x14ac:dyDescent="0.2"/>
    <row r="30723" hidden="1" x14ac:dyDescent="0.2"/>
    <row r="30724" hidden="1" x14ac:dyDescent="0.2"/>
    <row r="30725" hidden="1" x14ac:dyDescent="0.2"/>
    <row r="30726" hidden="1" x14ac:dyDescent="0.2"/>
    <row r="30727" hidden="1" x14ac:dyDescent="0.2"/>
    <row r="30728" hidden="1" x14ac:dyDescent="0.2"/>
    <row r="30729" hidden="1" x14ac:dyDescent="0.2"/>
    <row r="30730" hidden="1" x14ac:dyDescent="0.2"/>
    <row r="30731" hidden="1" x14ac:dyDescent="0.2"/>
    <row r="30732" hidden="1" x14ac:dyDescent="0.2"/>
    <row r="30733" hidden="1" x14ac:dyDescent="0.2"/>
    <row r="30734" hidden="1" x14ac:dyDescent="0.2"/>
    <row r="30735" hidden="1" x14ac:dyDescent="0.2"/>
    <row r="30736" hidden="1" x14ac:dyDescent="0.2"/>
    <row r="30737" hidden="1" x14ac:dyDescent="0.2"/>
    <row r="30738" hidden="1" x14ac:dyDescent="0.2"/>
    <row r="30739" hidden="1" x14ac:dyDescent="0.2"/>
    <row r="30740" hidden="1" x14ac:dyDescent="0.2"/>
    <row r="30741" hidden="1" x14ac:dyDescent="0.2"/>
    <row r="30742" hidden="1" x14ac:dyDescent="0.2"/>
    <row r="30743" hidden="1" x14ac:dyDescent="0.2"/>
    <row r="30744" hidden="1" x14ac:dyDescent="0.2"/>
    <row r="30745" hidden="1" x14ac:dyDescent="0.2"/>
    <row r="30746" hidden="1" x14ac:dyDescent="0.2"/>
    <row r="30747" hidden="1" x14ac:dyDescent="0.2"/>
    <row r="30748" hidden="1" x14ac:dyDescent="0.2"/>
    <row r="30749" hidden="1" x14ac:dyDescent="0.2"/>
    <row r="30750" hidden="1" x14ac:dyDescent="0.2"/>
    <row r="30751" hidden="1" x14ac:dyDescent="0.2"/>
    <row r="30752" hidden="1" x14ac:dyDescent="0.2"/>
    <row r="30753" hidden="1" x14ac:dyDescent="0.2"/>
    <row r="30754" hidden="1" x14ac:dyDescent="0.2"/>
    <row r="30755" hidden="1" x14ac:dyDescent="0.2"/>
    <row r="30756" hidden="1" x14ac:dyDescent="0.2"/>
    <row r="30757" hidden="1" x14ac:dyDescent="0.2"/>
    <row r="30758" hidden="1" x14ac:dyDescent="0.2"/>
    <row r="30759" hidden="1" x14ac:dyDescent="0.2"/>
    <row r="30760" hidden="1" x14ac:dyDescent="0.2"/>
    <row r="30761" hidden="1" x14ac:dyDescent="0.2"/>
    <row r="30762" hidden="1" x14ac:dyDescent="0.2"/>
    <row r="30763" hidden="1" x14ac:dyDescent="0.2"/>
    <row r="30764" hidden="1" x14ac:dyDescent="0.2"/>
    <row r="30765" hidden="1" x14ac:dyDescent="0.2"/>
    <row r="30766" hidden="1" x14ac:dyDescent="0.2"/>
    <row r="30767" hidden="1" x14ac:dyDescent="0.2"/>
    <row r="30768" hidden="1" x14ac:dyDescent="0.2"/>
    <row r="30769" hidden="1" x14ac:dyDescent="0.2"/>
    <row r="30770" hidden="1" x14ac:dyDescent="0.2"/>
    <row r="30771" hidden="1" x14ac:dyDescent="0.2"/>
    <row r="30772" hidden="1" x14ac:dyDescent="0.2"/>
    <row r="30773" hidden="1" x14ac:dyDescent="0.2"/>
    <row r="30774" hidden="1" x14ac:dyDescent="0.2"/>
    <row r="30775" hidden="1" x14ac:dyDescent="0.2"/>
    <row r="30776" hidden="1" x14ac:dyDescent="0.2"/>
    <row r="30777" hidden="1" x14ac:dyDescent="0.2"/>
    <row r="30778" hidden="1" x14ac:dyDescent="0.2"/>
    <row r="30779" hidden="1" x14ac:dyDescent="0.2"/>
    <row r="30780" hidden="1" x14ac:dyDescent="0.2"/>
    <row r="30781" hidden="1" x14ac:dyDescent="0.2"/>
    <row r="30782" hidden="1" x14ac:dyDescent="0.2"/>
    <row r="30783" hidden="1" x14ac:dyDescent="0.2"/>
    <row r="30784" hidden="1" x14ac:dyDescent="0.2"/>
    <row r="30785" hidden="1" x14ac:dyDescent="0.2"/>
    <row r="30786" hidden="1" x14ac:dyDescent="0.2"/>
    <row r="30787" hidden="1" x14ac:dyDescent="0.2"/>
    <row r="30788" hidden="1" x14ac:dyDescent="0.2"/>
    <row r="30789" hidden="1" x14ac:dyDescent="0.2"/>
    <row r="30790" hidden="1" x14ac:dyDescent="0.2"/>
    <row r="30791" hidden="1" x14ac:dyDescent="0.2"/>
    <row r="30792" hidden="1" x14ac:dyDescent="0.2"/>
    <row r="30793" hidden="1" x14ac:dyDescent="0.2"/>
    <row r="30794" hidden="1" x14ac:dyDescent="0.2"/>
    <row r="30795" hidden="1" x14ac:dyDescent="0.2"/>
    <row r="30796" hidden="1" x14ac:dyDescent="0.2"/>
    <row r="30797" hidden="1" x14ac:dyDescent="0.2"/>
    <row r="30798" hidden="1" x14ac:dyDescent="0.2"/>
    <row r="30799" hidden="1" x14ac:dyDescent="0.2"/>
    <row r="30800" hidden="1" x14ac:dyDescent="0.2"/>
    <row r="30801" hidden="1" x14ac:dyDescent="0.2"/>
    <row r="30802" hidden="1" x14ac:dyDescent="0.2"/>
    <row r="30803" hidden="1" x14ac:dyDescent="0.2"/>
    <row r="30804" hidden="1" x14ac:dyDescent="0.2"/>
    <row r="30805" hidden="1" x14ac:dyDescent="0.2"/>
    <row r="30806" hidden="1" x14ac:dyDescent="0.2"/>
    <row r="30807" hidden="1" x14ac:dyDescent="0.2"/>
    <row r="30808" hidden="1" x14ac:dyDescent="0.2"/>
    <row r="30809" hidden="1" x14ac:dyDescent="0.2"/>
    <row r="30810" hidden="1" x14ac:dyDescent="0.2"/>
    <row r="30811" hidden="1" x14ac:dyDescent="0.2"/>
    <row r="30812" hidden="1" x14ac:dyDescent="0.2"/>
    <row r="30813" hidden="1" x14ac:dyDescent="0.2"/>
    <row r="30814" hidden="1" x14ac:dyDescent="0.2"/>
    <row r="30815" hidden="1" x14ac:dyDescent="0.2"/>
    <row r="30816" hidden="1" x14ac:dyDescent="0.2"/>
    <row r="30817" hidden="1" x14ac:dyDescent="0.2"/>
    <row r="30818" hidden="1" x14ac:dyDescent="0.2"/>
    <row r="30819" hidden="1" x14ac:dyDescent="0.2"/>
    <row r="30820" hidden="1" x14ac:dyDescent="0.2"/>
    <row r="30821" hidden="1" x14ac:dyDescent="0.2"/>
    <row r="30822" hidden="1" x14ac:dyDescent="0.2"/>
    <row r="30823" hidden="1" x14ac:dyDescent="0.2"/>
    <row r="30824" hidden="1" x14ac:dyDescent="0.2"/>
    <row r="30825" hidden="1" x14ac:dyDescent="0.2"/>
    <row r="30826" hidden="1" x14ac:dyDescent="0.2"/>
    <row r="30827" hidden="1" x14ac:dyDescent="0.2"/>
    <row r="30828" hidden="1" x14ac:dyDescent="0.2"/>
    <row r="30829" hidden="1" x14ac:dyDescent="0.2"/>
    <row r="30830" hidden="1" x14ac:dyDescent="0.2"/>
    <row r="30831" hidden="1" x14ac:dyDescent="0.2"/>
    <row r="30832" hidden="1" x14ac:dyDescent="0.2"/>
    <row r="30833" hidden="1" x14ac:dyDescent="0.2"/>
    <row r="30834" hidden="1" x14ac:dyDescent="0.2"/>
    <row r="30835" hidden="1" x14ac:dyDescent="0.2"/>
    <row r="30836" hidden="1" x14ac:dyDescent="0.2"/>
    <row r="30837" hidden="1" x14ac:dyDescent="0.2"/>
    <row r="30838" hidden="1" x14ac:dyDescent="0.2"/>
    <row r="30839" hidden="1" x14ac:dyDescent="0.2"/>
    <row r="30840" hidden="1" x14ac:dyDescent="0.2"/>
    <row r="30841" hidden="1" x14ac:dyDescent="0.2"/>
    <row r="30842" hidden="1" x14ac:dyDescent="0.2"/>
    <row r="30843" hidden="1" x14ac:dyDescent="0.2"/>
    <row r="30844" hidden="1" x14ac:dyDescent="0.2"/>
    <row r="30845" hidden="1" x14ac:dyDescent="0.2"/>
    <row r="30846" hidden="1" x14ac:dyDescent="0.2"/>
    <row r="30847" hidden="1" x14ac:dyDescent="0.2"/>
    <row r="30848" hidden="1" x14ac:dyDescent="0.2"/>
    <row r="30849" hidden="1" x14ac:dyDescent="0.2"/>
    <row r="30850" hidden="1" x14ac:dyDescent="0.2"/>
    <row r="30851" hidden="1" x14ac:dyDescent="0.2"/>
    <row r="30852" hidden="1" x14ac:dyDescent="0.2"/>
    <row r="30853" hidden="1" x14ac:dyDescent="0.2"/>
    <row r="30854" hidden="1" x14ac:dyDescent="0.2"/>
    <row r="30855" hidden="1" x14ac:dyDescent="0.2"/>
    <row r="30856" hidden="1" x14ac:dyDescent="0.2"/>
    <row r="30857" hidden="1" x14ac:dyDescent="0.2"/>
    <row r="30858" hidden="1" x14ac:dyDescent="0.2"/>
    <row r="30859" hidden="1" x14ac:dyDescent="0.2"/>
    <row r="30860" hidden="1" x14ac:dyDescent="0.2"/>
    <row r="30861" hidden="1" x14ac:dyDescent="0.2"/>
    <row r="30862" hidden="1" x14ac:dyDescent="0.2"/>
    <row r="30863" hidden="1" x14ac:dyDescent="0.2"/>
    <row r="30864" hidden="1" x14ac:dyDescent="0.2"/>
    <row r="30865" hidden="1" x14ac:dyDescent="0.2"/>
    <row r="30866" hidden="1" x14ac:dyDescent="0.2"/>
    <row r="30867" hidden="1" x14ac:dyDescent="0.2"/>
    <row r="30868" hidden="1" x14ac:dyDescent="0.2"/>
    <row r="30869" hidden="1" x14ac:dyDescent="0.2"/>
    <row r="30870" hidden="1" x14ac:dyDescent="0.2"/>
    <row r="30871" hidden="1" x14ac:dyDescent="0.2"/>
    <row r="30872" hidden="1" x14ac:dyDescent="0.2"/>
    <row r="30873" hidden="1" x14ac:dyDescent="0.2"/>
    <row r="30874" hidden="1" x14ac:dyDescent="0.2"/>
    <row r="30875" hidden="1" x14ac:dyDescent="0.2"/>
    <row r="30876" hidden="1" x14ac:dyDescent="0.2"/>
    <row r="30877" hidden="1" x14ac:dyDescent="0.2"/>
    <row r="30878" hidden="1" x14ac:dyDescent="0.2"/>
    <row r="30879" hidden="1" x14ac:dyDescent="0.2"/>
    <row r="30880" hidden="1" x14ac:dyDescent="0.2"/>
    <row r="30881" hidden="1" x14ac:dyDescent="0.2"/>
    <row r="30882" hidden="1" x14ac:dyDescent="0.2"/>
    <row r="30883" hidden="1" x14ac:dyDescent="0.2"/>
    <row r="30884" hidden="1" x14ac:dyDescent="0.2"/>
    <row r="30885" hidden="1" x14ac:dyDescent="0.2"/>
    <row r="30886" hidden="1" x14ac:dyDescent="0.2"/>
    <row r="30887" hidden="1" x14ac:dyDescent="0.2"/>
    <row r="30888" hidden="1" x14ac:dyDescent="0.2"/>
    <row r="30889" hidden="1" x14ac:dyDescent="0.2"/>
    <row r="30890" hidden="1" x14ac:dyDescent="0.2"/>
    <row r="30891" hidden="1" x14ac:dyDescent="0.2"/>
    <row r="30892" hidden="1" x14ac:dyDescent="0.2"/>
    <row r="30893" hidden="1" x14ac:dyDescent="0.2"/>
    <row r="30894" hidden="1" x14ac:dyDescent="0.2"/>
    <row r="30895" hidden="1" x14ac:dyDescent="0.2"/>
    <row r="30896" hidden="1" x14ac:dyDescent="0.2"/>
    <row r="30897" hidden="1" x14ac:dyDescent="0.2"/>
    <row r="30898" hidden="1" x14ac:dyDescent="0.2"/>
    <row r="30899" hidden="1" x14ac:dyDescent="0.2"/>
    <row r="30900" hidden="1" x14ac:dyDescent="0.2"/>
    <row r="30901" hidden="1" x14ac:dyDescent="0.2"/>
    <row r="30902" hidden="1" x14ac:dyDescent="0.2"/>
    <row r="30903" hidden="1" x14ac:dyDescent="0.2"/>
    <row r="30904" hidden="1" x14ac:dyDescent="0.2"/>
    <row r="30905" hidden="1" x14ac:dyDescent="0.2"/>
    <row r="30906" hidden="1" x14ac:dyDescent="0.2"/>
    <row r="30907" hidden="1" x14ac:dyDescent="0.2"/>
    <row r="30908" hidden="1" x14ac:dyDescent="0.2"/>
    <row r="30909" hidden="1" x14ac:dyDescent="0.2"/>
    <row r="30910" hidden="1" x14ac:dyDescent="0.2"/>
    <row r="30911" hidden="1" x14ac:dyDescent="0.2"/>
    <row r="30912" hidden="1" x14ac:dyDescent="0.2"/>
    <row r="30913" hidden="1" x14ac:dyDescent="0.2"/>
    <row r="30914" hidden="1" x14ac:dyDescent="0.2"/>
    <row r="30915" hidden="1" x14ac:dyDescent="0.2"/>
    <row r="30916" hidden="1" x14ac:dyDescent="0.2"/>
    <row r="30917" hidden="1" x14ac:dyDescent="0.2"/>
    <row r="30918" hidden="1" x14ac:dyDescent="0.2"/>
    <row r="30919" hidden="1" x14ac:dyDescent="0.2"/>
    <row r="30920" hidden="1" x14ac:dyDescent="0.2"/>
    <row r="30921" hidden="1" x14ac:dyDescent="0.2"/>
    <row r="30922" hidden="1" x14ac:dyDescent="0.2"/>
    <row r="30923" hidden="1" x14ac:dyDescent="0.2"/>
    <row r="30924" hidden="1" x14ac:dyDescent="0.2"/>
    <row r="30925" hidden="1" x14ac:dyDescent="0.2"/>
    <row r="30926" hidden="1" x14ac:dyDescent="0.2"/>
    <row r="30927" hidden="1" x14ac:dyDescent="0.2"/>
    <row r="30928" hidden="1" x14ac:dyDescent="0.2"/>
    <row r="30929" hidden="1" x14ac:dyDescent="0.2"/>
    <row r="30930" hidden="1" x14ac:dyDescent="0.2"/>
    <row r="30931" hidden="1" x14ac:dyDescent="0.2"/>
    <row r="30932" hidden="1" x14ac:dyDescent="0.2"/>
    <row r="30933" hidden="1" x14ac:dyDescent="0.2"/>
    <row r="30934" hidden="1" x14ac:dyDescent="0.2"/>
    <row r="30935" hidden="1" x14ac:dyDescent="0.2"/>
    <row r="30936" hidden="1" x14ac:dyDescent="0.2"/>
    <row r="30937" hidden="1" x14ac:dyDescent="0.2"/>
    <row r="30938" hidden="1" x14ac:dyDescent="0.2"/>
    <row r="30939" hidden="1" x14ac:dyDescent="0.2"/>
    <row r="30940" hidden="1" x14ac:dyDescent="0.2"/>
    <row r="30941" hidden="1" x14ac:dyDescent="0.2"/>
    <row r="30942" hidden="1" x14ac:dyDescent="0.2"/>
    <row r="30943" hidden="1" x14ac:dyDescent="0.2"/>
    <row r="30944" hidden="1" x14ac:dyDescent="0.2"/>
    <row r="30945" hidden="1" x14ac:dyDescent="0.2"/>
    <row r="30946" hidden="1" x14ac:dyDescent="0.2"/>
    <row r="30947" hidden="1" x14ac:dyDescent="0.2"/>
    <row r="30948" hidden="1" x14ac:dyDescent="0.2"/>
    <row r="30949" hidden="1" x14ac:dyDescent="0.2"/>
    <row r="30950" hidden="1" x14ac:dyDescent="0.2"/>
    <row r="30951" hidden="1" x14ac:dyDescent="0.2"/>
    <row r="30952" hidden="1" x14ac:dyDescent="0.2"/>
    <row r="30953" hidden="1" x14ac:dyDescent="0.2"/>
    <row r="30954" hidden="1" x14ac:dyDescent="0.2"/>
    <row r="30955" hidden="1" x14ac:dyDescent="0.2"/>
    <row r="30956" hidden="1" x14ac:dyDescent="0.2"/>
    <row r="30957" hidden="1" x14ac:dyDescent="0.2"/>
    <row r="30958" hidden="1" x14ac:dyDescent="0.2"/>
    <row r="30959" hidden="1" x14ac:dyDescent="0.2"/>
    <row r="30960" hidden="1" x14ac:dyDescent="0.2"/>
    <row r="30961" hidden="1" x14ac:dyDescent="0.2"/>
    <row r="30962" hidden="1" x14ac:dyDescent="0.2"/>
    <row r="30963" hidden="1" x14ac:dyDescent="0.2"/>
    <row r="30964" hidden="1" x14ac:dyDescent="0.2"/>
    <row r="30965" hidden="1" x14ac:dyDescent="0.2"/>
    <row r="30966" hidden="1" x14ac:dyDescent="0.2"/>
    <row r="30967" hidden="1" x14ac:dyDescent="0.2"/>
    <row r="30968" hidden="1" x14ac:dyDescent="0.2"/>
    <row r="30969" hidden="1" x14ac:dyDescent="0.2"/>
    <row r="30970" hidden="1" x14ac:dyDescent="0.2"/>
    <row r="30971" hidden="1" x14ac:dyDescent="0.2"/>
    <row r="30972" hidden="1" x14ac:dyDescent="0.2"/>
    <row r="30973" hidden="1" x14ac:dyDescent="0.2"/>
    <row r="30974" hidden="1" x14ac:dyDescent="0.2"/>
    <row r="30975" hidden="1" x14ac:dyDescent="0.2"/>
    <row r="30976" hidden="1" x14ac:dyDescent="0.2"/>
    <row r="30977" hidden="1" x14ac:dyDescent="0.2"/>
    <row r="30978" hidden="1" x14ac:dyDescent="0.2"/>
    <row r="30979" hidden="1" x14ac:dyDescent="0.2"/>
    <row r="30980" hidden="1" x14ac:dyDescent="0.2"/>
    <row r="30981" hidden="1" x14ac:dyDescent="0.2"/>
    <row r="30982" hidden="1" x14ac:dyDescent="0.2"/>
    <row r="30983" hidden="1" x14ac:dyDescent="0.2"/>
    <row r="30984" hidden="1" x14ac:dyDescent="0.2"/>
    <row r="30985" hidden="1" x14ac:dyDescent="0.2"/>
    <row r="30986" hidden="1" x14ac:dyDescent="0.2"/>
    <row r="30987" hidden="1" x14ac:dyDescent="0.2"/>
    <row r="30988" hidden="1" x14ac:dyDescent="0.2"/>
    <row r="30989" hidden="1" x14ac:dyDescent="0.2"/>
    <row r="30990" hidden="1" x14ac:dyDescent="0.2"/>
    <row r="30991" hidden="1" x14ac:dyDescent="0.2"/>
    <row r="30992" hidden="1" x14ac:dyDescent="0.2"/>
    <row r="30993" hidden="1" x14ac:dyDescent="0.2"/>
    <row r="30994" hidden="1" x14ac:dyDescent="0.2"/>
    <row r="30995" hidden="1" x14ac:dyDescent="0.2"/>
    <row r="30996" hidden="1" x14ac:dyDescent="0.2"/>
    <row r="30997" hidden="1" x14ac:dyDescent="0.2"/>
    <row r="30998" hidden="1" x14ac:dyDescent="0.2"/>
    <row r="30999" hidden="1" x14ac:dyDescent="0.2"/>
    <row r="31000" hidden="1" x14ac:dyDescent="0.2"/>
    <row r="31001" hidden="1" x14ac:dyDescent="0.2"/>
    <row r="31002" hidden="1" x14ac:dyDescent="0.2"/>
    <row r="31003" hidden="1" x14ac:dyDescent="0.2"/>
    <row r="31004" hidden="1" x14ac:dyDescent="0.2"/>
    <row r="31005" hidden="1" x14ac:dyDescent="0.2"/>
    <row r="31006" hidden="1" x14ac:dyDescent="0.2"/>
    <row r="31007" hidden="1" x14ac:dyDescent="0.2"/>
    <row r="31008" hidden="1" x14ac:dyDescent="0.2"/>
    <row r="31009" hidden="1" x14ac:dyDescent="0.2"/>
    <row r="31010" hidden="1" x14ac:dyDescent="0.2"/>
    <row r="31011" hidden="1" x14ac:dyDescent="0.2"/>
    <row r="31012" hidden="1" x14ac:dyDescent="0.2"/>
    <row r="31013" hidden="1" x14ac:dyDescent="0.2"/>
    <row r="31014" hidden="1" x14ac:dyDescent="0.2"/>
    <row r="31015" hidden="1" x14ac:dyDescent="0.2"/>
    <row r="31016" hidden="1" x14ac:dyDescent="0.2"/>
    <row r="31017" hidden="1" x14ac:dyDescent="0.2"/>
    <row r="31018" hidden="1" x14ac:dyDescent="0.2"/>
    <row r="31019" hidden="1" x14ac:dyDescent="0.2"/>
    <row r="31020" hidden="1" x14ac:dyDescent="0.2"/>
    <row r="31021" hidden="1" x14ac:dyDescent="0.2"/>
    <row r="31022" hidden="1" x14ac:dyDescent="0.2"/>
    <row r="31023" hidden="1" x14ac:dyDescent="0.2"/>
    <row r="31024" hidden="1" x14ac:dyDescent="0.2"/>
    <row r="31025" hidden="1" x14ac:dyDescent="0.2"/>
    <row r="31026" hidden="1" x14ac:dyDescent="0.2"/>
    <row r="31027" hidden="1" x14ac:dyDescent="0.2"/>
    <row r="31028" hidden="1" x14ac:dyDescent="0.2"/>
    <row r="31029" hidden="1" x14ac:dyDescent="0.2"/>
    <row r="31030" hidden="1" x14ac:dyDescent="0.2"/>
    <row r="31031" hidden="1" x14ac:dyDescent="0.2"/>
    <row r="31032" hidden="1" x14ac:dyDescent="0.2"/>
    <row r="31033" hidden="1" x14ac:dyDescent="0.2"/>
    <row r="31034" hidden="1" x14ac:dyDescent="0.2"/>
    <row r="31035" hidden="1" x14ac:dyDescent="0.2"/>
    <row r="31036" hidden="1" x14ac:dyDescent="0.2"/>
    <row r="31037" hidden="1" x14ac:dyDescent="0.2"/>
    <row r="31038" hidden="1" x14ac:dyDescent="0.2"/>
    <row r="31039" hidden="1" x14ac:dyDescent="0.2"/>
    <row r="31040" hidden="1" x14ac:dyDescent="0.2"/>
    <row r="31041" hidden="1" x14ac:dyDescent="0.2"/>
    <row r="31042" hidden="1" x14ac:dyDescent="0.2"/>
    <row r="31043" hidden="1" x14ac:dyDescent="0.2"/>
    <row r="31044" hidden="1" x14ac:dyDescent="0.2"/>
    <row r="31045" hidden="1" x14ac:dyDescent="0.2"/>
    <row r="31046" hidden="1" x14ac:dyDescent="0.2"/>
    <row r="31047" hidden="1" x14ac:dyDescent="0.2"/>
    <row r="31048" hidden="1" x14ac:dyDescent="0.2"/>
    <row r="31049" hidden="1" x14ac:dyDescent="0.2"/>
    <row r="31050" hidden="1" x14ac:dyDescent="0.2"/>
    <row r="31051" hidden="1" x14ac:dyDescent="0.2"/>
    <row r="31052" hidden="1" x14ac:dyDescent="0.2"/>
    <row r="31053" hidden="1" x14ac:dyDescent="0.2"/>
    <row r="31054" hidden="1" x14ac:dyDescent="0.2"/>
    <row r="31055" hidden="1" x14ac:dyDescent="0.2"/>
    <row r="31056" hidden="1" x14ac:dyDescent="0.2"/>
    <row r="31057" hidden="1" x14ac:dyDescent="0.2"/>
    <row r="31058" hidden="1" x14ac:dyDescent="0.2"/>
    <row r="31059" hidden="1" x14ac:dyDescent="0.2"/>
    <row r="31060" hidden="1" x14ac:dyDescent="0.2"/>
    <row r="31061" hidden="1" x14ac:dyDescent="0.2"/>
    <row r="31062" hidden="1" x14ac:dyDescent="0.2"/>
    <row r="31063" hidden="1" x14ac:dyDescent="0.2"/>
    <row r="31064" hidden="1" x14ac:dyDescent="0.2"/>
    <row r="31065" hidden="1" x14ac:dyDescent="0.2"/>
    <row r="31066" hidden="1" x14ac:dyDescent="0.2"/>
    <row r="31067" hidden="1" x14ac:dyDescent="0.2"/>
    <row r="31068" hidden="1" x14ac:dyDescent="0.2"/>
    <row r="31069" hidden="1" x14ac:dyDescent="0.2"/>
    <row r="31070" hidden="1" x14ac:dyDescent="0.2"/>
    <row r="31071" hidden="1" x14ac:dyDescent="0.2"/>
    <row r="31072" hidden="1" x14ac:dyDescent="0.2"/>
    <row r="31073" hidden="1" x14ac:dyDescent="0.2"/>
    <row r="31074" hidden="1" x14ac:dyDescent="0.2"/>
    <row r="31075" hidden="1" x14ac:dyDescent="0.2"/>
    <row r="31076" hidden="1" x14ac:dyDescent="0.2"/>
    <row r="31077" hidden="1" x14ac:dyDescent="0.2"/>
    <row r="31078" hidden="1" x14ac:dyDescent="0.2"/>
    <row r="31079" hidden="1" x14ac:dyDescent="0.2"/>
    <row r="31080" hidden="1" x14ac:dyDescent="0.2"/>
    <row r="31081" hidden="1" x14ac:dyDescent="0.2"/>
    <row r="31082" hidden="1" x14ac:dyDescent="0.2"/>
    <row r="31083" hidden="1" x14ac:dyDescent="0.2"/>
    <row r="31084" hidden="1" x14ac:dyDescent="0.2"/>
    <row r="31085" hidden="1" x14ac:dyDescent="0.2"/>
    <row r="31086" hidden="1" x14ac:dyDescent="0.2"/>
    <row r="31087" hidden="1" x14ac:dyDescent="0.2"/>
    <row r="31088" hidden="1" x14ac:dyDescent="0.2"/>
    <row r="31089" hidden="1" x14ac:dyDescent="0.2"/>
    <row r="31090" hidden="1" x14ac:dyDescent="0.2"/>
    <row r="31091" hidden="1" x14ac:dyDescent="0.2"/>
    <row r="31092" hidden="1" x14ac:dyDescent="0.2"/>
    <row r="31093" hidden="1" x14ac:dyDescent="0.2"/>
    <row r="31094" hidden="1" x14ac:dyDescent="0.2"/>
    <row r="31095" hidden="1" x14ac:dyDescent="0.2"/>
    <row r="31096" hidden="1" x14ac:dyDescent="0.2"/>
    <row r="31097" hidden="1" x14ac:dyDescent="0.2"/>
    <row r="31098" hidden="1" x14ac:dyDescent="0.2"/>
    <row r="31099" hidden="1" x14ac:dyDescent="0.2"/>
    <row r="31100" hidden="1" x14ac:dyDescent="0.2"/>
    <row r="31101" hidden="1" x14ac:dyDescent="0.2"/>
    <row r="31102" hidden="1" x14ac:dyDescent="0.2"/>
    <row r="31103" hidden="1" x14ac:dyDescent="0.2"/>
    <row r="31104" hidden="1" x14ac:dyDescent="0.2"/>
    <row r="31105" hidden="1" x14ac:dyDescent="0.2"/>
    <row r="31106" hidden="1" x14ac:dyDescent="0.2"/>
    <row r="31107" hidden="1" x14ac:dyDescent="0.2"/>
    <row r="31108" hidden="1" x14ac:dyDescent="0.2"/>
    <row r="31109" hidden="1" x14ac:dyDescent="0.2"/>
    <row r="31110" hidden="1" x14ac:dyDescent="0.2"/>
    <row r="31111" hidden="1" x14ac:dyDescent="0.2"/>
    <row r="31112" hidden="1" x14ac:dyDescent="0.2"/>
    <row r="31113" hidden="1" x14ac:dyDescent="0.2"/>
    <row r="31114" hidden="1" x14ac:dyDescent="0.2"/>
    <row r="31115" hidden="1" x14ac:dyDescent="0.2"/>
    <row r="31116" hidden="1" x14ac:dyDescent="0.2"/>
    <row r="31117" hidden="1" x14ac:dyDescent="0.2"/>
    <row r="31118" hidden="1" x14ac:dyDescent="0.2"/>
    <row r="31119" hidden="1" x14ac:dyDescent="0.2"/>
    <row r="31120" hidden="1" x14ac:dyDescent="0.2"/>
    <row r="31121" hidden="1" x14ac:dyDescent="0.2"/>
    <row r="31122" hidden="1" x14ac:dyDescent="0.2"/>
    <row r="31123" hidden="1" x14ac:dyDescent="0.2"/>
    <row r="31124" hidden="1" x14ac:dyDescent="0.2"/>
    <row r="31125" hidden="1" x14ac:dyDescent="0.2"/>
    <row r="31126" hidden="1" x14ac:dyDescent="0.2"/>
    <row r="31127" hidden="1" x14ac:dyDescent="0.2"/>
    <row r="31128" hidden="1" x14ac:dyDescent="0.2"/>
    <row r="31129" hidden="1" x14ac:dyDescent="0.2"/>
    <row r="31130" hidden="1" x14ac:dyDescent="0.2"/>
    <row r="31131" hidden="1" x14ac:dyDescent="0.2"/>
    <row r="31132" hidden="1" x14ac:dyDescent="0.2"/>
    <row r="31133" hidden="1" x14ac:dyDescent="0.2"/>
    <row r="31134" hidden="1" x14ac:dyDescent="0.2"/>
    <row r="31135" hidden="1" x14ac:dyDescent="0.2"/>
    <row r="31136" hidden="1" x14ac:dyDescent="0.2"/>
    <row r="31137" hidden="1" x14ac:dyDescent="0.2"/>
    <row r="31138" hidden="1" x14ac:dyDescent="0.2"/>
    <row r="31139" hidden="1" x14ac:dyDescent="0.2"/>
    <row r="31140" hidden="1" x14ac:dyDescent="0.2"/>
    <row r="31141" hidden="1" x14ac:dyDescent="0.2"/>
    <row r="31142" hidden="1" x14ac:dyDescent="0.2"/>
    <row r="31143" hidden="1" x14ac:dyDescent="0.2"/>
    <row r="31144" hidden="1" x14ac:dyDescent="0.2"/>
    <row r="31145" hidden="1" x14ac:dyDescent="0.2"/>
    <row r="31146" hidden="1" x14ac:dyDescent="0.2"/>
    <row r="31147" hidden="1" x14ac:dyDescent="0.2"/>
    <row r="31148" hidden="1" x14ac:dyDescent="0.2"/>
    <row r="31149" hidden="1" x14ac:dyDescent="0.2"/>
    <row r="31150" hidden="1" x14ac:dyDescent="0.2"/>
    <row r="31151" hidden="1" x14ac:dyDescent="0.2"/>
    <row r="31152" hidden="1" x14ac:dyDescent="0.2"/>
    <row r="31153" hidden="1" x14ac:dyDescent="0.2"/>
    <row r="31154" hidden="1" x14ac:dyDescent="0.2"/>
    <row r="31155" hidden="1" x14ac:dyDescent="0.2"/>
    <row r="31156" hidden="1" x14ac:dyDescent="0.2"/>
    <row r="31157" hidden="1" x14ac:dyDescent="0.2"/>
    <row r="31158" hidden="1" x14ac:dyDescent="0.2"/>
    <row r="31159" hidden="1" x14ac:dyDescent="0.2"/>
    <row r="31160" hidden="1" x14ac:dyDescent="0.2"/>
    <row r="31161" hidden="1" x14ac:dyDescent="0.2"/>
    <row r="31162" hidden="1" x14ac:dyDescent="0.2"/>
    <row r="31163" hidden="1" x14ac:dyDescent="0.2"/>
    <row r="31164" hidden="1" x14ac:dyDescent="0.2"/>
    <row r="31165" hidden="1" x14ac:dyDescent="0.2"/>
    <row r="31166" hidden="1" x14ac:dyDescent="0.2"/>
    <row r="31167" hidden="1" x14ac:dyDescent="0.2"/>
    <row r="31168" hidden="1" x14ac:dyDescent="0.2"/>
    <row r="31169" hidden="1" x14ac:dyDescent="0.2"/>
    <row r="31170" hidden="1" x14ac:dyDescent="0.2"/>
    <row r="31171" hidden="1" x14ac:dyDescent="0.2"/>
    <row r="31172" hidden="1" x14ac:dyDescent="0.2"/>
    <row r="31173" hidden="1" x14ac:dyDescent="0.2"/>
    <row r="31174" hidden="1" x14ac:dyDescent="0.2"/>
    <row r="31175" hidden="1" x14ac:dyDescent="0.2"/>
    <row r="31176" hidden="1" x14ac:dyDescent="0.2"/>
    <row r="31177" hidden="1" x14ac:dyDescent="0.2"/>
    <row r="31178" hidden="1" x14ac:dyDescent="0.2"/>
    <row r="31179" hidden="1" x14ac:dyDescent="0.2"/>
    <row r="31180" hidden="1" x14ac:dyDescent="0.2"/>
    <row r="31181" hidden="1" x14ac:dyDescent="0.2"/>
    <row r="31182" hidden="1" x14ac:dyDescent="0.2"/>
    <row r="31183" hidden="1" x14ac:dyDescent="0.2"/>
    <row r="31184" hidden="1" x14ac:dyDescent="0.2"/>
    <row r="31185" hidden="1" x14ac:dyDescent="0.2"/>
    <row r="31186" hidden="1" x14ac:dyDescent="0.2"/>
    <row r="31187" hidden="1" x14ac:dyDescent="0.2"/>
    <row r="31188" hidden="1" x14ac:dyDescent="0.2"/>
    <row r="31189" hidden="1" x14ac:dyDescent="0.2"/>
    <row r="31190" hidden="1" x14ac:dyDescent="0.2"/>
    <row r="31191" hidden="1" x14ac:dyDescent="0.2"/>
    <row r="31192" hidden="1" x14ac:dyDescent="0.2"/>
    <row r="31193" hidden="1" x14ac:dyDescent="0.2"/>
    <row r="31194" hidden="1" x14ac:dyDescent="0.2"/>
    <row r="31195" hidden="1" x14ac:dyDescent="0.2"/>
    <row r="31196" hidden="1" x14ac:dyDescent="0.2"/>
    <row r="31197" hidden="1" x14ac:dyDescent="0.2"/>
    <row r="31198" hidden="1" x14ac:dyDescent="0.2"/>
    <row r="31199" hidden="1" x14ac:dyDescent="0.2"/>
    <row r="31200" hidden="1" x14ac:dyDescent="0.2"/>
    <row r="31201" hidden="1" x14ac:dyDescent="0.2"/>
    <row r="31202" hidden="1" x14ac:dyDescent="0.2"/>
    <row r="31203" hidden="1" x14ac:dyDescent="0.2"/>
    <row r="31204" hidden="1" x14ac:dyDescent="0.2"/>
    <row r="31205" hidden="1" x14ac:dyDescent="0.2"/>
    <row r="31206" hidden="1" x14ac:dyDescent="0.2"/>
    <row r="31207" hidden="1" x14ac:dyDescent="0.2"/>
    <row r="31208" hidden="1" x14ac:dyDescent="0.2"/>
    <row r="31209" hidden="1" x14ac:dyDescent="0.2"/>
    <row r="31210" hidden="1" x14ac:dyDescent="0.2"/>
    <row r="31211" hidden="1" x14ac:dyDescent="0.2"/>
    <row r="31212" hidden="1" x14ac:dyDescent="0.2"/>
    <row r="31213" hidden="1" x14ac:dyDescent="0.2"/>
    <row r="31214" hidden="1" x14ac:dyDescent="0.2"/>
    <row r="31215" hidden="1" x14ac:dyDescent="0.2"/>
    <row r="31216" hidden="1" x14ac:dyDescent="0.2"/>
    <row r="31217" hidden="1" x14ac:dyDescent="0.2"/>
    <row r="31218" hidden="1" x14ac:dyDescent="0.2"/>
    <row r="31219" hidden="1" x14ac:dyDescent="0.2"/>
    <row r="31220" hidden="1" x14ac:dyDescent="0.2"/>
    <row r="31221" hidden="1" x14ac:dyDescent="0.2"/>
    <row r="31222" hidden="1" x14ac:dyDescent="0.2"/>
    <row r="31223" hidden="1" x14ac:dyDescent="0.2"/>
    <row r="31224" hidden="1" x14ac:dyDescent="0.2"/>
    <row r="31225" hidden="1" x14ac:dyDescent="0.2"/>
    <row r="31226" hidden="1" x14ac:dyDescent="0.2"/>
    <row r="31227" hidden="1" x14ac:dyDescent="0.2"/>
    <row r="31228" hidden="1" x14ac:dyDescent="0.2"/>
    <row r="31229" hidden="1" x14ac:dyDescent="0.2"/>
    <row r="31230" hidden="1" x14ac:dyDescent="0.2"/>
    <row r="31231" hidden="1" x14ac:dyDescent="0.2"/>
    <row r="31232" hidden="1" x14ac:dyDescent="0.2"/>
    <row r="31233" hidden="1" x14ac:dyDescent="0.2"/>
    <row r="31234" hidden="1" x14ac:dyDescent="0.2"/>
    <row r="31235" hidden="1" x14ac:dyDescent="0.2"/>
    <row r="31236" hidden="1" x14ac:dyDescent="0.2"/>
    <row r="31237" hidden="1" x14ac:dyDescent="0.2"/>
    <row r="31238" hidden="1" x14ac:dyDescent="0.2"/>
    <row r="31239" hidden="1" x14ac:dyDescent="0.2"/>
    <row r="31240" hidden="1" x14ac:dyDescent="0.2"/>
    <row r="31241" hidden="1" x14ac:dyDescent="0.2"/>
    <row r="31242" hidden="1" x14ac:dyDescent="0.2"/>
    <row r="31243" hidden="1" x14ac:dyDescent="0.2"/>
    <row r="31244" hidden="1" x14ac:dyDescent="0.2"/>
    <row r="31245" hidden="1" x14ac:dyDescent="0.2"/>
    <row r="31246" hidden="1" x14ac:dyDescent="0.2"/>
    <row r="31247" hidden="1" x14ac:dyDescent="0.2"/>
    <row r="31248" hidden="1" x14ac:dyDescent="0.2"/>
    <row r="31249" hidden="1" x14ac:dyDescent="0.2"/>
    <row r="31250" hidden="1" x14ac:dyDescent="0.2"/>
    <row r="31251" hidden="1" x14ac:dyDescent="0.2"/>
    <row r="31252" hidden="1" x14ac:dyDescent="0.2"/>
    <row r="31253" hidden="1" x14ac:dyDescent="0.2"/>
    <row r="31254" hidden="1" x14ac:dyDescent="0.2"/>
    <row r="31255" hidden="1" x14ac:dyDescent="0.2"/>
    <row r="31256" hidden="1" x14ac:dyDescent="0.2"/>
    <row r="31257" hidden="1" x14ac:dyDescent="0.2"/>
    <row r="31258" hidden="1" x14ac:dyDescent="0.2"/>
    <row r="31259" hidden="1" x14ac:dyDescent="0.2"/>
    <row r="31260" hidden="1" x14ac:dyDescent="0.2"/>
    <row r="31261" hidden="1" x14ac:dyDescent="0.2"/>
    <row r="31262" hidden="1" x14ac:dyDescent="0.2"/>
    <row r="31263" hidden="1" x14ac:dyDescent="0.2"/>
    <row r="31264" hidden="1" x14ac:dyDescent="0.2"/>
    <row r="31265" hidden="1" x14ac:dyDescent="0.2"/>
    <row r="31266" hidden="1" x14ac:dyDescent="0.2"/>
    <row r="31267" hidden="1" x14ac:dyDescent="0.2"/>
    <row r="31268" hidden="1" x14ac:dyDescent="0.2"/>
    <row r="31269" hidden="1" x14ac:dyDescent="0.2"/>
    <row r="31270" hidden="1" x14ac:dyDescent="0.2"/>
    <row r="31271" hidden="1" x14ac:dyDescent="0.2"/>
    <row r="31272" hidden="1" x14ac:dyDescent="0.2"/>
    <row r="31273" hidden="1" x14ac:dyDescent="0.2"/>
    <row r="31274" hidden="1" x14ac:dyDescent="0.2"/>
    <row r="31275" hidden="1" x14ac:dyDescent="0.2"/>
    <row r="31276" hidden="1" x14ac:dyDescent="0.2"/>
    <row r="31277" hidden="1" x14ac:dyDescent="0.2"/>
    <row r="31278" hidden="1" x14ac:dyDescent="0.2"/>
    <row r="31279" hidden="1" x14ac:dyDescent="0.2"/>
    <row r="31280" hidden="1" x14ac:dyDescent="0.2"/>
    <row r="31281" hidden="1" x14ac:dyDescent="0.2"/>
    <row r="31282" hidden="1" x14ac:dyDescent="0.2"/>
    <row r="31283" hidden="1" x14ac:dyDescent="0.2"/>
    <row r="31284" hidden="1" x14ac:dyDescent="0.2"/>
    <row r="31285" hidden="1" x14ac:dyDescent="0.2"/>
    <row r="31286" hidden="1" x14ac:dyDescent="0.2"/>
    <row r="31287" hidden="1" x14ac:dyDescent="0.2"/>
    <row r="31288" hidden="1" x14ac:dyDescent="0.2"/>
    <row r="31289" hidden="1" x14ac:dyDescent="0.2"/>
    <row r="31290" hidden="1" x14ac:dyDescent="0.2"/>
    <row r="31291" hidden="1" x14ac:dyDescent="0.2"/>
    <row r="31292" hidden="1" x14ac:dyDescent="0.2"/>
    <row r="31293" hidden="1" x14ac:dyDescent="0.2"/>
    <row r="31294" hidden="1" x14ac:dyDescent="0.2"/>
    <row r="31295" hidden="1" x14ac:dyDescent="0.2"/>
    <row r="31296" hidden="1" x14ac:dyDescent="0.2"/>
    <row r="31297" hidden="1" x14ac:dyDescent="0.2"/>
    <row r="31298" hidden="1" x14ac:dyDescent="0.2"/>
    <row r="31299" hidden="1" x14ac:dyDescent="0.2"/>
    <row r="31300" hidden="1" x14ac:dyDescent="0.2"/>
    <row r="31301" hidden="1" x14ac:dyDescent="0.2"/>
    <row r="31302" hidden="1" x14ac:dyDescent="0.2"/>
    <row r="31303" hidden="1" x14ac:dyDescent="0.2"/>
    <row r="31304" hidden="1" x14ac:dyDescent="0.2"/>
    <row r="31305" hidden="1" x14ac:dyDescent="0.2"/>
    <row r="31306" hidden="1" x14ac:dyDescent="0.2"/>
    <row r="31307" hidden="1" x14ac:dyDescent="0.2"/>
    <row r="31308" hidden="1" x14ac:dyDescent="0.2"/>
    <row r="31309" hidden="1" x14ac:dyDescent="0.2"/>
    <row r="31310" hidden="1" x14ac:dyDescent="0.2"/>
    <row r="31311" hidden="1" x14ac:dyDescent="0.2"/>
    <row r="31312" hidden="1" x14ac:dyDescent="0.2"/>
    <row r="31313" hidden="1" x14ac:dyDescent="0.2"/>
    <row r="31314" hidden="1" x14ac:dyDescent="0.2"/>
    <row r="31315" hidden="1" x14ac:dyDescent="0.2"/>
    <row r="31316" hidden="1" x14ac:dyDescent="0.2"/>
    <row r="31317" hidden="1" x14ac:dyDescent="0.2"/>
    <row r="31318" hidden="1" x14ac:dyDescent="0.2"/>
    <row r="31319" hidden="1" x14ac:dyDescent="0.2"/>
    <row r="31320" hidden="1" x14ac:dyDescent="0.2"/>
    <row r="31321" hidden="1" x14ac:dyDescent="0.2"/>
    <row r="31322" hidden="1" x14ac:dyDescent="0.2"/>
    <row r="31323" hidden="1" x14ac:dyDescent="0.2"/>
    <row r="31324" hidden="1" x14ac:dyDescent="0.2"/>
    <row r="31325" hidden="1" x14ac:dyDescent="0.2"/>
    <row r="31326" hidden="1" x14ac:dyDescent="0.2"/>
    <row r="31327" hidden="1" x14ac:dyDescent="0.2"/>
    <row r="31328" hidden="1" x14ac:dyDescent="0.2"/>
    <row r="31329" hidden="1" x14ac:dyDescent="0.2"/>
    <row r="31330" hidden="1" x14ac:dyDescent="0.2"/>
    <row r="31331" hidden="1" x14ac:dyDescent="0.2"/>
    <row r="31332" hidden="1" x14ac:dyDescent="0.2"/>
    <row r="31333" hidden="1" x14ac:dyDescent="0.2"/>
    <row r="31334" hidden="1" x14ac:dyDescent="0.2"/>
    <row r="31335" hidden="1" x14ac:dyDescent="0.2"/>
    <row r="31336" hidden="1" x14ac:dyDescent="0.2"/>
    <row r="31337" hidden="1" x14ac:dyDescent="0.2"/>
    <row r="31338" hidden="1" x14ac:dyDescent="0.2"/>
    <row r="31339" hidden="1" x14ac:dyDescent="0.2"/>
    <row r="31340" hidden="1" x14ac:dyDescent="0.2"/>
    <row r="31341" hidden="1" x14ac:dyDescent="0.2"/>
    <row r="31342" hidden="1" x14ac:dyDescent="0.2"/>
    <row r="31343" hidden="1" x14ac:dyDescent="0.2"/>
    <row r="31344" hidden="1" x14ac:dyDescent="0.2"/>
    <row r="31345" hidden="1" x14ac:dyDescent="0.2"/>
    <row r="31346" hidden="1" x14ac:dyDescent="0.2"/>
    <row r="31347" hidden="1" x14ac:dyDescent="0.2"/>
    <row r="31348" hidden="1" x14ac:dyDescent="0.2"/>
    <row r="31349" hidden="1" x14ac:dyDescent="0.2"/>
    <row r="31350" hidden="1" x14ac:dyDescent="0.2"/>
    <row r="31351" hidden="1" x14ac:dyDescent="0.2"/>
    <row r="31352" hidden="1" x14ac:dyDescent="0.2"/>
    <row r="31353" hidden="1" x14ac:dyDescent="0.2"/>
    <row r="31354" hidden="1" x14ac:dyDescent="0.2"/>
    <row r="31355" hidden="1" x14ac:dyDescent="0.2"/>
    <row r="31356" hidden="1" x14ac:dyDescent="0.2"/>
    <row r="31357" hidden="1" x14ac:dyDescent="0.2"/>
    <row r="31358" hidden="1" x14ac:dyDescent="0.2"/>
    <row r="31359" hidden="1" x14ac:dyDescent="0.2"/>
    <row r="31360" hidden="1" x14ac:dyDescent="0.2"/>
    <row r="31361" hidden="1" x14ac:dyDescent="0.2"/>
    <row r="31362" hidden="1" x14ac:dyDescent="0.2"/>
    <row r="31363" hidden="1" x14ac:dyDescent="0.2"/>
    <row r="31364" hidden="1" x14ac:dyDescent="0.2"/>
    <row r="31365" hidden="1" x14ac:dyDescent="0.2"/>
    <row r="31366" hidden="1" x14ac:dyDescent="0.2"/>
    <row r="31367" hidden="1" x14ac:dyDescent="0.2"/>
    <row r="31368" hidden="1" x14ac:dyDescent="0.2"/>
    <row r="31369" hidden="1" x14ac:dyDescent="0.2"/>
    <row r="31370" hidden="1" x14ac:dyDescent="0.2"/>
    <row r="31371" hidden="1" x14ac:dyDescent="0.2"/>
    <row r="31372" hidden="1" x14ac:dyDescent="0.2"/>
    <row r="31373" hidden="1" x14ac:dyDescent="0.2"/>
    <row r="31374" hidden="1" x14ac:dyDescent="0.2"/>
    <row r="31375" hidden="1" x14ac:dyDescent="0.2"/>
    <row r="31376" hidden="1" x14ac:dyDescent="0.2"/>
    <row r="31377" hidden="1" x14ac:dyDescent="0.2"/>
    <row r="31378" hidden="1" x14ac:dyDescent="0.2"/>
    <row r="31379" hidden="1" x14ac:dyDescent="0.2"/>
    <row r="31380" hidden="1" x14ac:dyDescent="0.2"/>
    <row r="31381" hidden="1" x14ac:dyDescent="0.2"/>
    <row r="31382" hidden="1" x14ac:dyDescent="0.2"/>
    <row r="31383" hidden="1" x14ac:dyDescent="0.2"/>
    <row r="31384" hidden="1" x14ac:dyDescent="0.2"/>
    <row r="31385" hidden="1" x14ac:dyDescent="0.2"/>
    <row r="31386" hidden="1" x14ac:dyDescent="0.2"/>
    <row r="31387" hidden="1" x14ac:dyDescent="0.2"/>
    <row r="31388" hidden="1" x14ac:dyDescent="0.2"/>
    <row r="31389" hidden="1" x14ac:dyDescent="0.2"/>
    <row r="31390" hidden="1" x14ac:dyDescent="0.2"/>
    <row r="31391" hidden="1" x14ac:dyDescent="0.2"/>
    <row r="31392" hidden="1" x14ac:dyDescent="0.2"/>
    <row r="31393" hidden="1" x14ac:dyDescent="0.2"/>
    <row r="31394" hidden="1" x14ac:dyDescent="0.2"/>
    <row r="31395" hidden="1" x14ac:dyDescent="0.2"/>
    <row r="31396" hidden="1" x14ac:dyDescent="0.2"/>
    <row r="31397" hidden="1" x14ac:dyDescent="0.2"/>
    <row r="31398" hidden="1" x14ac:dyDescent="0.2"/>
    <row r="31399" hidden="1" x14ac:dyDescent="0.2"/>
    <row r="31400" hidden="1" x14ac:dyDescent="0.2"/>
    <row r="31401" hidden="1" x14ac:dyDescent="0.2"/>
    <row r="31402" hidden="1" x14ac:dyDescent="0.2"/>
    <row r="31403" hidden="1" x14ac:dyDescent="0.2"/>
    <row r="31404" hidden="1" x14ac:dyDescent="0.2"/>
    <row r="31405" hidden="1" x14ac:dyDescent="0.2"/>
    <row r="31406" hidden="1" x14ac:dyDescent="0.2"/>
    <row r="31407" hidden="1" x14ac:dyDescent="0.2"/>
    <row r="31408" hidden="1" x14ac:dyDescent="0.2"/>
    <row r="31409" hidden="1" x14ac:dyDescent="0.2"/>
    <row r="31410" hidden="1" x14ac:dyDescent="0.2"/>
    <row r="31411" hidden="1" x14ac:dyDescent="0.2"/>
    <row r="31412" hidden="1" x14ac:dyDescent="0.2"/>
    <row r="31413" hidden="1" x14ac:dyDescent="0.2"/>
    <row r="31414" hidden="1" x14ac:dyDescent="0.2"/>
    <row r="31415" hidden="1" x14ac:dyDescent="0.2"/>
    <row r="31416" hidden="1" x14ac:dyDescent="0.2"/>
    <row r="31417" hidden="1" x14ac:dyDescent="0.2"/>
    <row r="31418" hidden="1" x14ac:dyDescent="0.2"/>
    <row r="31419" hidden="1" x14ac:dyDescent="0.2"/>
    <row r="31420" hidden="1" x14ac:dyDescent="0.2"/>
    <row r="31421" hidden="1" x14ac:dyDescent="0.2"/>
    <row r="31422" hidden="1" x14ac:dyDescent="0.2"/>
    <row r="31423" hidden="1" x14ac:dyDescent="0.2"/>
    <row r="31424" hidden="1" x14ac:dyDescent="0.2"/>
    <row r="31425" hidden="1" x14ac:dyDescent="0.2"/>
    <row r="31426" hidden="1" x14ac:dyDescent="0.2"/>
    <row r="31427" hidden="1" x14ac:dyDescent="0.2"/>
    <row r="31428" hidden="1" x14ac:dyDescent="0.2"/>
    <row r="31429" hidden="1" x14ac:dyDescent="0.2"/>
    <row r="31430" hidden="1" x14ac:dyDescent="0.2"/>
    <row r="31431" hidden="1" x14ac:dyDescent="0.2"/>
    <row r="31432" hidden="1" x14ac:dyDescent="0.2"/>
    <row r="31433" hidden="1" x14ac:dyDescent="0.2"/>
    <row r="31434" hidden="1" x14ac:dyDescent="0.2"/>
    <row r="31435" hidden="1" x14ac:dyDescent="0.2"/>
    <row r="31436" hidden="1" x14ac:dyDescent="0.2"/>
    <row r="31437" hidden="1" x14ac:dyDescent="0.2"/>
    <row r="31438" hidden="1" x14ac:dyDescent="0.2"/>
    <row r="31439" hidden="1" x14ac:dyDescent="0.2"/>
    <row r="31440" hidden="1" x14ac:dyDescent="0.2"/>
    <row r="31441" hidden="1" x14ac:dyDescent="0.2"/>
    <row r="31442" hidden="1" x14ac:dyDescent="0.2"/>
    <row r="31443" hidden="1" x14ac:dyDescent="0.2"/>
    <row r="31444" hidden="1" x14ac:dyDescent="0.2"/>
    <row r="31445" hidden="1" x14ac:dyDescent="0.2"/>
    <row r="31446" hidden="1" x14ac:dyDescent="0.2"/>
    <row r="31447" hidden="1" x14ac:dyDescent="0.2"/>
    <row r="31448" hidden="1" x14ac:dyDescent="0.2"/>
    <row r="31449" hidden="1" x14ac:dyDescent="0.2"/>
    <row r="31450" hidden="1" x14ac:dyDescent="0.2"/>
    <row r="31451" hidden="1" x14ac:dyDescent="0.2"/>
    <row r="31452" hidden="1" x14ac:dyDescent="0.2"/>
    <row r="31453" hidden="1" x14ac:dyDescent="0.2"/>
    <row r="31454" hidden="1" x14ac:dyDescent="0.2"/>
    <row r="31455" hidden="1" x14ac:dyDescent="0.2"/>
    <row r="31456" hidden="1" x14ac:dyDescent="0.2"/>
    <row r="31457" hidden="1" x14ac:dyDescent="0.2"/>
    <row r="31458" hidden="1" x14ac:dyDescent="0.2"/>
    <row r="31459" hidden="1" x14ac:dyDescent="0.2"/>
    <row r="31460" hidden="1" x14ac:dyDescent="0.2"/>
    <row r="31461" hidden="1" x14ac:dyDescent="0.2"/>
    <row r="31462" hidden="1" x14ac:dyDescent="0.2"/>
    <row r="31463" hidden="1" x14ac:dyDescent="0.2"/>
    <row r="31464" hidden="1" x14ac:dyDescent="0.2"/>
    <row r="31465" hidden="1" x14ac:dyDescent="0.2"/>
    <row r="31466" hidden="1" x14ac:dyDescent="0.2"/>
    <row r="31467" hidden="1" x14ac:dyDescent="0.2"/>
    <row r="31468" hidden="1" x14ac:dyDescent="0.2"/>
    <row r="31469" hidden="1" x14ac:dyDescent="0.2"/>
    <row r="31470" hidden="1" x14ac:dyDescent="0.2"/>
    <row r="31471" hidden="1" x14ac:dyDescent="0.2"/>
    <row r="31472" hidden="1" x14ac:dyDescent="0.2"/>
    <row r="31473" hidden="1" x14ac:dyDescent="0.2"/>
    <row r="31474" hidden="1" x14ac:dyDescent="0.2"/>
    <row r="31475" hidden="1" x14ac:dyDescent="0.2"/>
    <row r="31476" hidden="1" x14ac:dyDescent="0.2"/>
    <row r="31477" hidden="1" x14ac:dyDescent="0.2"/>
    <row r="31478" hidden="1" x14ac:dyDescent="0.2"/>
    <row r="31479" hidden="1" x14ac:dyDescent="0.2"/>
    <row r="31480" hidden="1" x14ac:dyDescent="0.2"/>
    <row r="31481" hidden="1" x14ac:dyDescent="0.2"/>
    <row r="31482" hidden="1" x14ac:dyDescent="0.2"/>
    <row r="31483" hidden="1" x14ac:dyDescent="0.2"/>
    <row r="31484" hidden="1" x14ac:dyDescent="0.2"/>
    <row r="31485" hidden="1" x14ac:dyDescent="0.2"/>
    <row r="31486" hidden="1" x14ac:dyDescent="0.2"/>
    <row r="31487" hidden="1" x14ac:dyDescent="0.2"/>
    <row r="31488" hidden="1" x14ac:dyDescent="0.2"/>
    <row r="31489" hidden="1" x14ac:dyDescent="0.2"/>
    <row r="31490" hidden="1" x14ac:dyDescent="0.2"/>
    <row r="31491" hidden="1" x14ac:dyDescent="0.2"/>
    <row r="31492" hidden="1" x14ac:dyDescent="0.2"/>
    <row r="31493" hidden="1" x14ac:dyDescent="0.2"/>
    <row r="31494" hidden="1" x14ac:dyDescent="0.2"/>
    <row r="31495" hidden="1" x14ac:dyDescent="0.2"/>
    <row r="31496" hidden="1" x14ac:dyDescent="0.2"/>
    <row r="31497" hidden="1" x14ac:dyDescent="0.2"/>
    <row r="31498" hidden="1" x14ac:dyDescent="0.2"/>
    <row r="31499" hidden="1" x14ac:dyDescent="0.2"/>
    <row r="31500" hidden="1" x14ac:dyDescent="0.2"/>
    <row r="31501" hidden="1" x14ac:dyDescent="0.2"/>
    <row r="31502" hidden="1" x14ac:dyDescent="0.2"/>
    <row r="31503" hidden="1" x14ac:dyDescent="0.2"/>
    <row r="31504" hidden="1" x14ac:dyDescent="0.2"/>
    <row r="31505" hidden="1" x14ac:dyDescent="0.2"/>
    <row r="31506" hidden="1" x14ac:dyDescent="0.2"/>
    <row r="31507" hidden="1" x14ac:dyDescent="0.2"/>
    <row r="31508" hidden="1" x14ac:dyDescent="0.2"/>
    <row r="31509" hidden="1" x14ac:dyDescent="0.2"/>
    <row r="31510" hidden="1" x14ac:dyDescent="0.2"/>
    <row r="31511" hidden="1" x14ac:dyDescent="0.2"/>
    <row r="31512" hidden="1" x14ac:dyDescent="0.2"/>
    <row r="31513" hidden="1" x14ac:dyDescent="0.2"/>
    <row r="31514" hidden="1" x14ac:dyDescent="0.2"/>
    <row r="31515" hidden="1" x14ac:dyDescent="0.2"/>
    <row r="31516" hidden="1" x14ac:dyDescent="0.2"/>
    <row r="31517" hidden="1" x14ac:dyDescent="0.2"/>
    <row r="31518" hidden="1" x14ac:dyDescent="0.2"/>
    <row r="31519" hidden="1" x14ac:dyDescent="0.2"/>
    <row r="31520" hidden="1" x14ac:dyDescent="0.2"/>
    <row r="31521" hidden="1" x14ac:dyDescent="0.2"/>
    <row r="31522" hidden="1" x14ac:dyDescent="0.2"/>
    <row r="31523" hidden="1" x14ac:dyDescent="0.2"/>
    <row r="31524" hidden="1" x14ac:dyDescent="0.2"/>
    <row r="31525" hidden="1" x14ac:dyDescent="0.2"/>
    <row r="31526" hidden="1" x14ac:dyDescent="0.2"/>
    <row r="31527" hidden="1" x14ac:dyDescent="0.2"/>
    <row r="31528" hidden="1" x14ac:dyDescent="0.2"/>
    <row r="31529" hidden="1" x14ac:dyDescent="0.2"/>
    <row r="31530" hidden="1" x14ac:dyDescent="0.2"/>
    <row r="31531" hidden="1" x14ac:dyDescent="0.2"/>
    <row r="31532" hidden="1" x14ac:dyDescent="0.2"/>
    <row r="31533" hidden="1" x14ac:dyDescent="0.2"/>
    <row r="31534" hidden="1" x14ac:dyDescent="0.2"/>
    <row r="31535" hidden="1" x14ac:dyDescent="0.2"/>
    <row r="31536" hidden="1" x14ac:dyDescent="0.2"/>
    <row r="31537" hidden="1" x14ac:dyDescent="0.2"/>
    <row r="31538" hidden="1" x14ac:dyDescent="0.2"/>
    <row r="31539" hidden="1" x14ac:dyDescent="0.2"/>
    <row r="31540" hidden="1" x14ac:dyDescent="0.2"/>
    <row r="31541" hidden="1" x14ac:dyDescent="0.2"/>
    <row r="31542" hidden="1" x14ac:dyDescent="0.2"/>
    <row r="31543" hidden="1" x14ac:dyDescent="0.2"/>
    <row r="31544" hidden="1" x14ac:dyDescent="0.2"/>
    <row r="31545" hidden="1" x14ac:dyDescent="0.2"/>
    <row r="31546" hidden="1" x14ac:dyDescent="0.2"/>
    <row r="31547" hidden="1" x14ac:dyDescent="0.2"/>
    <row r="31548" hidden="1" x14ac:dyDescent="0.2"/>
    <row r="31549" hidden="1" x14ac:dyDescent="0.2"/>
    <row r="31550" hidden="1" x14ac:dyDescent="0.2"/>
    <row r="31551" hidden="1" x14ac:dyDescent="0.2"/>
    <row r="31552" hidden="1" x14ac:dyDescent="0.2"/>
    <row r="31553" hidden="1" x14ac:dyDescent="0.2"/>
    <row r="31554" hidden="1" x14ac:dyDescent="0.2"/>
    <row r="31555" hidden="1" x14ac:dyDescent="0.2"/>
    <row r="31556" hidden="1" x14ac:dyDescent="0.2"/>
    <row r="31557" hidden="1" x14ac:dyDescent="0.2"/>
    <row r="31558" hidden="1" x14ac:dyDescent="0.2"/>
    <row r="31559" hidden="1" x14ac:dyDescent="0.2"/>
    <row r="31560" hidden="1" x14ac:dyDescent="0.2"/>
    <row r="31561" hidden="1" x14ac:dyDescent="0.2"/>
    <row r="31562" hidden="1" x14ac:dyDescent="0.2"/>
    <row r="31563" hidden="1" x14ac:dyDescent="0.2"/>
    <row r="31564" hidden="1" x14ac:dyDescent="0.2"/>
    <row r="31565" hidden="1" x14ac:dyDescent="0.2"/>
    <row r="31566" hidden="1" x14ac:dyDescent="0.2"/>
    <row r="31567" hidden="1" x14ac:dyDescent="0.2"/>
    <row r="31568" hidden="1" x14ac:dyDescent="0.2"/>
    <row r="31569" hidden="1" x14ac:dyDescent="0.2"/>
    <row r="31570" hidden="1" x14ac:dyDescent="0.2"/>
    <row r="31571" hidden="1" x14ac:dyDescent="0.2"/>
    <row r="31572" hidden="1" x14ac:dyDescent="0.2"/>
    <row r="31573" hidden="1" x14ac:dyDescent="0.2"/>
    <row r="31574" hidden="1" x14ac:dyDescent="0.2"/>
    <row r="31575" hidden="1" x14ac:dyDescent="0.2"/>
    <row r="31576" hidden="1" x14ac:dyDescent="0.2"/>
    <row r="31577" hidden="1" x14ac:dyDescent="0.2"/>
    <row r="31578" hidden="1" x14ac:dyDescent="0.2"/>
    <row r="31579" hidden="1" x14ac:dyDescent="0.2"/>
    <row r="31580" hidden="1" x14ac:dyDescent="0.2"/>
    <row r="31581" hidden="1" x14ac:dyDescent="0.2"/>
    <row r="31582" hidden="1" x14ac:dyDescent="0.2"/>
    <row r="31583" hidden="1" x14ac:dyDescent="0.2"/>
    <row r="31584" hidden="1" x14ac:dyDescent="0.2"/>
    <row r="31585" hidden="1" x14ac:dyDescent="0.2"/>
    <row r="31586" hidden="1" x14ac:dyDescent="0.2"/>
    <row r="31587" hidden="1" x14ac:dyDescent="0.2"/>
    <row r="31588" hidden="1" x14ac:dyDescent="0.2"/>
    <row r="31589" hidden="1" x14ac:dyDescent="0.2"/>
    <row r="31590" hidden="1" x14ac:dyDescent="0.2"/>
    <row r="31591" hidden="1" x14ac:dyDescent="0.2"/>
    <row r="31592" hidden="1" x14ac:dyDescent="0.2"/>
    <row r="31593" hidden="1" x14ac:dyDescent="0.2"/>
    <row r="31594" hidden="1" x14ac:dyDescent="0.2"/>
    <row r="31595" hidden="1" x14ac:dyDescent="0.2"/>
    <row r="31596" hidden="1" x14ac:dyDescent="0.2"/>
    <row r="31597" hidden="1" x14ac:dyDescent="0.2"/>
    <row r="31598" hidden="1" x14ac:dyDescent="0.2"/>
    <row r="31599" hidden="1" x14ac:dyDescent="0.2"/>
    <row r="31600" hidden="1" x14ac:dyDescent="0.2"/>
    <row r="31601" hidden="1" x14ac:dyDescent="0.2"/>
    <row r="31602" hidden="1" x14ac:dyDescent="0.2"/>
    <row r="31603" hidden="1" x14ac:dyDescent="0.2"/>
    <row r="31604" hidden="1" x14ac:dyDescent="0.2"/>
    <row r="31605" hidden="1" x14ac:dyDescent="0.2"/>
    <row r="31606" hidden="1" x14ac:dyDescent="0.2"/>
    <row r="31607" hidden="1" x14ac:dyDescent="0.2"/>
    <row r="31608" hidden="1" x14ac:dyDescent="0.2"/>
    <row r="31609" hidden="1" x14ac:dyDescent="0.2"/>
    <row r="31610" hidden="1" x14ac:dyDescent="0.2"/>
    <row r="31611" hidden="1" x14ac:dyDescent="0.2"/>
    <row r="31612" hidden="1" x14ac:dyDescent="0.2"/>
    <row r="31613" hidden="1" x14ac:dyDescent="0.2"/>
    <row r="31614" hidden="1" x14ac:dyDescent="0.2"/>
    <row r="31615" hidden="1" x14ac:dyDescent="0.2"/>
    <row r="31616" hidden="1" x14ac:dyDescent="0.2"/>
    <row r="31617" hidden="1" x14ac:dyDescent="0.2"/>
    <row r="31618" hidden="1" x14ac:dyDescent="0.2"/>
    <row r="31619" hidden="1" x14ac:dyDescent="0.2"/>
    <row r="31620" hidden="1" x14ac:dyDescent="0.2"/>
    <row r="31621" hidden="1" x14ac:dyDescent="0.2"/>
    <row r="31622" hidden="1" x14ac:dyDescent="0.2"/>
    <row r="31623" hidden="1" x14ac:dyDescent="0.2"/>
    <row r="31624" hidden="1" x14ac:dyDescent="0.2"/>
    <row r="31625" hidden="1" x14ac:dyDescent="0.2"/>
    <row r="31626" hidden="1" x14ac:dyDescent="0.2"/>
    <row r="31627" hidden="1" x14ac:dyDescent="0.2"/>
    <row r="31628" hidden="1" x14ac:dyDescent="0.2"/>
    <row r="31629" hidden="1" x14ac:dyDescent="0.2"/>
    <row r="31630" hidden="1" x14ac:dyDescent="0.2"/>
    <row r="31631" hidden="1" x14ac:dyDescent="0.2"/>
    <row r="31632" hidden="1" x14ac:dyDescent="0.2"/>
    <row r="31633" hidden="1" x14ac:dyDescent="0.2"/>
    <row r="31634" hidden="1" x14ac:dyDescent="0.2"/>
    <row r="31635" hidden="1" x14ac:dyDescent="0.2"/>
    <row r="31636" hidden="1" x14ac:dyDescent="0.2"/>
    <row r="31637" hidden="1" x14ac:dyDescent="0.2"/>
    <row r="31638" hidden="1" x14ac:dyDescent="0.2"/>
    <row r="31639" hidden="1" x14ac:dyDescent="0.2"/>
    <row r="31640" hidden="1" x14ac:dyDescent="0.2"/>
    <row r="31641" hidden="1" x14ac:dyDescent="0.2"/>
    <row r="31642" hidden="1" x14ac:dyDescent="0.2"/>
    <row r="31643" hidden="1" x14ac:dyDescent="0.2"/>
    <row r="31644" hidden="1" x14ac:dyDescent="0.2"/>
    <row r="31645" hidden="1" x14ac:dyDescent="0.2"/>
    <row r="31646" hidden="1" x14ac:dyDescent="0.2"/>
    <row r="31647" hidden="1" x14ac:dyDescent="0.2"/>
    <row r="31648" hidden="1" x14ac:dyDescent="0.2"/>
    <row r="31649" hidden="1" x14ac:dyDescent="0.2"/>
    <row r="31650" hidden="1" x14ac:dyDescent="0.2"/>
    <row r="31651" hidden="1" x14ac:dyDescent="0.2"/>
    <row r="31652" hidden="1" x14ac:dyDescent="0.2"/>
    <row r="31653" hidden="1" x14ac:dyDescent="0.2"/>
    <row r="31654" hidden="1" x14ac:dyDescent="0.2"/>
    <row r="31655" hidden="1" x14ac:dyDescent="0.2"/>
    <row r="31656" hidden="1" x14ac:dyDescent="0.2"/>
    <row r="31657" hidden="1" x14ac:dyDescent="0.2"/>
    <row r="31658" hidden="1" x14ac:dyDescent="0.2"/>
    <row r="31659" hidden="1" x14ac:dyDescent="0.2"/>
    <row r="31660" hidden="1" x14ac:dyDescent="0.2"/>
    <row r="31661" hidden="1" x14ac:dyDescent="0.2"/>
    <row r="31662" hidden="1" x14ac:dyDescent="0.2"/>
    <row r="31663" hidden="1" x14ac:dyDescent="0.2"/>
    <row r="31664" hidden="1" x14ac:dyDescent="0.2"/>
    <row r="31665" hidden="1" x14ac:dyDescent="0.2"/>
    <row r="31666" hidden="1" x14ac:dyDescent="0.2"/>
    <row r="31667" hidden="1" x14ac:dyDescent="0.2"/>
    <row r="31668" hidden="1" x14ac:dyDescent="0.2"/>
    <row r="31669" hidden="1" x14ac:dyDescent="0.2"/>
    <row r="31670" hidden="1" x14ac:dyDescent="0.2"/>
    <row r="31671" hidden="1" x14ac:dyDescent="0.2"/>
    <row r="31672" hidden="1" x14ac:dyDescent="0.2"/>
    <row r="31673" hidden="1" x14ac:dyDescent="0.2"/>
    <row r="31674" hidden="1" x14ac:dyDescent="0.2"/>
    <row r="31675" hidden="1" x14ac:dyDescent="0.2"/>
    <row r="31676" hidden="1" x14ac:dyDescent="0.2"/>
    <row r="31677" hidden="1" x14ac:dyDescent="0.2"/>
    <row r="31678" hidden="1" x14ac:dyDescent="0.2"/>
    <row r="31679" hidden="1" x14ac:dyDescent="0.2"/>
    <row r="31680" hidden="1" x14ac:dyDescent="0.2"/>
    <row r="31681" hidden="1" x14ac:dyDescent="0.2"/>
    <row r="31682" hidden="1" x14ac:dyDescent="0.2"/>
    <row r="31683" hidden="1" x14ac:dyDescent="0.2"/>
    <row r="31684" hidden="1" x14ac:dyDescent="0.2"/>
    <row r="31685" hidden="1" x14ac:dyDescent="0.2"/>
    <row r="31686" hidden="1" x14ac:dyDescent="0.2"/>
    <row r="31687" hidden="1" x14ac:dyDescent="0.2"/>
    <row r="31688" hidden="1" x14ac:dyDescent="0.2"/>
    <row r="31689" hidden="1" x14ac:dyDescent="0.2"/>
    <row r="31690" hidden="1" x14ac:dyDescent="0.2"/>
    <row r="31691" hidden="1" x14ac:dyDescent="0.2"/>
    <row r="31692" hidden="1" x14ac:dyDescent="0.2"/>
    <row r="31693" hidden="1" x14ac:dyDescent="0.2"/>
    <row r="31694" hidden="1" x14ac:dyDescent="0.2"/>
    <row r="31695" hidden="1" x14ac:dyDescent="0.2"/>
    <row r="31696" hidden="1" x14ac:dyDescent="0.2"/>
    <row r="31697" hidden="1" x14ac:dyDescent="0.2"/>
    <row r="31698" hidden="1" x14ac:dyDescent="0.2"/>
    <row r="31699" hidden="1" x14ac:dyDescent="0.2"/>
    <row r="31700" hidden="1" x14ac:dyDescent="0.2"/>
    <row r="31701" hidden="1" x14ac:dyDescent="0.2"/>
    <row r="31702" hidden="1" x14ac:dyDescent="0.2"/>
    <row r="31703" hidden="1" x14ac:dyDescent="0.2"/>
    <row r="31704" hidden="1" x14ac:dyDescent="0.2"/>
    <row r="31705" hidden="1" x14ac:dyDescent="0.2"/>
    <row r="31706" hidden="1" x14ac:dyDescent="0.2"/>
    <row r="31707" hidden="1" x14ac:dyDescent="0.2"/>
    <row r="31708" hidden="1" x14ac:dyDescent="0.2"/>
    <row r="31709" hidden="1" x14ac:dyDescent="0.2"/>
    <row r="31710" hidden="1" x14ac:dyDescent="0.2"/>
    <row r="31711" hidden="1" x14ac:dyDescent="0.2"/>
    <row r="31712" hidden="1" x14ac:dyDescent="0.2"/>
    <row r="31713" hidden="1" x14ac:dyDescent="0.2"/>
    <row r="31714" hidden="1" x14ac:dyDescent="0.2"/>
    <row r="31715" hidden="1" x14ac:dyDescent="0.2"/>
    <row r="31716" hidden="1" x14ac:dyDescent="0.2"/>
    <row r="31717" hidden="1" x14ac:dyDescent="0.2"/>
    <row r="31718" hidden="1" x14ac:dyDescent="0.2"/>
    <row r="31719" hidden="1" x14ac:dyDescent="0.2"/>
    <row r="31720" hidden="1" x14ac:dyDescent="0.2"/>
    <row r="31721" hidden="1" x14ac:dyDescent="0.2"/>
    <row r="31722" hidden="1" x14ac:dyDescent="0.2"/>
    <row r="31723" hidden="1" x14ac:dyDescent="0.2"/>
    <row r="31724" hidden="1" x14ac:dyDescent="0.2"/>
    <row r="31725" hidden="1" x14ac:dyDescent="0.2"/>
    <row r="31726" hidden="1" x14ac:dyDescent="0.2"/>
    <row r="31727" hidden="1" x14ac:dyDescent="0.2"/>
    <row r="31728" hidden="1" x14ac:dyDescent="0.2"/>
    <row r="31729" hidden="1" x14ac:dyDescent="0.2"/>
    <row r="31730" hidden="1" x14ac:dyDescent="0.2"/>
    <row r="31731" hidden="1" x14ac:dyDescent="0.2"/>
    <row r="31732" hidden="1" x14ac:dyDescent="0.2"/>
    <row r="31733" hidden="1" x14ac:dyDescent="0.2"/>
    <row r="31734" hidden="1" x14ac:dyDescent="0.2"/>
    <row r="31735" hidden="1" x14ac:dyDescent="0.2"/>
    <row r="31736" hidden="1" x14ac:dyDescent="0.2"/>
    <row r="31737" hidden="1" x14ac:dyDescent="0.2"/>
    <row r="31738" hidden="1" x14ac:dyDescent="0.2"/>
    <row r="31739" hidden="1" x14ac:dyDescent="0.2"/>
    <row r="31740" hidden="1" x14ac:dyDescent="0.2"/>
    <row r="31741" hidden="1" x14ac:dyDescent="0.2"/>
    <row r="31742" hidden="1" x14ac:dyDescent="0.2"/>
    <row r="31743" hidden="1" x14ac:dyDescent="0.2"/>
    <row r="31744" hidden="1" x14ac:dyDescent="0.2"/>
    <row r="31745" hidden="1" x14ac:dyDescent="0.2"/>
    <row r="31746" hidden="1" x14ac:dyDescent="0.2"/>
    <row r="31747" hidden="1" x14ac:dyDescent="0.2"/>
    <row r="31748" hidden="1" x14ac:dyDescent="0.2"/>
    <row r="31749" hidden="1" x14ac:dyDescent="0.2"/>
    <row r="31750" hidden="1" x14ac:dyDescent="0.2"/>
    <row r="31751" hidden="1" x14ac:dyDescent="0.2"/>
    <row r="31752" hidden="1" x14ac:dyDescent="0.2"/>
    <row r="31753" hidden="1" x14ac:dyDescent="0.2"/>
    <row r="31754" hidden="1" x14ac:dyDescent="0.2"/>
    <row r="31755" hidden="1" x14ac:dyDescent="0.2"/>
    <row r="31756" hidden="1" x14ac:dyDescent="0.2"/>
    <row r="31757" hidden="1" x14ac:dyDescent="0.2"/>
    <row r="31758" hidden="1" x14ac:dyDescent="0.2"/>
    <row r="31759" hidden="1" x14ac:dyDescent="0.2"/>
    <row r="31760" hidden="1" x14ac:dyDescent="0.2"/>
    <row r="31761" hidden="1" x14ac:dyDescent="0.2"/>
    <row r="31762" hidden="1" x14ac:dyDescent="0.2"/>
    <row r="31763" hidden="1" x14ac:dyDescent="0.2"/>
    <row r="31764" hidden="1" x14ac:dyDescent="0.2"/>
    <row r="31765" hidden="1" x14ac:dyDescent="0.2"/>
    <row r="31766" hidden="1" x14ac:dyDescent="0.2"/>
    <row r="31767" hidden="1" x14ac:dyDescent="0.2"/>
    <row r="31768" hidden="1" x14ac:dyDescent="0.2"/>
    <row r="31769" hidden="1" x14ac:dyDescent="0.2"/>
    <row r="31770" hidden="1" x14ac:dyDescent="0.2"/>
    <row r="31771" hidden="1" x14ac:dyDescent="0.2"/>
    <row r="31772" hidden="1" x14ac:dyDescent="0.2"/>
    <row r="31773" hidden="1" x14ac:dyDescent="0.2"/>
    <row r="31774" hidden="1" x14ac:dyDescent="0.2"/>
    <row r="31775" hidden="1" x14ac:dyDescent="0.2"/>
    <row r="31776" hidden="1" x14ac:dyDescent="0.2"/>
    <row r="31777" hidden="1" x14ac:dyDescent="0.2"/>
    <row r="31778" hidden="1" x14ac:dyDescent="0.2"/>
    <row r="31779" hidden="1" x14ac:dyDescent="0.2"/>
    <row r="31780" hidden="1" x14ac:dyDescent="0.2"/>
    <row r="31781" hidden="1" x14ac:dyDescent="0.2"/>
    <row r="31782" hidden="1" x14ac:dyDescent="0.2"/>
    <row r="31783" hidden="1" x14ac:dyDescent="0.2"/>
    <row r="31784" hidden="1" x14ac:dyDescent="0.2"/>
    <row r="31785" hidden="1" x14ac:dyDescent="0.2"/>
    <row r="31786" hidden="1" x14ac:dyDescent="0.2"/>
    <row r="31787" hidden="1" x14ac:dyDescent="0.2"/>
    <row r="31788" hidden="1" x14ac:dyDescent="0.2"/>
    <row r="31789" hidden="1" x14ac:dyDescent="0.2"/>
    <row r="31790" hidden="1" x14ac:dyDescent="0.2"/>
    <row r="31791" hidden="1" x14ac:dyDescent="0.2"/>
    <row r="31792" hidden="1" x14ac:dyDescent="0.2"/>
    <row r="31793" hidden="1" x14ac:dyDescent="0.2"/>
    <row r="31794" hidden="1" x14ac:dyDescent="0.2"/>
    <row r="31795" hidden="1" x14ac:dyDescent="0.2"/>
    <row r="31796" hidden="1" x14ac:dyDescent="0.2"/>
    <row r="31797" hidden="1" x14ac:dyDescent="0.2"/>
    <row r="31798" hidden="1" x14ac:dyDescent="0.2"/>
    <row r="31799" hidden="1" x14ac:dyDescent="0.2"/>
    <row r="31800" hidden="1" x14ac:dyDescent="0.2"/>
    <row r="31801" hidden="1" x14ac:dyDescent="0.2"/>
    <row r="31802" hidden="1" x14ac:dyDescent="0.2"/>
    <row r="31803" hidden="1" x14ac:dyDescent="0.2"/>
    <row r="31804" hidden="1" x14ac:dyDescent="0.2"/>
    <row r="31805" hidden="1" x14ac:dyDescent="0.2"/>
    <row r="31806" hidden="1" x14ac:dyDescent="0.2"/>
    <row r="31807" hidden="1" x14ac:dyDescent="0.2"/>
    <row r="31808" hidden="1" x14ac:dyDescent="0.2"/>
    <row r="31809" hidden="1" x14ac:dyDescent="0.2"/>
    <row r="31810" hidden="1" x14ac:dyDescent="0.2"/>
    <row r="31811" hidden="1" x14ac:dyDescent="0.2"/>
    <row r="31812" hidden="1" x14ac:dyDescent="0.2"/>
    <row r="31813" hidden="1" x14ac:dyDescent="0.2"/>
    <row r="31814" hidden="1" x14ac:dyDescent="0.2"/>
    <row r="31815" hidden="1" x14ac:dyDescent="0.2"/>
    <row r="31816" hidden="1" x14ac:dyDescent="0.2"/>
    <row r="31817" hidden="1" x14ac:dyDescent="0.2"/>
    <row r="31818" hidden="1" x14ac:dyDescent="0.2"/>
    <row r="31819" hidden="1" x14ac:dyDescent="0.2"/>
    <row r="31820" hidden="1" x14ac:dyDescent="0.2"/>
    <row r="31821" hidden="1" x14ac:dyDescent="0.2"/>
    <row r="31822" hidden="1" x14ac:dyDescent="0.2"/>
    <row r="31823" hidden="1" x14ac:dyDescent="0.2"/>
    <row r="31824" hidden="1" x14ac:dyDescent="0.2"/>
    <row r="31825" hidden="1" x14ac:dyDescent="0.2"/>
    <row r="31826" hidden="1" x14ac:dyDescent="0.2"/>
    <row r="31827" hidden="1" x14ac:dyDescent="0.2"/>
    <row r="31828" hidden="1" x14ac:dyDescent="0.2"/>
    <row r="31829" hidden="1" x14ac:dyDescent="0.2"/>
    <row r="31830" hidden="1" x14ac:dyDescent="0.2"/>
    <row r="31831" hidden="1" x14ac:dyDescent="0.2"/>
    <row r="31832" hidden="1" x14ac:dyDescent="0.2"/>
    <row r="31833" hidden="1" x14ac:dyDescent="0.2"/>
    <row r="31834" hidden="1" x14ac:dyDescent="0.2"/>
    <row r="31835" hidden="1" x14ac:dyDescent="0.2"/>
    <row r="31836" hidden="1" x14ac:dyDescent="0.2"/>
    <row r="31837" hidden="1" x14ac:dyDescent="0.2"/>
    <row r="31838" hidden="1" x14ac:dyDescent="0.2"/>
    <row r="31839" hidden="1" x14ac:dyDescent="0.2"/>
    <row r="31840" hidden="1" x14ac:dyDescent="0.2"/>
    <row r="31841" hidden="1" x14ac:dyDescent="0.2"/>
    <row r="31842" hidden="1" x14ac:dyDescent="0.2"/>
    <row r="31843" hidden="1" x14ac:dyDescent="0.2"/>
    <row r="31844" hidden="1" x14ac:dyDescent="0.2"/>
    <row r="31845" hidden="1" x14ac:dyDescent="0.2"/>
    <row r="31846" hidden="1" x14ac:dyDescent="0.2"/>
    <row r="31847" hidden="1" x14ac:dyDescent="0.2"/>
    <row r="31848" hidden="1" x14ac:dyDescent="0.2"/>
    <row r="31849" hidden="1" x14ac:dyDescent="0.2"/>
    <row r="31850" hidden="1" x14ac:dyDescent="0.2"/>
    <row r="31851" hidden="1" x14ac:dyDescent="0.2"/>
    <row r="31852" hidden="1" x14ac:dyDescent="0.2"/>
    <row r="31853" hidden="1" x14ac:dyDescent="0.2"/>
    <row r="31854" hidden="1" x14ac:dyDescent="0.2"/>
    <row r="31855" hidden="1" x14ac:dyDescent="0.2"/>
    <row r="31856" hidden="1" x14ac:dyDescent="0.2"/>
    <row r="31857" hidden="1" x14ac:dyDescent="0.2"/>
    <row r="31858" hidden="1" x14ac:dyDescent="0.2"/>
    <row r="31859" hidden="1" x14ac:dyDescent="0.2"/>
    <row r="31860" hidden="1" x14ac:dyDescent="0.2"/>
    <row r="31861" hidden="1" x14ac:dyDescent="0.2"/>
    <row r="31862" hidden="1" x14ac:dyDescent="0.2"/>
    <row r="31863" hidden="1" x14ac:dyDescent="0.2"/>
    <row r="31864" hidden="1" x14ac:dyDescent="0.2"/>
    <row r="31865" hidden="1" x14ac:dyDescent="0.2"/>
    <row r="31866" hidden="1" x14ac:dyDescent="0.2"/>
    <row r="31867" hidden="1" x14ac:dyDescent="0.2"/>
    <row r="31868" hidden="1" x14ac:dyDescent="0.2"/>
    <row r="31869" hidden="1" x14ac:dyDescent="0.2"/>
    <row r="31870" hidden="1" x14ac:dyDescent="0.2"/>
    <row r="31871" hidden="1" x14ac:dyDescent="0.2"/>
    <row r="31872" hidden="1" x14ac:dyDescent="0.2"/>
    <row r="31873" hidden="1" x14ac:dyDescent="0.2"/>
    <row r="31874" hidden="1" x14ac:dyDescent="0.2"/>
    <row r="31875" hidden="1" x14ac:dyDescent="0.2"/>
    <row r="31876" hidden="1" x14ac:dyDescent="0.2"/>
    <row r="31877" hidden="1" x14ac:dyDescent="0.2"/>
    <row r="31878" hidden="1" x14ac:dyDescent="0.2"/>
    <row r="31879" hidden="1" x14ac:dyDescent="0.2"/>
    <row r="31880" hidden="1" x14ac:dyDescent="0.2"/>
    <row r="31881" hidden="1" x14ac:dyDescent="0.2"/>
    <row r="31882" hidden="1" x14ac:dyDescent="0.2"/>
    <row r="31883" hidden="1" x14ac:dyDescent="0.2"/>
    <row r="31884" hidden="1" x14ac:dyDescent="0.2"/>
    <row r="31885" hidden="1" x14ac:dyDescent="0.2"/>
    <row r="31886" hidden="1" x14ac:dyDescent="0.2"/>
    <row r="31887" hidden="1" x14ac:dyDescent="0.2"/>
    <row r="31888" hidden="1" x14ac:dyDescent="0.2"/>
    <row r="31889" hidden="1" x14ac:dyDescent="0.2"/>
    <row r="31890" hidden="1" x14ac:dyDescent="0.2"/>
    <row r="31891" hidden="1" x14ac:dyDescent="0.2"/>
    <row r="31892" hidden="1" x14ac:dyDescent="0.2"/>
    <row r="31893" hidden="1" x14ac:dyDescent="0.2"/>
    <row r="31894" hidden="1" x14ac:dyDescent="0.2"/>
    <row r="31895" hidden="1" x14ac:dyDescent="0.2"/>
    <row r="31896" hidden="1" x14ac:dyDescent="0.2"/>
    <row r="31897" hidden="1" x14ac:dyDescent="0.2"/>
    <row r="31898" hidden="1" x14ac:dyDescent="0.2"/>
    <row r="31899" hidden="1" x14ac:dyDescent="0.2"/>
    <row r="31900" hidden="1" x14ac:dyDescent="0.2"/>
    <row r="31901" hidden="1" x14ac:dyDescent="0.2"/>
    <row r="31902" hidden="1" x14ac:dyDescent="0.2"/>
    <row r="31903" hidden="1" x14ac:dyDescent="0.2"/>
    <row r="31904" hidden="1" x14ac:dyDescent="0.2"/>
    <row r="31905" hidden="1" x14ac:dyDescent="0.2"/>
    <row r="31906" hidden="1" x14ac:dyDescent="0.2"/>
    <row r="31907" hidden="1" x14ac:dyDescent="0.2"/>
    <row r="31908" hidden="1" x14ac:dyDescent="0.2"/>
    <row r="31909" hidden="1" x14ac:dyDescent="0.2"/>
    <row r="31910" hidden="1" x14ac:dyDescent="0.2"/>
    <row r="31911" hidden="1" x14ac:dyDescent="0.2"/>
    <row r="31912" hidden="1" x14ac:dyDescent="0.2"/>
    <row r="31913" hidden="1" x14ac:dyDescent="0.2"/>
    <row r="31914" hidden="1" x14ac:dyDescent="0.2"/>
    <row r="31915" hidden="1" x14ac:dyDescent="0.2"/>
    <row r="31916" hidden="1" x14ac:dyDescent="0.2"/>
    <row r="31917" hidden="1" x14ac:dyDescent="0.2"/>
    <row r="31918" hidden="1" x14ac:dyDescent="0.2"/>
    <row r="31919" hidden="1" x14ac:dyDescent="0.2"/>
    <row r="31920" hidden="1" x14ac:dyDescent="0.2"/>
    <row r="31921" hidden="1" x14ac:dyDescent="0.2"/>
    <row r="31922" hidden="1" x14ac:dyDescent="0.2"/>
    <row r="31923" hidden="1" x14ac:dyDescent="0.2"/>
    <row r="31924" hidden="1" x14ac:dyDescent="0.2"/>
    <row r="31925" hidden="1" x14ac:dyDescent="0.2"/>
    <row r="31926" hidden="1" x14ac:dyDescent="0.2"/>
    <row r="31927" hidden="1" x14ac:dyDescent="0.2"/>
    <row r="31928" hidden="1" x14ac:dyDescent="0.2"/>
    <row r="31929" hidden="1" x14ac:dyDescent="0.2"/>
    <row r="31930" hidden="1" x14ac:dyDescent="0.2"/>
    <row r="31931" hidden="1" x14ac:dyDescent="0.2"/>
    <row r="31932" hidden="1" x14ac:dyDescent="0.2"/>
    <row r="31933" hidden="1" x14ac:dyDescent="0.2"/>
    <row r="31934" hidden="1" x14ac:dyDescent="0.2"/>
    <row r="31935" hidden="1" x14ac:dyDescent="0.2"/>
    <row r="31936" hidden="1" x14ac:dyDescent="0.2"/>
    <row r="31937" hidden="1" x14ac:dyDescent="0.2"/>
    <row r="31938" hidden="1" x14ac:dyDescent="0.2"/>
    <row r="31939" hidden="1" x14ac:dyDescent="0.2"/>
    <row r="31940" hidden="1" x14ac:dyDescent="0.2"/>
    <row r="31941" hidden="1" x14ac:dyDescent="0.2"/>
    <row r="31942" hidden="1" x14ac:dyDescent="0.2"/>
    <row r="31943" hidden="1" x14ac:dyDescent="0.2"/>
    <row r="31944" hidden="1" x14ac:dyDescent="0.2"/>
    <row r="31945" hidden="1" x14ac:dyDescent="0.2"/>
    <row r="31946" hidden="1" x14ac:dyDescent="0.2"/>
    <row r="31947" hidden="1" x14ac:dyDescent="0.2"/>
    <row r="31948" hidden="1" x14ac:dyDescent="0.2"/>
    <row r="31949" hidden="1" x14ac:dyDescent="0.2"/>
    <row r="31950" hidden="1" x14ac:dyDescent="0.2"/>
    <row r="31951" hidden="1" x14ac:dyDescent="0.2"/>
    <row r="31952" hidden="1" x14ac:dyDescent="0.2"/>
    <row r="31953" hidden="1" x14ac:dyDescent="0.2"/>
    <row r="31954" hidden="1" x14ac:dyDescent="0.2"/>
    <row r="31955" hidden="1" x14ac:dyDescent="0.2"/>
    <row r="31956" hidden="1" x14ac:dyDescent="0.2"/>
    <row r="31957" hidden="1" x14ac:dyDescent="0.2"/>
    <row r="31958" hidden="1" x14ac:dyDescent="0.2"/>
    <row r="31959" hidden="1" x14ac:dyDescent="0.2"/>
    <row r="31960" hidden="1" x14ac:dyDescent="0.2"/>
    <row r="31961" hidden="1" x14ac:dyDescent="0.2"/>
    <row r="31962" hidden="1" x14ac:dyDescent="0.2"/>
    <row r="31963" hidden="1" x14ac:dyDescent="0.2"/>
    <row r="31964" hidden="1" x14ac:dyDescent="0.2"/>
    <row r="31965" hidden="1" x14ac:dyDescent="0.2"/>
    <row r="31966" hidden="1" x14ac:dyDescent="0.2"/>
    <row r="31967" hidden="1" x14ac:dyDescent="0.2"/>
    <row r="31968" hidden="1" x14ac:dyDescent="0.2"/>
    <row r="31969" hidden="1" x14ac:dyDescent="0.2"/>
    <row r="31970" hidden="1" x14ac:dyDescent="0.2"/>
    <row r="31971" hidden="1" x14ac:dyDescent="0.2"/>
    <row r="31972" hidden="1" x14ac:dyDescent="0.2"/>
    <row r="31973" hidden="1" x14ac:dyDescent="0.2"/>
    <row r="31974" hidden="1" x14ac:dyDescent="0.2"/>
    <row r="31975" hidden="1" x14ac:dyDescent="0.2"/>
    <row r="31976" hidden="1" x14ac:dyDescent="0.2"/>
    <row r="31977" hidden="1" x14ac:dyDescent="0.2"/>
    <row r="31978" hidden="1" x14ac:dyDescent="0.2"/>
    <row r="31979" hidden="1" x14ac:dyDescent="0.2"/>
    <row r="31980" hidden="1" x14ac:dyDescent="0.2"/>
    <row r="31981" hidden="1" x14ac:dyDescent="0.2"/>
    <row r="31982" hidden="1" x14ac:dyDescent="0.2"/>
    <row r="31983" hidden="1" x14ac:dyDescent="0.2"/>
    <row r="31984" hidden="1" x14ac:dyDescent="0.2"/>
    <row r="31985" hidden="1" x14ac:dyDescent="0.2"/>
    <row r="31986" hidden="1" x14ac:dyDescent="0.2"/>
    <row r="31987" hidden="1" x14ac:dyDescent="0.2"/>
    <row r="31988" hidden="1" x14ac:dyDescent="0.2"/>
    <row r="31989" hidden="1" x14ac:dyDescent="0.2"/>
    <row r="31990" hidden="1" x14ac:dyDescent="0.2"/>
    <row r="31991" hidden="1" x14ac:dyDescent="0.2"/>
    <row r="31992" hidden="1" x14ac:dyDescent="0.2"/>
    <row r="31993" hidden="1" x14ac:dyDescent="0.2"/>
    <row r="31994" hidden="1" x14ac:dyDescent="0.2"/>
    <row r="31995" hidden="1" x14ac:dyDescent="0.2"/>
    <row r="31996" hidden="1" x14ac:dyDescent="0.2"/>
    <row r="31997" hidden="1" x14ac:dyDescent="0.2"/>
    <row r="31998" hidden="1" x14ac:dyDescent="0.2"/>
    <row r="31999" hidden="1" x14ac:dyDescent="0.2"/>
    <row r="32000" hidden="1" x14ac:dyDescent="0.2"/>
    <row r="32001" hidden="1" x14ac:dyDescent="0.2"/>
    <row r="32002" hidden="1" x14ac:dyDescent="0.2"/>
    <row r="32003" hidden="1" x14ac:dyDescent="0.2"/>
    <row r="32004" hidden="1" x14ac:dyDescent="0.2"/>
    <row r="32005" hidden="1" x14ac:dyDescent="0.2"/>
    <row r="32006" hidden="1" x14ac:dyDescent="0.2"/>
    <row r="32007" hidden="1" x14ac:dyDescent="0.2"/>
    <row r="32008" hidden="1" x14ac:dyDescent="0.2"/>
    <row r="32009" hidden="1" x14ac:dyDescent="0.2"/>
    <row r="32010" hidden="1" x14ac:dyDescent="0.2"/>
    <row r="32011" hidden="1" x14ac:dyDescent="0.2"/>
    <row r="32012" hidden="1" x14ac:dyDescent="0.2"/>
    <row r="32013" hidden="1" x14ac:dyDescent="0.2"/>
    <row r="32014" hidden="1" x14ac:dyDescent="0.2"/>
    <row r="32015" hidden="1" x14ac:dyDescent="0.2"/>
    <row r="32016" hidden="1" x14ac:dyDescent="0.2"/>
    <row r="32017" hidden="1" x14ac:dyDescent="0.2"/>
    <row r="32018" hidden="1" x14ac:dyDescent="0.2"/>
    <row r="32019" hidden="1" x14ac:dyDescent="0.2"/>
    <row r="32020" hidden="1" x14ac:dyDescent="0.2"/>
    <row r="32021" hidden="1" x14ac:dyDescent="0.2"/>
    <row r="32022" hidden="1" x14ac:dyDescent="0.2"/>
    <row r="32023" hidden="1" x14ac:dyDescent="0.2"/>
    <row r="32024" hidden="1" x14ac:dyDescent="0.2"/>
    <row r="32025" hidden="1" x14ac:dyDescent="0.2"/>
    <row r="32026" hidden="1" x14ac:dyDescent="0.2"/>
    <row r="32027" hidden="1" x14ac:dyDescent="0.2"/>
    <row r="32028" hidden="1" x14ac:dyDescent="0.2"/>
    <row r="32029" hidden="1" x14ac:dyDescent="0.2"/>
    <row r="32030" hidden="1" x14ac:dyDescent="0.2"/>
    <row r="32031" hidden="1" x14ac:dyDescent="0.2"/>
    <row r="32032" hidden="1" x14ac:dyDescent="0.2"/>
    <row r="32033" hidden="1" x14ac:dyDescent="0.2"/>
    <row r="32034" hidden="1" x14ac:dyDescent="0.2"/>
    <row r="32035" hidden="1" x14ac:dyDescent="0.2"/>
    <row r="32036" hidden="1" x14ac:dyDescent="0.2"/>
    <row r="32037" hidden="1" x14ac:dyDescent="0.2"/>
    <row r="32038" hidden="1" x14ac:dyDescent="0.2"/>
    <row r="32039" hidden="1" x14ac:dyDescent="0.2"/>
    <row r="32040" hidden="1" x14ac:dyDescent="0.2"/>
    <row r="32041" hidden="1" x14ac:dyDescent="0.2"/>
    <row r="32042" hidden="1" x14ac:dyDescent="0.2"/>
    <row r="32043" hidden="1" x14ac:dyDescent="0.2"/>
    <row r="32044" hidden="1" x14ac:dyDescent="0.2"/>
    <row r="32045" hidden="1" x14ac:dyDescent="0.2"/>
    <row r="32046" hidden="1" x14ac:dyDescent="0.2"/>
    <row r="32047" hidden="1" x14ac:dyDescent="0.2"/>
    <row r="32048" hidden="1" x14ac:dyDescent="0.2"/>
    <row r="32049" hidden="1" x14ac:dyDescent="0.2"/>
    <row r="32050" hidden="1" x14ac:dyDescent="0.2"/>
    <row r="32051" hidden="1" x14ac:dyDescent="0.2"/>
    <row r="32052" hidden="1" x14ac:dyDescent="0.2"/>
    <row r="32053" hidden="1" x14ac:dyDescent="0.2"/>
    <row r="32054" hidden="1" x14ac:dyDescent="0.2"/>
    <row r="32055" hidden="1" x14ac:dyDescent="0.2"/>
    <row r="32056" hidden="1" x14ac:dyDescent="0.2"/>
    <row r="32057" hidden="1" x14ac:dyDescent="0.2"/>
    <row r="32058" hidden="1" x14ac:dyDescent="0.2"/>
    <row r="32059" hidden="1" x14ac:dyDescent="0.2"/>
    <row r="32060" hidden="1" x14ac:dyDescent="0.2"/>
    <row r="32061" hidden="1" x14ac:dyDescent="0.2"/>
    <row r="32062" hidden="1" x14ac:dyDescent="0.2"/>
    <row r="32063" hidden="1" x14ac:dyDescent="0.2"/>
    <row r="32064" hidden="1" x14ac:dyDescent="0.2"/>
    <row r="32065" hidden="1" x14ac:dyDescent="0.2"/>
    <row r="32066" hidden="1" x14ac:dyDescent="0.2"/>
    <row r="32067" hidden="1" x14ac:dyDescent="0.2"/>
    <row r="32068" hidden="1" x14ac:dyDescent="0.2"/>
    <row r="32069" hidden="1" x14ac:dyDescent="0.2"/>
    <row r="32070" hidden="1" x14ac:dyDescent="0.2"/>
    <row r="32071" hidden="1" x14ac:dyDescent="0.2"/>
    <row r="32072" hidden="1" x14ac:dyDescent="0.2"/>
    <row r="32073" hidden="1" x14ac:dyDescent="0.2"/>
    <row r="32074" hidden="1" x14ac:dyDescent="0.2"/>
    <row r="32075" hidden="1" x14ac:dyDescent="0.2"/>
    <row r="32076" hidden="1" x14ac:dyDescent="0.2"/>
    <row r="32077" hidden="1" x14ac:dyDescent="0.2"/>
    <row r="32078" hidden="1" x14ac:dyDescent="0.2"/>
    <row r="32079" hidden="1" x14ac:dyDescent="0.2"/>
    <row r="32080" hidden="1" x14ac:dyDescent="0.2"/>
    <row r="32081" hidden="1" x14ac:dyDescent="0.2"/>
    <row r="32082" hidden="1" x14ac:dyDescent="0.2"/>
    <row r="32083" hidden="1" x14ac:dyDescent="0.2"/>
    <row r="32084" hidden="1" x14ac:dyDescent="0.2"/>
    <row r="32085" hidden="1" x14ac:dyDescent="0.2"/>
    <row r="32086" hidden="1" x14ac:dyDescent="0.2"/>
    <row r="32087" hidden="1" x14ac:dyDescent="0.2"/>
    <row r="32088" hidden="1" x14ac:dyDescent="0.2"/>
    <row r="32089" hidden="1" x14ac:dyDescent="0.2"/>
    <row r="32090" hidden="1" x14ac:dyDescent="0.2"/>
    <row r="32091" hidden="1" x14ac:dyDescent="0.2"/>
    <row r="32092" hidden="1" x14ac:dyDescent="0.2"/>
    <row r="32093" hidden="1" x14ac:dyDescent="0.2"/>
    <row r="32094" hidden="1" x14ac:dyDescent="0.2"/>
    <row r="32095" hidden="1" x14ac:dyDescent="0.2"/>
    <row r="32096" hidden="1" x14ac:dyDescent="0.2"/>
    <row r="32097" hidden="1" x14ac:dyDescent="0.2"/>
    <row r="32098" hidden="1" x14ac:dyDescent="0.2"/>
    <row r="32099" hidden="1" x14ac:dyDescent="0.2"/>
    <row r="32100" hidden="1" x14ac:dyDescent="0.2"/>
    <row r="32101" hidden="1" x14ac:dyDescent="0.2"/>
    <row r="32102" hidden="1" x14ac:dyDescent="0.2"/>
    <row r="32103" hidden="1" x14ac:dyDescent="0.2"/>
    <row r="32104" hidden="1" x14ac:dyDescent="0.2"/>
    <row r="32105" hidden="1" x14ac:dyDescent="0.2"/>
    <row r="32106" hidden="1" x14ac:dyDescent="0.2"/>
    <row r="32107" hidden="1" x14ac:dyDescent="0.2"/>
    <row r="32108" hidden="1" x14ac:dyDescent="0.2"/>
    <row r="32109" hidden="1" x14ac:dyDescent="0.2"/>
    <row r="32110" hidden="1" x14ac:dyDescent="0.2"/>
    <row r="32111" hidden="1" x14ac:dyDescent="0.2"/>
    <row r="32112" hidden="1" x14ac:dyDescent="0.2"/>
    <row r="32113" hidden="1" x14ac:dyDescent="0.2"/>
    <row r="32114" hidden="1" x14ac:dyDescent="0.2"/>
    <row r="32115" hidden="1" x14ac:dyDescent="0.2"/>
    <row r="32116" hidden="1" x14ac:dyDescent="0.2"/>
    <row r="32117" hidden="1" x14ac:dyDescent="0.2"/>
    <row r="32118" hidden="1" x14ac:dyDescent="0.2"/>
    <row r="32119" hidden="1" x14ac:dyDescent="0.2"/>
    <row r="32120" hidden="1" x14ac:dyDescent="0.2"/>
    <row r="32121" hidden="1" x14ac:dyDescent="0.2"/>
    <row r="32122" hidden="1" x14ac:dyDescent="0.2"/>
    <row r="32123" hidden="1" x14ac:dyDescent="0.2"/>
    <row r="32124" hidden="1" x14ac:dyDescent="0.2"/>
    <row r="32125" hidden="1" x14ac:dyDescent="0.2"/>
    <row r="32126" hidden="1" x14ac:dyDescent="0.2"/>
    <row r="32127" hidden="1" x14ac:dyDescent="0.2"/>
    <row r="32128" hidden="1" x14ac:dyDescent="0.2"/>
    <row r="32129" hidden="1" x14ac:dyDescent="0.2"/>
    <row r="32130" hidden="1" x14ac:dyDescent="0.2"/>
    <row r="32131" hidden="1" x14ac:dyDescent="0.2"/>
    <row r="32132" hidden="1" x14ac:dyDescent="0.2"/>
    <row r="32133" hidden="1" x14ac:dyDescent="0.2"/>
    <row r="32134" hidden="1" x14ac:dyDescent="0.2"/>
    <row r="32135" hidden="1" x14ac:dyDescent="0.2"/>
    <row r="32136" hidden="1" x14ac:dyDescent="0.2"/>
    <row r="32137" hidden="1" x14ac:dyDescent="0.2"/>
    <row r="32138" hidden="1" x14ac:dyDescent="0.2"/>
    <row r="32139" hidden="1" x14ac:dyDescent="0.2"/>
    <row r="32140" hidden="1" x14ac:dyDescent="0.2"/>
    <row r="32141" hidden="1" x14ac:dyDescent="0.2"/>
    <row r="32142" hidden="1" x14ac:dyDescent="0.2"/>
    <row r="32143" hidden="1" x14ac:dyDescent="0.2"/>
    <row r="32144" hidden="1" x14ac:dyDescent="0.2"/>
    <row r="32145" hidden="1" x14ac:dyDescent="0.2"/>
    <row r="32146" hidden="1" x14ac:dyDescent="0.2"/>
    <row r="32147" hidden="1" x14ac:dyDescent="0.2"/>
    <row r="32148" hidden="1" x14ac:dyDescent="0.2"/>
    <row r="32149" hidden="1" x14ac:dyDescent="0.2"/>
    <row r="32150" hidden="1" x14ac:dyDescent="0.2"/>
    <row r="32151" hidden="1" x14ac:dyDescent="0.2"/>
    <row r="32152" hidden="1" x14ac:dyDescent="0.2"/>
    <row r="32153" hidden="1" x14ac:dyDescent="0.2"/>
    <row r="32154" hidden="1" x14ac:dyDescent="0.2"/>
    <row r="32155" hidden="1" x14ac:dyDescent="0.2"/>
    <row r="32156" hidden="1" x14ac:dyDescent="0.2"/>
    <row r="32157" hidden="1" x14ac:dyDescent="0.2"/>
    <row r="32158" hidden="1" x14ac:dyDescent="0.2"/>
    <row r="32159" hidden="1" x14ac:dyDescent="0.2"/>
    <row r="32160" hidden="1" x14ac:dyDescent="0.2"/>
    <row r="32161" hidden="1" x14ac:dyDescent="0.2"/>
    <row r="32162" hidden="1" x14ac:dyDescent="0.2"/>
    <row r="32163" hidden="1" x14ac:dyDescent="0.2"/>
    <row r="32164" hidden="1" x14ac:dyDescent="0.2"/>
    <row r="32165" hidden="1" x14ac:dyDescent="0.2"/>
    <row r="32166" hidden="1" x14ac:dyDescent="0.2"/>
    <row r="32167" hidden="1" x14ac:dyDescent="0.2"/>
    <row r="32168" hidden="1" x14ac:dyDescent="0.2"/>
    <row r="32169" hidden="1" x14ac:dyDescent="0.2"/>
    <row r="32170" hidden="1" x14ac:dyDescent="0.2"/>
    <row r="32171" hidden="1" x14ac:dyDescent="0.2"/>
    <row r="32172" hidden="1" x14ac:dyDescent="0.2"/>
    <row r="32173" hidden="1" x14ac:dyDescent="0.2"/>
    <row r="32174" hidden="1" x14ac:dyDescent="0.2"/>
    <row r="32175" hidden="1" x14ac:dyDescent="0.2"/>
    <row r="32176" hidden="1" x14ac:dyDescent="0.2"/>
    <row r="32177" hidden="1" x14ac:dyDescent="0.2"/>
    <row r="32178" hidden="1" x14ac:dyDescent="0.2"/>
    <row r="32179" hidden="1" x14ac:dyDescent="0.2"/>
    <row r="32180" hidden="1" x14ac:dyDescent="0.2"/>
    <row r="32181" hidden="1" x14ac:dyDescent="0.2"/>
    <row r="32182" hidden="1" x14ac:dyDescent="0.2"/>
    <row r="32183" hidden="1" x14ac:dyDescent="0.2"/>
    <row r="32184" hidden="1" x14ac:dyDescent="0.2"/>
    <row r="32185" hidden="1" x14ac:dyDescent="0.2"/>
    <row r="32186" hidden="1" x14ac:dyDescent="0.2"/>
    <row r="32187" hidden="1" x14ac:dyDescent="0.2"/>
    <row r="32188" hidden="1" x14ac:dyDescent="0.2"/>
    <row r="32189" hidden="1" x14ac:dyDescent="0.2"/>
    <row r="32190" hidden="1" x14ac:dyDescent="0.2"/>
    <row r="32191" hidden="1" x14ac:dyDescent="0.2"/>
    <row r="32192" hidden="1" x14ac:dyDescent="0.2"/>
    <row r="32193" hidden="1" x14ac:dyDescent="0.2"/>
    <row r="32194" hidden="1" x14ac:dyDescent="0.2"/>
    <row r="32195" hidden="1" x14ac:dyDescent="0.2"/>
    <row r="32196" hidden="1" x14ac:dyDescent="0.2"/>
    <row r="32197" hidden="1" x14ac:dyDescent="0.2"/>
    <row r="32198" hidden="1" x14ac:dyDescent="0.2"/>
    <row r="32199" hidden="1" x14ac:dyDescent="0.2"/>
    <row r="32200" hidden="1" x14ac:dyDescent="0.2"/>
    <row r="32201" hidden="1" x14ac:dyDescent="0.2"/>
    <row r="32202" hidden="1" x14ac:dyDescent="0.2"/>
    <row r="32203" hidden="1" x14ac:dyDescent="0.2"/>
    <row r="32204" hidden="1" x14ac:dyDescent="0.2"/>
    <row r="32205" hidden="1" x14ac:dyDescent="0.2"/>
    <row r="32206" hidden="1" x14ac:dyDescent="0.2"/>
    <row r="32207" hidden="1" x14ac:dyDescent="0.2"/>
    <row r="32208" hidden="1" x14ac:dyDescent="0.2"/>
    <row r="32209" hidden="1" x14ac:dyDescent="0.2"/>
    <row r="32210" hidden="1" x14ac:dyDescent="0.2"/>
    <row r="32211" hidden="1" x14ac:dyDescent="0.2"/>
    <row r="32212" hidden="1" x14ac:dyDescent="0.2"/>
    <row r="32213" hidden="1" x14ac:dyDescent="0.2"/>
    <row r="32214" hidden="1" x14ac:dyDescent="0.2"/>
    <row r="32215" hidden="1" x14ac:dyDescent="0.2"/>
    <row r="32216" hidden="1" x14ac:dyDescent="0.2"/>
    <row r="32217" hidden="1" x14ac:dyDescent="0.2"/>
    <row r="32218" hidden="1" x14ac:dyDescent="0.2"/>
    <row r="32219" hidden="1" x14ac:dyDescent="0.2"/>
    <row r="32220" hidden="1" x14ac:dyDescent="0.2"/>
    <row r="32221" hidden="1" x14ac:dyDescent="0.2"/>
    <row r="32222" hidden="1" x14ac:dyDescent="0.2"/>
    <row r="32223" hidden="1" x14ac:dyDescent="0.2"/>
    <row r="32224" hidden="1" x14ac:dyDescent="0.2"/>
    <row r="32225" hidden="1" x14ac:dyDescent="0.2"/>
    <row r="32226" hidden="1" x14ac:dyDescent="0.2"/>
    <row r="32227" hidden="1" x14ac:dyDescent="0.2"/>
    <row r="32228" hidden="1" x14ac:dyDescent="0.2"/>
    <row r="32229" hidden="1" x14ac:dyDescent="0.2"/>
    <row r="32230" hidden="1" x14ac:dyDescent="0.2"/>
    <row r="32231" hidden="1" x14ac:dyDescent="0.2"/>
    <row r="32232" hidden="1" x14ac:dyDescent="0.2"/>
    <row r="32233" hidden="1" x14ac:dyDescent="0.2"/>
    <row r="32234" hidden="1" x14ac:dyDescent="0.2"/>
    <row r="32235" hidden="1" x14ac:dyDescent="0.2"/>
    <row r="32236" hidden="1" x14ac:dyDescent="0.2"/>
    <row r="32237" hidden="1" x14ac:dyDescent="0.2"/>
    <row r="32238" hidden="1" x14ac:dyDescent="0.2"/>
    <row r="32239" hidden="1" x14ac:dyDescent="0.2"/>
    <row r="32240" hidden="1" x14ac:dyDescent="0.2"/>
    <row r="32241" hidden="1" x14ac:dyDescent="0.2"/>
    <row r="32242" hidden="1" x14ac:dyDescent="0.2"/>
    <row r="32243" hidden="1" x14ac:dyDescent="0.2"/>
    <row r="32244" hidden="1" x14ac:dyDescent="0.2"/>
    <row r="32245" hidden="1" x14ac:dyDescent="0.2"/>
    <row r="32246" hidden="1" x14ac:dyDescent="0.2"/>
    <row r="32247" hidden="1" x14ac:dyDescent="0.2"/>
    <row r="32248" hidden="1" x14ac:dyDescent="0.2"/>
    <row r="32249" hidden="1" x14ac:dyDescent="0.2"/>
    <row r="32250" hidden="1" x14ac:dyDescent="0.2"/>
    <row r="32251" hidden="1" x14ac:dyDescent="0.2"/>
    <row r="32252" hidden="1" x14ac:dyDescent="0.2"/>
    <row r="32253" hidden="1" x14ac:dyDescent="0.2"/>
    <row r="32254" hidden="1" x14ac:dyDescent="0.2"/>
    <row r="32255" hidden="1" x14ac:dyDescent="0.2"/>
    <row r="32256" hidden="1" x14ac:dyDescent="0.2"/>
    <row r="32257" hidden="1" x14ac:dyDescent="0.2"/>
    <row r="32258" hidden="1" x14ac:dyDescent="0.2"/>
    <row r="32259" hidden="1" x14ac:dyDescent="0.2"/>
    <row r="32260" hidden="1" x14ac:dyDescent="0.2"/>
    <row r="32261" hidden="1" x14ac:dyDescent="0.2"/>
    <row r="32262" hidden="1" x14ac:dyDescent="0.2"/>
    <row r="32263" hidden="1" x14ac:dyDescent="0.2"/>
    <row r="32264" hidden="1" x14ac:dyDescent="0.2"/>
    <row r="32265" hidden="1" x14ac:dyDescent="0.2"/>
    <row r="32266" hidden="1" x14ac:dyDescent="0.2"/>
    <row r="32267" hidden="1" x14ac:dyDescent="0.2"/>
    <row r="32268" hidden="1" x14ac:dyDescent="0.2"/>
    <row r="32269" hidden="1" x14ac:dyDescent="0.2"/>
    <row r="32270" hidden="1" x14ac:dyDescent="0.2"/>
    <row r="32271" hidden="1" x14ac:dyDescent="0.2"/>
    <row r="32272" hidden="1" x14ac:dyDescent="0.2"/>
    <row r="32273" hidden="1" x14ac:dyDescent="0.2"/>
    <row r="32274" hidden="1" x14ac:dyDescent="0.2"/>
    <row r="32275" hidden="1" x14ac:dyDescent="0.2"/>
    <row r="32276" hidden="1" x14ac:dyDescent="0.2"/>
    <row r="32277" hidden="1" x14ac:dyDescent="0.2"/>
    <row r="32278" hidden="1" x14ac:dyDescent="0.2"/>
    <row r="32279" hidden="1" x14ac:dyDescent="0.2"/>
    <row r="32280" hidden="1" x14ac:dyDescent="0.2"/>
    <row r="32281" hidden="1" x14ac:dyDescent="0.2"/>
    <row r="32282" hidden="1" x14ac:dyDescent="0.2"/>
    <row r="32283" hidden="1" x14ac:dyDescent="0.2"/>
    <row r="32284" hidden="1" x14ac:dyDescent="0.2"/>
    <row r="32285" hidden="1" x14ac:dyDescent="0.2"/>
    <row r="32286" hidden="1" x14ac:dyDescent="0.2"/>
    <row r="32287" hidden="1" x14ac:dyDescent="0.2"/>
    <row r="32288" hidden="1" x14ac:dyDescent="0.2"/>
    <row r="32289" hidden="1" x14ac:dyDescent="0.2"/>
    <row r="32290" hidden="1" x14ac:dyDescent="0.2"/>
    <row r="32291" hidden="1" x14ac:dyDescent="0.2"/>
    <row r="32292" hidden="1" x14ac:dyDescent="0.2"/>
    <row r="32293" hidden="1" x14ac:dyDescent="0.2"/>
    <row r="32294" hidden="1" x14ac:dyDescent="0.2"/>
    <row r="32295" hidden="1" x14ac:dyDescent="0.2"/>
    <row r="32296" hidden="1" x14ac:dyDescent="0.2"/>
    <row r="32297" hidden="1" x14ac:dyDescent="0.2"/>
    <row r="32298" hidden="1" x14ac:dyDescent="0.2"/>
    <row r="32299" hidden="1" x14ac:dyDescent="0.2"/>
    <row r="32300" hidden="1" x14ac:dyDescent="0.2"/>
    <row r="32301" hidden="1" x14ac:dyDescent="0.2"/>
    <row r="32302" hidden="1" x14ac:dyDescent="0.2"/>
    <row r="32303" hidden="1" x14ac:dyDescent="0.2"/>
    <row r="32304" hidden="1" x14ac:dyDescent="0.2"/>
    <row r="32305" hidden="1" x14ac:dyDescent="0.2"/>
    <row r="32306" hidden="1" x14ac:dyDescent="0.2"/>
    <row r="32307" hidden="1" x14ac:dyDescent="0.2"/>
    <row r="32308" hidden="1" x14ac:dyDescent="0.2"/>
    <row r="32309" hidden="1" x14ac:dyDescent="0.2"/>
    <row r="32310" hidden="1" x14ac:dyDescent="0.2"/>
    <row r="32311" hidden="1" x14ac:dyDescent="0.2"/>
    <row r="32312" hidden="1" x14ac:dyDescent="0.2"/>
    <row r="32313" hidden="1" x14ac:dyDescent="0.2"/>
    <row r="32314" hidden="1" x14ac:dyDescent="0.2"/>
    <row r="32315" hidden="1" x14ac:dyDescent="0.2"/>
    <row r="32316" hidden="1" x14ac:dyDescent="0.2"/>
    <row r="32317" hidden="1" x14ac:dyDescent="0.2"/>
    <row r="32318" hidden="1" x14ac:dyDescent="0.2"/>
    <row r="32319" hidden="1" x14ac:dyDescent="0.2"/>
    <row r="32320" hidden="1" x14ac:dyDescent="0.2"/>
    <row r="32321" hidden="1" x14ac:dyDescent="0.2"/>
    <row r="32322" hidden="1" x14ac:dyDescent="0.2"/>
    <row r="32323" hidden="1" x14ac:dyDescent="0.2"/>
    <row r="32324" hidden="1" x14ac:dyDescent="0.2"/>
    <row r="32325" hidden="1" x14ac:dyDescent="0.2"/>
    <row r="32326" hidden="1" x14ac:dyDescent="0.2"/>
    <row r="32327" hidden="1" x14ac:dyDescent="0.2"/>
    <row r="32328" hidden="1" x14ac:dyDescent="0.2"/>
    <row r="32329" hidden="1" x14ac:dyDescent="0.2"/>
    <row r="32330" hidden="1" x14ac:dyDescent="0.2"/>
    <row r="32331" hidden="1" x14ac:dyDescent="0.2"/>
    <row r="32332" hidden="1" x14ac:dyDescent="0.2"/>
    <row r="32333" hidden="1" x14ac:dyDescent="0.2"/>
    <row r="32334" hidden="1" x14ac:dyDescent="0.2"/>
    <row r="32335" hidden="1" x14ac:dyDescent="0.2"/>
    <row r="32336" hidden="1" x14ac:dyDescent="0.2"/>
    <row r="32337" hidden="1" x14ac:dyDescent="0.2"/>
    <row r="32338" hidden="1" x14ac:dyDescent="0.2"/>
    <row r="32339" hidden="1" x14ac:dyDescent="0.2"/>
    <row r="32340" hidden="1" x14ac:dyDescent="0.2"/>
    <row r="32341" hidden="1" x14ac:dyDescent="0.2"/>
    <row r="32342" hidden="1" x14ac:dyDescent="0.2"/>
    <row r="32343" hidden="1" x14ac:dyDescent="0.2"/>
    <row r="32344" hidden="1" x14ac:dyDescent="0.2"/>
    <row r="32345" hidden="1" x14ac:dyDescent="0.2"/>
    <row r="32346" hidden="1" x14ac:dyDescent="0.2"/>
    <row r="32347" hidden="1" x14ac:dyDescent="0.2"/>
    <row r="32348" hidden="1" x14ac:dyDescent="0.2"/>
    <row r="32349" hidden="1" x14ac:dyDescent="0.2"/>
    <row r="32350" hidden="1" x14ac:dyDescent="0.2"/>
    <row r="32351" hidden="1" x14ac:dyDescent="0.2"/>
    <row r="32352" hidden="1" x14ac:dyDescent="0.2"/>
    <row r="32353" hidden="1" x14ac:dyDescent="0.2"/>
    <row r="32354" hidden="1" x14ac:dyDescent="0.2"/>
    <row r="32355" hidden="1" x14ac:dyDescent="0.2"/>
    <row r="32356" hidden="1" x14ac:dyDescent="0.2"/>
    <row r="32357" hidden="1" x14ac:dyDescent="0.2"/>
    <row r="32358" hidden="1" x14ac:dyDescent="0.2"/>
    <row r="32359" hidden="1" x14ac:dyDescent="0.2"/>
    <row r="32360" hidden="1" x14ac:dyDescent="0.2"/>
    <row r="32361" hidden="1" x14ac:dyDescent="0.2"/>
    <row r="32362" hidden="1" x14ac:dyDescent="0.2"/>
    <row r="32363" hidden="1" x14ac:dyDescent="0.2"/>
    <row r="32364" hidden="1" x14ac:dyDescent="0.2"/>
    <row r="32365" hidden="1" x14ac:dyDescent="0.2"/>
    <row r="32366" hidden="1" x14ac:dyDescent="0.2"/>
    <row r="32367" hidden="1" x14ac:dyDescent="0.2"/>
    <row r="32368" hidden="1" x14ac:dyDescent="0.2"/>
    <row r="32369" hidden="1" x14ac:dyDescent="0.2"/>
    <row r="32370" hidden="1" x14ac:dyDescent="0.2"/>
    <row r="32371" hidden="1" x14ac:dyDescent="0.2"/>
    <row r="32372" hidden="1" x14ac:dyDescent="0.2"/>
    <row r="32373" hidden="1" x14ac:dyDescent="0.2"/>
    <row r="32374" hidden="1" x14ac:dyDescent="0.2"/>
    <row r="32375" hidden="1" x14ac:dyDescent="0.2"/>
    <row r="32376" hidden="1" x14ac:dyDescent="0.2"/>
    <row r="32377" hidden="1" x14ac:dyDescent="0.2"/>
    <row r="32378" hidden="1" x14ac:dyDescent="0.2"/>
    <row r="32379" hidden="1" x14ac:dyDescent="0.2"/>
    <row r="32380" hidden="1" x14ac:dyDescent="0.2"/>
    <row r="32381" hidden="1" x14ac:dyDescent="0.2"/>
    <row r="32382" hidden="1" x14ac:dyDescent="0.2"/>
    <row r="32383" hidden="1" x14ac:dyDescent="0.2"/>
    <row r="32384" hidden="1" x14ac:dyDescent="0.2"/>
    <row r="32385" hidden="1" x14ac:dyDescent="0.2"/>
    <row r="32386" hidden="1" x14ac:dyDescent="0.2"/>
    <row r="32387" hidden="1" x14ac:dyDescent="0.2"/>
    <row r="32388" hidden="1" x14ac:dyDescent="0.2"/>
    <row r="32389" hidden="1" x14ac:dyDescent="0.2"/>
    <row r="32390" hidden="1" x14ac:dyDescent="0.2"/>
    <row r="32391" hidden="1" x14ac:dyDescent="0.2"/>
    <row r="32392" hidden="1" x14ac:dyDescent="0.2"/>
    <row r="32393" hidden="1" x14ac:dyDescent="0.2"/>
    <row r="32394" hidden="1" x14ac:dyDescent="0.2"/>
    <row r="32395" hidden="1" x14ac:dyDescent="0.2"/>
    <row r="32396" hidden="1" x14ac:dyDescent="0.2"/>
    <row r="32397" hidden="1" x14ac:dyDescent="0.2"/>
    <row r="32398" hidden="1" x14ac:dyDescent="0.2"/>
    <row r="32399" hidden="1" x14ac:dyDescent="0.2"/>
    <row r="32400" hidden="1" x14ac:dyDescent="0.2"/>
    <row r="32401" hidden="1" x14ac:dyDescent="0.2"/>
    <row r="32402" hidden="1" x14ac:dyDescent="0.2"/>
    <row r="32403" hidden="1" x14ac:dyDescent="0.2"/>
    <row r="32404" hidden="1" x14ac:dyDescent="0.2"/>
    <row r="32405" hidden="1" x14ac:dyDescent="0.2"/>
    <row r="32406" hidden="1" x14ac:dyDescent="0.2"/>
    <row r="32407" hidden="1" x14ac:dyDescent="0.2"/>
    <row r="32408" hidden="1" x14ac:dyDescent="0.2"/>
    <row r="32409" hidden="1" x14ac:dyDescent="0.2"/>
    <row r="32410" hidden="1" x14ac:dyDescent="0.2"/>
    <row r="32411" hidden="1" x14ac:dyDescent="0.2"/>
    <row r="32412" hidden="1" x14ac:dyDescent="0.2"/>
    <row r="32413" hidden="1" x14ac:dyDescent="0.2"/>
    <row r="32414" hidden="1" x14ac:dyDescent="0.2"/>
    <row r="32415" hidden="1" x14ac:dyDescent="0.2"/>
    <row r="32416" hidden="1" x14ac:dyDescent="0.2"/>
    <row r="32417" hidden="1" x14ac:dyDescent="0.2"/>
    <row r="32418" hidden="1" x14ac:dyDescent="0.2"/>
    <row r="32419" hidden="1" x14ac:dyDescent="0.2"/>
    <row r="32420" hidden="1" x14ac:dyDescent="0.2"/>
    <row r="32421" hidden="1" x14ac:dyDescent="0.2"/>
    <row r="32422" hidden="1" x14ac:dyDescent="0.2"/>
    <row r="32423" hidden="1" x14ac:dyDescent="0.2"/>
    <row r="32424" hidden="1" x14ac:dyDescent="0.2"/>
    <row r="32425" hidden="1" x14ac:dyDescent="0.2"/>
    <row r="32426" hidden="1" x14ac:dyDescent="0.2"/>
    <row r="32427" hidden="1" x14ac:dyDescent="0.2"/>
    <row r="32428" hidden="1" x14ac:dyDescent="0.2"/>
    <row r="32429" hidden="1" x14ac:dyDescent="0.2"/>
    <row r="32430" hidden="1" x14ac:dyDescent="0.2"/>
    <row r="32431" hidden="1" x14ac:dyDescent="0.2"/>
    <row r="32432" hidden="1" x14ac:dyDescent="0.2"/>
    <row r="32433" hidden="1" x14ac:dyDescent="0.2"/>
    <row r="32434" hidden="1" x14ac:dyDescent="0.2"/>
    <row r="32435" hidden="1" x14ac:dyDescent="0.2"/>
    <row r="32436" hidden="1" x14ac:dyDescent="0.2"/>
    <row r="32437" hidden="1" x14ac:dyDescent="0.2"/>
    <row r="32438" hidden="1" x14ac:dyDescent="0.2"/>
    <row r="32439" hidden="1" x14ac:dyDescent="0.2"/>
    <row r="32440" hidden="1" x14ac:dyDescent="0.2"/>
    <row r="32441" hidden="1" x14ac:dyDescent="0.2"/>
    <row r="32442" hidden="1" x14ac:dyDescent="0.2"/>
    <row r="32443" hidden="1" x14ac:dyDescent="0.2"/>
    <row r="32444" hidden="1" x14ac:dyDescent="0.2"/>
    <row r="32445" hidden="1" x14ac:dyDescent="0.2"/>
    <row r="32446" hidden="1" x14ac:dyDescent="0.2"/>
    <row r="32447" hidden="1" x14ac:dyDescent="0.2"/>
    <row r="32448" hidden="1" x14ac:dyDescent="0.2"/>
    <row r="32449" hidden="1" x14ac:dyDescent="0.2"/>
    <row r="32450" hidden="1" x14ac:dyDescent="0.2"/>
    <row r="32451" hidden="1" x14ac:dyDescent="0.2"/>
    <row r="32452" hidden="1" x14ac:dyDescent="0.2"/>
    <row r="32453" hidden="1" x14ac:dyDescent="0.2"/>
    <row r="32454" hidden="1" x14ac:dyDescent="0.2"/>
    <row r="32455" hidden="1" x14ac:dyDescent="0.2"/>
    <row r="32456" hidden="1" x14ac:dyDescent="0.2"/>
    <row r="32457" hidden="1" x14ac:dyDescent="0.2"/>
    <row r="32458" hidden="1" x14ac:dyDescent="0.2"/>
    <row r="32459" hidden="1" x14ac:dyDescent="0.2"/>
    <row r="32460" hidden="1" x14ac:dyDescent="0.2"/>
    <row r="32461" hidden="1" x14ac:dyDescent="0.2"/>
    <row r="32462" hidden="1" x14ac:dyDescent="0.2"/>
    <row r="32463" hidden="1" x14ac:dyDescent="0.2"/>
    <row r="32464" hidden="1" x14ac:dyDescent="0.2"/>
    <row r="32465" hidden="1" x14ac:dyDescent="0.2"/>
    <row r="32466" hidden="1" x14ac:dyDescent="0.2"/>
    <row r="32467" hidden="1" x14ac:dyDescent="0.2"/>
    <row r="32468" hidden="1" x14ac:dyDescent="0.2"/>
    <row r="32469" hidden="1" x14ac:dyDescent="0.2"/>
    <row r="32470" hidden="1" x14ac:dyDescent="0.2"/>
    <row r="32471" hidden="1" x14ac:dyDescent="0.2"/>
    <row r="32472" hidden="1" x14ac:dyDescent="0.2"/>
    <row r="32473" hidden="1" x14ac:dyDescent="0.2"/>
    <row r="32474" hidden="1" x14ac:dyDescent="0.2"/>
    <row r="32475" hidden="1" x14ac:dyDescent="0.2"/>
    <row r="32476" hidden="1" x14ac:dyDescent="0.2"/>
    <row r="32477" hidden="1" x14ac:dyDescent="0.2"/>
    <row r="32478" hidden="1" x14ac:dyDescent="0.2"/>
    <row r="32479" hidden="1" x14ac:dyDescent="0.2"/>
    <row r="32480" hidden="1" x14ac:dyDescent="0.2"/>
    <row r="32481" hidden="1" x14ac:dyDescent="0.2"/>
    <row r="32482" hidden="1" x14ac:dyDescent="0.2"/>
    <row r="32483" hidden="1" x14ac:dyDescent="0.2"/>
    <row r="32484" hidden="1" x14ac:dyDescent="0.2"/>
    <row r="32485" hidden="1" x14ac:dyDescent="0.2"/>
    <row r="32486" hidden="1" x14ac:dyDescent="0.2"/>
    <row r="32487" hidden="1" x14ac:dyDescent="0.2"/>
    <row r="32488" hidden="1" x14ac:dyDescent="0.2"/>
    <row r="32489" hidden="1" x14ac:dyDescent="0.2"/>
    <row r="32490" hidden="1" x14ac:dyDescent="0.2"/>
    <row r="32491" hidden="1" x14ac:dyDescent="0.2"/>
    <row r="32492" hidden="1" x14ac:dyDescent="0.2"/>
    <row r="32493" hidden="1" x14ac:dyDescent="0.2"/>
    <row r="32494" hidden="1" x14ac:dyDescent="0.2"/>
    <row r="32495" hidden="1" x14ac:dyDescent="0.2"/>
    <row r="32496" hidden="1" x14ac:dyDescent="0.2"/>
    <row r="32497" hidden="1" x14ac:dyDescent="0.2"/>
    <row r="32498" hidden="1" x14ac:dyDescent="0.2"/>
    <row r="32499" hidden="1" x14ac:dyDescent="0.2"/>
    <row r="32500" hidden="1" x14ac:dyDescent="0.2"/>
    <row r="32501" hidden="1" x14ac:dyDescent="0.2"/>
    <row r="32502" hidden="1" x14ac:dyDescent="0.2"/>
    <row r="32503" hidden="1" x14ac:dyDescent="0.2"/>
    <row r="32504" hidden="1" x14ac:dyDescent="0.2"/>
    <row r="32505" hidden="1" x14ac:dyDescent="0.2"/>
    <row r="32506" hidden="1" x14ac:dyDescent="0.2"/>
    <row r="32507" hidden="1" x14ac:dyDescent="0.2"/>
    <row r="32508" hidden="1" x14ac:dyDescent="0.2"/>
    <row r="32509" hidden="1" x14ac:dyDescent="0.2"/>
    <row r="32510" hidden="1" x14ac:dyDescent="0.2"/>
    <row r="32511" hidden="1" x14ac:dyDescent="0.2"/>
    <row r="32512" hidden="1" x14ac:dyDescent="0.2"/>
    <row r="32513" hidden="1" x14ac:dyDescent="0.2"/>
    <row r="32514" hidden="1" x14ac:dyDescent="0.2"/>
    <row r="32515" hidden="1" x14ac:dyDescent="0.2"/>
    <row r="32516" hidden="1" x14ac:dyDescent="0.2"/>
    <row r="32517" hidden="1" x14ac:dyDescent="0.2"/>
    <row r="32518" hidden="1" x14ac:dyDescent="0.2"/>
    <row r="32519" hidden="1" x14ac:dyDescent="0.2"/>
    <row r="32520" hidden="1" x14ac:dyDescent="0.2"/>
    <row r="32521" hidden="1" x14ac:dyDescent="0.2"/>
    <row r="32522" hidden="1" x14ac:dyDescent="0.2"/>
    <row r="32523" hidden="1" x14ac:dyDescent="0.2"/>
    <row r="32524" hidden="1" x14ac:dyDescent="0.2"/>
    <row r="32525" hidden="1" x14ac:dyDescent="0.2"/>
    <row r="32526" hidden="1" x14ac:dyDescent="0.2"/>
    <row r="32527" hidden="1" x14ac:dyDescent="0.2"/>
    <row r="32528" hidden="1" x14ac:dyDescent="0.2"/>
    <row r="32529" hidden="1" x14ac:dyDescent="0.2"/>
    <row r="32530" hidden="1" x14ac:dyDescent="0.2"/>
    <row r="32531" hidden="1" x14ac:dyDescent="0.2"/>
    <row r="32532" hidden="1" x14ac:dyDescent="0.2"/>
    <row r="32533" hidden="1" x14ac:dyDescent="0.2"/>
    <row r="32534" hidden="1" x14ac:dyDescent="0.2"/>
    <row r="32535" hidden="1" x14ac:dyDescent="0.2"/>
    <row r="32536" hidden="1" x14ac:dyDescent="0.2"/>
    <row r="32537" hidden="1" x14ac:dyDescent="0.2"/>
    <row r="32538" hidden="1" x14ac:dyDescent="0.2"/>
    <row r="32539" hidden="1" x14ac:dyDescent="0.2"/>
    <row r="32540" hidden="1" x14ac:dyDescent="0.2"/>
    <row r="32541" hidden="1" x14ac:dyDescent="0.2"/>
    <row r="32542" hidden="1" x14ac:dyDescent="0.2"/>
    <row r="32543" hidden="1" x14ac:dyDescent="0.2"/>
    <row r="32544" hidden="1" x14ac:dyDescent="0.2"/>
    <row r="32545" hidden="1" x14ac:dyDescent="0.2"/>
    <row r="32546" hidden="1" x14ac:dyDescent="0.2"/>
    <row r="32547" hidden="1" x14ac:dyDescent="0.2"/>
    <row r="32548" hidden="1" x14ac:dyDescent="0.2"/>
    <row r="32549" hidden="1" x14ac:dyDescent="0.2"/>
    <row r="32550" hidden="1" x14ac:dyDescent="0.2"/>
    <row r="32551" hidden="1" x14ac:dyDescent="0.2"/>
    <row r="32552" hidden="1" x14ac:dyDescent="0.2"/>
    <row r="32553" hidden="1" x14ac:dyDescent="0.2"/>
    <row r="32554" hidden="1" x14ac:dyDescent="0.2"/>
    <row r="32555" hidden="1" x14ac:dyDescent="0.2"/>
    <row r="32556" hidden="1" x14ac:dyDescent="0.2"/>
    <row r="32557" hidden="1" x14ac:dyDescent="0.2"/>
    <row r="32558" hidden="1" x14ac:dyDescent="0.2"/>
    <row r="32559" hidden="1" x14ac:dyDescent="0.2"/>
    <row r="32560" hidden="1" x14ac:dyDescent="0.2"/>
    <row r="32561" hidden="1" x14ac:dyDescent="0.2"/>
    <row r="32562" hidden="1" x14ac:dyDescent="0.2"/>
    <row r="32563" hidden="1" x14ac:dyDescent="0.2"/>
    <row r="32564" hidden="1" x14ac:dyDescent="0.2"/>
    <row r="32565" hidden="1" x14ac:dyDescent="0.2"/>
    <row r="32566" hidden="1" x14ac:dyDescent="0.2"/>
    <row r="32567" hidden="1" x14ac:dyDescent="0.2"/>
    <row r="32568" hidden="1" x14ac:dyDescent="0.2"/>
    <row r="32569" hidden="1" x14ac:dyDescent="0.2"/>
    <row r="32570" hidden="1" x14ac:dyDescent="0.2"/>
    <row r="32571" hidden="1" x14ac:dyDescent="0.2"/>
    <row r="32572" hidden="1" x14ac:dyDescent="0.2"/>
    <row r="32573" hidden="1" x14ac:dyDescent="0.2"/>
    <row r="32574" hidden="1" x14ac:dyDescent="0.2"/>
    <row r="32575" hidden="1" x14ac:dyDescent="0.2"/>
    <row r="32576" hidden="1" x14ac:dyDescent="0.2"/>
    <row r="32577" hidden="1" x14ac:dyDescent="0.2"/>
    <row r="32578" hidden="1" x14ac:dyDescent="0.2"/>
    <row r="32579" hidden="1" x14ac:dyDescent="0.2"/>
    <row r="32580" hidden="1" x14ac:dyDescent="0.2"/>
    <row r="32581" hidden="1" x14ac:dyDescent="0.2"/>
    <row r="32582" hidden="1" x14ac:dyDescent="0.2"/>
    <row r="32583" hidden="1" x14ac:dyDescent="0.2"/>
    <row r="32584" hidden="1" x14ac:dyDescent="0.2"/>
    <row r="32585" hidden="1" x14ac:dyDescent="0.2"/>
    <row r="32586" hidden="1" x14ac:dyDescent="0.2"/>
    <row r="32587" hidden="1" x14ac:dyDescent="0.2"/>
    <row r="32588" hidden="1" x14ac:dyDescent="0.2"/>
    <row r="32589" hidden="1" x14ac:dyDescent="0.2"/>
    <row r="32590" hidden="1" x14ac:dyDescent="0.2"/>
    <row r="32591" hidden="1" x14ac:dyDescent="0.2"/>
    <row r="32592" hidden="1" x14ac:dyDescent="0.2"/>
    <row r="32593" hidden="1" x14ac:dyDescent="0.2"/>
    <row r="32594" hidden="1" x14ac:dyDescent="0.2"/>
    <row r="32595" hidden="1" x14ac:dyDescent="0.2"/>
    <row r="32596" hidden="1" x14ac:dyDescent="0.2"/>
    <row r="32597" hidden="1" x14ac:dyDescent="0.2"/>
    <row r="32598" hidden="1" x14ac:dyDescent="0.2"/>
    <row r="32599" hidden="1" x14ac:dyDescent="0.2"/>
    <row r="32600" hidden="1" x14ac:dyDescent="0.2"/>
    <row r="32601" hidden="1" x14ac:dyDescent="0.2"/>
    <row r="32602" hidden="1" x14ac:dyDescent="0.2"/>
    <row r="32603" hidden="1" x14ac:dyDescent="0.2"/>
    <row r="32604" hidden="1" x14ac:dyDescent="0.2"/>
    <row r="32605" hidden="1" x14ac:dyDescent="0.2"/>
    <row r="32606" hidden="1" x14ac:dyDescent="0.2"/>
    <row r="32607" hidden="1" x14ac:dyDescent="0.2"/>
    <row r="32608" hidden="1" x14ac:dyDescent="0.2"/>
    <row r="32609" hidden="1" x14ac:dyDescent="0.2"/>
    <row r="32610" hidden="1" x14ac:dyDescent="0.2"/>
    <row r="32611" hidden="1" x14ac:dyDescent="0.2"/>
    <row r="32612" hidden="1" x14ac:dyDescent="0.2"/>
    <row r="32613" hidden="1" x14ac:dyDescent="0.2"/>
    <row r="32614" hidden="1" x14ac:dyDescent="0.2"/>
    <row r="32615" hidden="1" x14ac:dyDescent="0.2"/>
    <row r="32616" hidden="1" x14ac:dyDescent="0.2"/>
    <row r="32617" hidden="1" x14ac:dyDescent="0.2"/>
    <row r="32618" hidden="1" x14ac:dyDescent="0.2"/>
    <row r="32619" hidden="1" x14ac:dyDescent="0.2"/>
    <row r="32620" hidden="1" x14ac:dyDescent="0.2"/>
    <row r="32621" hidden="1" x14ac:dyDescent="0.2"/>
    <row r="32622" hidden="1" x14ac:dyDescent="0.2"/>
    <row r="32623" hidden="1" x14ac:dyDescent="0.2"/>
    <row r="32624" hidden="1" x14ac:dyDescent="0.2"/>
    <row r="32625" hidden="1" x14ac:dyDescent="0.2"/>
    <row r="32626" hidden="1" x14ac:dyDescent="0.2"/>
    <row r="32627" hidden="1" x14ac:dyDescent="0.2"/>
    <row r="32628" hidden="1" x14ac:dyDescent="0.2"/>
    <row r="32629" hidden="1" x14ac:dyDescent="0.2"/>
    <row r="32630" hidden="1" x14ac:dyDescent="0.2"/>
    <row r="32631" hidden="1" x14ac:dyDescent="0.2"/>
    <row r="32632" hidden="1" x14ac:dyDescent="0.2"/>
    <row r="32633" hidden="1" x14ac:dyDescent="0.2"/>
    <row r="32634" hidden="1" x14ac:dyDescent="0.2"/>
    <row r="32635" hidden="1" x14ac:dyDescent="0.2"/>
    <row r="32636" hidden="1" x14ac:dyDescent="0.2"/>
    <row r="32637" hidden="1" x14ac:dyDescent="0.2"/>
    <row r="32638" hidden="1" x14ac:dyDescent="0.2"/>
    <row r="32639" hidden="1" x14ac:dyDescent="0.2"/>
    <row r="32640" hidden="1" x14ac:dyDescent="0.2"/>
    <row r="32641" hidden="1" x14ac:dyDescent="0.2"/>
    <row r="32642" hidden="1" x14ac:dyDescent="0.2"/>
    <row r="32643" hidden="1" x14ac:dyDescent="0.2"/>
    <row r="32644" hidden="1" x14ac:dyDescent="0.2"/>
    <row r="32645" hidden="1" x14ac:dyDescent="0.2"/>
    <row r="32646" hidden="1" x14ac:dyDescent="0.2"/>
    <row r="32647" hidden="1" x14ac:dyDescent="0.2"/>
    <row r="32648" hidden="1" x14ac:dyDescent="0.2"/>
    <row r="32649" hidden="1" x14ac:dyDescent="0.2"/>
    <row r="32650" hidden="1" x14ac:dyDescent="0.2"/>
    <row r="32651" hidden="1" x14ac:dyDescent="0.2"/>
    <row r="32652" hidden="1" x14ac:dyDescent="0.2"/>
    <row r="32653" hidden="1" x14ac:dyDescent="0.2"/>
    <row r="32654" hidden="1" x14ac:dyDescent="0.2"/>
    <row r="32655" hidden="1" x14ac:dyDescent="0.2"/>
    <row r="32656" hidden="1" x14ac:dyDescent="0.2"/>
    <row r="32657" hidden="1" x14ac:dyDescent="0.2"/>
    <row r="32658" hidden="1" x14ac:dyDescent="0.2"/>
    <row r="32659" hidden="1" x14ac:dyDescent="0.2"/>
    <row r="32660" hidden="1" x14ac:dyDescent="0.2"/>
    <row r="32661" hidden="1" x14ac:dyDescent="0.2"/>
    <row r="32662" hidden="1" x14ac:dyDescent="0.2"/>
    <row r="32663" hidden="1" x14ac:dyDescent="0.2"/>
    <row r="32664" hidden="1" x14ac:dyDescent="0.2"/>
    <row r="32665" hidden="1" x14ac:dyDescent="0.2"/>
    <row r="32666" hidden="1" x14ac:dyDescent="0.2"/>
    <row r="32667" hidden="1" x14ac:dyDescent="0.2"/>
    <row r="32668" hidden="1" x14ac:dyDescent="0.2"/>
    <row r="32669" hidden="1" x14ac:dyDescent="0.2"/>
    <row r="32670" hidden="1" x14ac:dyDescent="0.2"/>
    <row r="32671" hidden="1" x14ac:dyDescent="0.2"/>
    <row r="32672" hidden="1" x14ac:dyDescent="0.2"/>
    <row r="32673" hidden="1" x14ac:dyDescent="0.2"/>
    <row r="32674" hidden="1" x14ac:dyDescent="0.2"/>
    <row r="32675" hidden="1" x14ac:dyDescent="0.2"/>
    <row r="32676" hidden="1" x14ac:dyDescent="0.2"/>
    <row r="32677" hidden="1" x14ac:dyDescent="0.2"/>
    <row r="32678" hidden="1" x14ac:dyDescent="0.2"/>
    <row r="32679" hidden="1" x14ac:dyDescent="0.2"/>
    <row r="32680" hidden="1" x14ac:dyDescent="0.2"/>
    <row r="32681" hidden="1" x14ac:dyDescent="0.2"/>
    <row r="32682" hidden="1" x14ac:dyDescent="0.2"/>
    <row r="32683" hidden="1" x14ac:dyDescent="0.2"/>
    <row r="32684" hidden="1" x14ac:dyDescent="0.2"/>
    <row r="32685" hidden="1" x14ac:dyDescent="0.2"/>
    <row r="32686" hidden="1" x14ac:dyDescent="0.2"/>
    <row r="32687" hidden="1" x14ac:dyDescent="0.2"/>
    <row r="32688" hidden="1" x14ac:dyDescent="0.2"/>
    <row r="32689" hidden="1" x14ac:dyDescent="0.2"/>
    <row r="32690" hidden="1" x14ac:dyDescent="0.2"/>
    <row r="32691" hidden="1" x14ac:dyDescent="0.2"/>
    <row r="32692" hidden="1" x14ac:dyDescent="0.2"/>
    <row r="32693" hidden="1" x14ac:dyDescent="0.2"/>
    <row r="32694" hidden="1" x14ac:dyDescent="0.2"/>
    <row r="32695" hidden="1" x14ac:dyDescent="0.2"/>
    <row r="32696" hidden="1" x14ac:dyDescent="0.2"/>
    <row r="32697" hidden="1" x14ac:dyDescent="0.2"/>
    <row r="32698" hidden="1" x14ac:dyDescent="0.2"/>
    <row r="32699" hidden="1" x14ac:dyDescent="0.2"/>
    <row r="32700" hidden="1" x14ac:dyDescent="0.2"/>
    <row r="32701" hidden="1" x14ac:dyDescent="0.2"/>
    <row r="32702" hidden="1" x14ac:dyDescent="0.2"/>
    <row r="32703" hidden="1" x14ac:dyDescent="0.2"/>
    <row r="32704" hidden="1" x14ac:dyDescent="0.2"/>
    <row r="32705" hidden="1" x14ac:dyDescent="0.2"/>
    <row r="32706" hidden="1" x14ac:dyDescent="0.2"/>
    <row r="32707" hidden="1" x14ac:dyDescent="0.2"/>
    <row r="32708" hidden="1" x14ac:dyDescent="0.2"/>
    <row r="32709" hidden="1" x14ac:dyDescent="0.2"/>
    <row r="32710" hidden="1" x14ac:dyDescent="0.2"/>
    <row r="32711" hidden="1" x14ac:dyDescent="0.2"/>
    <row r="32712" hidden="1" x14ac:dyDescent="0.2"/>
    <row r="32713" hidden="1" x14ac:dyDescent="0.2"/>
    <row r="32714" hidden="1" x14ac:dyDescent="0.2"/>
    <row r="32715" hidden="1" x14ac:dyDescent="0.2"/>
    <row r="32716" hidden="1" x14ac:dyDescent="0.2"/>
    <row r="32717" hidden="1" x14ac:dyDescent="0.2"/>
    <row r="32718" hidden="1" x14ac:dyDescent="0.2"/>
    <row r="32719" hidden="1" x14ac:dyDescent="0.2"/>
    <row r="32720" hidden="1" x14ac:dyDescent="0.2"/>
    <row r="32721" hidden="1" x14ac:dyDescent="0.2"/>
    <row r="32722" hidden="1" x14ac:dyDescent="0.2"/>
    <row r="32723" hidden="1" x14ac:dyDescent="0.2"/>
    <row r="32724" hidden="1" x14ac:dyDescent="0.2"/>
    <row r="32725" hidden="1" x14ac:dyDescent="0.2"/>
    <row r="32726" hidden="1" x14ac:dyDescent="0.2"/>
    <row r="32727" hidden="1" x14ac:dyDescent="0.2"/>
    <row r="32728" hidden="1" x14ac:dyDescent="0.2"/>
    <row r="32729" hidden="1" x14ac:dyDescent="0.2"/>
    <row r="32730" hidden="1" x14ac:dyDescent="0.2"/>
    <row r="32731" hidden="1" x14ac:dyDescent="0.2"/>
    <row r="32732" hidden="1" x14ac:dyDescent="0.2"/>
    <row r="32733" hidden="1" x14ac:dyDescent="0.2"/>
    <row r="32734" hidden="1" x14ac:dyDescent="0.2"/>
    <row r="32735" hidden="1" x14ac:dyDescent="0.2"/>
    <row r="32736" hidden="1" x14ac:dyDescent="0.2"/>
    <row r="32737" hidden="1" x14ac:dyDescent="0.2"/>
    <row r="32738" hidden="1" x14ac:dyDescent="0.2"/>
    <row r="32739" hidden="1" x14ac:dyDescent="0.2"/>
    <row r="32740" hidden="1" x14ac:dyDescent="0.2"/>
    <row r="32741" hidden="1" x14ac:dyDescent="0.2"/>
    <row r="32742" hidden="1" x14ac:dyDescent="0.2"/>
    <row r="32743" hidden="1" x14ac:dyDescent="0.2"/>
    <row r="32744" hidden="1" x14ac:dyDescent="0.2"/>
    <row r="32745" hidden="1" x14ac:dyDescent="0.2"/>
    <row r="32746" hidden="1" x14ac:dyDescent="0.2"/>
    <row r="32747" hidden="1" x14ac:dyDescent="0.2"/>
    <row r="32748" hidden="1" x14ac:dyDescent="0.2"/>
    <row r="32749" hidden="1" x14ac:dyDescent="0.2"/>
    <row r="32750" hidden="1" x14ac:dyDescent="0.2"/>
    <row r="32751" hidden="1" x14ac:dyDescent="0.2"/>
    <row r="32752" hidden="1" x14ac:dyDescent="0.2"/>
    <row r="32753" hidden="1" x14ac:dyDescent="0.2"/>
    <row r="32754" hidden="1" x14ac:dyDescent="0.2"/>
    <row r="32755" hidden="1" x14ac:dyDescent="0.2"/>
    <row r="32756" hidden="1" x14ac:dyDescent="0.2"/>
    <row r="32757" hidden="1" x14ac:dyDescent="0.2"/>
    <row r="32758" hidden="1" x14ac:dyDescent="0.2"/>
    <row r="32759" hidden="1" x14ac:dyDescent="0.2"/>
    <row r="32760" hidden="1" x14ac:dyDescent="0.2"/>
    <row r="32761" hidden="1" x14ac:dyDescent="0.2"/>
    <row r="32762" hidden="1" x14ac:dyDescent="0.2"/>
    <row r="32763" hidden="1" x14ac:dyDescent="0.2"/>
    <row r="32764" hidden="1" x14ac:dyDescent="0.2"/>
    <row r="32765" hidden="1" x14ac:dyDescent="0.2"/>
    <row r="32766" hidden="1" x14ac:dyDescent="0.2"/>
    <row r="32767" hidden="1" x14ac:dyDescent="0.2"/>
    <row r="32768" hidden="1" x14ac:dyDescent="0.2"/>
    <row r="32769" hidden="1" x14ac:dyDescent="0.2"/>
    <row r="32770" hidden="1" x14ac:dyDescent="0.2"/>
    <row r="32771" hidden="1" x14ac:dyDescent="0.2"/>
    <row r="32772" hidden="1" x14ac:dyDescent="0.2"/>
    <row r="32773" hidden="1" x14ac:dyDescent="0.2"/>
    <row r="32774" hidden="1" x14ac:dyDescent="0.2"/>
    <row r="32775" hidden="1" x14ac:dyDescent="0.2"/>
    <row r="32776" hidden="1" x14ac:dyDescent="0.2"/>
    <row r="32777" hidden="1" x14ac:dyDescent="0.2"/>
    <row r="32778" hidden="1" x14ac:dyDescent="0.2"/>
    <row r="32779" hidden="1" x14ac:dyDescent="0.2"/>
    <row r="32780" hidden="1" x14ac:dyDescent="0.2"/>
    <row r="32781" hidden="1" x14ac:dyDescent="0.2"/>
    <row r="32782" hidden="1" x14ac:dyDescent="0.2"/>
    <row r="32783" hidden="1" x14ac:dyDescent="0.2"/>
    <row r="32784" hidden="1" x14ac:dyDescent="0.2"/>
    <row r="32785" hidden="1" x14ac:dyDescent="0.2"/>
    <row r="32786" hidden="1" x14ac:dyDescent="0.2"/>
    <row r="32787" hidden="1" x14ac:dyDescent="0.2"/>
    <row r="32788" hidden="1" x14ac:dyDescent="0.2"/>
    <row r="32789" hidden="1" x14ac:dyDescent="0.2"/>
    <row r="32790" hidden="1" x14ac:dyDescent="0.2"/>
    <row r="32791" hidden="1" x14ac:dyDescent="0.2"/>
    <row r="32792" hidden="1" x14ac:dyDescent="0.2"/>
    <row r="32793" hidden="1" x14ac:dyDescent="0.2"/>
    <row r="32794" hidden="1" x14ac:dyDescent="0.2"/>
    <row r="32795" hidden="1" x14ac:dyDescent="0.2"/>
    <row r="32796" hidden="1" x14ac:dyDescent="0.2"/>
    <row r="32797" hidden="1" x14ac:dyDescent="0.2"/>
    <row r="32798" hidden="1" x14ac:dyDescent="0.2"/>
    <row r="32799" hidden="1" x14ac:dyDescent="0.2"/>
    <row r="32800" hidden="1" x14ac:dyDescent="0.2"/>
    <row r="32801" hidden="1" x14ac:dyDescent="0.2"/>
    <row r="32802" hidden="1" x14ac:dyDescent="0.2"/>
    <row r="32803" hidden="1" x14ac:dyDescent="0.2"/>
    <row r="32804" hidden="1" x14ac:dyDescent="0.2"/>
    <row r="32805" hidden="1" x14ac:dyDescent="0.2"/>
    <row r="32806" hidden="1" x14ac:dyDescent="0.2"/>
    <row r="32807" hidden="1" x14ac:dyDescent="0.2"/>
    <row r="32808" hidden="1" x14ac:dyDescent="0.2"/>
    <row r="32809" hidden="1" x14ac:dyDescent="0.2"/>
    <row r="32810" hidden="1" x14ac:dyDescent="0.2"/>
    <row r="32811" hidden="1" x14ac:dyDescent="0.2"/>
    <row r="32812" hidden="1" x14ac:dyDescent="0.2"/>
    <row r="32813" hidden="1" x14ac:dyDescent="0.2"/>
    <row r="32814" hidden="1" x14ac:dyDescent="0.2"/>
    <row r="32815" hidden="1" x14ac:dyDescent="0.2"/>
    <row r="32816" hidden="1" x14ac:dyDescent="0.2"/>
    <row r="32817" hidden="1" x14ac:dyDescent="0.2"/>
    <row r="32818" hidden="1" x14ac:dyDescent="0.2"/>
    <row r="32819" hidden="1" x14ac:dyDescent="0.2"/>
    <row r="32820" hidden="1" x14ac:dyDescent="0.2"/>
    <row r="32821" hidden="1" x14ac:dyDescent="0.2"/>
    <row r="32822" hidden="1" x14ac:dyDescent="0.2"/>
    <row r="32823" hidden="1" x14ac:dyDescent="0.2"/>
    <row r="32824" hidden="1" x14ac:dyDescent="0.2"/>
    <row r="32825" hidden="1" x14ac:dyDescent="0.2"/>
    <row r="32826" hidden="1" x14ac:dyDescent="0.2"/>
    <row r="32827" hidden="1" x14ac:dyDescent="0.2"/>
    <row r="32828" hidden="1" x14ac:dyDescent="0.2"/>
    <row r="32829" hidden="1" x14ac:dyDescent="0.2"/>
    <row r="32830" hidden="1" x14ac:dyDescent="0.2"/>
    <row r="32831" hidden="1" x14ac:dyDescent="0.2"/>
    <row r="32832" hidden="1" x14ac:dyDescent="0.2"/>
    <row r="32833" hidden="1" x14ac:dyDescent="0.2"/>
    <row r="32834" hidden="1" x14ac:dyDescent="0.2"/>
    <row r="32835" hidden="1" x14ac:dyDescent="0.2"/>
    <row r="32836" hidden="1" x14ac:dyDescent="0.2"/>
    <row r="32837" hidden="1" x14ac:dyDescent="0.2"/>
    <row r="32838" hidden="1" x14ac:dyDescent="0.2"/>
    <row r="32839" hidden="1" x14ac:dyDescent="0.2"/>
    <row r="32840" hidden="1" x14ac:dyDescent="0.2"/>
    <row r="32841" hidden="1" x14ac:dyDescent="0.2"/>
    <row r="32842" hidden="1" x14ac:dyDescent="0.2"/>
    <row r="32843" hidden="1" x14ac:dyDescent="0.2"/>
    <row r="32844" hidden="1" x14ac:dyDescent="0.2"/>
    <row r="32845" hidden="1" x14ac:dyDescent="0.2"/>
    <row r="32846" hidden="1" x14ac:dyDescent="0.2"/>
    <row r="32847" hidden="1" x14ac:dyDescent="0.2"/>
    <row r="32848" hidden="1" x14ac:dyDescent="0.2"/>
    <row r="32849" hidden="1" x14ac:dyDescent="0.2"/>
    <row r="32850" hidden="1" x14ac:dyDescent="0.2"/>
    <row r="32851" hidden="1" x14ac:dyDescent="0.2"/>
    <row r="32852" hidden="1" x14ac:dyDescent="0.2"/>
    <row r="32853" hidden="1" x14ac:dyDescent="0.2"/>
    <row r="32854" hidden="1" x14ac:dyDescent="0.2"/>
    <row r="32855" hidden="1" x14ac:dyDescent="0.2"/>
    <row r="32856" hidden="1" x14ac:dyDescent="0.2"/>
    <row r="32857" hidden="1" x14ac:dyDescent="0.2"/>
    <row r="32858" hidden="1" x14ac:dyDescent="0.2"/>
    <row r="32859" hidden="1" x14ac:dyDescent="0.2"/>
    <row r="32860" hidden="1" x14ac:dyDescent="0.2"/>
    <row r="32861" hidden="1" x14ac:dyDescent="0.2"/>
    <row r="32862" hidden="1" x14ac:dyDescent="0.2"/>
    <row r="32863" hidden="1" x14ac:dyDescent="0.2"/>
    <row r="32864" hidden="1" x14ac:dyDescent="0.2"/>
    <row r="32865" hidden="1" x14ac:dyDescent="0.2"/>
    <row r="32866" hidden="1" x14ac:dyDescent="0.2"/>
    <row r="32867" hidden="1" x14ac:dyDescent="0.2"/>
    <row r="32868" hidden="1" x14ac:dyDescent="0.2"/>
    <row r="32869" hidden="1" x14ac:dyDescent="0.2"/>
    <row r="32870" hidden="1" x14ac:dyDescent="0.2"/>
    <row r="32871" hidden="1" x14ac:dyDescent="0.2"/>
    <row r="32872" hidden="1" x14ac:dyDescent="0.2"/>
    <row r="32873" hidden="1" x14ac:dyDescent="0.2"/>
    <row r="32874" hidden="1" x14ac:dyDescent="0.2"/>
    <row r="32875" hidden="1" x14ac:dyDescent="0.2"/>
    <row r="32876" hidden="1" x14ac:dyDescent="0.2"/>
    <row r="32877" hidden="1" x14ac:dyDescent="0.2"/>
    <row r="32878" hidden="1" x14ac:dyDescent="0.2"/>
    <row r="32879" hidden="1" x14ac:dyDescent="0.2"/>
    <row r="32880" hidden="1" x14ac:dyDescent="0.2"/>
    <row r="32881" hidden="1" x14ac:dyDescent="0.2"/>
    <row r="32882" hidden="1" x14ac:dyDescent="0.2"/>
    <row r="32883" hidden="1" x14ac:dyDescent="0.2"/>
    <row r="32884" hidden="1" x14ac:dyDescent="0.2"/>
    <row r="32885" hidden="1" x14ac:dyDescent="0.2"/>
    <row r="32886" hidden="1" x14ac:dyDescent="0.2"/>
    <row r="32887" hidden="1" x14ac:dyDescent="0.2"/>
    <row r="32888" hidden="1" x14ac:dyDescent="0.2"/>
    <row r="32889" hidden="1" x14ac:dyDescent="0.2"/>
    <row r="32890" hidden="1" x14ac:dyDescent="0.2"/>
    <row r="32891" hidden="1" x14ac:dyDescent="0.2"/>
    <row r="32892" hidden="1" x14ac:dyDescent="0.2"/>
    <row r="32893" hidden="1" x14ac:dyDescent="0.2"/>
    <row r="32894" hidden="1" x14ac:dyDescent="0.2"/>
    <row r="32895" hidden="1" x14ac:dyDescent="0.2"/>
    <row r="32896" hidden="1" x14ac:dyDescent="0.2"/>
    <row r="32897" hidden="1" x14ac:dyDescent="0.2"/>
    <row r="32898" hidden="1" x14ac:dyDescent="0.2"/>
    <row r="32899" hidden="1" x14ac:dyDescent="0.2"/>
    <row r="32900" hidden="1" x14ac:dyDescent="0.2"/>
    <row r="32901" hidden="1" x14ac:dyDescent="0.2"/>
    <row r="32902" hidden="1" x14ac:dyDescent="0.2"/>
    <row r="32903" hidden="1" x14ac:dyDescent="0.2"/>
    <row r="32904" hidden="1" x14ac:dyDescent="0.2"/>
    <row r="32905" hidden="1" x14ac:dyDescent="0.2"/>
    <row r="32906" hidden="1" x14ac:dyDescent="0.2"/>
    <row r="32907" hidden="1" x14ac:dyDescent="0.2"/>
    <row r="32908" hidden="1" x14ac:dyDescent="0.2"/>
    <row r="32909" hidden="1" x14ac:dyDescent="0.2"/>
    <row r="32910" hidden="1" x14ac:dyDescent="0.2"/>
    <row r="32911" hidden="1" x14ac:dyDescent="0.2"/>
    <row r="32912" hidden="1" x14ac:dyDescent="0.2"/>
    <row r="32913" hidden="1" x14ac:dyDescent="0.2"/>
    <row r="32914" hidden="1" x14ac:dyDescent="0.2"/>
    <row r="32915" hidden="1" x14ac:dyDescent="0.2"/>
    <row r="32916" hidden="1" x14ac:dyDescent="0.2"/>
    <row r="32917" hidden="1" x14ac:dyDescent="0.2"/>
    <row r="32918" hidden="1" x14ac:dyDescent="0.2"/>
    <row r="32919" hidden="1" x14ac:dyDescent="0.2"/>
    <row r="32920" hidden="1" x14ac:dyDescent="0.2"/>
    <row r="32921" hidden="1" x14ac:dyDescent="0.2"/>
    <row r="32922" hidden="1" x14ac:dyDescent="0.2"/>
    <row r="32923" hidden="1" x14ac:dyDescent="0.2"/>
    <row r="32924" hidden="1" x14ac:dyDescent="0.2"/>
    <row r="32925" hidden="1" x14ac:dyDescent="0.2"/>
    <row r="32926" hidden="1" x14ac:dyDescent="0.2"/>
    <row r="32927" hidden="1" x14ac:dyDescent="0.2"/>
    <row r="32928" hidden="1" x14ac:dyDescent="0.2"/>
    <row r="32929" hidden="1" x14ac:dyDescent="0.2"/>
    <row r="32930" hidden="1" x14ac:dyDescent="0.2"/>
    <row r="32931" hidden="1" x14ac:dyDescent="0.2"/>
    <row r="32932" hidden="1" x14ac:dyDescent="0.2"/>
    <row r="32933" hidden="1" x14ac:dyDescent="0.2"/>
    <row r="32934" hidden="1" x14ac:dyDescent="0.2"/>
    <row r="32935" hidden="1" x14ac:dyDescent="0.2"/>
    <row r="32936" hidden="1" x14ac:dyDescent="0.2"/>
    <row r="32937" hidden="1" x14ac:dyDescent="0.2"/>
    <row r="32938" hidden="1" x14ac:dyDescent="0.2"/>
    <row r="32939" hidden="1" x14ac:dyDescent="0.2"/>
    <row r="32940" hidden="1" x14ac:dyDescent="0.2"/>
    <row r="32941" hidden="1" x14ac:dyDescent="0.2"/>
    <row r="32942" hidden="1" x14ac:dyDescent="0.2"/>
    <row r="32943" hidden="1" x14ac:dyDescent="0.2"/>
    <row r="32944" hidden="1" x14ac:dyDescent="0.2"/>
    <row r="32945" hidden="1" x14ac:dyDescent="0.2"/>
    <row r="32946" hidden="1" x14ac:dyDescent="0.2"/>
    <row r="32947" hidden="1" x14ac:dyDescent="0.2"/>
    <row r="32948" hidden="1" x14ac:dyDescent="0.2"/>
    <row r="32949" hidden="1" x14ac:dyDescent="0.2"/>
    <row r="32950" hidden="1" x14ac:dyDescent="0.2"/>
    <row r="32951" hidden="1" x14ac:dyDescent="0.2"/>
    <row r="32952" hidden="1" x14ac:dyDescent="0.2"/>
    <row r="32953" hidden="1" x14ac:dyDescent="0.2"/>
    <row r="32954" hidden="1" x14ac:dyDescent="0.2"/>
    <row r="32955" hidden="1" x14ac:dyDescent="0.2"/>
    <row r="32956" hidden="1" x14ac:dyDescent="0.2"/>
    <row r="32957" hidden="1" x14ac:dyDescent="0.2"/>
    <row r="32958" hidden="1" x14ac:dyDescent="0.2"/>
    <row r="32959" hidden="1" x14ac:dyDescent="0.2"/>
    <row r="32960" hidden="1" x14ac:dyDescent="0.2"/>
    <row r="32961" hidden="1" x14ac:dyDescent="0.2"/>
    <row r="32962" hidden="1" x14ac:dyDescent="0.2"/>
    <row r="32963" hidden="1" x14ac:dyDescent="0.2"/>
    <row r="32964" hidden="1" x14ac:dyDescent="0.2"/>
    <row r="32965" hidden="1" x14ac:dyDescent="0.2"/>
    <row r="32966" hidden="1" x14ac:dyDescent="0.2"/>
    <row r="32967" hidden="1" x14ac:dyDescent="0.2"/>
    <row r="32968" hidden="1" x14ac:dyDescent="0.2"/>
    <row r="32969" hidden="1" x14ac:dyDescent="0.2"/>
    <row r="32970" hidden="1" x14ac:dyDescent="0.2"/>
    <row r="32971" hidden="1" x14ac:dyDescent="0.2"/>
    <row r="32972" hidden="1" x14ac:dyDescent="0.2"/>
    <row r="32973" hidden="1" x14ac:dyDescent="0.2"/>
    <row r="32974" hidden="1" x14ac:dyDescent="0.2"/>
    <row r="32975" hidden="1" x14ac:dyDescent="0.2"/>
    <row r="32976" hidden="1" x14ac:dyDescent="0.2"/>
    <row r="32977" hidden="1" x14ac:dyDescent="0.2"/>
    <row r="32978" hidden="1" x14ac:dyDescent="0.2"/>
    <row r="32979" hidden="1" x14ac:dyDescent="0.2"/>
    <row r="32980" hidden="1" x14ac:dyDescent="0.2"/>
    <row r="32981" hidden="1" x14ac:dyDescent="0.2"/>
    <row r="32982" hidden="1" x14ac:dyDescent="0.2"/>
    <row r="32983" hidden="1" x14ac:dyDescent="0.2"/>
    <row r="32984" hidden="1" x14ac:dyDescent="0.2"/>
    <row r="32985" hidden="1" x14ac:dyDescent="0.2"/>
    <row r="32986" hidden="1" x14ac:dyDescent="0.2"/>
    <row r="32987" hidden="1" x14ac:dyDescent="0.2"/>
    <row r="32988" hidden="1" x14ac:dyDescent="0.2"/>
    <row r="32989" hidden="1" x14ac:dyDescent="0.2"/>
    <row r="32990" hidden="1" x14ac:dyDescent="0.2"/>
    <row r="32991" hidden="1" x14ac:dyDescent="0.2"/>
    <row r="32992" hidden="1" x14ac:dyDescent="0.2"/>
    <row r="32993" hidden="1" x14ac:dyDescent="0.2"/>
    <row r="32994" hidden="1" x14ac:dyDescent="0.2"/>
    <row r="32995" hidden="1" x14ac:dyDescent="0.2"/>
    <row r="32996" hidden="1" x14ac:dyDescent="0.2"/>
    <row r="32997" hidden="1" x14ac:dyDescent="0.2"/>
    <row r="32998" hidden="1" x14ac:dyDescent="0.2"/>
    <row r="32999" hidden="1" x14ac:dyDescent="0.2"/>
    <row r="33000" hidden="1" x14ac:dyDescent="0.2"/>
    <row r="33001" hidden="1" x14ac:dyDescent="0.2"/>
    <row r="33002" hidden="1" x14ac:dyDescent="0.2"/>
    <row r="33003" hidden="1" x14ac:dyDescent="0.2"/>
    <row r="33004" hidden="1" x14ac:dyDescent="0.2"/>
    <row r="33005" hidden="1" x14ac:dyDescent="0.2"/>
    <row r="33006" hidden="1" x14ac:dyDescent="0.2"/>
    <row r="33007" hidden="1" x14ac:dyDescent="0.2"/>
    <row r="33008" hidden="1" x14ac:dyDescent="0.2"/>
    <row r="33009" hidden="1" x14ac:dyDescent="0.2"/>
    <row r="33010" hidden="1" x14ac:dyDescent="0.2"/>
    <row r="33011" hidden="1" x14ac:dyDescent="0.2"/>
    <row r="33012" hidden="1" x14ac:dyDescent="0.2"/>
    <row r="33013" hidden="1" x14ac:dyDescent="0.2"/>
    <row r="33014" hidden="1" x14ac:dyDescent="0.2"/>
    <row r="33015" hidden="1" x14ac:dyDescent="0.2"/>
    <row r="33016" hidden="1" x14ac:dyDescent="0.2"/>
    <row r="33017" hidden="1" x14ac:dyDescent="0.2"/>
    <row r="33018" hidden="1" x14ac:dyDescent="0.2"/>
    <row r="33019" hidden="1" x14ac:dyDescent="0.2"/>
    <row r="33020" hidden="1" x14ac:dyDescent="0.2"/>
    <row r="33021" hidden="1" x14ac:dyDescent="0.2"/>
    <row r="33022" hidden="1" x14ac:dyDescent="0.2"/>
    <row r="33023" hidden="1" x14ac:dyDescent="0.2"/>
    <row r="33024" hidden="1" x14ac:dyDescent="0.2"/>
    <row r="33025" hidden="1" x14ac:dyDescent="0.2"/>
    <row r="33026" hidden="1" x14ac:dyDescent="0.2"/>
    <row r="33027" hidden="1" x14ac:dyDescent="0.2"/>
    <row r="33028" hidden="1" x14ac:dyDescent="0.2"/>
    <row r="33029" hidden="1" x14ac:dyDescent="0.2"/>
    <row r="33030" hidden="1" x14ac:dyDescent="0.2"/>
    <row r="33031" hidden="1" x14ac:dyDescent="0.2"/>
    <row r="33032" hidden="1" x14ac:dyDescent="0.2"/>
    <row r="33033" hidden="1" x14ac:dyDescent="0.2"/>
    <row r="33034" hidden="1" x14ac:dyDescent="0.2"/>
    <row r="33035" hidden="1" x14ac:dyDescent="0.2"/>
    <row r="33036" hidden="1" x14ac:dyDescent="0.2"/>
    <row r="33037" hidden="1" x14ac:dyDescent="0.2"/>
    <row r="33038" hidden="1" x14ac:dyDescent="0.2"/>
    <row r="33039" hidden="1" x14ac:dyDescent="0.2"/>
    <row r="33040" hidden="1" x14ac:dyDescent="0.2"/>
    <row r="33041" hidden="1" x14ac:dyDescent="0.2"/>
    <row r="33042" hidden="1" x14ac:dyDescent="0.2"/>
    <row r="33043" hidden="1" x14ac:dyDescent="0.2"/>
    <row r="33044" hidden="1" x14ac:dyDescent="0.2"/>
    <row r="33045" hidden="1" x14ac:dyDescent="0.2"/>
    <row r="33046" hidden="1" x14ac:dyDescent="0.2"/>
    <row r="33047" hidden="1" x14ac:dyDescent="0.2"/>
    <row r="33048" hidden="1" x14ac:dyDescent="0.2"/>
    <row r="33049" hidden="1" x14ac:dyDescent="0.2"/>
    <row r="33050" hidden="1" x14ac:dyDescent="0.2"/>
    <row r="33051" hidden="1" x14ac:dyDescent="0.2"/>
    <row r="33052" hidden="1" x14ac:dyDescent="0.2"/>
    <row r="33053" hidden="1" x14ac:dyDescent="0.2"/>
    <row r="33054" hidden="1" x14ac:dyDescent="0.2"/>
    <row r="33055" hidden="1" x14ac:dyDescent="0.2"/>
    <row r="33056" hidden="1" x14ac:dyDescent="0.2"/>
    <row r="33057" hidden="1" x14ac:dyDescent="0.2"/>
    <row r="33058" hidden="1" x14ac:dyDescent="0.2"/>
    <row r="33059" hidden="1" x14ac:dyDescent="0.2"/>
    <row r="33060" hidden="1" x14ac:dyDescent="0.2"/>
    <row r="33061" hidden="1" x14ac:dyDescent="0.2"/>
    <row r="33062" hidden="1" x14ac:dyDescent="0.2"/>
    <row r="33063" hidden="1" x14ac:dyDescent="0.2"/>
    <row r="33064" hidden="1" x14ac:dyDescent="0.2"/>
    <row r="33065" hidden="1" x14ac:dyDescent="0.2"/>
    <row r="33066" hidden="1" x14ac:dyDescent="0.2"/>
    <row r="33067" hidden="1" x14ac:dyDescent="0.2"/>
    <row r="33068" hidden="1" x14ac:dyDescent="0.2"/>
    <row r="33069" hidden="1" x14ac:dyDescent="0.2"/>
    <row r="33070" hidden="1" x14ac:dyDescent="0.2"/>
    <row r="33071" hidden="1" x14ac:dyDescent="0.2"/>
    <row r="33072" hidden="1" x14ac:dyDescent="0.2"/>
    <row r="33073" hidden="1" x14ac:dyDescent="0.2"/>
    <row r="33074" hidden="1" x14ac:dyDescent="0.2"/>
    <row r="33075" hidden="1" x14ac:dyDescent="0.2"/>
    <row r="33076" hidden="1" x14ac:dyDescent="0.2"/>
    <row r="33077" hidden="1" x14ac:dyDescent="0.2"/>
    <row r="33078" hidden="1" x14ac:dyDescent="0.2"/>
    <row r="33079" hidden="1" x14ac:dyDescent="0.2"/>
    <row r="33080" hidden="1" x14ac:dyDescent="0.2"/>
    <row r="33081" hidden="1" x14ac:dyDescent="0.2"/>
    <row r="33082" hidden="1" x14ac:dyDescent="0.2"/>
    <row r="33083" hidden="1" x14ac:dyDescent="0.2"/>
    <row r="33084" hidden="1" x14ac:dyDescent="0.2"/>
    <row r="33085" hidden="1" x14ac:dyDescent="0.2"/>
    <row r="33086" hidden="1" x14ac:dyDescent="0.2"/>
    <row r="33087" hidden="1" x14ac:dyDescent="0.2"/>
    <row r="33088" hidden="1" x14ac:dyDescent="0.2"/>
    <row r="33089" hidden="1" x14ac:dyDescent="0.2"/>
    <row r="33090" hidden="1" x14ac:dyDescent="0.2"/>
    <row r="33091" hidden="1" x14ac:dyDescent="0.2"/>
    <row r="33092" hidden="1" x14ac:dyDescent="0.2"/>
    <row r="33093" hidden="1" x14ac:dyDescent="0.2"/>
    <row r="33094" hidden="1" x14ac:dyDescent="0.2"/>
    <row r="33095" hidden="1" x14ac:dyDescent="0.2"/>
    <row r="33096" hidden="1" x14ac:dyDescent="0.2"/>
    <row r="33097" hidden="1" x14ac:dyDescent="0.2"/>
    <row r="33098" hidden="1" x14ac:dyDescent="0.2"/>
    <row r="33099" hidden="1" x14ac:dyDescent="0.2"/>
    <row r="33100" hidden="1" x14ac:dyDescent="0.2"/>
    <row r="33101" hidden="1" x14ac:dyDescent="0.2"/>
    <row r="33102" hidden="1" x14ac:dyDescent="0.2"/>
    <row r="33103" hidden="1" x14ac:dyDescent="0.2"/>
    <row r="33104" hidden="1" x14ac:dyDescent="0.2"/>
    <row r="33105" hidden="1" x14ac:dyDescent="0.2"/>
    <row r="33106" hidden="1" x14ac:dyDescent="0.2"/>
    <row r="33107" hidden="1" x14ac:dyDescent="0.2"/>
    <row r="33108" hidden="1" x14ac:dyDescent="0.2"/>
    <row r="33109" hidden="1" x14ac:dyDescent="0.2"/>
    <row r="33110" hidden="1" x14ac:dyDescent="0.2"/>
    <row r="33111" hidden="1" x14ac:dyDescent="0.2"/>
    <row r="33112" hidden="1" x14ac:dyDescent="0.2"/>
    <row r="33113" hidden="1" x14ac:dyDescent="0.2"/>
    <row r="33114" hidden="1" x14ac:dyDescent="0.2"/>
    <row r="33115" hidden="1" x14ac:dyDescent="0.2"/>
    <row r="33116" hidden="1" x14ac:dyDescent="0.2"/>
    <row r="33117" hidden="1" x14ac:dyDescent="0.2"/>
    <row r="33118" hidden="1" x14ac:dyDescent="0.2"/>
    <row r="33119" hidden="1" x14ac:dyDescent="0.2"/>
    <row r="33120" hidden="1" x14ac:dyDescent="0.2"/>
    <row r="33121" hidden="1" x14ac:dyDescent="0.2"/>
    <row r="33122" hidden="1" x14ac:dyDescent="0.2"/>
    <row r="33123" hidden="1" x14ac:dyDescent="0.2"/>
    <row r="33124" hidden="1" x14ac:dyDescent="0.2"/>
    <row r="33125" hidden="1" x14ac:dyDescent="0.2"/>
    <row r="33126" hidden="1" x14ac:dyDescent="0.2"/>
    <row r="33127" hidden="1" x14ac:dyDescent="0.2"/>
    <row r="33128" hidden="1" x14ac:dyDescent="0.2"/>
    <row r="33129" hidden="1" x14ac:dyDescent="0.2"/>
    <row r="33130" hidden="1" x14ac:dyDescent="0.2"/>
    <row r="33131" hidden="1" x14ac:dyDescent="0.2"/>
    <row r="33132" hidden="1" x14ac:dyDescent="0.2"/>
    <row r="33133" hidden="1" x14ac:dyDescent="0.2"/>
    <row r="33134" hidden="1" x14ac:dyDescent="0.2"/>
    <row r="33135" hidden="1" x14ac:dyDescent="0.2"/>
    <row r="33136" hidden="1" x14ac:dyDescent="0.2"/>
    <row r="33137" hidden="1" x14ac:dyDescent="0.2"/>
    <row r="33138" hidden="1" x14ac:dyDescent="0.2"/>
    <row r="33139" hidden="1" x14ac:dyDescent="0.2"/>
    <row r="33140" hidden="1" x14ac:dyDescent="0.2"/>
    <row r="33141" hidden="1" x14ac:dyDescent="0.2"/>
    <row r="33142" hidden="1" x14ac:dyDescent="0.2"/>
    <row r="33143" hidden="1" x14ac:dyDescent="0.2"/>
    <row r="33144" hidden="1" x14ac:dyDescent="0.2"/>
    <row r="33145" hidden="1" x14ac:dyDescent="0.2"/>
    <row r="33146" hidden="1" x14ac:dyDescent="0.2"/>
    <row r="33147" hidden="1" x14ac:dyDescent="0.2"/>
    <row r="33148" hidden="1" x14ac:dyDescent="0.2"/>
    <row r="33149" hidden="1" x14ac:dyDescent="0.2"/>
    <row r="33150" hidden="1" x14ac:dyDescent="0.2"/>
    <row r="33151" hidden="1" x14ac:dyDescent="0.2"/>
    <row r="33152" hidden="1" x14ac:dyDescent="0.2"/>
    <row r="33153" hidden="1" x14ac:dyDescent="0.2"/>
    <row r="33154" hidden="1" x14ac:dyDescent="0.2"/>
    <row r="33155" hidden="1" x14ac:dyDescent="0.2"/>
    <row r="33156" hidden="1" x14ac:dyDescent="0.2"/>
    <row r="33157" hidden="1" x14ac:dyDescent="0.2"/>
    <row r="33158" hidden="1" x14ac:dyDescent="0.2"/>
    <row r="33159" hidden="1" x14ac:dyDescent="0.2"/>
    <row r="33160" hidden="1" x14ac:dyDescent="0.2"/>
    <row r="33161" hidden="1" x14ac:dyDescent="0.2"/>
    <row r="33162" hidden="1" x14ac:dyDescent="0.2"/>
    <row r="33163" hidden="1" x14ac:dyDescent="0.2"/>
    <row r="33164" hidden="1" x14ac:dyDescent="0.2"/>
    <row r="33165" hidden="1" x14ac:dyDescent="0.2"/>
    <row r="33166" hidden="1" x14ac:dyDescent="0.2"/>
    <row r="33167" hidden="1" x14ac:dyDescent="0.2"/>
    <row r="33168" hidden="1" x14ac:dyDescent="0.2"/>
    <row r="33169" hidden="1" x14ac:dyDescent="0.2"/>
    <row r="33170" hidden="1" x14ac:dyDescent="0.2"/>
    <row r="33171" hidden="1" x14ac:dyDescent="0.2"/>
    <row r="33172" hidden="1" x14ac:dyDescent="0.2"/>
    <row r="33173" hidden="1" x14ac:dyDescent="0.2"/>
    <row r="33174" hidden="1" x14ac:dyDescent="0.2"/>
    <row r="33175" hidden="1" x14ac:dyDescent="0.2"/>
    <row r="33176" hidden="1" x14ac:dyDescent="0.2"/>
    <row r="33177" hidden="1" x14ac:dyDescent="0.2"/>
    <row r="33178" hidden="1" x14ac:dyDescent="0.2"/>
    <row r="33179" hidden="1" x14ac:dyDescent="0.2"/>
    <row r="33180" hidden="1" x14ac:dyDescent="0.2"/>
    <row r="33181" hidden="1" x14ac:dyDescent="0.2"/>
    <row r="33182" hidden="1" x14ac:dyDescent="0.2"/>
    <row r="33183" hidden="1" x14ac:dyDescent="0.2"/>
    <row r="33184" hidden="1" x14ac:dyDescent="0.2"/>
    <row r="33185" hidden="1" x14ac:dyDescent="0.2"/>
    <row r="33186" hidden="1" x14ac:dyDescent="0.2"/>
    <row r="33187" hidden="1" x14ac:dyDescent="0.2"/>
    <row r="33188" hidden="1" x14ac:dyDescent="0.2"/>
    <row r="33189" hidden="1" x14ac:dyDescent="0.2"/>
    <row r="33190" hidden="1" x14ac:dyDescent="0.2"/>
    <row r="33191" hidden="1" x14ac:dyDescent="0.2"/>
    <row r="33192" hidden="1" x14ac:dyDescent="0.2"/>
    <row r="33193" hidden="1" x14ac:dyDescent="0.2"/>
    <row r="33194" hidden="1" x14ac:dyDescent="0.2"/>
    <row r="33195" hidden="1" x14ac:dyDescent="0.2"/>
    <row r="33196" hidden="1" x14ac:dyDescent="0.2"/>
    <row r="33197" hidden="1" x14ac:dyDescent="0.2"/>
    <row r="33198" hidden="1" x14ac:dyDescent="0.2"/>
    <row r="33199" hidden="1" x14ac:dyDescent="0.2"/>
    <row r="33200" hidden="1" x14ac:dyDescent="0.2"/>
    <row r="33201" hidden="1" x14ac:dyDescent="0.2"/>
    <row r="33202" hidden="1" x14ac:dyDescent="0.2"/>
    <row r="33203" hidden="1" x14ac:dyDescent="0.2"/>
    <row r="33204" hidden="1" x14ac:dyDescent="0.2"/>
    <row r="33205" hidden="1" x14ac:dyDescent="0.2"/>
    <row r="33206" hidden="1" x14ac:dyDescent="0.2"/>
    <row r="33207" hidden="1" x14ac:dyDescent="0.2"/>
    <row r="33208" hidden="1" x14ac:dyDescent="0.2"/>
    <row r="33209" hidden="1" x14ac:dyDescent="0.2"/>
    <row r="33210" hidden="1" x14ac:dyDescent="0.2"/>
    <row r="33211" hidden="1" x14ac:dyDescent="0.2"/>
    <row r="33212" hidden="1" x14ac:dyDescent="0.2"/>
    <row r="33213" hidden="1" x14ac:dyDescent="0.2"/>
    <row r="33214" hidden="1" x14ac:dyDescent="0.2"/>
    <row r="33215" hidden="1" x14ac:dyDescent="0.2"/>
    <row r="33216" hidden="1" x14ac:dyDescent="0.2"/>
    <row r="33217" hidden="1" x14ac:dyDescent="0.2"/>
    <row r="33218" hidden="1" x14ac:dyDescent="0.2"/>
    <row r="33219" hidden="1" x14ac:dyDescent="0.2"/>
    <row r="33220" hidden="1" x14ac:dyDescent="0.2"/>
    <row r="33221" hidden="1" x14ac:dyDescent="0.2"/>
    <row r="33222" hidden="1" x14ac:dyDescent="0.2"/>
    <row r="33223" hidden="1" x14ac:dyDescent="0.2"/>
    <row r="33224" hidden="1" x14ac:dyDescent="0.2"/>
    <row r="33225" hidden="1" x14ac:dyDescent="0.2"/>
    <row r="33226" hidden="1" x14ac:dyDescent="0.2"/>
    <row r="33227" hidden="1" x14ac:dyDescent="0.2"/>
    <row r="33228" hidden="1" x14ac:dyDescent="0.2"/>
    <row r="33229" hidden="1" x14ac:dyDescent="0.2"/>
    <row r="33230" hidden="1" x14ac:dyDescent="0.2"/>
    <row r="33231" hidden="1" x14ac:dyDescent="0.2"/>
    <row r="33232" hidden="1" x14ac:dyDescent="0.2"/>
    <row r="33233" hidden="1" x14ac:dyDescent="0.2"/>
    <row r="33234" hidden="1" x14ac:dyDescent="0.2"/>
    <row r="33235" hidden="1" x14ac:dyDescent="0.2"/>
    <row r="33236" hidden="1" x14ac:dyDescent="0.2"/>
    <row r="33237" hidden="1" x14ac:dyDescent="0.2"/>
    <row r="33238" hidden="1" x14ac:dyDescent="0.2"/>
    <row r="33239" hidden="1" x14ac:dyDescent="0.2"/>
    <row r="33240" hidden="1" x14ac:dyDescent="0.2"/>
    <row r="33241" hidden="1" x14ac:dyDescent="0.2"/>
    <row r="33242" hidden="1" x14ac:dyDescent="0.2"/>
    <row r="33243" hidden="1" x14ac:dyDescent="0.2"/>
    <row r="33244" hidden="1" x14ac:dyDescent="0.2"/>
    <row r="33245" hidden="1" x14ac:dyDescent="0.2"/>
    <row r="33246" hidden="1" x14ac:dyDescent="0.2"/>
    <row r="33247" hidden="1" x14ac:dyDescent="0.2"/>
    <row r="33248" hidden="1" x14ac:dyDescent="0.2"/>
    <row r="33249" hidden="1" x14ac:dyDescent="0.2"/>
    <row r="33250" hidden="1" x14ac:dyDescent="0.2"/>
    <row r="33251" hidden="1" x14ac:dyDescent="0.2"/>
    <row r="33252" hidden="1" x14ac:dyDescent="0.2"/>
    <row r="33253" hidden="1" x14ac:dyDescent="0.2"/>
    <row r="33254" hidden="1" x14ac:dyDescent="0.2"/>
    <row r="33255" hidden="1" x14ac:dyDescent="0.2"/>
    <row r="33256" hidden="1" x14ac:dyDescent="0.2"/>
    <row r="33257" hidden="1" x14ac:dyDescent="0.2"/>
    <row r="33258" hidden="1" x14ac:dyDescent="0.2"/>
    <row r="33259" hidden="1" x14ac:dyDescent="0.2"/>
    <row r="33260" hidden="1" x14ac:dyDescent="0.2"/>
    <row r="33261" hidden="1" x14ac:dyDescent="0.2"/>
    <row r="33262" hidden="1" x14ac:dyDescent="0.2"/>
    <row r="33263" hidden="1" x14ac:dyDescent="0.2"/>
    <row r="33264" hidden="1" x14ac:dyDescent="0.2"/>
    <row r="33265" hidden="1" x14ac:dyDescent="0.2"/>
    <row r="33266" hidden="1" x14ac:dyDescent="0.2"/>
    <row r="33267" hidden="1" x14ac:dyDescent="0.2"/>
    <row r="33268" hidden="1" x14ac:dyDescent="0.2"/>
    <row r="33269" hidden="1" x14ac:dyDescent="0.2"/>
    <row r="33270" hidden="1" x14ac:dyDescent="0.2"/>
    <row r="33271" hidden="1" x14ac:dyDescent="0.2"/>
    <row r="33272" hidden="1" x14ac:dyDescent="0.2"/>
    <row r="33273" hidden="1" x14ac:dyDescent="0.2"/>
    <row r="33274" hidden="1" x14ac:dyDescent="0.2"/>
    <row r="33275" hidden="1" x14ac:dyDescent="0.2"/>
    <row r="33276" hidden="1" x14ac:dyDescent="0.2"/>
    <row r="33277" hidden="1" x14ac:dyDescent="0.2"/>
    <row r="33278" hidden="1" x14ac:dyDescent="0.2"/>
    <row r="33279" hidden="1" x14ac:dyDescent="0.2"/>
    <row r="33280" hidden="1" x14ac:dyDescent="0.2"/>
    <row r="33281" hidden="1" x14ac:dyDescent="0.2"/>
    <row r="33282" hidden="1" x14ac:dyDescent="0.2"/>
    <row r="33283" hidden="1" x14ac:dyDescent="0.2"/>
    <row r="33284" hidden="1" x14ac:dyDescent="0.2"/>
    <row r="33285" hidden="1" x14ac:dyDescent="0.2"/>
    <row r="33286" hidden="1" x14ac:dyDescent="0.2"/>
    <row r="33287" hidden="1" x14ac:dyDescent="0.2"/>
    <row r="33288" hidden="1" x14ac:dyDescent="0.2"/>
    <row r="33289" hidden="1" x14ac:dyDescent="0.2"/>
    <row r="33290" hidden="1" x14ac:dyDescent="0.2"/>
    <row r="33291" hidden="1" x14ac:dyDescent="0.2"/>
    <row r="33292" hidden="1" x14ac:dyDescent="0.2"/>
    <row r="33293" hidden="1" x14ac:dyDescent="0.2"/>
    <row r="33294" hidden="1" x14ac:dyDescent="0.2"/>
    <row r="33295" hidden="1" x14ac:dyDescent="0.2"/>
    <row r="33296" hidden="1" x14ac:dyDescent="0.2"/>
    <row r="33297" hidden="1" x14ac:dyDescent="0.2"/>
    <row r="33298" hidden="1" x14ac:dyDescent="0.2"/>
    <row r="33299" hidden="1" x14ac:dyDescent="0.2"/>
    <row r="33300" hidden="1" x14ac:dyDescent="0.2"/>
    <row r="33301" hidden="1" x14ac:dyDescent="0.2"/>
    <row r="33302" hidden="1" x14ac:dyDescent="0.2"/>
    <row r="33303" hidden="1" x14ac:dyDescent="0.2"/>
    <row r="33304" hidden="1" x14ac:dyDescent="0.2"/>
    <row r="33305" hidden="1" x14ac:dyDescent="0.2"/>
    <row r="33306" hidden="1" x14ac:dyDescent="0.2"/>
    <row r="33307" hidden="1" x14ac:dyDescent="0.2"/>
    <row r="33308" hidden="1" x14ac:dyDescent="0.2"/>
    <row r="33309" hidden="1" x14ac:dyDescent="0.2"/>
    <row r="33310" hidden="1" x14ac:dyDescent="0.2"/>
    <row r="33311" hidden="1" x14ac:dyDescent="0.2"/>
    <row r="33312" hidden="1" x14ac:dyDescent="0.2"/>
    <row r="33313" hidden="1" x14ac:dyDescent="0.2"/>
    <row r="33314" hidden="1" x14ac:dyDescent="0.2"/>
    <row r="33315" hidden="1" x14ac:dyDescent="0.2"/>
    <row r="33316" hidden="1" x14ac:dyDescent="0.2"/>
    <row r="33317" hidden="1" x14ac:dyDescent="0.2"/>
    <row r="33318" hidden="1" x14ac:dyDescent="0.2"/>
    <row r="33319" hidden="1" x14ac:dyDescent="0.2"/>
    <row r="33320" hidden="1" x14ac:dyDescent="0.2"/>
    <row r="33321" hidden="1" x14ac:dyDescent="0.2"/>
    <row r="33322" hidden="1" x14ac:dyDescent="0.2"/>
    <row r="33323" hidden="1" x14ac:dyDescent="0.2"/>
    <row r="33324" hidden="1" x14ac:dyDescent="0.2"/>
    <row r="33325" hidden="1" x14ac:dyDescent="0.2"/>
    <row r="33326" hidden="1" x14ac:dyDescent="0.2"/>
    <row r="33327" hidden="1" x14ac:dyDescent="0.2"/>
    <row r="33328" hidden="1" x14ac:dyDescent="0.2"/>
    <row r="33329" hidden="1" x14ac:dyDescent="0.2"/>
    <row r="33330" hidden="1" x14ac:dyDescent="0.2"/>
    <row r="33331" hidden="1" x14ac:dyDescent="0.2"/>
    <row r="33332" hidden="1" x14ac:dyDescent="0.2"/>
    <row r="33333" hidden="1" x14ac:dyDescent="0.2"/>
    <row r="33334" hidden="1" x14ac:dyDescent="0.2"/>
    <row r="33335" hidden="1" x14ac:dyDescent="0.2"/>
    <row r="33336" hidden="1" x14ac:dyDescent="0.2"/>
    <row r="33337" hidden="1" x14ac:dyDescent="0.2"/>
    <row r="33338" hidden="1" x14ac:dyDescent="0.2"/>
    <row r="33339" hidden="1" x14ac:dyDescent="0.2"/>
    <row r="33340" hidden="1" x14ac:dyDescent="0.2"/>
    <row r="33341" hidden="1" x14ac:dyDescent="0.2"/>
    <row r="33342" hidden="1" x14ac:dyDescent="0.2"/>
    <row r="33343" hidden="1" x14ac:dyDescent="0.2"/>
    <row r="33344" hidden="1" x14ac:dyDescent="0.2"/>
    <row r="33345" hidden="1" x14ac:dyDescent="0.2"/>
    <row r="33346" hidden="1" x14ac:dyDescent="0.2"/>
    <row r="33347" hidden="1" x14ac:dyDescent="0.2"/>
    <row r="33348" hidden="1" x14ac:dyDescent="0.2"/>
    <row r="33349" hidden="1" x14ac:dyDescent="0.2"/>
    <row r="33350" hidden="1" x14ac:dyDescent="0.2"/>
    <row r="33351" hidden="1" x14ac:dyDescent="0.2"/>
    <row r="33352" hidden="1" x14ac:dyDescent="0.2"/>
    <row r="33353" hidden="1" x14ac:dyDescent="0.2"/>
    <row r="33354" hidden="1" x14ac:dyDescent="0.2"/>
    <row r="33355" hidden="1" x14ac:dyDescent="0.2"/>
    <row r="33356" hidden="1" x14ac:dyDescent="0.2"/>
    <row r="33357" hidden="1" x14ac:dyDescent="0.2"/>
    <row r="33358" hidden="1" x14ac:dyDescent="0.2"/>
    <row r="33359" hidden="1" x14ac:dyDescent="0.2"/>
    <row r="33360" hidden="1" x14ac:dyDescent="0.2"/>
    <row r="33361" hidden="1" x14ac:dyDescent="0.2"/>
    <row r="33362" hidden="1" x14ac:dyDescent="0.2"/>
    <row r="33363" hidden="1" x14ac:dyDescent="0.2"/>
    <row r="33364" hidden="1" x14ac:dyDescent="0.2"/>
    <row r="33365" hidden="1" x14ac:dyDescent="0.2"/>
    <row r="33366" hidden="1" x14ac:dyDescent="0.2"/>
    <row r="33367" hidden="1" x14ac:dyDescent="0.2"/>
    <row r="33368" hidden="1" x14ac:dyDescent="0.2"/>
    <row r="33369" hidden="1" x14ac:dyDescent="0.2"/>
    <row r="33370" hidden="1" x14ac:dyDescent="0.2"/>
    <row r="33371" hidden="1" x14ac:dyDescent="0.2"/>
    <row r="33372" hidden="1" x14ac:dyDescent="0.2"/>
    <row r="33373" hidden="1" x14ac:dyDescent="0.2"/>
    <row r="33374" hidden="1" x14ac:dyDescent="0.2"/>
    <row r="33375" hidden="1" x14ac:dyDescent="0.2"/>
    <row r="33376" hidden="1" x14ac:dyDescent="0.2"/>
    <row r="33377" hidden="1" x14ac:dyDescent="0.2"/>
    <row r="33378" hidden="1" x14ac:dyDescent="0.2"/>
    <row r="33379" hidden="1" x14ac:dyDescent="0.2"/>
    <row r="33380" hidden="1" x14ac:dyDescent="0.2"/>
    <row r="33381" hidden="1" x14ac:dyDescent="0.2"/>
    <row r="33382" hidden="1" x14ac:dyDescent="0.2"/>
    <row r="33383" hidden="1" x14ac:dyDescent="0.2"/>
    <row r="33384" hidden="1" x14ac:dyDescent="0.2"/>
    <row r="33385" hidden="1" x14ac:dyDescent="0.2"/>
    <row r="33386" hidden="1" x14ac:dyDescent="0.2"/>
    <row r="33387" hidden="1" x14ac:dyDescent="0.2"/>
    <row r="33388" hidden="1" x14ac:dyDescent="0.2"/>
    <row r="33389" hidden="1" x14ac:dyDescent="0.2"/>
    <row r="33390" hidden="1" x14ac:dyDescent="0.2"/>
    <row r="33391" hidden="1" x14ac:dyDescent="0.2"/>
    <row r="33392" hidden="1" x14ac:dyDescent="0.2"/>
    <row r="33393" hidden="1" x14ac:dyDescent="0.2"/>
    <row r="33394" hidden="1" x14ac:dyDescent="0.2"/>
    <row r="33395" hidden="1" x14ac:dyDescent="0.2"/>
    <row r="33396" hidden="1" x14ac:dyDescent="0.2"/>
    <row r="33397" hidden="1" x14ac:dyDescent="0.2"/>
    <row r="33398" hidden="1" x14ac:dyDescent="0.2"/>
    <row r="33399" hidden="1" x14ac:dyDescent="0.2"/>
    <row r="33400" hidden="1" x14ac:dyDescent="0.2"/>
    <row r="33401" hidden="1" x14ac:dyDescent="0.2"/>
    <row r="33402" hidden="1" x14ac:dyDescent="0.2"/>
    <row r="33403" hidden="1" x14ac:dyDescent="0.2"/>
    <row r="33404" hidden="1" x14ac:dyDescent="0.2"/>
    <row r="33405" hidden="1" x14ac:dyDescent="0.2"/>
    <row r="33406" hidden="1" x14ac:dyDescent="0.2"/>
    <row r="33407" hidden="1" x14ac:dyDescent="0.2"/>
    <row r="33408" hidden="1" x14ac:dyDescent="0.2"/>
    <row r="33409" hidden="1" x14ac:dyDescent="0.2"/>
    <row r="33410" hidden="1" x14ac:dyDescent="0.2"/>
    <row r="33411" hidden="1" x14ac:dyDescent="0.2"/>
    <row r="33412" hidden="1" x14ac:dyDescent="0.2"/>
    <row r="33413" hidden="1" x14ac:dyDescent="0.2"/>
    <row r="33414" hidden="1" x14ac:dyDescent="0.2"/>
    <row r="33415" hidden="1" x14ac:dyDescent="0.2"/>
    <row r="33416" hidden="1" x14ac:dyDescent="0.2"/>
    <row r="33417" hidden="1" x14ac:dyDescent="0.2"/>
    <row r="33418" hidden="1" x14ac:dyDescent="0.2"/>
    <row r="33419" hidden="1" x14ac:dyDescent="0.2"/>
    <row r="33420" hidden="1" x14ac:dyDescent="0.2"/>
    <row r="33421" hidden="1" x14ac:dyDescent="0.2"/>
    <row r="33422" hidden="1" x14ac:dyDescent="0.2"/>
    <row r="33423" hidden="1" x14ac:dyDescent="0.2"/>
    <row r="33424" hidden="1" x14ac:dyDescent="0.2"/>
    <row r="33425" hidden="1" x14ac:dyDescent="0.2"/>
    <row r="33426" hidden="1" x14ac:dyDescent="0.2"/>
    <row r="33427" hidden="1" x14ac:dyDescent="0.2"/>
    <row r="33428" hidden="1" x14ac:dyDescent="0.2"/>
    <row r="33429" hidden="1" x14ac:dyDescent="0.2"/>
    <row r="33430" hidden="1" x14ac:dyDescent="0.2"/>
    <row r="33431" hidden="1" x14ac:dyDescent="0.2"/>
    <row r="33432" hidden="1" x14ac:dyDescent="0.2"/>
    <row r="33433" hidden="1" x14ac:dyDescent="0.2"/>
    <row r="33434" hidden="1" x14ac:dyDescent="0.2"/>
    <row r="33435" hidden="1" x14ac:dyDescent="0.2"/>
    <row r="33436" hidden="1" x14ac:dyDescent="0.2"/>
    <row r="33437" hidden="1" x14ac:dyDescent="0.2"/>
    <row r="33438" hidden="1" x14ac:dyDescent="0.2"/>
    <row r="33439" hidden="1" x14ac:dyDescent="0.2"/>
    <row r="33440" hidden="1" x14ac:dyDescent="0.2"/>
    <row r="33441" hidden="1" x14ac:dyDescent="0.2"/>
    <row r="33442" hidden="1" x14ac:dyDescent="0.2"/>
    <row r="33443" hidden="1" x14ac:dyDescent="0.2"/>
    <row r="33444" hidden="1" x14ac:dyDescent="0.2"/>
    <row r="33445" hidden="1" x14ac:dyDescent="0.2"/>
    <row r="33446" hidden="1" x14ac:dyDescent="0.2"/>
    <row r="33447" hidden="1" x14ac:dyDescent="0.2"/>
    <row r="33448" hidden="1" x14ac:dyDescent="0.2"/>
    <row r="33449" hidden="1" x14ac:dyDescent="0.2"/>
    <row r="33450" hidden="1" x14ac:dyDescent="0.2"/>
    <row r="33451" hidden="1" x14ac:dyDescent="0.2"/>
    <row r="33452" hidden="1" x14ac:dyDescent="0.2"/>
    <row r="33453" hidden="1" x14ac:dyDescent="0.2"/>
    <row r="33454" hidden="1" x14ac:dyDescent="0.2"/>
    <row r="33455" hidden="1" x14ac:dyDescent="0.2"/>
    <row r="33456" hidden="1" x14ac:dyDescent="0.2"/>
    <row r="33457" hidden="1" x14ac:dyDescent="0.2"/>
    <row r="33458" hidden="1" x14ac:dyDescent="0.2"/>
    <row r="33459" hidden="1" x14ac:dyDescent="0.2"/>
    <row r="33460" hidden="1" x14ac:dyDescent="0.2"/>
    <row r="33461" hidden="1" x14ac:dyDescent="0.2"/>
    <row r="33462" hidden="1" x14ac:dyDescent="0.2"/>
    <row r="33463" hidden="1" x14ac:dyDescent="0.2"/>
    <row r="33464" hidden="1" x14ac:dyDescent="0.2"/>
    <row r="33465" hidden="1" x14ac:dyDescent="0.2"/>
    <row r="33466" hidden="1" x14ac:dyDescent="0.2"/>
    <row r="33467" hidden="1" x14ac:dyDescent="0.2"/>
    <row r="33468" hidden="1" x14ac:dyDescent="0.2"/>
    <row r="33469" hidden="1" x14ac:dyDescent="0.2"/>
    <row r="33470" hidden="1" x14ac:dyDescent="0.2"/>
    <row r="33471" hidden="1" x14ac:dyDescent="0.2"/>
    <row r="33472" hidden="1" x14ac:dyDescent="0.2"/>
    <row r="33473" hidden="1" x14ac:dyDescent="0.2"/>
    <row r="33474" hidden="1" x14ac:dyDescent="0.2"/>
    <row r="33475" hidden="1" x14ac:dyDescent="0.2"/>
    <row r="33476" hidden="1" x14ac:dyDescent="0.2"/>
    <row r="33477" hidden="1" x14ac:dyDescent="0.2"/>
    <row r="33478" hidden="1" x14ac:dyDescent="0.2"/>
    <row r="33479" hidden="1" x14ac:dyDescent="0.2"/>
    <row r="33480" hidden="1" x14ac:dyDescent="0.2"/>
    <row r="33481" hidden="1" x14ac:dyDescent="0.2"/>
    <row r="33482" hidden="1" x14ac:dyDescent="0.2"/>
    <row r="33483" hidden="1" x14ac:dyDescent="0.2"/>
    <row r="33484" hidden="1" x14ac:dyDescent="0.2"/>
    <row r="33485" hidden="1" x14ac:dyDescent="0.2"/>
    <row r="33486" hidden="1" x14ac:dyDescent="0.2"/>
    <row r="33487" hidden="1" x14ac:dyDescent="0.2"/>
    <row r="33488" hidden="1" x14ac:dyDescent="0.2"/>
    <row r="33489" hidden="1" x14ac:dyDescent="0.2"/>
    <row r="33490" hidden="1" x14ac:dyDescent="0.2"/>
    <row r="33491" hidden="1" x14ac:dyDescent="0.2"/>
    <row r="33492" hidden="1" x14ac:dyDescent="0.2"/>
    <row r="33493" hidden="1" x14ac:dyDescent="0.2"/>
    <row r="33494" hidden="1" x14ac:dyDescent="0.2"/>
    <row r="33495" hidden="1" x14ac:dyDescent="0.2"/>
    <row r="33496" hidden="1" x14ac:dyDescent="0.2"/>
    <row r="33497" hidden="1" x14ac:dyDescent="0.2"/>
    <row r="33498" hidden="1" x14ac:dyDescent="0.2"/>
    <row r="33499" hidden="1" x14ac:dyDescent="0.2"/>
    <row r="33500" hidden="1" x14ac:dyDescent="0.2"/>
    <row r="33501" hidden="1" x14ac:dyDescent="0.2"/>
    <row r="33502" hidden="1" x14ac:dyDescent="0.2"/>
    <row r="33503" hidden="1" x14ac:dyDescent="0.2"/>
    <row r="33504" hidden="1" x14ac:dyDescent="0.2"/>
    <row r="33505" hidden="1" x14ac:dyDescent="0.2"/>
    <row r="33506" hidden="1" x14ac:dyDescent="0.2"/>
    <row r="33507" hidden="1" x14ac:dyDescent="0.2"/>
    <row r="33508" hidden="1" x14ac:dyDescent="0.2"/>
    <row r="33509" hidden="1" x14ac:dyDescent="0.2"/>
    <row r="33510" hidden="1" x14ac:dyDescent="0.2"/>
    <row r="33511" hidden="1" x14ac:dyDescent="0.2"/>
    <row r="33512" hidden="1" x14ac:dyDescent="0.2"/>
    <row r="33513" hidden="1" x14ac:dyDescent="0.2"/>
    <row r="33514" hidden="1" x14ac:dyDescent="0.2"/>
    <row r="33515" hidden="1" x14ac:dyDescent="0.2"/>
    <row r="33516" hidden="1" x14ac:dyDescent="0.2"/>
    <row r="33517" hidden="1" x14ac:dyDescent="0.2"/>
    <row r="33518" hidden="1" x14ac:dyDescent="0.2"/>
    <row r="33519" hidden="1" x14ac:dyDescent="0.2"/>
    <row r="33520" hidden="1" x14ac:dyDescent="0.2"/>
    <row r="33521" hidden="1" x14ac:dyDescent="0.2"/>
    <row r="33522" hidden="1" x14ac:dyDescent="0.2"/>
    <row r="33523" hidden="1" x14ac:dyDescent="0.2"/>
    <row r="33524" hidden="1" x14ac:dyDescent="0.2"/>
    <row r="33525" hidden="1" x14ac:dyDescent="0.2"/>
    <row r="33526" hidden="1" x14ac:dyDescent="0.2"/>
    <row r="33527" hidden="1" x14ac:dyDescent="0.2"/>
    <row r="33528" hidden="1" x14ac:dyDescent="0.2"/>
    <row r="33529" hidden="1" x14ac:dyDescent="0.2"/>
    <row r="33530" hidden="1" x14ac:dyDescent="0.2"/>
    <row r="33531" hidden="1" x14ac:dyDescent="0.2"/>
    <row r="33532" hidden="1" x14ac:dyDescent="0.2"/>
    <row r="33533" hidden="1" x14ac:dyDescent="0.2"/>
    <row r="33534" hidden="1" x14ac:dyDescent="0.2"/>
    <row r="33535" hidden="1" x14ac:dyDescent="0.2"/>
    <row r="33536" hidden="1" x14ac:dyDescent="0.2"/>
    <row r="33537" hidden="1" x14ac:dyDescent="0.2"/>
    <row r="33538" hidden="1" x14ac:dyDescent="0.2"/>
    <row r="33539" hidden="1" x14ac:dyDescent="0.2"/>
    <row r="33540" hidden="1" x14ac:dyDescent="0.2"/>
    <row r="33541" hidden="1" x14ac:dyDescent="0.2"/>
    <row r="33542" hidden="1" x14ac:dyDescent="0.2"/>
    <row r="33543" hidden="1" x14ac:dyDescent="0.2"/>
    <row r="33544" hidden="1" x14ac:dyDescent="0.2"/>
    <row r="33545" hidden="1" x14ac:dyDescent="0.2"/>
    <row r="33546" hidden="1" x14ac:dyDescent="0.2"/>
    <row r="33547" hidden="1" x14ac:dyDescent="0.2"/>
    <row r="33548" hidden="1" x14ac:dyDescent="0.2"/>
    <row r="33549" hidden="1" x14ac:dyDescent="0.2"/>
    <row r="33550" hidden="1" x14ac:dyDescent="0.2"/>
    <row r="33551" hidden="1" x14ac:dyDescent="0.2"/>
    <row r="33552" hidden="1" x14ac:dyDescent="0.2"/>
    <row r="33553" hidden="1" x14ac:dyDescent="0.2"/>
    <row r="33554" hidden="1" x14ac:dyDescent="0.2"/>
    <row r="33555" hidden="1" x14ac:dyDescent="0.2"/>
    <row r="33556" hidden="1" x14ac:dyDescent="0.2"/>
    <row r="33557" hidden="1" x14ac:dyDescent="0.2"/>
    <row r="33558" hidden="1" x14ac:dyDescent="0.2"/>
    <row r="33559" hidden="1" x14ac:dyDescent="0.2"/>
    <row r="33560" hidden="1" x14ac:dyDescent="0.2"/>
    <row r="33561" hidden="1" x14ac:dyDescent="0.2"/>
    <row r="33562" hidden="1" x14ac:dyDescent="0.2"/>
    <row r="33563" hidden="1" x14ac:dyDescent="0.2"/>
    <row r="33564" hidden="1" x14ac:dyDescent="0.2"/>
    <row r="33565" hidden="1" x14ac:dyDescent="0.2"/>
    <row r="33566" hidden="1" x14ac:dyDescent="0.2"/>
    <row r="33567" hidden="1" x14ac:dyDescent="0.2"/>
    <row r="33568" hidden="1" x14ac:dyDescent="0.2"/>
    <row r="33569" hidden="1" x14ac:dyDescent="0.2"/>
    <row r="33570" hidden="1" x14ac:dyDescent="0.2"/>
    <row r="33571" hidden="1" x14ac:dyDescent="0.2"/>
    <row r="33572" hidden="1" x14ac:dyDescent="0.2"/>
    <row r="33573" hidden="1" x14ac:dyDescent="0.2"/>
    <row r="33574" hidden="1" x14ac:dyDescent="0.2"/>
    <row r="33575" hidden="1" x14ac:dyDescent="0.2"/>
    <row r="33576" hidden="1" x14ac:dyDescent="0.2"/>
    <row r="33577" hidden="1" x14ac:dyDescent="0.2"/>
    <row r="33578" hidden="1" x14ac:dyDescent="0.2"/>
    <row r="33579" hidden="1" x14ac:dyDescent="0.2"/>
    <row r="33580" hidden="1" x14ac:dyDescent="0.2"/>
    <row r="33581" hidden="1" x14ac:dyDescent="0.2"/>
    <row r="33582" hidden="1" x14ac:dyDescent="0.2"/>
    <row r="33583" hidden="1" x14ac:dyDescent="0.2"/>
    <row r="33584" hidden="1" x14ac:dyDescent="0.2"/>
    <row r="33585" hidden="1" x14ac:dyDescent="0.2"/>
    <row r="33586" hidden="1" x14ac:dyDescent="0.2"/>
    <row r="33587" hidden="1" x14ac:dyDescent="0.2"/>
    <row r="33588" hidden="1" x14ac:dyDescent="0.2"/>
    <row r="33589" hidden="1" x14ac:dyDescent="0.2"/>
    <row r="33590" hidden="1" x14ac:dyDescent="0.2"/>
    <row r="33591" hidden="1" x14ac:dyDescent="0.2"/>
    <row r="33592" hidden="1" x14ac:dyDescent="0.2"/>
    <row r="33593" hidden="1" x14ac:dyDescent="0.2"/>
    <row r="33594" hidden="1" x14ac:dyDescent="0.2"/>
    <row r="33595" hidden="1" x14ac:dyDescent="0.2"/>
    <row r="33596" hidden="1" x14ac:dyDescent="0.2"/>
    <row r="33597" hidden="1" x14ac:dyDescent="0.2"/>
    <row r="33598" hidden="1" x14ac:dyDescent="0.2"/>
    <row r="33599" hidden="1" x14ac:dyDescent="0.2"/>
    <row r="33600" hidden="1" x14ac:dyDescent="0.2"/>
    <row r="33601" hidden="1" x14ac:dyDescent="0.2"/>
    <row r="33602" hidden="1" x14ac:dyDescent="0.2"/>
    <row r="33603" hidden="1" x14ac:dyDescent="0.2"/>
    <row r="33604" hidden="1" x14ac:dyDescent="0.2"/>
    <row r="33605" hidden="1" x14ac:dyDescent="0.2"/>
    <row r="33606" hidden="1" x14ac:dyDescent="0.2"/>
    <row r="33607" hidden="1" x14ac:dyDescent="0.2"/>
    <row r="33608" hidden="1" x14ac:dyDescent="0.2"/>
    <row r="33609" hidden="1" x14ac:dyDescent="0.2"/>
    <row r="33610" hidden="1" x14ac:dyDescent="0.2"/>
    <row r="33611" hidden="1" x14ac:dyDescent="0.2"/>
    <row r="33612" hidden="1" x14ac:dyDescent="0.2"/>
    <row r="33613" hidden="1" x14ac:dyDescent="0.2"/>
    <row r="33614" hidden="1" x14ac:dyDescent="0.2"/>
    <row r="33615" hidden="1" x14ac:dyDescent="0.2"/>
    <row r="33616" hidden="1" x14ac:dyDescent="0.2"/>
    <row r="33617" hidden="1" x14ac:dyDescent="0.2"/>
    <row r="33618" hidden="1" x14ac:dyDescent="0.2"/>
    <row r="33619" hidden="1" x14ac:dyDescent="0.2"/>
    <row r="33620" hidden="1" x14ac:dyDescent="0.2"/>
    <row r="33621" hidden="1" x14ac:dyDescent="0.2"/>
    <row r="33622" hidden="1" x14ac:dyDescent="0.2"/>
    <row r="33623" hidden="1" x14ac:dyDescent="0.2"/>
    <row r="33624" hidden="1" x14ac:dyDescent="0.2"/>
    <row r="33625" hidden="1" x14ac:dyDescent="0.2"/>
    <row r="33626" hidden="1" x14ac:dyDescent="0.2"/>
    <row r="33627" hidden="1" x14ac:dyDescent="0.2"/>
    <row r="33628" hidden="1" x14ac:dyDescent="0.2"/>
    <row r="33629" hidden="1" x14ac:dyDescent="0.2"/>
    <row r="33630" hidden="1" x14ac:dyDescent="0.2"/>
    <row r="33631" hidden="1" x14ac:dyDescent="0.2"/>
    <row r="33632" hidden="1" x14ac:dyDescent="0.2"/>
    <row r="33633" hidden="1" x14ac:dyDescent="0.2"/>
    <row r="33634" hidden="1" x14ac:dyDescent="0.2"/>
    <row r="33635" hidden="1" x14ac:dyDescent="0.2"/>
    <row r="33636" hidden="1" x14ac:dyDescent="0.2"/>
    <row r="33637" hidden="1" x14ac:dyDescent="0.2"/>
    <row r="33638" hidden="1" x14ac:dyDescent="0.2"/>
    <row r="33639" hidden="1" x14ac:dyDescent="0.2"/>
    <row r="33640" hidden="1" x14ac:dyDescent="0.2"/>
    <row r="33641" hidden="1" x14ac:dyDescent="0.2"/>
    <row r="33642" hidden="1" x14ac:dyDescent="0.2"/>
    <row r="33643" hidden="1" x14ac:dyDescent="0.2"/>
    <row r="33644" hidden="1" x14ac:dyDescent="0.2"/>
    <row r="33645" hidden="1" x14ac:dyDescent="0.2"/>
    <row r="33646" hidden="1" x14ac:dyDescent="0.2"/>
    <row r="33647" hidden="1" x14ac:dyDescent="0.2"/>
    <row r="33648" hidden="1" x14ac:dyDescent="0.2"/>
    <row r="33649" hidden="1" x14ac:dyDescent="0.2"/>
    <row r="33650" hidden="1" x14ac:dyDescent="0.2"/>
    <row r="33651" hidden="1" x14ac:dyDescent="0.2"/>
    <row r="33652" hidden="1" x14ac:dyDescent="0.2"/>
    <row r="33653" hidden="1" x14ac:dyDescent="0.2"/>
    <row r="33654" hidden="1" x14ac:dyDescent="0.2"/>
    <row r="33655" hidden="1" x14ac:dyDescent="0.2"/>
    <row r="33656" hidden="1" x14ac:dyDescent="0.2"/>
    <row r="33657" hidden="1" x14ac:dyDescent="0.2"/>
    <row r="33658" hidden="1" x14ac:dyDescent="0.2"/>
    <row r="33659" hidden="1" x14ac:dyDescent="0.2"/>
    <row r="33660" hidden="1" x14ac:dyDescent="0.2"/>
    <row r="33661" hidden="1" x14ac:dyDescent="0.2"/>
    <row r="33662" hidden="1" x14ac:dyDescent="0.2"/>
    <row r="33663" hidden="1" x14ac:dyDescent="0.2"/>
    <row r="33664" hidden="1" x14ac:dyDescent="0.2"/>
    <row r="33665" hidden="1" x14ac:dyDescent="0.2"/>
    <row r="33666" hidden="1" x14ac:dyDescent="0.2"/>
    <row r="33667" hidden="1" x14ac:dyDescent="0.2"/>
    <row r="33668" hidden="1" x14ac:dyDescent="0.2"/>
    <row r="33669" hidden="1" x14ac:dyDescent="0.2"/>
    <row r="33670" hidden="1" x14ac:dyDescent="0.2"/>
    <row r="33671" hidden="1" x14ac:dyDescent="0.2"/>
    <row r="33672" hidden="1" x14ac:dyDescent="0.2"/>
    <row r="33673" hidden="1" x14ac:dyDescent="0.2"/>
    <row r="33674" hidden="1" x14ac:dyDescent="0.2"/>
    <row r="33675" hidden="1" x14ac:dyDescent="0.2"/>
    <row r="33676" hidden="1" x14ac:dyDescent="0.2"/>
    <row r="33677" hidden="1" x14ac:dyDescent="0.2"/>
    <row r="33678" hidden="1" x14ac:dyDescent="0.2"/>
    <row r="33679" hidden="1" x14ac:dyDescent="0.2"/>
    <row r="33680" hidden="1" x14ac:dyDescent="0.2"/>
    <row r="33681" hidden="1" x14ac:dyDescent="0.2"/>
    <row r="33682" hidden="1" x14ac:dyDescent="0.2"/>
    <row r="33683" hidden="1" x14ac:dyDescent="0.2"/>
    <row r="33684" hidden="1" x14ac:dyDescent="0.2"/>
    <row r="33685" hidden="1" x14ac:dyDescent="0.2"/>
    <row r="33686" hidden="1" x14ac:dyDescent="0.2"/>
    <row r="33687" hidden="1" x14ac:dyDescent="0.2"/>
    <row r="33688" hidden="1" x14ac:dyDescent="0.2"/>
    <row r="33689" hidden="1" x14ac:dyDescent="0.2"/>
    <row r="33690" hidden="1" x14ac:dyDescent="0.2"/>
    <row r="33691" hidden="1" x14ac:dyDescent="0.2"/>
    <row r="33692" hidden="1" x14ac:dyDescent="0.2"/>
    <row r="33693" hidden="1" x14ac:dyDescent="0.2"/>
    <row r="33694" hidden="1" x14ac:dyDescent="0.2"/>
    <row r="33695" hidden="1" x14ac:dyDescent="0.2"/>
    <row r="33696" hidden="1" x14ac:dyDescent="0.2"/>
    <row r="33697" hidden="1" x14ac:dyDescent="0.2"/>
    <row r="33698" hidden="1" x14ac:dyDescent="0.2"/>
    <row r="33699" hidden="1" x14ac:dyDescent="0.2"/>
    <row r="33700" hidden="1" x14ac:dyDescent="0.2"/>
    <row r="33701" hidden="1" x14ac:dyDescent="0.2"/>
    <row r="33702" hidden="1" x14ac:dyDescent="0.2"/>
    <row r="33703" hidden="1" x14ac:dyDescent="0.2"/>
    <row r="33704" hidden="1" x14ac:dyDescent="0.2"/>
    <row r="33705" hidden="1" x14ac:dyDescent="0.2"/>
    <row r="33706" hidden="1" x14ac:dyDescent="0.2"/>
    <row r="33707" hidden="1" x14ac:dyDescent="0.2"/>
    <row r="33708" hidden="1" x14ac:dyDescent="0.2"/>
    <row r="33709" hidden="1" x14ac:dyDescent="0.2"/>
    <row r="33710" hidden="1" x14ac:dyDescent="0.2"/>
    <row r="33711" hidden="1" x14ac:dyDescent="0.2"/>
    <row r="33712" hidden="1" x14ac:dyDescent="0.2"/>
    <row r="33713" hidden="1" x14ac:dyDescent="0.2"/>
    <row r="33714" hidden="1" x14ac:dyDescent="0.2"/>
    <row r="33715" hidden="1" x14ac:dyDescent="0.2"/>
    <row r="33716" hidden="1" x14ac:dyDescent="0.2"/>
    <row r="33717" hidden="1" x14ac:dyDescent="0.2"/>
    <row r="33718" hidden="1" x14ac:dyDescent="0.2"/>
    <row r="33719" hidden="1" x14ac:dyDescent="0.2"/>
    <row r="33720" hidden="1" x14ac:dyDescent="0.2"/>
    <row r="33721" hidden="1" x14ac:dyDescent="0.2"/>
    <row r="33722" hidden="1" x14ac:dyDescent="0.2"/>
    <row r="33723" hidden="1" x14ac:dyDescent="0.2"/>
    <row r="33724" hidden="1" x14ac:dyDescent="0.2"/>
    <row r="33725" hidden="1" x14ac:dyDescent="0.2"/>
    <row r="33726" hidden="1" x14ac:dyDescent="0.2"/>
    <row r="33727" hidden="1" x14ac:dyDescent="0.2"/>
    <row r="33728" hidden="1" x14ac:dyDescent="0.2"/>
    <row r="33729" hidden="1" x14ac:dyDescent="0.2"/>
    <row r="33730" hidden="1" x14ac:dyDescent="0.2"/>
    <row r="33731" hidden="1" x14ac:dyDescent="0.2"/>
    <row r="33732" hidden="1" x14ac:dyDescent="0.2"/>
    <row r="33733" hidden="1" x14ac:dyDescent="0.2"/>
    <row r="33734" hidden="1" x14ac:dyDescent="0.2"/>
    <row r="33735" hidden="1" x14ac:dyDescent="0.2"/>
    <row r="33736" hidden="1" x14ac:dyDescent="0.2"/>
    <row r="33737" hidden="1" x14ac:dyDescent="0.2"/>
    <row r="33738" hidden="1" x14ac:dyDescent="0.2"/>
    <row r="33739" hidden="1" x14ac:dyDescent="0.2"/>
    <row r="33740" hidden="1" x14ac:dyDescent="0.2"/>
    <row r="33741" hidden="1" x14ac:dyDescent="0.2"/>
    <row r="33742" hidden="1" x14ac:dyDescent="0.2"/>
    <row r="33743" hidden="1" x14ac:dyDescent="0.2"/>
    <row r="33744" hidden="1" x14ac:dyDescent="0.2"/>
    <row r="33745" hidden="1" x14ac:dyDescent="0.2"/>
    <row r="33746" hidden="1" x14ac:dyDescent="0.2"/>
    <row r="33747" hidden="1" x14ac:dyDescent="0.2"/>
    <row r="33748" hidden="1" x14ac:dyDescent="0.2"/>
    <row r="33749" hidden="1" x14ac:dyDescent="0.2"/>
    <row r="33750" hidden="1" x14ac:dyDescent="0.2"/>
    <row r="33751" hidden="1" x14ac:dyDescent="0.2"/>
    <row r="33752" hidden="1" x14ac:dyDescent="0.2"/>
    <row r="33753" hidden="1" x14ac:dyDescent="0.2"/>
    <row r="33754" hidden="1" x14ac:dyDescent="0.2"/>
    <row r="33755" hidden="1" x14ac:dyDescent="0.2"/>
    <row r="33756" hidden="1" x14ac:dyDescent="0.2"/>
    <row r="33757" hidden="1" x14ac:dyDescent="0.2"/>
    <row r="33758" hidden="1" x14ac:dyDescent="0.2"/>
    <row r="33759" hidden="1" x14ac:dyDescent="0.2"/>
    <row r="33760" hidden="1" x14ac:dyDescent="0.2"/>
    <row r="33761" hidden="1" x14ac:dyDescent="0.2"/>
    <row r="33762" hidden="1" x14ac:dyDescent="0.2"/>
    <row r="33763" hidden="1" x14ac:dyDescent="0.2"/>
    <row r="33764" hidden="1" x14ac:dyDescent="0.2"/>
    <row r="33765" hidden="1" x14ac:dyDescent="0.2"/>
    <row r="33766" hidden="1" x14ac:dyDescent="0.2"/>
    <row r="33767" hidden="1" x14ac:dyDescent="0.2"/>
    <row r="33768" hidden="1" x14ac:dyDescent="0.2"/>
    <row r="33769" hidden="1" x14ac:dyDescent="0.2"/>
    <row r="33770" hidden="1" x14ac:dyDescent="0.2"/>
    <row r="33771" hidden="1" x14ac:dyDescent="0.2"/>
    <row r="33772" hidden="1" x14ac:dyDescent="0.2"/>
    <row r="33773" hidden="1" x14ac:dyDescent="0.2"/>
    <row r="33774" hidden="1" x14ac:dyDescent="0.2"/>
    <row r="33775" hidden="1" x14ac:dyDescent="0.2"/>
    <row r="33776" hidden="1" x14ac:dyDescent="0.2"/>
    <row r="33777" hidden="1" x14ac:dyDescent="0.2"/>
    <row r="33778" hidden="1" x14ac:dyDescent="0.2"/>
    <row r="33779" hidden="1" x14ac:dyDescent="0.2"/>
    <row r="33780" hidden="1" x14ac:dyDescent="0.2"/>
    <row r="33781" hidden="1" x14ac:dyDescent="0.2"/>
    <row r="33782" hidden="1" x14ac:dyDescent="0.2"/>
    <row r="33783" hidden="1" x14ac:dyDescent="0.2"/>
    <row r="33784" hidden="1" x14ac:dyDescent="0.2"/>
    <row r="33785" hidden="1" x14ac:dyDescent="0.2"/>
    <row r="33786" hidden="1" x14ac:dyDescent="0.2"/>
    <row r="33787" hidden="1" x14ac:dyDescent="0.2"/>
    <row r="33788" hidden="1" x14ac:dyDescent="0.2"/>
    <row r="33789" hidden="1" x14ac:dyDescent="0.2"/>
    <row r="33790" hidden="1" x14ac:dyDescent="0.2"/>
    <row r="33791" hidden="1" x14ac:dyDescent="0.2"/>
    <row r="33792" hidden="1" x14ac:dyDescent="0.2"/>
    <row r="33793" hidden="1" x14ac:dyDescent="0.2"/>
    <row r="33794" hidden="1" x14ac:dyDescent="0.2"/>
    <row r="33795" hidden="1" x14ac:dyDescent="0.2"/>
    <row r="33796" hidden="1" x14ac:dyDescent="0.2"/>
    <row r="33797" hidden="1" x14ac:dyDescent="0.2"/>
    <row r="33798" hidden="1" x14ac:dyDescent="0.2"/>
    <row r="33799" hidden="1" x14ac:dyDescent="0.2"/>
    <row r="33800" hidden="1" x14ac:dyDescent="0.2"/>
    <row r="33801" hidden="1" x14ac:dyDescent="0.2"/>
    <row r="33802" hidden="1" x14ac:dyDescent="0.2"/>
    <row r="33803" hidden="1" x14ac:dyDescent="0.2"/>
    <row r="33804" hidden="1" x14ac:dyDescent="0.2"/>
    <row r="33805" hidden="1" x14ac:dyDescent="0.2"/>
    <row r="33806" hidden="1" x14ac:dyDescent="0.2"/>
    <row r="33807" hidden="1" x14ac:dyDescent="0.2"/>
    <row r="33808" hidden="1" x14ac:dyDescent="0.2"/>
    <row r="33809" hidden="1" x14ac:dyDescent="0.2"/>
    <row r="33810" hidden="1" x14ac:dyDescent="0.2"/>
    <row r="33811" hidden="1" x14ac:dyDescent="0.2"/>
    <row r="33812" hidden="1" x14ac:dyDescent="0.2"/>
    <row r="33813" hidden="1" x14ac:dyDescent="0.2"/>
    <row r="33814" hidden="1" x14ac:dyDescent="0.2"/>
    <row r="33815" hidden="1" x14ac:dyDescent="0.2"/>
    <row r="33816" hidden="1" x14ac:dyDescent="0.2"/>
    <row r="33817" hidden="1" x14ac:dyDescent="0.2"/>
    <row r="33818" hidden="1" x14ac:dyDescent="0.2"/>
    <row r="33819" hidden="1" x14ac:dyDescent="0.2"/>
    <row r="33820" hidden="1" x14ac:dyDescent="0.2"/>
    <row r="33821" hidden="1" x14ac:dyDescent="0.2"/>
    <row r="33822" hidden="1" x14ac:dyDescent="0.2"/>
    <row r="33823" hidden="1" x14ac:dyDescent="0.2"/>
    <row r="33824" hidden="1" x14ac:dyDescent="0.2"/>
    <row r="33825" hidden="1" x14ac:dyDescent="0.2"/>
    <row r="33826" hidden="1" x14ac:dyDescent="0.2"/>
    <row r="33827" hidden="1" x14ac:dyDescent="0.2"/>
    <row r="33828" hidden="1" x14ac:dyDescent="0.2"/>
    <row r="33829" hidden="1" x14ac:dyDescent="0.2"/>
    <row r="33830" hidden="1" x14ac:dyDescent="0.2"/>
    <row r="33831" hidden="1" x14ac:dyDescent="0.2"/>
    <row r="33832" hidden="1" x14ac:dyDescent="0.2"/>
    <row r="33833" hidden="1" x14ac:dyDescent="0.2"/>
    <row r="33834" hidden="1" x14ac:dyDescent="0.2"/>
    <row r="33835" hidden="1" x14ac:dyDescent="0.2"/>
    <row r="33836" hidden="1" x14ac:dyDescent="0.2"/>
    <row r="33837" hidden="1" x14ac:dyDescent="0.2"/>
    <row r="33838" hidden="1" x14ac:dyDescent="0.2"/>
    <row r="33839" hidden="1" x14ac:dyDescent="0.2"/>
    <row r="33840" hidden="1" x14ac:dyDescent="0.2"/>
    <row r="33841" hidden="1" x14ac:dyDescent="0.2"/>
    <row r="33842" hidden="1" x14ac:dyDescent="0.2"/>
    <row r="33843" hidden="1" x14ac:dyDescent="0.2"/>
    <row r="33844" hidden="1" x14ac:dyDescent="0.2"/>
    <row r="33845" hidden="1" x14ac:dyDescent="0.2"/>
    <row r="33846" hidden="1" x14ac:dyDescent="0.2"/>
    <row r="33847" hidden="1" x14ac:dyDescent="0.2"/>
    <row r="33848" hidden="1" x14ac:dyDescent="0.2"/>
    <row r="33849" hidden="1" x14ac:dyDescent="0.2"/>
    <row r="33850" hidden="1" x14ac:dyDescent="0.2"/>
    <row r="33851" hidden="1" x14ac:dyDescent="0.2"/>
    <row r="33852" hidden="1" x14ac:dyDescent="0.2"/>
    <row r="33853" hidden="1" x14ac:dyDescent="0.2"/>
    <row r="33854" hidden="1" x14ac:dyDescent="0.2"/>
    <row r="33855" hidden="1" x14ac:dyDescent="0.2"/>
    <row r="33856" hidden="1" x14ac:dyDescent="0.2"/>
    <row r="33857" hidden="1" x14ac:dyDescent="0.2"/>
    <row r="33858" hidden="1" x14ac:dyDescent="0.2"/>
    <row r="33859" hidden="1" x14ac:dyDescent="0.2"/>
    <row r="33860" hidden="1" x14ac:dyDescent="0.2"/>
    <row r="33861" hidden="1" x14ac:dyDescent="0.2"/>
    <row r="33862" hidden="1" x14ac:dyDescent="0.2"/>
    <row r="33863" hidden="1" x14ac:dyDescent="0.2"/>
    <row r="33864" hidden="1" x14ac:dyDescent="0.2"/>
    <row r="33865" hidden="1" x14ac:dyDescent="0.2"/>
    <row r="33866" hidden="1" x14ac:dyDescent="0.2"/>
    <row r="33867" hidden="1" x14ac:dyDescent="0.2"/>
    <row r="33868" hidden="1" x14ac:dyDescent="0.2"/>
    <row r="33869" hidden="1" x14ac:dyDescent="0.2"/>
    <row r="33870" hidden="1" x14ac:dyDescent="0.2"/>
    <row r="33871" hidden="1" x14ac:dyDescent="0.2"/>
    <row r="33872" hidden="1" x14ac:dyDescent="0.2"/>
    <row r="33873" hidden="1" x14ac:dyDescent="0.2"/>
    <row r="33874" hidden="1" x14ac:dyDescent="0.2"/>
    <row r="33875" hidden="1" x14ac:dyDescent="0.2"/>
    <row r="33876" hidden="1" x14ac:dyDescent="0.2"/>
    <row r="33877" hidden="1" x14ac:dyDescent="0.2"/>
    <row r="33878" hidden="1" x14ac:dyDescent="0.2"/>
    <row r="33879" hidden="1" x14ac:dyDescent="0.2"/>
    <row r="33880" hidden="1" x14ac:dyDescent="0.2"/>
    <row r="33881" hidden="1" x14ac:dyDescent="0.2"/>
    <row r="33882" hidden="1" x14ac:dyDescent="0.2"/>
    <row r="33883" hidden="1" x14ac:dyDescent="0.2"/>
    <row r="33884" hidden="1" x14ac:dyDescent="0.2"/>
    <row r="33885" hidden="1" x14ac:dyDescent="0.2"/>
    <row r="33886" hidden="1" x14ac:dyDescent="0.2"/>
    <row r="33887" hidden="1" x14ac:dyDescent="0.2"/>
    <row r="33888" hidden="1" x14ac:dyDescent="0.2"/>
    <row r="33889" hidden="1" x14ac:dyDescent="0.2"/>
    <row r="33890" hidden="1" x14ac:dyDescent="0.2"/>
    <row r="33891" hidden="1" x14ac:dyDescent="0.2"/>
    <row r="33892" hidden="1" x14ac:dyDescent="0.2"/>
    <row r="33893" hidden="1" x14ac:dyDescent="0.2"/>
    <row r="33894" hidden="1" x14ac:dyDescent="0.2"/>
    <row r="33895" hidden="1" x14ac:dyDescent="0.2"/>
    <row r="33896" hidden="1" x14ac:dyDescent="0.2"/>
    <row r="33897" hidden="1" x14ac:dyDescent="0.2"/>
    <row r="33898" hidden="1" x14ac:dyDescent="0.2"/>
    <row r="33899" hidden="1" x14ac:dyDescent="0.2"/>
    <row r="33900" hidden="1" x14ac:dyDescent="0.2"/>
    <row r="33901" hidden="1" x14ac:dyDescent="0.2"/>
    <row r="33902" hidden="1" x14ac:dyDescent="0.2"/>
    <row r="33903" hidden="1" x14ac:dyDescent="0.2"/>
    <row r="33904" hidden="1" x14ac:dyDescent="0.2"/>
    <row r="33905" hidden="1" x14ac:dyDescent="0.2"/>
    <row r="33906" hidden="1" x14ac:dyDescent="0.2"/>
    <row r="33907" hidden="1" x14ac:dyDescent="0.2"/>
    <row r="33908" hidden="1" x14ac:dyDescent="0.2"/>
    <row r="33909" hidden="1" x14ac:dyDescent="0.2"/>
    <row r="33910" hidden="1" x14ac:dyDescent="0.2"/>
    <row r="33911" hidden="1" x14ac:dyDescent="0.2"/>
    <row r="33912" hidden="1" x14ac:dyDescent="0.2"/>
    <row r="33913" hidden="1" x14ac:dyDescent="0.2"/>
    <row r="33914" hidden="1" x14ac:dyDescent="0.2"/>
    <row r="33915" hidden="1" x14ac:dyDescent="0.2"/>
    <row r="33916" hidden="1" x14ac:dyDescent="0.2"/>
    <row r="33917" hidden="1" x14ac:dyDescent="0.2"/>
    <row r="33918" hidden="1" x14ac:dyDescent="0.2"/>
    <row r="33919" hidden="1" x14ac:dyDescent="0.2"/>
    <row r="33920" hidden="1" x14ac:dyDescent="0.2"/>
    <row r="33921" hidden="1" x14ac:dyDescent="0.2"/>
    <row r="33922" hidden="1" x14ac:dyDescent="0.2"/>
    <row r="33923" hidden="1" x14ac:dyDescent="0.2"/>
    <row r="33924" hidden="1" x14ac:dyDescent="0.2"/>
    <row r="33925" hidden="1" x14ac:dyDescent="0.2"/>
    <row r="33926" hidden="1" x14ac:dyDescent="0.2"/>
    <row r="33927" hidden="1" x14ac:dyDescent="0.2"/>
    <row r="33928" hidden="1" x14ac:dyDescent="0.2"/>
    <row r="33929" hidden="1" x14ac:dyDescent="0.2"/>
    <row r="33930" hidden="1" x14ac:dyDescent="0.2"/>
    <row r="33931" hidden="1" x14ac:dyDescent="0.2"/>
    <row r="33932" hidden="1" x14ac:dyDescent="0.2"/>
    <row r="33933" hidden="1" x14ac:dyDescent="0.2"/>
    <row r="33934" hidden="1" x14ac:dyDescent="0.2"/>
    <row r="33935" hidden="1" x14ac:dyDescent="0.2"/>
    <row r="33936" hidden="1" x14ac:dyDescent="0.2"/>
    <row r="33937" hidden="1" x14ac:dyDescent="0.2"/>
    <row r="33938" hidden="1" x14ac:dyDescent="0.2"/>
    <row r="33939" hidden="1" x14ac:dyDescent="0.2"/>
    <row r="33940" hidden="1" x14ac:dyDescent="0.2"/>
    <row r="33941" hidden="1" x14ac:dyDescent="0.2"/>
    <row r="33942" hidden="1" x14ac:dyDescent="0.2"/>
    <row r="33943" hidden="1" x14ac:dyDescent="0.2"/>
    <row r="33944" hidden="1" x14ac:dyDescent="0.2"/>
    <row r="33945" hidden="1" x14ac:dyDescent="0.2"/>
    <row r="33946" hidden="1" x14ac:dyDescent="0.2"/>
    <row r="33947" hidden="1" x14ac:dyDescent="0.2"/>
    <row r="33948" hidden="1" x14ac:dyDescent="0.2"/>
    <row r="33949" hidden="1" x14ac:dyDescent="0.2"/>
    <row r="33950" hidden="1" x14ac:dyDescent="0.2"/>
    <row r="33951" hidden="1" x14ac:dyDescent="0.2"/>
    <row r="33952" hidden="1" x14ac:dyDescent="0.2"/>
    <row r="33953" hidden="1" x14ac:dyDescent="0.2"/>
    <row r="33954" hidden="1" x14ac:dyDescent="0.2"/>
    <row r="33955" hidden="1" x14ac:dyDescent="0.2"/>
    <row r="33956" hidden="1" x14ac:dyDescent="0.2"/>
    <row r="33957" hidden="1" x14ac:dyDescent="0.2"/>
    <row r="33958" hidden="1" x14ac:dyDescent="0.2"/>
    <row r="33959" hidden="1" x14ac:dyDescent="0.2"/>
    <row r="33960" hidden="1" x14ac:dyDescent="0.2"/>
    <row r="33961" hidden="1" x14ac:dyDescent="0.2"/>
    <row r="33962" hidden="1" x14ac:dyDescent="0.2"/>
    <row r="33963" hidden="1" x14ac:dyDescent="0.2"/>
    <row r="33964" hidden="1" x14ac:dyDescent="0.2"/>
    <row r="33965" hidden="1" x14ac:dyDescent="0.2"/>
    <row r="33966" hidden="1" x14ac:dyDescent="0.2"/>
    <row r="33967" hidden="1" x14ac:dyDescent="0.2"/>
    <row r="33968" hidden="1" x14ac:dyDescent="0.2"/>
    <row r="33969" hidden="1" x14ac:dyDescent="0.2"/>
    <row r="33970" hidden="1" x14ac:dyDescent="0.2"/>
    <row r="33971" hidden="1" x14ac:dyDescent="0.2"/>
    <row r="33972" hidden="1" x14ac:dyDescent="0.2"/>
    <row r="33973" hidden="1" x14ac:dyDescent="0.2"/>
    <row r="33974" hidden="1" x14ac:dyDescent="0.2"/>
    <row r="33975" hidden="1" x14ac:dyDescent="0.2"/>
    <row r="33976" hidden="1" x14ac:dyDescent="0.2"/>
    <row r="33977" hidden="1" x14ac:dyDescent="0.2"/>
    <row r="33978" hidden="1" x14ac:dyDescent="0.2"/>
    <row r="33979" hidden="1" x14ac:dyDescent="0.2"/>
    <row r="33980" hidden="1" x14ac:dyDescent="0.2"/>
    <row r="33981" hidden="1" x14ac:dyDescent="0.2"/>
    <row r="33982" hidden="1" x14ac:dyDescent="0.2"/>
    <row r="33983" hidden="1" x14ac:dyDescent="0.2"/>
    <row r="33984" hidden="1" x14ac:dyDescent="0.2"/>
    <row r="33985" hidden="1" x14ac:dyDescent="0.2"/>
    <row r="33986" hidden="1" x14ac:dyDescent="0.2"/>
    <row r="33987" hidden="1" x14ac:dyDescent="0.2"/>
    <row r="33988" hidden="1" x14ac:dyDescent="0.2"/>
    <row r="33989" hidden="1" x14ac:dyDescent="0.2"/>
    <row r="33990" hidden="1" x14ac:dyDescent="0.2"/>
    <row r="33991" hidden="1" x14ac:dyDescent="0.2"/>
    <row r="33992" hidden="1" x14ac:dyDescent="0.2"/>
    <row r="33993" hidden="1" x14ac:dyDescent="0.2"/>
    <row r="33994" hidden="1" x14ac:dyDescent="0.2"/>
    <row r="33995" hidden="1" x14ac:dyDescent="0.2"/>
    <row r="33996" hidden="1" x14ac:dyDescent="0.2"/>
    <row r="33997" hidden="1" x14ac:dyDescent="0.2"/>
    <row r="33998" hidden="1" x14ac:dyDescent="0.2"/>
    <row r="33999" hidden="1" x14ac:dyDescent="0.2"/>
    <row r="34000" hidden="1" x14ac:dyDescent="0.2"/>
    <row r="34001" hidden="1" x14ac:dyDescent="0.2"/>
    <row r="34002" hidden="1" x14ac:dyDescent="0.2"/>
    <row r="34003" hidden="1" x14ac:dyDescent="0.2"/>
    <row r="34004" hidden="1" x14ac:dyDescent="0.2"/>
    <row r="34005" hidden="1" x14ac:dyDescent="0.2"/>
    <row r="34006" hidden="1" x14ac:dyDescent="0.2"/>
    <row r="34007" hidden="1" x14ac:dyDescent="0.2"/>
    <row r="34008" hidden="1" x14ac:dyDescent="0.2"/>
    <row r="34009" hidden="1" x14ac:dyDescent="0.2"/>
    <row r="34010" hidden="1" x14ac:dyDescent="0.2"/>
    <row r="34011" hidden="1" x14ac:dyDescent="0.2"/>
    <row r="34012" hidden="1" x14ac:dyDescent="0.2"/>
    <row r="34013" hidden="1" x14ac:dyDescent="0.2"/>
    <row r="34014" hidden="1" x14ac:dyDescent="0.2"/>
    <row r="34015" hidden="1" x14ac:dyDescent="0.2"/>
    <row r="34016" hidden="1" x14ac:dyDescent="0.2"/>
    <row r="34017" hidden="1" x14ac:dyDescent="0.2"/>
    <row r="34018" hidden="1" x14ac:dyDescent="0.2"/>
    <row r="34019" hidden="1" x14ac:dyDescent="0.2"/>
    <row r="34020" hidden="1" x14ac:dyDescent="0.2"/>
    <row r="34021" hidden="1" x14ac:dyDescent="0.2"/>
    <row r="34022" hidden="1" x14ac:dyDescent="0.2"/>
    <row r="34023" hidden="1" x14ac:dyDescent="0.2"/>
    <row r="34024" hidden="1" x14ac:dyDescent="0.2"/>
    <row r="34025" hidden="1" x14ac:dyDescent="0.2"/>
    <row r="34026" hidden="1" x14ac:dyDescent="0.2"/>
    <row r="34027" hidden="1" x14ac:dyDescent="0.2"/>
    <row r="34028" hidden="1" x14ac:dyDescent="0.2"/>
    <row r="34029" hidden="1" x14ac:dyDescent="0.2"/>
    <row r="34030" hidden="1" x14ac:dyDescent="0.2"/>
    <row r="34031" hidden="1" x14ac:dyDescent="0.2"/>
    <row r="34032" hidden="1" x14ac:dyDescent="0.2"/>
    <row r="34033" hidden="1" x14ac:dyDescent="0.2"/>
    <row r="34034" hidden="1" x14ac:dyDescent="0.2"/>
    <row r="34035" hidden="1" x14ac:dyDescent="0.2"/>
    <row r="34036" hidden="1" x14ac:dyDescent="0.2"/>
    <row r="34037" hidden="1" x14ac:dyDescent="0.2"/>
    <row r="34038" hidden="1" x14ac:dyDescent="0.2"/>
    <row r="34039" hidden="1" x14ac:dyDescent="0.2"/>
    <row r="34040" hidden="1" x14ac:dyDescent="0.2"/>
    <row r="34041" hidden="1" x14ac:dyDescent="0.2"/>
    <row r="34042" hidden="1" x14ac:dyDescent="0.2"/>
    <row r="34043" hidden="1" x14ac:dyDescent="0.2"/>
    <row r="34044" hidden="1" x14ac:dyDescent="0.2"/>
    <row r="34045" hidden="1" x14ac:dyDescent="0.2"/>
    <row r="34046" hidden="1" x14ac:dyDescent="0.2"/>
    <row r="34047" hidden="1" x14ac:dyDescent="0.2"/>
    <row r="34048" hidden="1" x14ac:dyDescent="0.2"/>
    <row r="34049" hidden="1" x14ac:dyDescent="0.2"/>
    <row r="34050" hidden="1" x14ac:dyDescent="0.2"/>
    <row r="34051" hidden="1" x14ac:dyDescent="0.2"/>
    <row r="34052" hidden="1" x14ac:dyDescent="0.2"/>
    <row r="34053" hidden="1" x14ac:dyDescent="0.2"/>
    <row r="34054" hidden="1" x14ac:dyDescent="0.2"/>
    <row r="34055" hidden="1" x14ac:dyDescent="0.2"/>
    <row r="34056" hidden="1" x14ac:dyDescent="0.2"/>
    <row r="34057" hidden="1" x14ac:dyDescent="0.2"/>
    <row r="34058" hidden="1" x14ac:dyDescent="0.2"/>
    <row r="34059" hidden="1" x14ac:dyDescent="0.2"/>
    <row r="34060" hidden="1" x14ac:dyDescent="0.2"/>
    <row r="34061" hidden="1" x14ac:dyDescent="0.2"/>
    <row r="34062" hidden="1" x14ac:dyDescent="0.2"/>
    <row r="34063" hidden="1" x14ac:dyDescent="0.2"/>
    <row r="34064" hidden="1" x14ac:dyDescent="0.2"/>
    <row r="34065" hidden="1" x14ac:dyDescent="0.2"/>
    <row r="34066" hidden="1" x14ac:dyDescent="0.2"/>
    <row r="34067" hidden="1" x14ac:dyDescent="0.2"/>
    <row r="34068" hidden="1" x14ac:dyDescent="0.2"/>
    <row r="34069" hidden="1" x14ac:dyDescent="0.2"/>
    <row r="34070" hidden="1" x14ac:dyDescent="0.2"/>
    <row r="34071" hidden="1" x14ac:dyDescent="0.2"/>
    <row r="34072" hidden="1" x14ac:dyDescent="0.2"/>
    <row r="34073" hidden="1" x14ac:dyDescent="0.2"/>
    <row r="34074" hidden="1" x14ac:dyDescent="0.2"/>
    <row r="34075" hidden="1" x14ac:dyDescent="0.2"/>
    <row r="34076" hidden="1" x14ac:dyDescent="0.2"/>
    <row r="34077" hidden="1" x14ac:dyDescent="0.2"/>
    <row r="34078" hidden="1" x14ac:dyDescent="0.2"/>
    <row r="34079" hidden="1" x14ac:dyDescent="0.2"/>
    <row r="34080" hidden="1" x14ac:dyDescent="0.2"/>
    <row r="34081" hidden="1" x14ac:dyDescent="0.2"/>
    <row r="34082" hidden="1" x14ac:dyDescent="0.2"/>
    <row r="34083" hidden="1" x14ac:dyDescent="0.2"/>
    <row r="34084" hidden="1" x14ac:dyDescent="0.2"/>
    <row r="34085" hidden="1" x14ac:dyDescent="0.2"/>
    <row r="34086" hidden="1" x14ac:dyDescent="0.2"/>
    <row r="34087" hidden="1" x14ac:dyDescent="0.2"/>
    <row r="34088" hidden="1" x14ac:dyDescent="0.2"/>
    <row r="34089" hidden="1" x14ac:dyDescent="0.2"/>
    <row r="34090" hidden="1" x14ac:dyDescent="0.2"/>
    <row r="34091" hidden="1" x14ac:dyDescent="0.2"/>
    <row r="34092" hidden="1" x14ac:dyDescent="0.2"/>
    <row r="34093" hidden="1" x14ac:dyDescent="0.2"/>
    <row r="34094" hidden="1" x14ac:dyDescent="0.2"/>
    <row r="34095" hidden="1" x14ac:dyDescent="0.2"/>
    <row r="34096" hidden="1" x14ac:dyDescent="0.2"/>
    <row r="34097" hidden="1" x14ac:dyDescent="0.2"/>
    <row r="34098" hidden="1" x14ac:dyDescent="0.2"/>
    <row r="34099" hidden="1" x14ac:dyDescent="0.2"/>
    <row r="34100" hidden="1" x14ac:dyDescent="0.2"/>
    <row r="34101" hidden="1" x14ac:dyDescent="0.2"/>
    <row r="34102" hidden="1" x14ac:dyDescent="0.2"/>
    <row r="34103" hidden="1" x14ac:dyDescent="0.2"/>
    <row r="34104" hidden="1" x14ac:dyDescent="0.2"/>
    <row r="34105" hidden="1" x14ac:dyDescent="0.2"/>
    <row r="34106" hidden="1" x14ac:dyDescent="0.2"/>
    <row r="34107" hidden="1" x14ac:dyDescent="0.2"/>
    <row r="34108" hidden="1" x14ac:dyDescent="0.2"/>
    <row r="34109" hidden="1" x14ac:dyDescent="0.2"/>
    <row r="34110" hidden="1" x14ac:dyDescent="0.2"/>
    <row r="34111" hidden="1" x14ac:dyDescent="0.2"/>
    <row r="34112" hidden="1" x14ac:dyDescent="0.2"/>
    <row r="34113" hidden="1" x14ac:dyDescent="0.2"/>
    <row r="34114" hidden="1" x14ac:dyDescent="0.2"/>
    <row r="34115" hidden="1" x14ac:dyDescent="0.2"/>
    <row r="34116" hidden="1" x14ac:dyDescent="0.2"/>
    <row r="34117" hidden="1" x14ac:dyDescent="0.2"/>
    <row r="34118" hidden="1" x14ac:dyDescent="0.2"/>
    <row r="34119" hidden="1" x14ac:dyDescent="0.2"/>
    <row r="34120" hidden="1" x14ac:dyDescent="0.2"/>
    <row r="34121" hidden="1" x14ac:dyDescent="0.2"/>
    <row r="34122" hidden="1" x14ac:dyDescent="0.2"/>
    <row r="34123" hidden="1" x14ac:dyDescent="0.2"/>
    <row r="34124" hidden="1" x14ac:dyDescent="0.2"/>
    <row r="34125" hidden="1" x14ac:dyDescent="0.2"/>
    <row r="34126" hidden="1" x14ac:dyDescent="0.2"/>
    <row r="34127" hidden="1" x14ac:dyDescent="0.2"/>
    <row r="34128" hidden="1" x14ac:dyDescent="0.2"/>
    <row r="34129" hidden="1" x14ac:dyDescent="0.2"/>
    <row r="34130" hidden="1" x14ac:dyDescent="0.2"/>
    <row r="34131" hidden="1" x14ac:dyDescent="0.2"/>
    <row r="34132" hidden="1" x14ac:dyDescent="0.2"/>
    <row r="34133" hidden="1" x14ac:dyDescent="0.2"/>
    <row r="34134" hidden="1" x14ac:dyDescent="0.2"/>
    <row r="34135" hidden="1" x14ac:dyDescent="0.2"/>
    <row r="34136" hidden="1" x14ac:dyDescent="0.2"/>
    <row r="34137" hidden="1" x14ac:dyDescent="0.2"/>
    <row r="34138" hidden="1" x14ac:dyDescent="0.2"/>
    <row r="34139" hidden="1" x14ac:dyDescent="0.2"/>
    <row r="34140" hidden="1" x14ac:dyDescent="0.2"/>
    <row r="34141" hidden="1" x14ac:dyDescent="0.2"/>
    <row r="34142" hidden="1" x14ac:dyDescent="0.2"/>
    <row r="34143" hidden="1" x14ac:dyDescent="0.2"/>
    <row r="34144" hidden="1" x14ac:dyDescent="0.2"/>
    <row r="34145" hidden="1" x14ac:dyDescent="0.2"/>
    <row r="34146" hidden="1" x14ac:dyDescent="0.2"/>
    <row r="34147" hidden="1" x14ac:dyDescent="0.2"/>
    <row r="34148" hidden="1" x14ac:dyDescent="0.2"/>
    <row r="34149" hidden="1" x14ac:dyDescent="0.2"/>
    <row r="34150" hidden="1" x14ac:dyDescent="0.2"/>
    <row r="34151" hidden="1" x14ac:dyDescent="0.2"/>
    <row r="34152" hidden="1" x14ac:dyDescent="0.2"/>
    <row r="34153" hidden="1" x14ac:dyDescent="0.2"/>
    <row r="34154" hidden="1" x14ac:dyDescent="0.2"/>
    <row r="34155" hidden="1" x14ac:dyDescent="0.2"/>
    <row r="34156" hidden="1" x14ac:dyDescent="0.2"/>
    <row r="34157" hidden="1" x14ac:dyDescent="0.2"/>
    <row r="34158" hidden="1" x14ac:dyDescent="0.2"/>
    <row r="34159" hidden="1" x14ac:dyDescent="0.2"/>
    <row r="34160" hidden="1" x14ac:dyDescent="0.2"/>
    <row r="34161" hidden="1" x14ac:dyDescent="0.2"/>
    <row r="34162" hidden="1" x14ac:dyDescent="0.2"/>
    <row r="34163" hidden="1" x14ac:dyDescent="0.2"/>
    <row r="34164" hidden="1" x14ac:dyDescent="0.2"/>
    <row r="34165" hidden="1" x14ac:dyDescent="0.2"/>
    <row r="34166" hidden="1" x14ac:dyDescent="0.2"/>
    <row r="34167" hidden="1" x14ac:dyDescent="0.2"/>
    <row r="34168" hidden="1" x14ac:dyDescent="0.2"/>
    <row r="34169" hidden="1" x14ac:dyDescent="0.2"/>
    <row r="34170" hidden="1" x14ac:dyDescent="0.2"/>
    <row r="34171" hidden="1" x14ac:dyDescent="0.2"/>
    <row r="34172" hidden="1" x14ac:dyDescent="0.2"/>
    <row r="34173" hidden="1" x14ac:dyDescent="0.2"/>
    <row r="34174" hidden="1" x14ac:dyDescent="0.2"/>
    <row r="34175" hidden="1" x14ac:dyDescent="0.2"/>
    <row r="34176" hidden="1" x14ac:dyDescent="0.2"/>
    <row r="34177" hidden="1" x14ac:dyDescent="0.2"/>
    <row r="34178" hidden="1" x14ac:dyDescent="0.2"/>
    <row r="34179" hidden="1" x14ac:dyDescent="0.2"/>
    <row r="34180" hidden="1" x14ac:dyDescent="0.2"/>
    <row r="34181" hidden="1" x14ac:dyDescent="0.2"/>
    <row r="34182" hidden="1" x14ac:dyDescent="0.2"/>
    <row r="34183" hidden="1" x14ac:dyDescent="0.2"/>
    <row r="34184" hidden="1" x14ac:dyDescent="0.2"/>
    <row r="34185" hidden="1" x14ac:dyDescent="0.2"/>
    <row r="34186" hidden="1" x14ac:dyDescent="0.2"/>
    <row r="34187" hidden="1" x14ac:dyDescent="0.2"/>
    <row r="34188" hidden="1" x14ac:dyDescent="0.2"/>
    <row r="34189" hidden="1" x14ac:dyDescent="0.2"/>
    <row r="34190" hidden="1" x14ac:dyDescent="0.2"/>
    <row r="34191" hidden="1" x14ac:dyDescent="0.2"/>
    <row r="34192" hidden="1" x14ac:dyDescent="0.2"/>
    <row r="34193" hidden="1" x14ac:dyDescent="0.2"/>
    <row r="34194" hidden="1" x14ac:dyDescent="0.2"/>
    <row r="34195" hidden="1" x14ac:dyDescent="0.2"/>
    <row r="34196" hidden="1" x14ac:dyDescent="0.2"/>
    <row r="34197" hidden="1" x14ac:dyDescent="0.2"/>
    <row r="34198" hidden="1" x14ac:dyDescent="0.2"/>
    <row r="34199" hidden="1" x14ac:dyDescent="0.2"/>
    <row r="34200" hidden="1" x14ac:dyDescent="0.2"/>
    <row r="34201" hidden="1" x14ac:dyDescent="0.2"/>
    <row r="34202" hidden="1" x14ac:dyDescent="0.2"/>
    <row r="34203" hidden="1" x14ac:dyDescent="0.2"/>
    <row r="34204" hidden="1" x14ac:dyDescent="0.2"/>
    <row r="34205" hidden="1" x14ac:dyDescent="0.2"/>
    <row r="34206" hidden="1" x14ac:dyDescent="0.2"/>
    <row r="34207" hidden="1" x14ac:dyDescent="0.2"/>
    <row r="34208" hidden="1" x14ac:dyDescent="0.2"/>
    <row r="34209" hidden="1" x14ac:dyDescent="0.2"/>
    <row r="34210" hidden="1" x14ac:dyDescent="0.2"/>
    <row r="34211" hidden="1" x14ac:dyDescent="0.2"/>
    <row r="34212" hidden="1" x14ac:dyDescent="0.2"/>
    <row r="34213" hidden="1" x14ac:dyDescent="0.2"/>
    <row r="34214" hidden="1" x14ac:dyDescent="0.2"/>
    <row r="34215" hidden="1" x14ac:dyDescent="0.2"/>
    <row r="34216" hidden="1" x14ac:dyDescent="0.2"/>
    <row r="34217" hidden="1" x14ac:dyDescent="0.2"/>
    <row r="34218" hidden="1" x14ac:dyDescent="0.2"/>
    <row r="34219" hidden="1" x14ac:dyDescent="0.2"/>
    <row r="34220" hidden="1" x14ac:dyDescent="0.2"/>
    <row r="34221" hidden="1" x14ac:dyDescent="0.2"/>
    <row r="34222" hidden="1" x14ac:dyDescent="0.2"/>
    <row r="34223" hidden="1" x14ac:dyDescent="0.2"/>
    <row r="34224" hidden="1" x14ac:dyDescent="0.2"/>
    <row r="34225" hidden="1" x14ac:dyDescent="0.2"/>
    <row r="34226" hidden="1" x14ac:dyDescent="0.2"/>
    <row r="34227" hidden="1" x14ac:dyDescent="0.2"/>
    <row r="34228" hidden="1" x14ac:dyDescent="0.2"/>
    <row r="34229" hidden="1" x14ac:dyDescent="0.2"/>
    <row r="34230" hidden="1" x14ac:dyDescent="0.2"/>
    <row r="34231" hidden="1" x14ac:dyDescent="0.2"/>
    <row r="34232" hidden="1" x14ac:dyDescent="0.2"/>
    <row r="34233" hidden="1" x14ac:dyDescent="0.2"/>
    <row r="34234" hidden="1" x14ac:dyDescent="0.2"/>
    <row r="34235" hidden="1" x14ac:dyDescent="0.2"/>
    <row r="34236" hidden="1" x14ac:dyDescent="0.2"/>
    <row r="34237" hidden="1" x14ac:dyDescent="0.2"/>
    <row r="34238" hidden="1" x14ac:dyDescent="0.2"/>
    <row r="34239" hidden="1" x14ac:dyDescent="0.2"/>
    <row r="34240" hidden="1" x14ac:dyDescent="0.2"/>
    <row r="34241" hidden="1" x14ac:dyDescent="0.2"/>
    <row r="34242" hidden="1" x14ac:dyDescent="0.2"/>
    <row r="34243" hidden="1" x14ac:dyDescent="0.2"/>
    <row r="34244" hidden="1" x14ac:dyDescent="0.2"/>
    <row r="34245" hidden="1" x14ac:dyDescent="0.2"/>
    <row r="34246" hidden="1" x14ac:dyDescent="0.2"/>
    <row r="34247" hidden="1" x14ac:dyDescent="0.2"/>
    <row r="34248" hidden="1" x14ac:dyDescent="0.2"/>
    <row r="34249" hidden="1" x14ac:dyDescent="0.2"/>
    <row r="34250" hidden="1" x14ac:dyDescent="0.2"/>
    <row r="34251" hidden="1" x14ac:dyDescent="0.2"/>
    <row r="34252" hidden="1" x14ac:dyDescent="0.2"/>
    <row r="34253" hidden="1" x14ac:dyDescent="0.2"/>
    <row r="34254" hidden="1" x14ac:dyDescent="0.2"/>
    <row r="34255" hidden="1" x14ac:dyDescent="0.2"/>
    <row r="34256" hidden="1" x14ac:dyDescent="0.2"/>
    <row r="34257" hidden="1" x14ac:dyDescent="0.2"/>
    <row r="34258" hidden="1" x14ac:dyDescent="0.2"/>
    <row r="34259" hidden="1" x14ac:dyDescent="0.2"/>
    <row r="34260" hidden="1" x14ac:dyDescent="0.2"/>
    <row r="34261" hidden="1" x14ac:dyDescent="0.2"/>
    <row r="34262" hidden="1" x14ac:dyDescent="0.2"/>
    <row r="34263" hidden="1" x14ac:dyDescent="0.2"/>
    <row r="34264" hidden="1" x14ac:dyDescent="0.2"/>
    <row r="34265" hidden="1" x14ac:dyDescent="0.2"/>
    <row r="34266" hidden="1" x14ac:dyDescent="0.2"/>
    <row r="34267" hidden="1" x14ac:dyDescent="0.2"/>
    <row r="34268" hidden="1" x14ac:dyDescent="0.2"/>
    <row r="34269" hidden="1" x14ac:dyDescent="0.2"/>
    <row r="34270" hidden="1" x14ac:dyDescent="0.2"/>
    <row r="34271" hidden="1" x14ac:dyDescent="0.2"/>
    <row r="34272" hidden="1" x14ac:dyDescent="0.2"/>
    <row r="34273" hidden="1" x14ac:dyDescent="0.2"/>
    <row r="34274" hidden="1" x14ac:dyDescent="0.2"/>
    <row r="34275" hidden="1" x14ac:dyDescent="0.2"/>
    <row r="34276" hidden="1" x14ac:dyDescent="0.2"/>
    <row r="34277" hidden="1" x14ac:dyDescent="0.2"/>
    <row r="34278" hidden="1" x14ac:dyDescent="0.2"/>
    <row r="34279" hidden="1" x14ac:dyDescent="0.2"/>
    <row r="34280" hidden="1" x14ac:dyDescent="0.2"/>
    <row r="34281" hidden="1" x14ac:dyDescent="0.2"/>
    <row r="34282" hidden="1" x14ac:dyDescent="0.2"/>
    <row r="34283" hidden="1" x14ac:dyDescent="0.2"/>
    <row r="34284" hidden="1" x14ac:dyDescent="0.2"/>
    <row r="34285" hidden="1" x14ac:dyDescent="0.2"/>
    <row r="34286" hidden="1" x14ac:dyDescent="0.2"/>
    <row r="34287" hidden="1" x14ac:dyDescent="0.2"/>
    <row r="34288" hidden="1" x14ac:dyDescent="0.2"/>
    <row r="34289" hidden="1" x14ac:dyDescent="0.2"/>
    <row r="34290" hidden="1" x14ac:dyDescent="0.2"/>
    <row r="34291" hidden="1" x14ac:dyDescent="0.2"/>
    <row r="34292" hidden="1" x14ac:dyDescent="0.2"/>
    <row r="34293" hidden="1" x14ac:dyDescent="0.2"/>
    <row r="34294" hidden="1" x14ac:dyDescent="0.2"/>
    <row r="34295" hidden="1" x14ac:dyDescent="0.2"/>
    <row r="34296" hidden="1" x14ac:dyDescent="0.2"/>
    <row r="34297" hidden="1" x14ac:dyDescent="0.2"/>
    <row r="34298" hidden="1" x14ac:dyDescent="0.2"/>
    <row r="34299" hidden="1" x14ac:dyDescent="0.2"/>
    <row r="34300" hidden="1" x14ac:dyDescent="0.2"/>
    <row r="34301" hidden="1" x14ac:dyDescent="0.2"/>
    <row r="34302" hidden="1" x14ac:dyDescent="0.2"/>
    <row r="34303" hidden="1" x14ac:dyDescent="0.2"/>
    <row r="34304" hidden="1" x14ac:dyDescent="0.2"/>
    <row r="34305" hidden="1" x14ac:dyDescent="0.2"/>
    <row r="34306" hidden="1" x14ac:dyDescent="0.2"/>
    <row r="34307" hidden="1" x14ac:dyDescent="0.2"/>
    <row r="34308" hidden="1" x14ac:dyDescent="0.2"/>
    <row r="34309" hidden="1" x14ac:dyDescent="0.2"/>
    <row r="34310" hidden="1" x14ac:dyDescent="0.2"/>
    <row r="34311" hidden="1" x14ac:dyDescent="0.2"/>
    <row r="34312" hidden="1" x14ac:dyDescent="0.2"/>
    <row r="34313" hidden="1" x14ac:dyDescent="0.2"/>
    <row r="34314" hidden="1" x14ac:dyDescent="0.2"/>
    <row r="34315" hidden="1" x14ac:dyDescent="0.2"/>
    <row r="34316" hidden="1" x14ac:dyDescent="0.2"/>
    <row r="34317" hidden="1" x14ac:dyDescent="0.2"/>
    <row r="34318" hidden="1" x14ac:dyDescent="0.2"/>
    <row r="34319" hidden="1" x14ac:dyDescent="0.2"/>
    <row r="34320" hidden="1" x14ac:dyDescent="0.2"/>
    <row r="34321" hidden="1" x14ac:dyDescent="0.2"/>
    <row r="34322" hidden="1" x14ac:dyDescent="0.2"/>
    <row r="34323" hidden="1" x14ac:dyDescent="0.2"/>
    <row r="34324" hidden="1" x14ac:dyDescent="0.2"/>
    <row r="34325" hidden="1" x14ac:dyDescent="0.2"/>
    <row r="34326" hidden="1" x14ac:dyDescent="0.2"/>
    <row r="34327" hidden="1" x14ac:dyDescent="0.2"/>
    <row r="34328" hidden="1" x14ac:dyDescent="0.2"/>
    <row r="34329" hidden="1" x14ac:dyDescent="0.2"/>
    <row r="34330" hidden="1" x14ac:dyDescent="0.2"/>
    <row r="34331" hidden="1" x14ac:dyDescent="0.2"/>
    <row r="34332" hidden="1" x14ac:dyDescent="0.2"/>
    <row r="34333" hidden="1" x14ac:dyDescent="0.2"/>
    <row r="34334" hidden="1" x14ac:dyDescent="0.2"/>
    <row r="34335" hidden="1" x14ac:dyDescent="0.2"/>
    <row r="34336" hidden="1" x14ac:dyDescent="0.2"/>
    <row r="34337" hidden="1" x14ac:dyDescent="0.2"/>
    <row r="34338" hidden="1" x14ac:dyDescent="0.2"/>
    <row r="34339" hidden="1" x14ac:dyDescent="0.2"/>
    <row r="34340" hidden="1" x14ac:dyDescent="0.2"/>
    <row r="34341" hidden="1" x14ac:dyDescent="0.2"/>
    <row r="34342" hidden="1" x14ac:dyDescent="0.2"/>
    <row r="34343" hidden="1" x14ac:dyDescent="0.2"/>
    <row r="34344" hidden="1" x14ac:dyDescent="0.2"/>
    <row r="34345" hidden="1" x14ac:dyDescent="0.2"/>
    <row r="34346" hidden="1" x14ac:dyDescent="0.2"/>
    <row r="34347" hidden="1" x14ac:dyDescent="0.2"/>
    <row r="34348" hidden="1" x14ac:dyDescent="0.2"/>
    <row r="34349" hidden="1" x14ac:dyDescent="0.2"/>
    <row r="34350" hidden="1" x14ac:dyDescent="0.2"/>
    <row r="34351" hidden="1" x14ac:dyDescent="0.2"/>
    <row r="34352" hidden="1" x14ac:dyDescent="0.2"/>
    <row r="34353" hidden="1" x14ac:dyDescent="0.2"/>
    <row r="34354" hidden="1" x14ac:dyDescent="0.2"/>
    <row r="34355" hidden="1" x14ac:dyDescent="0.2"/>
    <row r="34356" hidden="1" x14ac:dyDescent="0.2"/>
    <row r="34357" hidden="1" x14ac:dyDescent="0.2"/>
    <row r="34358" hidden="1" x14ac:dyDescent="0.2"/>
    <row r="34359" hidden="1" x14ac:dyDescent="0.2"/>
    <row r="34360" hidden="1" x14ac:dyDescent="0.2"/>
    <row r="34361" hidden="1" x14ac:dyDescent="0.2"/>
    <row r="34362" hidden="1" x14ac:dyDescent="0.2"/>
    <row r="34363" hidden="1" x14ac:dyDescent="0.2"/>
    <row r="34364" hidden="1" x14ac:dyDescent="0.2"/>
    <row r="34365" hidden="1" x14ac:dyDescent="0.2"/>
    <row r="34366" hidden="1" x14ac:dyDescent="0.2"/>
    <row r="34367" hidden="1" x14ac:dyDescent="0.2"/>
    <row r="34368" hidden="1" x14ac:dyDescent="0.2"/>
    <row r="34369" hidden="1" x14ac:dyDescent="0.2"/>
    <row r="34370" hidden="1" x14ac:dyDescent="0.2"/>
    <row r="34371" hidden="1" x14ac:dyDescent="0.2"/>
    <row r="34372" hidden="1" x14ac:dyDescent="0.2"/>
    <row r="34373" hidden="1" x14ac:dyDescent="0.2"/>
    <row r="34374" hidden="1" x14ac:dyDescent="0.2"/>
    <row r="34375" hidden="1" x14ac:dyDescent="0.2"/>
    <row r="34376" hidden="1" x14ac:dyDescent="0.2"/>
    <row r="34377" hidden="1" x14ac:dyDescent="0.2"/>
    <row r="34378" hidden="1" x14ac:dyDescent="0.2"/>
    <row r="34379" hidden="1" x14ac:dyDescent="0.2"/>
    <row r="34380" hidden="1" x14ac:dyDescent="0.2"/>
    <row r="34381" hidden="1" x14ac:dyDescent="0.2"/>
    <row r="34382" hidden="1" x14ac:dyDescent="0.2"/>
    <row r="34383" hidden="1" x14ac:dyDescent="0.2"/>
    <row r="34384" hidden="1" x14ac:dyDescent="0.2"/>
    <row r="34385" hidden="1" x14ac:dyDescent="0.2"/>
    <row r="34386" hidden="1" x14ac:dyDescent="0.2"/>
    <row r="34387" hidden="1" x14ac:dyDescent="0.2"/>
    <row r="34388" hidden="1" x14ac:dyDescent="0.2"/>
    <row r="34389" hidden="1" x14ac:dyDescent="0.2"/>
    <row r="34390" hidden="1" x14ac:dyDescent="0.2"/>
    <row r="34391" hidden="1" x14ac:dyDescent="0.2"/>
    <row r="34392" hidden="1" x14ac:dyDescent="0.2"/>
    <row r="34393" hidden="1" x14ac:dyDescent="0.2"/>
    <row r="34394" hidden="1" x14ac:dyDescent="0.2"/>
    <row r="34395" hidden="1" x14ac:dyDescent="0.2"/>
    <row r="34396" hidden="1" x14ac:dyDescent="0.2"/>
    <row r="34397" hidden="1" x14ac:dyDescent="0.2"/>
    <row r="34398" hidden="1" x14ac:dyDescent="0.2"/>
    <row r="34399" hidden="1" x14ac:dyDescent="0.2"/>
    <row r="34400" hidden="1" x14ac:dyDescent="0.2"/>
    <row r="34401" hidden="1" x14ac:dyDescent="0.2"/>
    <row r="34402" hidden="1" x14ac:dyDescent="0.2"/>
    <row r="34403" hidden="1" x14ac:dyDescent="0.2"/>
    <row r="34404" hidden="1" x14ac:dyDescent="0.2"/>
    <row r="34405" hidden="1" x14ac:dyDescent="0.2"/>
    <row r="34406" hidden="1" x14ac:dyDescent="0.2"/>
    <row r="34407" hidden="1" x14ac:dyDescent="0.2"/>
    <row r="34408" hidden="1" x14ac:dyDescent="0.2"/>
    <row r="34409" hidden="1" x14ac:dyDescent="0.2"/>
    <row r="34410" hidden="1" x14ac:dyDescent="0.2"/>
    <row r="34411" hidden="1" x14ac:dyDescent="0.2"/>
    <row r="34412" hidden="1" x14ac:dyDescent="0.2"/>
    <row r="34413" hidden="1" x14ac:dyDescent="0.2"/>
    <row r="34414" hidden="1" x14ac:dyDescent="0.2"/>
    <row r="34415" hidden="1" x14ac:dyDescent="0.2"/>
    <row r="34416" hidden="1" x14ac:dyDescent="0.2"/>
    <row r="34417" hidden="1" x14ac:dyDescent="0.2"/>
    <row r="34418" hidden="1" x14ac:dyDescent="0.2"/>
    <row r="34419" hidden="1" x14ac:dyDescent="0.2"/>
    <row r="34420" hidden="1" x14ac:dyDescent="0.2"/>
    <row r="34421" hidden="1" x14ac:dyDescent="0.2"/>
    <row r="34422" hidden="1" x14ac:dyDescent="0.2"/>
    <row r="34423" hidden="1" x14ac:dyDescent="0.2"/>
    <row r="34424" hidden="1" x14ac:dyDescent="0.2"/>
    <row r="34425" hidden="1" x14ac:dyDescent="0.2"/>
    <row r="34426" hidden="1" x14ac:dyDescent="0.2"/>
    <row r="34427" hidden="1" x14ac:dyDescent="0.2"/>
    <row r="34428" hidden="1" x14ac:dyDescent="0.2"/>
    <row r="34429" hidden="1" x14ac:dyDescent="0.2"/>
    <row r="34430" hidden="1" x14ac:dyDescent="0.2"/>
    <row r="34431" hidden="1" x14ac:dyDescent="0.2"/>
    <row r="34432" hidden="1" x14ac:dyDescent="0.2"/>
    <row r="34433" hidden="1" x14ac:dyDescent="0.2"/>
    <row r="34434" hidden="1" x14ac:dyDescent="0.2"/>
    <row r="34435" hidden="1" x14ac:dyDescent="0.2"/>
    <row r="34436" hidden="1" x14ac:dyDescent="0.2"/>
    <row r="34437" hidden="1" x14ac:dyDescent="0.2"/>
    <row r="34438" hidden="1" x14ac:dyDescent="0.2"/>
    <row r="34439" hidden="1" x14ac:dyDescent="0.2"/>
    <row r="34440" hidden="1" x14ac:dyDescent="0.2"/>
    <row r="34441" hidden="1" x14ac:dyDescent="0.2"/>
    <row r="34442" hidden="1" x14ac:dyDescent="0.2"/>
    <row r="34443" hidden="1" x14ac:dyDescent="0.2"/>
    <row r="34444" hidden="1" x14ac:dyDescent="0.2"/>
    <row r="34445" hidden="1" x14ac:dyDescent="0.2"/>
    <row r="34446" hidden="1" x14ac:dyDescent="0.2"/>
    <row r="34447" hidden="1" x14ac:dyDescent="0.2"/>
    <row r="34448" hidden="1" x14ac:dyDescent="0.2"/>
    <row r="34449" hidden="1" x14ac:dyDescent="0.2"/>
    <row r="34450" hidden="1" x14ac:dyDescent="0.2"/>
    <row r="34451" hidden="1" x14ac:dyDescent="0.2"/>
    <row r="34452" hidden="1" x14ac:dyDescent="0.2"/>
    <row r="34453" hidden="1" x14ac:dyDescent="0.2"/>
    <row r="34454" hidden="1" x14ac:dyDescent="0.2"/>
    <row r="34455" hidden="1" x14ac:dyDescent="0.2"/>
    <row r="34456" hidden="1" x14ac:dyDescent="0.2"/>
    <row r="34457" hidden="1" x14ac:dyDescent="0.2"/>
    <row r="34458" hidden="1" x14ac:dyDescent="0.2"/>
    <row r="34459" hidden="1" x14ac:dyDescent="0.2"/>
    <row r="34460" hidden="1" x14ac:dyDescent="0.2"/>
    <row r="34461" hidden="1" x14ac:dyDescent="0.2"/>
    <row r="34462" hidden="1" x14ac:dyDescent="0.2"/>
    <row r="34463" hidden="1" x14ac:dyDescent="0.2"/>
    <row r="34464" hidden="1" x14ac:dyDescent="0.2"/>
    <row r="34465" hidden="1" x14ac:dyDescent="0.2"/>
    <row r="34466" hidden="1" x14ac:dyDescent="0.2"/>
    <row r="34467" hidden="1" x14ac:dyDescent="0.2"/>
    <row r="34468" hidden="1" x14ac:dyDescent="0.2"/>
    <row r="34469" hidden="1" x14ac:dyDescent="0.2"/>
    <row r="34470" hidden="1" x14ac:dyDescent="0.2"/>
    <row r="34471" hidden="1" x14ac:dyDescent="0.2"/>
    <row r="34472" hidden="1" x14ac:dyDescent="0.2"/>
    <row r="34473" hidden="1" x14ac:dyDescent="0.2"/>
    <row r="34474" hidden="1" x14ac:dyDescent="0.2"/>
    <row r="34475" hidden="1" x14ac:dyDescent="0.2"/>
    <row r="34476" hidden="1" x14ac:dyDescent="0.2"/>
    <row r="34477" hidden="1" x14ac:dyDescent="0.2"/>
    <row r="34478" hidden="1" x14ac:dyDescent="0.2"/>
    <row r="34479" hidden="1" x14ac:dyDescent="0.2"/>
    <row r="34480" hidden="1" x14ac:dyDescent="0.2"/>
    <row r="34481" hidden="1" x14ac:dyDescent="0.2"/>
    <row r="34482" hidden="1" x14ac:dyDescent="0.2"/>
    <row r="34483" hidden="1" x14ac:dyDescent="0.2"/>
    <row r="34484" hidden="1" x14ac:dyDescent="0.2"/>
    <row r="34485" hidden="1" x14ac:dyDescent="0.2"/>
    <row r="34486" hidden="1" x14ac:dyDescent="0.2"/>
    <row r="34487" hidden="1" x14ac:dyDescent="0.2"/>
    <row r="34488" hidden="1" x14ac:dyDescent="0.2"/>
    <row r="34489" hidden="1" x14ac:dyDescent="0.2"/>
    <row r="34490" hidden="1" x14ac:dyDescent="0.2"/>
    <row r="34491" hidden="1" x14ac:dyDescent="0.2"/>
    <row r="34492" hidden="1" x14ac:dyDescent="0.2"/>
    <row r="34493" hidden="1" x14ac:dyDescent="0.2"/>
    <row r="34494" hidden="1" x14ac:dyDescent="0.2"/>
    <row r="34495" hidden="1" x14ac:dyDescent="0.2"/>
    <row r="34496" hidden="1" x14ac:dyDescent="0.2"/>
    <row r="34497" hidden="1" x14ac:dyDescent="0.2"/>
    <row r="34498" hidden="1" x14ac:dyDescent="0.2"/>
    <row r="34499" hidden="1" x14ac:dyDescent="0.2"/>
    <row r="34500" hidden="1" x14ac:dyDescent="0.2"/>
    <row r="34501" hidden="1" x14ac:dyDescent="0.2"/>
    <row r="34502" hidden="1" x14ac:dyDescent="0.2"/>
    <row r="34503" hidden="1" x14ac:dyDescent="0.2"/>
    <row r="34504" hidden="1" x14ac:dyDescent="0.2"/>
    <row r="34505" hidden="1" x14ac:dyDescent="0.2"/>
    <row r="34506" hidden="1" x14ac:dyDescent="0.2"/>
    <row r="34507" hidden="1" x14ac:dyDescent="0.2"/>
    <row r="34508" hidden="1" x14ac:dyDescent="0.2"/>
    <row r="34509" hidden="1" x14ac:dyDescent="0.2"/>
    <row r="34510" hidden="1" x14ac:dyDescent="0.2"/>
    <row r="34511" hidden="1" x14ac:dyDescent="0.2"/>
    <row r="34512" hidden="1" x14ac:dyDescent="0.2"/>
    <row r="34513" hidden="1" x14ac:dyDescent="0.2"/>
    <row r="34514" hidden="1" x14ac:dyDescent="0.2"/>
    <row r="34515" hidden="1" x14ac:dyDescent="0.2"/>
    <row r="34516" hidden="1" x14ac:dyDescent="0.2"/>
    <row r="34517" hidden="1" x14ac:dyDescent="0.2"/>
    <row r="34518" hidden="1" x14ac:dyDescent="0.2"/>
    <row r="34519" hidden="1" x14ac:dyDescent="0.2"/>
    <row r="34520" hidden="1" x14ac:dyDescent="0.2"/>
    <row r="34521" hidden="1" x14ac:dyDescent="0.2"/>
    <row r="34522" hidden="1" x14ac:dyDescent="0.2"/>
    <row r="34523" hidden="1" x14ac:dyDescent="0.2"/>
    <row r="34524" hidden="1" x14ac:dyDescent="0.2"/>
    <row r="34525" hidden="1" x14ac:dyDescent="0.2"/>
    <row r="34526" hidden="1" x14ac:dyDescent="0.2"/>
    <row r="34527" hidden="1" x14ac:dyDescent="0.2"/>
    <row r="34528" hidden="1" x14ac:dyDescent="0.2"/>
    <row r="34529" hidden="1" x14ac:dyDescent="0.2"/>
    <row r="34530" hidden="1" x14ac:dyDescent="0.2"/>
    <row r="34531" hidden="1" x14ac:dyDescent="0.2"/>
    <row r="34532" hidden="1" x14ac:dyDescent="0.2"/>
    <row r="34533" hidden="1" x14ac:dyDescent="0.2"/>
    <row r="34534" hidden="1" x14ac:dyDescent="0.2"/>
    <row r="34535" hidden="1" x14ac:dyDescent="0.2"/>
    <row r="34536" hidden="1" x14ac:dyDescent="0.2"/>
    <row r="34537" hidden="1" x14ac:dyDescent="0.2"/>
    <row r="34538" hidden="1" x14ac:dyDescent="0.2"/>
    <row r="34539" hidden="1" x14ac:dyDescent="0.2"/>
    <row r="34540" hidden="1" x14ac:dyDescent="0.2"/>
    <row r="34541" hidden="1" x14ac:dyDescent="0.2"/>
    <row r="34542" hidden="1" x14ac:dyDescent="0.2"/>
    <row r="34543" hidden="1" x14ac:dyDescent="0.2"/>
    <row r="34544" hidden="1" x14ac:dyDescent="0.2"/>
    <row r="34545" hidden="1" x14ac:dyDescent="0.2"/>
    <row r="34546" hidden="1" x14ac:dyDescent="0.2"/>
    <row r="34547" hidden="1" x14ac:dyDescent="0.2"/>
    <row r="34548" hidden="1" x14ac:dyDescent="0.2"/>
    <row r="34549" hidden="1" x14ac:dyDescent="0.2"/>
    <row r="34550" hidden="1" x14ac:dyDescent="0.2"/>
    <row r="34551" hidden="1" x14ac:dyDescent="0.2"/>
    <row r="34552" hidden="1" x14ac:dyDescent="0.2"/>
    <row r="34553" hidden="1" x14ac:dyDescent="0.2"/>
    <row r="34554" hidden="1" x14ac:dyDescent="0.2"/>
    <row r="34555" hidden="1" x14ac:dyDescent="0.2"/>
    <row r="34556" hidden="1" x14ac:dyDescent="0.2"/>
    <row r="34557" hidden="1" x14ac:dyDescent="0.2"/>
    <row r="34558" hidden="1" x14ac:dyDescent="0.2"/>
    <row r="34559" hidden="1" x14ac:dyDescent="0.2"/>
    <row r="34560" hidden="1" x14ac:dyDescent="0.2"/>
    <row r="34561" hidden="1" x14ac:dyDescent="0.2"/>
    <row r="34562" hidden="1" x14ac:dyDescent="0.2"/>
    <row r="34563" hidden="1" x14ac:dyDescent="0.2"/>
    <row r="34564" hidden="1" x14ac:dyDescent="0.2"/>
    <row r="34565" hidden="1" x14ac:dyDescent="0.2"/>
    <row r="34566" hidden="1" x14ac:dyDescent="0.2"/>
    <row r="34567" hidden="1" x14ac:dyDescent="0.2"/>
    <row r="34568" hidden="1" x14ac:dyDescent="0.2"/>
    <row r="34569" hidden="1" x14ac:dyDescent="0.2"/>
    <row r="34570" hidden="1" x14ac:dyDescent="0.2"/>
    <row r="34571" hidden="1" x14ac:dyDescent="0.2"/>
    <row r="34572" hidden="1" x14ac:dyDescent="0.2"/>
    <row r="34573" hidden="1" x14ac:dyDescent="0.2"/>
    <row r="34574" hidden="1" x14ac:dyDescent="0.2"/>
    <row r="34575" hidden="1" x14ac:dyDescent="0.2"/>
    <row r="34576" hidden="1" x14ac:dyDescent="0.2"/>
    <row r="34577" hidden="1" x14ac:dyDescent="0.2"/>
    <row r="34578" hidden="1" x14ac:dyDescent="0.2"/>
    <row r="34579" hidden="1" x14ac:dyDescent="0.2"/>
    <row r="34580" hidden="1" x14ac:dyDescent="0.2"/>
    <row r="34581" hidden="1" x14ac:dyDescent="0.2"/>
    <row r="34582" hidden="1" x14ac:dyDescent="0.2"/>
    <row r="34583" hidden="1" x14ac:dyDescent="0.2"/>
    <row r="34584" hidden="1" x14ac:dyDescent="0.2"/>
    <row r="34585" hidden="1" x14ac:dyDescent="0.2"/>
    <row r="34586" hidden="1" x14ac:dyDescent="0.2"/>
    <row r="34587" hidden="1" x14ac:dyDescent="0.2"/>
    <row r="34588" hidden="1" x14ac:dyDescent="0.2"/>
    <row r="34589" hidden="1" x14ac:dyDescent="0.2"/>
    <row r="34590" hidden="1" x14ac:dyDescent="0.2"/>
    <row r="34591" hidden="1" x14ac:dyDescent="0.2"/>
    <row r="34592" hidden="1" x14ac:dyDescent="0.2"/>
    <row r="34593" hidden="1" x14ac:dyDescent="0.2"/>
    <row r="34594" hidden="1" x14ac:dyDescent="0.2"/>
    <row r="34595" hidden="1" x14ac:dyDescent="0.2"/>
    <row r="34596" hidden="1" x14ac:dyDescent="0.2"/>
    <row r="34597" hidden="1" x14ac:dyDescent="0.2"/>
    <row r="34598" hidden="1" x14ac:dyDescent="0.2"/>
    <row r="34599" hidden="1" x14ac:dyDescent="0.2"/>
    <row r="34600" hidden="1" x14ac:dyDescent="0.2"/>
    <row r="34601" hidden="1" x14ac:dyDescent="0.2"/>
    <row r="34602" hidden="1" x14ac:dyDescent="0.2"/>
    <row r="34603" hidden="1" x14ac:dyDescent="0.2"/>
    <row r="34604" hidden="1" x14ac:dyDescent="0.2"/>
    <row r="34605" hidden="1" x14ac:dyDescent="0.2"/>
    <row r="34606" hidden="1" x14ac:dyDescent="0.2"/>
    <row r="34607" hidden="1" x14ac:dyDescent="0.2"/>
    <row r="34608" hidden="1" x14ac:dyDescent="0.2"/>
    <row r="34609" hidden="1" x14ac:dyDescent="0.2"/>
    <row r="34610" hidden="1" x14ac:dyDescent="0.2"/>
    <row r="34611" hidden="1" x14ac:dyDescent="0.2"/>
    <row r="34612" hidden="1" x14ac:dyDescent="0.2"/>
    <row r="34613" hidden="1" x14ac:dyDescent="0.2"/>
    <row r="34614" hidden="1" x14ac:dyDescent="0.2"/>
    <row r="34615" hidden="1" x14ac:dyDescent="0.2"/>
    <row r="34616" hidden="1" x14ac:dyDescent="0.2"/>
    <row r="34617" hidden="1" x14ac:dyDescent="0.2"/>
    <row r="34618" hidden="1" x14ac:dyDescent="0.2"/>
    <row r="34619" hidden="1" x14ac:dyDescent="0.2"/>
    <row r="34620" hidden="1" x14ac:dyDescent="0.2"/>
    <row r="34621" hidden="1" x14ac:dyDescent="0.2"/>
    <row r="34622" hidden="1" x14ac:dyDescent="0.2"/>
    <row r="34623" hidden="1" x14ac:dyDescent="0.2"/>
    <row r="34624" hidden="1" x14ac:dyDescent="0.2"/>
    <row r="34625" hidden="1" x14ac:dyDescent="0.2"/>
    <row r="34626" hidden="1" x14ac:dyDescent="0.2"/>
    <row r="34627" hidden="1" x14ac:dyDescent="0.2"/>
    <row r="34628" hidden="1" x14ac:dyDescent="0.2"/>
    <row r="34629" hidden="1" x14ac:dyDescent="0.2"/>
    <row r="34630" hidden="1" x14ac:dyDescent="0.2"/>
    <row r="34631" hidden="1" x14ac:dyDescent="0.2"/>
    <row r="34632" hidden="1" x14ac:dyDescent="0.2"/>
    <row r="34633" hidden="1" x14ac:dyDescent="0.2"/>
    <row r="34634" hidden="1" x14ac:dyDescent="0.2"/>
    <row r="34635" hidden="1" x14ac:dyDescent="0.2"/>
    <row r="34636" hidden="1" x14ac:dyDescent="0.2"/>
    <row r="34637" hidden="1" x14ac:dyDescent="0.2"/>
    <row r="34638" hidden="1" x14ac:dyDescent="0.2"/>
    <row r="34639" hidden="1" x14ac:dyDescent="0.2"/>
    <row r="34640" hidden="1" x14ac:dyDescent="0.2"/>
    <row r="34641" hidden="1" x14ac:dyDescent="0.2"/>
    <row r="34642" hidden="1" x14ac:dyDescent="0.2"/>
    <row r="34643" hidden="1" x14ac:dyDescent="0.2"/>
    <row r="34644" hidden="1" x14ac:dyDescent="0.2"/>
    <row r="34645" hidden="1" x14ac:dyDescent="0.2"/>
    <row r="34646" hidden="1" x14ac:dyDescent="0.2"/>
    <row r="34647" hidden="1" x14ac:dyDescent="0.2"/>
    <row r="34648" hidden="1" x14ac:dyDescent="0.2"/>
    <row r="34649" hidden="1" x14ac:dyDescent="0.2"/>
    <row r="34650" hidden="1" x14ac:dyDescent="0.2"/>
    <row r="34651" hidden="1" x14ac:dyDescent="0.2"/>
    <row r="34652" hidden="1" x14ac:dyDescent="0.2"/>
    <row r="34653" hidden="1" x14ac:dyDescent="0.2"/>
    <row r="34654" hidden="1" x14ac:dyDescent="0.2"/>
    <row r="34655" hidden="1" x14ac:dyDescent="0.2"/>
    <row r="34656" hidden="1" x14ac:dyDescent="0.2"/>
    <row r="34657" hidden="1" x14ac:dyDescent="0.2"/>
    <row r="34658" hidden="1" x14ac:dyDescent="0.2"/>
    <row r="34659" hidden="1" x14ac:dyDescent="0.2"/>
    <row r="34660" hidden="1" x14ac:dyDescent="0.2"/>
    <row r="34661" hidden="1" x14ac:dyDescent="0.2"/>
    <row r="34662" hidden="1" x14ac:dyDescent="0.2"/>
    <row r="34663" hidden="1" x14ac:dyDescent="0.2"/>
    <row r="34664" hidden="1" x14ac:dyDescent="0.2"/>
    <row r="34665" hidden="1" x14ac:dyDescent="0.2"/>
    <row r="34666" hidden="1" x14ac:dyDescent="0.2"/>
    <row r="34667" hidden="1" x14ac:dyDescent="0.2"/>
    <row r="34668" hidden="1" x14ac:dyDescent="0.2"/>
    <row r="34669" hidden="1" x14ac:dyDescent="0.2"/>
    <row r="34670" hidden="1" x14ac:dyDescent="0.2"/>
    <row r="34671" hidden="1" x14ac:dyDescent="0.2"/>
    <row r="34672" hidden="1" x14ac:dyDescent="0.2"/>
    <row r="34673" hidden="1" x14ac:dyDescent="0.2"/>
    <row r="34674" hidden="1" x14ac:dyDescent="0.2"/>
    <row r="34675" hidden="1" x14ac:dyDescent="0.2"/>
    <row r="34676" hidden="1" x14ac:dyDescent="0.2"/>
    <row r="34677" hidden="1" x14ac:dyDescent="0.2"/>
    <row r="34678" hidden="1" x14ac:dyDescent="0.2"/>
    <row r="34679" hidden="1" x14ac:dyDescent="0.2"/>
    <row r="34680" hidden="1" x14ac:dyDescent="0.2"/>
    <row r="34681" hidden="1" x14ac:dyDescent="0.2"/>
    <row r="34682" hidden="1" x14ac:dyDescent="0.2"/>
    <row r="34683" hidden="1" x14ac:dyDescent="0.2"/>
    <row r="34684" hidden="1" x14ac:dyDescent="0.2"/>
    <row r="34685" hidden="1" x14ac:dyDescent="0.2"/>
    <row r="34686" hidden="1" x14ac:dyDescent="0.2"/>
    <row r="34687" hidden="1" x14ac:dyDescent="0.2"/>
    <row r="34688" hidden="1" x14ac:dyDescent="0.2"/>
    <row r="34689" hidden="1" x14ac:dyDescent="0.2"/>
    <row r="34690" hidden="1" x14ac:dyDescent="0.2"/>
    <row r="34691" hidden="1" x14ac:dyDescent="0.2"/>
    <row r="34692" hidden="1" x14ac:dyDescent="0.2"/>
    <row r="34693" hidden="1" x14ac:dyDescent="0.2"/>
    <row r="34694" hidden="1" x14ac:dyDescent="0.2"/>
    <row r="34695" hidden="1" x14ac:dyDescent="0.2"/>
    <row r="34696" hidden="1" x14ac:dyDescent="0.2"/>
    <row r="34697" hidden="1" x14ac:dyDescent="0.2"/>
    <row r="34698" hidden="1" x14ac:dyDescent="0.2"/>
    <row r="34699" hidden="1" x14ac:dyDescent="0.2"/>
    <row r="34700" hidden="1" x14ac:dyDescent="0.2"/>
    <row r="34701" hidden="1" x14ac:dyDescent="0.2"/>
    <row r="34702" hidden="1" x14ac:dyDescent="0.2"/>
    <row r="34703" hidden="1" x14ac:dyDescent="0.2"/>
    <row r="34704" hidden="1" x14ac:dyDescent="0.2"/>
    <row r="34705" hidden="1" x14ac:dyDescent="0.2"/>
    <row r="34706" hidden="1" x14ac:dyDescent="0.2"/>
    <row r="34707" hidden="1" x14ac:dyDescent="0.2"/>
    <row r="34708" hidden="1" x14ac:dyDescent="0.2"/>
    <row r="34709" hidden="1" x14ac:dyDescent="0.2"/>
    <row r="34710" hidden="1" x14ac:dyDescent="0.2"/>
    <row r="34711" hidden="1" x14ac:dyDescent="0.2"/>
    <row r="34712" hidden="1" x14ac:dyDescent="0.2"/>
    <row r="34713" hidden="1" x14ac:dyDescent="0.2"/>
    <row r="34714" hidden="1" x14ac:dyDescent="0.2"/>
    <row r="34715" hidden="1" x14ac:dyDescent="0.2"/>
    <row r="34716" hidden="1" x14ac:dyDescent="0.2"/>
    <row r="34717" hidden="1" x14ac:dyDescent="0.2"/>
    <row r="34718" hidden="1" x14ac:dyDescent="0.2"/>
    <row r="34719" hidden="1" x14ac:dyDescent="0.2"/>
    <row r="34720" hidden="1" x14ac:dyDescent="0.2"/>
    <row r="34721" hidden="1" x14ac:dyDescent="0.2"/>
    <row r="34722" hidden="1" x14ac:dyDescent="0.2"/>
    <row r="34723" hidden="1" x14ac:dyDescent="0.2"/>
    <row r="34724" hidden="1" x14ac:dyDescent="0.2"/>
    <row r="34725" hidden="1" x14ac:dyDescent="0.2"/>
    <row r="34726" hidden="1" x14ac:dyDescent="0.2"/>
    <row r="34727" hidden="1" x14ac:dyDescent="0.2"/>
    <row r="34728" hidden="1" x14ac:dyDescent="0.2"/>
    <row r="34729" hidden="1" x14ac:dyDescent="0.2"/>
    <row r="34730" hidden="1" x14ac:dyDescent="0.2"/>
    <row r="34731" hidden="1" x14ac:dyDescent="0.2"/>
    <row r="34732" hidden="1" x14ac:dyDescent="0.2"/>
    <row r="34733" hidden="1" x14ac:dyDescent="0.2"/>
    <row r="34734" hidden="1" x14ac:dyDescent="0.2"/>
    <row r="34735" hidden="1" x14ac:dyDescent="0.2"/>
    <row r="34736" hidden="1" x14ac:dyDescent="0.2"/>
    <row r="34737" hidden="1" x14ac:dyDescent="0.2"/>
    <row r="34738" hidden="1" x14ac:dyDescent="0.2"/>
    <row r="34739" hidden="1" x14ac:dyDescent="0.2"/>
    <row r="34740" hidden="1" x14ac:dyDescent="0.2"/>
    <row r="34741" hidden="1" x14ac:dyDescent="0.2"/>
    <row r="34742" hidden="1" x14ac:dyDescent="0.2"/>
    <row r="34743" hidden="1" x14ac:dyDescent="0.2"/>
    <row r="34744" hidden="1" x14ac:dyDescent="0.2"/>
    <row r="34745" hidden="1" x14ac:dyDescent="0.2"/>
    <row r="34746" hidden="1" x14ac:dyDescent="0.2"/>
    <row r="34747" hidden="1" x14ac:dyDescent="0.2"/>
    <row r="34748" hidden="1" x14ac:dyDescent="0.2"/>
    <row r="34749" hidden="1" x14ac:dyDescent="0.2"/>
    <row r="34750" hidden="1" x14ac:dyDescent="0.2"/>
    <row r="34751" hidden="1" x14ac:dyDescent="0.2"/>
    <row r="34752" hidden="1" x14ac:dyDescent="0.2"/>
    <row r="34753" hidden="1" x14ac:dyDescent="0.2"/>
    <row r="34754" hidden="1" x14ac:dyDescent="0.2"/>
    <row r="34755" hidden="1" x14ac:dyDescent="0.2"/>
    <row r="34756" hidden="1" x14ac:dyDescent="0.2"/>
    <row r="34757" hidden="1" x14ac:dyDescent="0.2"/>
    <row r="34758" hidden="1" x14ac:dyDescent="0.2"/>
    <row r="34759" hidden="1" x14ac:dyDescent="0.2"/>
    <row r="34760" hidden="1" x14ac:dyDescent="0.2"/>
    <row r="34761" hidden="1" x14ac:dyDescent="0.2"/>
    <row r="34762" hidden="1" x14ac:dyDescent="0.2"/>
    <row r="34763" hidden="1" x14ac:dyDescent="0.2"/>
    <row r="34764" hidden="1" x14ac:dyDescent="0.2"/>
    <row r="34765" hidden="1" x14ac:dyDescent="0.2"/>
    <row r="34766" hidden="1" x14ac:dyDescent="0.2"/>
    <row r="34767" hidden="1" x14ac:dyDescent="0.2"/>
    <row r="34768" hidden="1" x14ac:dyDescent="0.2"/>
    <row r="34769" hidden="1" x14ac:dyDescent="0.2"/>
    <row r="34770" hidden="1" x14ac:dyDescent="0.2"/>
    <row r="34771" hidden="1" x14ac:dyDescent="0.2"/>
    <row r="34772" hidden="1" x14ac:dyDescent="0.2"/>
    <row r="34773" hidden="1" x14ac:dyDescent="0.2"/>
    <row r="34774" hidden="1" x14ac:dyDescent="0.2"/>
    <row r="34775" hidden="1" x14ac:dyDescent="0.2"/>
    <row r="34776" hidden="1" x14ac:dyDescent="0.2"/>
    <row r="34777" hidden="1" x14ac:dyDescent="0.2"/>
    <row r="34778" hidden="1" x14ac:dyDescent="0.2"/>
    <row r="34779" hidden="1" x14ac:dyDescent="0.2"/>
    <row r="34780" hidden="1" x14ac:dyDescent="0.2"/>
    <row r="34781" hidden="1" x14ac:dyDescent="0.2"/>
    <row r="34782" hidden="1" x14ac:dyDescent="0.2"/>
    <row r="34783" hidden="1" x14ac:dyDescent="0.2"/>
    <row r="34784" hidden="1" x14ac:dyDescent="0.2"/>
    <row r="34785" hidden="1" x14ac:dyDescent="0.2"/>
    <row r="34786" hidden="1" x14ac:dyDescent="0.2"/>
    <row r="34787" hidden="1" x14ac:dyDescent="0.2"/>
    <row r="34788" hidden="1" x14ac:dyDescent="0.2"/>
    <row r="34789" hidden="1" x14ac:dyDescent="0.2"/>
    <row r="34790" hidden="1" x14ac:dyDescent="0.2"/>
    <row r="34791" hidden="1" x14ac:dyDescent="0.2"/>
    <row r="34792" hidden="1" x14ac:dyDescent="0.2"/>
    <row r="34793" hidden="1" x14ac:dyDescent="0.2"/>
    <row r="34794" hidden="1" x14ac:dyDescent="0.2"/>
    <row r="34795" hidden="1" x14ac:dyDescent="0.2"/>
    <row r="34796" hidden="1" x14ac:dyDescent="0.2"/>
    <row r="34797" hidden="1" x14ac:dyDescent="0.2"/>
    <row r="34798" hidden="1" x14ac:dyDescent="0.2"/>
    <row r="34799" hidden="1" x14ac:dyDescent="0.2"/>
    <row r="34800" hidden="1" x14ac:dyDescent="0.2"/>
    <row r="34801" hidden="1" x14ac:dyDescent="0.2"/>
    <row r="34802" hidden="1" x14ac:dyDescent="0.2"/>
    <row r="34803" hidden="1" x14ac:dyDescent="0.2"/>
    <row r="34804" hidden="1" x14ac:dyDescent="0.2"/>
    <row r="34805" hidden="1" x14ac:dyDescent="0.2"/>
    <row r="34806" hidden="1" x14ac:dyDescent="0.2"/>
    <row r="34807" hidden="1" x14ac:dyDescent="0.2"/>
    <row r="34808" hidden="1" x14ac:dyDescent="0.2"/>
    <row r="34809" hidden="1" x14ac:dyDescent="0.2"/>
    <row r="34810" hidden="1" x14ac:dyDescent="0.2"/>
    <row r="34811" hidden="1" x14ac:dyDescent="0.2"/>
    <row r="34812" hidden="1" x14ac:dyDescent="0.2"/>
    <row r="34813" hidden="1" x14ac:dyDescent="0.2"/>
    <row r="34814" hidden="1" x14ac:dyDescent="0.2"/>
    <row r="34815" hidden="1" x14ac:dyDescent="0.2"/>
    <row r="34816" hidden="1" x14ac:dyDescent="0.2"/>
    <row r="34817" hidden="1" x14ac:dyDescent="0.2"/>
    <row r="34818" hidden="1" x14ac:dyDescent="0.2"/>
    <row r="34819" hidden="1" x14ac:dyDescent="0.2"/>
    <row r="34820" hidden="1" x14ac:dyDescent="0.2"/>
    <row r="34821" hidden="1" x14ac:dyDescent="0.2"/>
    <row r="34822" hidden="1" x14ac:dyDescent="0.2"/>
    <row r="34823" hidden="1" x14ac:dyDescent="0.2"/>
    <row r="34824" hidden="1" x14ac:dyDescent="0.2"/>
    <row r="34825" hidden="1" x14ac:dyDescent="0.2"/>
    <row r="34826" hidden="1" x14ac:dyDescent="0.2"/>
    <row r="34827" hidden="1" x14ac:dyDescent="0.2"/>
    <row r="34828" hidden="1" x14ac:dyDescent="0.2"/>
    <row r="34829" hidden="1" x14ac:dyDescent="0.2"/>
    <row r="34830" hidden="1" x14ac:dyDescent="0.2"/>
    <row r="34831" hidden="1" x14ac:dyDescent="0.2"/>
    <row r="34832" hidden="1" x14ac:dyDescent="0.2"/>
    <row r="34833" hidden="1" x14ac:dyDescent="0.2"/>
    <row r="34834" hidden="1" x14ac:dyDescent="0.2"/>
    <row r="34835" hidden="1" x14ac:dyDescent="0.2"/>
    <row r="34836" hidden="1" x14ac:dyDescent="0.2"/>
    <row r="34837" hidden="1" x14ac:dyDescent="0.2"/>
    <row r="34838" hidden="1" x14ac:dyDescent="0.2"/>
    <row r="34839" hidden="1" x14ac:dyDescent="0.2"/>
    <row r="34840" hidden="1" x14ac:dyDescent="0.2"/>
    <row r="34841" hidden="1" x14ac:dyDescent="0.2"/>
    <row r="34842" hidden="1" x14ac:dyDescent="0.2"/>
    <row r="34843" hidden="1" x14ac:dyDescent="0.2"/>
    <row r="34844" hidden="1" x14ac:dyDescent="0.2"/>
    <row r="34845" hidden="1" x14ac:dyDescent="0.2"/>
    <row r="34846" hidden="1" x14ac:dyDescent="0.2"/>
    <row r="34847" hidden="1" x14ac:dyDescent="0.2"/>
    <row r="34848" hidden="1" x14ac:dyDescent="0.2"/>
    <row r="34849" hidden="1" x14ac:dyDescent="0.2"/>
    <row r="34850" hidden="1" x14ac:dyDescent="0.2"/>
    <row r="34851" hidden="1" x14ac:dyDescent="0.2"/>
    <row r="34852" hidden="1" x14ac:dyDescent="0.2"/>
    <row r="34853" hidden="1" x14ac:dyDescent="0.2"/>
    <row r="34854" hidden="1" x14ac:dyDescent="0.2"/>
    <row r="34855" hidden="1" x14ac:dyDescent="0.2"/>
    <row r="34856" hidden="1" x14ac:dyDescent="0.2"/>
    <row r="34857" hidden="1" x14ac:dyDescent="0.2"/>
    <row r="34858" hidden="1" x14ac:dyDescent="0.2"/>
    <row r="34859" hidden="1" x14ac:dyDescent="0.2"/>
    <row r="34860" hidden="1" x14ac:dyDescent="0.2"/>
    <row r="34861" hidden="1" x14ac:dyDescent="0.2"/>
    <row r="34862" hidden="1" x14ac:dyDescent="0.2"/>
    <row r="34863" hidden="1" x14ac:dyDescent="0.2"/>
    <row r="34864" hidden="1" x14ac:dyDescent="0.2"/>
    <row r="34865" hidden="1" x14ac:dyDescent="0.2"/>
    <row r="34866" hidden="1" x14ac:dyDescent="0.2"/>
    <row r="34867" hidden="1" x14ac:dyDescent="0.2"/>
    <row r="34868" hidden="1" x14ac:dyDescent="0.2"/>
    <row r="34869" hidden="1" x14ac:dyDescent="0.2"/>
    <row r="34870" hidden="1" x14ac:dyDescent="0.2"/>
    <row r="34871" hidden="1" x14ac:dyDescent="0.2"/>
    <row r="34872" hidden="1" x14ac:dyDescent="0.2"/>
    <row r="34873" hidden="1" x14ac:dyDescent="0.2"/>
    <row r="34874" hidden="1" x14ac:dyDescent="0.2"/>
    <row r="34875" hidden="1" x14ac:dyDescent="0.2"/>
    <row r="34876" hidden="1" x14ac:dyDescent="0.2"/>
    <row r="34877" hidden="1" x14ac:dyDescent="0.2"/>
    <row r="34878" hidden="1" x14ac:dyDescent="0.2"/>
    <row r="34879" hidden="1" x14ac:dyDescent="0.2"/>
    <row r="34880" hidden="1" x14ac:dyDescent="0.2"/>
    <row r="34881" hidden="1" x14ac:dyDescent="0.2"/>
    <row r="34882" hidden="1" x14ac:dyDescent="0.2"/>
    <row r="34883" hidden="1" x14ac:dyDescent="0.2"/>
    <row r="34884" hidden="1" x14ac:dyDescent="0.2"/>
    <row r="34885" hidden="1" x14ac:dyDescent="0.2"/>
    <row r="34886" hidden="1" x14ac:dyDescent="0.2"/>
    <row r="34887" hidden="1" x14ac:dyDescent="0.2"/>
    <row r="34888" hidden="1" x14ac:dyDescent="0.2"/>
    <row r="34889" hidden="1" x14ac:dyDescent="0.2"/>
    <row r="34890" hidden="1" x14ac:dyDescent="0.2"/>
    <row r="34891" hidden="1" x14ac:dyDescent="0.2"/>
    <row r="34892" hidden="1" x14ac:dyDescent="0.2"/>
    <row r="34893" hidden="1" x14ac:dyDescent="0.2"/>
    <row r="34894" hidden="1" x14ac:dyDescent="0.2"/>
    <row r="34895" hidden="1" x14ac:dyDescent="0.2"/>
    <row r="34896" hidden="1" x14ac:dyDescent="0.2"/>
    <row r="34897" hidden="1" x14ac:dyDescent="0.2"/>
    <row r="34898" hidden="1" x14ac:dyDescent="0.2"/>
    <row r="34899" hidden="1" x14ac:dyDescent="0.2"/>
    <row r="34900" hidden="1" x14ac:dyDescent="0.2"/>
    <row r="34901" hidden="1" x14ac:dyDescent="0.2"/>
    <row r="34902" hidden="1" x14ac:dyDescent="0.2"/>
    <row r="34903" hidden="1" x14ac:dyDescent="0.2"/>
    <row r="34904" hidden="1" x14ac:dyDescent="0.2"/>
    <row r="34905" hidden="1" x14ac:dyDescent="0.2"/>
    <row r="34906" hidden="1" x14ac:dyDescent="0.2"/>
    <row r="34907" hidden="1" x14ac:dyDescent="0.2"/>
    <row r="34908" hidden="1" x14ac:dyDescent="0.2"/>
    <row r="34909" hidden="1" x14ac:dyDescent="0.2"/>
    <row r="34910" hidden="1" x14ac:dyDescent="0.2"/>
    <row r="34911" hidden="1" x14ac:dyDescent="0.2"/>
    <row r="34912" hidden="1" x14ac:dyDescent="0.2"/>
    <row r="34913" hidden="1" x14ac:dyDescent="0.2"/>
    <row r="34914" hidden="1" x14ac:dyDescent="0.2"/>
    <row r="34915" hidden="1" x14ac:dyDescent="0.2"/>
    <row r="34916" hidden="1" x14ac:dyDescent="0.2"/>
    <row r="34917" hidden="1" x14ac:dyDescent="0.2"/>
    <row r="34918" hidden="1" x14ac:dyDescent="0.2"/>
    <row r="34919" hidden="1" x14ac:dyDescent="0.2"/>
    <row r="34920" hidden="1" x14ac:dyDescent="0.2"/>
    <row r="34921" hidden="1" x14ac:dyDescent="0.2"/>
    <row r="34922" hidden="1" x14ac:dyDescent="0.2"/>
    <row r="34923" hidden="1" x14ac:dyDescent="0.2"/>
    <row r="34924" hidden="1" x14ac:dyDescent="0.2"/>
    <row r="34925" hidden="1" x14ac:dyDescent="0.2"/>
    <row r="34926" hidden="1" x14ac:dyDescent="0.2"/>
    <row r="34927" hidden="1" x14ac:dyDescent="0.2"/>
    <row r="34928" hidden="1" x14ac:dyDescent="0.2"/>
    <row r="34929" hidden="1" x14ac:dyDescent="0.2"/>
    <row r="34930" hidden="1" x14ac:dyDescent="0.2"/>
    <row r="34931" hidden="1" x14ac:dyDescent="0.2"/>
    <row r="34932" hidden="1" x14ac:dyDescent="0.2"/>
    <row r="34933" hidden="1" x14ac:dyDescent="0.2"/>
    <row r="34934" hidden="1" x14ac:dyDescent="0.2"/>
    <row r="34935" hidden="1" x14ac:dyDescent="0.2"/>
    <row r="34936" hidden="1" x14ac:dyDescent="0.2"/>
    <row r="34937" hidden="1" x14ac:dyDescent="0.2"/>
    <row r="34938" hidden="1" x14ac:dyDescent="0.2"/>
    <row r="34939" hidden="1" x14ac:dyDescent="0.2"/>
    <row r="34940" hidden="1" x14ac:dyDescent="0.2"/>
    <row r="34941" hidden="1" x14ac:dyDescent="0.2"/>
    <row r="34942" hidden="1" x14ac:dyDescent="0.2"/>
    <row r="34943" hidden="1" x14ac:dyDescent="0.2"/>
    <row r="34944" hidden="1" x14ac:dyDescent="0.2"/>
    <row r="34945" hidden="1" x14ac:dyDescent="0.2"/>
    <row r="34946" hidden="1" x14ac:dyDescent="0.2"/>
    <row r="34947" hidden="1" x14ac:dyDescent="0.2"/>
    <row r="34948" hidden="1" x14ac:dyDescent="0.2"/>
    <row r="34949" hidden="1" x14ac:dyDescent="0.2"/>
    <row r="34950" hidden="1" x14ac:dyDescent="0.2"/>
    <row r="34951" hidden="1" x14ac:dyDescent="0.2"/>
    <row r="34952" hidden="1" x14ac:dyDescent="0.2"/>
    <row r="34953" hidden="1" x14ac:dyDescent="0.2"/>
    <row r="34954" hidden="1" x14ac:dyDescent="0.2"/>
    <row r="34955" hidden="1" x14ac:dyDescent="0.2"/>
    <row r="34956" hidden="1" x14ac:dyDescent="0.2"/>
    <row r="34957" hidden="1" x14ac:dyDescent="0.2"/>
    <row r="34958" hidden="1" x14ac:dyDescent="0.2"/>
    <row r="34959" hidden="1" x14ac:dyDescent="0.2"/>
    <row r="34960" hidden="1" x14ac:dyDescent="0.2"/>
    <row r="34961" hidden="1" x14ac:dyDescent="0.2"/>
    <row r="34962" hidden="1" x14ac:dyDescent="0.2"/>
    <row r="34963" hidden="1" x14ac:dyDescent="0.2"/>
    <row r="34964" hidden="1" x14ac:dyDescent="0.2"/>
    <row r="34965" hidden="1" x14ac:dyDescent="0.2"/>
    <row r="34966" hidden="1" x14ac:dyDescent="0.2"/>
    <row r="34967" hidden="1" x14ac:dyDescent="0.2"/>
    <row r="34968" hidden="1" x14ac:dyDescent="0.2"/>
    <row r="34969" hidden="1" x14ac:dyDescent="0.2"/>
    <row r="34970" hidden="1" x14ac:dyDescent="0.2"/>
    <row r="34971" hidden="1" x14ac:dyDescent="0.2"/>
    <row r="34972" hidden="1" x14ac:dyDescent="0.2"/>
    <row r="34973" hidden="1" x14ac:dyDescent="0.2"/>
    <row r="34974" hidden="1" x14ac:dyDescent="0.2"/>
    <row r="34975" hidden="1" x14ac:dyDescent="0.2"/>
    <row r="34976" hidden="1" x14ac:dyDescent="0.2"/>
    <row r="34977" hidden="1" x14ac:dyDescent="0.2"/>
    <row r="34978" hidden="1" x14ac:dyDescent="0.2"/>
    <row r="34979" hidden="1" x14ac:dyDescent="0.2"/>
    <row r="34980" hidden="1" x14ac:dyDescent="0.2"/>
    <row r="34981" hidden="1" x14ac:dyDescent="0.2"/>
    <row r="34982" hidden="1" x14ac:dyDescent="0.2"/>
    <row r="34983" hidden="1" x14ac:dyDescent="0.2"/>
    <row r="34984" hidden="1" x14ac:dyDescent="0.2"/>
    <row r="34985" hidden="1" x14ac:dyDescent="0.2"/>
    <row r="34986" hidden="1" x14ac:dyDescent="0.2"/>
    <row r="34987" hidden="1" x14ac:dyDescent="0.2"/>
    <row r="34988" hidden="1" x14ac:dyDescent="0.2"/>
    <row r="34989" hidden="1" x14ac:dyDescent="0.2"/>
    <row r="34990" hidden="1" x14ac:dyDescent="0.2"/>
    <row r="34991" hidden="1" x14ac:dyDescent="0.2"/>
    <row r="34992" hidden="1" x14ac:dyDescent="0.2"/>
    <row r="34993" hidden="1" x14ac:dyDescent="0.2"/>
    <row r="34994" hidden="1" x14ac:dyDescent="0.2"/>
    <row r="34995" hidden="1" x14ac:dyDescent="0.2"/>
    <row r="34996" hidden="1" x14ac:dyDescent="0.2"/>
    <row r="34997" hidden="1" x14ac:dyDescent="0.2"/>
    <row r="34998" hidden="1" x14ac:dyDescent="0.2"/>
    <row r="34999" hidden="1" x14ac:dyDescent="0.2"/>
    <row r="35000" hidden="1" x14ac:dyDescent="0.2"/>
    <row r="35001" hidden="1" x14ac:dyDescent="0.2"/>
    <row r="35002" hidden="1" x14ac:dyDescent="0.2"/>
    <row r="35003" hidden="1" x14ac:dyDescent="0.2"/>
    <row r="35004" hidden="1" x14ac:dyDescent="0.2"/>
    <row r="35005" hidden="1" x14ac:dyDescent="0.2"/>
    <row r="35006" hidden="1" x14ac:dyDescent="0.2"/>
    <row r="35007" hidden="1" x14ac:dyDescent="0.2"/>
    <row r="35008" hidden="1" x14ac:dyDescent="0.2"/>
    <row r="35009" hidden="1" x14ac:dyDescent="0.2"/>
    <row r="35010" hidden="1" x14ac:dyDescent="0.2"/>
    <row r="35011" hidden="1" x14ac:dyDescent="0.2"/>
    <row r="35012" hidden="1" x14ac:dyDescent="0.2"/>
    <row r="35013" hidden="1" x14ac:dyDescent="0.2"/>
    <row r="35014" hidden="1" x14ac:dyDescent="0.2"/>
    <row r="35015" hidden="1" x14ac:dyDescent="0.2"/>
    <row r="35016" hidden="1" x14ac:dyDescent="0.2"/>
    <row r="35017" hidden="1" x14ac:dyDescent="0.2"/>
    <row r="35018" hidden="1" x14ac:dyDescent="0.2"/>
    <row r="35019" hidden="1" x14ac:dyDescent="0.2"/>
    <row r="35020" hidden="1" x14ac:dyDescent="0.2"/>
    <row r="35021" hidden="1" x14ac:dyDescent="0.2"/>
    <row r="35022" hidden="1" x14ac:dyDescent="0.2"/>
    <row r="35023" hidden="1" x14ac:dyDescent="0.2"/>
    <row r="35024" hidden="1" x14ac:dyDescent="0.2"/>
    <row r="35025" hidden="1" x14ac:dyDescent="0.2"/>
    <row r="35026" hidden="1" x14ac:dyDescent="0.2"/>
    <row r="35027" hidden="1" x14ac:dyDescent="0.2"/>
    <row r="35028" hidden="1" x14ac:dyDescent="0.2"/>
    <row r="35029" hidden="1" x14ac:dyDescent="0.2"/>
    <row r="35030" hidden="1" x14ac:dyDescent="0.2"/>
    <row r="35031" hidden="1" x14ac:dyDescent="0.2"/>
    <row r="35032" hidden="1" x14ac:dyDescent="0.2"/>
    <row r="35033" hidden="1" x14ac:dyDescent="0.2"/>
    <row r="35034" hidden="1" x14ac:dyDescent="0.2"/>
    <row r="35035" hidden="1" x14ac:dyDescent="0.2"/>
    <row r="35036" hidden="1" x14ac:dyDescent="0.2"/>
    <row r="35037" hidden="1" x14ac:dyDescent="0.2"/>
    <row r="35038" hidden="1" x14ac:dyDescent="0.2"/>
    <row r="35039" hidden="1" x14ac:dyDescent="0.2"/>
    <row r="35040" hidden="1" x14ac:dyDescent="0.2"/>
    <row r="35041" hidden="1" x14ac:dyDescent="0.2"/>
    <row r="35042" hidden="1" x14ac:dyDescent="0.2"/>
    <row r="35043" hidden="1" x14ac:dyDescent="0.2"/>
    <row r="35044" hidden="1" x14ac:dyDescent="0.2"/>
    <row r="35045" hidden="1" x14ac:dyDescent="0.2"/>
    <row r="35046" hidden="1" x14ac:dyDescent="0.2"/>
    <row r="35047" hidden="1" x14ac:dyDescent="0.2"/>
    <row r="35048" hidden="1" x14ac:dyDescent="0.2"/>
    <row r="35049" hidden="1" x14ac:dyDescent="0.2"/>
    <row r="35050" hidden="1" x14ac:dyDescent="0.2"/>
    <row r="35051" hidden="1" x14ac:dyDescent="0.2"/>
    <row r="35052" hidden="1" x14ac:dyDescent="0.2"/>
    <row r="35053" hidden="1" x14ac:dyDescent="0.2"/>
    <row r="35054" hidden="1" x14ac:dyDescent="0.2"/>
    <row r="35055" hidden="1" x14ac:dyDescent="0.2"/>
    <row r="35056" hidden="1" x14ac:dyDescent="0.2"/>
    <row r="35057" hidden="1" x14ac:dyDescent="0.2"/>
    <row r="35058" hidden="1" x14ac:dyDescent="0.2"/>
    <row r="35059" hidden="1" x14ac:dyDescent="0.2"/>
    <row r="35060" hidden="1" x14ac:dyDescent="0.2"/>
    <row r="35061" hidden="1" x14ac:dyDescent="0.2"/>
    <row r="35062" hidden="1" x14ac:dyDescent="0.2"/>
    <row r="35063" hidden="1" x14ac:dyDescent="0.2"/>
    <row r="35064" hidden="1" x14ac:dyDescent="0.2"/>
    <row r="35065" hidden="1" x14ac:dyDescent="0.2"/>
    <row r="35066" hidden="1" x14ac:dyDescent="0.2"/>
    <row r="35067" hidden="1" x14ac:dyDescent="0.2"/>
    <row r="35068" hidden="1" x14ac:dyDescent="0.2"/>
    <row r="35069" hidden="1" x14ac:dyDescent="0.2"/>
    <row r="35070" hidden="1" x14ac:dyDescent="0.2"/>
    <row r="35071" hidden="1" x14ac:dyDescent="0.2"/>
    <row r="35072" hidden="1" x14ac:dyDescent="0.2"/>
    <row r="35073" hidden="1" x14ac:dyDescent="0.2"/>
    <row r="35074" hidden="1" x14ac:dyDescent="0.2"/>
    <row r="35075" hidden="1" x14ac:dyDescent="0.2"/>
    <row r="35076" hidden="1" x14ac:dyDescent="0.2"/>
    <row r="35077" hidden="1" x14ac:dyDescent="0.2"/>
    <row r="35078" hidden="1" x14ac:dyDescent="0.2"/>
    <row r="35079" hidden="1" x14ac:dyDescent="0.2"/>
    <row r="35080" hidden="1" x14ac:dyDescent="0.2"/>
    <row r="35081" hidden="1" x14ac:dyDescent="0.2"/>
    <row r="35082" hidden="1" x14ac:dyDescent="0.2"/>
    <row r="35083" hidden="1" x14ac:dyDescent="0.2"/>
    <row r="35084" hidden="1" x14ac:dyDescent="0.2"/>
    <row r="35085" hidden="1" x14ac:dyDescent="0.2"/>
    <row r="35086" hidden="1" x14ac:dyDescent="0.2"/>
    <row r="35087" hidden="1" x14ac:dyDescent="0.2"/>
    <row r="35088" hidden="1" x14ac:dyDescent="0.2"/>
    <row r="35089" hidden="1" x14ac:dyDescent="0.2"/>
    <row r="35090" hidden="1" x14ac:dyDescent="0.2"/>
    <row r="35091" hidden="1" x14ac:dyDescent="0.2"/>
    <row r="35092" hidden="1" x14ac:dyDescent="0.2"/>
    <row r="35093" hidden="1" x14ac:dyDescent="0.2"/>
    <row r="35094" hidden="1" x14ac:dyDescent="0.2"/>
    <row r="35095" hidden="1" x14ac:dyDescent="0.2"/>
    <row r="35096" hidden="1" x14ac:dyDescent="0.2"/>
    <row r="35097" hidden="1" x14ac:dyDescent="0.2"/>
    <row r="35098" hidden="1" x14ac:dyDescent="0.2"/>
    <row r="35099" hidden="1" x14ac:dyDescent="0.2"/>
    <row r="35100" hidden="1" x14ac:dyDescent="0.2"/>
    <row r="35101" hidden="1" x14ac:dyDescent="0.2"/>
    <row r="35102" hidden="1" x14ac:dyDescent="0.2"/>
    <row r="35103" hidden="1" x14ac:dyDescent="0.2"/>
    <row r="35104" hidden="1" x14ac:dyDescent="0.2"/>
    <row r="35105" hidden="1" x14ac:dyDescent="0.2"/>
    <row r="35106" hidden="1" x14ac:dyDescent="0.2"/>
    <row r="35107" hidden="1" x14ac:dyDescent="0.2"/>
    <row r="35108" hidden="1" x14ac:dyDescent="0.2"/>
    <row r="35109" hidden="1" x14ac:dyDescent="0.2"/>
    <row r="35110" hidden="1" x14ac:dyDescent="0.2"/>
    <row r="35111" hidden="1" x14ac:dyDescent="0.2"/>
    <row r="35112" hidden="1" x14ac:dyDescent="0.2"/>
    <row r="35113" hidden="1" x14ac:dyDescent="0.2"/>
    <row r="35114" hidden="1" x14ac:dyDescent="0.2"/>
    <row r="35115" hidden="1" x14ac:dyDescent="0.2"/>
    <row r="35116" hidden="1" x14ac:dyDescent="0.2"/>
    <row r="35117" hidden="1" x14ac:dyDescent="0.2"/>
    <row r="35118" hidden="1" x14ac:dyDescent="0.2"/>
    <row r="35119" hidden="1" x14ac:dyDescent="0.2"/>
    <row r="35120" hidden="1" x14ac:dyDescent="0.2"/>
    <row r="35121" hidden="1" x14ac:dyDescent="0.2"/>
    <row r="35122" hidden="1" x14ac:dyDescent="0.2"/>
    <row r="35123" hidden="1" x14ac:dyDescent="0.2"/>
    <row r="35124" hidden="1" x14ac:dyDescent="0.2"/>
    <row r="35125" hidden="1" x14ac:dyDescent="0.2"/>
    <row r="35126" hidden="1" x14ac:dyDescent="0.2"/>
    <row r="35127" hidden="1" x14ac:dyDescent="0.2"/>
    <row r="35128" hidden="1" x14ac:dyDescent="0.2"/>
    <row r="35129" hidden="1" x14ac:dyDescent="0.2"/>
    <row r="35130" hidden="1" x14ac:dyDescent="0.2"/>
    <row r="35131" hidden="1" x14ac:dyDescent="0.2"/>
    <row r="35132" hidden="1" x14ac:dyDescent="0.2"/>
    <row r="35133" hidden="1" x14ac:dyDescent="0.2"/>
    <row r="35134" hidden="1" x14ac:dyDescent="0.2"/>
    <row r="35135" hidden="1" x14ac:dyDescent="0.2"/>
    <row r="35136" hidden="1" x14ac:dyDescent="0.2"/>
    <row r="35137" hidden="1" x14ac:dyDescent="0.2"/>
    <row r="35138" hidden="1" x14ac:dyDescent="0.2"/>
    <row r="35139" hidden="1" x14ac:dyDescent="0.2"/>
    <row r="35140" hidden="1" x14ac:dyDescent="0.2"/>
    <row r="35141" hidden="1" x14ac:dyDescent="0.2"/>
    <row r="35142" hidden="1" x14ac:dyDescent="0.2"/>
    <row r="35143" hidden="1" x14ac:dyDescent="0.2"/>
    <row r="35144" hidden="1" x14ac:dyDescent="0.2"/>
    <row r="35145" hidden="1" x14ac:dyDescent="0.2"/>
    <row r="35146" hidden="1" x14ac:dyDescent="0.2"/>
    <row r="35147" hidden="1" x14ac:dyDescent="0.2"/>
    <row r="35148" hidden="1" x14ac:dyDescent="0.2"/>
    <row r="35149" hidden="1" x14ac:dyDescent="0.2"/>
    <row r="35150" hidden="1" x14ac:dyDescent="0.2"/>
    <row r="35151" hidden="1" x14ac:dyDescent="0.2"/>
    <row r="35152" hidden="1" x14ac:dyDescent="0.2"/>
    <row r="35153" hidden="1" x14ac:dyDescent="0.2"/>
    <row r="35154" hidden="1" x14ac:dyDescent="0.2"/>
    <row r="35155" hidden="1" x14ac:dyDescent="0.2"/>
    <row r="35156" hidden="1" x14ac:dyDescent="0.2"/>
    <row r="35157" hidden="1" x14ac:dyDescent="0.2"/>
    <row r="35158" hidden="1" x14ac:dyDescent="0.2"/>
    <row r="35159" hidden="1" x14ac:dyDescent="0.2"/>
    <row r="35160" hidden="1" x14ac:dyDescent="0.2"/>
    <row r="35161" hidden="1" x14ac:dyDescent="0.2"/>
    <row r="35162" hidden="1" x14ac:dyDescent="0.2"/>
    <row r="35163" hidden="1" x14ac:dyDescent="0.2"/>
    <row r="35164" hidden="1" x14ac:dyDescent="0.2"/>
    <row r="35165" hidden="1" x14ac:dyDescent="0.2"/>
    <row r="35166" hidden="1" x14ac:dyDescent="0.2"/>
    <row r="35167" hidden="1" x14ac:dyDescent="0.2"/>
    <row r="35168" hidden="1" x14ac:dyDescent="0.2"/>
    <row r="35169" hidden="1" x14ac:dyDescent="0.2"/>
    <row r="35170" hidden="1" x14ac:dyDescent="0.2"/>
    <row r="35171" hidden="1" x14ac:dyDescent="0.2"/>
    <row r="35172" hidden="1" x14ac:dyDescent="0.2"/>
    <row r="35173" hidden="1" x14ac:dyDescent="0.2"/>
    <row r="35174" hidden="1" x14ac:dyDescent="0.2"/>
    <row r="35175" hidden="1" x14ac:dyDescent="0.2"/>
    <row r="35176" hidden="1" x14ac:dyDescent="0.2"/>
    <row r="35177" hidden="1" x14ac:dyDescent="0.2"/>
    <row r="35178" hidden="1" x14ac:dyDescent="0.2"/>
    <row r="35179" hidden="1" x14ac:dyDescent="0.2"/>
    <row r="35180" hidden="1" x14ac:dyDescent="0.2"/>
    <row r="35181" hidden="1" x14ac:dyDescent="0.2"/>
    <row r="35182" hidden="1" x14ac:dyDescent="0.2"/>
    <row r="35183" hidden="1" x14ac:dyDescent="0.2"/>
    <row r="35184" hidden="1" x14ac:dyDescent="0.2"/>
    <row r="35185" hidden="1" x14ac:dyDescent="0.2"/>
    <row r="35186" hidden="1" x14ac:dyDescent="0.2"/>
    <row r="35187" hidden="1" x14ac:dyDescent="0.2"/>
    <row r="35188" hidden="1" x14ac:dyDescent="0.2"/>
    <row r="35189" hidden="1" x14ac:dyDescent="0.2"/>
    <row r="35190" hidden="1" x14ac:dyDescent="0.2"/>
    <row r="35191" hidden="1" x14ac:dyDescent="0.2"/>
    <row r="35192" hidden="1" x14ac:dyDescent="0.2"/>
    <row r="35193" hidden="1" x14ac:dyDescent="0.2"/>
    <row r="35194" hidden="1" x14ac:dyDescent="0.2"/>
    <row r="35195" hidden="1" x14ac:dyDescent="0.2"/>
    <row r="35196" hidden="1" x14ac:dyDescent="0.2"/>
    <row r="35197" hidden="1" x14ac:dyDescent="0.2"/>
    <row r="35198" hidden="1" x14ac:dyDescent="0.2"/>
    <row r="35199" hidden="1" x14ac:dyDescent="0.2"/>
    <row r="35200" hidden="1" x14ac:dyDescent="0.2"/>
    <row r="35201" hidden="1" x14ac:dyDescent="0.2"/>
    <row r="35202" hidden="1" x14ac:dyDescent="0.2"/>
    <row r="35203" hidden="1" x14ac:dyDescent="0.2"/>
    <row r="35204" hidden="1" x14ac:dyDescent="0.2"/>
    <row r="35205" hidden="1" x14ac:dyDescent="0.2"/>
    <row r="35206" hidden="1" x14ac:dyDescent="0.2"/>
    <row r="35207" hidden="1" x14ac:dyDescent="0.2"/>
    <row r="35208" hidden="1" x14ac:dyDescent="0.2"/>
    <row r="35209" hidden="1" x14ac:dyDescent="0.2"/>
    <row r="35210" hidden="1" x14ac:dyDescent="0.2"/>
    <row r="35211" hidden="1" x14ac:dyDescent="0.2"/>
    <row r="35212" hidden="1" x14ac:dyDescent="0.2"/>
    <row r="35213" hidden="1" x14ac:dyDescent="0.2"/>
    <row r="35214" hidden="1" x14ac:dyDescent="0.2"/>
    <row r="35215" hidden="1" x14ac:dyDescent="0.2"/>
    <row r="35216" hidden="1" x14ac:dyDescent="0.2"/>
    <row r="35217" hidden="1" x14ac:dyDescent="0.2"/>
    <row r="35218" hidden="1" x14ac:dyDescent="0.2"/>
    <row r="35219" hidden="1" x14ac:dyDescent="0.2"/>
    <row r="35220" hidden="1" x14ac:dyDescent="0.2"/>
    <row r="35221" hidden="1" x14ac:dyDescent="0.2"/>
    <row r="35222" hidden="1" x14ac:dyDescent="0.2"/>
    <row r="35223" hidden="1" x14ac:dyDescent="0.2"/>
    <row r="35224" hidden="1" x14ac:dyDescent="0.2"/>
    <row r="35225" hidden="1" x14ac:dyDescent="0.2"/>
    <row r="35226" hidden="1" x14ac:dyDescent="0.2"/>
    <row r="35227" hidden="1" x14ac:dyDescent="0.2"/>
    <row r="35228" hidden="1" x14ac:dyDescent="0.2"/>
    <row r="35229" hidden="1" x14ac:dyDescent="0.2"/>
    <row r="35230" hidden="1" x14ac:dyDescent="0.2"/>
    <row r="35231" hidden="1" x14ac:dyDescent="0.2"/>
    <row r="35232" hidden="1" x14ac:dyDescent="0.2"/>
    <row r="35233" hidden="1" x14ac:dyDescent="0.2"/>
    <row r="35234" hidden="1" x14ac:dyDescent="0.2"/>
    <row r="35235" hidden="1" x14ac:dyDescent="0.2"/>
    <row r="35236" hidden="1" x14ac:dyDescent="0.2"/>
    <row r="35237" hidden="1" x14ac:dyDescent="0.2"/>
    <row r="35238" hidden="1" x14ac:dyDescent="0.2"/>
    <row r="35239" hidden="1" x14ac:dyDescent="0.2"/>
    <row r="35240" hidden="1" x14ac:dyDescent="0.2"/>
    <row r="35241" hidden="1" x14ac:dyDescent="0.2"/>
    <row r="35242" hidden="1" x14ac:dyDescent="0.2"/>
    <row r="35243" hidden="1" x14ac:dyDescent="0.2"/>
    <row r="35244" hidden="1" x14ac:dyDescent="0.2"/>
    <row r="35245" hidden="1" x14ac:dyDescent="0.2"/>
    <row r="35246" hidden="1" x14ac:dyDescent="0.2"/>
    <row r="35247" hidden="1" x14ac:dyDescent="0.2"/>
    <row r="35248" hidden="1" x14ac:dyDescent="0.2"/>
    <row r="35249" hidden="1" x14ac:dyDescent="0.2"/>
    <row r="35250" hidden="1" x14ac:dyDescent="0.2"/>
    <row r="35251" hidden="1" x14ac:dyDescent="0.2"/>
    <row r="35252" hidden="1" x14ac:dyDescent="0.2"/>
    <row r="35253" hidden="1" x14ac:dyDescent="0.2"/>
    <row r="35254" hidden="1" x14ac:dyDescent="0.2"/>
    <row r="35255" hidden="1" x14ac:dyDescent="0.2"/>
    <row r="35256" hidden="1" x14ac:dyDescent="0.2"/>
    <row r="35257" hidden="1" x14ac:dyDescent="0.2"/>
    <row r="35258" hidden="1" x14ac:dyDescent="0.2"/>
    <row r="35259" hidden="1" x14ac:dyDescent="0.2"/>
    <row r="35260" hidden="1" x14ac:dyDescent="0.2"/>
    <row r="35261" hidden="1" x14ac:dyDescent="0.2"/>
    <row r="35262" hidden="1" x14ac:dyDescent="0.2"/>
    <row r="35263" hidden="1" x14ac:dyDescent="0.2"/>
    <row r="35264" hidden="1" x14ac:dyDescent="0.2"/>
    <row r="35265" hidden="1" x14ac:dyDescent="0.2"/>
    <row r="35266" hidden="1" x14ac:dyDescent="0.2"/>
    <row r="35267" hidden="1" x14ac:dyDescent="0.2"/>
    <row r="35268" hidden="1" x14ac:dyDescent="0.2"/>
    <row r="35269" hidden="1" x14ac:dyDescent="0.2"/>
    <row r="35270" hidden="1" x14ac:dyDescent="0.2"/>
    <row r="35271" hidden="1" x14ac:dyDescent="0.2"/>
    <row r="35272" hidden="1" x14ac:dyDescent="0.2"/>
    <row r="35273" hidden="1" x14ac:dyDescent="0.2"/>
    <row r="35274" hidden="1" x14ac:dyDescent="0.2"/>
    <row r="35275" hidden="1" x14ac:dyDescent="0.2"/>
    <row r="35276" hidden="1" x14ac:dyDescent="0.2"/>
    <row r="35277" hidden="1" x14ac:dyDescent="0.2"/>
    <row r="35278" hidden="1" x14ac:dyDescent="0.2"/>
    <row r="35279" hidden="1" x14ac:dyDescent="0.2"/>
    <row r="35280" hidden="1" x14ac:dyDescent="0.2"/>
    <row r="35281" hidden="1" x14ac:dyDescent="0.2"/>
    <row r="35282" hidden="1" x14ac:dyDescent="0.2"/>
    <row r="35283" hidden="1" x14ac:dyDescent="0.2"/>
    <row r="35284" hidden="1" x14ac:dyDescent="0.2"/>
    <row r="35285" hidden="1" x14ac:dyDescent="0.2"/>
    <row r="35286" hidden="1" x14ac:dyDescent="0.2"/>
    <row r="35287" hidden="1" x14ac:dyDescent="0.2"/>
    <row r="35288" hidden="1" x14ac:dyDescent="0.2"/>
    <row r="35289" hidden="1" x14ac:dyDescent="0.2"/>
    <row r="35290" hidden="1" x14ac:dyDescent="0.2"/>
    <row r="35291" hidden="1" x14ac:dyDescent="0.2"/>
    <row r="35292" hidden="1" x14ac:dyDescent="0.2"/>
    <row r="35293" hidden="1" x14ac:dyDescent="0.2"/>
    <row r="35294" hidden="1" x14ac:dyDescent="0.2"/>
    <row r="35295" hidden="1" x14ac:dyDescent="0.2"/>
    <row r="35296" hidden="1" x14ac:dyDescent="0.2"/>
    <row r="35297" hidden="1" x14ac:dyDescent="0.2"/>
    <row r="35298" hidden="1" x14ac:dyDescent="0.2"/>
    <row r="35299" hidden="1" x14ac:dyDescent="0.2"/>
    <row r="35300" hidden="1" x14ac:dyDescent="0.2"/>
    <row r="35301" hidden="1" x14ac:dyDescent="0.2"/>
    <row r="35302" hidden="1" x14ac:dyDescent="0.2"/>
    <row r="35303" hidden="1" x14ac:dyDescent="0.2"/>
    <row r="35304" hidden="1" x14ac:dyDescent="0.2"/>
    <row r="35305" hidden="1" x14ac:dyDescent="0.2"/>
    <row r="35306" hidden="1" x14ac:dyDescent="0.2"/>
    <row r="35307" hidden="1" x14ac:dyDescent="0.2"/>
    <row r="35308" hidden="1" x14ac:dyDescent="0.2"/>
    <row r="35309" hidden="1" x14ac:dyDescent="0.2"/>
    <row r="35310" hidden="1" x14ac:dyDescent="0.2"/>
    <row r="35311" hidden="1" x14ac:dyDescent="0.2"/>
    <row r="35312" hidden="1" x14ac:dyDescent="0.2"/>
    <row r="35313" hidden="1" x14ac:dyDescent="0.2"/>
    <row r="35314" hidden="1" x14ac:dyDescent="0.2"/>
    <row r="35315" hidden="1" x14ac:dyDescent="0.2"/>
    <row r="35316" hidden="1" x14ac:dyDescent="0.2"/>
    <row r="35317" hidden="1" x14ac:dyDescent="0.2"/>
    <row r="35318" hidden="1" x14ac:dyDescent="0.2"/>
    <row r="35319" hidden="1" x14ac:dyDescent="0.2"/>
    <row r="35320" hidden="1" x14ac:dyDescent="0.2"/>
    <row r="35321" hidden="1" x14ac:dyDescent="0.2"/>
    <row r="35322" hidden="1" x14ac:dyDescent="0.2"/>
    <row r="35323" hidden="1" x14ac:dyDescent="0.2"/>
    <row r="35324" hidden="1" x14ac:dyDescent="0.2"/>
    <row r="35325" hidden="1" x14ac:dyDescent="0.2"/>
    <row r="35326" hidden="1" x14ac:dyDescent="0.2"/>
    <row r="35327" hidden="1" x14ac:dyDescent="0.2"/>
    <row r="35328" hidden="1" x14ac:dyDescent="0.2"/>
    <row r="35329" hidden="1" x14ac:dyDescent="0.2"/>
    <row r="35330" hidden="1" x14ac:dyDescent="0.2"/>
    <row r="35331" hidden="1" x14ac:dyDescent="0.2"/>
    <row r="35332" hidden="1" x14ac:dyDescent="0.2"/>
    <row r="35333" hidden="1" x14ac:dyDescent="0.2"/>
    <row r="35334" hidden="1" x14ac:dyDescent="0.2"/>
    <row r="35335" hidden="1" x14ac:dyDescent="0.2"/>
    <row r="35336" hidden="1" x14ac:dyDescent="0.2"/>
    <row r="35337" hidden="1" x14ac:dyDescent="0.2"/>
    <row r="35338" hidden="1" x14ac:dyDescent="0.2"/>
    <row r="35339" hidden="1" x14ac:dyDescent="0.2"/>
    <row r="35340" hidden="1" x14ac:dyDescent="0.2"/>
    <row r="35341" hidden="1" x14ac:dyDescent="0.2"/>
    <row r="35342" hidden="1" x14ac:dyDescent="0.2"/>
    <row r="35343" hidden="1" x14ac:dyDescent="0.2"/>
    <row r="35344" hidden="1" x14ac:dyDescent="0.2"/>
    <row r="35345" hidden="1" x14ac:dyDescent="0.2"/>
    <row r="35346" hidden="1" x14ac:dyDescent="0.2"/>
    <row r="35347" hidden="1" x14ac:dyDescent="0.2"/>
    <row r="35348" hidden="1" x14ac:dyDescent="0.2"/>
    <row r="35349" hidden="1" x14ac:dyDescent="0.2"/>
    <row r="35350" hidden="1" x14ac:dyDescent="0.2"/>
    <row r="35351" hidden="1" x14ac:dyDescent="0.2"/>
    <row r="35352" hidden="1" x14ac:dyDescent="0.2"/>
    <row r="35353" hidden="1" x14ac:dyDescent="0.2"/>
    <row r="35354" hidden="1" x14ac:dyDescent="0.2"/>
    <row r="35355" hidden="1" x14ac:dyDescent="0.2"/>
    <row r="35356" hidden="1" x14ac:dyDescent="0.2"/>
    <row r="35357" hidden="1" x14ac:dyDescent="0.2"/>
    <row r="35358" hidden="1" x14ac:dyDescent="0.2"/>
    <row r="35359" hidden="1" x14ac:dyDescent="0.2"/>
    <row r="35360" hidden="1" x14ac:dyDescent="0.2"/>
    <row r="35361" hidden="1" x14ac:dyDescent="0.2"/>
    <row r="35362" hidden="1" x14ac:dyDescent="0.2"/>
    <row r="35363" hidden="1" x14ac:dyDescent="0.2"/>
    <row r="35364" hidden="1" x14ac:dyDescent="0.2"/>
    <row r="35365" hidden="1" x14ac:dyDescent="0.2"/>
    <row r="35366" hidden="1" x14ac:dyDescent="0.2"/>
    <row r="35367" hidden="1" x14ac:dyDescent="0.2"/>
    <row r="35368" hidden="1" x14ac:dyDescent="0.2"/>
    <row r="35369" hidden="1" x14ac:dyDescent="0.2"/>
    <row r="35370" hidden="1" x14ac:dyDescent="0.2"/>
    <row r="35371" hidden="1" x14ac:dyDescent="0.2"/>
    <row r="35372" hidden="1" x14ac:dyDescent="0.2"/>
    <row r="35373" hidden="1" x14ac:dyDescent="0.2"/>
    <row r="35374" hidden="1" x14ac:dyDescent="0.2"/>
    <row r="35375" hidden="1" x14ac:dyDescent="0.2"/>
    <row r="35376" hidden="1" x14ac:dyDescent="0.2"/>
    <row r="35377" hidden="1" x14ac:dyDescent="0.2"/>
    <row r="35378" hidden="1" x14ac:dyDescent="0.2"/>
    <row r="35379" hidden="1" x14ac:dyDescent="0.2"/>
    <row r="35380" hidden="1" x14ac:dyDescent="0.2"/>
    <row r="35381" hidden="1" x14ac:dyDescent="0.2"/>
    <row r="35382" hidden="1" x14ac:dyDescent="0.2"/>
    <row r="35383" hidden="1" x14ac:dyDescent="0.2"/>
    <row r="35384" hidden="1" x14ac:dyDescent="0.2"/>
    <row r="35385" hidden="1" x14ac:dyDescent="0.2"/>
    <row r="35386" hidden="1" x14ac:dyDescent="0.2"/>
    <row r="35387" hidden="1" x14ac:dyDescent="0.2"/>
    <row r="35388" hidden="1" x14ac:dyDescent="0.2"/>
    <row r="35389" hidden="1" x14ac:dyDescent="0.2"/>
    <row r="35390" hidden="1" x14ac:dyDescent="0.2"/>
    <row r="35391" hidden="1" x14ac:dyDescent="0.2"/>
    <row r="35392" hidden="1" x14ac:dyDescent="0.2"/>
    <row r="35393" hidden="1" x14ac:dyDescent="0.2"/>
    <row r="35394" hidden="1" x14ac:dyDescent="0.2"/>
    <row r="35395" hidden="1" x14ac:dyDescent="0.2"/>
    <row r="35396" hidden="1" x14ac:dyDescent="0.2"/>
    <row r="35397" hidden="1" x14ac:dyDescent="0.2"/>
    <row r="35398" hidden="1" x14ac:dyDescent="0.2"/>
    <row r="35399" hidden="1" x14ac:dyDescent="0.2"/>
    <row r="35400" hidden="1" x14ac:dyDescent="0.2"/>
    <row r="35401" hidden="1" x14ac:dyDescent="0.2"/>
    <row r="35402" hidden="1" x14ac:dyDescent="0.2"/>
    <row r="35403" hidden="1" x14ac:dyDescent="0.2"/>
    <row r="35404" hidden="1" x14ac:dyDescent="0.2"/>
    <row r="35405" hidden="1" x14ac:dyDescent="0.2"/>
    <row r="35406" hidden="1" x14ac:dyDescent="0.2"/>
    <row r="35407" hidden="1" x14ac:dyDescent="0.2"/>
    <row r="35408" hidden="1" x14ac:dyDescent="0.2"/>
    <row r="35409" hidden="1" x14ac:dyDescent="0.2"/>
    <row r="35410" hidden="1" x14ac:dyDescent="0.2"/>
    <row r="35411" hidden="1" x14ac:dyDescent="0.2"/>
    <row r="35412" hidden="1" x14ac:dyDescent="0.2"/>
    <row r="35413" hidden="1" x14ac:dyDescent="0.2"/>
    <row r="35414" hidden="1" x14ac:dyDescent="0.2"/>
    <row r="35415" hidden="1" x14ac:dyDescent="0.2"/>
    <row r="35416" hidden="1" x14ac:dyDescent="0.2"/>
    <row r="35417" hidden="1" x14ac:dyDescent="0.2"/>
    <row r="35418" hidden="1" x14ac:dyDescent="0.2"/>
    <row r="35419" hidden="1" x14ac:dyDescent="0.2"/>
    <row r="35420" hidden="1" x14ac:dyDescent="0.2"/>
    <row r="35421" hidden="1" x14ac:dyDescent="0.2"/>
    <row r="35422" hidden="1" x14ac:dyDescent="0.2"/>
    <row r="35423" hidden="1" x14ac:dyDescent="0.2"/>
    <row r="35424" hidden="1" x14ac:dyDescent="0.2"/>
    <row r="35425" hidden="1" x14ac:dyDescent="0.2"/>
    <row r="35426" hidden="1" x14ac:dyDescent="0.2"/>
    <row r="35427" hidden="1" x14ac:dyDescent="0.2"/>
    <row r="35428" hidden="1" x14ac:dyDescent="0.2"/>
    <row r="35429" hidden="1" x14ac:dyDescent="0.2"/>
    <row r="35430" hidden="1" x14ac:dyDescent="0.2"/>
    <row r="35431" hidden="1" x14ac:dyDescent="0.2"/>
    <row r="35432" hidden="1" x14ac:dyDescent="0.2"/>
    <row r="35433" hidden="1" x14ac:dyDescent="0.2"/>
    <row r="35434" hidden="1" x14ac:dyDescent="0.2"/>
    <row r="35435" hidden="1" x14ac:dyDescent="0.2"/>
    <row r="35436" hidden="1" x14ac:dyDescent="0.2"/>
    <row r="35437" hidden="1" x14ac:dyDescent="0.2"/>
    <row r="35438" hidden="1" x14ac:dyDescent="0.2"/>
    <row r="35439" hidden="1" x14ac:dyDescent="0.2"/>
    <row r="35440" hidden="1" x14ac:dyDescent="0.2"/>
    <row r="35441" hidden="1" x14ac:dyDescent="0.2"/>
    <row r="35442" hidden="1" x14ac:dyDescent="0.2"/>
    <row r="35443" hidden="1" x14ac:dyDescent="0.2"/>
    <row r="35444" hidden="1" x14ac:dyDescent="0.2"/>
    <row r="35445" hidden="1" x14ac:dyDescent="0.2"/>
    <row r="35446" hidden="1" x14ac:dyDescent="0.2"/>
    <row r="35447" hidden="1" x14ac:dyDescent="0.2"/>
    <row r="35448" hidden="1" x14ac:dyDescent="0.2"/>
    <row r="35449" hidden="1" x14ac:dyDescent="0.2"/>
    <row r="35450" hidden="1" x14ac:dyDescent="0.2"/>
    <row r="35451" hidden="1" x14ac:dyDescent="0.2"/>
    <row r="35452" hidden="1" x14ac:dyDescent="0.2"/>
    <row r="35453" hidden="1" x14ac:dyDescent="0.2"/>
    <row r="35454" hidden="1" x14ac:dyDescent="0.2"/>
    <row r="35455" hidden="1" x14ac:dyDescent="0.2"/>
    <row r="35456" hidden="1" x14ac:dyDescent="0.2"/>
    <row r="35457" hidden="1" x14ac:dyDescent="0.2"/>
    <row r="35458" hidden="1" x14ac:dyDescent="0.2"/>
    <row r="35459" hidden="1" x14ac:dyDescent="0.2"/>
    <row r="35460" hidden="1" x14ac:dyDescent="0.2"/>
    <row r="35461" hidden="1" x14ac:dyDescent="0.2"/>
    <row r="35462" hidden="1" x14ac:dyDescent="0.2"/>
    <row r="35463" hidden="1" x14ac:dyDescent="0.2"/>
    <row r="35464" hidden="1" x14ac:dyDescent="0.2"/>
    <row r="35465" hidden="1" x14ac:dyDescent="0.2"/>
    <row r="35466" hidden="1" x14ac:dyDescent="0.2"/>
    <row r="35467" hidden="1" x14ac:dyDescent="0.2"/>
    <row r="35468" hidden="1" x14ac:dyDescent="0.2"/>
    <row r="35469" hidden="1" x14ac:dyDescent="0.2"/>
    <row r="35470" hidden="1" x14ac:dyDescent="0.2"/>
    <row r="35471" hidden="1" x14ac:dyDescent="0.2"/>
    <row r="35472" hidden="1" x14ac:dyDescent="0.2"/>
    <row r="35473" hidden="1" x14ac:dyDescent="0.2"/>
    <row r="35474" hidden="1" x14ac:dyDescent="0.2"/>
    <row r="35475" hidden="1" x14ac:dyDescent="0.2"/>
    <row r="35476" hidden="1" x14ac:dyDescent="0.2"/>
    <row r="35477" hidden="1" x14ac:dyDescent="0.2"/>
    <row r="35478" hidden="1" x14ac:dyDescent="0.2"/>
    <row r="35479" hidden="1" x14ac:dyDescent="0.2"/>
    <row r="35480" hidden="1" x14ac:dyDescent="0.2"/>
    <row r="35481" hidden="1" x14ac:dyDescent="0.2"/>
    <row r="35482" hidden="1" x14ac:dyDescent="0.2"/>
    <row r="35483" hidden="1" x14ac:dyDescent="0.2"/>
    <row r="35484" hidden="1" x14ac:dyDescent="0.2"/>
    <row r="35485" hidden="1" x14ac:dyDescent="0.2"/>
    <row r="35486" hidden="1" x14ac:dyDescent="0.2"/>
    <row r="35487" hidden="1" x14ac:dyDescent="0.2"/>
    <row r="35488" hidden="1" x14ac:dyDescent="0.2"/>
    <row r="35489" hidden="1" x14ac:dyDescent="0.2"/>
    <row r="35490" hidden="1" x14ac:dyDescent="0.2"/>
    <row r="35491" hidden="1" x14ac:dyDescent="0.2"/>
    <row r="35492" hidden="1" x14ac:dyDescent="0.2"/>
    <row r="35493" hidden="1" x14ac:dyDescent="0.2"/>
    <row r="35494" hidden="1" x14ac:dyDescent="0.2"/>
    <row r="35495" hidden="1" x14ac:dyDescent="0.2"/>
    <row r="35496" hidden="1" x14ac:dyDescent="0.2"/>
    <row r="35497" hidden="1" x14ac:dyDescent="0.2"/>
    <row r="35498" hidden="1" x14ac:dyDescent="0.2"/>
    <row r="35499" hidden="1" x14ac:dyDescent="0.2"/>
    <row r="35500" hidden="1" x14ac:dyDescent="0.2"/>
    <row r="35501" hidden="1" x14ac:dyDescent="0.2"/>
    <row r="35502" hidden="1" x14ac:dyDescent="0.2"/>
    <row r="35503" hidden="1" x14ac:dyDescent="0.2"/>
    <row r="35504" hidden="1" x14ac:dyDescent="0.2"/>
    <row r="35505" hidden="1" x14ac:dyDescent="0.2"/>
    <row r="35506" hidden="1" x14ac:dyDescent="0.2"/>
    <row r="35507" hidden="1" x14ac:dyDescent="0.2"/>
    <row r="35508" hidden="1" x14ac:dyDescent="0.2"/>
    <row r="35509" hidden="1" x14ac:dyDescent="0.2"/>
    <row r="35510" hidden="1" x14ac:dyDescent="0.2"/>
    <row r="35511" hidden="1" x14ac:dyDescent="0.2"/>
    <row r="35512" hidden="1" x14ac:dyDescent="0.2"/>
    <row r="35513" hidden="1" x14ac:dyDescent="0.2"/>
    <row r="35514" hidden="1" x14ac:dyDescent="0.2"/>
    <row r="35515" hidden="1" x14ac:dyDescent="0.2"/>
    <row r="35516" hidden="1" x14ac:dyDescent="0.2"/>
    <row r="35517" hidden="1" x14ac:dyDescent="0.2"/>
    <row r="35518" hidden="1" x14ac:dyDescent="0.2"/>
    <row r="35519" hidden="1" x14ac:dyDescent="0.2"/>
    <row r="35520" hidden="1" x14ac:dyDescent="0.2"/>
    <row r="35521" hidden="1" x14ac:dyDescent="0.2"/>
    <row r="35522" hidden="1" x14ac:dyDescent="0.2"/>
    <row r="35523" hidden="1" x14ac:dyDescent="0.2"/>
    <row r="35524" hidden="1" x14ac:dyDescent="0.2"/>
    <row r="35525" hidden="1" x14ac:dyDescent="0.2"/>
    <row r="35526" hidden="1" x14ac:dyDescent="0.2"/>
    <row r="35527" hidden="1" x14ac:dyDescent="0.2"/>
    <row r="35528" hidden="1" x14ac:dyDescent="0.2"/>
    <row r="35529" hidden="1" x14ac:dyDescent="0.2"/>
    <row r="35530" hidden="1" x14ac:dyDescent="0.2"/>
    <row r="35531" hidden="1" x14ac:dyDescent="0.2"/>
    <row r="35532" hidden="1" x14ac:dyDescent="0.2"/>
    <row r="35533" hidden="1" x14ac:dyDescent="0.2"/>
    <row r="35534" hidden="1" x14ac:dyDescent="0.2"/>
    <row r="35535" hidden="1" x14ac:dyDescent="0.2"/>
    <row r="35536" hidden="1" x14ac:dyDescent="0.2"/>
    <row r="35537" hidden="1" x14ac:dyDescent="0.2"/>
    <row r="35538" hidden="1" x14ac:dyDescent="0.2"/>
    <row r="35539" hidden="1" x14ac:dyDescent="0.2"/>
    <row r="35540" hidden="1" x14ac:dyDescent="0.2"/>
    <row r="35541" hidden="1" x14ac:dyDescent="0.2"/>
    <row r="35542" hidden="1" x14ac:dyDescent="0.2"/>
    <row r="35543" hidden="1" x14ac:dyDescent="0.2"/>
    <row r="35544" hidden="1" x14ac:dyDescent="0.2"/>
    <row r="35545" hidden="1" x14ac:dyDescent="0.2"/>
    <row r="35546" hidden="1" x14ac:dyDescent="0.2"/>
    <row r="35547" hidden="1" x14ac:dyDescent="0.2"/>
    <row r="35548" hidden="1" x14ac:dyDescent="0.2"/>
    <row r="35549" hidden="1" x14ac:dyDescent="0.2"/>
    <row r="35550" hidden="1" x14ac:dyDescent="0.2"/>
    <row r="35551" hidden="1" x14ac:dyDescent="0.2"/>
    <row r="35552" hidden="1" x14ac:dyDescent="0.2"/>
    <row r="35553" hidden="1" x14ac:dyDescent="0.2"/>
    <row r="35554" hidden="1" x14ac:dyDescent="0.2"/>
    <row r="35555" hidden="1" x14ac:dyDescent="0.2"/>
    <row r="35556" hidden="1" x14ac:dyDescent="0.2"/>
    <row r="35557" hidden="1" x14ac:dyDescent="0.2"/>
    <row r="35558" hidden="1" x14ac:dyDescent="0.2"/>
    <row r="35559" hidden="1" x14ac:dyDescent="0.2"/>
    <row r="35560" hidden="1" x14ac:dyDescent="0.2"/>
    <row r="35561" hidden="1" x14ac:dyDescent="0.2"/>
    <row r="35562" hidden="1" x14ac:dyDescent="0.2"/>
    <row r="35563" hidden="1" x14ac:dyDescent="0.2"/>
    <row r="35564" hidden="1" x14ac:dyDescent="0.2"/>
    <row r="35565" hidden="1" x14ac:dyDescent="0.2"/>
    <row r="35566" hidden="1" x14ac:dyDescent="0.2"/>
    <row r="35567" hidden="1" x14ac:dyDescent="0.2"/>
    <row r="35568" hidden="1" x14ac:dyDescent="0.2"/>
    <row r="35569" hidden="1" x14ac:dyDescent="0.2"/>
    <row r="35570" hidden="1" x14ac:dyDescent="0.2"/>
    <row r="35571" hidden="1" x14ac:dyDescent="0.2"/>
    <row r="35572" hidden="1" x14ac:dyDescent="0.2"/>
    <row r="35573" hidden="1" x14ac:dyDescent="0.2"/>
    <row r="35574" hidden="1" x14ac:dyDescent="0.2"/>
    <row r="35575" hidden="1" x14ac:dyDescent="0.2"/>
    <row r="35576" hidden="1" x14ac:dyDescent="0.2"/>
    <row r="35577" hidden="1" x14ac:dyDescent="0.2"/>
    <row r="35578" hidden="1" x14ac:dyDescent="0.2"/>
    <row r="35579" hidden="1" x14ac:dyDescent="0.2"/>
    <row r="35580" hidden="1" x14ac:dyDescent="0.2"/>
    <row r="35581" hidden="1" x14ac:dyDescent="0.2"/>
    <row r="35582" hidden="1" x14ac:dyDescent="0.2"/>
    <row r="35583" hidden="1" x14ac:dyDescent="0.2"/>
    <row r="35584" hidden="1" x14ac:dyDescent="0.2"/>
    <row r="35585" hidden="1" x14ac:dyDescent="0.2"/>
    <row r="35586" hidden="1" x14ac:dyDescent="0.2"/>
    <row r="35587" hidden="1" x14ac:dyDescent="0.2"/>
    <row r="35588" hidden="1" x14ac:dyDescent="0.2"/>
    <row r="35589" hidden="1" x14ac:dyDescent="0.2"/>
    <row r="35590" hidden="1" x14ac:dyDescent="0.2"/>
    <row r="35591" hidden="1" x14ac:dyDescent="0.2"/>
    <row r="35592" hidden="1" x14ac:dyDescent="0.2"/>
    <row r="35593" hidden="1" x14ac:dyDescent="0.2"/>
    <row r="35594" hidden="1" x14ac:dyDescent="0.2"/>
    <row r="35595" hidden="1" x14ac:dyDescent="0.2"/>
    <row r="35596" hidden="1" x14ac:dyDescent="0.2"/>
    <row r="35597" hidden="1" x14ac:dyDescent="0.2"/>
    <row r="35598" hidden="1" x14ac:dyDescent="0.2"/>
    <row r="35599" hidden="1" x14ac:dyDescent="0.2"/>
    <row r="35600" hidden="1" x14ac:dyDescent="0.2"/>
    <row r="35601" hidden="1" x14ac:dyDescent="0.2"/>
    <row r="35602" hidden="1" x14ac:dyDescent="0.2"/>
    <row r="35603" hidden="1" x14ac:dyDescent="0.2"/>
    <row r="35604" hidden="1" x14ac:dyDescent="0.2"/>
    <row r="35605" hidden="1" x14ac:dyDescent="0.2"/>
    <row r="35606" hidden="1" x14ac:dyDescent="0.2"/>
    <row r="35607" hidden="1" x14ac:dyDescent="0.2"/>
    <row r="35608" hidden="1" x14ac:dyDescent="0.2"/>
    <row r="35609" hidden="1" x14ac:dyDescent="0.2"/>
    <row r="35610" hidden="1" x14ac:dyDescent="0.2"/>
    <row r="35611" hidden="1" x14ac:dyDescent="0.2"/>
    <row r="35612" hidden="1" x14ac:dyDescent="0.2"/>
    <row r="35613" hidden="1" x14ac:dyDescent="0.2"/>
    <row r="35614" hidden="1" x14ac:dyDescent="0.2"/>
    <row r="35615" hidden="1" x14ac:dyDescent="0.2"/>
    <row r="35616" hidden="1" x14ac:dyDescent="0.2"/>
    <row r="35617" hidden="1" x14ac:dyDescent="0.2"/>
    <row r="35618" hidden="1" x14ac:dyDescent="0.2"/>
    <row r="35619" hidden="1" x14ac:dyDescent="0.2"/>
    <row r="35620" hidden="1" x14ac:dyDescent="0.2"/>
    <row r="35621" hidden="1" x14ac:dyDescent="0.2"/>
    <row r="35622" hidden="1" x14ac:dyDescent="0.2"/>
    <row r="35623" hidden="1" x14ac:dyDescent="0.2"/>
    <row r="35624" hidden="1" x14ac:dyDescent="0.2"/>
    <row r="35625" hidden="1" x14ac:dyDescent="0.2"/>
    <row r="35626" hidden="1" x14ac:dyDescent="0.2"/>
    <row r="35627" hidden="1" x14ac:dyDescent="0.2"/>
    <row r="35628" hidden="1" x14ac:dyDescent="0.2"/>
    <row r="35629" hidden="1" x14ac:dyDescent="0.2"/>
    <row r="35630" hidden="1" x14ac:dyDescent="0.2"/>
    <row r="35631" hidden="1" x14ac:dyDescent="0.2"/>
    <row r="35632" hidden="1" x14ac:dyDescent="0.2"/>
    <row r="35633" hidden="1" x14ac:dyDescent="0.2"/>
    <row r="35634" hidden="1" x14ac:dyDescent="0.2"/>
    <row r="35635" hidden="1" x14ac:dyDescent="0.2"/>
    <row r="35636" hidden="1" x14ac:dyDescent="0.2"/>
    <row r="35637" hidden="1" x14ac:dyDescent="0.2"/>
    <row r="35638" hidden="1" x14ac:dyDescent="0.2"/>
    <row r="35639" hidden="1" x14ac:dyDescent="0.2"/>
    <row r="35640" hidden="1" x14ac:dyDescent="0.2"/>
    <row r="35641" hidden="1" x14ac:dyDescent="0.2"/>
    <row r="35642" hidden="1" x14ac:dyDescent="0.2"/>
    <row r="35643" hidden="1" x14ac:dyDescent="0.2"/>
    <row r="35644" hidden="1" x14ac:dyDescent="0.2"/>
    <row r="35645" hidden="1" x14ac:dyDescent="0.2"/>
    <row r="35646" hidden="1" x14ac:dyDescent="0.2"/>
    <row r="35647" hidden="1" x14ac:dyDescent="0.2"/>
    <row r="35648" hidden="1" x14ac:dyDescent="0.2"/>
    <row r="35649" hidden="1" x14ac:dyDescent="0.2"/>
    <row r="35650" hidden="1" x14ac:dyDescent="0.2"/>
    <row r="35651" hidden="1" x14ac:dyDescent="0.2"/>
    <row r="35652" hidden="1" x14ac:dyDescent="0.2"/>
    <row r="35653" hidden="1" x14ac:dyDescent="0.2"/>
    <row r="35654" hidden="1" x14ac:dyDescent="0.2"/>
    <row r="35655" hidden="1" x14ac:dyDescent="0.2"/>
    <row r="35656" hidden="1" x14ac:dyDescent="0.2"/>
    <row r="35657" hidden="1" x14ac:dyDescent="0.2"/>
    <row r="35658" hidden="1" x14ac:dyDescent="0.2"/>
    <row r="35659" hidden="1" x14ac:dyDescent="0.2"/>
    <row r="35660" hidden="1" x14ac:dyDescent="0.2"/>
    <row r="35661" hidden="1" x14ac:dyDescent="0.2"/>
    <row r="35662" hidden="1" x14ac:dyDescent="0.2"/>
    <row r="35663" hidden="1" x14ac:dyDescent="0.2"/>
    <row r="35664" hidden="1" x14ac:dyDescent="0.2"/>
    <row r="35665" hidden="1" x14ac:dyDescent="0.2"/>
    <row r="35666" hidden="1" x14ac:dyDescent="0.2"/>
    <row r="35667" hidden="1" x14ac:dyDescent="0.2"/>
    <row r="35668" hidden="1" x14ac:dyDescent="0.2"/>
    <row r="35669" hidden="1" x14ac:dyDescent="0.2"/>
    <row r="35670" hidden="1" x14ac:dyDescent="0.2"/>
    <row r="35671" hidden="1" x14ac:dyDescent="0.2"/>
    <row r="35672" hidden="1" x14ac:dyDescent="0.2"/>
    <row r="35673" hidden="1" x14ac:dyDescent="0.2"/>
    <row r="35674" hidden="1" x14ac:dyDescent="0.2"/>
    <row r="35675" hidden="1" x14ac:dyDescent="0.2"/>
    <row r="35676" hidden="1" x14ac:dyDescent="0.2"/>
    <row r="35677" hidden="1" x14ac:dyDescent="0.2"/>
    <row r="35678" hidden="1" x14ac:dyDescent="0.2"/>
    <row r="35679" hidden="1" x14ac:dyDescent="0.2"/>
    <row r="35680" hidden="1" x14ac:dyDescent="0.2"/>
    <row r="35681" hidden="1" x14ac:dyDescent="0.2"/>
    <row r="35682" hidden="1" x14ac:dyDescent="0.2"/>
    <row r="35683" hidden="1" x14ac:dyDescent="0.2"/>
    <row r="35684" hidden="1" x14ac:dyDescent="0.2"/>
    <row r="35685" hidden="1" x14ac:dyDescent="0.2"/>
    <row r="35686" hidden="1" x14ac:dyDescent="0.2"/>
    <row r="35687" hidden="1" x14ac:dyDescent="0.2"/>
    <row r="35688" hidden="1" x14ac:dyDescent="0.2"/>
    <row r="35689" hidden="1" x14ac:dyDescent="0.2"/>
    <row r="35690" hidden="1" x14ac:dyDescent="0.2"/>
    <row r="35691" hidden="1" x14ac:dyDescent="0.2"/>
    <row r="35692" hidden="1" x14ac:dyDescent="0.2"/>
    <row r="35693" hidden="1" x14ac:dyDescent="0.2"/>
    <row r="35694" hidden="1" x14ac:dyDescent="0.2"/>
    <row r="35695" hidden="1" x14ac:dyDescent="0.2"/>
    <row r="35696" hidden="1" x14ac:dyDescent="0.2"/>
    <row r="35697" hidden="1" x14ac:dyDescent="0.2"/>
    <row r="35698" hidden="1" x14ac:dyDescent="0.2"/>
    <row r="35699" hidden="1" x14ac:dyDescent="0.2"/>
    <row r="35700" hidden="1" x14ac:dyDescent="0.2"/>
    <row r="35701" hidden="1" x14ac:dyDescent="0.2"/>
    <row r="35702" hidden="1" x14ac:dyDescent="0.2"/>
    <row r="35703" hidden="1" x14ac:dyDescent="0.2"/>
    <row r="35704" hidden="1" x14ac:dyDescent="0.2"/>
    <row r="35705" hidden="1" x14ac:dyDescent="0.2"/>
    <row r="35706" hidden="1" x14ac:dyDescent="0.2"/>
    <row r="35707" hidden="1" x14ac:dyDescent="0.2"/>
    <row r="35708" hidden="1" x14ac:dyDescent="0.2"/>
    <row r="35709" hidden="1" x14ac:dyDescent="0.2"/>
    <row r="35710" hidden="1" x14ac:dyDescent="0.2"/>
    <row r="35711" hidden="1" x14ac:dyDescent="0.2"/>
    <row r="35712" hidden="1" x14ac:dyDescent="0.2"/>
    <row r="35713" hidden="1" x14ac:dyDescent="0.2"/>
    <row r="35714" hidden="1" x14ac:dyDescent="0.2"/>
    <row r="35715" hidden="1" x14ac:dyDescent="0.2"/>
    <row r="35716" hidden="1" x14ac:dyDescent="0.2"/>
    <row r="35717" hidden="1" x14ac:dyDescent="0.2"/>
    <row r="35718" hidden="1" x14ac:dyDescent="0.2"/>
    <row r="35719" hidden="1" x14ac:dyDescent="0.2"/>
    <row r="35720" hidden="1" x14ac:dyDescent="0.2"/>
    <row r="35721" hidden="1" x14ac:dyDescent="0.2"/>
    <row r="35722" hidden="1" x14ac:dyDescent="0.2"/>
    <row r="35723" hidden="1" x14ac:dyDescent="0.2"/>
    <row r="35724" hidden="1" x14ac:dyDescent="0.2"/>
    <row r="35725" hidden="1" x14ac:dyDescent="0.2"/>
    <row r="35726" hidden="1" x14ac:dyDescent="0.2"/>
    <row r="35727" hidden="1" x14ac:dyDescent="0.2"/>
    <row r="35728" hidden="1" x14ac:dyDescent="0.2"/>
    <row r="35729" hidden="1" x14ac:dyDescent="0.2"/>
    <row r="35730" hidden="1" x14ac:dyDescent="0.2"/>
    <row r="35731" hidden="1" x14ac:dyDescent="0.2"/>
    <row r="35732" hidden="1" x14ac:dyDescent="0.2"/>
    <row r="35733" hidden="1" x14ac:dyDescent="0.2"/>
    <row r="35734" hidden="1" x14ac:dyDescent="0.2"/>
    <row r="35735" hidden="1" x14ac:dyDescent="0.2"/>
    <row r="35736" hidden="1" x14ac:dyDescent="0.2"/>
    <row r="35737" hidden="1" x14ac:dyDescent="0.2"/>
    <row r="35738" hidden="1" x14ac:dyDescent="0.2"/>
    <row r="35739" hidden="1" x14ac:dyDescent="0.2"/>
    <row r="35740" hidden="1" x14ac:dyDescent="0.2"/>
    <row r="35741" hidden="1" x14ac:dyDescent="0.2"/>
    <row r="35742" hidden="1" x14ac:dyDescent="0.2"/>
    <row r="35743" hidden="1" x14ac:dyDescent="0.2"/>
    <row r="35744" hidden="1" x14ac:dyDescent="0.2"/>
    <row r="35745" hidden="1" x14ac:dyDescent="0.2"/>
    <row r="35746" hidden="1" x14ac:dyDescent="0.2"/>
    <row r="35747" hidden="1" x14ac:dyDescent="0.2"/>
    <row r="35748" hidden="1" x14ac:dyDescent="0.2"/>
    <row r="35749" hidden="1" x14ac:dyDescent="0.2"/>
    <row r="35750" hidden="1" x14ac:dyDescent="0.2"/>
    <row r="35751" hidden="1" x14ac:dyDescent="0.2"/>
    <row r="35752" hidden="1" x14ac:dyDescent="0.2"/>
    <row r="35753" hidden="1" x14ac:dyDescent="0.2"/>
    <row r="35754" hidden="1" x14ac:dyDescent="0.2"/>
    <row r="35755" hidden="1" x14ac:dyDescent="0.2"/>
    <row r="35756" hidden="1" x14ac:dyDescent="0.2"/>
    <row r="35757" hidden="1" x14ac:dyDescent="0.2"/>
    <row r="35758" hidden="1" x14ac:dyDescent="0.2"/>
    <row r="35759" hidden="1" x14ac:dyDescent="0.2"/>
    <row r="35760" hidden="1" x14ac:dyDescent="0.2"/>
    <row r="35761" hidden="1" x14ac:dyDescent="0.2"/>
    <row r="35762" hidden="1" x14ac:dyDescent="0.2"/>
    <row r="35763" hidden="1" x14ac:dyDescent="0.2"/>
    <row r="35764" hidden="1" x14ac:dyDescent="0.2"/>
    <row r="35765" hidden="1" x14ac:dyDescent="0.2"/>
    <row r="35766" hidden="1" x14ac:dyDescent="0.2"/>
    <row r="35767" hidden="1" x14ac:dyDescent="0.2"/>
    <row r="35768" hidden="1" x14ac:dyDescent="0.2"/>
    <row r="35769" hidden="1" x14ac:dyDescent="0.2"/>
    <row r="35770" hidden="1" x14ac:dyDescent="0.2"/>
    <row r="35771" hidden="1" x14ac:dyDescent="0.2"/>
    <row r="35772" hidden="1" x14ac:dyDescent="0.2"/>
    <row r="35773" hidden="1" x14ac:dyDescent="0.2"/>
    <row r="35774" hidden="1" x14ac:dyDescent="0.2"/>
    <row r="35775" hidden="1" x14ac:dyDescent="0.2"/>
    <row r="35776" hidden="1" x14ac:dyDescent="0.2"/>
    <row r="35777" hidden="1" x14ac:dyDescent="0.2"/>
    <row r="35778" hidden="1" x14ac:dyDescent="0.2"/>
    <row r="35779" hidden="1" x14ac:dyDescent="0.2"/>
    <row r="35780" hidden="1" x14ac:dyDescent="0.2"/>
    <row r="35781" hidden="1" x14ac:dyDescent="0.2"/>
    <row r="35782" hidden="1" x14ac:dyDescent="0.2"/>
    <row r="35783" hidden="1" x14ac:dyDescent="0.2"/>
    <row r="35784" hidden="1" x14ac:dyDescent="0.2"/>
    <row r="35785" hidden="1" x14ac:dyDescent="0.2"/>
    <row r="35786" hidden="1" x14ac:dyDescent="0.2"/>
    <row r="35787" hidden="1" x14ac:dyDescent="0.2"/>
    <row r="35788" hidden="1" x14ac:dyDescent="0.2"/>
    <row r="35789" hidden="1" x14ac:dyDescent="0.2"/>
    <row r="35790" hidden="1" x14ac:dyDescent="0.2"/>
    <row r="35791" hidden="1" x14ac:dyDescent="0.2"/>
    <row r="35792" hidden="1" x14ac:dyDescent="0.2"/>
    <row r="35793" hidden="1" x14ac:dyDescent="0.2"/>
    <row r="35794" hidden="1" x14ac:dyDescent="0.2"/>
    <row r="35795" hidden="1" x14ac:dyDescent="0.2"/>
    <row r="35796" hidden="1" x14ac:dyDescent="0.2"/>
    <row r="35797" hidden="1" x14ac:dyDescent="0.2"/>
    <row r="35798" hidden="1" x14ac:dyDescent="0.2"/>
    <row r="35799" hidden="1" x14ac:dyDescent="0.2"/>
    <row r="35800" hidden="1" x14ac:dyDescent="0.2"/>
    <row r="35801" hidden="1" x14ac:dyDescent="0.2"/>
    <row r="35802" hidden="1" x14ac:dyDescent="0.2"/>
    <row r="35803" hidden="1" x14ac:dyDescent="0.2"/>
    <row r="35804" hidden="1" x14ac:dyDescent="0.2"/>
    <row r="35805" hidden="1" x14ac:dyDescent="0.2"/>
    <row r="35806" hidden="1" x14ac:dyDescent="0.2"/>
    <row r="35807" hidden="1" x14ac:dyDescent="0.2"/>
    <row r="35808" hidden="1" x14ac:dyDescent="0.2"/>
    <row r="35809" hidden="1" x14ac:dyDescent="0.2"/>
    <row r="35810" hidden="1" x14ac:dyDescent="0.2"/>
    <row r="35811" hidden="1" x14ac:dyDescent="0.2"/>
    <row r="35812" hidden="1" x14ac:dyDescent="0.2"/>
    <row r="35813" hidden="1" x14ac:dyDescent="0.2"/>
    <row r="35814" hidden="1" x14ac:dyDescent="0.2"/>
    <row r="35815" hidden="1" x14ac:dyDescent="0.2"/>
    <row r="35816" hidden="1" x14ac:dyDescent="0.2"/>
    <row r="35817" hidden="1" x14ac:dyDescent="0.2"/>
    <row r="35818" hidden="1" x14ac:dyDescent="0.2"/>
    <row r="35819" hidden="1" x14ac:dyDescent="0.2"/>
    <row r="35820" hidden="1" x14ac:dyDescent="0.2"/>
    <row r="35821" hidden="1" x14ac:dyDescent="0.2"/>
    <row r="35822" hidden="1" x14ac:dyDescent="0.2"/>
    <row r="35823" hidden="1" x14ac:dyDescent="0.2"/>
    <row r="35824" hidden="1" x14ac:dyDescent="0.2"/>
    <row r="35825" hidden="1" x14ac:dyDescent="0.2"/>
    <row r="35826" hidden="1" x14ac:dyDescent="0.2"/>
    <row r="35827" hidden="1" x14ac:dyDescent="0.2"/>
    <row r="35828" hidden="1" x14ac:dyDescent="0.2"/>
    <row r="35829" hidden="1" x14ac:dyDescent="0.2"/>
    <row r="35830" hidden="1" x14ac:dyDescent="0.2"/>
    <row r="35831" hidden="1" x14ac:dyDescent="0.2"/>
    <row r="35832" hidden="1" x14ac:dyDescent="0.2"/>
    <row r="35833" hidden="1" x14ac:dyDescent="0.2"/>
    <row r="35834" hidden="1" x14ac:dyDescent="0.2"/>
    <row r="35835" hidden="1" x14ac:dyDescent="0.2"/>
    <row r="35836" hidden="1" x14ac:dyDescent="0.2"/>
    <row r="35837" hidden="1" x14ac:dyDescent="0.2"/>
    <row r="35838" hidden="1" x14ac:dyDescent="0.2"/>
    <row r="35839" hidden="1" x14ac:dyDescent="0.2"/>
    <row r="35840" hidden="1" x14ac:dyDescent="0.2"/>
    <row r="35841" hidden="1" x14ac:dyDescent="0.2"/>
    <row r="35842" hidden="1" x14ac:dyDescent="0.2"/>
    <row r="35843" hidden="1" x14ac:dyDescent="0.2"/>
    <row r="35844" hidden="1" x14ac:dyDescent="0.2"/>
    <row r="35845" hidden="1" x14ac:dyDescent="0.2"/>
    <row r="35846" hidden="1" x14ac:dyDescent="0.2"/>
    <row r="35847" hidden="1" x14ac:dyDescent="0.2"/>
    <row r="35848" hidden="1" x14ac:dyDescent="0.2"/>
    <row r="35849" hidden="1" x14ac:dyDescent="0.2"/>
    <row r="35850" hidden="1" x14ac:dyDescent="0.2"/>
    <row r="35851" hidden="1" x14ac:dyDescent="0.2"/>
    <row r="35852" hidden="1" x14ac:dyDescent="0.2"/>
    <row r="35853" hidden="1" x14ac:dyDescent="0.2"/>
    <row r="35854" hidden="1" x14ac:dyDescent="0.2"/>
    <row r="35855" hidden="1" x14ac:dyDescent="0.2"/>
    <row r="35856" hidden="1" x14ac:dyDescent="0.2"/>
    <row r="35857" hidden="1" x14ac:dyDescent="0.2"/>
    <row r="35858" hidden="1" x14ac:dyDescent="0.2"/>
    <row r="35859" hidden="1" x14ac:dyDescent="0.2"/>
    <row r="35860" hidden="1" x14ac:dyDescent="0.2"/>
    <row r="35861" hidden="1" x14ac:dyDescent="0.2"/>
    <row r="35862" hidden="1" x14ac:dyDescent="0.2"/>
    <row r="35863" hidden="1" x14ac:dyDescent="0.2"/>
    <row r="35864" hidden="1" x14ac:dyDescent="0.2"/>
    <row r="35865" hidden="1" x14ac:dyDescent="0.2"/>
    <row r="35866" hidden="1" x14ac:dyDescent="0.2"/>
    <row r="35867" hidden="1" x14ac:dyDescent="0.2"/>
    <row r="35868" hidden="1" x14ac:dyDescent="0.2"/>
    <row r="35869" hidden="1" x14ac:dyDescent="0.2"/>
    <row r="35870" hidden="1" x14ac:dyDescent="0.2"/>
    <row r="35871" hidden="1" x14ac:dyDescent="0.2"/>
    <row r="35872" hidden="1" x14ac:dyDescent="0.2"/>
    <row r="35873" hidden="1" x14ac:dyDescent="0.2"/>
    <row r="35874" hidden="1" x14ac:dyDescent="0.2"/>
    <row r="35875" hidden="1" x14ac:dyDescent="0.2"/>
    <row r="35876" hidden="1" x14ac:dyDescent="0.2"/>
    <row r="35877" hidden="1" x14ac:dyDescent="0.2"/>
    <row r="35878" hidden="1" x14ac:dyDescent="0.2"/>
    <row r="35879" hidden="1" x14ac:dyDescent="0.2"/>
    <row r="35880" hidden="1" x14ac:dyDescent="0.2"/>
    <row r="35881" hidden="1" x14ac:dyDescent="0.2"/>
    <row r="35882" hidden="1" x14ac:dyDescent="0.2"/>
    <row r="35883" hidden="1" x14ac:dyDescent="0.2"/>
    <row r="35884" hidden="1" x14ac:dyDescent="0.2"/>
    <row r="35885" hidden="1" x14ac:dyDescent="0.2"/>
    <row r="35886" hidden="1" x14ac:dyDescent="0.2"/>
    <row r="35887" hidden="1" x14ac:dyDescent="0.2"/>
    <row r="35888" hidden="1" x14ac:dyDescent="0.2"/>
    <row r="35889" hidden="1" x14ac:dyDescent="0.2"/>
    <row r="35890" hidden="1" x14ac:dyDescent="0.2"/>
    <row r="35891" hidden="1" x14ac:dyDescent="0.2"/>
    <row r="35892" hidden="1" x14ac:dyDescent="0.2"/>
    <row r="35893" hidden="1" x14ac:dyDescent="0.2"/>
    <row r="35894" hidden="1" x14ac:dyDescent="0.2"/>
    <row r="35895" hidden="1" x14ac:dyDescent="0.2"/>
    <row r="35896" hidden="1" x14ac:dyDescent="0.2"/>
    <row r="35897" hidden="1" x14ac:dyDescent="0.2"/>
    <row r="35898" hidden="1" x14ac:dyDescent="0.2"/>
    <row r="35899" hidden="1" x14ac:dyDescent="0.2"/>
    <row r="35900" hidden="1" x14ac:dyDescent="0.2"/>
    <row r="35901" hidden="1" x14ac:dyDescent="0.2"/>
    <row r="35902" hidden="1" x14ac:dyDescent="0.2"/>
    <row r="35903" hidden="1" x14ac:dyDescent="0.2"/>
    <row r="35904" hidden="1" x14ac:dyDescent="0.2"/>
    <row r="35905" hidden="1" x14ac:dyDescent="0.2"/>
    <row r="35906" hidden="1" x14ac:dyDescent="0.2"/>
    <row r="35907" hidden="1" x14ac:dyDescent="0.2"/>
    <row r="35908" hidden="1" x14ac:dyDescent="0.2"/>
    <row r="35909" hidden="1" x14ac:dyDescent="0.2"/>
    <row r="35910" hidden="1" x14ac:dyDescent="0.2"/>
    <row r="35911" hidden="1" x14ac:dyDescent="0.2"/>
    <row r="35912" hidden="1" x14ac:dyDescent="0.2"/>
    <row r="35913" hidden="1" x14ac:dyDescent="0.2"/>
    <row r="35914" hidden="1" x14ac:dyDescent="0.2"/>
    <row r="35915" hidden="1" x14ac:dyDescent="0.2"/>
    <row r="35916" hidden="1" x14ac:dyDescent="0.2"/>
    <row r="35917" hidden="1" x14ac:dyDescent="0.2"/>
    <row r="35918" hidden="1" x14ac:dyDescent="0.2"/>
    <row r="35919" hidden="1" x14ac:dyDescent="0.2"/>
    <row r="35920" hidden="1" x14ac:dyDescent="0.2"/>
    <row r="35921" hidden="1" x14ac:dyDescent="0.2"/>
    <row r="35922" hidden="1" x14ac:dyDescent="0.2"/>
    <row r="35923" hidden="1" x14ac:dyDescent="0.2"/>
    <row r="35924" hidden="1" x14ac:dyDescent="0.2"/>
    <row r="35925" hidden="1" x14ac:dyDescent="0.2"/>
    <row r="35926" hidden="1" x14ac:dyDescent="0.2"/>
    <row r="35927" hidden="1" x14ac:dyDescent="0.2"/>
    <row r="35928" hidden="1" x14ac:dyDescent="0.2"/>
    <row r="35929" hidden="1" x14ac:dyDescent="0.2"/>
    <row r="35930" hidden="1" x14ac:dyDescent="0.2"/>
    <row r="35931" hidden="1" x14ac:dyDescent="0.2"/>
    <row r="35932" hidden="1" x14ac:dyDescent="0.2"/>
    <row r="35933" hidden="1" x14ac:dyDescent="0.2"/>
    <row r="35934" hidden="1" x14ac:dyDescent="0.2"/>
    <row r="35935" hidden="1" x14ac:dyDescent="0.2"/>
    <row r="35936" hidden="1" x14ac:dyDescent="0.2"/>
    <row r="35937" hidden="1" x14ac:dyDescent="0.2"/>
    <row r="35938" hidden="1" x14ac:dyDescent="0.2"/>
    <row r="35939" hidden="1" x14ac:dyDescent="0.2"/>
    <row r="35940" hidden="1" x14ac:dyDescent="0.2"/>
    <row r="35941" hidden="1" x14ac:dyDescent="0.2"/>
    <row r="35942" hidden="1" x14ac:dyDescent="0.2"/>
    <row r="35943" hidden="1" x14ac:dyDescent="0.2"/>
    <row r="35944" hidden="1" x14ac:dyDescent="0.2"/>
    <row r="35945" hidden="1" x14ac:dyDescent="0.2"/>
    <row r="35946" hidden="1" x14ac:dyDescent="0.2"/>
    <row r="35947" hidden="1" x14ac:dyDescent="0.2"/>
    <row r="35948" hidden="1" x14ac:dyDescent="0.2"/>
    <row r="35949" hidden="1" x14ac:dyDescent="0.2"/>
    <row r="35950" hidden="1" x14ac:dyDescent="0.2"/>
    <row r="35951" hidden="1" x14ac:dyDescent="0.2"/>
    <row r="35952" hidden="1" x14ac:dyDescent="0.2"/>
    <row r="35953" hidden="1" x14ac:dyDescent="0.2"/>
    <row r="35954" hidden="1" x14ac:dyDescent="0.2"/>
    <row r="35955" hidden="1" x14ac:dyDescent="0.2"/>
    <row r="35956" hidden="1" x14ac:dyDescent="0.2"/>
    <row r="35957" hidden="1" x14ac:dyDescent="0.2"/>
    <row r="35958" hidden="1" x14ac:dyDescent="0.2"/>
    <row r="35959" hidden="1" x14ac:dyDescent="0.2"/>
    <row r="35960" hidden="1" x14ac:dyDescent="0.2"/>
    <row r="35961" hidden="1" x14ac:dyDescent="0.2"/>
    <row r="35962" hidden="1" x14ac:dyDescent="0.2"/>
    <row r="35963" hidden="1" x14ac:dyDescent="0.2"/>
    <row r="35964" hidden="1" x14ac:dyDescent="0.2"/>
    <row r="35965" hidden="1" x14ac:dyDescent="0.2"/>
    <row r="35966" hidden="1" x14ac:dyDescent="0.2"/>
    <row r="35967" hidden="1" x14ac:dyDescent="0.2"/>
    <row r="35968" hidden="1" x14ac:dyDescent="0.2"/>
    <row r="35969" hidden="1" x14ac:dyDescent="0.2"/>
    <row r="35970" hidden="1" x14ac:dyDescent="0.2"/>
    <row r="35971" hidden="1" x14ac:dyDescent="0.2"/>
    <row r="35972" hidden="1" x14ac:dyDescent="0.2"/>
    <row r="35973" hidden="1" x14ac:dyDescent="0.2"/>
    <row r="35974" hidden="1" x14ac:dyDescent="0.2"/>
    <row r="35975" hidden="1" x14ac:dyDescent="0.2"/>
    <row r="35976" hidden="1" x14ac:dyDescent="0.2"/>
    <row r="35977" hidden="1" x14ac:dyDescent="0.2"/>
    <row r="35978" hidden="1" x14ac:dyDescent="0.2"/>
    <row r="35979" hidden="1" x14ac:dyDescent="0.2"/>
    <row r="35980" hidden="1" x14ac:dyDescent="0.2"/>
    <row r="35981" hidden="1" x14ac:dyDescent="0.2"/>
    <row r="35982" hidden="1" x14ac:dyDescent="0.2"/>
    <row r="35983" hidden="1" x14ac:dyDescent="0.2"/>
    <row r="35984" hidden="1" x14ac:dyDescent="0.2"/>
    <row r="35985" hidden="1" x14ac:dyDescent="0.2"/>
    <row r="35986" hidden="1" x14ac:dyDescent="0.2"/>
    <row r="35987" hidden="1" x14ac:dyDescent="0.2"/>
    <row r="35988" hidden="1" x14ac:dyDescent="0.2"/>
    <row r="35989" hidden="1" x14ac:dyDescent="0.2"/>
    <row r="35990" hidden="1" x14ac:dyDescent="0.2"/>
    <row r="35991" hidden="1" x14ac:dyDescent="0.2"/>
    <row r="35992" hidden="1" x14ac:dyDescent="0.2"/>
    <row r="35993" hidden="1" x14ac:dyDescent="0.2"/>
    <row r="35994" hidden="1" x14ac:dyDescent="0.2"/>
    <row r="35995" hidden="1" x14ac:dyDescent="0.2"/>
    <row r="35996" hidden="1" x14ac:dyDescent="0.2"/>
    <row r="35997" hidden="1" x14ac:dyDescent="0.2"/>
    <row r="35998" hidden="1" x14ac:dyDescent="0.2"/>
    <row r="35999" hidden="1" x14ac:dyDescent="0.2"/>
    <row r="36000" hidden="1" x14ac:dyDescent="0.2"/>
    <row r="36001" hidden="1" x14ac:dyDescent="0.2"/>
    <row r="36002" hidden="1" x14ac:dyDescent="0.2"/>
    <row r="36003" hidden="1" x14ac:dyDescent="0.2"/>
    <row r="36004" hidden="1" x14ac:dyDescent="0.2"/>
    <row r="36005" hidden="1" x14ac:dyDescent="0.2"/>
    <row r="36006" hidden="1" x14ac:dyDescent="0.2"/>
    <row r="36007" hidden="1" x14ac:dyDescent="0.2"/>
    <row r="36008" hidden="1" x14ac:dyDescent="0.2"/>
    <row r="36009" hidden="1" x14ac:dyDescent="0.2"/>
    <row r="36010" hidden="1" x14ac:dyDescent="0.2"/>
    <row r="36011" hidden="1" x14ac:dyDescent="0.2"/>
    <row r="36012" hidden="1" x14ac:dyDescent="0.2"/>
    <row r="36013" hidden="1" x14ac:dyDescent="0.2"/>
    <row r="36014" hidden="1" x14ac:dyDescent="0.2"/>
    <row r="36015" hidden="1" x14ac:dyDescent="0.2"/>
    <row r="36016" hidden="1" x14ac:dyDescent="0.2"/>
    <row r="36017" hidden="1" x14ac:dyDescent="0.2"/>
    <row r="36018" hidden="1" x14ac:dyDescent="0.2"/>
    <row r="36019" hidden="1" x14ac:dyDescent="0.2"/>
    <row r="36020" hidden="1" x14ac:dyDescent="0.2"/>
    <row r="36021" hidden="1" x14ac:dyDescent="0.2"/>
    <row r="36022" hidden="1" x14ac:dyDescent="0.2"/>
    <row r="36023" hidden="1" x14ac:dyDescent="0.2"/>
    <row r="36024" hidden="1" x14ac:dyDescent="0.2"/>
    <row r="36025" hidden="1" x14ac:dyDescent="0.2"/>
    <row r="36026" hidden="1" x14ac:dyDescent="0.2"/>
    <row r="36027" hidden="1" x14ac:dyDescent="0.2"/>
    <row r="36028" hidden="1" x14ac:dyDescent="0.2"/>
    <row r="36029" hidden="1" x14ac:dyDescent="0.2"/>
    <row r="36030" hidden="1" x14ac:dyDescent="0.2"/>
    <row r="36031" hidden="1" x14ac:dyDescent="0.2"/>
    <row r="36032" hidden="1" x14ac:dyDescent="0.2"/>
    <row r="36033" hidden="1" x14ac:dyDescent="0.2"/>
    <row r="36034" hidden="1" x14ac:dyDescent="0.2"/>
    <row r="36035" hidden="1" x14ac:dyDescent="0.2"/>
    <row r="36036" hidden="1" x14ac:dyDescent="0.2"/>
    <row r="36037" hidden="1" x14ac:dyDescent="0.2"/>
    <row r="36038" hidden="1" x14ac:dyDescent="0.2"/>
    <row r="36039" hidden="1" x14ac:dyDescent="0.2"/>
    <row r="36040" hidden="1" x14ac:dyDescent="0.2"/>
    <row r="36041" hidden="1" x14ac:dyDescent="0.2"/>
    <row r="36042" hidden="1" x14ac:dyDescent="0.2"/>
    <row r="36043" hidden="1" x14ac:dyDescent="0.2"/>
    <row r="36044" hidden="1" x14ac:dyDescent="0.2"/>
    <row r="36045" hidden="1" x14ac:dyDescent="0.2"/>
    <row r="36046" hidden="1" x14ac:dyDescent="0.2"/>
    <row r="36047" hidden="1" x14ac:dyDescent="0.2"/>
    <row r="36048" hidden="1" x14ac:dyDescent="0.2"/>
    <row r="36049" hidden="1" x14ac:dyDescent="0.2"/>
    <row r="36050" hidden="1" x14ac:dyDescent="0.2"/>
    <row r="36051" hidden="1" x14ac:dyDescent="0.2"/>
    <row r="36052" hidden="1" x14ac:dyDescent="0.2"/>
    <row r="36053" hidden="1" x14ac:dyDescent="0.2"/>
    <row r="36054" hidden="1" x14ac:dyDescent="0.2"/>
    <row r="36055" hidden="1" x14ac:dyDescent="0.2"/>
    <row r="36056" hidden="1" x14ac:dyDescent="0.2"/>
    <row r="36057" hidden="1" x14ac:dyDescent="0.2"/>
    <row r="36058" hidden="1" x14ac:dyDescent="0.2"/>
    <row r="36059" hidden="1" x14ac:dyDescent="0.2"/>
    <row r="36060" hidden="1" x14ac:dyDescent="0.2"/>
    <row r="36061" hidden="1" x14ac:dyDescent="0.2"/>
    <row r="36062" hidden="1" x14ac:dyDescent="0.2"/>
    <row r="36063" hidden="1" x14ac:dyDescent="0.2"/>
    <row r="36064" hidden="1" x14ac:dyDescent="0.2"/>
    <row r="36065" hidden="1" x14ac:dyDescent="0.2"/>
    <row r="36066" hidden="1" x14ac:dyDescent="0.2"/>
    <row r="36067" hidden="1" x14ac:dyDescent="0.2"/>
    <row r="36068" hidden="1" x14ac:dyDescent="0.2"/>
    <row r="36069" hidden="1" x14ac:dyDescent="0.2"/>
    <row r="36070" hidden="1" x14ac:dyDescent="0.2"/>
    <row r="36071" hidden="1" x14ac:dyDescent="0.2"/>
    <row r="36072" hidden="1" x14ac:dyDescent="0.2"/>
    <row r="36073" hidden="1" x14ac:dyDescent="0.2"/>
    <row r="36074" hidden="1" x14ac:dyDescent="0.2"/>
    <row r="36075" hidden="1" x14ac:dyDescent="0.2"/>
    <row r="36076" hidden="1" x14ac:dyDescent="0.2"/>
    <row r="36077" hidden="1" x14ac:dyDescent="0.2"/>
    <row r="36078" hidden="1" x14ac:dyDescent="0.2"/>
    <row r="36079" hidden="1" x14ac:dyDescent="0.2"/>
    <row r="36080" hidden="1" x14ac:dyDescent="0.2"/>
    <row r="36081" hidden="1" x14ac:dyDescent="0.2"/>
    <row r="36082" hidden="1" x14ac:dyDescent="0.2"/>
    <row r="36083" hidden="1" x14ac:dyDescent="0.2"/>
    <row r="36084" hidden="1" x14ac:dyDescent="0.2"/>
    <row r="36085" hidden="1" x14ac:dyDescent="0.2"/>
    <row r="36086" hidden="1" x14ac:dyDescent="0.2"/>
    <row r="36087" hidden="1" x14ac:dyDescent="0.2"/>
    <row r="36088" hidden="1" x14ac:dyDescent="0.2"/>
    <row r="36089" hidden="1" x14ac:dyDescent="0.2"/>
    <row r="36090" hidden="1" x14ac:dyDescent="0.2"/>
    <row r="36091" hidden="1" x14ac:dyDescent="0.2"/>
    <row r="36092" hidden="1" x14ac:dyDescent="0.2"/>
    <row r="36093" hidden="1" x14ac:dyDescent="0.2"/>
    <row r="36094" hidden="1" x14ac:dyDescent="0.2"/>
    <row r="36095" hidden="1" x14ac:dyDescent="0.2"/>
    <row r="36096" hidden="1" x14ac:dyDescent="0.2"/>
    <row r="36097" hidden="1" x14ac:dyDescent="0.2"/>
    <row r="36098" hidden="1" x14ac:dyDescent="0.2"/>
    <row r="36099" hidden="1" x14ac:dyDescent="0.2"/>
    <row r="36100" hidden="1" x14ac:dyDescent="0.2"/>
    <row r="36101" hidden="1" x14ac:dyDescent="0.2"/>
    <row r="36102" hidden="1" x14ac:dyDescent="0.2"/>
    <row r="36103" hidden="1" x14ac:dyDescent="0.2"/>
    <row r="36104" hidden="1" x14ac:dyDescent="0.2"/>
    <row r="36105" hidden="1" x14ac:dyDescent="0.2"/>
    <row r="36106" hidden="1" x14ac:dyDescent="0.2"/>
    <row r="36107" hidden="1" x14ac:dyDescent="0.2"/>
    <row r="36108" hidden="1" x14ac:dyDescent="0.2"/>
    <row r="36109" hidden="1" x14ac:dyDescent="0.2"/>
    <row r="36110" hidden="1" x14ac:dyDescent="0.2"/>
    <row r="36111" hidden="1" x14ac:dyDescent="0.2"/>
    <row r="36112" hidden="1" x14ac:dyDescent="0.2"/>
    <row r="36113" hidden="1" x14ac:dyDescent="0.2"/>
    <row r="36114" hidden="1" x14ac:dyDescent="0.2"/>
    <row r="36115" hidden="1" x14ac:dyDescent="0.2"/>
    <row r="36116" hidden="1" x14ac:dyDescent="0.2"/>
    <row r="36117" hidden="1" x14ac:dyDescent="0.2"/>
    <row r="36118" hidden="1" x14ac:dyDescent="0.2"/>
    <row r="36119" hidden="1" x14ac:dyDescent="0.2"/>
    <row r="36120" hidden="1" x14ac:dyDescent="0.2"/>
    <row r="36121" hidden="1" x14ac:dyDescent="0.2"/>
    <row r="36122" hidden="1" x14ac:dyDescent="0.2"/>
    <row r="36123" hidden="1" x14ac:dyDescent="0.2"/>
    <row r="36124" hidden="1" x14ac:dyDescent="0.2"/>
    <row r="36125" hidden="1" x14ac:dyDescent="0.2"/>
    <row r="36126" hidden="1" x14ac:dyDescent="0.2"/>
    <row r="36127" hidden="1" x14ac:dyDescent="0.2"/>
    <row r="36128" hidden="1" x14ac:dyDescent="0.2"/>
    <row r="36129" hidden="1" x14ac:dyDescent="0.2"/>
    <row r="36130" hidden="1" x14ac:dyDescent="0.2"/>
    <row r="36131" hidden="1" x14ac:dyDescent="0.2"/>
    <row r="36132" hidden="1" x14ac:dyDescent="0.2"/>
    <row r="36133" hidden="1" x14ac:dyDescent="0.2"/>
    <row r="36134" hidden="1" x14ac:dyDescent="0.2"/>
    <row r="36135" hidden="1" x14ac:dyDescent="0.2"/>
    <row r="36136" hidden="1" x14ac:dyDescent="0.2"/>
    <row r="36137" hidden="1" x14ac:dyDescent="0.2"/>
    <row r="36138" hidden="1" x14ac:dyDescent="0.2"/>
    <row r="36139" hidden="1" x14ac:dyDescent="0.2"/>
    <row r="36140" hidden="1" x14ac:dyDescent="0.2"/>
    <row r="36141" hidden="1" x14ac:dyDescent="0.2"/>
    <row r="36142" hidden="1" x14ac:dyDescent="0.2"/>
    <row r="36143" hidden="1" x14ac:dyDescent="0.2"/>
    <row r="36144" hidden="1" x14ac:dyDescent="0.2"/>
    <row r="36145" hidden="1" x14ac:dyDescent="0.2"/>
    <row r="36146" hidden="1" x14ac:dyDescent="0.2"/>
    <row r="36147" hidden="1" x14ac:dyDescent="0.2"/>
    <row r="36148" hidden="1" x14ac:dyDescent="0.2"/>
    <row r="36149" hidden="1" x14ac:dyDescent="0.2"/>
    <row r="36150" hidden="1" x14ac:dyDescent="0.2"/>
    <row r="36151" hidden="1" x14ac:dyDescent="0.2"/>
    <row r="36152" hidden="1" x14ac:dyDescent="0.2"/>
    <row r="36153" hidden="1" x14ac:dyDescent="0.2"/>
    <row r="36154" hidden="1" x14ac:dyDescent="0.2"/>
    <row r="36155" hidden="1" x14ac:dyDescent="0.2"/>
    <row r="36156" hidden="1" x14ac:dyDescent="0.2"/>
    <row r="36157" hidden="1" x14ac:dyDescent="0.2"/>
    <row r="36158" hidden="1" x14ac:dyDescent="0.2"/>
    <row r="36159" hidden="1" x14ac:dyDescent="0.2"/>
    <row r="36160" hidden="1" x14ac:dyDescent="0.2"/>
    <row r="36161" hidden="1" x14ac:dyDescent="0.2"/>
    <row r="36162" hidden="1" x14ac:dyDescent="0.2"/>
    <row r="36163" hidden="1" x14ac:dyDescent="0.2"/>
    <row r="36164" hidden="1" x14ac:dyDescent="0.2"/>
    <row r="36165" hidden="1" x14ac:dyDescent="0.2"/>
    <row r="36166" hidden="1" x14ac:dyDescent="0.2"/>
    <row r="36167" hidden="1" x14ac:dyDescent="0.2"/>
    <row r="36168" hidden="1" x14ac:dyDescent="0.2"/>
    <row r="36169" hidden="1" x14ac:dyDescent="0.2"/>
    <row r="36170" hidden="1" x14ac:dyDescent="0.2"/>
    <row r="36171" hidden="1" x14ac:dyDescent="0.2"/>
    <row r="36172" hidden="1" x14ac:dyDescent="0.2"/>
    <row r="36173" hidden="1" x14ac:dyDescent="0.2"/>
    <row r="36174" hidden="1" x14ac:dyDescent="0.2"/>
    <row r="36175" hidden="1" x14ac:dyDescent="0.2"/>
    <row r="36176" hidden="1" x14ac:dyDescent="0.2"/>
    <row r="36177" hidden="1" x14ac:dyDescent="0.2"/>
    <row r="36178" hidden="1" x14ac:dyDescent="0.2"/>
    <row r="36179" hidden="1" x14ac:dyDescent="0.2"/>
    <row r="36180" hidden="1" x14ac:dyDescent="0.2"/>
    <row r="36181" hidden="1" x14ac:dyDescent="0.2"/>
    <row r="36182" hidden="1" x14ac:dyDescent="0.2"/>
    <row r="36183" hidden="1" x14ac:dyDescent="0.2"/>
    <row r="36184" hidden="1" x14ac:dyDescent="0.2"/>
    <row r="36185" hidden="1" x14ac:dyDescent="0.2"/>
    <row r="36186" hidden="1" x14ac:dyDescent="0.2"/>
    <row r="36187" hidden="1" x14ac:dyDescent="0.2"/>
    <row r="36188" hidden="1" x14ac:dyDescent="0.2"/>
    <row r="36189" hidden="1" x14ac:dyDescent="0.2"/>
    <row r="36190" hidden="1" x14ac:dyDescent="0.2"/>
    <row r="36191" hidden="1" x14ac:dyDescent="0.2"/>
    <row r="36192" hidden="1" x14ac:dyDescent="0.2"/>
    <row r="36193" hidden="1" x14ac:dyDescent="0.2"/>
    <row r="36194" hidden="1" x14ac:dyDescent="0.2"/>
    <row r="36195" hidden="1" x14ac:dyDescent="0.2"/>
    <row r="36196" hidden="1" x14ac:dyDescent="0.2"/>
    <row r="36197" hidden="1" x14ac:dyDescent="0.2"/>
    <row r="36198" hidden="1" x14ac:dyDescent="0.2"/>
    <row r="36199" hidden="1" x14ac:dyDescent="0.2"/>
    <row r="36200" hidden="1" x14ac:dyDescent="0.2"/>
    <row r="36201" hidden="1" x14ac:dyDescent="0.2"/>
    <row r="36202" hidden="1" x14ac:dyDescent="0.2"/>
    <row r="36203" hidden="1" x14ac:dyDescent="0.2"/>
    <row r="36204" hidden="1" x14ac:dyDescent="0.2"/>
    <row r="36205" hidden="1" x14ac:dyDescent="0.2"/>
    <row r="36206" hidden="1" x14ac:dyDescent="0.2"/>
    <row r="36207" hidden="1" x14ac:dyDescent="0.2"/>
    <row r="36208" hidden="1" x14ac:dyDescent="0.2"/>
    <row r="36209" hidden="1" x14ac:dyDescent="0.2"/>
    <row r="36210" hidden="1" x14ac:dyDescent="0.2"/>
    <row r="36211" hidden="1" x14ac:dyDescent="0.2"/>
    <row r="36212" hidden="1" x14ac:dyDescent="0.2"/>
    <row r="36213" hidden="1" x14ac:dyDescent="0.2"/>
    <row r="36214" hidden="1" x14ac:dyDescent="0.2"/>
    <row r="36215" hidden="1" x14ac:dyDescent="0.2"/>
    <row r="36216" hidden="1" x14ac:dyDescent="0.2"/>
    <row r="36217" hidden="1" x14ac:dyDescent="0.2"/>
    <row r="36218" hidden="1" x14ac:dyDescent="0.2"/>
    <row r="36219" hidden="1" x14ac:dyDescent="0.2"/>
    <row r="36220" hidden="1" x14ac:dyDescent="0.2"/>
    <row r="36221" hidden="1" x14ac:dyDescent="0.2"/>
    <row r="36222" hidden="1" x14ac:dyDescent="0.2"/>
    <row r="36223" hidden="1" x14ac:dyDescent="0.2"/>
    <row r="36224" hidden="1" x14ac:dyDescent="0.2"/>
    <row r="36225" hidden="1" x14ac:dyDescent="0.2"/>
    <row r="36226" hidden="1" x14ac:dyDescent="0.2"/>
    <row r="36227" hidden="1" x14ac:dyDescent="0.2"/>
    <row r="36228" hidden="1" x14ac:dyDescent="0.2"/>
    <row r="36229" hidden="1" x14ac:dyDescent="0.2"/>
    <row r="36230" hidden="1" x14ac:dyDescent="0.2"/>
    <row r="36231" hidden="1" x14ac:dyDescent="0.2"/>
    <row r="36232" hidden="1" x14ac:dyDescent="0.2"/>
    <row r="36233" hidden="1" x14ac:dyDescent="0.2"/>
    <row r="36234" hidden="1" x14ac:dyDescent="0.2"/>
    <row r="36235" hidden="1" x14ac:dyDescent="0.2"/>
    <row r="36236" hidden="1" x14ac:dyDescent="0.2"/>
    <row r="36237" hidden="1" x14ac:dyDescent="0.2"/>
    <row r="36238" hidden="1" x14ac:dyDescent="0.2"/>
    <row r="36239" hidden="1" x14ac:dyDescent="0.2"/>
    <row r="36240" hidden="1" x14ac:dyDescent="0.2"/>
    <row r="36241" hidden="1" x14ac:dyDescent="0.2"/>
    <row r="36242" hidden="1" x14ac:dyDescent="0.2"/>
    <row r="36243" hidden="1" x14ac:dyDescent="0.2"/>
    <row r="36244" hidden="1" x14ac:dyDescent="0.2"/>
    <row r="36245" hidden="1" x14ac:dyDescent="0.2"/>
    <row r="36246" hidden="1" x14ac:dyDescent="0.2"/>
    <row r="36247" hidden="1" x14ac:dyDescent="0.2"/>
    <row r="36248" hidden="1" x14ac:dyDescent="0.2"/>
    <row r="36249" hidden="1" x14ac:dyDescent="0.2"/>
    <row r="36250" hidden="1" x14ac:dyDescent="0.2"/>
    <row r="36251" hidden="1" x14ac:dyDescent="0.2"/>
    <row r="36252" hidden="1" x14ac:dyDescent="0.2"/>
    <row r="36253" hidden="1" x14ac:dyDescent="0.2"/>
    <row r="36254" hidden="1" x14ac:dyDescent="0.2"/>
    <row r="36255" hidden="1" x14ac:dyDescent="0.2"/>
    <row r="36256" hidden="1" x14ac:dyDescent="0.2"/>
    <row r="36257" hidden="1" x14ac:dyDescent="0.2"/>
    <row r="36258" hidden="1" x14ac:dyDescent="0.2"/>
    <row r="36259" hidden="1" x14ac:dyDescent="0.2"/>
    <row r="36260" hidden="1" x14ac:dyDescent="0.2"/>
    <row r="36261" hidden="1" x14ac:dyDescent="0.2"/>
    <row r="36262" hidden="1" x14ac:dyDescent="0.2"/>
    <row r="36263" hidden="1" x14ac:dyDescent="0.2"/>
    <row r="36264" hidden="1" x14ac:dyDescent="0.2"/>
    <row r="36265" hidden="1" x14ac:dyDescent="0.2"/>
    <row r="36266" hidden="1" x14ac:dyDescent="0.2"/>
    <row r="36267" hidden="1" x14ac:dyDescent="0.2"/>
    <row r="36268" hidden="1" x14ac:dyDescent="0.2"/>
    <row r="36269" hidden="1" x14ac:dyDescent="0.2"/>
    <row r="36270" hidden="1" x14ac:dyDescent="0.2"/>
    <row r="36271" hidden="1" x14ac:dyDescent="0.2"/>
    <row r="36272" hidden="1" x14ac:dyDescent="0.2"/>
    <row r="36273" hidden="1" x14ac:dyDescent="0.2"/>
    <row r="36274" hidden="1" x14ac:dyDescent="0.2"/>
    <row r="36275" hidden="1" x14ac:dyDescent="0.2"/>
    <row r="36276" hidden="1" x14ac:dyDescent="0.2"/>
    <row r="36277" hidden="1" x14ac:dyDescent="0.2"/>
    <row r="36278" hidden="1" x14ac:dyDescent="0.2"/>
    <row r="36279" hidden="1" x14ac:dyDescent="0.2"/>
    <row r="36280" hidden="1" x14ac:dyDescent="0.2"/>
    <row r="36281" hidden="1" x14ac:dyDescent="0.2"/>
    <row r="36282" hidden="1" x14ac:dyDescent="0.2"/>
    <row r="36283" hidden="1" x14ac:dyDescent="0.2"/>
    <row r="36284" hidden="1" x14ac:dyDescent="0.2"/>
    <row r="36285" hidden="1" x14ac:dyDescent="0.2"/>
    <row r="36286" hidden="1" x14ac:dyDescent="0.2"/>
    <row r="36287" hidden="1" x14ac:dyDescent="0.2"/>
    <row r="36288" hidden="1" x14ac:dyDescent="0.2"/>
    <row r="36289" hidden="1" x14ac:dyDescent="0.2"/>
    <row r="36290" hidden="1" x14ac:dyDescent="0.2"/>
    <row r="36291" hidden="1" x14ac:dyDescent="0.2"/>
    <row r="36292" hidden="1" x14ac:dyDescent="0.2"/>
    <row r="36293" hidden="1" x14ac:dyDescent="0.2"/>
    <row r="36294" hidden="1" x14ac:dyDescent="0.2"/>
    <row r="36295" hidden="1" x14ac:dyDescent="0.2"/>
    <row r="36296" hidden="1" x14ac:dyDescent="0.2"/>
    <row r="36297" hidden="1" x14ac:dyDescent="0.2"/>
    <row r="36298" hidden="1" x14ac:dyDescent="0.2"/>
    <row r="36299" hidden="1" x14ac:dyDescent="0.2"/>
    <row r="36300" hidden="1" x14ac:dyDescent="0.2"/>
    <row r="36301" hidden="1" x14ac:dyDescent="0.2"/>
    <row r="36302" hidden="1" x14ac:dyDescent="0.2"/>
    <row r="36303" hidden="1" x14ac:dyDescent="0.2"/>
    <row r="36304" hidden="1" x14ac:dyDescent="0.2"/>
    <row r="36305" hidden="1" x14ac:dyDescent="0.2"/>
    <row r="36306" hidden="1" x14ac:dyDescent="0.2"/>
    <row r="36307" hidden="1" x14ac:dyDescent="0.2"/>
    <row r="36308" hidden="1" x14ac:dyDescent="0.2"/>
    <row r="36309" hidden="1" x14ac:dyDescent="0.2"/>
    <row r="36310" hidden="1" x14ac:dyDescent="0.2"/>
    <row r="36311" hidden="1" x14ac:dyDescent="0.2"/>
    <row r="36312" hidden="1" x14ac:dyDescent="0.2"/>
    <row r="36313" hidden="1" x14ac:dyDescent="0.2"/>
    <row r="36314" hidden="1" x14ac:dyDescent="0.2"/>
    <row r="36315" hidden="1" x14ac:dyDescent="0.2"/>
    <row r="36316" hidden="1" x14ac:dyDescent="0.2"/>
    <row r="36317" hidden="1" x14ac:dyDescent="0.2"/>
    <row r="36318" hidden="1" x14ac:dyDescent="0.2"/>
    <row r="36319" hidden="1" x14ac:dyDescent="0.2"/>
    <row r="36320" hidden="1" x14ac:dyDescent="0.2"/>
    <row r="36321" hidden="1" x14ac:dyDescent="0.2"/>
    <row r="36322" hidden="1" x14ac:dyDescent="0.2"/>
    <row r="36323" hidden="1" x14ac:dyDescent="0.2"/>
    <row r="36324" hidden="1" x14ac:dyDescent="0.2"/>
    <row r="36325" hidden="1" x14ac:dyDescent="0.2"/>
    <row r="36326" hidden="1" x14ac:dyDescent="0.2"/>
    <row r="36327" hidden="1" x14ac:dyDescent="0.2"/>
    <row r="36328" hidden="1" x14ac:dyDescent="0.2"/>
    <row r="36329" hidden="1" x14ac:dyDescent="0.2"/>
    <row r="36330" hidden="1" x14ac:dyDescent="0.2"/>
    <row r="36331" hidden="1" x14ac:dyDescent="0.2"/>
    <row r="36332" hidden="1" x14ac:dyDescent="0.2"/>
    <row r="36333" hidden="1" x14ac:dyDescent="0.2"/>
    <row r="36334" hidden="1" x14ac:dyDescent="0.2"/>
    <row r="36335" hidden="1" x14ac:dyDescent="0.2"/>
    <row r="36336" hidden="1" x14ac:dyDescent="0.2"/>
    <row r="36337" hidden="1" x14ac:dyDescent="0.2"/>
    <row r="36338" hidden="1" x14ac:dyDescent="0.2"/>
    <row r="36339" hidden="1" x14ac:dyDescent="0.2"/>
    <row r="36340" hidden="1" x14ac:dyDescent="0.2"/>
    <row r="36341" hidden="1" x14ac:dyDescent="0.2"/>
    <row r="36342" hidden="1" x14ac:dyDescent="0.2"/>
    <row r="36343" hidden="1" x14ac:dyDescent="0.2"/>
    <row r="36344" hidden="1" x14ac:dyDescent="0.2"/>
    <row r="36345" hidden="1" x14ac:dyDescent="0.2"/>
    <row r="36346" hidden="1" x14ac:dyDescent="0.2"/>
    <row r="36347" hidden="1" x14ac:dyDescent="0.2"/>
    <row r="36348" hidden="1" x14ac:dyDescent="0.2"/>
    <row r="36349" hidden="1" x14ac:dyDescent="0.2"/>
    <row r="36350" hidden="1" x14ac:dyDescent="0.2"/>
    <row r="36351" hidden="1" x14ac:dyDescent="0.2"/>
    <row r="36352" hidden="1" x14ac:dyDescent="0.2"/>
    <row r="36353" hidden="1" x14ac:dyDescent="0.2"/>
    <row r="36354" hidden="1" x14ac:dyDescent="0.2"/>
    <row r="36355" hidden="1" x14ac:dyDescent="0.2"/>
    <row r="36356" hidden="1" x14ac:dyDescent="0.2"/>
    <row r="36357" hidden="1" x14ac:dyDescent="0.2"/>
    <row r="36358" hidden="1" x14ac:dyDescent="0.2"/>
    <row r="36359" hidden="1" x14ac:dyDescent="0.2"/>
    <row r="36360" hidden="1" x14ac:dyDescent="0.2"/>
    <row r="36361" hidden="1" x14ac:dyDescent="0.2"/>
    <row r="36362" hidden="1" x14ac:dyDescent="0.2"/>
    <row r="36363" hidden="1" x14ac:dyDescent="0.2"/>
    <row r="36364" hidden="1" x14ac:dyDescent="0.2"/>
    <row r="36365" hidden="1" x14ac:dyDescent="0.2"/>
    <row r="36366" hidden="1" x14ac:dyDescent="0.2"/>
    <row r="36367" hidden="1" x14ac:dyDescent="0.2"/>
    <row r="36368" hidden="1" x14ac:dyDescent="0.2"/>
    <row r="36369" hidden="1" x14ac:dyDescent="0.2"/>
    <row r="36370" hidden="1" x14ac:dyDescent="0.2"/>
    <row r="36371" hidden="1" x14ac:dyDescent="0.2"/>
    <row r="36372" hidden="1" x14ac:dyDescent="0.2"/>
    <row r="36373" hidden="1" x14ac:dyDescent="0.2"/>
    <row r="36374" hidden="1" x14ac:dyDescent="0.2"/>
    <row r="36375" hidden="1" x14ac:dyDescent="0.2"/>
    <row r="36376" hidden="1" x14ac:dyDescent="0.2"/>
    <row r="36377" hidden="1" x14ac:dyDescent="0.2"/>
    <row r="36378" hidden="1" x14ac:dyDescent="0.2"/>
    <row r="36379" hidden="1" x14ac:dyDescent="0.2"/>
    <row r="36380" hidden="1" x14ac:dyDescent="0.2"/>
    <row r="36381" hidden="1" x14ac:dyDescent="0.2"/>
    <row r="36382" hidden="1" x14ac:dyDescent="0.2"/>
    <row r="36383" hidden="1" x14ac:dyDescent="0.2"/>
    <row r="36384" hidden="1" x14ac:dyDescent="0.2"/>
    <row r="36385" hidden="1" x14ac:dyDescent="0.2"/>
    <row r="36386" hidden="1" x14ac:dyDescent="0.2"/>
    <row r="36387" hidden="1" x14ac:dyDescent="0.2"/>
    <row r="36388" hidden="1" x14ac:dyDescent="0.2"/>
    <row r="36389" hidden="1" x14ac:dyDescent="0.2"/>
    <row r="36390" hidden="1" x14ac:dyDescent="0.2"/>
    <row r="36391" hidden="1" x14ac:dyDescent="0.2"/>
    <row r="36392" hidden="1" x14ac:dyDescent="0.2"/>
    <row r="36393" hidden="1" x14ac:dyDescent="0.2"/>
    <row r="36394" hidden="1" x14ac:dyDescent="0.2"/>
    <row r="36395" hidden="1" x14ac:dyDescent="0.2"/>
    <row r="36396" hidden="1" x14ac:dyDescent="0.2"/>
    <row r="36397" hidden="1" x14ac:dyDescent="0.2"/>
    <row r="36398" hidden="1" x14ac:dyDescent="0.2"/>
    <row r="36399" hidden="1" x14ac:dyDescent="0.2"/>
    <row r="36400" hidden="1" x14ac:dyDescent="0.2"/>
    <row r="36401" hidden="1" x14ac:dyDescent="0.2"/>
    <row r="36402" hidden="1" x14ac:dyDescent="0.2"/>
    <row r="36403" hidden="1" x14ac:dyDescent="0.2"/>
    <row r="36404" hidden="1" x14ac:dyDescent="0.2"/>
    <row r="36405" hidden="1" x14ac:dyDescent="0.2"/>
    <row r="36406" hidden="1" x14ac:dyDescent="0.2"/>
    <row r="36407" hidden="1" x14ac:dyDescent="0.2"/>
    <row r="36408" hidden="1" x14ac:dyDescent="0.2"/>
    <row r="36409" hidden="1" x14ac:dyDescent="0.2"/>
    <row r="36410" hidden="1" x14ac:dyDescent="0.2"/>
    <row r="36411" hidden="1" x14ac:dyDescent="0.2"/>
    <row r="36412" hidden="1" x14ac:dyDescent="0.2"/>
    <row r="36413" hidden="1" x14ac:dyDescent="0.2"/>
    <row r="36414" hidden="1" x14ac:dyDescent="0.2"/>
    <row r="36415" hidden="1" x14ac:dyDescent="0.2"/>
    <row r="36416" hidden="1" x14ac:dyDescent="0.2"/>
    <row r="36417" hidden="1" x14ac:dyDescent="0.2"/>
    <row r="36418" hidden="1" x14ac:dyDescent="0.2"/>
    <row r="36419" hidden="1" x14ac:dyDescent="0.2"/>
    <row r="36420" hidden="1" x14ac:dyDescent="0.2"/>
    <row r="36421" hidden="1" x14ac:dyDescent="0.2"/>
    <row r="36422" hidden="1" x14ac:dyDescent="0.2"/>
    <row r="36423" hidden="1" x14ac:dyDescent="0.2"/>
    <row r="36424" hidden="1" x14ac:dyDescent="0.2"/>
    <row r="36425" hidden="1" x14ac:dyDescent="0.2"/>
    <row r="36426" hidden="1" x14ac:dyDescent="0.2"/>
    <row r="36427" hidden="1" x14ac:dyDescent="0.2"/>
    <row r="36428" hidden="1" x14ac:dyDescent="0.2"/>
    <row r="36429" hidden="1" x14ac:dyDescent="0.2"/>
    <row r="36430" hidden="1" x14ac:dyDescent="0.2"/>
    <row r="36431" hidden="1" x14ac:dyDescent="0.2"/>
    <row r="36432" hidden="1" x14ac:dyDescent="0.2"/>
    <row r="36433" hidden="1" x14ac:dyDescent="0.2"/>
    <row r="36434" hidden="1" x14ac:dyDescent="0.2"/>
    <row r="36435" hidden="1" x14ac:dyDescent="0.2"/>
    <row r="36436" hidden="1" x14ac:dyDescent="0.2"/>
    <row r="36437" hidden="1" x14ac:dyDescent="0.2"/>
    <row r="36438" hidden="1" x14ac:dyDescent="0.2"/>
    <row r="36439" hidden="1" x14ac:dyDescent="0.2"/>
    <row r="36440" hidden="1" x14ac:dyDescent="0.2"/>
    <row r="36441" hidden="1" x14ac:dyDescent="0.2"/>
    <row r="36442" hidden="1" x14ac:dyDescent="0.2"/>
    <row r="36443" hidden="1" x14ac:dyDescent="0.2"/>
    <row r="36444" hidden="1" x14ac:dyDescent="0.2"/>
    <row r="36445" hidden="1" x14ac:dyDescent="0.2"/>
    <row r="36446" hidden="1" x14ac:dyDescent="0.2"/>
    <row r="36447" hidden="1" x14ac:dyDescent="0.2"/>
    <row r="36448" hidden="1" x14ac:dyDescent="0.2"/>
    <row r="36449" hidden="1" x14ac:dyDescent="0.2"/>
    <row r="36450" hidden="1" x14ac:dyDescent="0.2"/>
    <row r="36451" hidden="1" x14ac:dyDescent="0.2"/>
    <row r="36452" hidden="1" x14ac:dyDescent="0.2"/>
    <row r="36453" hidden="1" x14ac:dyDescent="0.2"/>
    <row r="36454" hidden="1" x14ac:dyDescent="0.2"/>
    <row r="36455" hidden="1" x14ac:dyDescent="0.2"/>
    <row r="36456" hidden="1" x14ac:dyDescent="0.2"/>
    <row r="36457" hidden="1" x14ac:dyDescent="0.2"/>
    <row r="36458" hidden="1" x14ac:dyDescent="0.2"/>
    <row r="36459" hidden="1" x14ac:dyDescent="0.2"/>
    <row r="36460" hidden="1" x14ac:dyDescent="0.2"/>
    <row r="36461" hidden="1" x14ac:dyDescent="0.2"/>
    <row r="36462" hidden="1" x14ac:dyDescent="0.2"/>
    <row r="36463" hidden="1" x14ac:dyDescent="0.2"/>
    <row r="36464" hidden="1" x14ac:dyDescent="0.2"/>
    <row r="36465" hidden="1" x14ac:dyDescent="0.2"/>
    <row r="36466" hidden="1" x14ac:dyDescent="0.2"/>
    <row r="36467" hidden="1" x14ac:dyDescent="0.2"/>
    <row r="36468" hidden="1" x14ac:dyDescent="0.2"/>
    <row r="36469" hidden="1" x14ac:dyDescent="0.2"/>
    <row r="36470" hidden="1" x14ac:dyDescent="0.2"/>
    <row r="36471" hidden="1" x14ac:dyDescent="0.2"/>
    <row r="36472" hidden="1" x14ac:dyDescent="0.2"/>
    <row r="36473" hidden="1" x14ac:dyDescent="0.2"/>
    <row r="36474" hidden="1" x14ac:dyDescent="0.2"/>
    <row r="36475" hidden="1" x14ac:dyDescent="0.2"/>
    <row r="36476" hidden="1" x14ac:dyDescent="0.2"/>
    <row r="36477" hidden="1" x14ac:dyDescent="0.2"/>
    <row r="36478" hidden="1" x14ac:dyDescent="0.2"/>
    <row r="36479" hidden="1" x14ac:dyDescent="0.2"/>
    <row r="36480" hidden="1" x14ac:dyDescent="0.2"/>
    <row r="36481" hidden="1" x14ac:dyDescent="0.2"/>
    <row r="36482" hidden="1" x14ac:dyDescent="0.2"/>
    <row r="36483" hidden="1" x14ac:dyDescent="0.2"/>
    <row r="36484" hidden="1" x14ac:dyDescent="0.2"/>
    <row r="36485" hidden="1" x14ac:dyDescent="0.2"/>
    <row r="36486" hidden="1" x14ac:dyDescent="0.2"/>
    <row r="36487" hidden="1" x14ac:dyDescent="0.2"/>
    <row r="36488" hidden="1" x14ac:dyDescent="0.2"/>
    <row r="36489" hidden="1" x14ac:dyDescent="0.2"/>
    <row r="36490" hidden="1" x14ac:dyDescent="0.2"/>
    <row r="36491" hidden="1" x14ac:dyDescent="0.2"/>
    <row r="36492" hidden="1" x14ac:dyDescent="0.2"/>
    <row r="36493" hidden="1" x14ac:dyDescent="0.2"/>
    <row r="36494" hidden="1" x14ac:dyDescent="0.2"/>
    <row r="36495" hidden="1" x14ac:dyDescent="0.2"/>
    <row r="36496" hidden="1" x14ac:dyDescent="0.2"/>
    <row r="36497" hidden="1" x14ac:dyDescent="0.2"/>
    <row r="36498" hidden="1" x14ac:dyDescent="0.2"/>
    <row r="36499" hidden="1" x14ac:dyDescent="0.2"/>
    <row r="36500" hidden="1" x14ac:dyDescent="0.2"/>
    <row r="36501" hidden="1" x14ac:dyDescent="0.2"/>
    <row r="36502" hidden="1" x14ac:dyDescent="0.2"/>
    <row r="36503" hidden="1" x14ac:dyDescent="0.2"/>
    <row r="36504" hidden="1" x14ac:dyDescent="0.2"/>
    <row r="36505" hidden="1" x14ac:dyDescent="0.2"/>
    <row r="36506" hidden="1" x14ac:dyDescent="0.2"/>
    <row r="36507" hidden="1" x14ac:dyDescent="0.2"/>
    <row r="36508" hidden="1" x14ac:dyDescent="0.2"/>
    <row r="36509" hidden="1" x14ac:dyDescent="0.2"/>
    <row r="36510" hidden="1" x14ac:dyDescent="0.2"/>
    <row r="36511" hidden="1" x14ac:dyDescent="0.2"/>
    <row r="36512" hidden="1" x14ac:dyDescent="0.2"/>
    <row r="36513" hidden="1" x14ac:dyDescent="0.2"/>
    <row r="36514" hidden="1" x14ac:dyDescent="0.2"/>
    <row r="36515" hidden="1" x14ac:dyDescent="0.2"/>
    <row r="36516" hidden="1" x14ac:dyDescent="0.2"/>
    <row r="36517" hidden="1" x14ac:dyDescent="0.2"/>
    <row r="36518" hidden="1" x14ac:dyDescent="0.2"/>
    <row r="36519" hidden="1" x14ac:dyDescent="0.2"/>
    <row r="36520" hidden="1" x14ac:dyDescent="0.2"/>
    <row r="36521" hidden="1" x14ac:dyDescent="0.2"/>
    <row r="36522" hidden="1" x14ac:dyDescent="0.2"/>
    <row r="36523" hidden="1" x14ac:dyDescent="0.2"/>
    <row r="36524" hidden="1" x14ac:dyDescent="0.2"/>
    <row r="36525" hidden="1" x14ac:dyDescent="0.2"/>
    <row r="36526" hidden="1" x14ac:dyDescent="0.2"/>
    <row r="36527" hidden="1" x14ac:dyDescent="0.2"/>
    <row r="36528" hidden="1" x14ac:dyDescent="0.2"/>
    <row r="36529" hidden="1" x14ac:dyDescent="0.2"/>
    <row r="36530" hidden="1" x14ac:dyDescent="0.2"/>
    <row r="36531" hidden="1" x14ac:dyDescent="0.2"/>
    <row r="36532" hidden="1" x14ac:dyDescent="0.2"/>
    <row r="36533" hidden="1" x14ac:dyDescent="0.2"/>
    <row r="36534" hidden="1" x14ac:dyDescent="0.2"/>
    <row r="36535" hidden="1" x14ac:dyDescent="0.2"/>
    <row r="36536" hidden="1" x14ac:dyDescent="0.2"/>
    <row r="36537" hidden="1" x14ac:dyDescent="0.2"/>
    <row r="36538" hidden="1" x14ac:dyDescent="0.2"/>
    <row r="36539" hidden="1" x14ac:dyDescent="0.2"/>
    <row r="36540" hidden="1" x14ac:dyDescent="0.2"/>
    <row r="36541" hidden="1" x14ac:dyDescent="0.2"/>
    <row r="36542" hidden="1" x14ac:dyDescent="0.2"/>
    <row r="36543" hidden="1" x14ac:dyDescent="0.2"/>
    <row r="36544" hidden="1" x14ac:dyDescent="0.2"/>
    <row r="36545" hidden="1" x14ac:dyDescent="0.2"/>
    <row r="36546" hidden="1" x14ac:dyDescent="0.2"/>
    <row r="36547" hidden="1" x14ac:dyDescent="0.2"/>
    <row r="36548" hidden="1" x14ac:dyDescent="0.2"/>
    <row r="36549" hidden="1" x14ac:dyDescent="0.2"/>
    <row r="36550" hidden="1" x14ac:dyDescent="0.2"/>
    <row r="36551" hidden="1" x14ac:dyDescent="0.2"/>
    <row r="36552" hidden="1" x14ac:dyDescent="0.2"/>
    <row r="36553" hidden="1" x14ac:dyDescent="0.2"/>
    <row r="36554" hidden="1" x14ac:dyDescent="0.2"/>
    <row r="36555" hidden="1" x14ac:dyDescent="0.2"/>
    <row r="36556" hidden="1" x14ac:dyDescent="0.2"/>
    <row r="36557" hidden="1" x14ac:dyDescent="0.2"/>
    <row r="36558" hidden="1" x14ac:dyDescent="0.2"/>
    <row r="36559" hidden="1" x14ac:dyDescent="0.2"/>
    <row r="36560" hidden="1" x14ac:dyDescent="0.2"/>
    <row r="36561" hidden="1" x14ac:dyDescent="0.2"/>
    <row r="36562" hidden="1" x14ac:dyDescent="0.2"/>
    <row r="36563" hidden="1" x14ac:dyDescent="0.2"/>
    <row r="36564" hidden="1" x14ac:dyDescent="0.2"/>
    <row r="36565" hidden="1" x14ac:dyDescent="0.2"/>
    <row r="36566" hidden="1" x14ac:dyDescent="0.2"/>
    <row r="36567" hidden="1" x14ac:dyDescent="0.2"/>
    <row r="36568" hidden="1" x14ac:dyDescent="0.2"/>
    <row r="36569" hidden="1" x14ac:dyDescent="0.2"/>
    <row r="36570" hidden="1" x14ac:dyDescent="0.2"/>
    <row r="36571" hidden="1" x14ac:dyDescent="0.2"/>
    <row r="36572" hidden="1" x14ac:dyDescent="0.2"/>
    <row r="36573" hidden="1" x14ac:dyDescent="0.2"/>
    <row r="36574" hidden="1" x14ac:dyDescent="0.2"/>
    <row r="36575" hidden="1" x14ac:dyDescent="0.2"/>
    <row r="36576" hidden="1" x14ac:dyDescent="0.2"/>
    <row r="36577" hidden="1" x14ac:dyDescent="0.2"/>
    <row r="36578" hidden="1" x14ac:dyDescent="0.2"/>
    <row r="36579" hidden="1" x14ac:dyDescent="0.2"/>
    <row r="36580" hidden="1" x14ac:dyDescent="0.2"/>
    <row r="36581" hidden="1" x14ac:dyDescent="0.2"/>
    <row r="36582" hidden="1" x14ac:dyDescent="0.2"/>
    <row r="36583" hidden="1" x14ac:dyDescent="0.2"/>
    <row r="36584" hidden="1" x14ac:dyDescent="0.2"/>
    <row r="36585" hidden="1" x14ac:dyDescent="0.2"/>
    <row r="36586" hidden="1" x14ac:dyDescent="0.2"/>
    <row r="36587" hidden="1" x14ac:dyDescent="0.2"/>
    <row r="36588" hidden="1" x14ac:dyDescent="0.2"/>
    <row r="36589" hidden="1" x14ac:dyDescent="0.2"/>
    <row r="36590" hidden="1" x14ac:dyDescent="0.2"/>
    <row r="36591" hidden="1" x14ac:dyDescent="0.2"/>
    <row r="36592" hidden="1" x14ac:dyDescent="0.2"/>
    <row r="36593" hidden="1" x14ac:dyDescent="0.2"/>
    <row r="36594" hidden="1" x14ac:dyDescent="0.2"/>
    <row r="36595" hidden="1" x14ac:dyDescent="0.2"/>
    <row r="36596" hidden="1" x14ac:dyDescent="0.2"/>
    <row r="36597" hidden="1" x14ac:dyDescent="0.2"/>
    <row r="36598" hidden="1" x14ac:dyDescent="0.2"/>
    <row r="36599" hidden="1" x14ac:dyDescent="0.2"/>
    <row r="36600" hidden="1" x14ac:dyDescent="0.2"/>
    <row r="36601" hidden="1" x14ac:dyDescent="0.2"/>
    <row r="36602" hidden="1" x14ac:dyDescent="0.2"/>
    <row r="36603" hidden="1" x14ac:dyDescent="0.2"/>
    <row r="36604" hidden="1" x14ac:dyDescent="0.2"/>
    <row r="36605" hidden="1" x14ac:dyDescent="0.2"/>
    <row r="36606" hidden="1" x14ac:dyDescent="0.2"/>
    <row r="36607" hidden="1" x14ac:dyDescent="0.2"/>
    <row r="36608" hidden="1" x14ac:dyDescent="0.2"/>
    <row r="36609" hidden="1" x14ac:dyDescent="0.2"/>
    <row r="36610" hidden="1" x14ac:dyDescent="0.2"/>
    <row r="36611" hidden="1" x14ac:dyDescent="0.2"/>
    <row r="36612" hidden="1" x14ac:dyDescent="0.2"/>
    <row r="36613" hidden="1" x14ac:dyDescent="0.2"/>
    <row r="36614" hidden="1" x14ac:dyDescent="0.2"/>
    <row r="36615" hidden="1" x14ac:dyDescent="0.2"/>
    <row r="36616" hidden="1" x14ac:dyDescent="0.2"/>
    <row r="36617" hidden="1" x14ac:dyDescent="0.2"/>
    <row r="36618" hidden="1" x14ac:dyDescent="0.2"/>
    <row r="36619" hidden="1" x14ac:dyDescent="0.2"/>
    <row r="36620" hidden="1" x14ac:dyDescent="0.2"/>
    <row r="36621" hidden="1" x14ac:dyDescent="0.2"/>
    <row r="36622" hidden="1" x14ac:dyDescent="0.2"/>
    <row r="36623" hidden="1" x14ac:dyDescent="0.2"/>
    <row r="36624" hidden="1" x14ac:dyDescent="0.2"/>
    <row r="36625" hidden="1" x14ac:dyDescent="0.2"/>
    <row r="36626" hidden="1" x14ac:dyDescent="0.2"/>
    <row r="36627" hidden="1" x14ac:dyDescent="0.2"/>
    <row r="36628" hidden="1" x14ac:dyDescent="0.2"/>
    <row r="36629" hidden="1" x14ac:dyDescent="0.2"/>
    <row r="36630" hidden="1" x14ac:dyDescent="0.2"/>
    <row r="36631" hidden="1" x14ac:dyDescent="0.2"/>
    <row r="36632" hidden="1" x14ac:dyDescent="0.2"/>
    <row r="36633" hidden="1" x14ac:dyDescent="0.2"/>
    <row r="36634" hidden="1" x14ac:dyDescent="0.2"/>
    <row r="36635" hidden="1" x14ac:dyDescent="0.2"/>
    <row r="36636" hidden="1" x14ac:dyDescent="0.2"/>
    <row r="36637" hidden="1" x14ac:dyDescent="0.2"/>
    <row r="36638" hidden="1" x14ac:dyDescent="0.2"/>
    <row r="36639" hidden="1" x14ac:dyDescent="0.2"/>
    <row r="36640" hidden="1" x14ac:dyDescent="0.2"/>
    <row r="36641" hidden="1" x14ac:dyDescent="0.2"/>
    <row r="36642" hidden="1" x14ac:dyDescent="0.2"/>
    <row r="36643" hidden="1" x14ac:dyDescent="0.2"/>
    <row r="36644" hidden="1" x14ac:dyDescent="0.2"/>
    <row r="36645" hidden="1" x14ac:dyDescent="0.2"/>
    <row r="36646" hidden="1" x14ac:dyDescent="0.2"/>
    <row r="36647" hidden="1" x14ac:dyDescent="0.2"/>
    <row r="36648" hidden="1" x14ac:dyDescent="0.2"/>
    <row r="36649" hidden="1" x14ac:dyDescent="0.2"/>
    <row r="36650" hidden="1" x14ac:dyDescent="0.2"/>
    <row r="36651" hidden="1" x14ac:dyDescent="0.2"/>
    <row r="36652" hidden="1" x14ac:dyDescent="0.2"/>
    <row r="36653" hidden="1" x14ac:dyDescent="0.2"/>
    <row r="36654" hidden="1" x14ac:dyDescent="0.2"/>
    <row r="36655" hidden="1" x14ac:dyDescent="0.2"/>
    <row r="36656" hidden="1" x14ac:dyDescent="0.2"/>
    <row r="36657" hidden="1" x14ac:dyDescent="0.2"/>
    <row r="36658" hidden="1" x14ac:dyDescent="0.2"/>
    <row r="36659" hidden="1" x14ac:dyDescent="0.2"/>
    <row r="36660" hidden="1" x14ac:dyDescent="0.2"/>
    <row r="36661" hidden="1" x14ac:dyDescent="0.2"/>
    <row r="36662" hidden="1" x14ac:dyDescent="0.2"/>
    <row r="36663" hidden="1" x14ac:dyDescent="0.2"/>
    <row r="36664" hidden="1" x14ac:dyDescent="0.2"/>
    <row r="36665" hidden="1" x14ac:dyDescent="0.2"/>
    <row r="36666" hidden="1" x14ac:dyDescent="0.2"/>
    <row r="36667" hidden="1" x14ac:dyDescent="0.2"/>
    <row r="36668" hidden="1" x14ac:dyDescent="0.2"/>
    <row r="36669" hidden="1" x14ac:dyDescent="0.2"/>
    <row r="36670" hidden="1" x14ac:dyDescent="0.2"/>
    <row r="36671" hidden="1" x14ac:dyDescent="0.2"/>
    <row r="36672" hidden="1" x14ac:dyDescent="0.2"/>
    <row r="36673" hidden="1" x14ac:dyDescent="0.2"/>
    <row r="36674" hidden="1" x14ac:dyDescent="0.2"/>
    <row r="36675" hidden="1" x14ac:dyDescent="0.2"/>
    <row r="36676" hidden="1" x14ac:dyDescent="0.2"/>
    <row r="36677" hidden="1" x14ac:dyDescent="0.2"/>
    <row r="36678" hidden="1" x14ac:dyDescent="0.2"/>
    <row r="36679" hidden="1" x14ac:dyDescent="0.2"/>
    <row r="36680" hidden="1" x14ac:dyDescent="0.2"/>
    <row r="36681" hidden="1" x14ac:dyDescent="0.2"/>
    <row r="36682" hidden="1" x14ac:dyDescent="0.2"/>
    <row r="36683" hidden="1" x14ac:dyDescent="0.2"/>
    <row r="36684" hidden="1" x14ac:dyDescent="0.2"/>
    <row r="36685" hidden="1" x14ac:dyDescent="0.2"/>
    <row r="36686" hidden="1" x14ac:dyDescent="0.2"/>
    <row r="36687" hidden="1" x14ac:dyDescent="0.2"/>
    <row r="36688" hidden="1" x14ac:dyDescent="0.2"/>
    <row r="36689" hidden="1" x14ac:dyDescent="0.2"/>
    <row r="36690" hidden="1" x14ac:dyDescent="0.2"/>
    <row r="36691" hidden="1" x14ac:dyDescent="0.2"/>
    <row r="36692" hidden="1" x14ac:dyDescent="0.2"/>
    <row r="36693" hidden="1" x14ac:dyDescent="0.2"/>
    <row r="36694" hidden="1" x14ac:dyDescent="0.2"/>
    <row r="36695" hidden="1" x14ac:dyDescent="0.2"/>
    <row r="36696" hidden="1" x14ac:dyDescent="0.2"/>
    <row r="36697" hidden="1" x14ac:dyDescent="0.2"/>
    <row r="36698" hidden="1" x14ac:dyDescent="0.2"/>
    <row r="36699" hidden="1" x14ac:dyDescent="0.2"/>
    <row r="36700" hidden="1" x14ac:dyDescent="0.2"/>
    <row r="36701" hidden="1" x14ac:dyDescent="0.2"/>
    <row r="36702" hidden="1" x14ac:dyDescent="0.2"/>
    <row r="36703" hidden="1" x14ac:dyDescent="0.2"/>
    <row r="36704" hidden="1" x14ac:dyDescent="0.2"/>
    <row r="36705" hidden="1" x14ac:dyDescent="0.2"/>
    <row r="36706" hidden="1" x14ac:dyDescent="0.2"/>
    <row r="36707" hidden="1" x14ac:dyDescent="0.2"/>
    <row r="36708" hidden="1" x14ac:dyDescent="0.2"/>
    <row r="36709" hidden="1" x14ac:dyDescent="0.2"/>
    <row r="36710" hidden="1" x14ac:dyDescent="0.2"/>
    <row r="36711" hidden="1" x14ac:dyDescent="0.2"/>
    <row r="36712" hidden="1" x14ac:dyDescent="0.2"/>
    <row r="36713" hidden="1" x14ac:dyDescent="0.2"/>
    <row r="36714" hidden="1" x14ac:dyDescent="0.2"/>
    <row r="36715" hidden="1" x14ac:dyDescent="0.2"/>
    <row r="36716" hidden="1" x14ac:dyDescent="0.2"/>
    <row r="36717" hidden="1" x14ac:dyDescent="0.2"/>
    <row r="36718" hidden="1" x14ac:dyDescent="0.2"/>
    <row r="36719" hidden="1" x14ac:dyDescent="0.2"/>
    <row r="36720" hidden="1" x14ac:dyDescent="0.2"/>
    <row r="36721" hidden="1" x14ac:dyDescent="0.2"/>
    <row r="36722" hidden="1" x14ac:dyDescent="0.2"/>
    <row r="36723" hidden="1" x14ac:dyDescent="0.2"/>
    <row r="36724" hidden="1" x14ac:dyDescent="0.2"/>
    <row r="36725" hidden="1" x14ac:dyDescent="0.2"/>
    <row r="36726" hidden="1" x14ac:dyDescent="0.2"/>
    <row r="36727" hidden="1" x14ac:dyDescent="0.2"/>
    <row r="36728" hidden="1" x14ac:dyDescent="0.2"/>
    <row r="36729" hidden="1" x14ac:dyDescent="0.2"/>
    <row r="36730" hidden="1" x14ac:dyDescent="0.2"/>
    <row r="36731" hidden="1" x14ac:dyDescent="0.2"/>
    <row r="36732" hidden="1" x14ac:dyDescent="0.2"/>
    <row r="36733" hidden="1" x14ac:dyDescent="0.2"/>
    <row r="36734" hidden="1" x14ac:dyDescent="0.2"/>
    <row r="36735" hidden="1" x14ac:dyDescent="0.2"/>
    <row r="36736" hidden="1" x14ac:dyDescent="0.2"/>
    <row r="36737" hidden="1" x14ac:dyDescent="0.2"/>
    <row r="36738" hidden="1" x14ac:dyDescent="0.2"/>
    <row r="36739" hidden="1" x14ac:dyDescent="0.2"/>
    <row r="36740" hidden="1" x14ac:dyDescent="0.2"/>
    <row r="36741" hidden="1" x14ac:dyDescent="0.2"/>
    <row r="36742" hidden="1" x14ac:dyDescent="0.2"/>
    <row r="36743" hidden="1" x14ac:dyDescent="0.2"/>
    <row r="36744" hidden="1" x14ac:dyDescent="0.2"/>
    <row r="36745" hidden="1" x14ac:dyDescent="0.2"/>
    <row r="36746" hidden="1" x14ac:dyDescent="0.2"/>
    <row r="36747" hidden="1" x14ac:dyDescent="0.2"/>
    <row r="36748" hidden="1" x14ac:dyDescent="0.2"/>
    <row r="36749" hidden="1" x14ac:dyDescent="0.2"/>
    <row r="36750" hidden="1" x14ac:dyDescent="0.2"/>
    <row r="36751" hidden="1" x14ac:dyDescent="0.2"/>
    <row r="36752" hidden="1" x14ac:dyDescent="0.2"/>
    <row r="36753" hidden="1" x14ac:dyDescent="0.2"/>
    <row r="36754" hidden="1" x14ac:dyDescent="0.2"/>
    <row r="36755" hidden="1" x14ac:dyDescent="0.2"/>
    <row r="36756" hidden="1" x14ac:dyDescent="0.2"/>
    <row r="36757" hidden="1" x14ac:dyDescent="0.2"/>
    <row r="36758" hidden="1" x14ac:dyDescent="0.2"/>
    <row r="36759" hidden="1" x14ac:dyDescent="0.2"/>
    <row r="36760" hidden="1" x14ac:dyDescent="0.2"/>
    <row r="36761" hidden="1" x14ac:dyDescent="0.2"/>
    <row r="36762" hidden="1" x14ac:dyDescent="0.2"/>
    <row r="36763" hidden="1" x14ac:dyDescent="0.2"/>
    <row r="36764" hidden="1" x14ac:dyDescent="0.2"/>
    <row r="36765" hidden="1" x14ac:dyDescent="0.2"/>
    <row r="36766" hidden="1" x14ac:dyDescent="0.2"/>
    <row r="36767" hidden="1" x14ac:dyDescent="0.2"/>
    <row r="36768" hidden="1" x14ac:dyDescent="0.2"/>
    <row r="36769" hidden="1" x14ac:dyDescent="0.2"/>
    <row r="36770" hidden="1" x14ac:dyDescent="0.2"/>
    <row r="36771" hidden="1" x14ac:dyDescent="0.2"/>
    <row r="36772" hidden="1" x14ac:dyDescent="0.2"/>
    <row r="36773" hidden="1" x14ac:dyDescent="0.2"/>
    <row r="36774" hidden="1" x14ac:dyDescent="0.2"/>
    <row r="36775" hidden="1" x14ac:dyDescent="0.2"/>
    <row r="36776" hidden="1" x14ac:dyDescent="0.2"/>
    <row r="36777" hidden="1" x14ac:dyDescent="0.2"/>
    <row r="36778" hidden="1" x14ac:dyDescent="0.2"/>
    <row r="36779" hidden="1" x14ac:dyDescent="0.2"/>
    <row r="36780" hidden="1" x14ac:dyDescent="0.2"/>
    <row r="36781" hidden="1" x14ac:dyDescent="0.2"/>
    <row r="36782" hidden="1" x14ac:dyDescent="0.2"/>
    <row r="36783" hidden="1" x14ac:dyDescent="0.2"/>
    <row r="36784" hidden="1" x14ac:dyDescent="0.2"/>
    <row r="36785" hidden="1" x14ac:dyDescent="0.2"/>
    <row r="36786" hidden="1" x14ac:dyDescent="0.2"/>
    <row r="36787" hidden="1" x14ac:dyDescent="0.2"/>
    <row r="36788" hidden="1" x14ac:dyDescent="0.2"/>
    <row r="36789" hidden="1" x14ac:dyDescent="0.2"/>
    <row r="36790" hidden="1" x14ac:dyDescent="0.2"/>
    <row r="36791" hidden="1" x14ac:dyDescent="0.2"/>
    <row r="36792" hidden="1" x14ac:dyDescent="0.2"/>
    <row r="36793" hidden="1" x14ac:dyDescent="0.2"/>
    <row r="36794" hidden="1" x14ac:dyDescent="0.2"/>
    <row r="36795" hidden="1" x14ac:dyDescent="0.2"/>
    <row r="36796" hidden="1" x14ac:dyDescent="0.2"/>
    <row r="36797" hidden="1" x14ac:dyDescent="0.2"/>
    <row r="36798" hidden="1" x14ac:dyDescent="0.2"/>
    <row r="36799" hidden="1" x14ac:dyDescent="0.2"/>
    <row r="36800" hidden="1" x14ac:dyDescent="0.2"/>
    <row r="36801" hidden="1" x14ac:dyDescent="0.2"/>
    <row r="36802" hidden="1" x14ac:dyDescent="0.2"/>
    <row r="36803" hidden="1" x14ac:dyDescent="0.2"/>
    <row r="36804" hidden="1" x14ac:dyDescent="0.2"/>
    <row r="36805" hidden="1" x14ac:dyDescent="0.2"/>
    <row r="36806" hidden="1" x14ac:dyDescent="0.2"/>
    <row r="36807" hidden="1" x14ac:dyDescent="0.2"/>
    <row r="36808" hidden="1" x14ac:dyDescent="0.2"/>
    <row r="36809" hidden="1" x14ac:dyDescent="0.2"/>
    <row r="36810" hidden="1" x14ac:dyDescent="0.2"/>
    <row r="36811" hidden="1" x14ac:dyDescent="0.2"/>
    <row r="36812" hidden="1" x14ac:dyDescent="0.2"/>
    <row r="36813" hidden="1" x14ac:dyDescent="0.2"/>
    <row r="36814" hidden="1" x14ac:dyDescent="0.2"/>
    <row r="36815" hidden="1" x14ac:dyDescent="0.2"/>
    <row r="36816" hidden="1" x14ac:dyDescent="0.2"/>
    <row r="36817" hidden="1" x14ac:dyDescent="0.2"/>
    <row r="36818" hidden="1" x14ac:dyDescent="0.2"/>
    <row r="36819" hidden="1" x14ac:dyDescent="0.2"/>
    <row r="36820" hidden="1" x14ac:dyDescent="0.2"/>
    <row r="36821" hidden="1" x14ac:dyDescent="0.2"/>
    <row r="36822" hidden="1" x14ac:dyDescent="0.2"/>
    <row r="36823" hidden="1" x14ac:dyDescent="0.2"/>
    <row r="36824" hidden="1" x14ac:dyDescent="0.2"/>
    <row r="36825" hidden="1" x14ac:dyDescent="0.2"/>
    <row r="36826" hidden="1" x14ac:dyDescent="0.2"/>
    <row r="36827" hidden="1" x14ac:dyDescent="0.2"/>
    <row r="36828" hidden="1" x14ac:dyDescent="0.2"/>
    <row r="36829" hidden="1" x14ac:dyDescent="0.2"/>
    <row r="36830" hidden="1" x14ac:dyDescent="0.2"/>
    <row r="36831" hidden="1" x14ac:dyDescent="0.2"/>
    <row r="36832" hidden="1" x14ac:dyDescent="0.2"/>
    <row r="36833" hidden="1" x14ac:dyDescent="0.2"/>
    <row r="36834" hidden="1" x14ac:dyDescent="0.2"/>
    <row r="36835" hidden="1" x14ac:dyDescent="0.2"/>
    <row r="36836" hidden="1" x14ac:dyDescent="0.2"/>
    <row r="36837" hidden="1" x14ac:dyDescent="0.2"/>
    <row r="36838" hidden="1" x14ac:dyDescent="0.2"/>
    <row r="36839" hidden="1" x14ac:dyDescent="0.2"/>
    <row r="36840" hidden="1" x14ac:dyDescent="0.2"/>
    <row r="36841" hidden="1" x14ac:dyDescent="0.2"/>
    <row r="36842" hidden="1" x14ac:dyDescent="0.2"/>
    <row r="36843" hidden="1" x14ac:dyDescent="0.2"/>
    <row r="36844" hidden="1" x14ac:dyDescent="0.2"/>
    <row r="36845" hidden="1" x14ac:dyDescent="0.2"/>
    <row r="36846" hidden="1" x14ac:dyDescent="0.2"/>
    <row r="36847" hidden="1" x14ac:dyDescent="0.2"/>
    <row r="36848" hidden="1" x14ac:dyDescent="0.2"/>
    <row r="36849" hidden="1" x14ac:dyDescent="0.2"/>
    <row r="36850" hidden="1" x14ac:dyDescent="0.2"/>
    <row r="36851" hidden="1" x14ac:dyDescent="0.2"/>
    <row r="36852" hidden="1" x14ac:dyDescent="0.2"/>
    <row r="36853" hidden="1" x14ac:dyDescent="0.2"/>
    <row r="36854" hidden="1" x14ac:dyDescent="0.2"/>
    <row r="36855" hidden="1" x14ac:dyDescent="0.2"/>
    <row r="36856" hidden="1" x14ac:dyDescent="0.2"/>
    <row r="36857" hidden="1" x14ac:dyDescent="0.2"/>
    <row r="36858" hidden="1" x14ac:dyDescent="0.2"/>
    <row r="36859" hidden="1" x14ac:dyDescent="0.2"/>
    <row r="36860" hidden="1" x14ac:dyDescent="0.2"/>
    <row r="36861" hidden="1" x14ac:dyDescent="0.2"/>
    <row r="36862" hidden="1" x14ac:dyDescent="0.2"/>
    <row r="36863" hidden="1" x14ac:dyDescent="0.2"/>
    <row r="36864" hidden="1" x14ac:dyDescent="0.2"/>
    <row r="36865" hidden="1" x14ac:dyDescent="0.2"/>
    <row r="36866" hidden="1" x14ac:dyDescent="0.2"/>
    <row r="36867" hidden="1" x14ac:dyDescent="0.2"/>
    <row r="36868" hidden="1" x14ac:dyDescent="0.2"/>
    <row r="36869" hidden="1" x14ac:dyDescent="0.2"/>
    <row r="36870" hidden="1" x14ac:dyDescent="0.2"/>
    <row r="36871" hidden="1" x14ac:dyDescent="0.2"/>
    <row r="36872" hidden="1" x14ac:dyDescent="0.2"/>
    <row r="36873" hidden="1" x14ac:dyDescent="0.2"/>
    <row r="36874" hidden="1" x14ac:dyDescent="0.2"/>
    <row r="36875" hidden="1" x14ac:dyDescent="0.2"/>
    <row r="36876" hidden="1" x14ac:dyDescent="0.2"/>
    <row r="36877" hidden="1" x14ac:dyDescent="0.2"/>
    <row r="36878" hidden="1" x14ac:dyDescent="0.2"/>
    <row r="36879" hidden="1" x14ac:dyDescent="0.2"/>
    <row r="36880" hidden="1" x14ac:dyDescent="0.2"/>
    <row r="36881" hidden="1" x14ac:dyDescent="0.2"/>
    <row r="36882" hidden="1" x14ac:dyDescent="0.2"/>
    <row r="36883" hidden="1" x14ac:dyDescent="0.2"/>
    <row r="36884" hidden="1" x14ac:dyDescent="0.2"/>
    <row r="36885" hidden="1" x14ac:dyDescent="0.2"/>
    <row r="36886" hidden="1" x14ac:dyDescent="0.2"/>
    <row r="36887" hidden="1" x14ac:dyDescent="0.2"/>
    <row r="36888" hidden="1" x14ac:dyDescent="0.2"/>
    <row r="36889" hidden="1" x14ac:dyDescent="0.2"/>
    <row r="36890" hidden="1" x14ac:dyDescent="0.2"/>
    <row r="36891" hidden="1" x14ac:dyDescent="0.2"/>
    <row r="36892" hidden="1" x14ac:dyDescent="0.2"/>
    <row r="36893" hidden="1" x14ac:dyDescent="0.2"/>
    <row r="36894" hidden="1" x14ac:dyDescent="0.2"/>
    <row r="36895" hidden="1" x14ac:dyDescent="0.2"/>
    <row r="36896" hidden="1" x14ac:dyDescent="0.2"/>
    <row r="36897" hidden="1" x14ac:dyDescent="0.2"/>
    <row r="36898" hidden="1" x14ac:dyDescent="0.2"/>
    <row r="36899" hidden="1" x14ac:dyDescent="0.2"/>
    <row r="36900" hidden="1" x14ac:dyDescent="0.2"/>
    <row r="36901" hidden="1" x14ac:dyDescent="0.2"/>
    <row r="36902" hidden="1" x14ac:dyDescent="0.2"/>
    <row r="36903" hidden="1" x14ac:dyDescent="0.2"/>
    <row r="36904" hidden="1" x14ac:dyDescent="0.2"/>
    <row r="36905" hidden="1" x14ac:dyDescent="0.2"/>
    <row r="36906" hidden="1" x14ac:dyDescent="0.2"/>
    <row r="36907" hidden="1" x14ac:dyDescent="0.2"/>
    <row r="36908" hidden="1" x14ac:dyDescent="0.2"/>
    <row r="36909" hidden="1" x14ac:dyDescent="0.2"/>
    <row r="36910" hidden="1" x14ac:dyDescent="0.2"/>
    <row r="36911" hidden="1" x14ac:dyDescent="0.2"/>
    <row r="36912" hidden="1" x14ac:dyDescent="0.2"/>
    <row r="36913" hidden="1" x14ac:dyDescent="0.2"/>
    <row r="36914" hidden="1" x14ac:dyDescent="0.2"/>
    <row r="36915" hidden="1" x14ac:dyDescent="0.2"/>
    <row r="36916" hidden="1" x14ac:dyDescent="0.2"/>
    <row r="36917" hidden="1" x14ac:dyDescent="0.2"/>
    <row r="36918" hidden="1" x14ac:dyDescent="0.2"/>
    <row r="36919" hidden="1" x14ac:dyDescent="0.2"/>
    <row r="36920" hidden="1" x14ac:dyDescent="0.2"/>
    <row r="36921" hidden="1" x14ac:dyDescent="0.2"/>
    <row r="36922" hidden="1" x14ac:dyDescent="0.2"/>
    <row r="36923" hidden="1" x14ac:dyDescent="0.2"/>
    <row r="36924" hidden="1" x14ac:dyDescent="0.2"/>
    <row r="36925" hidden="1" x14ac:dyDescent="0.2"/>
    <row r="36926" hidden="1" x14ac:dyDescent="0.2"/>
    <row r="36927" hidden="1" x14ac:dyDescent="0.2"/>
    <row r="36928" hidden="1" x14ac:dyDescent="0.2"/>
    <row r="36929" hidden="1" x14ac:dyDescent="0.2"/>
    <row r="36930" hidden="1" x14ac:dyDescent="0.2"/>
    <row r="36931" hidden="1" x14ac:dyDescent="0.2"/>
    <row r="36932" hidden="1" x14ac:dyDescent="0.2"/>
    <row r="36933" hidden="1" x14ac:dyDescent="0.2"/>
    <row r="36934" hidden="1" x14ac:dyDescent="0.2"/>
    <row r="36935" hidden="1" x14ac:dyDescent="0.2"/>
    <row r="36936" hidden="1" x14ac:dyDescent="0.2"/>
    <row r="36937" hidden="1" x14ac:dyDescent="0.2"/>
    <row r="36938" hidden="1" x14ac:dyDescent="0.2"/>
    <row r="36939" hidden="1" x14ac:dyDescent="0.2"/>
    <row r="36940" hidden="1" x14ac:dyDescent="0.2"/>
    <row r="36941" hidden="1" x14ac:dyDescent="0.2"/>
    <row r="36942" hidden="1" x14ac:dyDescent="0.2"/>
    <row r="36943" hidden="1" x14ac:dyDescent="0.2"/>
    <row r="36944" hidden="1" x14ac:dyDescent="0.2"/>
    <row r="36945" hidden="1" x14ac:dyDescent="0.2"/>
    <row r="36946" hidden="1" x14ac:dyDescent="0.2"/>
    <row r="36947" hidden="1" x14ac:dyDescent="0.2"/>
    <row r="36948" hidden="1" x14ac:dyDescent="0.2"/>
    <row r="36949" hidden="1" x14ac:dyDescent="0.2"/>
    <row r="36950" hidden="1" x14ac:dyDescent="0.2"/>
    <row r="36951" hidden="1" x14ac:dyDescent="0.2"/>
    <row r="36952" hidden="1" x14ac:dyDescent="0.2"/>
    <row r="36953" hidden="1" x14ac:dyDescent="0.2"/>
    <row r="36954" hidden="1" x14ac:dyDescent="0.2"/>
    <row r="36955" hidden="1" x14ac:dyDescent="0.2"/>
    <row r="36956" hidden="1" x14ac:dyDescent="0.2"/>
    <row r="36957" hidden="1" x14ac:dyDescent="0.2"/>
    <row r="36958" hidden="1" x14ac:dyDescent="0.2"/>
    <row r="36959" hidden="1" x14ac:dyDescent="0.2"/>
    <row r="36960" hidden="1" x14ac:dyDescent="0.2"/>
    <row r="36961" hidden="1" x14ac:dyDescent="0.2"/>
    <row r="36962" hidden="1" x14ac:dyDescent="0.2"/>
    <row r="36963" hidden="1" x14ac:dyDescent="0.2"/>
    <row r="36964" hidden="1" x14ac:dyDescent="0.2"/>
    <row r="36965" hidden="1" x14ac:dyDescent="0.2"/>
    <row r="36966" hidden="1" x14ac:dyDescent="0.2"/>
    <row r="36967" hidden="1" x14ac:dyDescent="0.2"/>
    <row r="36968" hidden="1" x14ac:dyDescent="0.2"/>
    <row r="36969" hidden="1" x14ac:dyDescent="0.2"/>
    <row r="36970" hidden="1" x14ac:dyDescent="0.2"/>
    <row r="36971" hidden="1" x14ac:dyDescent="0.2"/>
    <row r="36972" hidden="1" x14ac:dyDescent="0.2"/>
    <row r="36973" hidden="1" x14ac:dyDescent="0.2"/>
    <row r="36974" hidden="1" x14ac:dyDescent="0.2"/>
    <row r="36975" hidden="1" x14ac:dyDescent="0.2"/>
    <row r="36976" hidden="1" x14ac:dyDescent="0.2"/>
    <row r="36977" hidden="1" x14ac:dyDescent="0.2"/>
    <row r="36978" hidden="1" x14ac:dyDescent="0.2"/>
    <row r="36979" hidden="1" x14ac:dyDescent="0.2"/>
    <row r="36980" hidden="1" x14ac:dyDescent="0.2"/>
    <row r="36981" hidden="1" x14ac:dyDescent="0.2"/>
    <row r="36982" hidden="1" x14ac:dyDescent="0.2"/>
    <row r="36983" hidden="1" x14ac:dyDescent="0.2"/>
    <row r="36984" hidden="1" x14ac:dyDescent="0.2"/>
    <row r="36985" hidden="1" x14ac:dyDescent="0.2"/>
    <row r="36986" hidden="1" x14ac:dyDescent="0.2"/>
    <row r="36987" hidden="1" x14ac:dyDescent="0.2"/>
    <row r="36988" hidden="1" x14ac:dyDescent="0.2"/>
    <row r="36989" hidden="1" x14ac:dyDescent="0.2"/>
    <row r="36990" hidden="1" x14ac:dyDescent="0.2"/>
    <row r="36991" hidden="1" x14ac:dyDescent="0.2"/>
    <row r="36992" hidden="1" x14ac:dyDescent="0.2"/>
    <row r="36993" hidden="1" x14ac:dyDescent="0.2"/>
    <row r="36994" hidden="1" x14ac:dyDescent="0.2"/>
    <row r="36995" hidden="1" x14ac:dyDescent="0.2"/>
    <row r="36996" hidden="1" x14ac:dyDescent="0.2"/>
    <row r="36997" hidden="1" x14ac:dyDescent="0.2"/>
    <row r="36998" hidden="1" x14ac:dyDescent="0.2"/>
    <row r="36999" hidden="1" x14ac:dyDescent="0.2"/>
    <row r="37000" hidden="1" x14ac:dyDescent="0.2"/>
    <row r="37001" hidden="1" x14ac:dyDescent="0.2"/>
    <row r="37002" hidden="1" x14ac:dyDescent="0.2"/>
    <row r="37003" hidden="1" x14ac:dyDescent="0.2"/>
    <row r="37004" hidden="1" x14ac:dyDescent="0.2"/>
    <row r="37005" hidden="1" x14ac:dyDescent="0.2"/>
    <row r="37006" hidden="1" x14ac:dyDescent="0.2"/>
    <row r="37007" hidden="1" x14ac:dyDescent="0.2"/>
    <row r="37008" hidden="1" x14ac:dyDescent="0.2"/>
    <row r="37009" hidden="1" x14ac:dyDescent="0.2"/>
    <row r="37010" hidden="1" x14ac:dyDescent="0.2"/>
    <row r="37011" hidden="1" x14ac:dyDescent="0.2"/>
    <row r="37012" hidden="1" x14ac:dyDescent="0.2"/>
    <row r="37013" hidden="1" x14ac:dyDescent="0.2"/>
    <row r="37014" hidden="1" x14ac:dyDescent="0.2"/>
    <row r="37015" hidden="1" x14ac:dyDescent="0.2"/>
    <row r="37016" hidden="1" x14ac:dyDescent="0.2"/>
    <row r="37017" hidden="1" x14ac:dyDescent="0.2"/>
    <row r="37018" hidden="1" x14ac:dyDescent="0.2"/>
    <row r="37019" hidden="1" x14ac:dyDescent="0.2"/>
    <row r="37020" hidden="1" x14ac:dyDescent="0.2"/>
    <row r="37021" hidden="1" x14ac:dyDescent="0.2"/>
    <row r="37022" hidden="1" x14ac:dyDescent="0.2"/>
    <row r="37023" hidden="1" x14ac:dyDescent="0.2"/>
    <row r="37024" hidden="1" x14ac:dyDescent="0.2"/>
    <row r="37025" hidden="1" x14ac:dyDescent="0.2"/>
    <row r="37026" hidden="1" x14ac:dyDescent="0.2"/>
    <row r="37027" hidden="1" x14ac:dyDescent="0.2"/>
    <row r="37028" hidden="1" x14ac:dyDescent="0.2"/>
    <row r="37029" hidden="1" x14ac:dyDescent="0.2"/>
    <row r="37030" hidden="1" x14ac:dyDescent="0.2"/>
    <row r="37031" hidden="1" x14ac:dyDescent="0.2"/>
    <row r="37032" hidden="1" x14ac:dyDescent="0.2"/>
    <row r="37033" hidden="1" x14ac:dyDescent="0.2"/>
    <row r="37034" hidden="1" x14ac:dyDescent="0.2"/>
    <row r="37035" hidden="1" x14ac:dyDescent="0.2"/>
    <row r="37036" hidden="1" x14ac:dyDescent="0.2"/>
    <row r="37037" hidden="1" x14ac:dyDescent="0.2"/>
    <row r="37038" hidden="1" x14ac:dyDescent="0.2"/>
    <row r="37039" hidden="1" x14ac:dyDescent="0.2"/>
    <row r="37040" hidden="1" x14ac:dyDescent="0.2"/>
    <row r="37041" hidden="1" x14ac:dyDescent="0.2"/>
    <row r="37042" hidden="1" x14ac:dyDescent="0.2"/>
    <row r="37043" hidden="1" x14ac:dyDescent="0.2"/>
    <row r="37044" hidden="1" x14ac:dyDescent="0.2"/>
    <row r="37045" hidden="1" x14ac:dyDescent="0.2"/>
    <row r="37046" hidden="1" x14ac:dyDescent="0.2"/>
    <row r="37047" hidden="1" x14ac:dyDescent="0.2"/>
    <row r="37048" hidden="1" x14ac:dyDescent="0.2"/>
    <row r="37049" hidden="1" x14ac:dyDescent="0.2"/>
    <row r="37050" hidden="1" x14ac:dyDescent="0.2"/>
    <row r="37051" hidden="1" x14ac:dyDescent="0.2"/>
    <row r="37052" hidden="1" x14ac:dyDescent="0.2"/>
    <row r="37053" hidden="1" x14ac:dyDescent="0.2"/>
    <row r="37054" hidden="1" x14ac:dyDescent="0.2"/>
    <row r="37055" hidden="1" x14ac:dyDescent="0.2"/>
    <row r="37056" hidden="1" x14ac:dyDescent="0.2"/>
    <row r="37057" hidden="1" x14ac:dyDescent="0.2"/>
    <row r="37058" hidden="1" x14ac:dyDescent="0.2"/>
    <row r="37059" hidden="1" x14ac:dyDescent="0.2"/>
    <row r="37060" hidden="1" x14ac:dyDescent="0.2"/>
    <row r="37061" hidden="1" x14ac:dyDescent="0.2"/>
    <row r="37062" hidden="1" x14ac:dyDescent="0.2"/>
    <row r="37063" hidden="1" x14ac:dyDescent="0.2"/>
    <row r="37064" hidden="1" x14ac:dyDescent="0.2"/>
    <row r="37065" hidden="1" x14ac:dyDescent="0.2"/>
    <row r="37066" hidden="1" x14ac:dyDescent="0.2"/>
    <row r="37067" hidden="1" x14ac:dyDescent="0.2"/>
    <row r="37068" hidden="1" x14ac:dyDescent="0.2"/>
    <row r="37069" hidden="1" x14ac:dyDescent="0.2"/>
    <row r="37070" hidden="1" x14ac:dyDescent="0.2"/>
    <row r="37071" hidden="1" x14ac:dyDescent="0.2"/>
    <row r="37072" hidden="1" x14ac:dyDescent="0.2"/>
    <row r="37073" hidden="1" x14ac:dyDescent="0.2"/>
    <row r="37074" hidden="1" x14ac:dyDescent="0.2"/>
    <row r="37075" hidden="1" x14ac:dyDescent="0.2"/>
    <row r="37076" hidden="1" x14ac:dyDescent="0.2"/>
    <row r="37077" hidden="1" x14ac:dyDescent="0.2"/>
    <row r="37078" hidden="1" x14ac:dyDescent="0.2"/>
    <row r="37079" hidden="1" x14ac:dyDescent="0.2"/>
    <row r="37080" hidden="1" x14ac:dyDescent="0.2"/>
    <row r="37081" hidden="1" x14ac:dyDescent="0.2"/>
    <row r="37082" hidden="1" x14ac:dyDescent="0.2"/>
    <row r="37083" hidden="1" x14ac:dyDescent="0.2"/>
    <row r="37084" hidden="1" x14ac:dyDescent="0.2"/>
    <row r="37085" hidden="1" x14ac:dyDescent="0.2"/>
    <row r="37086" hidden="1" x14ac:dyDescent="0.2"/>
    <row r="37087" hidden="1" x14ac:dyDescent="0.2"/>
    <row r="37088" hidden="1" x14ac:dyDescent="0.2"/>
    <row r="37089" hidden="1" x14ac:dyDescent="0.2"/>
    <row r="37090" hidden="1" x14ac:dyDescent="0.2"/>
    <row r="37091" hidden="1" x14ac:dyDescent="0.2"/>
    <row r="37092" hidden="1" x14ac:dyDescent="0.2"/>
    <row r="37093" hidden="1" x14ac:dyDescent="0.2"/>
    <row r="37094" hidden="1" x14ac:dyDescent="0.2"/>
    <row r="37095" hidden="1" x14ac:dyDescent="0.2"/>
    <row r="37096" hidden="1" x14ac:dyDescent="0.2"/>
    <row r="37097" hidden="1" x14ac:dyDescent="0.2"/>
    <row r="37098" hidden="1" x14ac:dyDescent="0.2"/>
    <row r="37099" hidden="1" x14ac:dyDescent="0.2"/>
    <row r="37100" hidden="1" x14ac:dyDescent="0.2"/>
    <row r="37101" hidden="1" x14ac:dyDescent="0.2"/>
    <row r="37102" hidden="1" x14ac:dyDescent="0.2"/>
    <row r="37103" hidden="1" x14ac:dyDescent="0.2"/>
    <row r="37104" hidden="1" x14ac:dyDescent="0.2"/>
    <row r="37105" hidden="1" x14ac:dyDescent="0.2"/>
    <row r="37106" hidden="1" x14ac:dyDescent="0.2"/>
    <row r="37107" hidden="1" x14ac:dyDescent="0.2"/>
    <row r="37108" hidden="1" x14ac:dyDescent="0.2"/>
    <row r="37109" hidden="1" x14ac:dyDescent="0.2"/>
    <row r="37110" hidden="1" x14ac:dyDescent="0.2"/>
    <row r="37111" hidden="1" x14ac:dyDescent="0.2"/>
    <row r="37112" hidden="1" x14ac:dyDescent="0.2"/>
    <row r="37113" hidden="1" x14ac:dyDescent="0.2"/>
    <row r="37114" hidden="1" x14ac:dyDescent="0.2"/>
    <row r="37115" hidden="1" x14ac:dyDescent="0.2"/>
    <row r="37116" hidden="1" x14ac:dyDescent="0.2"/>
    <row r="37117" hidden="1" x14ac:dyDescent="0.2"/>
    <row r="37118" hidden="1" x14ac:dyDescent="0.2"/>
    <row r="37119" hidden="1" x14ac:dyDescent="0.2"/>
    <row r="37120" hidden="1" x14ac:dyDescent="0.2"/>
    <row r="37121" hidden="1" x14ac:dyDescent="0.2"/>
    <row r="37122" hidden="1" x14ac:dyDescent="0.2"/>
    <row r="37123" hidden="1" x14ac:dyDescent="0.2"/>
    <row r="37124" hidden="1" x14ac:dyDescent="0.2"/>
    <row r="37125" hidden="1" x14ac:dyDescent="0.2"/>
    <row r="37126" hidden="1" x14ac:dyDescent="0.2"/>
    <row r="37127" hidden="1" x14ac:dyDescent="0.2"/>
    <row r="37128" hidden="1" x14ac:dyDescent="0.2"/>
    <row r="37129" hidden="1" x14ac:dyDescent="0.2"/>
    <row r="37130" hidden="1" x14ac:dyDescent="0.2"/>
    <row r="37131" hidden="1" x14ac:dyDescent="0.2"/>
    <row r="37132" hidden="1" x14ac:dyDescent="0.2"/>
    <row r="37133" hidden="1" x14ac:dyDescent="0.2"/>
    <row r="37134" hidden="1" x14ac:dyDescent="0.2"/>
    <row r="37135" hidden="1" x14ac:dyDescent="0.2"/>
    <row r="37136" hidden="1" x14ac:dyDescent="0.2"/>
    <row r="37137" hidden="1" x14ac:dyDescent="0.2"/>
    <row r="37138" hidden="1" x14ac:dyDescent="0.2"/>
    <row r="37139" hidden="1" x14ac:dyDescent="0.2"/>
    <row r="37140" hidden="1" x14ac:dyDescent="0.2"/>
    <row r="37141" hidden="1" x14ac:dyDescent="0.2"/>
    <row r="37142" hidden="1" x14ac:dyDescent="0.2"/>
    <row r="37143" hidden="1" x14ac:dyDescent="0.2"/>
    <row r="37144" hidden="1" x14ac:dyDescent="0.2"/>
    <row r="37145" hidden="1" x14ac:dyDescent="0.2"/>
    <row r="37146" hidden="1" x14ac:dyDescent="0.2"/>
    <row r="37147" hidden="1" x14ac:dyDescent="0.2"/>
    <row r="37148" hidden="1" x14ac:dyDescent="0.2"/>
    <row r="37149" hidden="1" x14ac:dyDescent="0.2"/>
    <row r="37150" hidden="1" x14ac:dyDescent="0.2"/>
    <row r="37151" hidden="1" x14ac:dyDescent="0.2"/>
    <row r="37152" hidden="1" x14ac:dyDescent="0.2"/>
    <row r="37153" hidden="1" x14ac:dyDescent="0.2"/>
    <row r="37154" hidden="1" x14ac:dyDescent="0.2"/>
    <row r="37155" hidden="1" x14ac:dyDescent="0.2"/>
    <row r="37156" hidden="1" x14ac:dyDescent="0.2"/>
    <row r="37157" hidden="1" x14ac:dyDescent="0.2"/>
    <row r="37158" hidden="1" x14ac:dyDescent="0.2"/>
    <row r="37159" hidden="1" x14ac:dyDescent="0.2"/>
    <row r="37160" hidden="1" x14ac:dyDescent="0.2"/>
    <row r="37161" hidden="1" x14ac:dyDescent="0.2"/>
    <row r="37162" hidden="1" x14ac:dyDescent="0.2"/>
    <row r="37163" hidden="1" x14ac:dyDescent="0.2"/>
    <row r="37164" hidden="1" x14ac:dyDescent="0.2"/>
    <row r="37165" hidden="1" x14ac:dyDescent="0.2"/>
    <row r="37166" hidden="1" x14ac:dyDescent="0.2"/>
    <row r="37167" hidden="1" x14ac:dyDescent="0.2"/>
    <row r="37168" hidden="1" x14ac:dyDescent="0.2"/>
    <row r="37169" hidden="1" x14ac:dyDescent="0.2"/>
    <row r="37170" hidden="1" x14ac:dyDescent="0.2"/>
    <row r="37171" hidden="1" x14ac:dyDescent="0.2"/>
    <row r="37172" hidden="1" x14ac:dyDescent="0.2"/>
    <row r="37173" hidden="1" x14ac:dyDescent="0.2"/>
    <row r="37174" hidden="1" x14ac:dyDescent="0.2"/>
    <row r="37175" hidden="1" x14ac:dyDescent="0.2"/>
    <row r="37176" hidden="1" x14ac:dyDescent="0.2"/>
    <row r="37177" hidden="1" x14ac:dyDescent="0.2"/>
    <row r="37178" hidden="1" x14ac:dyDescent="0.2"/>
    <row r="37179" hidden="1" x14ac:dyDescent="0.2"/>
    <row r="37180" hidden="1" x14ac:dyDescent="0.2"/>
    <row r="37181" hidden="1" x14ac:dyDescent="0.2"/>
    <row r="37182" hidden="1" x14ac:dyDescent="0.2"/>
    <row r="37183" hidden="1" x14ac:dyDescent="0.2"/>
    <row r="37184" hidden="1" x14ac:dyDescent="0.2"/>
    <row r="37185" hidden="1" x14ac:dyDescent="0.2"/>
    <row r="37186" hidden="1" x14ac:dyDescent="0.2"/>
    <row r="37187" hidden="1" x14ac:dyDescent="0.2"/>
    <row r="37188" hidden="1" x14ac:dyDescent="0.2"/>
    <row r="37189" hidden="1" x14ac:dyDescent="0.2"/>
    <row r="37190" hidden="1" x14ac:dyDescent="0.2"/>
    <row r="37191" hidden="1" x14ac:dyDescent="0.2"/>
    <row r="37192" hidden="1" x14ac:dyDescent="0.2"/>
    <row r="37193" hidden="1" x14ac:dyDescent="0.2"/>
    <row r="37194" hidden="1" x14ac:dyDescent="0.2"/>
    <row r="37195" hidden="1" x14ac:dyDescent="0.2"/>
    <row r="37196" hidden="1" x14ac:dyDescent="0.2"/>
    <row r="37197" hidden="1" x14ac:dyDescent="0.2"/>
    <row r="37198" hidden="1" x14ac:dyDescent="0.2"/>
    <row r="37199" hidden="1" x14ac:dyDescent="0.2"/>
    <row r="37200" hidden="1" x14ac:dyDescent="0.2"/>
    <row r="37201" hidden="1" x14ac:dyDescent="0.2"/>
    <row r="37202" hidden="1" x14ac:dyDescent="0.2"/>
    <row r="37203" hidden="1" x14ac:dyDescent="0.2"/>
    <row r="37204" hidden="1" x14ac:dyDescent="0.2"/>
    <row r="37205" hidden="1" x14ac:dyDescent="0.2"/>
    <row r="37206" hidden="1" x14ac:dyDescent="0.2"/>
    <row r="37207" hidden="1" x14ac:dyDescent="0.2"/>
    <row r="37208" hidden="1" x14ac:dyDescent="0.2"/>
    <row r="37209" hidden="1" x14ac:dyDescent="0.2"/>
    <row r="37210" hidden="1" x14ac:dyDescent="0.2"/>
    <row r="37211" hidden="1" x14ac:dyDescent="0.2"/>
    <row r="37212" hidden="1" x14ac:dyDescent="0.2"/>
    <row r="37213" hidden="1" x14ac:dyDescent="0.2"/>
    <row r="37214" hidden="1" x14ac:dyDescent="0.2"/>
    <row r="37215" hidden="1" x14ac:dyDescent="0.2"/>
    <row r="37216" hidden="1" x14ac:dyDescent="0.2"/>
    <row r="37217" hidden="1" x14ac:dyDescent="0.2"/>
    <row r="37218" hidden="1" x14ac:dyDescent="0.2"/>
    <row r="37219" hidden="1" x14ac:dyDescent="0.2"/>
    <row r="37220" hidden="1" x14ac:dyDescent="0.2"/>
    <row r="37221" hidden="1" x14ac:dyDescent="0.2"/>
    <row r="37222" hidden="1" x14ac:dyDescent="0.2"/>
    <row r="37223" hidden="1" x14ac:dyDescent="0.2"/>
    <row r="37224" hidden="1" x14ac:dyDescent="0.2"/>
    <row r="37225" hidden="1" x14ac:dyDescent="0.2"/>
    <row r="37226" hidden="1" x14ac:dyDescent="0.2"/>
    <row r="37227" hidden="1" x14ac:dyDescent="0.2"/>
    <row r="37228" hidden="1" x14ac:dyDescent="0.2"/>
    <row r="37229" hidden="1" x14ac:dyDescent="0.2"/>
    <row r="37230" hidden="1" x14ac:dyDescent="0.2"/>
    <row r="37231" hidden="1" x14ac:dyDescent="0.2"/>
    <row r="37232" hidden="1" x14ac:dyDescent="0.2"/>
    <row r="37233" hidden="1" x14ac:dyDescent="0.2"/>
    <row r="37234" hidden="1" x14ac:dyDescent="0.2"/>
    <row r="37235" hidden="1" x14ac:dyDescent="0.2"/>
    <row r="37236" hidden="1" x14ac:dyDescent="0.2"/>
    <row r="37237" hidden="1" x14ac:dyDescent="0.2"/>
    <row r="37238" hidden="1" x14ac:dyDescent="0.2"/>
    <row r="37239" hidden="1" x14ac:dyDescent="0.2"/>
    <row r="37240" hidden="1" x14ac:dyDescent="0.2"/>
    <row r="37241" hidden="1" x14ac:dyDescent="0.2"/>
    <row r="37242" hidden="1" x14ac:dyDescent="0.2"/>
    <row r="37243" hidden="1" x14ac:dyDescent="0.2"/>
    <row r="37244" hidden="1" x14ac:dyDescent="0.2"/>
    <row r="37245" hidden="1" x14ac:dyDescent="0.2"/>
    <row r="37246" hidden="1" x14ac:dyDescent="0.2"/>
    <row r="37247" hidden="1" x14ac:dyDescent="0.2"/>
    <row r="37248" hidden="1" x14ac:dyDescent="0.2"/>
    <row r="37249" hidden="1" x14ac:dyDescent="0.2"/>
    <row r="37250" hidden="1" x14ac:dyDescent="0.2"/>
    <row r="37251" hidden="1" x14ac:dyDescent="0.2"/>
    <row r="37252" hidden="1" x14ac:dyDescent="0.2"/>
    <row r="37253" hidden="1" x14ac:dyDescent="0.2"/>
    <row r="37254" hidden="1" x14ac:dyDescent="0.2"/>
    <row r="37255" hidden="1" x14ac:dyDescent="0.2"/>
    <row r="37256" hidden="1" x14ac:dyDescent="0.2"/>
    <row r="37257" hidden="1" x14ac:dyDescent="0.2"/>
    <row r="37258" hidden="1" x14ac:dyDescent="0.2"/>
    <row r="37259" hidden="1" x14ac:dyDescent="0.2"/>
    <row r="37260" hidden="1" x14ac:dyDescent="0.2"/>
    <row r="37261" hidden="1" x14ac:dyDescent="0.2"/>
    <row r="37262" hidden="1" x14ac:dyDescent="0.2"/>
    <row r="37263" hidden="1" x14ac:dyDescent="0.2"/>
    <row r="37264" hidden="1" x14ac:dyDescent="0.2"/>
    <row r="37265" hidden="1" x14ac:dyDescent="0.2"/>
    <row r="37266" hidden="1" x14ac:dyDescent="0.2"/>
    <row r="37267" hidden="1" x14ac:dyDescent="0.2"/>
    <row r="37268" hidden="1" x14ac:dyDescent="0.2"/>
    <row r="37269" hidden="1" x14ac:dyDescent="0.2"/>
    <row r="37270" hidden="1" x14ac:dyDescent="0.2"/>
    <row r="37271" hidden="1" x14ac:dyDescent="0.2"/>
    <row r="37272" hidden="1" x14ac:dyDescent="0.2"/>
    <row r="37273" hidden="1" x14ac:dyDescent="0.2"/>
    <row r="37274" hidden="1" x14ac:dyDescent="0.2"/>
    <row r="37275" hidden="1" x14ac:dyDescent="0.2"/>
    <row r="37276" hidden="1" x14ac:dyDescent="0.2"/>
    <row r="37277" hidden="1" x14ac:dyDescent="0.2"/>
    <row r="37278" hidden="1" x14ac:dyDescent="0.2"/>
    <row r="37279" hidden="1" x14ac:dyDescent="0.2"/>
    <row r="37280" hidden="1" x14ac:dyDescent="0.2"/>
    <row r="37281" hidden="1" x14ac:dyDescent="0.2"/>
    <row r="37282" hidden="1" x14ac:dyDescent="0.2"/>
    <row r="37283" hidden="1" x14ac:dyDescent="0.2"/>
    <row r="37284" hidden="1" x14ac:dyDescent="0.2"/>
    <row r="37285" hidden="1" x14ac:dyDescent="0.2"/>
    <row r="37286" hidden="1" x14ac:dyDescent="0.2"/>
    <row r="37287" hidden="1" x14ac:dyDescent="0.2"/>
    <row r="37288" hidden="1" x14ac:dyDescent="0.2"/>
    <row r="37289" hidden="1" x14ac:dyDescent="0.2"/>
    <row r="37290" hidden="1" x14ac:dyDescent="0.2"/>
    <row r="37291" hidden="1" x14ac:dyDescent="0.2"/>
    <row r="37292" hidden="1" x14ac:dyDescent="0.2"/>
    <row r="37293" hidden="1" x14ac:dyDescent="0.2"/>
    <row r="37294" hidden="1" x14ac:dyDescent="0.2"/>
    <row r="37295" hidden="1" x14ac:dyDescent="0.2"/>
    <row r="37296" hidden="1" x14ac:dyDescent="0.2"/>
    <row r="37297" hidden="1" x14ac:dyDescent="0.2"/>
    <row r="37298" hidden="1" x14ac:dyDescent="0.2"/>
    <row r="37299" hidden="1" x14ac:dyDescent="0.2"/>
    <row r="37300" hidden="1" x14ac:dyDescent="0.2"/>
    <row r="37301" hidden="1" x14ac:dyDescent="0.2"/>
    <row r="37302" hidden="1" x14ac:dyDescent="0.2"/>
    <row r="37303" hidden="1" x14ac:dyDescent="0.2"/>
    <row r="37304" hidden="1" x14ac:dyDescent="0.2"/>
    <row r="37305" hidden="1" x14ac:dyDescent="0.2"/>
    <row r="37306" hidden="1" x14ac:dyDescent="0.2"/>
    <row r="37307" hidden="1" x14ac:dyDescent="0.2"/>
    <row r="37308" hidden="1" x14ac:dyDescent="0.2"/>
    <row r="37309" hidden="1" x14ac:dyDescent="0.2"/>
    <row r="37310" hidden="1" x14ac:dyDescent="0.2"/>
    <row r="37311" hidden="1" x14ac:dyDescent="0.2"/>
    <row r="37312" hidden="1" x14ac:dyDescent="0.2"/>
    <row r="37313" hidden="1" x14ac:dyDescent="0.2"/>
    <row r="37314" hidden="1" x14ac:dyDescent="0.2"/>
    <row r="37315" hidden="1" x14ac:dyDescent="0.2"/>
    <row r="37316" hidden="1" x14ac:dyDescent="0.2"/>
    <row r="37317" hidden="1" x14ac:dyDescent="0.2"/>
    <row r="37318" hidden="1" x14ac:dyDescent="0.2"/>
    <row r="37319" hidden="1" x14ac:dyDescent="0.2"/>
    <row r="37320" hidden="1" x14ac:dyDescent="0.2"/>
    <row r="37321" hidden="1" x14ac:dyDescent="0.2"/>
    <row r="37322" hidden="1" x14ac:dyDescent="0.2"/>
    <row r="37323" hidden="1" x14ac:dyDescent="0.2"/>
    <row r="37324" hidden="1" x14ac:dyDescent="0.2"/>
    <row r="37325" hidden="1" x14ac:dyDescent="0.2"/>
    <row r="37326" hidden="1" x14ac:dyDescent="0.2"/>
    <row r="37327" hidden="1" x14ac:dyDescent="0.2"/>
    <row r="37328" hidden="1" x14ac:dyDescent="0.2"/>
    <row r="37329" hidden="1" x14ac:dyDescent="0.2"/>
    <row r="37330" hidden="1" x14ac:dyDescent="0.2"/>
    <row r="37331" hidden="1" x14ac:dyDescent="0.2"/>
    <row r="37332" hidden="1" x14ac:dyDescent="0.2"/>
    <row r="37333" hidden="1" x14ac:dyDescent="0.2"/>
    <row r="37334" hidden="1" x14ac:dyDescent="0.2"/>
    <row r="37335" hidden="1" x14ac:dyDescent="0.2"/>
    <row r="37336" hidden="1" x14ac:dyDescent="0.2"/>
    <row r="37337" hidden="1" x14ac:dyDescent="0.2"/>
    <row r="37338" hidden="1" x14ac:dyDescent="0.2"/>
    <row r="37339" hidden="1" x14ac:dyDescent="0.2"/>
    <row r="37340" hidden="1" x14ac:dyDescent="0.2"/>
    <row r="37341" hidden="1" x14ac:dyDescent="0.2"/>
    <row r="37342" hidden="1" x14ac:dyDescent="0.2"/>
    <row r="37343" hidden="1" x14ac:dyDescent="0.2"/>
    <row r="37344" hidden="1" x14ac:dyDescent="0.2"/>
    <row r="37345" hidden="1" x14ac:dyDescent="0.2"/>
    <row r="37346" hidden="1" x14ac:dyDescent="0.2"/>
    <row r="37347" hidden="1" x14ac:dyDescent="0.2"/>
    <row r="37348" hidden="1" x14ac:dyDescent="0.2"/>
    <row r="37349" hidden="1" x14ac:dyDescent="0.2"/>
    <row r="37350" hidden="1" x14ac:dyDescent="0.2"/>
    <row r="37351" hidden="1" x14ac:dyDescent="0.2"/>
    <row r="37352" hidden="1" x14ac:dyDescent="0.2"/>
    <row r="37353" hidden="1" x14ac:dyDescent="0.2"/>
    <row r="37354" hidden="1" x14ac:dyDescent="0.2"/>
    <row r="37355" hidden="1" x14ac:dyDescent="0.2"/>
    <row r="37356" hidden="1" x14ac:dyDescent="0.2"/>
    <row r="37357" hidden="1" x14ac:dyDescent="0.2"/>
    <row r="37358" hidden="1" x14ac:dyDescent="0.2"/>
    <row r="37359" hidden="1" x14ac:dyDescent="0.2"/>
    <row r="37360" hidden="1" x14ac:dyDescent="0.2"/>
    <row r="37361" hidden="1" x14ac:dyDescent="0.2"/>
    <row r="37362" hidden="1" x14ac:dyDescent="0.2"/>
    <row r="37363" hidden="1" x14ac:dyDescent="0.2"/>
    <row r="37364" hidden="1" x14ac:dyDescent="0.2"/>
    <row r="37365" hidden="1" x14ac:dyDescent="0.2"/>
    <row r="37366" hidden="1" x14ac:dyDescent="0.2"/>
    <row r="37367" hidden="1" x14ac:dyDescent="0.2"/>
    <row r="37368" hidden="1" x14ac:dyDescent="0.2"/>
    <row r="37369" hidden="1" x14ac:dyDescent="0.2"/>
    <row r="37370" hidden="1" x14ac:dyDescent="0.2"/>
    <row r="37371" hidden="1" x14ac:dyDescent="0.2"/>
    <row r="37372" hidden="1" x14ac:dyDescent="0.2"/>
    <row r="37373" hidden="1" x14ac:dyDescent="0.2"/>
    <row r="37374" hidden="1" x14ac:dyDescent="0.2"/>
    <row r="37375" hidden="1" x14ac:dyDescent="0.2"/>
    <row r="37376" hidden="1" x14ac:dyDescent="0.2"/>
    <row r="37377" hidden="1" x14ac:dyDescent="0.2"/>
    <row r="37378" hidden="1" x14ac:dyDescent="0.2"/>
    <row r="37379" hidden="1" x14ac:dyDescent="0.2"/>
    <row r="37380" hidden="1" x14ac:dyDescent="0.2"/>
    <row r="37381" hidden="1" x14ac:dyDescent="0.2"/>
    <row r="37382" hidden="1" x14ac:dyDescent="0.2"/>
    <row r="37383" hidden="1" x14ac:dyDescent="0.2"/>
    <row r="37384" hidden="1" x14ac:dyDescent="0.2"/>
    <row r="37385" hidden="1" x14ac:dyDescent="0.2"/>
    <row r="37386" hidden="1" x14ac:dyDescent="0.2"/>
    <row r="37387" hidden="1" x14ac:dyDescent="0.2"/>
    <row r="37388" hidden="1" x14ac:dyDescent="0.2"/>
    <row r="37389" hidden="1" x14ac:dyDescent="0.2"/>
    <row r="37390" hidden="1" x14ac:dyDescent="0.2"/>
    <row r="37391" hidden="1" x14ac:dyDescent="0.2"/>
    <row r="37392" hidden="1" x14ac:dyDescent="0.2"/>
    <row r="37393" hidden="1" x14ac:dyDescent="0.2"/>
    <row r="37394" hidden="1" x14ac:dyDescent="0.2"/>
    <row r="37395" hidden="1" x14ac:dyDescent="0.2"/>
    <row r="37396" hidden="1" x14ac:dyDescent="0.2"/>
    <row r="37397" hidden="1" x14ac:dyDescent="0.2"/>
    <row r="37398" hidden="1" x14ac:dyDescent="0.2"/>
    <row r="37399" hidden="1" x14ac:dyDescent="0.2"/>
    <row r="37400" hidden="1" x14ac:dyDescent="0.2"/>
    <row r="37401" hidden="1" x14ac:dyDescent="0.2"/>
    <row r="37402" hidden="1" x14ac:dyDescent="0.2"/>
    <row r="37403" hidden="1" x14ac:dyDescent="0.2"/>
    <row r="37404" hidden="1" x14ac:dyDescent="0.2"/>
    <row r="37405" hidden="1" x14ac:dyDescent="0.2"/>
    <row r="37406" hidden="1" x14ac:dyDescent="0.2"/>
    <row r="37407" hidden="1" x14ac:dyDescent="0.2"/>
    <row r="37408" hidden="1" x14ac:dyDescent="0.2"/>
    <row r="37409" hidden="1" x14ac:dyDescent="0.2"/>
    <row r="37410" hidden="1" x14ac:dyDescent="0.2"/>
    <row r="37411" hidden="1" x14ac:dyDescent="0.2"/>
    <row r="37412" hidden="1" x14ac:dyDescent="0.2"/>
    <row r="37413" hidden="1" x14ac:dyDescent="0.2"/>
    <row r="37414" hidden="1" x14ac:dyDescent="0.2"/>
    <row r="37415" hidden="1" x14ac:dyDescent="0.2"/>
    <row r="37416" hidden="1" x14ac:dyDescent="0.2"/>
    <row r="37417" hidden="1" x14ac:dyDescent="0.2"/>
    <row r="37418" hidden="1" x14ac:dyDescent="0.2"/>
    <row r="37419" hidden="1" x14ac:dyDescent="0.2"/>
    <row r="37420" hidden="1" x14ac:dyDescent="0.2"/>
    <row r="37421" hidden="1" x14ac:dyDescent="0.2"/>
    <row r="37422" hidden="1" x14ac:dyDescent="0.2"/>
    <row r="37423" hidden="1" x14ac:dyDescent="0.2"/>
    <row r="37424" hidden="1" x14ac:dyDescent="0.2"/>
    <row r="37425" hidden="1" x14ac:dyDescent="0.2"/>
    <row r="37426" hidden="1" x14ac:dyDescent="0.2"/>
    <row r="37427" hidden="1" x14ac:dyDescent="0.2"/>
    <row r="37428" hidden="1" x14ac:dyDescent="0.2"/>
    <row r="37429" hidden="1" x14ac:dyDescent="0.2"/>
    <row r="37430" hidden="1" x14ac:dyDescent="0.2"/>
    <row r="37431" hidden="1" x14ac:dyDescent="0.2"/>
    <row r="37432" hidden="1" x14ac:dyDescent="0.2"/>
    <row r="37433" hidden="1" x14ac:dyDescent="0.2"/>
    <row r="37434" hidden="1" x14ac:dyDescent="0.2"/>
    <row r="37435" hidden="1" x14ac:dyDescent="0.2"/>
    <row r="37436" hidden="1" x14ac:dyDescent="0.2"/>
    <row r="37437" hidden="1" x14ac:dyDescent="0.2"/>
    <row r="37438" hidden="1" x14ac:dyDescent="0.2"/>
    <row r="37439" hidden="1" x14ac:dyDescent="0.2"/>
    <row r="37440" hidden="1" x14ac:dyDescent="0.2"/>
    <row r="37441" hidden="1" x14ac:dyDescent="0.2"/>
    <row r="37442" hidden="1" x14ac:dyDescent="0.2"/>
    <row r="37443" hidden="1" x14ac:dyDescent="0.2"/>
    <row r="37444" hidden="1" x14ac:dyDescent="0.2"/>
    <row r="37445" hidden="1" x14ac:dyDescent="0.2"/>
    <row r="37446" hidden="1" x14ac:dyDescent="0.2"/>
    <row r="37447" hidden="1" x14ac:dyDescent="0.2"/>
    <row r="37448" hidden="1" x14ac:dyDescent="0.2"/>
    <row r="37449" hidden="1" x14ac:dyDescent="0.2"/>
    <row r="37450" hidden="1" x14ac:dyDescent="0.2"/>
    <row r="37451" hidden="1" x14ac:dyDescent="0.2"/>
    <row r="37452" hidden="1" x14ac:dyDescent="0.2"/>
    <row r="37453" hidden="1" x14ac:dyDescent="0.2"/>
    <row r="37454" hidden="1" x14ac:dyDescent="0.2"/>
    <row r="37455" hidden="1" x14ac:dyDescent="0.2"/>
    <row r="37456" hidden="1" x14ac:dyDescent="0.2"/>
    <row r="37457" hidden="1" x14ac:dyDescent="0.2"/>
    <row r="37458" hidden="1" x14ac:dyDescent="0.2"/>
    <row r="37459" hidden="1" x14ac:dyDescent="0.2"/>
    <row r="37460" hidden="1" x14ac:dyDescent="0.2"/>
    <row r="37461" hidden="1" x14ac:dyDescent="0.2"/>
    <row r="37462" hidden="1" x14ac:dyDescent="0.2"/>
    <row r="37463" hidden="1" x14ac:dyDescent="0.2"/>
    <row r="37464" hidden="1" x14ac:dyDescent="0.2"/>
    <row r="37465" hidden="1" x14ac:dyDescent="0.2"/>
    <row r="37466" hidden="1" x14ac:dyDescent="0.2"/>
    <row r="37467" hidden="1" x14ac:dyDescent="0.2"/>
    <row r="37468" hidden="1" x14ac:dyDescent="0.2"/>
    <row r="37469" hidden="1" x14ac:dyDescent="0.2"/>
    <row r="37470" hidden="1" x14ac:dyDescent="0.2"/>
    <row r="37471" hidden="1" x14ac:dyDescent="0.2"/>
    <row r="37472" hidden="1" x14ac:dyDescent="0.2"/>
    <row r="37473" hidden="1" x14ac:dyDescent="0.2"/>
    <row r="37474" hidden="1" x14ac:dyDescent="0.2"/>
    <row r="37475" hidden="1" x14ac:dyDescent="0.2"/>
    <row r="37476" hidden="1" x14ac:dyDescent="0.2"/>
    <row r="37477" hidden="1" x14ac:dyDescent="0.2"/>
    <row r="37478" hidden="1" x14ac:dyDescent="0.2"/>
    <row r="37479" hidden="1" x14ac:dyDescent="0.2"/>
    <row r="37480" hidden="1" x14ac:dyDescent="0.2"/>
    <row r="37481" hidden="1" x14ac:dyDescent="0.2"/>
    <row r="37482" hidden="1" x14ac:dyDescent="0.2"/>
    <row r="37483" hidden="1" x14ac:dyDescent="0.2"/>
    <row r="37484" hidden="1" x14ac:dyDescent="0.2"/>
    <row r="37485" hidden="1" x14ac:dyDescent="0.2"/>
    <row r="37486" hidden="1" x14ac:dyDescent="0.2"/>
    <row r="37487" hidden="1" x14ac:dyDescent="0.2"/>
    <row r="37488" hidden="1" x14ac:dyDescent="0.2"/>
    <row r="37489" hidden="1" x14ac:dyDescent="0.2"/>
    <row r="37490" hidden="1" x14ac:dyDescent="0.2"/>
    <row r="37491" hidden="1" x14ac:dyDescent="0.2"/>
    <row r="37492" hidden="1" x14ac:dyDescent="0.2"/>
    <row r="37493" hidden="1" x14ac:dyDescent="0.2"/>
    <row r="37494" hidden="1" x14ac:dyDescent="0.2"/>
    <row r="37495" hidden="1" x14ac:dyDescent="0.2"/>
    <row r="37496" hidden="1" x14ac:dyDescent="0.2"/>
    <row r="37497" hidden="1" x14ac:dyDescent="0.2"/>
    <row r="37498" hidden="1" x14ac:dyDescent="0.2"/>
    <row r="37499" hidden="1" x14ac:dyDescent="0.2"/>
    <row r="37500" hidden="1" x14ac:dyDescent="0.2"/>
    <row r="37501" hidden="1" x14ac:dyDescent="0.2"/>
    <row r="37502" hidden="1" x14ac:dyDescent="0.2"/>
    <row r="37503" hidden="1" x14ac:dyDescent="0.2"/>
    <row r="37504" hidden="1" x14ac:dyDescent="0.2"/>
    <row r="37505" hidden="1" x14ac:dyDescent="0.2"/>
    <row r="37506" hidden="1" x14ac:dyDescent="0.2"/>
    <row r="37507" hidden="1" x14ac:dyDescent="0.2"/>
    <row r="37508" hidden="1" x14ac:dyDescent="0.2"/>
    <row r="37509" hidden="1" x14ac:dyDescent="0.2"/>
    <row r="37510" hidden="1" x14ac:dyDescent="0.2"/>
    <row r="37511" hidden="1" x14ac:dyDescent="0.2"/>
    <row r="37512" hidden="1" x14ac:dyDescent="0.2"/>
    <row r="37513" hidden="1" x14ac:dyDescent="0.2"/>
    <row r="37514" hidden="1" x14ac:dyDescent="0.2"/>
    <row r="37515" hidden="1" x14ac:dyDescent="0.2"/>
    <row r="37516" hidden="1" x14ac:dyDescent="0.2"/>
    <row r="37517" hidden="1" x14ac:dyDescent="0.2"/>
    <row r="37518" hidden="1" x14ac:dyDescent="0.2"/>
    <row r="37519" hidden="1" x14ac:dyDescent="0.2"/>
    <row r="37520" hidden="1" x14ac:dyDescent="0.2"/>
    <row r="37521" hidden="1" x14ac:dyDescent="0.2"/>
    <row r="37522" hidden="1" x14ac:dyDescent="0.2"/>
    <row r="37523" hidden="1" x14ac:dyDescent="0.2"/>
    <row r="37524" hidden="1" x14ac:dyDescent="0.2"/>
    <row r="37525" hidden="1" x14ac:dyDescent="0.2"/>
    <row r="37526" hidden="1" x14ac:dyDescent="0.2"/>
    <row r="37527" hidden="1" x14ac:dyDescent="0.2"/>
    <row r="37528" hidden="1" x14ac:dyDescent="0.2"/>
    <row r="37529" hidden="1" x14ac:dyDescent="0.2"/>
    <row r="37530" hidden="1" x14ac:dyDescent="0.2"/>
    <row r="37531" hidden="1" x14ac:dyDescent="0.2"/>
    <row r="37532" hidden="1" x14ac:dyDescent="0.2"/>
    <row r="37533" hidden="1" x14ac:dyDescent="0.2"/>
    <row r="37534" hidden="1" x14ac:dyDescent="0.2"/>
    <row r="37535" hidden="1" x14ac:dyDescent="0.2"/>
    <row r="37536" hidden="1" x14ac:dyDescent="0.2"/>
    <row r="37537" hidden="1" x14ac:dyDescent="0.2"/>
    <row r="37538" hidden="1" x14ac:dyDescent="0.2"/>
    <row r="37539" hidden="1" x14ac:dyDescent="0.2"/>
    <row r="37540" hidden="1" x14ac:dyDescent="0.2"/>
    <row r="37541" hidden="1" x14ac:dyDescent="0.2"/>
    <row r="37542" hidden="1" x14ac:dyDescent="0.2"/>
    <row r="37543" hidden="1" x14ac:dyDescent="0.2"/>
    <row r="37544" hidden="1" x14ac:dyDescent="0.2"/>
    <row r="37545" hidden="1" x14ac:dyDescent="0.2"/>
    <row r="37546" hidden="1" x14ac:dyDescent="0.2"/>
    <row r="37547" hidden="1" x14ac:dyDescent="0.2"/>
    <row r="37548" hidden="1" x14ac:dyDescent="0.2"/>
    <row r="37549" hidden="1" x14ac:dyDescent="0.2"/>
    <row r="37550" hidden="1" x14ac:dyDescent="0.2"/>
    <row r="37551" hidden="1" x14ac:dyDescent="0.2"/>
    <row r="37552" hidden="1" x14ac:dyDescent="0.2"/>
    <row r="37553" hidden="1" x14ac:dyDescent="0.2"/>
    <row r="37554" hidden="1" x14ac:dyDescent="0.2"/>
    <row r="37555" hidden="1" x14ac:dyDescent="0.2"/>
    <row r="37556" hidden="1" x14ac:dyDescent="0.2"/>
    <row r="37557" hidden="1" x14ac:dyDescent="0.2"/>
    <row r="37558" hidden="1" x14ac:dyDescent="0.2"/>
    <row r="37559" hidden="1" x14ac:dyDescent="0.2"/>
    <row r="37560" hidden="1" x14ac:dyDescent="0.2"/>
    <row r="37561" hidden="1" x14ac:dyDescent="0.2"/>
    <row r="37562" hidden="1" x14ac:dyDescent="0.2"/>
    <row r="37563" hidden="1" x14ac:dyDescent="0.2"/>
    <row r="37564" hidden="1" x14ac:dyDescent="0.2"/>
    <row r="37565" hidden="1" x14ac:dyDescent="0.2"/>
    <row r="37566" hidden="1" x14ac:dyDescent="0.2"/>
    <row r="37567" hidden="1" x14ac:dyDescent="0.2"/>
    <row r="37568" hidden="1" x14ac:dyDescent="0.2"/>
    <row r="37569" hidden="1" x14ac:dyDescent="0.2"/>
    <row r="37570" hidden="1" x14ac:dyDescent="0.2"/>
    <row r="37571" hidden="1" x14ac:dyDescent="0.2"/>
    <row r="37572" hidden="1" x14ac:dyDescent="0.2"/>
    <row r="37573" hidden="1" x14ac:dyDescent="0.2"/>
    <row r="37574" hidden="1" x14ac:dyDescent="0.2"/>
    <row r="37575" hidden="1" x14ac:dyDescent="0.2"/>
    <row r="37576" hidden="1" x14ac:dyDescent="0.2"/>
    <row r="37577" hidden="1" x14ac:dyDescent="0.2"/>
    <row r="37578" hidden="1" x14ac:dyDescent="0.2"/>
    <row r="37579" hidden="1" x14ac:dyDescent="0.2"/>
    <row r="37580" hidden="1" x14ac:dyDescent="0.2"/>
    <row r="37581" hidden="1" x14ac:dyDescent="0.2"/>
    <row r="37582" hidden="1" x14ac:dyDescent="0.2"/>
    <row r="37583" hidden="1" x14ac:dyDescent="0.2"/>
    <row r="37584" hidden="1" x14ac:dyDescent="0.2"/>
    <row r="37585" hidden="1" x14ac:dyDescent="0.2"/>
    <row r="37586" hidden="1" x14ac:dyDescent="0.2"/>
    <row r="37587" hidden="1" x14ac:dyDescent="0.2"/>
    <row r="37588" hidden="1" x14ac:dyDescent="0.2"/>
    <row r="37589" hidden="1" x14ac:dyDescent="0.2"/>
    <row r="37590" hidden="1" x14ac:dyDescent="0.2"/>
    <row r="37591" hidden="1" x14ac:dyDescent="0.2"/>
    <row r="37592" hidden="1" x14ac:dyDescent="0.2"/>
    <row r="37593" hidden="1" x14ac:dyDescent="0.2"/>
    <row r="37594" hidden="1" x14ac:dyDescent="0.2"/>
    <row r="37595" hidden="1" x14ac:dyDescent="0.2"/>
    <row r="37596" hidden="1" x14ac:dyDescent="0.2"/>
    <row r="37597" hidden="1" x14ac:dyDescent="0.2"/>
    <row r="37598" hidden="1" x14ac:dyDescent="0.2"/>
    <row r="37599" hidden="1" x14ac:dyDescent="0.2"/>
    <row r="37600" hidden="1" x14ac:dyDescent="0.2"/>
    <row r="37601" hidden="1" x14ac:dyDescent="0.2"/>
    <row r="37602" hidden="1" x14ac:dyDescent="0.2"/>
    <row r="37603" hidden="1" x14ac:dyDescent="0.2"/>
    <row r="37604" hidden="1" x14ac:dyDescent="0.2"/>
    <row r="37605" hidden="1" x14ac:dyDescent="0.2"/>
    <row r="37606" hidden="1" x14ac:dyDescent="0.2"/>
    <row r="37607" hidden="1" x14ac:dyDescent="0.2"/>
    <row r="37608" hidden="1" x14ac:dyDescent="0.2"/>
    <row r="37609" hidden="1" x14ac:dyDescent="0.2"/>
    <row r="37610" hidden="1" x14ac:dyDescent="0.2"/>
    <row r="37611" hidden="1" x14ac:dyDescent="0.2"/>
    <row r="37612" hidden="1" x14ac:dyDescent="0.2"/>
    <row r="37613" hidden="1" x14ac:dyDescent="0.2"/>
    <row r="37614" hidden="1" x14ac:dyDescent="0.2"/>
    <row r="37615" hidden="1" x14ac:dyDescent="0.2"/>
    <row r="37616" hidden="1" x14ac:dyDescent="0.2"/>
    <row r="37617" hidden="1" x14ac:dyDescent="0.2"/>
    <row r="37618" hidden="1" x14ac:dyDescent="0.2"/>
    <row r="37619" hidden="1" x14ac:dyDescent="0.2"/>
    <row r="37620" hidden="1" x14ac:dyDescent="0.2"/>
    <row r="37621" hidden="1" x14ac:dyDescent="0.2"/>
    <row r="37622" hidden="1" x14ac:dyDescent="0.2"/>
    <row r="37623" hidden="1" x14ac:dyDescent="0.2"/>
    <row r="37624" hidden="1" x14ac:dyDescent="0.2"/>
    <row r="37625" hidden="1" x14ac:dyDescent="0.2"/>
    <row r="37626" hidden="1" x14ac:dyDescent="0.2"/>
    <row r="37627" hidden="1" x14ac:dyDescent="0.2"/>
    <row r="37628" hidden="1" x14ac:dyDescent="0.2"/>
    <row r="37629" hidden="1" x14ac:dyDescent="0.2"/>
    <row r="37630" hidden="1" x14ac:dyDescent="0.2"/>
    <row r="37631" hidden="1" x14ac:dyDescent="0.2"/>
    <row r="37632" hidden="1" x14ac:dyDescent="0.2"/>
    <row r="37633" hidden="1" x14ac:dyDescent="0.2"/>
    <row r="37634" hidden="1" x14ac:dyDescent="0.2"/>
    <row r="37635" hidden="1" x14ac:dyDescent="0.2"/>
    <row r="37636" hidden="1" x14ac:dyDescent="0.2"/>
    <row r="37637" hidden="1" x14ac:dyDescent="0.2"/>
    <row r="37638" hidden="1" x14ac:dyDescent="0.2"/>
    <row r="37639" hidden="1" x14ac:dyDescent="0.2"/>
    <row r="37640" hidden="1" x14ac:dyDescent="0.2"/>
    <row r="37641" hidden="1" x14ac:dyDescent="0.2"/>
    <row r="37642" hidden="1" x14ac:dyDescent="0.2"/>
    <row r="37643" hidden="1" x14ac:dyDescent="0.2"/>
    <row r="37644" hidden="1" x14ac:dyDescent="0.2"/>
    <row r="37645" hidden="1" x14ac:dyDescent="0.2"/>
    <row r="37646" hidden="1" x14ac:dyDescent="0.2"/>
    <row r="37647" hidden="1" x14ac:dyDescent="0.2"/>
    <row r="37648" hidden="1" x14ac:dyDescent="0.2"/>
    <row r="37649" hidden="1" x14ac:dyDescent="0.2"/>
    <row r="37650" hidden="1" x14ac:dyDescent="0.2"/>
    <row r="37651" hidden="1" x14ac:dyDescent="0.2"/>
    <row r="37652" hidden="1" x14ac:dyDescent="0.2"/>
    <row r="37653" hidden="1" x14ac:dyDescent="0.2"/>
    <row r="37654" hidden="1" x14ac:dyDescent="0.2"/>
    <row r="37655" hidden="1" x14ac:dyDescent="0.2"/>
    <row r="37656" hidden="1" x14ac:dyDescent="0.2"/>
    <row r="37657" hidden="1" x14ac:dyDescent="0.2"/>
    <row r="37658" hidden="1" x14ac:dyDescent="0.2"/>
    <row r="37659" hidden="1" x14ac:dyDescent="0.2"/>
    <row r="37660" hidden="1" x14ac:dyDescent="0.2"/>
    <row r="37661" hidden="1" x14ac:dyDescent="0.2"/>
    <row r="37662" hidden="1" x14ac:dyDescent="0.2"/>
    <row r="37663" hidden="1" x14ac:dyDescent="0.2"/>
    <row r="37664" hidden="1" x14ac:dyDescent="0.2"/>
    <row r="37665" hidden="1" x14ac:dyDescent="0.2"/>
    <row r="37666" hidden="1" x14ac:dyDescent="0.2"/>
    <row r="37667" hidden="1" x14ac:dyDescent="0.2"/>
    <row r="37668" hidden="1" x14ac:dyDescent="0.2"/>
    <row r="37669" hidden="1" x14ac:dyDescent="0.2"/>
    <row r="37670" hidden="1" x14ac:dyDescent="0.2"/>
    <row r="37671" hidden="1" x14ac:dyDescent="0.2"/>
    <row r="37672" hidden="1" x14ac:dyDescent="0.2"/>
    <row r="37673" hidden="1" x14ac:dyDescent="0.2"/>
    <row r="37674" hidden="1" x14ac:dyDescent="0.2"/>
    <row r="37675" hidden="1" x14ac:dyDescent="0.2"/>
    <row r="37676" hidden="1" x14ac:dyDescent="0.2"/>
    <row r="37677" hidden="1" x14ac:dyDescent="0.2"/>
    <row r="37678" hidden="1" x14ac:dyDescent="0.2"/>
    <row r="37679" hidden="1" x14ac:dyDescent="0.2"/>
    <row r="37680" hidden="1" x14ac:dyDescent="0.2"/>
    <row r="37681" hidden="1" x14ac:dyDescent="0.2"/>
    <row r="37682" hidden="1" x14ac:dyDescent="0.2"/>
    <row r="37683" hidden="1" x14ac:dyDescent="0.2"/>
    <row r="37684" hidden="1" x14ac:dyDescent="0.2"/>
    <row r="37685" hidden="1" x14ac:dyDescent="0.2"/>
    <row r="37686" hidden="1" x14ac:dyDescent="0.2"/>
    <row r="37687" hidden="1" x14ac:dyDescent="0.2"/>
    <row r="37688" hidden="1" x14ac:dyDescent="0.2"/>
    <row r="37689" hidden="1" x14ac:dyDescent="0.2"/>
    <row r="37690" hidden="1" x14ac:dyDescent="0.2"/>
    <row r="37691" hidden="1" x14ac:dyDescent="0.2"/>
    <row r="37692" hidden="1" x14ac:dyDescent="0.2"/>
    <row r="37693" hidden="1" x14ac:dyDescent="0.2"/>
    <row r="37694" hidden="1" x14ac:dyDescent="0.2"/>
    <row r="37695" hidden="1" x14ac:dyDescent="0.2"/>
    <row r="37696" hidden="1" x14ac:dyDescent="0.2"/>
    <row r="37697" hidden="1" x14ac:dyDescent="0.2"/>
    <row r="37698" hidden="1" x14ac:dyDescent="0.2"/>
    <row r="37699" hidden="1" x14ac:dyDescent="0.2"/>
    <row r="37700" hidden="1" x14ac:dyDescent="0.2"/>
    <row r="37701" hidden="1" x14ac:dyDescent="0.2"/>
    <row r="37702" hidden="1" x14ac:dyDescent="0.2"/>
    <row r="37703" hidden="1" x14ac:dyDescent="0.2"/>
    <row r="37704" hidden="1" x14ac:dyDescent="0.2"/>
    <row r="37705" hidden="1" x14ac:dyDescent="0.2"/>
    <row r="37706" hidden="1" x14ac:dyDescent="0.2"/>
    <row r="37707" hidden="1" x14ac:dyDescent="0.2"/>
    <row r="37708" hidden="1" x14ac:dyDescent="0.2"/>
    <row r="37709" hidden="1" x14ac:dyDescent="0.2"/>
    <row r="37710" hidden="1" x14ac:dyDescent="0.2"/>
    <row r="37711" hidden="1" x14ac:dyDescent="0.2"/>
    <row r="37712" hidden="1" x14ac:dyDescent="0.2"/>
    <row r="37713" hidden="1" x14ac:dyDescent="0.2"/>
    <row r="37714" hidden="1" x14ac:dyDescent="0.2"/>
    <row r="37715" hidden="1" x14ac:dyDescent="0.2"/>
    <row r="37716" hidden="1" x14ac:dyDescent="0.2"/>
    <row r="37717" hidden="1" x14ac:dyDescent="0.2"/>
    <row r="37718" hidden="1" x14ac:dyDescent="0.2"/>
    <row r="37719" hidden="1" x14ac:dyDescent="0.2"/>
    <row r="37720" hidden="1" x14ac:dyDescent="0.2"/>
    <row r="37721" hidden="1" x14ac:dyDescent="0.2"/>
    <row r="37722" hidden="1" x14ac:dyDescent="0.2"/>
    <row r="37723" hidden="1" x14ac:dyDescent="0.2"/>
    <row r="37724" hidden="1" x14ac:dyDescent="0.2"/>
    <row r="37725" hidden="1" x14ac:dyDescent="0.2"/>
    <row r="37726" hidden="1" x14ac:dyDescent="0.2"/>
    <row r="37727" hidden="1" x14ac:dyDescent="0.2"/>
    <row r="37728" hidden="1" x14ac:dyDescent="0.2"/>
    <row r="37729" hidden="1" x14ac:dyDescent="0.2"/>
    <row r="37730" hidden="1" x14ac:dyDescent="0.2"/>
    <row r="37731" hidden="1" x14ac:dyDescent="0.2"/>
    <row r="37732" hidden="1" x14ac:dyDescent="0.2"/>
    <row r="37733" hidden="1" x14ac:dyDescent="0.2"/>
    <row r="37734" hidden="1" x14ac:dyDescent="0.2"/>
    <row r="37735" hidden="1" x14ac:dyDescent="0.2"/>
    <row r="37736" hidden="1" x14ac:dyDescent="0.2"/>
    <row r="37737" hidden="1" x14ac:dyDescent="0.2"/>
    <row r="37738" hidden="1" x14ac:dyDescent="0.2"/>
    <row r="37739" hidden="1" x14ac:dyDescent="0.2"/>
    <row r="37740" hidden="1" x14ac:dyDescent="0.2"/>
    <row r="37741" hidden="1" x14ac:dyDescent="0.2"/>
    <row r="37742" hidden="1" x14ac:dyDescent="0.2"/>
    <row r="37743" hidden="1" x14ac:dyDescent="0.2"/>
    <row r="37744" hidden="1" x14ac:dyDescent="0.2"/>
    <row r="37745" hidden="1" x14ac:dyDescent="0.2"/>
    <row r="37746" hidden="1" x14ac:dyDescent="0.2"/>
    <row r="37747" hidden="1" x14ac:dyDescent="0.2"/>
    <row r="37748" hidden="1" x14ac:dyDescent="0.2"/>
    <row r="37749" hidden="1" x14ac:dyDescent="0.2"/>
    <row r="37750" hidden="1" x14ac:dyDescent="0.2"/>
    <row r="37751" hidden="1" x14ac:dyDescent="0.2"/>
    <row r="37752" hidden="1" x14ac:dyDescent="0.2"/>
    <row r="37753" hidden="1" x14ac:dyDescent="0.2"/>
    <row r="37754" hidden="1" x14ac:dyDescent="0.2"/>
    <row r="37755" hidden="1" x14ac:dyDescent="0.2"/>
    <row r="37756" hidden="1" x14ac:dyDescent="0.2"/>
    <row r="37757" hidden="1" x14ac:dyDescent="0.2"/>
    <row r="37758" hidden="1" x14ac:dyDescent="0.2"/>
    <row r="37759" hidden="1" x14ac:dyDescent="0.2"/>
    <row r="37760" hidden="1" x14ac:dyDescent="0.2"/>
    <row r="37761" hidden="1" x14ac:dyDescent="0.2"/>
    <row r="37762" hidden="1" x14ac:dyDescent="0.2"/>
    <row r="37763" hidden="1" x14ac:dyDescent="0.2"/>
    <row r="37764" hidden="1" x14ac:dyDescent="0.2"/>
    <row r="37765" hidden="1" x14ac:dyDescent="0.2"/>
    <row r="37766" hidden="1" x14ac:dyDescent="0.2"/>
    <row r="37767" hidden="1" x14ac:dyDescent="0.2"/>
    <row r="37768" hidden="1" x14ac:dyDescent="0.2"/>
    <row r="37769" hidden="1" x14ac:dyDescent="0.2"/>
    <row r="37770" hidden="1" x14ac:dyDescent="0.2"/>
    <row r="37771" hidden="1" x14ac:dyDescent="0.2"/>
    <row r="37772" hidden="1" x14ac:dyDescent="0.2"/>
    <row r="37773" hidden="1" x14ac:dyDescent="0.2"/>
    <row r="37774" hidden="1" x14ac:dyDescent="0.2"/>
    <row r="37775" hidden="1" x14ac:dyDescent="0.2"/>
    <row r="37776" hidden="1" x14ac:dyDescent="0.2"/>
    <row r="37777" hidden="1" x14ac:dyDescent="0.2"/>
    <row r="37778" hidden="1" x14ac:dyDescent="0.2"/>
    <row r="37779" hidden="1" x14ac:dyDescent="0.2"/>
    <row r="37780" hidden="1" x14ac:dyDescent="0.2"/>
    <row r="37781" hidden="1" x14ac:dyDescent="0.2"/>
    <row r="37782" hidden="1" x14ac:dyDescent="0.2"/>
    <row r="37783" hidden="1" x14ac:dyDescent="0.2"/>
    <row r="37784" hidden="1" x14ac:dyDescent="0.2"/>
    <row r="37785" hidden="1" x14ac:dyDescent="0.2"/>
    <row r="37786" hidden="1" x14ac:dyDescent="0.2"/>
    <row r="37787" hidden="1" x14ac:dyDescent="0.2"/>
    <row r="37788" hidden="1" x14ac:dyDescent="0.2"/>
    <row r="37789" hidden="1" x14ac:dyDescent="0.2"/>
    <row r="37790" hidden="1" x14ac:dyDescent="0.2"/>
    <row r="37791" hidden="1" x14ac:dyDescent="0.2"/>
    <row r="37792" hidden="1" x14ac:dyDescent="0.2"/>
    <row r="37793" hidden="1" x14ac:dyDescent="0.2"/>
    <row r="37794" hidden="1" x14ac:dyDescent="0.2"/>
    <row r="37795" hidden="1" x14ac:dyDescent="0.2"/>
    <row r="37796" hidden="1" x14ac:dyDescent="0.2"/>
    <row r="37797" hidden="1" x14ac:dyDescent="0.2"/>
    <row r="37798" hidden="1" x14ac:dyDescent="0.2"/>
    <row r="37799" hidden="1" x14ac:dyDescent="0.2"/>
    <row r="37800" hidden="1" x14ac:dyDescent="0.2"/>
    <row r="37801" hidden="1" x14ac:dyDescent="0.2"/>
    <row r="37802" hidden="1" x14ac:dyDescent="0.2"/>
    <row r="37803" hidden="1" x14ac:dyDescent="0.2"/>
    <row r="37804" hidden="1" x14ac:dyDescent="0.2"/>
    <row r="37805" hidden="1" x14ac:dyDescent="0.2"/>
    <row r="37806" hidden="1" x14ac:dyDescent="0.2"/>
    <row r="37807" hidden="1" x14ac:dyDescent="0.2"/>
    <row r="37808" hidden="1" x14ac:dyDescent="0.2"/>
    <row r="37809" hidden="1" x14ac:dyDescent="0.2"/>
    <row r="37810" hidden="1" x14ac:dyDescent="0.2"/>
    <row r="37811" hidden="1" x14ac:dyDescent="0.2"/>
    <row r="37812" hidden="1" x14ac:dyDescent="0.2"/>
    <row r="37813" hidden="1" x14ac:dyDescent="0.2"/>
    <row r="37814" hidden="1" x14ac:dyDescent="0.2"/>
    <row r="37815" hidden="1" x14ac:dyDescent="0.2"/>
    <row r="37816" hidden="1" x14ac:dyDescent="0.2"/>
    <row r="37817" hidden="1" x14ac:dyDescent="0.2"/>
    <row r="37818" hidden="1" x14ac:dyDescent="0.2"/>
    <row r="37819" hidden="1" x14ac:dyDescent="0.2"/>
    <row r="37820" hidden="1" x14ac:dyDescent="0.2"/>
    <row r="37821" hidden="1" x14ac:dyDescent="0.2"/>
    <row r="37822" hidden="1" x14ac:dyDescent="0.2"/>
    <row r="37823" hidden="1" x14ac:dyDescent="0.2"/>
    <row r="37824" hidden="1" x14ac:dyDescent="0.2"/>
    <row r="37825" hidden="1" x14ac:dyDescent="0.2"/>
    <row r="37826" hidden="1" x14ac:dyDescent="0.2"/>
    <row r="37827" hidden="1" x14ac:dyDescent="0.2"/>
    <row r="37828" hidden="1" x14ac:dyDescent="0.2"/>
    <row r="37829" hidden="1" x14ac:dyDescent="0.2"/>
    <row r="37830" hidden="1" x14ac:dyDescent="0.2"/>
    <row r="37831" hidden="1" x14ac:dyDescent="0.2"/>
    <row r="37832" hidden="1" x14ac:dyDescent="0.2"/>
    <row r="37833" hidden="1" x14ac:dyDescent="0.2"/>
    <row r="37834" hidden="1" x14ac:dyDescent="0.2"/>
    <row r="37835" hidden="1" x14ac:dyDescent="0.2"/>
    <row r="37836" hidden="1" x14ac:dyDescent="0.2"/>
    <row r="37837" hidden="1" x14ac:dyDescent="0.2"/>
    <row r="37838" hidden="1" x14ac:dyDescent="0.2"/>
    <row r="37839" hidden="1" x14ac:dyDescent="0.2"/>
    <row r="37840" hidden="1" x14ac:dyDescent="0.2"/>
    <row r="37841" hidden="1" x14ac:dyDescent="0.2"/>
    <row r="37842" hidden="1" x14ac:dyDescent="0.2"/>
    <row r="37843" hidden="1" x14ac:dyDescent="0.2"/>
    <row r="37844" hidden="1" x14ac:dyDescent="0.2"/>
    <row r="37845" hidden="1" x14ac:dyDescent="0.2"/>
    <row r="37846" hidden="1" x14ac:dyDescent="0.2"/>
    <row r="37847" hidden="1" x14ac:dyDescent="0.2"/>
    <row r="37848" hidden="1" x14ac:dyDescent="0.2"/>
    <row r="37849" hidden="1" x14ac:dyDescent="0.2"/>
    <row r="37850" hidden="1" x14ac:dyDescent="0.2"/>
    <row r="37851" hidden="1" x14ac:dyDescent="0.2"/>
    <row r="37852" hidden="1" x14ac:dyDescent="0.2"/>
    <row r="37853" hidden="1" x14ac:dyDescent="0.2"/>
    <row r="37854" hidden="1" x14ac:dyDescent="0.2"/>
    <row r="37855" hidden="1" x14ac:dyDescent="0.2"/>
    <row r="37856" hidden="1" x14ac:dyDescent="0.2"/>
    <row r="37857" hidden="1" x14ac:dyDescent="0.2"/>
    <row r="37858" hidden="1" x14ac:dyDescent="0.2"/>
    <row r="37859" hidden="1" x14ac:dyDescent="0.2"/>
    <row r="37860" hidden="1" x14ac:dyDescent="0.2"/>
    <row r="37861" hidden="1" x14ac:dyDescent="0.2"/>
    <row r="37862" hidden="1" x14ac:dyDescent="0.2"/>
    <row r="37863" hidden="1" x14ac:dyDescent="0.2"/>
    <row r="37864" hidden="1" x14ac:dyDescent="0.2"/>
    <row r="37865" hidden="1" x14ac:dyDescent="0.2"/>
    <row r="37866" hidden="1" x14ac:dyDescent="0.2"/>
    <row r="37867" hidden="1" x14ac:dyDescent="0.2"/>
    <row r="37868" hidden="1" x14ac:dyDescent="0.2"/>
    <row r="37869" hidden="1" x14ac:dyDescent="0.2"/>
    <row r="37870" hidden="1" x14ac:dyDescent="0.2"/>
    <row r="37871" hidden="1" x14ac:dyDescent="0.2"/>
    <row r="37872" hidden="1" x14ac:dyDescent="0.2"/>
    <row r="37873" hidden="1" x14ac:dyDescent="0.2"/>
    <row r="37874" hidden="1" x14ac:dyDescent="0.2"/>
    <row r="37875" hidden="1" x14ac:dyDescent="0.2"/>
    <row r="37876" hidden="1" x14ac:dyDescent="0.2"/>
    <row r="37877" hidden="1" x14ac:dyDescent="0.2"/>
    <row r="37878" hidden="1" x14ac:dyDescent="0.2"/>
    <row r="37879" hidden="1" x14ac:dyDescent="0.2"/>
    <row r="37880" hidden="1" x14ac:dyDescent="0.2"/>
    <row r="37881" hidden="1" x14ac:dyDescent="0.2"/>
    <row r="37882" hidden="1" x14ac:dyDescent="0.2"/>
    <row r="37883" hidden="1" x14ac:dyDescent="0.2"/>
    <row r="37884" hidden="1" x14ac:dyDescent="0.2"/>
    <row r="37885" hidden="1" x14ac:dyDescent="0.2"/>
    <row r="37886" hidden="1" x14ac:dyDescent="0.2"/>
    <row r="37887" hidden="1" x14ac:dyDescent="0.2"/>
    <row r="37888" hidden="1" x14ac:dyDescent="0.2"/>
    <row r="37889" hidden="1" x14ac:dyDescent="0.2"/>
    <row r="37890" hidden="1" x14ac:dyDescent="0.2"/>
    <row r="37891" hidden="1" x14ac:dyDescent="0.2"/>
    <row r="37892" hidden="1" x14ac:dyDescent="0.2"/>
    <row r="37893" hidden="1" x14ac:dyDescent="0.2"/>
    <row r="37894" hidden="1" x14ac:dyDescent="0.2"/>
    <row r="37895" hidden="1" x14ac:dyDescent="0.2"/>
    <row r="37896" hidden="1" x14ac:dyDescent="0.2"/>
    <row r="37897" hidden="1" x14ac:dyDescent="0.2"/>
    <row r="37898" hidden="1" x14ac:dyDescent="0.2"/>
    <row r="37899" hidden="1" x14ac:dyDescent="0.2"/>
    <row r="37900" hidden="1" x14ac:dyDescent="0.2"/>
    <row r="37901" hidden="1" x14ac:dyDescent="0.2"/>
    <row r="37902" hidden="1" x14ac:dyDescent="0.2"/>
    <row r="37903" hidden="1" x14ac:dyDescent="0.2"/>
    <row r="37904" hidden="1" x14ac:dyDescent="0.2"/>
    <row r="37905" hidden="1" x14ac:dyDescent="0.2"/>
    <row r="37906" hidden="1" x14ac:dyDescent="0.2"/>
    <row r="37907" hidden="1" x14ac:dyDescent="0.2"/>
    <row r="37908" hidden="1" x14ac:dyDescent="0.2"/>
    <row r="37909" hidden="1" x14ac:dyDescent="0.2"/>
    <row r="37910" hidden="1" x14ac:dyDescent="0.2"/>
    <row r="37911" hidden="1" x14ac:dyDescent="0.2"/>
    <row r="37912" hidden="1" x14ac:dyDescent="0.2"/>
    <row r="37913" hidden="1" x14ac:dyDescent="0.2"/>
    <row r="37914" hidden="1" x14ac:dyDescent="0.2"/>
    <row r="37915" hidden="1" x14ac:dyDescent="0.2"/>
    <row r="37916" hidden="1" x14ac:dyDescent="0.2"/>
    <row r="37917" hidden="1" x14ac:dyDescent="0.2"/>
    <row r="37918" hidden="1" x14ac:dyDescent="0.2"/>
    <row r="37919" hidden="1" x14ac:dyDescent="0.2"/>
    <row r="37920" hidden="1" x14ac:dyDescent="0.2"/>
    <row r="37921" hidden="1" x14ac:dyDescent="0.2"/>
    <row r="37922" hidden="1" x14ac:dyDescent="0.2"/>
    <row r="37923" hidden="1" x14ac:dyDescent="0.2"/>
    <row r="37924" hidden="1" x14ac:dyDescent="0.2"/>
    <row r="37925" hidden="1" x14ac:dyDescent="0.2"/>
    <row r="37926" hidden="1" x14ac:dyDescent="0.2"/>
    <row r="37927" hidden="1" x14ac:dyDescent="0.2"/>
    <row r="37928" hidden="1" x14ac:dyDescent="0.2"/>
    <row r="37929" hidden="1" x14ac:dyDescent="0.2"/>
    <row r="37930" hidden="1" x14ac:dyDescent="0.2"/>
    <row r="37931" hidden="1" x14ac:dyDescent="0.2"/>
    <row r="37932" hidden="1" x14ac:dyDescent="0.2"/>
    <row r="37933" hidden="1" x14ac:dyDescent="0.2"/>
    <row r="37934" hidden="1" x14ac:dyDescent="0.2"/>
    <row r="37935" hidden="1" x14ac:dyDescent="0.2"/>
    <row r="37936" hidden="1" x14ac:dyDescent="0.2"/>
    <row r="37937" hidden="1" x14ac:dyDescent="0.2"/>
    <row r="37938" hidden="1" x14ac:dyDescent="0.2"/>
    <row r="37939" hidden="1" x14ac:dyDescent="0.2"/>
    <row r="37940" hidden="1" x14ac:dyDescent="0.2"/>
    <row r="37941" hidden="1" x14ac:dyDescent="0.2"/>
    <row r="37942" hidden="1" x14ac:dyDescent="0.2"/>
    <row r="37943" hidden="1" x14ac:dyDescent="0.2"/>
    <row r="37944" hidden="1" x14ac:dyDescent="0.2"/>
    <row r="37945" hidden="1" x14ac:dyDescent="0.2"/>
    <row r="37946" hidden="1" x14ac:dyDescent="0.2"/>
    <row r="37947" hidden="1" x14ac:dyDescent="0.2"/>
    <row r="37948" hidden="1" x14ac:dyDescent="0.2"/>
    <row r="37949" hidden="1" x14ac:dyDescent="0.2"/>
    <row r="37950" hidden="1" x14ac:dyDescent="0.2"/>
    <row r="37951" hidden="1" x14ac:dyDescent="0.2"/>
    <row r="37952" hidden="1" x14ac:dyDescent="0.2"/>
    <row r="37953" hidden="1" x14ac:dyDescent="0.2"/>
    <row r="37954" hidden="1" x14ac:dyDescent="0.2"/>
    <row r="37955" hidden="1" x14ac:dyDescent="0.2"/>
    <row r="37956" hidden="1" x14ac:dyDescent="0.2"/>
    <row r="37957" hidden="1" x14ac:dyDescent="0.2"/>
    <row r="37958" hidden="1" x14ac:dyDescent="0.2"/>
    <row r="37959" hidden="1" x14ac:dyDescent="0.2"/>
    <row r="37960" hidden="1" x14ac:dyDescent="0.2"/>
    <row r="37961" hidden="1" x14ac:dyDescent="0.2"/>
    <row r="37962" hidden="1" x14ac:dyDescent="0.2"/>
    <row r="37963" hidden="1" x14ac:dyDescent="0.2"/>
    <row r="37964" hidden="1" x14ac:dyDescent="0.2"/>
    <row r="37965" hidden="1" x14ac:dyDescent="0.2"/>
    <row r="37966" hidden="1" x14ac:dyDescent="0.2"/>
    <row r="37967" hidden="1" x14ac:dyDescent="0.2"/>
    <row r="37968" hidden="1" x14ac:dyDescent="0.2"/>
    <row r="37969" hidden="1" x14ac:dyDescent="0.2"/>
    <row r="37970" hidden="1" x14ac:dyDescent="0.2"/>
    <row r="37971" hidden="1" x14ac:dyDescent="0.2"/>
    <row r="37972" hidden="1" x14ac:dyDescent="0.2"/>
    <row r="37973" hidden="1" x14ac:dyDescent="0.2"/>
    <row r="37974" hidden="1" x14ac:dyDescent="0.2"/>
    <row r="37975" hidden="1" x14ac:dyDescent="0.2"/>
    <row r="37976" hidden="1" x14ac:dyDescent="0.2"/>
    <row r="37977" hidden="1" x14ac:dyDescent="0.2"/>
    <row r="37978" hidden="1" x14ac:dyDescent="0.2"/>
    <row r="37979" hidden="1" x14ac:dyDescent="0.2"/>
    <row r="37980" hidden="1" x14ac:dyDescent="0.2"/>
    <row r="37981" hidden="1" x14ac:dyDescent="0.2"/>
    <row r="37982" hidden="1" x14ac:dyDescent="0.2"/>
    <row r="37983" hidden="1" x14ac:dyDescent="0.2"/>
    <row r="37984" hidden="1" x14ac:dyDescent="0.2"/>
    <row r="37985" hidden="1" x14ac:dyDescent="0.2"/>
    <row r="37986" hidden="1" x14ac:dyDescent="0.2"/>
    <row r="37987" hidden="1" x14ac:dyDescent="0.2"/>
    <row r="37988" hidden="1" x14ac:dyDescent="0.2"/>
    <row r="37989" hidden="1" x14ac:dyDescent="0.2"/>
    <row r="37990" hidden="1" x14ac:dyDescent="0.2"/>
    <row r="37991" hidden="1" x14ac:dyDescent="0.2"/>
    <row r="37992" hidden="1" x14ac:dyDescent="0.2"/>
    <row r="37993" hidden="1" x14ac:dyDescent="0.2"/>
    <row r="37994" hidden="1" x14ac:dyDescent="0.2"/>
    <row r="37995" hidden="1" x14ac:dyDescent="0.2"/>
    <row r="37996" hidden="1" x14ac:dyDescent="0.2"/>
    <row r="37997" hidden="1" x14ac:dyDescent="0.2"/>
    <row r="37998" hidden="1" x14ac:dyDescent="0.2"/>
    <row r="37999" hidden="1" x14ac:dyDescent="0.2"/>
    <row r="38000" hidden="1" x14ac:dyDescent="0.2"/>
    <row r="38001" hidden="1" x14ac:dyDescent="0.2"/>
    <row r="38002" hidden="1" x14ac:dyDescent="0.2"/>
    <row r="38003" hidden="1" x14ac:dyDescent="0.2"/>
    <row r="38004" hidden="1" x14ac:dyDescent="0.2"/>
    <row r="38005" hidden="1" x14ac:dyDescent="0.2"/>
    <row r="38006" hidden="1" x14ac:dyDescent="0.2"/>
    <row r="38007" hidden="1" x14ac:dyDescent="0.2"/>
    <row r="38008" hidden="1" x14ac:dyDescent="0.2"/>
    <row r="38009" hidden="1" x14ac:dyDescent="0.2"/>
    <row r="38010" hidden="1" x14ac:dyDescent="0.2"/>
    <row r="38011" hidden="1" x14ac:dyDescent="0.2"/>
    <row r="38012" hidden="1" x14ac:dyDescent="0.2"/>
    <row r="38013" hidden="1" x14ac:dyDescent="0.2"/>
    <row r="38014" hidden="1" x14ac:dyDescent="0.2"/>
    <row r="38015" hidden="1" x14ac:dyDescent="0.2"/>
    <row r="38016" hidden="1" x14ac:dyDescent="0.2"/>
    <row r="38017" hidden="1" x14ac:dyDescent="0.2"/>
    <row r="38018" hidden="1" x14ac:dyDescent="0.2"/>
    <row r="38019" hidden="1" x14ac:dyDescent="0.2"/>
    <row r="38020" hidden="1" x14ac:dyDescent="0.2"/>
    <row r="38021" hidden="1" x14ac:dyDescent="0.2"/>
    <row r="38022" hidden="1" x14ac:dyDescent="0.2"/>
    <row r="38023" hidden="1" x14ac:dyDescent="0.2"/>
    <row r="38024" hidden="1" x14ac:dyDescent="0.2"/>
    <row r="38025" hidden="1" x14ac:dyDescent="0.2"/>
    <row r="38026" hidden="1" x14ac:dyDescent="0.2"/>
    <row r="38027" hidden="1" x14ac:dyDescent="0.2"/>
    <row r="38028" hidden="1" x14ac:dyDescent="0.2"/>
    <row r="38029" hidden="1" x14ac:dyDescent="0.2"/>
    <row r="38030" hidden="1" x14ac:dyDescent="0.2"/>
    <row r="38031" hidden="1" x14ac:dyDescent="0.2"/>
    <row r="38032" hidden="1" x14ac:dyDescent="0.2"/>
    <row r="38033" hidden="1" x14ac:dyDescent="0.2"/>
    <row r="38034" hidden="1" x14ac:dyDescent="0.2"/>
    <row r="38035" hidden="1" x14ac:dyDescent="0.2"/>
    <row r="38036" hidden="1" x14ac:dyDescent="0.2"/>
    <row r="38037" hidden="1" x14ac:dyDescent="0.2"/>
    <row r="38038" hidden="1" x14ac:dyDescent="0.2"/>
    <row r="38039" hidden="1" x14ac:dyDescent="0.2"/>
    <row r="38040" hidden="1" x14ac:dyDescent="0.2"/>
    <row r="38041" hidden="1" x14ac:dyDescent="0.2"/>
    <row r="38042" hidden="1" x14ac:dyDescent="0.2"/>
    <row r="38043" hidden="1" x14ac:dyDescent="0.2"/>
    <row r="38044" hidden="1" x14ac:dyDescent="0.2"/>
    <row r="38045" hidden="1" x14ac:dyDescent="0.2"/>
    <row r="38046" hidden="1" x14ac:dyDescent="0.2"/>
    <row r="38047" hidden="1" x14ac:dyDescent="0.2"/>
    <row r="38048" hidden="1" x14ac:dyDescent="0.2"/>
    <row r="38049" hidden="1" x14ac:dyDescent="0.2"/>
    <row r="38050" hidden="1" x14ac:dyDescent="0.2"/>
    <row r="38051" hidden="1" x14ac:dyDescent="0.2"/>
    <row r="38052" hidden="1" x14ac:dyDescent="0.2"/>
    <row r="38053" hidden="1" x14ac:dyDescent="0.2"/>
    <row r="38054" hidden="1" x14ac:dyDescent="0.2"/>
    <row r="38055" hidden="1" x14ac:dyDescent="0.2"/>
    <row r="38056" hidden="1" x14ac:dyDescent="0.2"/>
    <row r="38057" hidden="1" x14ac:dyDescent="0.2"/>
    <row r="38058" hidden="1" x14ac:dyDescent="0.2"/>
    <row r="38059" hidden="1" x14ac:dyDescent="0.2"/>
    <row r="38060" hidden="1" x14ac:dyDescent="0.2"/>
    <row r="38061" hidden="1" x14ac:dyDescent="0.2"/>
    <row r="38062" hidden="1" x14ac:dyDescent="0.2"/>
    <row r="38063" hidden="1" x14ac:dyDescent="0.2"/>
    <row r="38064" hidden="1" x14ac:dyDescent="0.2"/>
    <row r="38065" hidden="1" x14ac:dyDescent="0.2"/>
    <row r="38066" hidden="1" x14ac:dyDescent="0.2"/>
    <row r="38067" hidden="1" x14ac:dyDescent="0.2"/>
    <row r="38068" hidden="1" x14ac:dyDescent="0.2"/>
    <row r="38069" hidden="1" x14ac:dyDescent="0.2"/>
    <row r="38070" hidden="1" x14ac:dyDescent="0.2"/>
    <row r="38071" hidden="1" x14ac:dyDescent="0.2"/>
    <row r="38072" hidden="1" x14ac:dyDescent="0.2"/>
    <row r="38073" hidden="1" x14ac:dyDescent="0.2"/>
    <row r="38074" hidden="1" x14ac:dyDescent="0.2"/>
    <row r="38075" hidden="1" x14ac:dyDescent="0.2"/>
    <row r="38076" hidden="1" x14ac:dyDescent="0.2"/>
    <row r="38077" hidden="1" x14ac:dyDescent="0.2"/>
    <row r="38078" hidden="1" x14ac:dyDescent="0.2"/>
    <row r="38079" hidden="1" x14ac:dyDescent="0.2"/>
    <row r="38080" hidden="1" x14ac:dyDescent="0.2"/>
    <row r="38081" hidden="1" x14ac:dyDescent="0.2"/>
    <row r="38082" hidden="1" x14ac:dyDescent="0.2"/>
    <row r="38083" hidden="1" x14ac:dyDescent="0.2"/>
    <row r="38084" hidden="1" x14ac:dyDescent="0.2"/>
    <row r="38085" hidden="1" x14ac:dyDescent="0.2"/>
    <row r="38086" hidden="1" x14ac:dyDescent="0.2"/>
    <row r="38087" hidden="1" x14ac:dyDescent="0.2"/>
    <row r="38088" hidden="1" x14ac:dyDescent="0.2"/>
    <row r="38089" hidden="1" x14ac:dyDescent="0.2"/>
    <row r="38090" hidden="1" x14ac:dyDescent="0.2"/>
    <row r="38091" hidden="1" x14ac:dyDescent="0.2"/>
    <row r="38092" hidden="1" x14ac:dyDescent="0.2"/>
    <row r="38093" hidden="1" x14ac:dyDescent="0.2"/>
    <row r="38094" hidden="1" x14ac:dyDescent="0.2"/>
    <row r="38095" hidden="1" x14ac:dyDescent="0.2"/>
    <row r="38096" hidden="1" x14ac:dyDescent="0.2"/>
    <row r="38097" hidden="1" x14ac:dyDescent="0.2"/>
    <row r="38098" hidden="1" x14ac:dyDescent="0.2"/>
    <row r="38099" hidden="1" x14ac:dyDescent="0.2"/>
    <row r="38100" hidden="1" x14ac:dyDescent="0.2"/>
    <row r="38101" hidden="1" x14ac:dyDescent="0.2"/>
    <row r="38102" hidden="1" x14ac:dyDescent="0.2"/>
    <row r="38103" hidden="1" x14ac:dyDescent="0.2"/>
    <row r="38104" hidden="1" x14ac:dyDescent="0.2"/>
    <row r="38105" hidden="1" x14ac:dyDescent="0.2"/>
    <row r="38106" hidden="1" x14ac:dyDescent="0.2"/>
    <row r="38107" hidden="1" x14ac:dyDescent="0.2"/>
    <row r="38108" hidden="1" x14ac:dyDescent="0.2"/>
    <row r="38109" hidden="1" x14ac:dyDescent="0.2"/>
    <row r="38110" hidden="1" x14ac:dyDescent="0.2"/>
    <row r="38111" hidden="1" x14ac:dyDescent="0.2"/>
    <row r="38112" hidden="1" x14ac:dyDescent="0.2"/>
    <row r="38113" hidden="1" x14ac:dyDescent="0.2"/>
    <row r="38114" hidden="1" x14ac:dyDescent="0.2"/>
    <row r="38115" hidden="1" x14ac:dyDescent="0.2"/>
    <row r="38116" hidden="1" x14ac:dyDescent="0.2"/>
    <row r="38117" hidden="1" x14ac:dyDescent="0.2"/>
    <row r="38118" hidden="1" x14ac:dyDescent="0.2"/>
    <row r="38119" hidden="1" x14ac:dyDescent="0.2"/>
    <row r="38120" hidden="1" x14ac:dyDescent="0.2"/>
    <row r="38121" hidden="1" x14ac:dyDescent="0.2"/>
    <row r="38122" hidden="1" x14ac:dyDescent="0.2"/>
    <row r="38123" hidden="1" x14ac:dyDescent="0.2"/>
    <row r="38124" hidden="1" x14ac:dyDescent="0.2"/>
    <row r="38125" hidden="1" x14ac:dyDescent="0.2"/>
    <row r="38126" hidden="1" x14ac:dyDescent="0.2"/>
    <row r="38127" hidden="1" x14ac:dyDescent="0.2"/>
    <row r="38128" hidden="1" x14ac:dyDescent="0.2"/>
    <row r="38129" hidden="1" x14ac:dyDescent="0.2"/>
    <row r="38130" hidden="1" x14ac:dyDescent="0.2"/>
    <row r="38131" hidden="1" x14ac:dyDescent="0.2"/>
    <row r="38132" hidden="1" x14ac:dyDescent="0.2"/>
    <row r="38133" hidden="1" x14ac:dyDescent="0.2"/>
    <row r="38134" hidden="1" x14ac:dyDescent="0.2"/>
    <row r="38135" hidden="1" x14ac:dyDescent="0.2"/>
    <row r="38136" hidden="1" x14ac:dyDescent="0.2"/>
    <row r="38137" hidden="1" x14ac:dyDescent="0.2"/>
    <row r="38138" hidden="1" x14ac:dyDescent="0.2"/>
    <row r="38139" hidden="1" x14ac:dyDescent="0.2"/>
    <row r="38140" hidden="1" x14ac:dyDescent="0.2"/>
    <row r="38141" hidden="1" x14ac:dyDescent="0.2"/>
    <row r="38142" hidden="1" x14ac:dyDescent="0.2"/>
    <row r="38143" hidden="1" x14ac:dyDescent="0.2"/>
    <row r="38144" hidden="1" x14ac:dyDescent="0.2"/>
    <row r="38145" hidden="1" x14ac:dyDescent="0.2"/>
    <row r="38146" hidden="1" x14ac:dyDescent="0.2"/>
    <row r="38147" hidden="1" x14ac:dyDescent="0.2"/>
    <row r="38148" hidden="1" x14ac:dyDescent="0.2"/>
    <row r="38149" hidden="1" x14ac:dyDescent="0.2"/>
    <row r="38150" hidden="1" x14ac:dyDescent="0.2"/>
    <row r="38151" hidden="1" x14ac:dyDescent="0.2"/>
    <row r="38152" hidden="1" x14ac:dyDescent="0.2"/>
    <row r="38153" hidden="1" x14ac:dyDescent="0.2"/>
    <row r="38154" hidden="1" x14ac:dyDescent="0.2"/>
    <row r="38155" hidden="1" x14ac:dyDescent="0.2"/>
    <row r="38156" hidden="1" x14ac:dyDescent="0.2"/>
    <row r="38157" hidden="1" x14ac:dyDescent="0.2"/>
    <row r="38158" hidden="1" x14ac:dyDescent="0.2"/>
    <row r="38159" hidden="1" x14ac:dyDescent="0.2"/>
    <row r="38160" hidden="1" x14ac:dyDescent="0.2"/>
    <row r="38161" hidden="1" x14ac:dyDescent="0.2"/>
    <row r="38162" hidden="1" x14ac:dyDescent="0.2"/>
    <row r="38163" hidden="1" x14ac:dyDescent="0.2"/>
    <row r="38164" hidden="1" x14ac:dyDescent="0.2"/>
    <row r="38165" hidden="1" x14ac:dyDescent="0.2"/>
    <row r="38166" hidden="1" x14ac:dyDescent="0.2"/>
    <row r="38167" hidden="1" x14ac:dyDescent="0.2"/>
    <row r="38168" hidden="1" x14ac:dyDescent="0.2"/>
    <row r="38169" hidden="1" x14ac:dyDescent="0.2"/>
    <row r="38170" hidden="1" x14ac:dyDescent="0.2"/>
    <row r="38171" hidden="1" x14ac:dyDescent="0.2"/>
    <row r="38172" hidden="1" x14ac:dyDescent="0.2"/>
    <row r="38173" hidden="1" x14ac:dyDescent="0.2"/>
    <row r="38174" hidden="1" x14ac:dyDescent="0.2"/>
    <row r="38175" hidden="1" x14ac:dyDescent="0.2"/>
    <row r="38176" hidden="1" x14ac:dyDescent="0.2"/>
    <row r="38177" hidden="1" x14ac:dyDescent="0.2"/>
    <row r="38178" hidden="1" x14ac:dyDescent="0.2"/>
    <row r="38179" hidden="1" x14ac:dyDescent="0.2"/>
    <row r="38180" hidden="1" x14ac:dyDescent="0.2"/>
    <row r="38181" hidden="1" x14ac:dyDescent="0.2"/>
    <row r="38182" hidden="1" x14ac:dyDescent="0.2"/>
    <row r="38183" hidden="1" x14ac:dyDescent="0.2"/>
    <row r="38184" hidden="1" x14ac:dyDescent="0.2"/>
    <row r="38185" hidden="1" x14ac:dyDescent="0.2"/>
    <row r="38186" hidden="1" x14ac:dyDescent="0.2"/>
    <row r="38187" hidden="1" x14ac:dyDescent="0.2"/>
    <row r="38188" hidden="1" x14ac:dyDescent="0.2"/>
    <row r="38189" hidden="1" x14ac:dyDescent="0.2"/>
    <row r="38190" hidden="1" x14ac:dyDescent="0.2"/>
    <row r="38191" hidden="1" x14ac:dyDescent="0.2"/>
    <row r="38192" hidden="1" x14ac:dyDescent="0.2"/>
    <row r="38193" hidden="1" x14ac:dyDescent="0.2"/>
    <row r="38194" hidden="1" x14ac:dyDescent="0.2"/>
    <row r="38195" hidden="1" x14ac:dyDescent="0.2"/>
    <row r="38196" hidden="1" x14ac:dyDescent="0.2"/>
    <row r="38197" hidden="1" x14ac:dyDescent="0.2"/>
    <row r="38198" hidden="1" x14ac:dyDescent="0.2"/>
    <row r="38199" hidden="1" x14ac:dyDescent="0.2"/>
    <row r="38200" hidden="1" x14ac:dyDescent="0.2"/>
    <row r="38201" hidden="1" x14ac:dyDescent="0.2"/>
    <row r="38202" hidden="1" x14ac:dyDescent="0.2"/>
    <row r="38203" hidden="1" x14ac:dyDescent="0.2"/>
    <row r="38204" hidden="1" x14ac:dyDescent="0.2"/>
    <row r="38205" hidden="1" x14ac:dyDescent="0.2"/>
    <row r="38206" hidden="1" x14ac:dyDescent="0.2"/>
    <row r="38207" hidden="1" x14ac:dyDescent="0.2"/>
    <row r="38208" hidden="1" x14ac:dyDescent="0.2"/>
    <row r="38209" hidden="1" x14ac:dyDescent="0.2"/>
    <row r="38210" hidden="1" x14ac:dyDescent="0.2"/>
    <row r="38211" hidden="1" x14ac:dyDescent="0.2"/>
    <row r="38212" hidden="1" x14ac:dyDescent="0.2"/>
    <row r="38213" hidden="1" x14ac:dyDescent="0.2"/>
    <row r="38214" hidden="1" x14ac:dyDescent="0.2"/>
    <row r="38215" hidden="1" x14ac:dyDescent="0.2"/>
    <row r="38216" hidden="1" x14ac:dyDescent="0.2"/>
    <row r="38217" hidden="1" x14ac:dyDescent="0.2"/>
    <row r="38218" hidden="1" x14ac:dyDescent="0.2"/>
    <row r="38219" hidden="1" x14ac:dyDescent="0.2"/>
    <row r="38220" hidden="1" x14ac:dyDescent="0.2"/>
    <row r="38221" hidden="1" x14ac:dyDescent="0.2"/>
    <row r="38222" hidden="1" x14ac:dyDescent="0.2"/>
    <row r="38223" hidden="1" x14ac:dyDescent="0.2"/>
    <row r="38224" hidden="1" x14ac:dyDescent="0.2"/>
    <row r="38225" hidden="1" x14ac:dyDescent="0.2"/>
    <row r="38226" hidden="1" x14ac:dyDescent="0.2"/>
    <row r="38227" hidden="1" x14ac:dyDescent="0.2"/>
    <row r="38228" hidden="1" x14ac:dyDescent="0.2"/>
    <row r="38229" hidden="1" x14ac:dyDescent="0.2"/>
    <row r="38230" hidden="1" x14ac:dyDescent="0.2"/>
    <row r="38231" hidden="1" x14ac:dyDescent="0.2"/>
    <row r="38232" hidden="1" x14ac:dyDescent="0.2"/>
    <row r="38233" hidden="1" x14ac:dyDescent="0.2"/>
    <row r="38234" hidden="1" x14ac:dyDescent="0.2"/>
    <row r="38235" hidden="1" x14ac:dyDescent="0.2"/>
    <row r="38236" hidden="1" x14ac:dyDescent="0.2"/>
    <row r="38237" hidden="1" x14ac:dyDescent="0.2"/>
    <row r="38238" hidden="1" x14ac:dyDescent="0.2"/>
    <row r="38239" hidden="1" x14ac:dyDescent="0.2"/>
    <row r="38240" hidden="1" x14ac:dyDescent="0.2"/>
    <row r="38241" hidden="1" x14ac:dyDescent="0.2"/>
    <row r="38242" hidden="1" x14ac:dyDescent="0.2"/>
    <row r="38243" hidden="1" x14ac:dyDescent="0.2"/>
    <row r="38244" hidden="1" x14ac:dyDescent="0.2"/>
    <row r="38245" hidden="1" x14ac:dyDescent="0.2"/>
    <row r="38246" hidden="1" x14ac:dyDescent="0.2"/>
    <row r="38247" hidden="1" x14ac:dyDescent="0.2"/>
    <row r="38248" hidden="1" x14ac:dyDescent="0.2"/>
    <row r="38249" hidden="1" x14ac:dyDescent="0.2"/>
    <row r="38250" hidden="1" x14ac:dyDescent="0.2"/>
    <row r="38251" hidden="1" x14ac:dyDescent="0.2"/>
    <row r="38252" hidden="1" x14ac:dyDescent="0.2"/>
    <row r="38253" hidden="1" x14ac:dyDescent="0.2"/>
    <row r="38254" hidden="1" x14ac:dyDescent="0.2"/>
    <row r="38255" hidden="1" x14ac:dyDescent="0.2"/>
    <row r="38256" hidden="1" x14ac:dyDescent="0.2"/>
    <row r="38257" hidden="1" x14ac:dyDescent="0.2"/>
    <row r="38258" hidden="1" x14ac:dyDescent="0.2"/>
    <row r="38259" hidden="1" x14ac:dyDescent="0.2"/>
    <row r="38260" hidden="1" x14ac:dyDescent="0.2"/>
    <row r="38261" hidden="1" x14ac:dyDescent="0.2"/>
    <row r="38262" hidden="1" x14ac:dyDescent="0.2"/>
    <row r="38263" hidden="1" x14ac:dyDescent="0.2"/>
    <row r="38264" hidden="1" x14ac:dyDescent="0.2"/>
    <row r="38265" hidden="1" x14ac:dyDescent="0.2"/>
    <row r="38266" hidden="1" x14ac:dyDescent="0.2"/>
    <row r="38267" hidden="1" x14ac:dyDescent="0.2"/>
    <row r="38268" hidden="1" x14ac:dyDescent="0.2"/>
    <row r="38269" hidden="1" x14ac:dyDescent="0.2"/>
    <row r="38270" hidden="1" x14ac:dyDescent="0.2"/>
    <row r="38271" hidden="1" x14ac:dyDescent="0.2"/>
    <row r="38272" hidden="1" x14ac:dyDescent="0.2"/>
    <row r="38273" hidden="1" x14ac:dyDescent="0.2"/>
    <row r="38274" hidden="1" x14ac:dyDescent="0.2"/>
    <row r="38275" hidden="1" x14ac:dyDescent="0.2"/>
    <row r="38276" hidden="1" x14ac:dyDescent="0.2"/>
    <row r="38277" hidden="1" x14ac:dyDescent="0.2"/>
    <row r="38278" hidden="1" x14ac:dyDescent="0.2"/>
    <row r="38279" hidden="1" x14ac:dyDescent="0.2"/>
    <row r="38280" hidden="1" x14ac:dyDescent="0.2"/>
    <row r="38281" hidden="1" x14ac:dyDescent="0.2"/>
    <row r="38282" hidden="1" x14ac:dyDescent="0.2"/>
    <row r="38283" hidden="1" x14ac:dyDescent="0.2"/>
    <row r="38284" hidden="1" x14ac:dyDescent="0.2"/>
    <row r="38285" hidden="1" x14ac:dyDescent="0.2"/>
    <row r="38286" hidden="1" x14ac:dyDescent="0.2"/>
    <row r="38287" hidden="1" x14ac:dyDescent="0.2"/>
    <row r="38288" hidden="1" x14ac:dyDescent="0.2"/>
    <row r="38289" hidden="1" x14ac:dyDescent="0.2"/>
    <row r="38290" hidden="1" x14ac:dyDescent="0.2"/>
    <row r="38291" hidden="1" x14ac:dyDescent="0.2"/>
    <row r="38292" hidden="1" x14ac:dyDescent="0.2"/>
    <row r="38293" hidden="1" x14ac:dyDescent="0.2"/>
    <row r="38294" hidden="1" x14ac:dyDescent="0.2"/>
    <row r="38295" hidden="1" x14ac:dyDescent="0.2"/>
    <row r="38296" hidden="1" x14ac:dyDescent="0.2"/>
    <row r="38297" hidden="1" x14ac:dyDescent="0.2"/>
    <row r="38298" hidden="1" x14ac:dyDescent="0.2"/>
    <row r="38299" hidden="1" x14ac:dyDescent="0.2"/>
    <row r="38300" hidden="1" x14ac:dyDescent="0.2"/>
    <row r="38301" hidden="1" x14ac:dyDescent="0.2"/>
    <row r="38302" hidden="1" x14ac:dyDescent="0.2"/>
    <row r="38303" hidden="1" x14ac:dyDescent="0.2"/>
    <row r="38304" hidden="1" x14ac:dyDescent="0.2"/>
    <row r="38305" hidden="1" x14ac:dyDescent="0.2"/>
    <row r="38306" hidden="1" x14ac:dyDescent="0.2"/>
    <row r="38307" hidden="1" x14ac:dyDescent="0.2"/>
    <row r="38308" hidden="1" x14ac:dyDescent="0.2"/>
    <row r="38309" hidden="1" x14ac:dyDescent="0.2"/>
    <row r="38310" hidden="1" x14ac:dyDescent="0.2"/>
    <row r="38311" hidden="1" x14ac:dyDescent="0.2"/>
    <row r="38312" hidden="1" x14ac:dyDescent="0.2"/>
    <row r="38313" hidden="1" x14ac:dyDescent="0.2"/>
    <row r="38314" hidden="1" x14ac:dyDescent="0.2"/>
    <row r="38315" hidden="1" x14ac:dyDescent="0.2"/>
    <row r="38316" hidden="1" x14ac:dyDescent="0.2"/>
    <row r="38317" hidden="1" x14ac:dyDescent="0.2"/>
    <row r="38318" hidden="1" x14ac:dyDescent="0.2"/>
    <row r="38319" hidden="1" x14ac:dyDescent="0.2"/>
    <row r="38320" hidden="1" x14ac:dyDescent="0.2"/>
    <row r="38321" hidden="1" x14ac:dyDescent="0.2"/>
    <row r="38322" hidden="1" x14ac:dyDescent="0.2"/>
    <row r="38323" hidden="1" x14ac:dyDescent="0.2"/>
    <row r="38324" hidden="1" x14ac:dyDescent="0.2"/>
    <row r="38325" hidden="1" x14ac:dyDescent="0.2"/>
    <row r="38326" hidden="1" x14ac:dyDescent="0.2"/>
    <row r="38327" hidden="1" x14ac:dyDescent="0.2"/>
    <row r="38328" hidden="1" x14ac:dyDescent="0.2"/>
    <row r="38329" hidden="1" x14ac:dyDescent="0.2"/>
    <row r="38330" hidden="1" x14ac:dyDescent="0.2"/>
    <row r="38331" hidden="1" x14ac:dyDescent="0.2"/>
    <row r="38332" hidden="1" x14ac:dyDescent="0.2"/>
    <row r="38333" hidden="1" x14ac:dyDescent="0.2"/>
    <row r="38334" hidden="1" x14ac:dyDescent="0.2"/>
    <row r="38335" hidden="1" x14ac:dyDescent="0.2"/>
    <row r="38336" hidden="1" x14ac:dyDescent="0.2"/>
    <row r="38337" hidden="1" x14ac:dyDescent="0.2"/>
    <row r="38338" hidden="1" x14ac:dyDescent="0.2"/>
    <row r="38339" hidden="1" x14ac:dyDescent="0.2"/>
    <row r="38340" hidden="1" x14ac:dyDescent="0.2"/>
    <row r="38341" hidden="1" x14ac:dyDescent="0.2"/>
    <row r="38342" hidden="1" x14ac:dyDescent="0.2"/>
    <row r="38343" hidden="1" x14ac:dyDescent="0.2"/>
    <row r="38344" hidden="1" x14ac:dyDescent="0.2"/>
    <row r="38345" hidden="1" x14ac:dyDescent="0.2"/>
    <row r="38346" hidden="1" x14ac:dyDescent="0.2"/>
    <row r="38347" hidden="1" x14ac:dyDescent="0.2"/>
    <row r="38348" hidden="1" x14ac:dyDescent="0.2"/>
    <row r="38349" hidden="1" x14ac:dyDescent="0.2"/>
    <row r="38350" hidden="1" x14ac:dyDescent="0.2"/>
    <row r="38351" hidden="1" x14ac:dyDescent="0.2"/>
    <row r="38352" hidden="1" x14ac:dyDescent="0.2"/>
    <row r="38353" hidden="1" x14ac:dyDescent="0.2"/>
    <row r="38354" hidden="1" x14ac:dyDescent="0.2"/>
    <row r="38355" hidden="1" x14ac:dyDescent="0.2"/>
    <row r="38356" hidden="1" x14ac:dyDescent="0.2"/>
    <row r="38357" hidden="1" x14ac:dyDescent="0.2"/>
    <row r="38358" hidden="1" x14ac:dyDescent="0.2"/>
    <row r="38359" hidden="1" x14ac:dyDescent="0.2"/>
    <row r="38360" hidden="1" x14ac:dyDescent="0.2"/>
    <row r="38361" hidden="1" x14ac:dyDescent="0.2"/>
    <row r="38362" hidden="1" x14ac:dyDescent="0.2"/>
    <row r="38363" hidden="1" x14ac:dyDescent="0.2"/>
    <row r="38364" hidden="1" x14ac:dyDescent="0.2"/>
    <row r="38365" hidden="1" x14ac:dyDescent="0.2"/>
    <row r="38366" hidden="1" x14ac:dyDescent="0.2"/>
    <row r="38367" hidden="1" x14ac:dyDescent="0.2"/>
    <row r="38368" hidden="1" x14ac:dyDescent="0.2"/>
    <row r="38369" hidden="1" x14ac:dyDescent="0.2"/>
    <row r="38370" hidden="1" x14ac:dyDescent="0.2"/>
    <row r="38371" hidden="1" x14ac:dyDescent="0.2"/>
    <row r="38372" hidden="1" x14ac:dyDescent="0.2"/>
    <row r="38373" hidden="1" x14ac:dyDescent="0.2"/>
    <row r="38374" hidden="1" x14ac:dyDescent="0.2"/>
    <row r="38375" hidden="1" x14ac:dyDescent="0.2"/>
    <row r="38376" hidden="1" x14ac:dyDescent="0.2"/>
    <row r="38377" hidden="1" x14ac:dyDescent="0.2"/>
    <row r="38378" hidden="1" x14ac:dyDescent="0.2"/>
    <row r="38379" hidden="1" x14ac:dyDescent="0.2"/>
    <row r="38380" hidden="1" x14ac:dyDescent="0.2"/>
    <row r="38381" hidden="1" x14ac:dyDescent="0.2"/>
    <row r="38382" hidden="1" x14ac:dyDescent="0.2"/>
    <row r="38383" hidden="1" x14ac:dyDescent="0.2"/>
    <row r="38384" hidden="1" x14ac:dyDescent="0.2"/>
    <row r="38385" hidden="1" x14ac:dyDescent="0.2"/>
    <row r="38386" hidden="1" x14ac:dyDescent="0.2"/>
    <row r="38387" hidden="1" x14ac:dyDescent="0.2"/>
    <row r="38388" hidden="1" x14ac:dyDescent="0.2"/>
    <row r="38389" hidden="1" x14ac:dyDescent="0.2"/>
    <row r="38390" hidden="1" x14ac:dyDescent="0.2"/>
    <row r="38391" hidden="1" x14ac:dyDescent="0.2"/>
    <row r="38392" hidden="1" x14ac:dyDescent="0.2"/>
    <row r="38393" hidden="1" x14ac:dyDescent="0.2"/>
    <row r="38394" hidden="1" x14ac:dyDescent="0.2"/>
    <row r="38395" hidden="1" x14ac:dyDescent="0.2"/>
    <row r="38396" hidden="1" x14ac:dyDescent="0.2"/>
    <row r="38397" hidden="1" x14ac:dyDescent="0.2"/>
    <row r="38398" hidden="1" x14ac:dyDescent="0.2"/>
    <row r="38399" hidden="1" x14ac:dyDescent="0.2"/>
    <row r="38400" hidden="1" x14ac:dyDescent="0.2"/>
    <row r="38401" hidden="1" x14ac:dyDescent="0.2"/>
    <row r="38402" hidden="1" x14ac:dyDescent="0.2"/>
    <row r="38403" hidden="1" x14ac:dyDescent="0.2"/>
    <row r="38404" hidden="1" x14ac:dyDescent="0.2"/>
    <row r="38405" hidden="1" x14ac:dyDescent="0.2"/>
    <row r="38406" hidden="1" x14ac:dyDescent="0.2"/>
    <row r="38407" hidden="1" x14ac:dyDescent="0.2"/>
    <row r="38408" hidden="1" x14ac:dyDescent="0.2"/>
    <row r="38409" hidden="1" x14ac:dyDescent="0.2"/>
    <row r="38410" hidden="1" x14ac:dyDescent="0.2"/>
    <row r="38411" hidden="1" x14ac:dyDescent="0.2"/>
    <row r="38412" hidden="1" x14ac:dyDescent="0.2"/>
    <row r="38413" hidden="1" x14ac:dyDescent="0.2"/>
    <row r="38414" hidden="1" x14ac:dyDescent="0.2"/>
    <row r="38415" hidden="1" x14ac:dyDescent="0.2"/>
    <row r="38416" hidden="1" x14ac:dyDescent="0.2"/>
    <row r="38417" hidden="1" x14ac:dyDescent="0.2"/>
    <row r="38418" hidden="1" x14ac:dyDescent="0.2"/>
    <row r="38419" hidden="1" x14ac:dyDescent="0.2"/>
    <row r="38420" hidden="1" x14ac:dyDescent="0.2"/>
    <row r="38421" hidden="1" x14ac:dyDescent="0.2"/>
    <row r="38422" hidden="1" x14ac:dyDescent="0.2"/>
    <row r="38423" hidden="1" x14ac:dyDescent="0.2"/>
    <row r="38424" hidden="1" x14ac:dyDescent="0.2"/>
    <row r="38425" hidden="1" x14ac:dyDescent="0.2"/>
    <row r="38426" hidden="1" x14ac:dyDescent="0.2"/>
    <row r="38427" hidden="1" x14ac:dyDescent="0.2"/>
    <row r="38428" hidden="1" x14ac:dyDescent="0.2"/>
    <row r="38429" hidden="1" x14ac:dyDescent="0.2"/>
    <row r="38430" hidden="1" x14ac:dyDescent="0.2"/>
    <row r="38431" hidden="1" x14ac:dyDescent="0.2"/>
    <row r="38432" hidden="1" x14ac:dyDescent="0.2"/>
    <row r="38433" hidden="1" x14ac:dyDescent="0.2"/>
    <row r="38434" hidden="1" x14ac:dyDescent="0.2"/>
    <row r="38435" hidden="1" x14ac:dyDescent="0.2"/>
    <row r="38436" hidden="1" x14ac:dyDescent="0.2"/>
    <row r="38437" hidden="1" x14ac:dyDescent="0.2"/>
    <row r="38438" hidden="1" x14ac:dyDescent="0.2"/>
    <row r="38439" hidden="1" x14ac:dyDescent="0.2"/>
    <row r="38440" hidden="1" x14ac:dyDescent="0.2"/>
    <row r="38441" hidden="1" x14ac:dyDescent="0.2"/>
    <row r="38442" hidden="1" x14ac:dyDescent="0.2"/>
    <row r="38443" hidden="1" x14ac:dyDescent="0.2"/>
    <row r="38444" hidden="1" x14ac:dyDescent="0.2"/>
    <row r="38445" hidden="1" x14ac:dyDescent="0.2"/>
    <row r="38446" hidden="1" x14ac:dyDescent="0.2"/>
    <row r="38447" hidden="1" x14ac:dyDescent="0.2"/>
    <row r="38448" hidden="1" x14ac:dyDescent="0.2"/>
    <row r="38449" hidden="1" x14ac:dyDescent="0.2"/>
    <row r="38450" hidden="1" x14ac:dyDescent="0.2"/>
    <row r="38451" hidden="1" x14ac:dyDescent="0.2"/>
    <row r="38452" hidden="1" x14ac:dyDescent="0.2"/>
    <row r="38453" hidden="1" x14ac:dyDescent="0.2"/>
    <row r="38454" hidden="1" x14ac:dyDescent="0.2"/>
    <row r="38455" hidden="1" x14ac:dyDescent="0.2"/>
    <row r="38456" hidden="1" x14ac:dyDescent="0.2"/>
    <row r="38457" hidden="1" x14ac:dyDescent="0.2"/>
    <row r="38458" hidden="1" x14ac:dyDescent="0.2"/>
    <row r="38459" hidden="1" x14ac:dyDescent="0.2"/>
    <row r="38460" hidden="1" x14ac:dyDescent="0.2"/>
    <row r="38461" hidden="1" x14ac:dyDescent="0.2"/>
    <row r="38462" hidden="1" x14ac:dyDescent="0.2"/>
    <row r="38463" hidden="1" x14ac:dyDescent="0.2"/>
    <row r="38464" hidden="1" x14ac:dyDescent="0.2"/>
    <row r="38465" hidden="1" x14ac:dyDescent="0.2"/>
    <row r="38466" hidden="1" x14ac:dyDescent="0.2"/>
    <row r="38467" hidden="1" x14ac:dyDescent="0.2"/>
    <row r="38468" hidden="1" x14ac:dyDescent="0.2"/>
    <row r="38469" hidden="1" x14ac:dyDescent="0.2"/>
    <row r="38470" hidden="1" x14ac:dyDescent="0.2"/>
    <row r="38471" hidden="1" x14ac:dyDescent="0.2"/>
    <row r="38472" hidden="1" x14ac:dyDescent="0.2"/>
    <row r="38473" hidden="1" x14ac:dyDescent="0.2"/>
    <row r="38474" hidden="1" x14ac:dyDescent="0.2"/>
    <row r="38475" hidden="1" x14ac:dyDescent="0.2"/>
    <row r="38476" hidden="1" x14ac:dyDescent="0.2"/>
    <row r="38477" hidden="1" x14ac:dyDescent="0.2"/>
    <row r="38478" hidden="1" x14ac:dyDescent="0.2"/>
    <row r="38479" hidden="1" x14ac:dyDescent="0.2"/>
    <row r="38480" hidden="1" x14ac:dyDescent="0.2"/>
    <row r="38481" hidden="1" x14ac:dyDescent="0.2"/>
    <row r="38482" hidden="1" x14ac:dyDescent="0.2"/>
    <row r="38483" hidden="1" x14ac:dyDescent="0.2"/>
    <row r="38484" hidden="1" x14ac:dyDescent="0.2"/>
    <row r="38485" hidden="1" x14ac:dyDescent="0.2"/>
    <row r="38486" hidden="1" x14ac:dyDescent="0.2"/>
    <row r="38487" hidden="1" x14ac:dyDescent="0.2"/>
    <row r="38488" hidden="1" x14ac:dyDescent="0.2"/>
    <row r="38489" hidden="1" x14ac:dyDescent="0.2"/>
    <row r="38490" hidden="1" x14ac:dyDescent="0.2"/>
    <row r="38491" hidden="1" x14ac:dyDescent="0.2"/>
    <row r="38492" hidden="1" x14ac:dyDescent="0.2"/>
    <row r="38493" hidden="1" x14ac:dyDescent="0.2"/>
    <row r="38494" hidden="1" x14ac:dyDescent="0.2"/>
    <row r="38495" hidden="1" x14ac:dyDescent="0.2"/>
    <row r="38496" hidden="1" x14ac:dyDescent="0.2"/>
    <row r="38497" hidden="1" x14ac:dyDescent="0.2"/>
    <row r="38498" hidden="1" x14ac:dyDescent="0.2"/>
    <row r="38499" hidden="1" x14ac:dyDescent="0.2"/>
    <row r="38500" hidden="1" x14ac:dyDescent="0.2"/>
    <row r="38501" hidden="1" x14ac:dyDescent="0.2"/>
    <row r="38502" hidden="1" x14ac:dyDescent="0.2"/>
    <row r="38503" hidden="1" x14ac:dyDescent="0.2"/>
    <row r="38504" hidden="1" x14ac:dyDescent="0.2"/>
    <row r="38505" hidden="1" x14ac:dyDescent="0.2"/>
    <row r="38506" hidden="1" x14ac:dyDescent="0.2"/>
    <row r="38507" hidden="1" x14ac:dyDescent="0.2"/>
    <row r="38508" hidden="1" x14ac:dyDescent="0.2"/>
    <row r="38509" hidden="1" x14ac:dyDescent="0.2"/>
    <row r="38510" hidden="1" x14ac:dyDescent="0.2"/>
    <row r="38511" hidden="1" x14ac:dyDescent="0.2"/>
    <row r="38512" hidden="1" x14ac:dyDescent="0.2"/>
    <row r="38513" hidden="1" x14ac:dyDescent="0.2"/>
    <row r="38514" hidden="1" x14ac:dyDescent="0.2"/>
    <row r="38515" hidden="1" x14ac:dyDescent="0.2"/>
    <row r="38516" hidden="1" x14ac:dyDescent="0.2"/>
    <row r="38517" hidden="1" x14ac:dyDescent="0.2"/>
    <row r="38518" hidden="1" x14ac:dyDescent="0.2"/>
    <row r="38519" hidden="1" x14ac:dyDescent="0.2"/>
    <row r="38520" hidden="1" x14ac:dyDescent="0.2"/>
    <row r="38521" hidden="1" x14ac:dyDescent="0.2"/>
    <row r="38522" hidden="1" x14ac:dyDescent="0.2"/>
    <row r="38523" hidden="1" x14ac:dyDescent="0.2"/>
    <row r="38524" hidden="1" x14ac:dyDescent="0.2"/>
    <row r="38525" hidden="1" x14ac:dyDescent="0.2"/>
    <row r="38526" hidden="1" x14ac:dyDescent="0.2"/>
    <row r="38527" hidden="1" x14ac:dyDescent="0.2"/>
    <row r="38528" hidden="1" x14ac:dyDescent="0.2"/>
    <row r="38529" hidden="1" x14ac:dyDescent="0.2"/>
    <row r="38530" hidden="1" x14ac:dyDescent="0.2"/>
    <row r="38531" hidden="1" x14ac:dyDescent="0.2"/>
    <row r="38532" hidden="1" x14ac:dyDescent="0.2"/>
    <row r="38533" hidden="1" x14ac:dyDescent="0.2"/>
    <row r="38534" hidden="1" x14ac:dyDescent="0.2"/>
    <row r="38535" hidden="1" x14ac:dyDescent="0.2"/>
    <row r="38536" hidden="1" x14ac:dyDescent="0.2"/>
    <row r="38537" hidden="1" x14ac:dyDescent="0.2"/>
    <row r="38538" hidden="1" x14ac:dyDescent="0.2"/>
    <row r="38539" hidden="1" x14ac:dyDescent="0.2"/>
    <row r="38540" hidden="1" x14ac:dyDescent="0.2"/>
    <row r="38541" hidden="1" x14ac:dyDescent="0.2"/>
    <row r="38542" hidden="1" x14ac:dyDescent="0.2"/>
    <row r="38543" hidden="1" x14ac:dyDescent="0.2"/>
    <row r="38544" hidden="1" x14ac:dyDescent="0.2"/>
    <row r="38545" hidden="1" x14ac:dyDescent="0.2"/>
    <row r="38546" hidden="1" x14ac:dyDescent="0.2"/>
    <row r="38547" hidden="1" x14ac:dyDescent="0.2"/>
    <row r="38548" hidden="1" x14ac:dyDescent="0.2"/>
    <row r="38549" hidden="1" x14ac:dyDescent="0.2"/>
    <row r="38550" hidden="1" x14ac:dyDescent="0.2"/>
    <row r="38551" hidden="1" x14ac:dyDescent="0.2"/>
    <row r="38552" hidden="1" x14ac:dyDescent="0.2"/>
    <row r="38553" hidden="1" x14ac:dyDescent="0.2"/>
    <row r="38554" hidden="1" x14ac:dyDescent="0.2"/>
    <row r="38555" hidden="1" x14ac:dyDescent="0.2"/>
    <row r="38556" hidden="1" x14ac:dyDescent="0.2"/>
    <row r="38557" hidden="1" x14ac:dyDescent="0.2"/>
    <row r="38558" hidden="1" x14ac:dyDescent="0.2"/>
    <row r="38559" hidden="1" x14ac:dyDescent="0.2"/>
    <row r="38560" hidden="1" x14ac:dyDescent="0.2"/>
    <row r="38561" hidden="1" x14ac:dyDescent="0.2"/>
    <row r="38562" hidden="1" x14ac:dyDescent="0.2"/>
    <row r="38563" hidden="1" x14ac:dyDescent="0.2"/>
    <row r="38564" hidden="1" x14ac:dyDescent="0.2"/>
    <row r="38565" hidden="1" x14ac:dyDescent="0.2"/>
    <row r="38566" hidden="1" x14ac:dyDescent="0.2"/>
    <row r="38567" hidden="1" x14ac:dyDescent="0.2"/>
    <row r="38568" hidden="1" x14ac:dyDescent="0.2"/>
    <row r="38569" hidden="1" x14ac:dyDescent="0.2"/>
    <row r="38570" hidden="1" x14ac:dyDescent="0.2"/>
    <row r="38571" hidden="1" x14ac:dyDescent="0.2"/>
    <row r="38572" hidden="1" x14ac:dyDescent="0.2"/>
    <row r="38573" hidden="1" x14ac:dyDescent="0.2"/>
    <row r="38574" hidden="1" x14ac:dyDescent="0.2"/>
    <row r="38575" hidden="1" x14ac:dyDescent="0.2"/>
    <row r="38576" hidden="1" x14ac:dyDescent="0.2"/>
    <row r="38577" hidden="1" x14ac:dyDescent="0.2"/>
    <row r="38578" hidden="1" x14ac:dyDescent="0.2"/>
    <row r="38579" hidden="1" x14ac:dyDescent="0.2"/>
    <row r="38580" hidden="1" x14ac:dyDescent="0.2"/>
    <row r="38581" hidden="1" x14ac:dyDescent="0.2"/>
    <row r="38582" hidden="1" x14ac:dyDescent="0.2"/>
    <row r="38583" hidden="1" x14ac:dyDescent="0.2"/>
    <row r="38584" hidden="1" x14ac:dyDescent="0.2"/>
    <row r="38585" hidden="1" x14ac:dyDescent="0.2"/>
    <row r="38586" hidden="1" x14ac:dyDescent="0.2"/>
    <row r="38587" hidden="1" x14ac:dyDescent="0.2"/>
    <row r="38588" hidden="1" x14ac:dyDescent="0.2"/>
    <row r="38589" hidden="1" x14ac:dyDescent="0.2"/>
    <row r="38590" hidden="1" x14ac:dyDescent="0.2"/>
    <row r="38591" hidden="1" x14ac:dyDescent="0.2"/>
    <row r="38592" hidden="1" x14ac:dyDescent="0.2"/>
    <row r="38593" hidden="1" x14ac:dyDescent="0.2"/>
    <row r="38594" hidden="1" x14ac:dyDescent="0.2"/>
    <row r="38595" hidden="1" x14ac:dyDescent="0.2"/>
    <row r="38596" hidden="1" x14ac:dyDescent="0.2"/>
    <row r="38597" hidden="1" x14ac:dyDescent="0.2"/>
    <row r="38598" hidden="1" x14ac:dyDescent="0.2"/>
    <row r="38599" hidden="1" x14ac:dyDescent="0.2"/>
    <row r="38600" hidden="1" x14ac:dyDescent="0.2"/>
    <row r="38601" hidden="1" x14ac:dyDescent="0.2"/>
    <row r="38602" hidden="1" x14ac:dyDescent="0.2"/>
    <row r="38603" hidden="1" x14ac:dyDescent="0.2"/>
    <row r="38604" hidden="1" x14ac:dyDescent="0.2"/>
    <row r="38605" hidden="1" x14ac:dyDescent="0.2"/>
    <row r="38606" hidden="1" x14ac:dyDescent="0.2"/>
    <row r="38607" hidden="1" x14ac:dyDescent="0.2"/>
    <row r="38608" hidden="1" x14ac:dyDescent="0.2"/>
    <row r="38609" hidden="1" x14ac:dyDescent="0.2"/>
    <row r="38610" hidden="1" x14ac:dyDescent="0.2"/>
    <row r="38611" hidden="1" x14ac:dyDescent="0.2"/>
    <row r="38612" hidden="1" x14ac:dyDescent="0.2"/>
    <row r="38613" hidden="1" x14ac:dyDescent="0.2"/>
    <row r="38614" hidden="1" x14ac:dyDescent="0.2"/>
    <row r="38615" hidden="1" x14ac:dyDescent="0.2"/>
    <row r="38616" hidden="1" x14ac:dyDescent="0.2"/>
    <row r="38617" hidden="1" x14ac:dyDescent="0.2"/>
    <row r="38618" hidden="1" x14ac:dyDescent="0.2"/>
    <row r="38619" hidden="1" x14ac:dyDescent="0.2"/>
    <row r="38620" hidden="1" x14ac:dyDescent="0.2"/>
    <row r="38621" hidden="1" x14ac:dyDescent="0.2"/>
    <row r="38622" hidden="1" x14ac:dyDescent="0.2"/>
    <row r="38623" hidden="1" x14ac:dyDescent="0.2"/>
    <row r="38624" hidden="1" x14ac:dyDescent="0.2"/>
    <row r="38625" hidden="1" x14ac:dyDescent="0.2"/>
    <row r="38626" hidden="1" x14ac:dyDescent="0.2"/>
    <row r="38627" hidden="1" x14ac:dyDescent="0.2"/>
    <row r="38628" hidden="1" x14ac:dyDescent="0.2"/>
    <row r="38629" hidden="1" x14ac:dyDescent="0.2"/>
    <row r="38630" hidden="1" x14ac:dyDescent="0.2"/>
    <row r="38631" hidden="1" x14ac:dyDescent="0.2"/>
    <row r="38632" hidden="1" x14ac:dyDescent="0.2"/>
    <row r="38633" hidden="1" x14ac:dyDescent="0.2"/>
    <row r="38634" hidden="1" x14ac:dyDescent="0.2"/>
    <row r="38635" hidden="1" x14ac:dyDescent="0.2"/>
    <row r="38636" hidden="1" x14ac:dyDescent="0.2"/>
    <row r="38637" hidden="1" x14ac:dyDescent="0.2"/>
    <row r="38638" hidden="1" x14ac:dyDescent="0.2"/>
    <row r="38639" hidden="1" x14ac:dyDescent="0.2"/>
    <row r="38640" hidden="1" x14ac:dyDescent="0.2"/>
    <row r="38641" hidden="1" x14ac:dyDescent="0.2"/>
    <row r="38642" hidden="1" x14ac:dyDescent="0.2"/>
    <row r="38643" hidden="1" x14ac:dyDescent="0.2"/>
    <row r="38644" hidden="1" x14ac:dyDescent="0.2"/>
    <row r="38645" hidden="1" x14ac:dyDescent="0.2"/>
    <row r="38646" hidden="1" x14ac:dyDescent="0.2"/>
    <row r="38647" hidden="1" x14ac:dyDescent="0.2"/>
    <row r="38648" hidden="1" x14ac:dyDescent="0.2"/>
    <row r="38649" hidden="1" x14ac:dyDescent="0.2"/>
    <row r="38650" hidden="1" x14ac:dyDescent="0.2"/>
    <row r="38651" hidden="1" x14ac:dyDescent="0.2"/>
    <row r="38652" hidden="1" x14ac:dyDescent="0.2"/>
    <row r="38653" hidden="1" x14ac:dyDescent="0.2"/>
    <row r="38654" hidden="1" x14ac:dyDescent="0.2"/>
    <row r="38655" hidden="1" x14ac:dyDescent="0.2"/>
    <row r="38656" hidden="1" x14ac:dyDescent="0.2"/>
    <row r="38657" hidden="1" x14ac:dyDescent="0.2"/>
    <row r="38658" hidden="1" x14ac:dyDescent="0.2"/>
    <row r="38659" hidden="1" x14ac:dyDescent="0.2"/>
    <row r="38660" hidden="1" x14ac:dyDescent="0.2"/>
    <row r="38661" hidden="1" x14ac:dyDescent="0.2"/>
    <row r="38662" hidden="1" x14ac:dyDescent="0.2"/>
    <row r="38663" hidden="1" x14ac:dyDescent="0.2"/>
    <row r="38664" hidden="1" x14ac:dyDescent="0.2"/>
    <row r="38665" hidden="1" x14ac:dyDescent="0.2"/>
    <row r="38666" hidden="1" x14ac:dyDescent="0.2"/>
    <row r="38667" hidden="1" x14ac:dyDescent="0.2"/>
    <row r="38668" hidden="1" x14ac:dyDescent="0.2"/>
    <row r="38669" hidden="1" x14ac:dyDescent="0.2"/>
    <row r="38670" hidden="1" x14ac:dyDescent="0.2"/>
    <row r="38671" hidden="1" x14ac:dyDescent="0.2"/>
    <row r="38672" hidden="1" x14ac:dyDescent="0.2"/>
    <row r="38673" hidden="1" x14ac:dyDescent="0.2"/>
    <row r="38674" hidden="1" x14ac:dyDescent="0.2"/>
    <row r="38675" hidden="1" x14ac:dyDescent="0.2"/>
    <row r="38676" hidden="1" x14ac:dyDescent="0.2"/>
    <row r="38677" hidden="1" x14ac:dyDescent="0.2"/>
    <row r="38678" hidden="1" x14ac:dyDescent="0.2"/>
    <row r="38679" hidden="1" x14ac:dyDescent="0.2"/>
    <row r="38680" hidden="1" x14ac:dyDescent="0.2"/>
    <row r="38681" hidden="1" x14ac:dyDescent="0.2"/>
    <row r="38682" hidden="1" x14ac:dyDescent="0.2"/>
    <row r="38683" hidden="1" x14ac:dyDescent="0.2"/>
    <row r="38684" hidden="1" x14ac:dyDescent="0.2"/>
    <row r="38685" hidden="1" x14ac:dyDescent="0.2"/>
    <row r="38686" hidden="1" x14ac:dyDescent="0.2"/>
    <row r="38687" hidden="1" x14ac:dyDescent="0.2"/>
    <row r="38688" hidden="1" x14ac:dyDescent="0.2"/>
    <row r="38689" hidden="1" x14ac:dyDescent="0.2"/>
    <row r="38690" hidden="1" x14ac:dyDescent="0.2"/>
    <row r="38691" hidden="1" x14ac:dyDescent="0.2"/>
    <row r="38692" hidden="1" x14ac:dyDescent="0.2"/>
    <row r="38693" hidden="1" x14ac:dyDescent="0.2"/>
    <row r="38694" hidden="1" x14ac:dyDescent="0.2"/>
    <row r="38695" hidden="1" x14ac:dyDescent="0.2"/>
    <row r="38696" hidden="1" x14ac:dyDescent="0.2"/>
    <row r="38697" hidden="1" x14ac:dyDescent="0.2"/>
    <row r="38698" hidden="1" x14ac:dyDescent="0.2"/>
    <row r="38699" hidden="1" x14ac:dyDescent="0.2"/>
    <row r="38700" hidden="1" x14ac:dyDescent="0.2"/>
    <row r="38701" hidden="1" x14ac:dyDescent="0.2"/>
    <row r="38702" hidden="1" x14ac:dyDescent="0.2"/>
    <row r="38703" hidden="1" x14ac:dyDescent="0.2"/>
    <row r="38704" hidden="1" x14ac:dyDescent="0.2"/>
    <row r="38705" hidden="1" x14ac:dyDescent="0.2"/>
    <row r="38706" hidden="1" x14ac:dyDescent="0.2"/>
    <row r="38707" hidden="1" x14ac:dyDescent="0.2"/>
    <row r="38708" hidden="1" x14ac:dyDescent="0.2"/>
    <row r="38709" hidden="1" x14ac:dyDescent="0.2"/>
    <row r="38710" hidden="1" x14ac:dyDescent="0.2"/>
    <row r="38711" hidden="1" x14ac:dyDescent="0.2"/>
    <row r="38712" hidden="1" x14ac:dyDescent="0.2"/>
    <row r="38713" hidden="1" x14ac:dyDescent="0.2"/>
    <row r="38714" hidden="1" x14ac:dyDescent="0.2"/>
    <row r="38715" hidden="1" x14ac:dyDescent="0.2"/>
    <row r="38716" hidden="1" x14ac:dyDescent="0.2"/>
    <row r="38717" hidden="1" x14ac:dyDescent="0.2"/>
    <row r="38718" hidden="1" x14ac:dyDescent="0.2"/>
    <row r="38719" hidden="1" x14ac:dyDescent="0.2"/>
    <row r="38720" hidden="1" x14ac:dyDescent="0.2"/>
    <row r="38721" hidden="1" x14ac:dyDescent="0.2"/>
    <row r="38722" hidden="1" x14ac:dyDescent="0.2"/>
    <row r="38723" hidden="1" x14ac:dyDescent="0.2"/>
    <row r="38724" hidden="1" x14ac:dyDescent="0.2"/>
    <row r="38725" hidden="1" x14ac:dyDescent="0.2"/>
    <row r="38726" hidden="1" x14ac:dyDescent="0.2"/>
    <row r="38727" hidden="1" x14ac:dyDescent="0.2"/>
    <row r="38728" hidden="1" x14ac:dyDescent="0.2"/>
    <row r="38729" hidden="1" x14ac:dyDescent="0.2"/>
    <row r="38730" hidden="1" x14ac:dyDescent="0.2"/>
    <row r="38731" hidden="1" x14ac:dyDescent="0.2"/>
    <row r="38732" hidden="1" x14ac:dyDescent="0.2"/>
    <row r="38733" hidden="1" x14ac:dyDescent="0.2"/>
    <row r="38734" hidden="1" x14ac:dyDescent="0.2"/>
    <row r="38735" hidden="1" x14ac:dyDescent="0.2"/>
    <row r="38736" hidden="1" x14ac:dyDescent="0.2"/>
    <row r="38737" hidden="1" x14ac:dyDescent="0.2"/>
    <row r="38738" hidden="1" x14ac:dyDescent="0.2"/>
    <row r="38739" hidden="1" x14ac:dyDescent="0.2"/>
    <row r="38740" hidden="1" x14ac:dyDescent="0.2"/>
    <row r="38741" hidden="1" x14ac:dyDescent="0.2"/>
    <row r="38742" hidden="1" x14ac:dyDescent="0.2"/>
    <row r="38743" hidden="1" x14ac:dyDescent="0.2"/>
    <row r="38744" hidden="1" x14ac:dyDescent="0.2"/>
    <row r="38745" hidden="1" x14ac:dyDescent="0.2"/>
    <row r="38746" hidden="1" x14ac:dyDescent="0.2"/>
    <row r="38747" hidden="1" x14ac:dyDescent="0.2"/>
    <row r="38748" hidden="1" x14ac:dyDescent="0.2"/>
    <row r="38749" hidden="1" x14ac:dyDescent="0.2"/>
    <row r="38750" hidden="1" x14ac:dyDescent="0.2"/>
    <row r="38751" hidden="1" x14ac:dyDescent="0.2"/>
    <row r="38752" hidden="1" x14ac:dyDescent="0.2"/>
    <row r="38753" hidden="1" x14ac:dyDescent="0.2"/>
    <row r="38754" hidden="1" x14ac:dyDescent="0.2"/>
    <row r="38755" hidden="1" x14ac:dyDescent="0.2"/>
    <row r="38756" hidden="1" x14ac:dyDescent="0.2"/>
    <row r="38757" hidden="1" x14ac:dyDescent="0.2"/>
    <row r="38758" hidden="1" x14ac:dyDescent="0.2"/>
    <row r="38759" hidden="1" x14ac:dyDescent="0.2"/>
    <row r="38760" hidden="1" x14ac:dyDescent="0.2"/>
    <row r="38761" hidden="1" x14ac:dyDescent="0.2"/>
    <row r="38762" hidden="1" x14ac:dyDescent="0.2"/>
    <row r="38763" hidden="1" x14ac:dyDescent="0.2"/>
    <row r="38764" hidden="1" x14ac:dyDescent="0.2"/>
    <row r="38765" hidden="1" x14ac:dyDescent="0.2"/>
    <row r="38766" hidden="1" x14ac:dyDescent="0.2"/>
    <row r="38767" hidden="1" x14ac:dyDescent="0.2"/>
    <row r="38768" hidden="1" x14ac:dyDescent="0.2"/>
    <row r="38769" hidden="1" x14ac:dyDescent="0.2"/>
    <row r="38770" hidden="1" x14ac:dyDescent="0.2"/>
    <row r="38771" hidden="1" x14ac:dyDescent="0.2"/>
    <row r="38772" hidden="1" x14ac:dyDescent="0.2"/>
    <row r="38773" hidden="1" x14ac:dyDescent="0.2"/>
    <row r="38774" hidden="1" x14ac:dyDescent="0.2"/>
    <row r="38775" hidden="1" x14ac:dyDescent="0.2"/>
    <row r="38776" hidden="1" x14ac:dyDescent="0.2"/>
    <row r="38777" hidden="1" x14ac:dyDescent="0.2"/>
    <row r="38778" hidden="1" x14ac:dyDescent="0.2"/>
    <row r="38779" hidden="1" x14ac:dyDescent="0.2"/>
    <row r="38780" hidden="1" x14ac:dyDescent="0.2"/>
    <row r="38781" hidden="1" x14ac:dyDescent="0.2"/>
    <row r="38782" hidden="1" x14ac:dyDescent="0.2"/>
    <row r="38783" hidden="1" x14ac:dyDescent="0.2"/>
    <row r="38784" hidden="1" x14ac:dyDescent="0.2"/>
    <row r="38785" hidden="1" x14ac:dyDescent="0.2"/>
    <row r="38786" hidden="1" x14ac:dyDescent="0.2"/>
    <row r="38787" hidden="1" x14ac:dyDescent="0.2"/>
    <row r="38788" hidden="1" x14ac:dyDescent="0.2"/>
    <row r="38789" hidden="1" x14ac:dyDescent="0.2"/>
    <row r="38790" hidden="1" x14ac:dyDescent="0.2"/>
    <row r="38791" hidden="1" x14ac:dyDescent="0.2"/>
    <row r="38792" hidden="1" x14ac:dyDescent="0.2"/>
    <row r="38793" hidden="1" x14ac:dyDescent="0.2"/>
    <row r="38794" hidden="1" x14ac:dyDescent="0.2"/>
    <row r="38795" hidden="1" x14ac:dyDescent="0.2"/>
    <row r="38796" hidden="1" x14ac:dyDescent="0.2"/>
    <row r="38797" hidden="1" x14ac:dyDescent="0.2"/>
    <row r="38798" hidden="1" x14ac:dyDescent="0.2"/>
    <row r="38799" hidden="1" x14ac:dyDescent="0.2"/>
    <row r="38800" hidden="1" x14ac:dyDescent="0.2"/>
    <row r="38801" hidden="1" x14ac:dyDescent="0.2"/>
    <row r="38802" hidden="1" x14ac:dyDescent="0.2"/>
    <row r="38803" hidden="1" x14ac:dyDescent="0.2"/>
    <row r="38804" hidden="1" x14ac:dyDescent="0.2"/>
    <row r="38805" hidden="1" x14ac:dyDescent="0.2"/>
    <row r="38806" hidden="1" x14ac:dyDescent="0.2"/>
    <row r="38807" hidden="1" x14ac:dyDescent="0.2"/>
    <row r="38808" hidden="1" x14ac:dyDescent="0.2"/>
    <row r="38809" hidden="1" x14ac:dyDescent="0.2"/>
    <row r="38810" hidden="1" x14ac:dyDescent="0.2"/>
    <row r="38811" hidden="1" x14ac:dyDescent="0.2"/>
    <row r="38812" hidden="1" x14ac:dyDescent="0.2"/>
    <row r="38813" hidden="1" x14ac:dyDescent="0.2"/>
    <row r="38814" hidden="1" x14ac:dyDescent="0.2"/>
    <row r="38815" hidden="1" x14ac:dyDescent="0.2"/>
    <row r="38816" hidden="1" x14ac:dyDescent="0.2"/>
    <row r="38817" hidden="1" x14ac:dyDescent="0.2"/>
    <row r="38818" hidden="1" x14ac:dyDescent="0.2"/>
    <row r="38819" hidden="1" x14ac:dyDescent="0.2"/>
    <row r="38820" hidden="1" x14ac:dyDescent="0.2"/>
    <row r="38821" hidden="1" x14ac:dyDescent="0.2"/>
    <row r="38822" hidden="1" x14ac:dyDescent="0.2"/>
    <row r="38823" hidden="1" x14ac:dyDescent="0.2"/>
    <row r="38824" hidden="1" x14ac:dyDescent="0.2"/>
    <row r="38825" hidden="1" x14ac:dyDescent="0.2"/>
    <row r="38826" hidden="1" x14ac:dyDescent="0.2"/>
    <row r="38827" hidden="1" x14ac:dyDescent="0.2"/>
    <row r="38828" hidden="1" x14ac:dyDescent="0.2"/>
    <row r="38829" hidden="1" x14ac:dyDescent="0.2"/>
    <row r="38830" hidden="1" x14ac:dyDescent="0.2"/>
    <row r="38831" hidden="1" x14ac:dyDescent="0.2"/>
    <row r="38832" hidden="1" x14ac:dyDescent="0.2"/>
    <row r="38833" hidden="1" x14ac:dyDescent="0.2"/>
    <row r="38834" hidden="1" x14ac:dyDescent="0.2"/>
    <row r="38835" hidden="1" x14ac:dyDescent="0.2"/>
    <row r="38836" hidden="1" x14ac:dyDescent="0.2"/>
    <row r="38837" hidden="1" x14ac:dyDescent="0.2"/>
    <row r="38838" hidden="1" x14ac:dyDescent="0.2"/>
    <row r="38839" hidden="1" x14ac:dyDescent="0.2"/>
    <row r="38840" hidden="1" x14ac:dyDescent="0.2"/>
    <row r="38841" hidden="1" x14ac:dyDescent="0.2"/>
    <row r="38842" hidden="1" x14ac:dyDescent="0.2"/>
    <row r="38843" hidden="1" x14ac:dyDescent="0.2"/>
    <row r="38844" hidden="1" x14ac:dyDescent="0.2"/>
    <row r="38845" hidden="1" x14ac:dyDescent="0.2"/>
    <row r="38846" hidden="1" x14ac:dyDescent="0.2"/>
    <row r="38847" hidden="1" x14ac:dyDescent="0.2"/>
    <row r="38848" hidden="1" x14ac:dyDescent="0.2"/>
    <row r="38849" hidden="1" x14ac:dyDescent="0.2"/>
    <row r="38850" hidden="1" x14ac:dyDescent="0.2"/>
    <row r="38851" hidden="1" x14ac:dyDescent="0.2"/>
    <row r="38852" hidden="1" x14ac:dyDescent="0.2"/>
    <row r="38853" hidden="1" x14ac:dyDescent="0.2"/>
    <row r="38854" hidden="1" x14ac:dyDescent="0.2"/>
    <row r="38855" hidden="1" x14ac:dyDescent="0.2"/>
    <row r="38856" hidden="1" x14ac:dyDescent="0.2"/>
    <row r="38857" hidden="1" x14ac:dyDescent="0.2"/>
    <row r="38858" hidden="1" x14ac:dyDescent="0.2"/>
    <row r="38859" hidden="1" x14ac:dyDescent="0.2"/>
    <row r="38860" hidden="1" x14ac:dyDescent="0.2"/>
    <row r="38861" hidden="1" x14ac:dyDescent="0.2"/>
    <row r="38862" hidden="1" x14ac:dyDescent="0.2"/>
    <row r="38863" hidden="1" x14ac:dyDescent="0.2"/>
    <row r="38864" hidden="1" x14ac:dyDescent="0.2"/>
    <row r="38865" hidden="1" x14ac:dyDescent="0.2"/>
    <row r="38866" hidden="1" x14ac:dyDescent="0.2"/>
    <row r="38867" hidden="1" x14ac:dyDescent="0.2"/>
    <row r="38868" hidden="1" x14ac:dyDescent="0.2"/>
    <row r="38869" hidden="1" x14ac:dyDescent="0.2"/>
    <row r="38870" hidden="1" x14ac:dyDescent="0.2"/>
    <row r="38871" hidden="1" x14ac:dyDescent="0.2"/>
    <row r="38872" hidden="1" x14ac:dyDescent="0.2"/>
    <row r="38873" hidden="1" x14ac:dyDescent="0.2"/>
    <row r="38874" hidden="1" x14ac:dyDescent="0.2"/>
    <row r="38875" hidden="1" x14ac:dyDescent="0.2"/>
    <row r="38876" hidden="1" x14ac:dyDescent="0.2"/>
    <row r="38877" hidden="1" x14ac:dyDescent="0.2"/>
    <row r="38878" hidden="1" x14ac:dyDescent="0.2"/>
    <row r="38879" hidden="1" x14ac:dyDescent="0.2"/>
    <row r="38880" hidden="1" x14ac:dyDescent="0.2"/>
    <row r="38881" hidden="1" x14ac:dyDescent="0.2"/>
    <row r="38882" hidden="1" x14ac:dyDescent="0.2"/>
    <row r="38883" hidden="1" x14ac:dyDescent="0.2"/>
    <row r="38884" hidden="1" x14ac:dyDescent="0.2"/>
    <row r="38885" hidden="1" x14ac:dyDescent="0.2"/>
    <row r="38886" hidden="1" x14ac:dyDescent="0.2"/>
    <row r="38887" hidden="1" x14ac:dyDescent="0.2"/>
    <row r="38888" hidden="1" x14ac:dyDescent="0.2"/>
    <row r="38889" hidden="1" x14ac:dyDescent="0.2"/>
    <row r="38890" hidden="1" x14ac:dyDescent="0.2"/>
    <row r="38891" hidden="1" x14ac:dyDescent="0.2"/>
    <row r="38892" hidden="1" x14ac:dyDescent="0.2"/>
    <row r="38893" hidden="1" x14ac:dyDescent="0.2"/>
    <row r="38894" hidden="1" x14ac:dyDescent="0.2"/>
    <row r="38895" hidden="1" x14ac:dyDescent="0.2"/>
    <row r="38896" hidden="1" x14ac:dyDescent="0.2"/>
    <row r="38897" hidden="1" x14ac:dyDescent="0.2"/>
    <row r="38898" hidden="1" x14ac:dyDescent="0.2"/>
    <row r="38899" hidden="1" x14ac:dyDescent="0.2"/>
    <row r="38900" hidden="1" x14ac:dyDescent="0.2"/>
    <row r="38901" hidden="1" x14ac:dyDescent="0.2"/>
    <row r="38902" hidden="1" x14ac:dyDescent="0.2"/>
    <row r="38903" hidden="1" x14ac:dyDescent="0.2"/>
    <row r="38904" hidden="1" x14ac:dyDescent="0.2"/>
    <row r="38905" hidden="1" x14ac:dyDescent="0.2"/>
    <row r="38906" hidden="1" x14ac:dyDescent="0.2"/>
    <row r="38907" hidden="1" x14ac:dyDescent="0.2"/>
    <row r="38908" hidden="1" x14ac:dyDescent="0.2"/>
    <row r="38909" hidden="1" x14ac:dyDescent="0.2"/>
    <row r="38910" hidden="1" x14ac:dyDescent="0.2"/>
    <row r="38911" hidden="1" x14ac:dyDescent="0.2"/>
    <row r="38912" hidden="1" x14ac:dyDescent="0.2"/>
    <row r="38913" hidden="1" x14ac:dyDescent="0.2"/>
    <row r="38914" hidden="1" x14ac:dyDescent="0.2"/>
    <row r="38915" hidden="1" x14ac:dyDescent="0.2"/>
    <row r="38916" hidden="1" x14ac:dyDescent="0.2"/>
    <row r="38917" hidden="1" x14ac:dyDescent="0.2"/>
    <row r="38918" hidden="1" x14ac:dyDescent="0.2"/>
    <row r="38919" hidden="1" x14ac:dyDescent="0.2"/>
    <row r="38920" hidden="1" x14ac:dyDescent="0.2"/>
    <row r="38921" hidden="1" x14ac:dyDescent="0.2"/>
    <row r="38922" hidden="1" x14ac:dyDescent="0.2"/>
    <row r="38923" hidden="1" x14ac:dyDescent="0.2"/>
    <row r="38924" hidden="1" x14ac:dyDescent="0.2"/>
    <row r="38925" hidden="1" x14ac:dyDescent="0.2"/>
    <row r="38926" hidden="1" x14ac:dyDescent="0.2"/>
    <row r="38927" hidden="1" x14ac:dyDescent="0.2"/>
    <row r="38928" hidden="1" x14ac:dyDescent="0.2"/>
    <row r="38929" hidden="1" x14ac:dyDescent="0.2"/>
    <row r="38930" hidden="1" x14ac:dyDescent="0.2"/>
    <row r="38931" hidden="1" x14ac:dyDescent="0.2"/>
    <row r="38932" hidden="1" x14ac:dyDescent="0.2"/>
    <row r="38933" hidden="1" x14ac:dyDescent="0.2"/>
    <row r="38934" hidden="1" x14ac:dyDescent="0.2"/>
    <row r="38935" hidden="1" x14ac:dyDescent="0.2"/>
    <row r="38936" hidden="1" x14ac:dyDescent="0.2"/>
    <row r="38937" hidden="1" x14ac:dyDescent="0.2"/>
    <row r="38938" hidden="1" x14ac:dyDescent="0.2"/>
    <row r="38939" hidden="1" x14ac:dyDescent="0.2"/>
    <row r="38940" hidden="1" x14ac:dyDescent="0.2"/>
    <row r="38941" hidden="1" x14ac:dyDescent="0.2"/>
    <row r="38942" hidden="1" x14ac:dyDescent="0.2"/>
    <row r="38943" hidden="1" x14ac:dyDescent="0.2"/>
    <row r="38944" hidden="1" x14ac:dyDescent="0.2"/>
    <row r="38945" hidden="1" x14ac:dyDescent="0.2"/>
    <row r="38946" hidden="1" x14ac:dyDescent="0.2"/>
    <row r="38947" hidden="1" x14ac:dyDescent="0.2"/>
    <row r="38948" hidden="1" x14ac:dyDescent="0.2"/>
    <row r="38949" hidden="1" x14ac:dyDescent="0.2"/>
    <row r="38950" hidden="1" x14ac:dyDescent="0.2"/>
    <row r="38951" hidden="1" x14ac:dyDescent="0.2"/>
    <row r="38952" hidden="1" x14ac:dyDescent="0.2"/>
    <row r="38953" hidden="1" x14ac:dyDescent="0.2"/>
    <row r="38954" hidden="1" x14ac:dyDescent="0.2"/>
    <row r="38955" hidden="1" x14ac:dyDescent="0.2"/>
    <row r="38956" hidden="1" x14ac:dyDescent="0.2"/>
    <row r="38957" hidden="1" x14ac:dyDescent="0.2"/>
    <row r="38958" hidden="1" x14ac:dyDescent="0.2"/>
    <row r="38959" hidden="1" x14ac:dyDescent="0.2"/>
    <row r="38960" hidden="1" x14ac:dyDescent="0.2"/>
    <row r="38961" hidden="1" x14ac:dyDescent="0.2"/>
    <row r="38962" hidden="1" x14ac:dyDescent="0.2"/>
    <row r="38963" hidden="1" x14ac:dyDescent="0.2"/>
    <row r="38964" hidden="1" x14ac:dyDescent="0.2"/>
    <row r="38965" hidden="1" x14ac:dyDescent="0.2"/>
    <row r="38966" hidden="1" x14ac:dyDescent="0.2"/>
    <row r="38967" hidden="1" x14ac:dyDescent="0.2"/>
    <row r="38968" hidden="1" x14ac:dyDescent="0.2"/>
    <row r="38969" hidden="1" x14ac:dyDescent="0.2"/>
    <row r="38970" hidden="1" x14ac:dyDescent="0.2"/>
    <row r="38971" hidden="1" x14ac:dyDescent="0.2"/>
    <row r="38972" hidden="1" x14ac:dyDescent="0.2"/>
    <row r="38973" hidden="1" x14ac:dyDescent="0.2"/>
    <row r="38974" hidden="1" x14ac:dyDescent="0.2"/>
    <row r="38975" hidden="1" x14ac:dyDescent="0.2"/>
    <row r="38976" hidden="1" x14ac:dyDescent="0.2"/>
    <row r="38977" hidden="1" x14ac:dyDescent="0.2"/>
    <row r="38978" hidden="1" x14ac:dyDescent="0.2"/>
    <row r="38979" hidden="1" x14ac:dyDescent="0.2"/>
    <row r="38980" hidden="1" x14ac:dyDescent="0.2"/>
    <row r="38981" hidden="1" x14ac:dyDescent="0.2"/>
    <row r="38982" hidden="1" x14ac:dyDescent="0.2"/>
    <row r="38983" hidden="1" x14ac:dyDescent="0.2"/>
    <row r="38984" hidden="1" x14ac:dyDescent="0.2"/>
    <row r="38985" hidden="1" x14ac:dyDescent="0.2"/>
    <row r="38986" hidden="1" x14ac:dyDescent="0.2"/>
    <row r="38987" hidden="1" x14ac:dyDescent="0.2"/>
    <row r="38988" hidden="1" x14ac:dyDescent="0.2"/>
    <row r="38989" hidden="1" x14ac:dyDescent="0.2"/>
    <row r="38990" hidden="1" x14ac:dyDescent="0.2"/>
    <row r="38991" hidden="1" x14ac:dyDescent="0.2"/>
    <row r="38992" hidden="1" x14ac:dyDescent="0.2"/>
    <row r="38993" hidden="1" x14ac:dyDescent="0.2"/>
    <row r="38994" hidden="1" x14ac:dyDescent="0.2"/>
    <row r="38995" hidden="1" x14ac:dyDescent="0.2"/>
    <row r="38996" hidden="1" x14ac:dyDescent="0.2"/>
    <row r="38997" hidden="1" x14ac:dyDescent="0.2"/>
    <row r="38998" hidden="1" x14ac:dyDescent="0.2"/>
    <row r="38999" hidden="1" x14ac:dyDescent="0.2"/>
    <row r="39000" hidden="1" x14ac:dyDescent="0.2"/>
    <row r="39001" hidden="1" x14ac:dyDescent="0.2"/>
    <row r="39002" hidden="1" x14ac:dyDescent="0.2"/>
    <row r="39003" hidden="1" x14ac:dyDescent="0.2"/>
    <row r="39004" hidden="1" x14ac:dyDescent="0.2"/>
    <row r="39005" hidden="1" x14ac:dyDescent="0.2"/>
    <row r="39006" hidden="1" x14ac:dyDescent="0.2"/>
    <row r="39007" hidden="1" x14ac:dyDescent="0.2"/>
    <row r="39008" hidden="1" x14ac:dyDescent="0.2"/>
    <row r="39009" hidden="1" x14ac:dyDescent="0.2"/>
    <row r="39010" hidden="1" x14ac:dyDescent="0.2"/>
    <row r="39011" hidden="1" x14ac:dyDescent="0.2"/>
    <row r="39012" hidden="1" x14ac:dyDescent="0.2"/>
    <row r="39013" hidden="1" x14ac:dyDescent="0.2"/>
    <row r="39014" hidden="1" x14ac:dyDescent="0.2"/>
    <row r="39015" hidden="1" x14ac:dyDescent="0.2"/>
    <row r="39016" hidden="1" x14ac:dyDescent="0.2"/>
    <row r="39017" hidden="1" x14ac:dyDescent="0.2"/>
    <row r="39018" hidden="1" x14ac:dyDescent="0.2"/>
    <row r="39019" hidden="1" x14ac:dyDescent="0.2"/>
    <row r="39020" hidden="1" x14ac:dyDescent="0.2"/>
    <row r="39021" hidden="1" x14ac:dyDescent="0.2"/>
    <row r="39022" hidden="1" x14ac:dyDescent="0.2"/>
    <row r="39023" hidden="1" x14ac:dyDescent="0.2"/>
    <row r="39024" hidden="1" x14ac:dyDescent="0.2"/>
    <row r="39025" hidden="1" x14ac:dyDescent="0.2"/>
    <row r="39026" hidden="1" x14ac:dyDescent="0.2"/>
    <row r="39027" hidden="1" x14ac:dyDescent="0.2"/>
    <row r="39028" hidden="1" x14ac:dyDescent="0.2"/>
    <row r="39029" hidden="1" x14ac:dyDescent="0.2"/>
    <row r="39030" hidden="1" x14ac:dyDescent="0.2"/>
    <row r="39031" hidden="1" x14ac:dyDescent="0.2"/>
    <row r="39032" hidden="1" x14ac:dyDescent="0.2"/>
    <row r="39033" hidden="1" x14ac:dyDescent="0.2"/>
    <row r="39034" hidden="1" x14ac:dyDescent="0.2"/>
    <row r="39035" hidden="1" x14ac:dyDescent="0.2"/>
    <row r="39036" hidden="1" x14ac:dyDescent="0.2"/>
    <row r="39037" hidden="1" x14ac:dyDescent="0.2"/>
    <row r="39038" hidden="1" x14ac:dyDescent="0.2"/>
    <row r="39039" hidden="1" x14ac:dyDescent="0.2"/>
    <row r="39040" hidden="1" x14ac:dyDescent="0.2"/>
    <row r="39041" hidden="1" x14ac:dyDescent="0.2"/>
    <row r="39042" hidden="1" x14ac:dyDescent="0.2"/>
    <row r="39043" hidden="1" x14ac:dyDescent="0.2"/>
    <row r="39044" hidden="1" x14ac:dyDescent="0.2"/>
    <row r="39045" hidden="1" x14ac:dyDescent="0.2"/>
    <row r="39046" hidden="1" x14ac:dyDescent="0.2"/>
    <row r="39047" hidden="1" x14ac:dyDescent="0.2"/>
    <row r="39048" hidden="1" x14ac:dyDescent="0.2"/>
    <row r="39049" hidden="1" x14ac:dyDescent="0.2"/>
    <row r="39050" hidden="1" x14ac:dyDescent="0.2"/>
    <row r="39051" hidden="1" x14ac:dyDescent="0.2"/>
    <row r="39052" hidden="1" x14ac:dyDescent="0.2"/>
    <row r="39053" hidden="1" x14ac:dyDescent="0.2"/>
    <row r="39054" hidden="1" x14ac:dyDescent="0.2"/>
    <row r="39055" hidden="1" x14ac:dyDescent="0.2"/>
    <row r="39056" hidden="1" x14ac:dyDescent="0.2"/>
    <row r="39057" hidden="1" x14ac:dyDescent="0.2"/>
    <row r="39058" hidden="1" x14ac:dyDescent="0.2"/>
    <row r="39059" hidden="1" x14ac:dyDescent="0.2"/>
    <row r="39060" hidden="1" x14ac:dyDescent="0.2"/>
    <row r="39061" hidden="1" x14ac:dyDescent="0.2"/>
    <row r="39062" hidden="1" x14ac:dyDescent="0.2"/>
    <row r="39063" hidden="1" x14ac:dyDescent="0.2"/>
    <row r="39064" hidden="1" x14ac:dyDescent="0.2"/>
    <row r="39065" hidden="1" x14ac:dyDescent="0.2"/>
    <row r="39066" hidden="1" x14ac:dyDescent="0.2"/>
    <row r="39067" hidden="1" x14ac:dyDescent="0.2"/>
    <row r="39068" hidden="1" x14ac:dyDescent="0.2"/>
    <row r="39069" hidden="1" x14ac:dyDescent="0.2"/>
    <row r="39070" hidden="1" x14ac:dyDescent="0.2"/>
    <row r="39071" hidden="1" x14ac:dyDescent="0.2"/>
    <row r="39072" hidden="1" x14ac:dyDescent="0.2"/>
    <row r="39073" hidden="1" x14ac:dyDescent="0.2"/>
    <row r="39074" hidden="1" x14ac:dyDescent="0.2"/>
    <row r="39075" hidden="1" x14ac:dyDescent="0.2"/>
    <row r="39076" hidden="1" x14ac:dyDescent="0.2"/>
    <row r="39077" hidden="1" x14ac:dyDescent="0.2"/>
    <row r="39078" hidden="1" x14ac:dyDescent="0.2"/>
    <row r="39079" hidden="1" x14ac:dyDescent="0.2"/>
    <row r="39080" hidden="1" x14ac:dyDescent="0.2"/>
    <row r="39081" hidden="1" x14ac:dyDescent="0.2"/>
    <row r="39082" hidden="1" x14ac:dyDescent="0.2"/>
    <row r="39083" hidden="1" x14ac:dyDescent="0.2"/>
    <row r="39084" hidden="1" x14ac:dyDescent="0.2"/>
    <row r="39085" hidden="1" x14ac:dyDescent="0.2"/>
    <row r="39086" hidden="1" x14ac:dyDescent="0.2"/>
    <row r="39087" hidden="1" x14ac:dyDescent="0.2"/>
    <row r="39088" hidden="1" x14ac:dyDescent="0.2"/>
    <row r="39089" hidden="1" x14ac:dyDescent="0.2"/>
    <row r="39090" hidden="1" x14ac:dyDescent="0.2"/>
    <row r="39091" hidden="1" x14ac:dyDescent="0.2"/>
    <row r="39092" hidden="1" x14ac:dyDescent="0.2"/>
    <row r="39093" hidden="1" x14ac:dyDescent="0.2"/>
    <row r="39094" hidden="1" x14ac:dyDescent="0.2"/>
    <row r="39095" hidden="1" x14ac:dyDescent="0.2"/>
    <row r="39096" hidden="1" x14ac:dyDescent="0.2"/>
    <row r="39097" hidden="1" x14ac:dyDescent="0.2"/>
    <row r="39098" hidden="1" x14ac:dyDescent="0.2"/>
    <row r="39099" hidden="1" x14ac:dyDescent="0.2"/>
    <row r="39100" hidden="1" x14ac:dyDescent="0.2"/>
    <row r="39101" hidden="1" x14ac:dyDescent="0.2"/>
    <row r="39102" hidden="1" x14ac:dyDescent="0.2"/>
    <row r="39103" hidden="1" x14ac:dyDescent="0.2"/>
    <row r="39104" hidden="1" x14ac:dyDescent="0.2"/>
    <row r="39105" hidden="1" x14ac:dyDescent="0.2"/>
    <row r="39106" hidden="1" x14ac:dyDescent="0.2"/>
    <row r="39107" hidden="1" x14ac:dyDescent="0.2"/>
    <row r="39108" hidden="1" x14ac:dyDescent="0.2"/>
    <row r="39109" hidden="1" x14ac:dyDescent="0.2"/>
    <row r="39110" hidden="1" x14ac:dyDescent="0.2"/>
    <row r="39111" hidden="1" x14ac:dyDescent="0.2"/>
    <row r="39112" hidden="1" x14ac:dyDescent="0.2"/>
    <row r="39113" hidden="1" x14ac:dyDescent="0.2"/>
    <row r="39114" hidden="1" x14ac:dyDescent="0.2"/>
    <row r="39115" hidden="1" x14ac:dyDescent="0.2"/>
    <row r="39116" hidden="1" x14ac:dyDescent="0.2"/>
    <row r="39117" hidden="1" x14ac:dyDescent="0.2"/>
    <row r="39118" hidden="1" x14ac:dyDescent="0.2"/>
    <row r="39119" hidden="1" x14ac:dyDescent="0.2"/>
    <row r="39120" hidden="1" x14ac:dyDescent="0.2"/>
    <row r="39121" hidden="1" x14ac:dyDescent="0.2"/>
    <row r="39122" hidden="1" x14ac:dyDescent="0.2"/>
    <row r="39123" hidden="1" x14ac:dyDescent="0.2"/>
    <row r="39124" hidden="1" x14ac:dyDescent="0.2"/>
    <row r="39125" hidden="1" x14ac:dyDescent="0.2"/>
    <row r="39126" hidden="1" x14ac:dyDescent="0.2"/>
    <row r="39127" hidden="1" x14ac:dyDescent="0.2"/>
    <row r="39128" hidden="1" x14ac:dyDescent="0.2"/>
    <row r="39129" hidden="1" x14ac:dyDescent="0.2"/>
    <row r="39130" hidden="1" x14ac:dyDescent="0.2"/>
    <row r="39131" hidden="1" x14ac:dyDescent="0.2"/>
    <row r="39132" hidden="1" x14ac:dyDescent="0.2"/>
    <row r="39133" hidden="1" x14ac:dyDescent="0.2"/>
    <row r="39134" hidden="1" x14ac:dyDescent="0.2"/>
    <row r="39135" hidden="1" x14ac:dyDescent="0.2"/>
    <row r="39136" hidden="1" x14ac:dyDescent="0.2"/>
    <row r="39137" hidden="1" x14ac:dyDescent="0.2"/>
    <row r="39138" hidden="1" x14ac:dyDescent="0.2"/>
    <row r="39139" hidden="1" x14ac:dyDescent="0.2"/>
    <row r="39140" hidden="1" x14ac:dyDescent="0.2"/>
    <row r="39141" hidden="1" x14ac:dyDescent="0.2"/>
    <row r="39142" hidden="1" x14ac:dyDescent="0.2"/>
    <row r="39143" hidden="1" x14ac:dyDescent="0.2"/>
    <row r="39144" hidden="1" x14ac:dyDescent="0.2"/>
    <row r="39145" hidden="1" x14ac:dyDescent="0.2"/>
    <row r="39146" hidden="1" x14ac:dyDescent="0.2"/>
    <row r="39147" hidden="1" x14ac:dyDescent="0.2"/>
    <row r="39148" hidden="1" x14ac:dyDescent="0.2"/>
    <row r="39149" hidden="1" x14ac:dyDescent="0.2"/>
    <row r="39150" hidden="1" x14ac:dyDescent="0.2"/>
    <row r="39151" hidden="1" x14ac:dyDescent="0.2"/>
    <row r="39152" hidden="1" x14ac:dyDescent="0.2"/>
    <row r="39153" hidden="1" x14ac:dyDescent="0.2"/>
    <row r="39154" hidden="1" x14ac:dyDescent="0.2"/>
    <row r="39155" hidden="1" x14ac:dyDescent="0.2"/>
    <row r="39156" hidden="1" x14ac:dyDescent="0.2"/>
    <row r="39157" hidden="1" x14ac:dyDescent="0.2"/>
    <row r="39158" hidden="1" x14ac:dyDescent="0.2"/>
    <row r="39159" hidden="1" x14ac:dyDescent="0.2"/>
    <row r="39160" hidden="1" x14ac:dyDescent="0.2"/>
    <row r="39161" hidden="1" x14ac:dyDescent="0.2"/>
    <row r="39162" hidden="1" x14ac:dyDescent="0.2"/>
    <row r="39163" hidden="1" x14ac:dyDescent="0.2"/>
    <row r="39164" hidden="1" x14ac:dyDescent="0.2"/>
    <row r="39165" hidden="1" x14ac:dyDescent="0.2"/>
    <row r="39166" hidden="1" x14ac:dyDescent="0.2"/>
    <row r="39167" hidden="1" x14ac:dyDescent="0.2"/>
    <row r="39168" hidden="1" x14ac:dyDescent="0.2"/>
    <row r="39169" hidden="1" x14ac:dyDescent="0.2"/>
    <row r="39170" hidden="1" x14ac:dyDescent="0.2"/>
    <row r="39171" hidden="1" x14ac:dyDescent="0.2"/>
    <row r="39172" hidden="1" x14ac:dyDescent="0.2"/>
    <row r="39173" hidden="1" x14ac:dyDescent="0.2"/>
    <row r="39174" hidden="1" x14ac:dyDescent="0.2"/>
    <row r="39175" hidden="1" x14ac:dyDescent="0.2"/>
    <row r="39176" hidden="1" x14ac:dyDescent="0.2"/>
    <row r="39177" hidden="1" x14ac:dyDescent="0.2"/>
    <row r="39178" hidden="1" x14ac:dyDescent="0.2"/>
    <row r="39179" hidden="1" x14ac:dyDescent="0.2"/>
    <row r="39180" hidden="1" x14ac:dyDescent="0.2"/>
    <row r="39181" hidden="1" x14ac:dyDescent="0.2"/>
    <row r="39182" hidden="1" x14ac:dyDescent="0.2"/>
    <row r="39183" hidden="1" x14ac:dyDescent="0.2"/>
    <row r="39184" hidden="1" x14ac:dyDescent="0.2"/>
    <row r="39185" hidden="1" x14ac:dyDescent="0.2"/>
    <row r="39186" hidden="1" x14ac:dyDescent="0.2"/>
    <row r="39187" hidden="1" x14ac:dyDescent="0.2"/>
    <row r="39188" hidden="1" x14ac:dyDescent="0.2"/>
    <row r="39189" hidden="1" x14ac:dyDescent="0.2"/>
    <row r="39190" hidden="1" x14ac:dyDescent="0.2"/>
    <row r="39191" hidden="1" x14ac:dyDescent="0.2"/>
    <row r="39192" hidden="1" x14ac:dyDescent="0.2"/>
    <row r="39193" hidden="1" x14ac:dyDescent="0.2"/>
    <row r="39194" hidden="1" x14ac:dyDescent="0.2"/>
    <row r="39195" hidden="1" x14ac:dyDescent="0.2"/>
    <row r="39196" hidden="1" x14ac:dyDescent="0.2"/>
    <row r="39197" hidden="1" x14ac:dyDescent="0.2"/>
    <row r="39198" hidden="1" x14ac:dyDescent="0.2"/>
    <row r="39199" hidden="1" x14ac:dyDescent="0.2"/>
    <row r="39200" hidden="1" x14ac:dyDescent="0.2"/>
    <row r="39201" hidden="1" x14ac:dyDescent="0.2"/>
    <row r="39202" hidden="1" x14ac:dyDescent="0.2"/>
    <row r="39203" hidden="1" x14ac:dyDescent="0.2"/>
    <row r="39204" hidden="1" x14ac:dyDescent="0.2"/>
    <row r="39205" hidden="1" x14ac:dyDescent="0.2"/>
    <row r="39206" hidden="1" x14ac:dyDescent="0.2"/>
    <row r="39207" hidden="1" x14ac:dyDescent="0.2"/>
    <row r="39208" hidden="1" x14ac:dyDescent="0.2"/>
    <row r="39209" hidden="1" x14ac:dyDescent="0.2"/>
    <row r="39210" hidden="1" x14ac:dyDescent="0.2"/>
    <row r="39211" hidden="1" x14ac:dyDescent="0.2"/>
    <row r="39212" hidden="1" x14ac:dyDescent="0.2"/>
    <row r="39213" hidden="1" x14ac:dyDescent="0.2"/>
    <row r="39214" hidden="1" x14ac:dyDescent="0.2"/>
    <row r="39215" hidden="1" x14ac:dyDescent="0.2"/>
    <row r="39216" hidden="1" x14ac:dyDescent="0.2"/>
    <row r="39217" hidden="1" x14ac:dyDescent="0.2"/>
    <row r="39218" hidden="1" x14ac:dyDescent="0.2"/>
    <row r="39219" hidden="1" x14ac:dyDescent="0.2"/>
    <row r="39220" hidden="1" x14ac:dyDescent="0.2"/>
    <row r="39221" hidden="1" x14ac:dyDescent="0.2"/>
    <row r="39222" hidden="1" x14ac:dyDescent="0.2"/>
    <row r="39223" hidden="1" x14ac:dyDescent="0.2"/>
    <row r="39224" hidden="1" x14ac:dyDescent="0.2"/>
    <row r="39225" hidden="1" x14ac:dyDescent="0.2"/>
    <row r="39226" hidden="1" x14ac:dyDescent="0.2"/>
    <row r="39227" hidden="1" x14ac:dyDescent="0.2"/>
    <row r="39228" hidden="1" x14ac:dyDescent="0.2"/>
    <row r="39229" hidden="1" x14ac:dyDescent="0.2"/>
    <row r="39230" hidden="1" x14ac:dyDescent="0.2"/>
    <row r="39231" hidden="1" x14ac:dyDescent="0.2"/>
    <row r="39232" hidden="1" x14ac:dyDescent="0.2"/>
    <row r="39233" hidden="1" x14ac:dyDescent="0.2"/>
    <row r="39234" hidden="1" x14ac:dyDescent="0.2"/>
    <row r="39235" hidden="1" x14ac:dyDescent="0.2"/>
    <row r="39236" hidden="1" x14ac:dyDescent="0.2"/>
    <row r="39237" hidden="1" x14ac:dyDescent="0.2"/>
    <row r="39238" hidden="1" x14ac:dyDescent="0.2"/>
    <row r="39239" hidden="1" x14ac:dyDescent="0.2"/>
    <row r="39240" hidden="1" x14ac:dyDescent="0.2"/>
    <row r="39241" hidden="1" x14ac:dyDescent="0.2"/>
    <row r="39242" hidden="1" x14ac:dyDescent="0.2"/>
    <row r="39243" hidden="1" x14ac:dyDescent="0.2"/>
    <row r="39244" hidden="1" x14ac:dyDescent="0.2"/>
    <row r="39245" hidden="1" x14ac:dyDescent="0.2"/>
    <row r="39246" hidden="1" x14ac:dyDescent="0.2"/>
    <row r="39247" hidden="1" x14ac:dyDescent="0.2"/>
    <row r="39248" hidden="1" x14ac:dyDescent="0.2"/>
    <row r="39249" hidden="1" x14ac:dyDescent="0.2"/>
    <row r="39250" hidden="1" x14ac:dyDescent="0.2"/>
    <row r="39251" hidden="1" x14ac:dyDescent="0.2"/>
    <row r="39252" hidden="1" x14ac:dyDescent="0.2"/>
    <row r="39253" hidden="1" x14ac:dyDescent="0.2"/>
    <row r="39254" hidden="1" x14ac:dyDescent="0.2"/>
    <row r="39255" hidden="1" x14ac:dyDescent="0.2"/>
    <row r="39256" hidden="1" x14ac:dyDescent="0.2"/>
    <row r="39257" hidden="1" x14ac:dyDescent="0.2"/>
    <row r="39258" hidden="1" x14ac:dyDescent="0.2"/>
    <row r="39259" hidden="1" x14ac:dyDescent="0.2"/>
    <row r="39260" hidden="1" x14ac:dyDescent="0.2"/>
    <row r="39261" hidden="1" x14ac:dyDescent="0.2"/>
    <row r="39262" hidden="1" x14ac:dyDescent="0.2"/>
    <row r="39263" hidden="1" x14ac:dyDescent="0.2"/>
    <row r="39264" hidden="1" x14ac:dyDescent="0.2"/>
    <row r="39265" hidden="1" x14ac:dyDescent="0.2"/>
    <row r="39266" hidden="1" x14ac:dyDescent="0.2"/>
    <row r="39267" hidden="1" x14ac:dyDescent="0.2"/>
    <row r="39268" hidden="1" x14ac:dyDescent="0.2"/>
    <row r="39269" hidden="1" x14ac:dyDescent="0.2"/>
    <row r="39270" hidden="1" x14ac:dyDescent="0.2"/>
    <row r="39271" hidden="1" x14ac:dyDescent="0.2"/>
    <row r="39272" hidden="1" x14ac:dyDescent="0.2"/>
    <row r="39273" hidden="1" x14ac:dyDescent="0.2"/>
    <row r="39274" hidden="1" x14ac:dyDescent="0.2"/>
    <row r="39275" hidden="1" x14ac:dyDescent="0.2"/>
    <row r="39276" hidden="1" x14ac:dyDescent="0.2"/>
    <row r="39277" hidden="1" x14ac:dyDescent="0.2"/>
    <row r="39278" hidden="1" x14ac:dyDescent="0.2"/>
    <row r="39279" hidden="1" x14ac:dyDescent="0.2"/>
    <row r="39280" hidden="1" x14ac:dyDescent="0.2"/>
    <row r="39281" hidden="1" x14ac:dyDescent="0.2"/>
    <row r="39282" hidden="1" x14ac:dyDescent="0.2"/>
    <row r="39283" hidden="1" x14ac:dyDescent="0.2"/>
    <row r="39284" hidden="1" x14ac:dyDescent="0.2"/>
    <row r="39285" hidden="1" x14ac:dyDescent="0.2"/>
    <row r="39286" hidden="1" x14ac:dyDescent="0.2"/>
    <row r="39287" hidden="1" x14ac:dyDescent="0.2"/>
    <row r="39288" hidden="1" x14ac:dyDescent="0.2"/>
    <row r="39289" hidden="1" x14ac:dyDescent="0.2"/>
    <row r="39290" hidden="1" x14ac:dyDescent="0.2"/>
    <row r="39291" hidden="1" x14ac:dyDescent="0.2"/>
    <row r="39292" hidden="1" x14ac:dyDescent="0.2"/>
    <row r="39293" hidden="1" x14ac:dyDescent="0.2"/>
    <row r="39294" hidden="1" x14ac:dyDescent="0.2"/>
    <row r="39295" hidden="1" x14ac:dyDescent="0.2"/>
    <row r="39296" hidden="1" x14ac:dyDescent="0.2"/>
    <row r="39297" hidden="1" x14ac:dyDescent="0.2"/>
    <row r="39298" hidden="1" x14ac:dyDescent="0.2"/>
    <row r="39299" hidden="1" x14ac:dyDescent="0.2"/>
    <row r="39300" hidden="1" x14ac:dyDescent="0.2"/>
    <row r="39301" hidden="1" x14ac:dyDescent="0.2"/>
    <row r="39302" hidden="1" x14ac:dyDescent="0.2"/>
    <row r="39303" hidden="1" x14ac:dyDescent="0.2"/>
    <row r="39304" hidden="1" x14ac:dyDescent="0.2"/>
    <row r="39305" hidden="1" x14ac:dyDescent="0.2"/>
    <row r="39306" hidden="1" x14ac:dyDescent="0.2"/>
    <row r="39307" hidden="1" x14ac:dyDescent="0.2"/>
    <row r="39308" hidden="1" x14ac:dyDescent="0.2"/>
    <row r="39309" hidden="1" x14ac:dyDescent="0.2"/>
    <row r="39310" hidden="1" x14ac:dyDescent="0.2"/>
    <row r="39311" hidden="1" x14ac:dyDescent="0.2"/>
    <row r="39312" hidden="1" x14ac:dyDescent="0.2"/>
    <row r="39313" hidden="1" x14ac:dyDescent="0.2"/>
    <row r="39314" hidden="1" x14ac:dyDescent="0.2"/>
    <row r="39315" hidden="1" x14ac:dyDescent="0.2"/>
    <row r="39316" hidden="1" x14ac:dyDescent="0.2"/>
    <row r="39317" hidden="1" x14ac:dyDescent="0.2"/>
    <row r="39318" hidden="1" x14ac:dyDescent="0.2"/>
    <row r="39319" hidden="1" x14ac:dyDescent="0.2"/>
    <row r="39320" hidden="1" x14ac:dyDescent="0.2"/>
    <row r="39321" hidden="1" x14ac:dyDescent="0.2"/>
    <row r="39322" hidden="1" x14ac:dyDescent="0.2"/>
    <row r="39323" hidden="1" x14ac:dyDescent="0.2"/>
    <row r="39324" hidden="1" x14ac:dyDescent="0.2"/>
    <row r="39325" hidden="1" x14ac:dyDescent="0.2"/>
    <row r="39326" hidden="1" x14ac:dyDescent="0.2"/>
    <row r="39327" hidden="1" x14ac:dyDescent="0.2"/>
    <row r="39328" hidden="1" x14ac:dyDescent="0.2"/>
    <row r="39329" hidden="1" x14ac:dyDescent="0.2"/>
    <row r="39330" hidden="1" x14ac:dyDescent="0.2"/>
    <row r="39331" hidden="1" x14ac:dyDescent="0.2"/>
    <row r="39332" hidden="1" x14ac:dyDescent="0.2"/>
    <row r="39333" hidden="1" x14ac:dyDescent="0.2"/>
    <row r="39334" hidden="1" x14ac:dyDescent="0.2"/>
    <row r="39335" hidden="1" x14ac:dyDescent="0.2"/>
    <row r="39336" hidden="1" x14ac:dyDescent="0.2"/>
    <row r="39337" hidden="1" x14ac:dyDescent="0.2"/>
    <row r="39338" hidden="1" x14ac:dyDescent="0.2"/>
    <row r="39339" hidden="1" x14ac:dyDescent="0.2"/>
    <row r="39340" hidden="1" x14ac:dyDescent="0.2"/>
    <row r="39341" hidden="1" x14ac:dyDescent="0.2"/>
    <row r="39342" hidden="1" x14ac:dyDescent="0.2"/>
    <row r="39343" hidden="1" x14ac:dyDescent="0.2"/>
    <row r="39344" hidden="1" x14ac:dyDescent="0.2"/>
    <row r="39345" hidden="1" x14ac:dyDescent="0.2"/>
    <row r="39346" hidden="1" x14ac:dyDescent="0.2"/>
    <row r="39347" hidden="1" x14ac:dyDescent="0.2"/>
    <row r="39348" hidden="1" x14ac:dyDescent="0.2"/>
    <row r="39349" hidden="1" x14ac:dyDescent="0.2"/>
    <row r="39350" hidden="1" x14ac:dyDescent="0.2"/>
    <row r="39351" hidden="1" x14ac:dyDescent="0.2"/>
    <row r="39352" hidden="1" x14ac:dyDescent="0.2"/>
    <row r="39353" hidden="1" x14ac:dyDescent="0.2"/>
    <row r="39354" hidden="1" x14ac:dyDescent="0.2"/>
    <row r="39355" hidden="1" x14ac:dyDescent="0.2"/>
    <row r="39356" hidden="1" x14ac:dyDescent="0.2"/>
    <row r="39357" hidden="1" x14ac:dyDescent="0.2"/>
    <row r="39358" hidden="1" x14ac:dyDescent="0.2"/>
    <row r="39359" hidden="1" x14ac:dyDescent="0.2"/>
    <row r="39360" hidden="1" x14ac:dyDescent="0.2"/>
    <row r="39361" hidden="1" x14ac:dyDescent="0.2"/>
    <row r="39362" hidden="1" x14ac:dyDescent="0.2"/>
    <row r="39363" hidden="1" x14ac:dyDescent="0.2"/>
    <row r="39364" hidden="1" x14ac:dyDescent="0.2"/>
    <row r="39365" hidden="1" x14ac:dyDescent="0.2"/>
    <row r="39366" hidden="1" x14ac:dyDescent="0.2"/>
    <row r="39367" hidden="1" x14ac:dyDescent="0.2"/>
    <row r="39368" hidden="1" x14ac:dyDescent="0.2"/>
    <row r="39369" hidden="1" x14ac:dyDescent="0.2"/>
    <row r="39370" hidden="1" x14ac:dyDescent="0.2"/>
    <row r="39371" hidden="1" x14ac:dyDescent="0.2"/>
    <row r="39372" hidden="1" x14ac:dyDescent="0.2"/>
    <row r="39373" hidden="1" x14ac:dyDescent="0.2"/>
    <row r="39374" hidden="1" x14ac:dyDescent="0.2"/>
    <row r="39375" hidden="1" x14ac:dyDescent="0.2"/>
    <row r="39376" hidden="1" x14ac:dyDescent="0.2"/>
    <row r="39377" hidden="1" x14ac:dyDescent="0.2"/>
    <row r="39378" hidden="1" x14ac:dyDescent="0.2"/>
    <row r="39379" hidden="1" x14ac:dyDescent="0.2"/>
    <row r="39380" hidden="1" x14ac:dyDescent="0.2"/>
    <row r="39381" hidden="1" x14ac:dyDescent="0.2"/>
    <row r="39382" hidden="1" x14ac:dyDescent="0.2"/>
    <row r="39383" hidden="1" x14ac:dyDescent="0.2"/>
    <row r="39384" hidden="1" x14ac:dyDescent="0.2"/>
    <row r="39385" hidden="1" x14ac:dyDescent="0.2"/>
    <row r="39386" hidden="1" x14ac:dyDescent="0.2"/>
    <row r="39387" hidden="1" x14ac:dyDescent="0.2"/>
    <row r="39388" hidden="1" x14ac:dyDescent="0.2"/>
    <row r="39389" hidden="1" x14ac:dyDescent="0.2"/>
    <row r="39390" hidden="1" x14ac:dyDescent="0.2"/>
    <row r="39391" hidden="1" x14ac:dyDescent="0.2"/>
    <row r="39392" hidden="1" x14ac:dyDescent="0.2"/>
    <row r="39393" hidden="1" x14ac:dyDescent="0.2"/>
    <row r="39394" hidden="1" x14ac:dyDescent="0.2"/>
    <row r="39395" hidden="1" x14ac:dyDescent="0.2"/>
    <row r="39396" hidden="1" x14ac:dyDescent="0.2"/>
    <row r="39397" hidden="1" x14ac:dyDescent="0.2"/>
    <row r="39398" hidden="1" x14ac:dyDescent="0.2"/>
    <row r="39399" hidden="1" x14ac:dyDescent="0.2"/>
    <row r="39400" hidden="1" x14ac:dyDescent="0.2"/>
    <row r="39401" hidden="1" x14ac:dyDescent="0.2"/>
    <row r="39402" hidden="1" x14ac:dyDescent="0.2"/>
    <row r="39403" hidden="1" x14ac:dyDescent="0.2"/>
    <row r="39404" hidden="1" x14ac:dyDescent="0.2"/>
    <row r="39405" hidden="1" x14ac:dyDescent="0.2"/>
    <row r="39406" hidden="1" x14ac:dyDescent="0.2"/>
    <row r="39407" hidden="1" x14ac:dyDescent="0.2"/>
    <row r="39408" hidden="1" x14ac:dyDescent="0.2"/>
    <row r="39409" hidden="1" x14ac:dyDescent="0.2"/>
    <row r="39410" hidden="1" x14ac:dyDescent="0.2"/>
    <row r="39411" hidden="1" x14ac:dyDescent="0.2"/>
    <row r="39412" hidden="1" x14ac:dyDescent="0.2"/>
    <row r="39413" hidden="1" x14ac:dyDescent="0.2"/>
    <row r="39414" hidden="1" x14ac:dyDescent="0.2"/>
    <row r="39415" hidden="1" x14ac:dyDescent="0.2"/>
    <row r="39416" hidden="1" x14ac:dyDescent="0.2"/>
    <row r="39417" hidden="1" x14ac:dyDescent="0.2"/>
    <row r="39418" hidden="1" x14ac:dyDescent="0.2"/>
    <row r="39419" hidden="1" x14ac:dyDescent="0.2"/>
    <row r="39420" hidden="1" x14ac:dyDescent="0.2"/>
    <row r="39421" hidden="1" x14ac:dyDescent="0.2"/>
    <row r="39422" hidden="1" x14ac:dyDescent="0.2"/>
    <row r="39423" hidden="1" x14ac:dyDescent="0.2"/>
    <row r="39424" hidden="1" x14ac:dyDescent="0.2"/>
    <row r="39425" hidden="1" x14ac:dyDescent="0.2"/>
    <row r="39426" hidden="1" x14ac:dyDescent="0.2"/>
    <row r="39427" hidden="1" x14ac:dyDescent="0.2"/>
    <row r="39428" hidden="1" x14ac:dyDescent="0.2"/>
    <row r="39429" hidden="1" x14ac:dyDescent="0.2"/>
    <row r="39430" hidden="1" x14ac:dyDescent="0.2"/>
    <row r="39431" hidden="1" x14ac:dyDescent="0.2"/>
    <row r="39432" hidden="1" x14ac:dyDescent="0.2"/>
    <row r="39433" hidden="1" x14ac:dyDescent="0.2"/>
    <row r="39434" hidden="1" x14ac:dyDescent="0.2"/>
    <row r="39435" hidden="1" x14ac:dyDescent="0.2"/>
    <row r="39436" hidden="1" x14ac:dyDescent="0.2"/>
    <row r="39437" hidden="1" x14ac:dyDescent="0.2"/>
    <row r="39438" hidden="1" x14ac:dyDescent="0.2"/>
    <row r="39439" hidden="1" x14ac:dyDescent="0.2"/>
    <row r="39440" hidden="1" x14ac:dyDescent="0.2"/>
    <row r="39441" hidden="1" x14ac:dyDescent="0.2"/>
    <row r="39442" hidden="1" x14ac:dyDescent="0.2"/>
    <row r="39443" hidden="1" x14ac:dyDescent="0.2"/>
    <row r="39444" hidden="1" x14ac:dyDescent="0.2"/>
    <row r="39445" hidden="1" x14ac:dyDescent="0.2"/>
    <row r="39446" hidden="1" x14ac:dyDescent="0.2"/>
    <row r="39447" hidden="1" x14ac:dyDescent="0.2"/>
    <row r="39448" hidden="1" x14ac:dyDescent="0.2"/>
    <row r="39449" hidden="1" x14ac:dyDescent="0.2"/>
    <row r="39450" hidden="1" x14ac:dyDescent="0.2"/>
    <row r="39451" hidden="1" x14ac:dyDescent="0.2"/>
    <row r="39452" hidden="1" x14ac:dyDescent="0.2"/>
    <row r="39453" hidden="1" x14ac:dyDescent="0.2"/>
    <row r="39454" hidden="1" x14ac:dyDescent="0.2"/>
    <row r="39455" hidden="1" x14ac:dyDescent="0.2"/>
    <row r="39456" hidden="1" x14ac:dyDescent="0.2"/>
    <row r="39457" hidden="1" x14ac:dyDescent="0.2"/>
    <row r="39458" hidden="1" x14ac:dyDescent="0.2"/>
    <row r="39459" hidden="1" x14ac:dyDescent="0.2"/>
    <row r="39460" hidden="1" x14ac:dyDescent="0.2"/>
    <row r="39461" hidden="1" x14ac:dyDescent="0.2"/>
    <row r="39462" hidden="1" x14ac:dyDescent="0.2"/>
    <row r="39463" hidden="1" x14ac:dyDescent="0.2"/>
    <row r="39464" hidden="1" x14ac:dyDescent="0.2"/>
    <row r="39465" hidden="1" x14ac:dyDescent="0.2"/>
    <row r="39466" hidden="1" x14ac:dyDescent="0.2"/>
    <row r="39467" hidden="1" x14ac:dyDescent="0.2"/>
    <row r="39468" hidden="1" x14ac:dyDescent="0.2"/>
    <row r="39469" hidden="1" x14ac:dyDescent="0.2"/>
    <row r="39470" hidden="1" x14ac:dyDescent="0.2"/>
    <row r="39471" hidden="1" x14ac:dyDescent="0.2"/>
    <row r="39472" hidden="1" x14ac:dyDescent="0.2"/>
    <row r="39473" hidden="1" x14ac:dyDescent="0.2"/>
    <row r="39474" hidden="1" x14ac:dyDescent="0.2"/>
    <row r="39475" hidden="1" x14ac:dyDescent="0.2"/>
    <row r="39476" hidden="1" x14ac:dyDescent="0.2"/>
    <row r="39477" hidden="1" x14ac:dyDescent="0.2"/>
    <row r="39478" hidden="1" x14ac:dyDescent="0.2"/>
    <row r="39479" hidden="1" x14ac:dyDescent="0.2"/>
    <row r="39480" hidden="1" x14ac:dyDescent="0.2"/>
    <row r="39481" hidden="1" x14ac:dyDescent="0.2"/>
    <row r="39482" hidden="1" x14ac:dyDescent="0.2"/>
    <row r="39483" hidden="1" x14ac:dyDescent="0.2"/>
    <row r="39484" hidden="1" x14ac:dyDescent="0.2"/>
    <row r="39485" hidden="1" x14ac:dyDescent="0.2"/>
    <row r="39486" hidden="1" x14ac:dyDescent="0.2"/>
    <row r="39487" hidden="1" x14ac:dyDescent="0.2"/>
    <row r="39488" hidden="1" x14ac:dyDescent="0.2"/>
    <row r="39489" hidden="1" x14ac:dyDescent="0.2"/>
    <row r="39490" hidden="1" x14ac:dyDescent="0.2"/>
    <row r="39491" hidden="1" x14ac:dyDescent="0.2"/>
    <row r="39492" hidden="1" x14ac:dyDescent="0.2"/>
    <row r="39493" hidden="1" x14ac:dyDescent="0.2"/>
    <row r="39494" hidden="1" x14ac:dyDescent="0.2"/>
    <row r="39495" hidden="1" x14ac:dyDescent="0.2"/>
    <row r="39496" hidden="1" x14ac:dyDescent="0.2"/>
    <row r="39497" hidden="1" x14ac:dyDescent="0.2"/>
    <row r="39498" hidden="1" x14ac:dyDescent="0.2"/>
    <row r="39499" hidden="1" x14ac:dyDescent="0.2"/>
    <row r="39500" hidden="1" x14ac:dyDescent="0.2"/>
    <row r="39501" hidden="1" x14ac:dyDescent="0.2"/>
    <row r="39502" hidden="1" x14ac:dyDescent="0.2"/>
    <row r="39503" hidden="1" x14ac:dyDescent="0.2"/>
    <row r="39504" hidden="1" x14ac:dyDescent="0.2"/>
    <row r="39505" hidden="1" x14ac:dyDescent="0.2"/>
    <row r="39506" hidden="1" x14ac:dyDescent="0.2"/>
    <row r="39507" hidden="1" x14ac:dyDescent="0.2"/>
    <row r="39508" hidden="1" x14ac:dyDescent="0.2"/>
    <row r="39509" hidden="1" x14ac:dyDescent="0.2"/>
    <row r="39510" hidden="1" x14ac:dyDescent="0.2"/>
    <row r="39511" hidden="1" x14ac:dyDescent="0.2"/>
    <row r="39512" hidden="1" x14ac:dyDescent="0.2"/>
    <row r="39513" hidden="1" x14ac:dyDescent="0.2"/>
    <row r="39514" hidden="1" x14ac:dyDescent="0.2"/>
    <row r="39515" hidden="1" x14ac:dyDescent="0.2"/>
    <row r="39516" hidden="1" x14ac:dyDescent="0.2"/>
    <row r="39517" hidden="1" x14ac:dyDescent="0.2"/>
    <row r="39518" hidden="1" x14ac:dyDescent="0.2"/>
    <row r="39519" hidden="1" x14ac:dyDescent="0.2"/>
    <row r="39520" hidden="1" x14ac:dyDescent="0.2"/>
    <row r="39521" hidden="1" x14ac:dyDescent="0.2"/>
    <row r="39522" hidden="1" x14ac:dyDescent="0.2"/>
    <row r="39523" hidden="1" x14ac:dyDescent="0.2"/>
    <row r="39524" hidden="1" x14ac:dyDescent="0.2"/>
    <row r="39525" hidden="1" x14ac:dyDescent="0.2"/>
    <row r="39526" hidden="1" x14ac:dyDescent="0.2"/>
    <row r="39527" hidden="1" x14ac:dyDescent="0.2"/>
    <row r="39528" hidden="1" x14ac:dyDescent="0.2"/>
    <row r="39529" hidden="1" x14ac:dyDescent="0.2"/>
    <row r="39530" hidden="1" x14ac:dyDescent="0.2"/>
    <row r="39531" hidden="1" x14ac:dyDescent="0.2"/>
    <row r="39532" hidden="1" x14ac:dyDescent="0.2"/>
    <row r="39533" hidden="1" x14ac:dyDescent="0.2"/>
    <row r="39534" hidden="1" x14ac:dyDescent="0.2"/>
    <row r="39535" hidden="1" x14ac:dyDescent="0.2"/>
    <row r="39536" hidden="1" x14ac:dyDescent="0.2"/>
    <row r="39537" hidden="1" x14ac:dyDescent="0.2"/>
    <row r="39538" hidden="1" x14ac:dyDescent="0.2"/>
    <row r="39539" hidden="1" x14ac:dyDescent="0.2"/>
    <row r="39540" hidden="1" x14ac:dyDescent="0.2"/>
    <row r="39541" hidden="1" x14ac:dyDescent="0.2"/>
    <row r="39542" hidden="1" x14ac:dyDescent="0.2"/>
    <row r="39543" hidden="1" x14ac:dyDescent="0.2"/>
    <row r="39544" hidden="1" x14ac:dyDescent="0.2"/>
    <row r="39545" hidden="1" x14ac:dyDescent="0.2"/>
    <row r="39546" hidden="1" x14ac:dyDescent="0.2"/>
    <row r="39547" hidden="1" x14ac:dyDescent="0.2"/>
    <row r="39548" hidden="1" x14ac:dyDescent="0.2"/>
    <row r="39549" hidden="1" x14ac:dyDescent="0.2"/>
    <row r="39550" hidden="1" x14ac:dyDescent="0.2"/>
    <row r="39551" hidden="1" x14ac:dyDescent="0.2"/>
    <row r="39552" hidden="1" x14ac:dyDescent="0.2"/>
    <row r="39553" hidden="1" x14ac:dyDescent="0.2"/>
    <row r="39554" hidden="1" x14ac:dyDescent="0.2"/>
    <row r="39555" hidden="1" x14ac:dyDescent="0.2"/>
    <row r="39556" hidden="1" x14ac:dyDescent="0.2"/>
    <row r="39557" hidden="1" x14ac:dyDescent="0.2"/>
    <row r="39558" hidden="1" x14ac:dyDescent="0.2"/>
    <row r="39559" hidden="1" x14ac:dyDescent="0.2"/>
    <row r="39560" hidden="1" x14ac:dyDescent="0.2"/>
    <row r="39561" hidden="1" x14ac:dyDescent="0.2"/>
    <row r="39562" hidden="1" x14ac:dyDescent="0.2"/>
    <row r="39563" hidden="1" x14ac:dyDescent="0.2"/>
    <row r="39564" hidden="1" x14ac:dyDescent="0.2"/>
    <row r="39565" hidden="1" x14ac:dyDescent="0.2"/>
    <row r="39566" hidden="1" x14ac:dyDescent="0.2"/>
    <row r="39567" hidden="1" x14ac:dyDescent="0.2"/>
    <row r="39568" hidden="1" x14ac:dyDescent="0.2"/>
    <row r="39569" hidden="1" x14ac:dyDescent="0.2"/>
    <row r="39570" hidden="1" x14ac:dyDescent="0.2"/>
    <row r="39571" hidden="1" x14ac:dyDescent="0.2"/>
    <row r="39572" hidden="1" x14ac:dyDescent="0.2"/>
    <row r="39573" hidden="1" x14ac:dyDescent="0.2"/>
    <row r="39574" hidden="1" x14ac:dyDescent="0.2"/>
    <row r="39575" hidden="1" x14ac:dyDescent="0.2"/>
    <row r="39576" hidden="1" x14ac:dyDescent="0.2"/>
    <row r="39577" hidden="1" x14ac:dyDescent="0.2"/>
    <row r="39578" hidden="1" x14ac:dyDescent="0.2"/>
    <row r="39579" hidden="1" x14ac:dyDescent="0.2"/>
    <row r="39580" hidden="1" x14ac:dyDescent="0.2"/>
    <row r="39581" hidden="1" x14ac:dyDescent="0.2"/>
    <row r="39582" hidden="1" x14ac:dyDescent="0.2"/>
    <row r="39583" hidden="1" x14ac:dyDescent="0.2"/>
    <row r="39584" hidden="1" x14ac:dyDescent="0.2"/>
    <row r="39585" hidden="1" x14ac:dyDescent="0.2"/>
    <row r="39586" hidden="1" x14ac:dyDescent="0.2"/>
    <row r="39587" hidden="1" x14ac:dyDescent="0.2"/>
    <row r="39588" hidden="1" x14ac:dyDescent="0.2"/>
    <row r="39589" hidden="1" x14ac:dyDescent="0.2"/>
    <row r="39590" hidden="1" x14ac:dyDescent="0.2"/>
    <row r="39591" hidden="1" x14ac:dyDescent="0.2"/>
    <row r="39592" hidden="1" x14ac:dyDescent="0.2"/>
    <row r="39593" hidden="1" x14ac:dyDescent="0.2"/>
    <row r="39594" hidden="1" x14ac:dyDescent="0.2"/>
    <row r="39595" hidden="1" x14ac:dyDescent="0.2"/>
    <row r="39596" hidden="1" x14ac:dyDescent="0.2"/>
    <row r="39597" hidden="1" x14ac:dyDescent="0.2"/>
    <row r="39598" hidden="1" x14ac:dyDescent="0.2"/>
    <row r="39599" hidden="1" x14ac:dyDescent="0.2"/>
    <row r="39600" hidden="1" x14ac:dyDescent="0.2"/>
    <row r="39601" hidden="1" x14ac:dyDescent="0.2"/>
    <row r="39602" hidden="1" x14ac:dyDescent="0.2"/>
    <row r="39603" hidden="1" x14ac:dyDescent="0.2"/>
    <row r="39604" hidden="1" x14ac:dyDescent="0.2"/>
    <row r="39605" hidden="1" x14ac:dyDescent="0.2"/>
    <row r="39606" hidden="1" x14ac:dyDescent="0.2"/>
    <row r="39607" hidden="1" x14ac:dyDescent="0.2"/>
    <row r="39608" hidden="1" x14ac:dyDescent="0.2"/>
    <row r="39609" hidden="1" x14ac:dyDescent="0.2"/>
    <row r="39610" hidden="1" x14ac:dyDescent="0.2"/>
    <row r="39611" hidden="1" x14ac:dyDescent="0.2"/>
    <row r="39612" hidden="1" x14ac:dyDescent="0.2"/>
    <row r="39613" hidden="1" x14ac:dyDescent="0.2"/>
    <row r="39614" hidden="1" x14ac:dyDescent="0.2"/>
    <row r="39615" hidden="1" x14ac:dyDescent="0.2"/>
    <row r="39616" hidden="1" x14ac:dyDescent="0.2"/>
    <row r="39617" hidden="1" x14ac:dyDescent="0.2"/>
    <row r="39618" hidden="1" x14ac:dyDescent="0.2"/>
    <row r="39619" hidden="1" x14ac:dyDescent="0.2"/>
    <row r="39620" hidden="1" x14ac:dyDescent="0.2"/>
    <row r="39621" hidden="1" x14ac:dyDescent="0.2"/>
    <row r="39622" hidden="1" x14ac:dyDescent="0.2"/>
    <row r="39623" hidden="1" x14ac:dyDescent="0.2"/>
    <row r="39624" hidden="1" x14ac:dyDescent="0.2"/>
    <row r="39625" hidden="1" x14ac:dyDescent="0.2"/>
    <row r="39626" hidden="1" x14ac:dyDescent="0.2"/>
    <row r="39627" hidden="1" x14ac:dyDescent="0.2"/>
    <row r="39628" hidden="1" x14ac:dyDescent="0.2"/>
    <row r="39629" hidden="1" x14ac:dyDescent="0.2"/>
    <row r="39630" hidden="1" x14ac:dyDescent="0.2"/>
    <row r="39631" hidden="1" x14ac:dyDescent="0.2"/>
    <row r="39632" hidden="1" x14ac:dyDescent="0.2"/>
    <row r="39633" hidden="1" x14ac:dyDescent="0.2"/>
    <row r="39634" hidden="1" x14ac:dyDescent="0.2"/>
    <row r="39635" hidden="1" x14ac:dyDescent="0.2"/>
    <row r="39636" hidden="1" x14ac:dyDescent="0.2"/>
    <row r="39637" hidden="1" x14ac:dyDescent="0.2"/>
    <row r="39638" hidden="1" x14ac:dyDescent="0.2"/>
    <row r="39639" hidden="1" x14ac:dyDescent="0.2"/>
    <row r="39640" hidden="1" x14ac:dyDescent="0.2"/>
    <row r="39641" hidden="1" x14ac:dyDescent="0.2"/>
    <row r="39642" hidden="1" x14ac:dyDescent="0.2"/>
    <row r="39643" hidden="1" x14ac:dyDescent="0.2"/>
    <row r="39644" hidden="1" x14ac:dyDescent="0.2"/>
    <row r="39645" hidden="1" x14ac:dyDescent="0.2"/>
    <row r="39646" hidden="1" x14ac:dyDescent="0.2"/>
    <row r="39647" hidden="1" x14ac:dyDescent="0.2"/>
    <row r="39648" hidden="1" x14ac:dyDescent="0.2"/>
    <row r="39649" hidden="1" x14ac:dyDescent="0.2"/>
    <row r="39650" hidden="1" x14ac:dyDescent="0.2"/>
    <row r="39651" hidden="1" x14ac:dyDescent="0.2"/>
    <row r="39652" hidden="1" x14ac:dyDescent="0.2"/>
    <row r="39653" hidden="1" x14ac:dyDescent="0.2"/>
    <row r="39654" hidden="1" x14ac:dyDescent="0.2"/>
    <row r="39655" hidden="1" x14ac:dyDescent="0.2"/>
    <row r="39656" hidden="1" x14ac:dyDescent="0.2"/>
    <row r="39657" hidden="1" x14ac:dyDescent="0.2"/>
    <row r="39658" hidden="1" x14ac:dyDescent="0.2"/>
    <row r="39659" hidden="1" x14ac:dyDescent="0.2"/>
    <row r="39660" hidden="1" x14ac:dyDescent="0.2"/>
    <row r="39661" hidden="1" x14ac:dyDescent="0.2"/>
    <row r="39662" hidden="1" x14ac:dyDescent="0.2"/>
    <row r="39663" hidden="1" x14ac:dyDescent="0.2"/>
    <row r="39664" hidden="1" x14ac:dyDescent="0.2"/>
    <row r="39665" hidden="1" x14ac:dyDescent="0.2"/>
    <row r="39666" hidden="1" x14ac:dyDescent="0.2"/>
    <row r="39667" hidden="1" x14ac:dyDescent="0.2"/>
    <row r="39668" hidden="1" x14ac:dyDescent="0.2"/>
    <row r="39669" hidden="1" x14ac:dyDescent="0.2"/>
    <row r="39670" hidden="1" x14ac:dyDescent="0.2"/>
    <row r="39671" hidden="1" x14ac:dyDescent="0.2"/>
    <row r="39672" hidden="1" x14ac:dyDescent="0.2"/>
    <row r="39673" hidden="1" x14ac:dyDescent="0.2"/>
    <row r="39674" hidden="1" x14ac:dyDescent="0.2"/>
    <row r="39675" hidden="1" x14ac:dyDescent="0.2"/>
    <row r="39676" hidden="1" x14ac:dyDescent="0.2"/>
    <row r="39677" hidden="1" x14ac:dyDescent="0.2"/>
    <row r="39678" hidden="1" x14ac:dyDescent="0.2"/>
    <row r="39679" hidden="1" x14ac:dyDescent="0.2"/>
    <row r="39680" hidden="1" x14ac:dyDescent="0.2"/>
    <row r="39681" hidden="1" x14ac:dyDescent="0.2"/>
    <row r="39682" hidden="1" x14ac:dyDescent="0.2"/>
    <row r="39683" hidden="1" x14ac:dyDescent="0.2"/>
    <row r="39684" hidden="1" x14ac:dyDescent="0.2"/>
    <row r="39685" hidden="1" x14ac:dyDescent="0.2"/>
    <row r="39686" hidden="1" x14ac:dyDescent="0.2"/>
    <row r="39687" hidden="1" x14ac:dyDescent="0.2"/>
    <row r="39688" hidden="1" x14ac:dyDescent="0.2"/>
    <row r="39689" hidden="1" x14ac:dyDescent="0.2"/>
    <row r="39690" hidden="1" x14ac:dyDescent="0.2"/>
    <row r="39691" hidden="1" x14ac:dyDescent="0.2"/>
    <row r="39692" hidden="1" x14ac:dyDescent="0.2"/>
    <row r="39693" hidden="1" x14ac:dyDescent="0.2"/>
    <row r="39694" hidden="1" x14ac:dyDescent="0.2"/>
    <row r="39695" hidden="1" x14ac:dyDescent="0.2"/>
    <row r="39696" hidden="1" x14ac:dyDescent="0.2"/>
    <row r="39697" hidden="1" x14ac:dyDescent="0.2"/>
    <row r="39698" hidden="1" x14ac:dyDescent="0.2"/>
    <row r="39699" hidden="1" x14ac:dyDescent="0.2"/>
    <row r="39700" hidden="1" x14ac:dyDescent="0.2"/>
    <row r="39701" hidden="1" x14ac:dyDescent="0.2"/>
    <row r="39702" hidden="1" x14ac:dyDescent="0.2"/>
    <row r="39703" hidden="1" x14ac:dyDescent="0.2"/>
    <row r="39704" hidden="1" x14ac:dyDescent="0.2"/>
    <row r="39705" hidden="1" x14ac:dyDescent="0.2"/>
    <row r="39706" hidden="1" x14ac:dyDescent="0.2"/>
    <row r="39707" hidden="1" x14ac:dyDescent="0.2"/>
    <row r="39708" hidden="1" x14ac:dyDescent="0.2"/>
    <row r="39709" hidden="1" x14ac:dyDescent="0.2"/>
    <row r="39710" hidden="1" x14ac:dyDescent="0.2"/>
    <row r="39711" hidden="1" x14ac:dyDescent="0.2"/>
    <row r="39712" hidden="1" x14ac:dyDescent="0.2"/>
    <row r="39713" hidden="1" x14ac:dyDescent="0.2"/>
    <row r="39714" hidden="1" x14ac:dyDescent="0.2"/>
    <row r="39715" hidden="1" x14ac:dyDescent="0.2"/>
    <row r="39716" hidden="1" x14ac:dyDescent="0.2"/>
    <row r="39717" hidden="1" x14ac:dyDescent="0.2"/>
    <row r="39718" hidden="1" x14ac:dyDescent="0.2"/>
    <row r="39719" hidden="1" x14ac:dyDescent="0.2"/>
    <row r="39720" hidden="1" x14ac:dyDescent="0.2"/>
    <row r="39721" hidden="1" x14ac:dyDescent="0.2"/>
    <row r="39722" hidden="1" x14ac:dyDescent="0.2"/>
    <row r="39723" hidden="1" x14ac:dyDescent="0.2"/>
    <row r="39724" hidden="1" x14ac:dyDescent="0.2"/>
    <row r="39725" hidden="1" x14ac:dyDescent="0.2"/>
    <row r="39726" hidden="1" x14ac:dyDescent="0.2"/>
    <row r="39727" hidden="1" x14ac:dyDescent="0.2"/>
    <row r="39728" hidden="1" x14ac:dyDescent="0.2"/>
    <row r="39729" hidden="1" x14ac:dyDescent="0.2"/>
    <row r="39730" hidden="1" x14ac:dyDescent="0.2"/>
    <row r="39731" hidden="1" x14ac:dyDescent="0.2"/>
    <row r="39732" hidden="1" x14ac:dyDescent="0.2"/>
    <row r="39733" hidden="1" x14ac:dyDescent="0.2"/>
    <row r="39734" hidden="1" x14ac:dyDescent="0.2"/>
    <row r="39735" hidden="1" x14ac:dyDescent="0.2"/>
    <row r="39736" hidden="1" x14ac:dyDescent="0.2"/>
    <row r="39737" hidden="1" x14ac:dyDescent="0.2"/>
    <row r="39738" hidden="1" x14ac:dyDescent="0.2"/>
    <row r="39739" hidden="1" x14ac:dyDescent="0.2"/>
    <row r="39740" hidden="1" x14ac:dyDescent="0.2"/>
    <row r="39741" hidden="1" x14ac:dyDescent="0.2"/>
    <row r="39742" hidden="1" x14ac:dyDescent="0.2"/>
    <row r="39743" hidden="1" x14ac:dyDescent="0.2"/>
    <row r="39744" hidden="1" x14ac:dyDescent="0.2"/>
    <row r="39745" hidden="1" x14ac:dyDescent="0.2"/>
    <row r="39746" hidden="1" x14ac:dyDescent="0.2"/>
    <row r="39747" hidden="1" x14ac:dyDescent="0.2"/>
    <row r="39748" hidden="1" x14ac:dyDescent="0.2"/>
    <row r="39749" hidden="1" x14ac:dyDescent="0.2"/>
    <row r="39750" hidden="1" x14ac:dyDescent="0.2"/>
    <row r="39751" hidden="1" x14ac:dyDescent="0.2"/>
    <row r="39752" hidden="1" x14ac:dyDescent="0.2"/>
    <row r="39753" hidden="1" x14ac:dyDescent="0.2"/>
    <row r="39754" hidden="1" x14ac:dyDescent="0.2"/>
    <row r="39755" hidden="1" x14ac:dyDescent="0.2"/>
    <row r="39756" hidden="1" x14ac:dyDescent="0.2"/>
    <row r="39757" hidden="1" x14ac:dyDescent="0.2"/>
    <row r="39758" hidden="1" x14ac:dyDescent="0.2"/>
    <row r="39759" hidden="1" x14ac:dyDescent="0.2"/>
    <row r="39760" hidden="1" x14ac:dyDescent="0.2"/>
    <row r="39761" hidden="1" x14ac:dyDescent="0.2"/>
    <row r="39762" hidden="1" x14ac:dyDescent="0.2"/>
    <row r="39763" hidden="1" x14ac:dyDescent="0.2"/>
    <row r="39764" hidden="1" x14ac:dyDescent="0.2"/>
    <row r="39765" hidden="1" x14ac:dyDescent="0.2"/>
    <row r="39766" hidden="1" x14ac:dyDescent="0.2"/>
    <row r="39767" hidden="1" x14ac:dyDescent="0.2"/>
    <row r="39768" hidden="1" x14ac:dyDescent="0.2"/>
    <row r="39769" hidden="1" x14ac:dyDescent="0.2"/>
    <row r="39770" hidden="1" x14ac:dyDescent="0.2"/>
    <row r="39771" hidden="1" x14ac:dyDescent="0.2"/>
    <row r="39772" hidden="1" x14ac:dyDescent="0.2"/>
    <row r="39773" hidden="1" x14ac:dyDescent="0.2"/>
    <row r="39774" hidden="1" x14ac:dyDescent="0.2"/>
    <row r="39775" hidden="1" x14ac:dyDescent="0.2"/>
    <row r="39776" hidden="1" x14ac:dyDescent="0.2"/>
    <row r="39777" hidden="1" x14ac:dyDescent="0.2"/>
    <row r="39778" hidden="1" x14ac:dyDescent="0.2"/>
    <row r="39779" hidden="1" x14ac:dyDescent="0.2"/>
    <row r="39780" hidden="1" x14ac:dyDescent="0.2"/>
    <row r="39781" hidden="1" x14ac:dyDescent="0.2"/>
    <row r="39782" hidden="1" x14ac:dyDescent="0.2"/>
    <row r="39783" hidden="1" x14ac:dyDescent="0.2"/>
    <row r="39784" hidden="1" x14ac:dyDescent="0.2"/>
    <row r="39785" hidden="1" x14ac:dyDescent="0.2"/>
    <row r="39786" hidden="1" x14ac:dyDescent="0.2"/>
    <row r="39787" hidden="1" x14ac:dyDescent="0.2"/>
    <row r="39788" hidden="1" x14ac:dyDescent="0.2"/>
    <row r="39789" hidden="1" x14ac:dyDescent="0.2"/>
    <row r="39790" hidden="1" x14ac:dyDescent="0.2"/>
    <row r="39791" hidden="1" x14ac:dyDescent="0.2"/>
    <row r="39792" hidden="1" x14ac:dyDescent="0.2"/>
    <row r="39793" hidden="1" x14ac:dyDescent="0.2"/>
    <row r="39794" hidden="1" x14ac:dyDescent="0.2"/>
    <row r="39795" hidden="1" x14ac:dyDescent="0.2"/>
    <row r="39796" hidden="1" x14ac:dyDescent="0.2"/>
    <row r="39797" hidden="1" x14ac:dyDescent="0.2"/>
    <row r="39798" hidden="1" x14ac:dyDescent="0.2"/>
    <row r="39799" hidden="1" x14ac:dyDescent="0.2"/>
    <row r="39800" hidden="1" x14ac:dyDescent="0.2"/>
    <row r="39801" hidden="1" x14ac:dyDescent="0.2"/>
    <row r="39802" hidden="1" x14ac:dyDescent="0.2"/>
    <row r="39803" hidden="1" x14ac:dyDescent="0.2"/>
    <row r="39804" hidden="1" x14ac:dyDescent="0.2"/>
    <row r="39805" hidden="1" x14ac:dyDescent="0.2"/>
    <row r="39806" hidden="1" x14ac:dyDescent="0.2"/>
    <row r="39807" hidden="1" x14ac:dyDescent="0.2"/>
    <row r="39808" hidden="1" x14ac:dyDescent="0.2"/>
    <row r="39809" hidden="1" x14ac:dyDescent="0.2"/>
    <row r="39810" hidden="1" x14ac:dyDescent="0.2"/>
    <row r="39811" hidden="1" x14ac:dyDescent="0.2"/>
    <row r="39812" hidden="1" x14ac:dyDescent="0.2"/>
    <row r="39813" hidden="1" x14ac:dyDescent="0.2"/>
    <row r="39814" hidden="1" x14ac:dyDescent="0.2"/>
    <row r="39815" hidden="1" x14ac:dyDescent="0.2"/>
    <row r="39816" hidden="1" x14ac:dyDescent="0.2"/>
    <row r="39817" hidden="1" x14ac:dyDescent="0.2"/>
    <row r="39818" hidden="1" x14ac:dyDescent="0.2"/>
    <row r="39819" hidden="1" x14ac:dyDescent="0.2"/>
    <row r="39820" hidden="1" x14ac:dyDescent="0.2"/>
    <row r="39821" hidden="1" x14ac:dyDescent="0.2"/>
    <row r="39822" hidden="1" x14ac:dyDescent="0.2"/>
    <row r="39823" hidden="1" x14ac:dyDescent="0.2"/>
    <row r="39824" hidden="1" x14ac:dyDescent="0.2"/>
    <row r="39825" hidden="1" x14ac:dyDescent="0.2"/>
    <row r="39826" hidden="1" x14ac:dyDescent="0.2"/>
    <row r="39827" hidden="1" x14ac:dyDescent="0.2"/>
    <row r="39828" hidden="1" x14ac:dyDescent="0.2"/>
    <row r="39829" hidden="1" x14ac:dyDescent="0.2"/>
    <row r="39830" hidden="1" x14ac:dyDescent="0.2"/>
    <row r="39831" hidden="1" x14ac:dyDescent="0.2"/>
    <row r="39832" hidden="1" x14ac:dyDescent="0.2"/>
    <row r="39833" hidden="1" x14ac:dyDescent="0.2"/>
    <row r="39834" hidden="1" x14ac:dyDescent="0.2"/>
    <row r="39835" hidden="1" x14ac:dyDescent="0.2"/>
    <row r="39836" hidden="1" x14ac:dyDescent="0.2"/>
    <row r="39837" hidden="1" x14ac:dyDescent="0.2"/>
    <row r="39838" hidden="1" x14ac:dyDescent="0.2"/>
    <row r="39839" hidden="1" x14ac:dyDescent="0.2"/>
    <row r="39840" hidden="1" x14ac:dyDescent="0.2"/>
    <row r="39841" hidden="1" x14ac:dyDescent="0.2"/>
    <row r="39842" hidden="1" x14ac:dyDescent="0.2"/>
    <row r="39843" hidden="1" x14ac:dyDescent="0.2"/>
    <row r="39844" hidden="1" x14ac:dyDescent="0.2"/>
    <row r="39845" hidden="1" x14ac:dyDescent="0.2"/>
    <row r="39846" hidden="1" x14ac:dyDescent="0.2"/>
    <row r="39847" hidden="1" x14ac:dyDescent="0.2"/>
    <row r="39848" hidden="1" x14ac:dyDescent="0.2"/>
    <row r="39849" hidden="1" x14ac:dyDescent="0.2"/>
    <row r="39850" hidden="1" x14ac:dyDescent="0.2"/>
    <row r="39851" hidden="1" x14ac:dyDescent="0.2"/>
    <row r="39852" hidden="1" x14ac:dyDescent="0.2"/>
    <row r="39853" hidden="1" x14ac:dyDescent="0.2"/>
    <row r="39854" hidden="1" x14ac:dyDescent="0.2"/>
    <row r="39855" hidden="1" x14ac:dyDescent="0.2"/>
    <row r="39856" hidden="1" x14ac:dyDescent="0.2"/>
    <row r="39857" hidden="1" x14ac:dyDescent="0.2"/>
    <row r="39858" hidden="1" x14ac:dyDescent="0.2"/>
    <row r="39859" hidden="1" x14ac:dyDescent="0.2"/>
    <row r="39860" hidden="1" x14ac:dyDescent="0.2"/>
    <row r="39861" hidden="1" x14ac:dyDescent="0.2"/>
    <row r="39862" hidden="1" x14ac:dyDescent="0.2"/>
    <row r="39863" hidden="1" x14ac:dyDescent="0.2"/>
    <row r="39864" hidden="1" x14ac:dyDescent="0.2"/>
    <row r="39865" hidden="1" x14ac:dyDescent="0.2"/>
    <row r="39866" hidden="1" x14ac:dyDescent="0.2"/>
    <row r="39867" hidden="1" x14ac:dyDescent="0.2"/>
    <row r="39868" hidden="1" x14ac:dyDescent="0.2"/>
    <row r="39869" hidden="1" x14ac:dyDescent="0.2"/>
    <row r="39870" hidden="1" x14ac:dyDescent="0.2"/>
    <row r="39871" hidden="1" x14ac:dyDescent="0.2"/>
    <row r="39872" hidden="1" x14ac:dyDescent="0.2"/>
    <row r="39873" hidden="1" x14ac:dyDescent="0.2"/>
    <row r="39874" hidden="1" x14ac:dyDescent="0.2"/>
    <row r="39875" hidden="1" x14ac:dyDescent="0.2"/>
    <row r="39876" hidden="1" x14ac:dyDescent="0.2"/>
    <row r="39877" hidden="1" x14ac:dyDescent="0.2"/>
    <row r="39878" hidden="1" x14ac:dyDescent="0.2"/>
    <row r="39879" hidden="1" x14ac:dyDescent="0.2"/>
    <row r="39880" hidden="1" x14ac:dyDescent="0.2"/>
    <row r="39881" hidden="1" x14ac:dyDescent="0.2"/>
    <row r="39882" hidden="1" x14ac:dyDescent="0.2"/>
    <row r="39883" hidden="1" x14ac:dyDescent="0.2"/>
    <row r="39884" hidden="1" x14ac:dyDescent="0.2"/>
    <row r="39885" hidden="1" x14ac:dyDescent="0.2"/>
    <row r="39886" hidden="1" x14ac:dyDescent="0.2"/>
    <row r="39887" hidden="1" x14ac:dyDescent="0.2"/>
    <row r="39888" hidden="1" x14ac:dyDescent="0.2"/>
    <row r="39889" hidden="1" x14ac:dyDescent="0.2"/>
    <row r="39890" hidden="1" x14ac:dyDescent="0.2"/>
    <row r="39891" hidden="1" x14ac:dyDescent="0.2"/>
    <row r="39892" hidden="1" x14ac:dyDescent="0.2"/>
    <row r="39893" hidden="1" x14ac:dyDescent="0.2"/>
    <row r="39894" hidden="1" x14ac:dyDescent="0.2"/>
    <row r="39895" hidden="1" x14ac:dyDescent="0.2"/>
    <row r="39896" hidden="1" x14ac:dyDescent="0.2"/>
    <row r="39897" hidden="1" x14ac:dyDescent="0.2"/>
    <row r="39898" hidden="1" x14ac:dyDescent="0.2"/>
    <row r="39899" hidden="1" x14ac:dyDescent="0.2"/>
    <row r="39900" hidden="1" x14ac:dyDescent="0.2"/>
    <row r="39901" hidden="1" x14ac:dyDescent="0.2"/>
    <row r="39902" hidden="1" x14ac:dyDescent="0.2"/>
    <row r="39903" hidden="1" x14ac:dyDescent="0.2"/>
    <row r="39904" hidden="1" x14ac:dyDescent="0.2"/>
    <row r="39905" hidden="1" x14ac:dyDescent="0.2"/>
    <row r="39906" hidden="1" x14ac:dyDescent="0.2"/>
    <row r="39907" hidden="1" x14ac:dyDescent="0.2"/>
    <row r="39908" hidden="1" x14ac:dyDescent="0.2"/>
    <row r="39909" hidden="1" x14ac:dyDescent="0.2"/>
    <row r="39910" hidden="1" x14ac:dyDescent="0.2"/>
    <row r="39911" hidden="1" x14ac:dyDescent="0.2"/>
    <row r="39912" hidden="1" x14ac:dyDescent="0.2"/>
    <row r="39913" hidden="1" x14ac:dyDescent="0.2"/>
    <row r="39914" hidden="1" x14ac:dyDescent="0.2"/>
    <row r="39915" hidden="1" x14ac:dyDescent="0.2"/>
    <row r="39916" hidden="1" x14ac:dyDescent="0.2"/>
    <row r="39917" hidden="1" x14ac:dyDescent="0.2"/>
    <row r="39918" hidden="1" x14ac:dyDescent="0.2"/>
    <row r="39919" hidden="1" x14ac:dyDescent="0.2"/>
    <row r="39920" hidden="1" x14ac:dyDescent="0.2"/>
    <row r="39921" hidden="1" x14ac:dyDescent="0.2"/>
    <row r="39922" hidden="1" x14ac:dyDescent="0.2"/>
    <row r="39923" hidden="1" x14ac:dyDescent="0.2"/>
    <row r="39924" hidden="1" x14ac:dyDescent="0.2"/>
    <row r="39925" hidden="1" x14ac:dyDescent="0.2"/>
    <row r="39926" hidden="1" x14ac:dyDescent="0.2"/>
    <row r="39927" hidden="1" x14ac:dyDescent="0.2"/>
    <row r="39928" hidden="1" x14ac:dyDescent="0.2"/>
    <row r="39929" hidden="1" x14ac:dyDescent="0.2"/>
    <row r="39930" hidden="1" x14ac:dyDescent="0.2"/>
    <row r="39931" hidden="1" x14ac:dyDescent="0.2"/>
    <row r="39932" hidden="1" x14ac:dyDescent="0.2"/>
    <row r="39933" hidden="1" x14ac:dyDescent="0.2"/>
    <row r="39934" hidden="1" x14ac:dyDescent="0.2"/>
    <row r="39935" hidden="1" x14ac:dyDescent="0.2"/>
    <row r="39936" hidden="1" x14ac:dyDescent="0.2"/>
    <row r="39937" hidden="1" x14ac:dyDescent="0.2"/>
    <row r="39938" hidden="1" x14ac:dyDescent="0.2"/>
    <row r="39939" hidden="1" x14ac:dyDescent="0.2"/>
    <row r="39940" hidden="1" x14ac:dyDescent="0.2"/>
    <row r="39941" hidden="1" x14ac:dyDescent="0.2"/>
    <row r="39942" hidden="1" x14ac:dyDescent="0.2"/>
    <row r="39943" hidden="1" x14ac:dyDescent="0.2"/>
    <row r="39944" hidden="1" x14ac:dyDescent="0.2"/>
    <row r="39945" hidden="1" x14ac:dyDescent="0.2"/>
    <row r="39946" hidden="1" x14ac:dyDescent="0.2"/>
    <row r="39947" hidden="1" x14ac:dyDescent="0.2"/>
    <row r="39948" hidden="1" x14ac:dyDescent="0.2"/>
    <row r="39949" hidden="1" x14ac:dyDescent="0.2"/>
    <row r="39950" hidden="1" x14ac:dyDescent="0.2"/>
    <row r="39951" hidden="1" x14ac:dyDescent="0.2"/>
    <row r="39952" hidden="1" x14ac:dyDescent="0.2"/>
    <row r="39953" hidden="1" x14ac:dyDescent="0.2"/>
    <row r="39954" hidden="1" x14ac:dyDescent="0.2"/>
    <row r="39955" hidden="1" x14ac:dyDescent="0.2"/>
    <row r="39956" hidden="1" x14ac:dyDescent="0.2"/>
    <row r="39957" hidden="1" x14ac:dyDescent="0.2"/>
    <row r="39958" hidden="1" x14ac:dyDescent="0.2"/>
    <row r="39959" hidden="1" x14ac:dyDescent="0.2"/>
    <row r="39960" hidden="1" x14ac:dyDescent="0.2"/>
    <row r="39961" hidden="1" x14ac:dyDescent="0.2"/>
    <row r="39962" hidden="1" x14ac:dyDescent="0.2"/>
    <row r="39963" hidden="1" x14ac:dyDescent="0.2"/>
    <row r="39964" hidden="1" x14ac:dyDescent="0.2"/>
    <row r="39965" hidden="1" x14ac:dyDescent="0.2"/>
    <row r="39966" hidden="1" x14ac:dyDescent="0.2"/>
    <row r="39967" hidden="1" x14ac:dyDescent="0.2"/>
    <row r="39968" hidden="1" x14ac:dyDescent="0.2"/>
    <row r="39969" hidden="1" x14ac:dyDescent="0.2"/>
    <row r="39970" hidden="1" x14ac:dyDescent="0.2"/>
    <row r="39971" hidden="1" x14ac:dyDescent="0.2"/>
    <row r="39972" hidden="1" x14ac:dyDescent="0.2"/>
    <row r="39973" hidden="1" x14ac:dyDescent="0.2"/>
    <row r="39974" hidden="1" x14ac:dyDescent="0.2"/>
    <row r="39975" hidden="1" x14ac:dyDescent="0.2"/>
    <row r="39976" hidden="1" x14ac:dyDescent="0.2"/>
    <row r="39977" hidden="1" x14ac:dyDescent="0.2"/>
    <row r="39978" hidden="1" x14ac:dyDescent="0.2"/>
    <row r="39979" hidden="1" x14ac:dyDescent="0.2"/>
    <row r="39980" hidden="1" x14ac:dyDescent="0.2"/>
    <row r="39981" hidden="1" x14ac:dyDescent="0.2"/>
    <row r="39982" hidden="1" x14ac:dyDescent="0.2"/>
    <row r="39983" hidden="1" x14ac:dyDescent="0.2"/>
    <row r="39984" hidden="1" x14ac:dyDescent="0.2"/>
    <row r="39985" hidden="1" x14ac:dyDescent="0.2"/>
    <row r="39986" hidden="1" x14ac:dyDescent="0.2"/>
    <row r="39987" hidden="1" x14ac:dyDescent="0.2"/>
    <row r="39988" hidden="1" x14ac:dyDescent="0.2"/>
    <row r="39989" hidden="1" x14ac:dyDescent="0.2"/>
    <row r="39990" hidden="1" x14ac:dyDescent="0.2"/>
    <row r="39991" hidden="1" x14ac:dyDescent="0.2"/>
    <row r="39992" hidden="1" x14ac:dyDescent="0.2"/>
    <row r="39993" hidden="1" x14ac:dyDescent="0.2"/>
    <row r="39994" hidden="1" x14ac:dyDescent="0.2"/>
    <row r="39995" hidden="1" x14ac:dyDescent="0.2"/>
    <row r="39996" hidden="1" x14ac:dyDescent="0.2"/>
    <row r="39997" hidden="1" x14ac:dyDescent="0.2"/>
    <row r="39998" hidden="1" x14ac:dyDescent="0.2"/>
    <row r="39999" hidden="1" x14ac:dyDescent="0.2"/>
    <row r="40000" hidden="1" x14ac:dyDescent="0.2"/>
    <row r="40001" hidden="1" x14ac:dyDescent="0.2"/>
    <row r="40002" hidden="1" x14ac:dyDescent="0.2"/>
    <row r="40003" hidden="1" x14ac:dyDescent="0.2"/>
    <row r="40004" hidden="1" x14ac:dyDescent="0.2"/>
    <row r="40005" hidden="1" x14ac:dyDescent="0.2"/>
    <row r="40006" hidden="1" x14ac:dyDescent="0.2"/>
    <row r="40007" hidden="1" x14ac:dyDescent="0.2"/>
    <row r="40008" hidden="1" x14ac:dyDescent="0.2"/>
    <row r="40009" hidden="1" x14ac:dyDescent="0.2"/>
    <row r="40010" hidden="1" x14ac:dyDescent="0.2"/>
    <row r="40011" hidden="1" x14ac:dyDescent="0.2"/>
    <row r="40012" hidden="1" x14ac:dyDescent="0.2"/>
    <row r="40013" hidden="1" x14ac:dyDescent="0.2"/>
    <row r="40014" hidden="1" x14ac:dyDescent="0.2"/>
    <row r="40015" hidden="1" x14ac:dyDescent="0.2"/>
    <row r="40016" hidden="1" x14ac:dyDescent="0.2"/>
    <row r="40017" hidden="1" x14ac:dyDescent="0.2"/>
    <row r="40018" hidden="1" x14ac:dyDescent="0.2"/>
    <row r="40019" hidden="1" x14ac:dyDescent="0.2"/>
    <row r="40020" hidden="1" x14ac:dyDescent="0.2"/>
    <row r="40021" hidden="1" x14ac:dyDescent="0.2"/>
    <row r="40022" hidden="1" x14ac:dyDescent="0.2"/>
    <row r="40023" hidden="1" x14ac:dyDescent="0.2"/>
    <row r="40024" hidden="1" x14ac:dyDescent="0.2"/>
    <row r="40025" hidden="1" x14ac:dyDescent="0.2"/>
    <row r="40026" hidden="1" x14ac:dyDescent="0.2"/>
    <row r="40027" hidden="1" x14ac:dyDescent="0.2"/>
    <row r="40028" hidden="1" x14ac:dyDescent="0.2"/>
    <row r="40029" hidden="1" x14ac:dyDescent="0.2"/>
    <row r="40030" hidden="1" x14ac:dyDescent="0.2"/>
    <row r="40031" hidden="1" x14ac:dyDescent="0.2"/>
    <row r="40032" hidden="1" x14ac:dyDescent="0.2"/>
    <row r="40033" hidden="1" x14ac:dyDescent="0.2"/>
    <row r="40034" hidden="1" x14ac:dyDescent="0.2"/>
    <row r="40035" hidden="1" x14ac:dyDescent="0.2"/>
    <row r="40036" hidden="1" x14ac:dyDescent="0.2"/>
    <row r="40037" hidden="1" x14ac:dyDescent="0.2"/>
    <row r="40038" hidden="1" x14ac:dyDescent="0.2"/>
    <row r="40039" hidden="1" x14ac:dyDescent="0.2"/>
    <row r="40040" hidden="1" x14ac:dyDescent="0.2"/>
    <row r="40041" hidden="1" x14ac:dyDescent="0.2"/>
    <row r="40042" hidden="1" x14ac:dyDescent="0.2"/>
    <row r="40043" hidden="1" x14ac:dyDescent="0.2"/>
    <row r="40044" hidden="1" x14ac:dyDescent="0.2"/>
    <row r="40045" hidden="1" x14ac:dyDescent="0.2"/>
    <row r="40046" hidden="1" x14ac:dyDescent="0.2"/>
    <row r="40047" hidden="1" x14ac:dyDescent="0.2"/>
    <row r="40048" hidden="1" x14ac:dyDescent="0.2"/>
    <row r="40049" hidden="1" x14ac:dyDescent="0.2"/>
    <row r="40050" hidden="1" x14ac:dyDescent="0.2"/>
    <row r="40051" hidden="1" x14ac:dyDescent="0.2"/>
    <row r="40052" hidden="1" x14ac:dyDescent="0.2"/>
    <row r="40053" hidden="1" x14ac:dyDescent="0.2"/>
    <row r="40054" hidden="1" x14ac:dyDescent="0.2"/>
    <row r="40055" hidden="1" x14ac:dyDescent="0.2"/>
    <row r="40056" hidden="1" x14ac:dyDescent="0.2"/>
    <row r="40057" hidden="1" x14ac:dyDescent="0.2"/>
    <row r="40058" hidden="1" x14ac:dyDescent="0.2"/>
    <row r="40059" hidden="1" x14ac:dyDescent="0.2"/>
    <row r="40060" hidden="1" x14ac:dyDescent="0.2"/>
    <row r="40061" hidden="1" x14ac:dyDescent="0.2"/>
    <row r="40062" hidden="1" x14ac:dyDescent="0.2"/>
    <row r="40063" hidden="1" x14ac:dyDescent="0.2"/>
    <row r="40064" hidden="1" x14ac:dyDescent="0.2"/>
    <row r="40065" hidden="1" x14ac:dyDescent="0.2"/>
    <row r="40066" hidden="1" x14ac:dyDescent="0.2"/>
    <row r="40067" hidden="1" x14ac:dyDescent="0.2"/>
    <row r="40068" hidden="1" x14ac:dyDescent="0.2"/>
    <row r="40069" hidden="1" x14ac:dyDescent="0.2"/>
    <row r="40070" hidden="1" x14ac:dyDescent="0.2"/>
    <row r="40071" hidden="1" x14ac:dyDescent="0.2"/>
    <row r="40072" hidden="1" x14ac:dyDescent="0.2"/>
    <row r="40073" hidden="1" x14ac:dyDescent="0.2"/>
    <row r="40074" hidden="1" x14ac:dyDescent="0.2"/>
    <row r="40075" hidden="1" x14ac:dyDescent="0.2"/>
    <row r="40076" hidden="1" x14ac:dyDescent="0.2"/>
    <row r="40077" hidden="1" x14ac:dyDescent="0.2"/>
    <row r="40078" hidden="1" x14ac:dyDescent="0.2"/>
    <row r="40079" hidden="1" x14ac:dyDescent="0.2"/>
    <row r="40080" hidden="1" x14ac:dyDescent="0.2"/>
    <row r="40081" hidden="1" x14ac:dyDescent="0.2"/>
    <row r="40082" hidden="1" x14ac:dyDescent="0.2"/>
    <row r="40083" hidden="1" x14ac:dyDescent="0.2"/>
    <row r="40084" hidden="1" x14ac:dyDescent="0.2"/>
    <row r="40085" hidden="1" x14ac:dyDescent="0.2"/>
    <row r="40086" hidden="1" x14ac:dyDescent="0.2"/>
    <row r="40087" hidden="1" x14ac:dyDescent="0.2"/>
    <row r="40088" hidden="1" x14ac:dyDescent="0.2"/>
    <row r="40089" hidden="1" x14ac:dyDescent="0.2"/>
    <row r="40090" hidden="1" x14ac:dyDescent="0.2"/>
    <row r="40091" hidden="1" x14ac:dyDescent="0.2"/>
    <row r="40092" hidden="1" x14ac:dyDescent="0.2"/>
    <row r="40093" hidden="1" x14ac:dyDescent="0.2"/>
    <row r="40094" hidden="1" x14ac:dyDescent="0.2"/>
    <row r="40095" hidden="1" x14ac:dyDescent="0.2"/>
    <row r="40096" hidden="1" x14ac:dyDescent="0.2"/>
    <row r="40097" hidden="1" x14ac:dyDescent="0.2"/>
    <row r="40098" hidden="1" x14ac:dyDescent="0.2"/>
    <row r="40099" hidden="1" x14ac:dyDescent="0.2"/>
    <row r="40100" hidden="1" x14ac:dyDescent="0.2"/>
    <row r="40101" hidden="1" x14ac:dyDescent="0.2"/>
    <row r="40102" hidden="1" x14ac:dyDescent="0.2"/>
    <row r="40103" hidden="1" x14ac:dyDescent="0.2"/>
    <row r="40104" hidden="1" x14ac:dyDescent="0.2"/>
    <row r="40105" hidden="1" x14ac:dyDescent="0.2"/>
    <row r="40106" hidden="1" x14ac:dyDescent="0.2"/>
    <row r="40107" hidden="1" x14ac:dyDescent="0.2"/>
    <row r="40108" hidden="1" x14ac:dyDescent="0.2"/>
    <row r="40109" hidden="1" x14ac:dyDescent="0.2"/>
    <row r="40110" hidden="1" x14ac:dyDescent="0.2"/>
    <row r="40111" hidden="1" x14ac:dyDescent="0.2"/>
    <row r="40112" hidden="1" x14ac:dyDescent="0.2"/>
    <row r="40113" hidden="1" x14ac:dyDescent="0.2"/>
    <row r="40114" hidden="1" x14ac:dyDescent="0.2"/>
    <row r="40115" hidden="1" x14ac:dyDescent="0.2"/>
    <row r="40116" hidden="1" x14ac:dyDescent="0.2"/>
    <row r="40117" hidden="1" x14ac:dyDescent="0.2"/>
    <row r="40118" hidden="1" x14ac:dyDescent="0.2"/>
    <row r="40119" hidden="1" x14ac:dyDescent="0.2"/>
    <row r="40120" hidden="1" x14ac:dyDescent="0.2"/>
    <row r="40121" hidden="1" x14ac:dyDescent="0.2"/>
    <row r="40122" hidden="1" x14ac:dyDescent="0.2"/>
    <row r="40123" hidden="1" x14ac:dyDescent="0.2"/>
    <row r="40124" hidden="1" x14ac:dyDescent="0.2"/>
    <row r="40125" hidden="1" x14ac:dyDescent="0.2"/>
    <row r="40126" hidden="1" x14ac:dyDescent="0.2"/>
    <row r="40127" hidden="1" x14ac:dyDescent="0.2"/>
    <row r="40128" hidden="1" x14ac:dyDescent="0.2"/>
    <row r="40129" hidden="1" x14ac:dyDescent="0.2"/>
    <row r="40130" hidden="1" x14ac:dyDescent="0.2"/>
    <row r="40131" hidden="1" x14ac:dyDescent="0.2"/>
    <row r="40132" hidden="1" x14ac:dyDescent="0.2"/>
    <row r="40133" hidden="1" x14ac:dyDescent="0.2"/>
    <row r="40134" hidden="1" x14ac:dyDescent="0.2"/>
    <row r="40135" hidden="1" x14ac:dyDescent="0.2"/>
    <row r="40136" hidden="1" x14ac:dyDescent="0.2"/>
    <row r="40137" hidden="1" x14ac:dyDescent="0.2"/>
    <row r="40138" hidden="1" x14ac:dyDescent="0.2"/>
    <row r="40139" hidden="1" x14ac:dyDescent="0.2"/>
    <row r="40140" hidden="1" x14ac:dyDescent="0.2"/>
    <row r="40141" hidden="1" x14ac:dyDescent="0.2"/>
    <row r="40142" hidden="1" x14ac:dyDescent="0.2"/>
    <row r="40143" hidden="1" x14ac:dyDescent="0.2"/>
    <row r="40144" hidden="1" x14ac:dyDescent="0.2"/>
    <row r="40145" hidden="1" x14ac:dyDescent="0.2"/>
    <row r="40146" hidden="1" x14ac:dyDescent="0.2"/>
    <row r="40147" hidden="1" x14ac:dyDescent="0.2"/>
    <row r="40148" hidden="1" x14ac:dyDescent="0.2"/>
    <row r="40149" hidden="1" x14ac:dyDescent="0.2"/>
    <row r="40150" hidden="1" x14ac:dyDescent="0.2"/>
    <row r="40151" hidden="1" x14ac:dyDescent="0.2"/>
    <row r="40152" hidden="1" x14ac:dyDescent="0.2"/>
    <row r="40153" hidden="1" x14ac:dyDescent="0.2"/>
    <row r="40154" hidden="1" x14ac:dyDescent="0.2"/>
    <row r="40155" hidden="1" x14ac:dyDescent="0.2"/>
    <row r="40156" hidden="1" x14ac:dyDescent="0.2"/>
    <row r="40157" hidden="1" x14ac:dyDescent="0.2"/>
    <row r="40158" hidden="1" x14ac:dyDescent="0.2"/>
    <row r="40159" hidden="1" x14ac:dyDescent="0.2"/>
    <row r="40160" hidden="1" x14ac:dyDescent="0.2"/>
    <row r="40161" hidden="1" x14ac:dyDescent="0.2"/>
    <row r="40162" hidden="1" x14ac:dyDescent="0.2"/>
    <row r="40163" hidden="1" x14ac:dyDescent="0.2"/>
    <row r="40164" hidden="1" x14ac:dyDescent="0.2"/>
    <row r="40165" hidden="1" x14ac:dyDescent="0.2"/>
    <row r="40166" hidden="1" x14ac:dyDescent="0.2"/>
    <row r="40167" hidden="1" x14ac:dyDescent="0.2"/>
    <row r="40168" hidden="1" x14ac:dyDescent="0.2"/>
    <row r="40169" hidden="1" x14ac:dyDescent="0.2"/>
    <row r="40170" hidden="1" x14ac:dyDescent="0.2"/>
    <row r="40171" hidden="1" x14ac:dyDescent="0.2"/>
    <row r="40172" hidden="1" x14ac:dyDescent="0.2"/>
    <row r="40173" hidden="1" x14ac:dyDescent="0.2"/>
    <row r="40174" hidden="1" x14ac:dyDescent="0.2"/>
    <row r="40175" hidden="1" x14ac:dyDescent="0.2"/>
    <row r="40176" hidden="1" x14ac:dyDescent="0.2"/>
    <row r="40177" hidden="1" x14ac:dyDescent="0.2"/>
    <row r="40178" hidden="1" x14ac:dyDescent="0.2"/>
    <row r="40179" hidden="1" x14ac:dyDescent="0.2"/>
    <row r="40180" hidden="1" x14ac:dyDescent="0.2"/>
    <row r="40181" hidden="1" x14ac:dyDescent="0.2"/>
    <row r="40182" hidden="1" x14ac:dyDescent="0.2"/>
    <row r="40183" hidden="1" x14ac:dyDescent="0.2"/>
    <row r="40184" hidden="1" x14ac:dyDescent="0.2"/>
    <row r="40185" hidden="1" x14ac:dyDescent="0.2"/>
    <row r="40186" hidden="1" x14ac:dyDescent="0.2"/>
    <row r="40187" hidden="1" x14ac:dyDescent="0.2"/>
    <row r="40188" hidden="1" x14ac:dyDescent="0.2"/>
    <row r="40189" hidden="1" x14ac:dyDescent="0.2"/>
    <row r="40190" hidden="1" x14ac:dyDescent="0.2"/>
    <row r="40191" hidden="1" x14ac:dyDescent="0.2"/>
    <row r="40192" hidden="1" x14ac:dyDescent="0.2"/>
    <row r="40193" hidden="1" x14ac:dyDescent="0.2"/>
    <row r="40194" hidden="1" x14ac:dyDescent="0.2"/>
    <row r="40195" hidden="1" x14ac:dyDescent="0.2"/>
    <row r="40196" hidden="1" x14ac:dyDescent="0.2"/>
    <row r="40197" hidden="1" x14ac:dyDescent="0.2"/>
    <row r="40198" hidden="1" x14ac:dyDescent="0.2"/>
    <row r="40199" hidden="1" x14ac:dyDescent="0.2"/>
    <row r="40200" hidden="1" x14ac:dyDescent="0.2"/>
    <row r="40201" hidden="1" x14ac:dyDescent="0.2"/>
    <row r="40202" hidden="1" x14ac:dyDescent="0.2"/>
    <row r="40203" hidden="1" x14ac:dyDescent="0.2"/>
    <row r="40204" hidden="1" x14ac:dyDescent="0.2"/>
    <row r="40205" hidden="1" x14ac:dyDescent="0.2"/>
    <row r="40206" hidden="1" x14ac:dyDescent="0.2"/>
    <row r="40207" hidden="1" x14ac:dyDescent="0.2"/>
    <row r="40208" hidden="1" x14ac:dyDescent="0.2"/>
    <row r="40209" hidden="1" x14ac:dyDescent="0.2"/>
    <row r="40210" hidden="1" x14ac:dyDescent="0.2"/>
    <row r="40211" hidden="1" x14ac:dyDescent="0.2"/>
    <row r="40212" hidden="1" x14ac:dyDescent="0.2"/>
    <row r="40213" hidden="1" x14ac:dyDescent="0.2"/>
    <row r="40214" hidden="1" x14ac:dyDescent="0.2"/>
    <row r="40215" hidden="1" x14ac:dyDescent="0.2"/>
    <row r="40216" hidden="1" x14ac:dyDescent="0.2"/>
    <row r="40217" hidden="1" x14ac:dyDescent="0.2"/>
    <row r="40218" hidden="1" x14ac:dyDescent="0.2"/>
    <row r="40219" hidden="1" x14ac:dyDescent="0.2"/>
    <row r="40220" hidden="1" x14ac:dyDescent="0.2"/>
    <row r="40221" hidden="1" x14ac:dyDescent="0.2"/>
    <row r="40222" hidden="1" x14ac:dyDescent="0.2"/>
    <row r="40223" hidden="1" x14ac:dyDescent="0.2"/>
    <row r="40224" hidden="1" x14ac:dyDescent="0.2"/>
    <row r="40225" hidden="1" x14ac:dyDescent="0.2"/>
    <row r="40226" hidden="1" x14ac:dyDescent="0.2"/>
    <row r="40227" hidden="1" x14ac:dyDescent="0.2"/>
    <row r="40228" hidden="1" x14ac:dyDescent="0.2"/>
    <row r="40229" hidden="1" x14ac:dyDescent="0.2"/>
    <row r="40230" hidden="1" x14ac:dyDescent="0.2"/>
    <row r="40231" hidden="1" x14ac:dyDescent="0.2"/>
    <row r="40232" hidden="1" x14ac:dyDescent="0.2"/>
    <row r="40233" hidden="1" x14ac:dyDescent="0.2"/>
    <row r="40234" hidden="1" x14ac:dyDescent="0.2"/>
    <row r="40235" hidden="1" x14ac:dyDescent="0.2"/>
    <row r="40236" hidden="1" x14ac:dyDescent="0.2"/>
    <row r="40237" hidden="1" x14ac:dyDescent="0.2"/>
    <row r="40238" hidden="1" x14ac:dyDescent="0.2"/>
    <row r="40239" hidden="1" x14ac:dyDescent="0.2"/>
    <row r="40240" hidden="1" x14ac:dyDescent="0.2"/>
    <row r="40241" hidden="1" x14ac:dyDescent="0.2"/>
    <row r="40242" hidden="1" x14ac:dyDescent="0.2"/>
    <row r="40243" hidden="1" x14ac:dyDescent="0.2"/>
    <row r="40244" hidden="1" x14ac:dyDescent="0.2"/>
    <row r="40245" hidden="1" x14ac:dyDescent="0.2"/>
    <row r="40246" hidden="1" x14ac:dyDescent="0.2"/>
    <row r="40247" hidden="1" x14ac:dyDescent="0.2"/>
    <row r="40248" hidden="1" x14ac:dyDescent="0.2"/>
    <row r="40249" hidden="1" x14ac:dyDescent="0.2"/>
    <row r="40250" hidden="1" x14ac:dyDescent="0.2"/>
    <row r="40251" hidden="1" x14ac:dyDescent="0.2"/>
    <row r="40252" hidden="1" x14ac:dyDescent="0.2"/>
    <row r="40253" hidden="1" x14ac:dyDescent="0.2"/>
    <row r="40254" hidden="1" x14ac:dyDescent="0.2"/>
    <row r="40255" hidden="1" x14ac:dyDescent="0.2"/>
    <row r="40256" hidden="1" x14ac:dyDescent="0.2"/>
    <row r="40257" hidden="1" x14ac:dyDescent="0.2"/>
    <row r="40258" hidden="1" x14ac:dyDescent="0.2"/>
    <row r="40259" hidden="1" x14ac:dyDescent="0.2"/>
    <row r="40260" hidden="1" x14ac:dyDescent="0.2"/>
    <row r="40261" hidden="1" x14ac:dyDescent="0.2"/>
    <row r="40262" hidden="1" x14ac:dyDescent="0.2"/>
    <row r="40263" hidden="1" x14ac:dyDescent="0.2"/>
    <row r="40264" hidden="1" x14ac:dyDescent="0.2"/>
    <row r="40265" hidden="1" x14ac:dyDescent="0.2"/>
    <row r="40266" hidden="1" x14ac:dyDescent="0.2"/>
    <row r="40267" hidden="1" x14ac:dyDescent="0.2"/>
    <row r="40268" hidden="1" x14ac:dyDescent="0.2"/>
    <row r="40269" hidden="1" x14ac:dyDescent="0.2"/>
    <row r="40270" hidden="1" x14ac:dyDescent="0.2"/>
    <row r="40271" hidden="1" x14ac:dyDescent="0.2"/>
    <row r="40272" hidden="1" x14ac:dyDescent="0.2"/>
    <row r="40273" hidden="1" x14ac:dyDescent="0.2"/>
    <row r="40274" hidden="1" x14ac:dyDescent="0.2"/>
    <row r="40275" hidden="1" x14ac:dyDescent="0.2"/>
    <row r="40276" hidden="1" x14ac:dyDescent="0.2"/>
    <row r="40277" hidden="1" x14ac:dyDescent="0.2"/>
    <row r="40278" hidden="1" x14ac:dyDescent="0.2"/>
    <row r="40279" hidden="1" x14ac:dyDescent="0.2"/>
    <row r="40280" hidden="1" x14ac:dyDescent="0.2"/>
    <row r="40281" hidden="1" x14ac:dyDescent="0.2"/>
    <row r="40282" hidden="1" x14ac:dyDescent="0.2"/>
    <row r="40283" hidden="1" x14ac:dyDescent="0.2"/>
    <row r="40284" hidden="1" x14ac:dyDescent="0.2"/>
    <row r="40285" hidden="1" x14ac:dyDescent="0.2"/>
    <row r="40286" hidden="1" x14ac:dyDescent="0.2"/>
    <row r="40287" hidden="1" x14ac:dyDescent="0.2"/>
    <row r="40288" hidden="1" x14ac:dyDescent="0.2"/>
    <row r="40289" hidden="1" x14ac:dyDescent="0.2"/>
    <row r="40290" hidden="1" x14ac:dyDescent="0.2"/>
    <row r="40291" hidden="1" x14ac:dyDescent="0.2"/>
    <row r="40292" hidden="1" x14ac:dyDescent="0.2"/>
    <row r="40293" hidden="1" x14ac:dyDescent="0.2"/>
    <row r="40294" hidden="1" x14ac:dyDescent="0.2"/>
    <row r="40295" hidden="1" x14ac:dyDescent="0.2"/>
    <row r="40296" hidden="1" x14ac:dyDescent="0.2"/>
    <row r="40297" hidden="1" x14ac:dyDescent="0.2"/>
    <row r="40298" hidden="1" x14ac:dyDescent="0.2"/>
    <row r="40299" hidden="1" x14ac:dyDescent="0.2"/>
    <row r="40300" hidden="1" x14ac:dyDescent="0.2"/>
    <row r="40301" hidden="1" x14ac:dyDescent="0.2"/>
    <row r="40302" hidden="1" x14ac:dyDescent="0.2"/>
    <row r="40303" hidden="1" x14ac:dyDescent="0.2"/>
    <row r="40304" hidden="1" x14ac:dyDescent="0.2"/>
    <row r="40305" hidden="1" x14ac:dyDescent="0.2"/>
    <row r="40306" hidden="1" x14ac:dyDescent="0.2"/>
    <row r="40307" hidden="1" x14ac:dyDescent="0.2"/>
    <row r="40308" hidden="1" x14ac:dyDescent="0.2"/>
    <row r="40309" hidden="1" x14ac:dyDescent="0.2"/>
    <row r="40310" hidden="1" x14ac:dyDescent="0.2"/>
    <row r="40311" hidden="1" x14ac:dyDescent="0.2"/>
    <row r="40312" hidden="1" x14ac:dyDescent="0.2"/>
    <row r="40313" hidden="1" x14ac:dyDescent="0.2"/>
    <row r="40314" hidden="1" x14ac:dyDescent="0.2"/>
    <row r="40315" hidden="1" x14ac:dyDescent="0.2"/>
    <row r="40316" hidden="1" x14ac:dyDescent="0.2"/>
    <row r="40317" hidden="1" x14ac:dyDescent="0.2"/>
    <row r="40318" hidden="1" x14ac:dyDescent="0.2"/>
    <row r="40319" hidden="1" x14ac:dyDescent="0.2"/>
    <row r="40320" hidden="1" x14ac:dyDescent="0.2"/>
    <row r="40321" hidden="1" x14ac:dyDescent="0.2"/>
    <row r="40322" hidden="1" x14ac:dyDescent="0.2"/>
    <row r="40323" hidden="1" x14ac:dyDescent="0.2"/>
    <row r="40324" hidden="1" x14ac:dyDescent="0.2"/>
    <row r="40325" hidden="1" x14ac:dyDescent="0.2"/>
    <row r="40326" hidden="1" x14ac:dyDescent="0.2"/>
    <row r="40327" hidden="1" x14ac:dyDescent="0.2"/>
    <row r="40328" hidden="1" x14ac:dyDescent="0.2"/>
    <row r="40329" hidden="1" x14ac:dyDescent="0.2"/>
    <row r="40330" hidden="1" x14ac:dyDescent="0.2"/>
    <row r="40331" hidden="1" x14ac:dyDescent="0.2"/>
    <row r="40332" hidden="1" x14ac:dyDescent="0.2"/>
    <row r="40333" hidden="1" x14ac:dyDescent="0.2"/>
    <row r="40334" hidden="1" x14ac:dyDescent="0.2"/>
    <row r="40335" hidden="1" x14ac:dyDescent="0.2"/>
    <row r="40336" hidden="1" x14ac:dyDescent="0.2"/>
    <row r="40337" hidden="1" x14ac:dyDescent="0.2"/>
    <row r="40338" hidden="1" x14ac:dyDescent="0.2"/>
    <row r="40339" hidden="1" x14ac:dyDescent="0.2"/>
    <row r="40340" hidden="1" x14ac:dyDescent="0.2"/>
    <row r="40341" hidden="1" x14ac:dyDescent="0.2"/>
    <row r="40342" hidden="1" x14ac:dyDescent="0.2"/>
    <row r="40343" hidden="1" x14ac:dyDescent="0.2"/>
    <row r="40344" hidden="1" x14ac:dyDescent="0.2"/>
    <row r="40345" hidden="1" x14ac:dyDescent="0.2"/>
    <row r="40346" hidden="1" x14ac:dyDescent="0.2"/>
    <row r="40347" hidden="1" x14ac:dyDescent="0.2"/>
    <row r="40348" hidden="1" x14ac:dyDescent="0.2"/>
    <row r="40349" hidden="1" x14ac:dyDescent="0.2"/>
    <row r="40350" hidden="1" x14ac:dyDescent="0.2"/>
    <row r="40351" hidden="1" x14ac:dyDescent="0.2"/>
    <row r="40352" hidden="1" x14ac:dyDescent="0.2"/>
    <row r="40353" hidden="1" x14ac:dyDescent="0.2"/>
    <row r="40354" hidden="1" x14ac:dyDescent="0.2"/>
    <row r="40355" hidden="1" x14ac:dyDescent="0.2"/>
    <row r="40356" hidden="1" x14ac:dyDescent="0.2"/>
    <row r="40357" hidden="1" x14ac:dyDescent="0.2"/>
    <row r="40358" hidden="1" x14ac:dyDescent="0.2"/>
    <row r="40359" hidden="1" x14ac:dyDescent="0.2"/>
    <row r="40360" hidden="1" x14ac:dyDescent="0.2"/>
    <row r="40361" hidden="1" x14ac:dyDescent="0.2"/>
    <row r="40362" hidden="1" x14ac:dyDescent="0.2"/>
    <row r="40363" hidden="1" x14ac:dyDescent="0.2"/>
    <row r="40364" hidden="1" x14ac:dyDescent="0.2"/>
    <row r="40365" hidden="1" x14ac:dyDescent="0.2"/>
    <row r="40366" hidden="1" x14ac:dyDescent="0.2"/>
    <row r="40367" hidden="1" x14ac:dyDescent="0.2"/>
    <row r="40368" hidden="1" x14ac:dyDescent="0.2"/>
    <row r="40369" hidden="1" x14ac:dyDescent="0.2"/>
    <row r="40370" hidden="1" x14ac:dyDescent="0.2"/>
    <row r="40371" hidden="1" x14ac:dyDescent="0.2"/>
    <row r="40372" hidden="1" x14ac:dyDescent="0.2"/>
    <row r="40373" hidden="1" x14ac:dyDescent="0.2"/>
    <row r="40374" hidden="1" x14ac:dyDescent="0.2"/>
    <row r="40375" hidden="1" x14ac:dyDescent="0.2"/>
    <row r="40376" hidden="1" x14ac:dyDescent="0.2"/>
    <row r="40377" hidden="1" x14ac:dyDescent="0.2"/>
    <row r="40378" hidden="1" x14ac:dyDescent="0.2"/>
    <row r="40379" hidden="1" x14ac:dyDescent="0.2"/>
    <row r="40380" hidden="1" x14ac:dyDescent="0.2"/>
    <row r="40381" hidden="1" x14ac:dyDescent="0.2"/>
    <row r="40382" hidden="1" x14ac:dyDescent="0.2"/>
    <row r="40383" hidden="1" x14ac:dyDescent="0.2"/>
    <row r="40384" hidden="1" x14ac:dyDescent="0.2"/>
    <row r="40385" hidden="1" x14ac:dyDescent="0.2"/>
    <row r="40386" hidden="1" x14ac:dyDescent="0.2"/>
    <row r="40387" hidden="1" x14ac:dyDescent="0.2"/>
    <row r="40388" hidden="1" x14ac:dyDescent="0.2"/>
    <row r="40389" hidden="1" x14ac:dyDescent="0.2"/>
    <row r="40390" hidden="1" x14ac:dyDescent="0.2"/>
    <row r="40391" hidden="1" x14ac:dyDescent="0.2"/>
    <row r="40392" hidden="1" x14ac:dyDescent="0.2"/>
    <row r="40393" hidden="1" x14ac:dyDescent="0.2"/>
    <row r="40394" hidden="1" x14ac:dyDescent="0.2"/>
    <row r="40395" hidden="1" x14ac:dyDescent="0.2"/>
    <row r="40396" hidden="1" x14ac:dyDescent="0.2"/>
    <row r="40397" hidden="1" x14ac:dyDescent="0.2"/>
    <row r="40398" hidden="1" x14ac:dyDescent="0.2"/>
    <row r="40399" hidden="1" x14ac:dyDescent="0.2"/>
    <row r="40400" hidden="1" x14ac:dyDescent="0.2"/>
    <row r="40401" hidden="1" x14ac:dyDescent="0.2"/>
    <row r="40402" hidden="1" x14ac:dyDescent="0.2"/>
    <row r="40403" hidden="1" x14ac:dyDescent="0.2"/>
    <row r="40404" hidden="1" x14ac:dyDescent="0.2"/>
    <row r="40405" hidden="1" x14ac:dyDescent="0.2"/>
    <row r="40406" hidden="1" x14ac:dyDescent="0.2"/>
    <row r="40407" hidden="1" x14ac:dyDescent="0.2"/>
    <row r="40408" hidden="1" x14ac:dyDescent="0.2"/>
    <row r="40409" hidden="1" x14ac:dyDescent="0.2"/>
    <row r="40410" hidden="1" x14ac:dyDescent="0.2"/>
    <row r="40411" hidden="1" x14ac:dyDescent="0.2"/>
    <row r="40412" hidden="1" x14ac:dyDescent="0.2"/>
    <row r="40413" hidden="1" x14ac:dyDescent="0.2"/>
    <row r="40414" hidden="1" x14ac:dyDescent="0.2"/>
    <row r="40415" hidden="1" x14ac:dyDescent="0.2"/>
    <row r="40416" hidden="1" x14ac:dyDescent="0.2"/>
    <row r="40417" hidden="1" x14ac:dyDescent="0.2"/>
    <row r="40418" hidden="1" x14ac:dyDescent="0.2"/>
    <row r="40419" hidden="1" x14ac:dyDescent="0.2"/>
    <row r="40420" hidden="1" x14ac:dyDescent="0.2"/>
    <row r="40421" hidden="1" x14ac:dyDescent="0.2"/>
    <row r="40422" hidden="1" x14ac:dyDescent="0.2"/>
    <row r="40423" hidden="1" x14ac:dyDescent="0.2"/>
    <row r="40424" hidden="1" x14ac:dyDescent="0.2"/>
    <row r="40425" hidden="1" x14ac:dyDescent="0.2"/>
    <row r="40426" hidden="1" x14ac:dyDescent="0.2"/>
    <row r="40427" hidden="1" x14ac:dyDescent="0.2"/>
    <row r="40428" hidden="1" x14ac:dyDescent="0.2"/>
    <row r="40429" hidden="1" x14ac:dyDescent="0.2"/>
    <row r="40430" hidden="1" x14ac:dyDescent="0.2"/>
    <row r="40431" hidden="1" x14ac:dyDescent="0.2"/>
    <row r="40432" hidden="1" x14ac:dyDescent="0.2"/>
    <row r="40433" hidden="1" x14ac:dyDescent="0.2"/>
    <row r="40434" hidden="1" x14ac:dyDescent="0.2"/>
    <row r="40435" hidden="1" x14ac:dyDescent="0.2"/>
    <row r="40436" hidden="1" x14ac:dyDescent="0.2"/>
    <row r="40437" hidden="1" x14ac:dyDescent="0.2"/>
    <row r="40438" hidden="1" x14ac:dyDescent="0.2"/>
    <row r="40439" hidden="1" x14ac:dyDescent="0.2"/>
    <row r="40440" hidden="1" x14ac:dyDescent="0.2"/>
    <row r="40441" hidden="1" x14ac:dyDescent="0.2"/>
    <row r="40442" hidden="1" x14ac:dyDescent="0.2"/>
    <row r="40443" hidden="1" x14ac:dyDescent="0.2"/>
    <row r="40444" hidden="1" x14ac:dyDescent="0.2"/>
    <row r="40445" hidden="1" x14ac:dyDescent="0.2"/>
    <row r="40446" hidden="1" x14ac:dyDescent="0.2"/>
    <row r="40447" hidden="1" x14ac:dyDescent="0.2"/>
    <row r="40448" hidden="1" x14ac:dyDescent="0.2"/>
    <row r="40449" hidden="1" x14ac:dyDescent="0.2"/>
    <row r="40450" hidden="1" x14ac:dyDescent="0.2"/>
    <row r="40451" hidden="1" x14ac:dyDescent="0.2"/>
    <row r="40452" hidden="1" x14ac:dyDescent="0.2"/>
    <row r="40453" hidden="1" x14ac:dyDescent="0.2"/>
    <row r="40454" hidden="1" x14ac:dyDescent="0.2"/>
    <row r="40455" hidden="1" x14ac:dyDescent="0.2"/>
    <row r="40456" hidden="1" x14ac:dyDescent="0.2"/>
    <row r="40457" hidden="1" x14ac:dyDescent="0.2"/>
    <row r="40458" hidden="1" x14ac:dyDescent="0.2"/>
    <row r="40459" hidden="1" x14ac:dyDescent="0.2"/>
    <row r="40460" hidden="1" x14ac:dyDescent="0.2"/>
    <row r="40461" hidden="1" x14ac:dyDescent="0.2"/>
    <row r="40462" hidden="1" x14ac:dyDescent="0.2"/>
    <row r="40463" hidden="1" x14ac:dyDescent="0.2"/>
    <row r="40464" hidden="1" x14ac:dyDescent="0.2"/>
    <row r="40465" hidden="1" x14ac:dyDescent="0.2"/>
    <row r="40466" hidden="1" x14ac:dyDescent="0.2"/>
    <row r="40467" hidden="1" x14ac:dyDescent="0.2"/>
    <row r="40468" hidden="1" x14ac:dyDescent="0.2"/>
    <row r="40469" hidden="1" x14ac:dyDescent="0.2"/>
    <row r="40470" hidden="1" x14ac:dyDescent="0.2"/>
    <row r="40471" hidden="1" x14ac:dyDescent="0.2"/>
    <row r="40472" hidden="1" x14ac:dyDescent="0.2"/>
    <row r="40473" hidden="1" x14ac:dyDescent="0.2"/>
    <row r="40474" hidden="1" x14ac:dyDescent="0.2"/>
    <row r="40475" hidden="1" x14ac:dyDescent="0.2"/>
    <row r="40476" hidden="1" x14ac:dyDescent="0.2"/>
    <row r="40477" hidden="1" x14ac:dyDescent="0.2"/>
    <row r="40478" hidden="1" x14ac:dyDescent="0.2"/>
    <row r="40479" hidden="1" x14ac:dyDescent="0.2"/>
    <row r="40480" hidden="1" x14ac:dyDescent="0.2"/>
    <row r="40481" hidden="1" x14ac:dyDescent="0.2"/>
    <row r="40482" hidden="1" x14ac:dyDescent="0.2"/>
    <row r="40483" hidden="1" x14ac:dyDescent="0.2"/>
    <row r="40484" hidden="1" x14ac:dyDescent="0.2"/>
    <row r="40485" hidden="1" x14ac:dyDescent="0.2"/>
    <row r="40486" hidden="1" x14ac:dyDescent="0.2"/>
    <row r="40487" hidden="1" x14ac:dyDescent="0.2"/>
    <row r="40488" hidden="1" x14ac:dyDescent="0.2"/>
    <row r="40489" hidden="1" x14ac:dyDescent="0.2"/>
    <row r="40490" hidden="1" x14ac:dyDescent="0.2"/>
    <row r="40491" hidden="1" x14ac:dyDescent="0.2"/>
    <row r="40492" hidden="1" x14ac:dyDescent="0.2"/>
    <row r="40493" hidden="1" x14ac:dyDescent="0.2"/>
    <row r="40494" hidden="1" x14ac:dyDescent="0.2"/>
    <row r="40495" hidden="1" x14ac:dyDescent="0.2"/>
    <row r="40496" hidden="1" x14ac:dyDescent="0.2"/>
    <row r="40497" hidden="1" x14ac:dyDescent="0.2"/>
    <row r="40498" hidden="1" x14ac:dyDescent="0.2"/>
    <row r="40499" hidden="1" x14ac:dyDescent="0.2"/>
    <row r="40500" hidden="1" x14ac:dyDescent="0.2"/>
    <row r="40501" hidden="1" x14ac:dyDescent="0.2"/>
    <row r="40502" hidden="1" x14ac:dyDescent="0.2"/>
    <row r="40503" hidden="1" x14ac:dyDescent="0.2"/>
    <row r="40504" hidden="1" x14ac:dyDescent="0.2"/>
    <row r="40505" hidden="1" x14ac:dyDescent="0.2"/>
    <row r="40506" hidden="1" x14ac:dyDescent="0.2"/>
    <row r="40507" hidden="1" x14ac:dyDescent="0.2"/>
    <row r="40508" hidden="1" x14ac:dyDescent="0.2"/>
    <row r="40509" hidden="1" x14ac:dyDescent="0.2"/>
    <row r="40510" hidden="1" x14ac:dyDescent="0.2"/>
    <row r="40511" hidden="1" x14ac:dyDescent="0.2"/>
    <row r="40512" hidden="1" x14ac:dyDescent="0.2"/>
    <row r="40513" hidden="1" x14ac:dyDescent="0.2"/>
    <row r="40514" hidden="1" x14ac:dyDescent="0.2"/>
    <row r="40515" hidden="1" x14ac:dyDescent="0.2"/>
    <row r="40516" hidden="1" x14ac:dyDescent="0.2"/>
    <row r="40517" hidden="1" x14ac:dyDescent="0.2"/>
    <row r="40518" hidden="1" x14ac:dyDescent="0.2"/>
    <row r="40519" hidden="1" x14ac:dyDescent="0.2"/>
    <row r="40520" hidden="1" x14ac:dyDescent="0.2"/>
    <row r="40521" hidden="1" x14ac:dyDescent="0.2"/>
    <row r="40522" hidden="1" x14ac:dyDescent="0.2"/>
    <row r="40523" hidden="1" x14ac:dyDescent="0.2"/>
    <row r="40524" hidden="1" x14ac:dyDescent="0.2"/>
    <row r="40525" hidden="1" x14ac:dyDescent="0.2"/>
    <row r="40526" hidden="1" x14ac:dyDescent="0.2"/>
    <row r="40527" hidden="1" x14ac:dyDescent="0.2"/>
    <row r="40528" hidden="1" x14ac:dyDescent="0.2"/>
    <row r="40529" hidden="1" x14ac:dyDescent="0.2"/>
    <row r="40530" hidden="1" x14ac:dyDescent="0.2"/>
    <row r="40531" hidden="1" x14ac:dyDescent="0.2"/>
    <row r="40532" hidden="1" x14ac:dyDescent="0.2"/>
    <row r="40533" hidden="1" x14ac:dyDescent="0.2"/>
    <row r="40534" hidden="1" x14ac:dyDescent="0.2"/>
    <row r="40535" hidden="1" x14ac:dyDescent="0.2"/>
    <row r="40536" hidden="1" x14ac:dyDescent="0.2"/>
    <row r="40537" hidden="1" x14ac:dyDescent="0.2"/>
    <row r="40538" hidden="1" x14ac:dyDescent="0.2"/>
    <row r="40539" hidden="1" x14ac:dyDescent="0.2"/>
    <row r="40540" hidden="1" x14ac:dyDescent="0.2"/>
    <row r="40541" hidden="1" x14ac:dyDescent="0.2"/>
    <row r="40542" hidden="1" x14ac:dyDescent="0.2"/>
    <row r="40543" hidden="1" x14ac:dyDescent="0.2"/>
    <row r="40544" hidden="1" x14ac:dyDescent="0.2"/>
    <row r="40545" hidden="1" x14ac:dyDescent="0.2"/>
    <row r="40546" hidden="1" x14ac:dyDescent="0.2"/>
    <row r="40547" hidden="1" x14ac:dyDescent="0.2"/>
    <row r="40548" hidden="1" x14ac:dyDescent="0.2"/>
    <row r="40549" hidden="1" x14ac:dyDescent="0.2"/>
    <row r="40550" hidden="1" x14ac:dyDescent="0.2"/>
    <row r="40551" hidden="1" x14ac:dyDescent="0.2"/>
    <row r="40552" hidden="1" x14ac:dyDescent="0.2"/>
    <row r="40553" hidden="1" x14ac:dyDescent="0.2"/>
    <row r="40554" hidden="1" x14ac:dyDescent="0.2"/>
    <row r="40555" hidden="1" x14ac:dyDescent="0.2"/>
    <row r="40556" hidden="1" x14ac:dyDescent="0.2"/>
    <row r="40557" hidden="1" x14ac:dyDescent="0.2"/>
    <row r="40558" hidden="1" x14ac:dyDescent="0.2"/>
    <row r="40559" hidden="1" x14ac:dyDescent="0.2"/>
    <row r="40560" hidden="1" x14ac:dyDescent="0.2"/>
    <row r="40561" hidden="1" x14ac:dyDescent="0.2"/>
    <row r="40562" hidden="1" x14ac:dyDescent="0.2"/>
    <row r="40563" hidden="1" x14ac:dyDescent="0.2"/>
    <row r="40564" hidden="1" x14ac:dyDescent="0.2"/>
    <row r="40565" hidden="1" x14ac:dyDescent="0.2"/>
    <row r="40566" hidden="1" x14ac:dyDescent="0.2"/>
    <row r="40567" hidden="1" x14ac:dyDescent="0.2"/>
    <row r="40568" hidden="1" x14ac:dyDescent="0.2"/>
    <row r="40569" hidden="1" x14ac:dyDescent="0.2"/>
    <row r="40570" hidden="1" x14ac:dyDescent="0.2"/>
    <row r="40571" hidden="1" x14ac:dyDescent="0.2"/>
    <row r="40572" hidden="1" x14ac:dyDescent="0.2"/>
    <row r="40573" hidden="1" x14ac:dyDescent="0.2"/>
    <row r="40574" hidden="1" x14ac:dyDescent="0.2"/>
    <row r="40575" hidden="1" x14ac:dyDescent="0.2"/>
    <row r="40576" hidden="1" x14ac:dyDescent="0.2"/>
    <row r="40577" hidden="1" x14ac:dyDescent="0.2"/>
    <row r="40578" hidden="1" x14ac:dyDescent="0.2"/>
    <row r="40579" hidden="1" x14ac:dyDescent="0.2"/>
    <row r="40580" hidden="1" x14ac:dyDescent="0.2"/>
    <row r="40581" hidden="1" x14ac:dyDescent="0.2"/>
    <row r="40582" hidden="1" x14ac:dyDescent="0.2"/>
    <row r="40583" hidden="1" x14ac:dyDescent="0.2"/>
    <row r="40584" hidden="1" x14ac:dyDescent="0.2"/>
    <row r="40585" hidden="1" x14ac:dyDescent="0.2"/>
    <row r="40586" hidden="1" x14ac:dyDescent="0.2"/>
    <row r="40587" hidden="1" x14ac:dyDescent="0.2"/>
    <row r="40588" hidden="1" x14ac:dyDescent="0.2"/>
    <row r="40589" hidden="1" x14ac:dyDescent="0.2"/>
    <row r="40590" hidden="1" x14ac:dyDescent="0.2"/>
    <row r="40591" hidden="1" x14ac:dyDescent="0.2"/>
    <row r="40592" hidden="1" x14ac:dyDescent="0.2"/>
    <row r="40593" hidden="1" x14ac:dyDescent="0.2"/>
    <row r="40594" hidden="1" x14ac:dyDescent="0.2"/>
    <row r="40595" hidden="1" x14ac:dyDescent="0.2"/>
    <row r="40596" hidden="1" x14ac:dyDescent="0.2"/>
    <row r="40597" hidden="1" x14ac:dyDescent="0.2"/>
    <row r="40598" hidden="1" x14ac:dyDescent="0.2"/>
    <row r="40599" hidden="1" x14ac:dyDescent="0.2"/>
    <row r="40600" hidden="1" x14ac:dyDescent="0.2"/>
    <row r="40601" hidden="1" x14ac:dyDescent="0.2"/>
    <row r="40602" hidden="1" x14ac:dyDescent="0.2"/>
    <row r="40603" hidden="1" x14ac:dyDescent="0.2"/>
    <row r="40604" hidden="1" x14ac:dyDescent="0.2"/>
    <row r="40605" hidden="1" x14ac:dyDescent="0.2"/>
    <row r="40606" hidden="1" x14ac:dyDescent="0.2"/>
    <row r="40607" hidden="1" x14ac:dyDescent="0.2"/>
    <row r="40608" hidden="1" x14ac:dyDescent="0.2"/>
    <row r="40609" hidden="1" x14ac:dyDescent="0.2"/>
    <row r="40610" hidden="1" x14ac:dyDescent="0.2"/>
    <row r="40611" hidden="1" x14ac:dyDescent="0.2"/>
    <row r="40612" hidden="1" x14ac:dyDescent="0.2"/>
    <row r="40613" hidden="1" x14ac:dyDescent="0.2"/>
    <row r="40614" hidden="1" x14ac:dyDescent="0.2"/>
    <row r="40615" hidden="1" x14ac:dyDescent="0.2"/>
    <row r="40616" hidden="1" x14ac:dyDescent="0.2"/>
    <row r="40617" hidden="1" x14ac:dyDescent="0.2"/>
    <row r="40618" hidden="1" x14ac:dyDescent="0.2"/>
    <row r="40619" hidden="1" x14ac:dyDescent="0.2"/>
    <row r="40620" hidden="1" x14ac:dyDescent="0.2"/>
    <row r="40621" hidden="1" x14ac:dyDescent="0.2"/>
    <row r="40622" hidden="1" x14ac:dyDescent="0.2"/>
    <row r="40623" hidden="1" x14ac:dyDescent="0.2"/>
    <row r="40624" hidden="1" x14ac:dyDescent="0.2"/>
    <row r="40625" hidden="1" x14ac:dyDescent="0.2"/>
    <row r="40626" hidden="1" x14ac:dyDescent="0.2"/>
    <row r="40627" hidden="1" x14ac:dyDescent="0.2"/>
    <row r="40628" hidden="1" x14ac:dyDescent="0.2"/>
    <row r="40629" hidden="1" x14ac:dyDescent="0.2"/>
    <row r="40630" hidden="1" x14ac:dyDescent="0.2"/>
    <row r="40631" hidden="1" x14ac:dyDescent="0.2"/>
    <row r="40632" hidden="1" x14ac:dyDescent="0.2"/>
    <row r="40633" hidden="1" x14ac:dyDescent="0.2"/>
    <row r="40634" hidden="1" x14ac:dyDescent="0.2"/>
    <row r="40635" hidden="1" x14ac:dyDescent="0.2"/>
    <row r="40636" hidden="1" x14ac:dyDescent="0.2"/>
    <row r="40637" hidden="1" x14ac:dyDescent="0.2"/>
    <row r="40638" hidden="1" x14ac:dyDescent="0.2"/>
    <row r="40639" hidden="1" x14ac:dyDescent="0.2"/>
    <row r="40640" hidden="1" x14ac:dyDescent="0.2"/>
    <row r="40641" hidden="1" x14ac:dyDescent="0.2"/>
    <row r="40642" hidden="1" x14ac:dyDescent="0.2"/>
    <row r="40643" hidden="1" x14ac:dyDescent="0.2"/>
    <row r="40644" hidden="1" x14ac:dyDescent="0.2"/>
    <row r="40645" hidden="1" x14ac:dyDescent="0.2"/>
    <row r="40646" hidden="1" x14ac:dyDescent="0.2"/>
    <row r="40647" hidden="1" x14ac:dyDescent="0.2"/>
    <row r="40648" hidden="1" x14ac:dyDescent="0.2"/>
    <row r="40649" hidden="1" x14ac:dyDescent="0.2"/>
    <row r="40650" hidden="1" x14ac:dyDescent="0.2"/>
    <row r="40651" hidden="1" x14ac:dyDescent="0.2"/>
    <row r="40652" hidden="1" x14ac:dyDescent="0.2"/>
    <row r="40653" hidden="1" x14ac:dyDescent="0.2"/>
    <row r="40654" hidden="1" x14ac:dyDescent="0.2"/>
    <row r="40655" hidden="1" x14ac:dyDescent="0.2"/>
    <row r="40656" hidden="1" x14ac:dyDescent="0.2"/>
    <row r="40657" hidden="1" x14ac:dyDescent="0.2"/>
    <row r="40658" hidden="1" x14ac:dyDescent="0.2"/>
    <row r="40659" hidden="1" x14ac:dyDescent="0.2"/>
    <row r="40660" hidden="1" x14ac:dyDescent="0.2"/>
    <row r="40661" hidden="1" x14ac:dyDescent="0.2"/>
    <row r="40662" hidden="1" x14ac:dyDescent="0.2"/>
    <row r="40663" hidden="1" x14ac:dyDescent="0.2"/>
    <row r="40664" hidden="1" x14ac:dyDescent="0.2"/>
    <row r="40665" hidden="1" x14ac:dyDescent="0.2"/>
    <row r="40666" hidden="1" x14ac:dyDescent="0.2"/>
    <row r="40667" hidden="1" x14ac:dyDescent="0.2"/>
    <row r="40668" hidden="1" x14ac:dyDescent="0.2"/>
    <row r="40669" hidden="1" x14ac:dyDescent="0.2"/>
    <row r="40670" hidden="1" x14ac:dyDescent="0.2"/>
    <row r="40671" hidden="1" x14ac:dyDescent="0.2"/>
    <row r="40672" hidden="1" x14ac:dyDescent="0.2"/>
    <row r="40673" hidden="1" x14ac:dyDescent="0.2"/>
    <row r="40674" hidden="1" x14ac:dyDescent="0.2"/>
    <row r="40675" hidden="1" x14ac:dyDescent="0.2"/>
    <row r="40676" hidden="1" x14ac:dyDescent="0.2"/>
    <row r="40677" hidden="1" x14ac:dyDescent="0.2"/>
    <row r="40678" hidden="1" x14ac:dyDescent="0.2"/>
    <row r="40679" hidden="1" x14ac:dyDescent="0.2"/>
    <row r="40680" hidden="1" x14ac:dyDescent="0.2"/>
    <row r="40681" hidden="1" x14ac:dyDescent="0.2"/>
    <row r="40682" hidden="1" x14ac:dyDescent="0.2"/>
    <row r="40683" hidden="1" x14ac:dyDescent="0.2"/>
    <row r="40684" hidden="1" x14ac:dyDescent="0.2"/>
    <row r="40685" hidden="1" x14ac:dyDescent="0.2"/>
    <row r="40686" hidden="1" x14ac:dyDescent="0.2"/>
    <row r="40687" hidden="1" x14ac:dyDescent="0.2"/>
    <row r="40688" hidden="1" x14ac:dyDescent="0.2"/>
    <row r="40689" hidden="1" x14ac:dyDescent="0.2"/>
    <row r="40690" hidden="1" x14ac:dyDescent="0.2"/>
    <row r="40691" hidden="1" x14ac:dyDescent="0.2"/>
    <row r="40692" hidden="1" x14ac:dyDescent="0.2"/>
    <row r="40693" hidden="1" x14ac:dyDescent="0.2"/>
    <row r="40694" hidden="1" x14ac:dyDescent="0.2"/>
    <row r="40695" hidden="1" x14ac:dyDescent="0.2"/>
    <row r="40696" hidden="1" x14ac:dyDescent="0.2"/>
    <row r="40697" hidden="1" x14ac:dyDescent="0.2"/>
    <row r="40698" hidden="1" x14ac:dyDescent="0.2"/>
    <row r="40699" hidden="1" x14ac:dyDescent="0.2"/>
    <row r="40700" hidden="1" x14ac:dyDescent="0.2"/>
    <row r="40701" hidden="1" x14ac:dyDescent="0.2"/>
    <row r="40702" hidden="1" x14ac:dyDescent="0.2"/>
    <row r="40703" hidden="1" x14ac:dyDescent="0.2"/>
    <row r="40704" hidden="1" x14ac:dyDescent="0.2"/>
    <row r="40705" hidden="1" x14ac:dyDescent="0.2"/>
    <row r="40706" hidden="1" x14ac:dyDescent="0.2"/>
    <row r="40707" hidden="1" x14ac:dyDescent="0.2"/>
    <row r="40708" hidden="1" x14ac:dyDescent="0.2"/>
    <row r="40709" hidden="1" x14ac:dyDescent="0.2"/>
    <row r="40710" hidden="1" x14ac:dyDescent="0.2"/>
    <row r="40711" hidden="1" x14ac:dyDescent="0.2"/>
    <row r="40712" hidden="1" x14ac:dyDescent="0.2"/>
    <row r="40713" hidden="1" x14ac:dyDescent="0.2"/>
    <row r="40714" hidden="1" x14ac:dyDescent="0.2"/>
    <row r="40715" hidden="1" x14ac:dyDescent="0.2"/>
    <row r="40716" hidden="1" x14ac:dyDescent="0.2"/>
    <row r="40717" hidden="1" x14ac:dyDescent="0.2"/>
    <row r="40718" hidden="1" x14ac:dyDescent="0.2"/>
    <row r="40719" hidden="1" x14ac:dyDescent="0.2"/>
    <row r="40720" hidden="1" x14ac:dyDescent="0.2"/>
    <row r="40721" hidden="1" x14ac:dyDescent="0.2"/>
    <row r="40722" hidden="1" x14ac:dyDescent="0.2"/>
    <row r="40723" hidden="1" x14ac:dyDescent="0.2"/>
    <row r="40724" hidden="1" x14ac:dyDescent="0.2"/>
    <row r="40725" hidden="1" x14ac:dyDescent="0.2"/>
    <row r="40726" hidden="1" x14ac:dyDescent="0.2"/>
    <row r="40727" hidden="1" x14ac:dyDescent="0.2"/>
    <row r="40728" hidden="1" x14ac:dyDescent="0.2"/>
    <row r="40729" hidden="1" x14ac:dyDescent="0.2"/>
    <row r="40730" hidden="1" x14ac:dyDescent="0.2"/>
    <row r="40731" hidden="1" x14ac:dyDescent="0.2"/>
    <row r="40732" hidden="1" x14ac:dyDescent="0.2"/>
    <row r="40733" hidden="1" x14ac:dyDescent="0.2"/>
    <row r="40734" hidden="1" x14ac:dyDescent="0.2"/>
    <row r="40735" hidden="1" x14ac:dyDescent="0.2"/>
    <row r="40736" hidden="1" x14ac:dyDescent="0.2"/>
    <row r="40737" hidden="1" x14ac:dyDescent="0.2"/>
    <row r="40738" hidden="1" x14ac:dyDescent="0.2"/>
    <row r="40739" hidden="1" x14ac:dyDescent="0.2"/>
    <row r="40740" hidden="1" x14ac:dyDescent="0.2"/>
    <row r="40741" hidden="1" x14ac:dyDescent="0.2"/>
    <row r="40742" hidden="1" x14ac:dyDescent="0.2"/>
    <row r="40743" hidden="1" x14ac:dyDescent="0.2"/>
    <row r="40744" hidden="1" x14ac:dyDescent="0.2"/>
    <row r="40745" hidden="1" x14ac:dyDescent="0.2"/>
    <row r="40746" hidden="1" x14ac:dyDescent="0.2"/>
    <row r="40747" hidden="1" x14ac:dyDescent="0.2"/>
    <row r="40748" hidden="1" x14ac:dyDescent="0.2"/>
    <row r="40749" hidden="1" x14ac:dyDescent="0.2"/>
    <row r="40750" hidden="1" x14ac:dyDescent="0.2"/>
    <row r="40751" hidden="1" x14ac:dyDescent="0.2"/>
    <row r="40752" hidden="1" x14ac:dyDescent="0.2"/>
    <row r="40753" hidden="1" x14ac:dyDescent="0.2"/>
    <row r="40754" hidden="1" x14ac:dyDescent="0.2"/>
    <row r="40755" hidden="1" x14ac:dyDescent="0.2"/>
    <row r="40756" hidden="1" x14ac:dyDescent="0.2"/>
    <row r="40757" hidden="1" x14ac:dyDescent="0.2"/>
    <row r="40758" hidden="1" x14ac:dyDescent="0.2"/>
    <row r="40759" hidden="1" x14ac:dyDescent="0.2"/>
    <row r="40760" hidden="1" x14ac:dyDescent="0.2"/>
    <row r="40761" hidden="1" x14ac:dyDescent="0.2"/>
    <row r="40762" hidden="1" x14ac:dyDescent="0.2"/>
    <row r="40763" hidden="1" x14ac:dyDescent="0.2"/>
    <row r="40764" hidden="1" x14ac:dyDescent="0.2"/>
    <row r="40765" hidden="1" x14ac:dyDescent="0.2"/>
    <row r="40766" hidden="1" x14ac:dyDescent="0.2"/>
    <row r="40767" hidden="1" x14ac:dyDescent="0.2"/>
    <row r="40768" hidden="1" x14ac:dyDescent="0.2"/>
    <row r="40769" hidden="1" x14ac:dyDescent="0.2"/>
    <row r="40770" hidden="1" x14ac:dyDescent="0.2"/>
    <row r="40771" hidden="1" x14ac:dyDescent="0.2"/>
    <row r="40772" hidden="1" x14ac:dyDescent="0.2"/>
    <row r="40773" hidden="1" x14ac:dyDescent="0.2"/>
    <row r="40774" hidden="1" x14ac:dyDescent="0.2"/>
    <row r="40775" hidden="1" x14ac:dyDescent="0.2"/>
    <row r="40776" hidden="1" x14ac:dyDescent="0.2"/>
    <row r="40777" hidden="1" x14ac:dyDescent="0.2"/>
    <row r="40778" hidden="1" x14ac:dyDescent="0.2"/>
    <row r="40779" hidden="1" x14ac:dyDescent="0.2"/>
    <row r="40780" hidden="1" x14ac:dyDescent="0.2"/>
    <row r="40781" hidden="1" x14ac:dyDescent="0.2"/>
    <row r="40782" hidden="1" x14ac:dyDescent="0.2"/>
    <row r="40783" hidden="1" x14ac:dyDescent="0.2"/>
    <row r="40784" hidden="1" x14ac:dyDescent="0.2"/>
    <row r="40785" hidden="1" x14ac:dyDescent="0.2"/>
    <row r="40786" hidden="1" x14ac:dyDescent="0.2"/>
    <row r="40787" hidden="1" x14ac:dyDescent="0.2"/>
    <row r="40788" hidden="1" x14ac:dyDescent="0.2"/>
    <row r="40789" hidden="1" x14ac:dyDescent="0.2"/>
    <row r="40790" hidden="1" x14ac:dyDescent="0.2"/>
    <row r="40791" hidden="1" x14ac:dyDescent="0.2"/>
    <row r="40792" hidden="1" x14ac:dyDescent="0.2"/>
    <row r="40793" hidden="1" x14ac:dyDescent="0.2"/>
    <row r="40794" hidden="1" x14ac:dyDescent="0.2"/>
    <row r="40795" hidden="1" x14ac:dyDescent="0.2"/>
    <row r="40796" hidden="1" x14ac:dyDescent="0.2"/>
    <row r="40797" hidden="1" x14ac:dyDescent="0.2"/>
    <row r="40798" hidden="1" x14ac:dyDescent="0.2"/>
    <row r="40799" hidden="1" x14ac:dyDescent="0.2"/>
    <row r="40800" hidden="1" x14ac:dyDescent="0.2"/>
    <row r="40801" hidden="1" x14ac:dyDescent="0.2"/>
    <row r="40802" hidden="1" x14ac:dyDescent="0.2"/>
    <row r="40803" hidden="1" x14ac:dyDescent="0.2"/>
    <row r="40804" hidden="1" x14ac:dyDescent="0.2"/>
    <row r="40805" hidden="1" x14ac:dyDescent="0.2"/>
    <row r="40806" hidden="1" x14ac:dyDescent="0.2"/>
    <row r="40807" hidden="1" x14ac:dyDescent="0.2"/>
    <row r="40808" hidden="1" x14ac:dyDescent="0.2"/>
    <row r="40809" hidden="1" x14ac:dyDescent="0.2"/>
    <row r="40810" hidden="1" x14ac:dyDescent="0.2"/>
    <row r="40811" hidden="1" x14ac:dyDescent="0.2"/>
    <row r="40812" hidden="1" x14ac:dyDescent="0.2"/>
    <row r="40813" hidden="1" x14ac:dyDescent="0.2"/>
    <row r="40814" hidden="1" x14ac:dyDescent="0.2"/>
    <row r="40815" hidden="1" x14ac:dyDescent="0.2"/>
    <row r="40816" hidden="1" x14ac:dyDescent="0.2"/>
    <row r="40817" hidden="1" x14ac:dyDescent="0.2"/>
    <row r="40818" hidden="1" x14ac:dyDescent="0.2"/>
    <row r="40819" hidden="1" x14ac:dyDescent="0.2"/>
    <row r="40820" hidden="1" x14ac:dyDescent="0.2"/>
    <row r="40821" hidden="1" x14ac:dyDescent="0.2"/>
    <row r="40822" hidden="1" x14ac:dyDescent="0.2"/>
    <row r="40823" hidden="1" x14ac:dyDescent="0.2"/>
    <row r="40824" hidden="1" x14ac:dyDescent="0.2"/>
    <row r="40825" hidden="1" x14ac:dyDescent="0.2"/>
    <row r="40826" hidden="1" x14ac:dyDescent="0.2"/>
    <row r="40827" hidden="1" x14ac:dyDescent="0.2"/>
    <row r="40828" hidden="1" x14ac:dyDescent="0.2"/>
    <row r="40829" hidden="1" x14ac:dyDescent="0.2"/>
    <row r="40830" hidden="1" x14ac:dyDescent="0.2"/>
    <row r="40831" hidden="1" x14ac:dyDescent="0.2"/>
    <row r="40832" hidden="1" x14ac:dyDescent="0.2"/>
    <row r="40833" hidden="1" x14ac:dyDescent="0.2"/>
    <row r="40834" hidden="1" x14ac:dyDescent="0.2"/>
    <row r="40835" hidden="1" x14ac:dyDescent="0.2"/>
    <row r="40836" hidden="1" x14ac:dyDescent="0.2"/>
    <row r="40837" hidden="1" x14ac:dyDescent="0.2"/>
    <row r="40838" hidden="1" x14ac:dyDescent="0.2"/>
    <row r="40839" hidden="1" x14ac:dyDescent="0.2"/>
    <row r="40840" hidden="1" x14ac:dyDescent="0.2"/>
    <row r="40841" hidden="1" x14ac:dyDescent="0.2"/>
    <row r="40842" hidden="1" x14ac:dyDescent="0.2"/>
    <row r="40843" hidden="1" x14ac:dyDescent="0.2"/>
    <row r="40844" hidden="1" x14ac:dyDescent="0.2"/>
    <row r="40845" hidden="1" x14ac:dyDescent="0.2"/>
    <row r="40846" hidden="1" x14ac:dyDescent="0.2"/>
    <row r="40847" hidden="1" x14ac:dyDescent="0.2"/>
    <row r="40848" hidden="1" x14ac:dyDescent="0.2"/>
    <row r="40849" hidden="1" x14ac:dyDescent="0.2"/>
    <row r="40850" hidden="1" x14ac:dyDescent="0.2"/>
    <row r="40851" hidden="1" x14ac:dyDescent="0.2"/>
    <row r="40852" hidden="1" x14ac:dyDescent="0.2"/>
    <row r="40853" hidden="1" x14ac:dyDescent="0.2"/>
    <row r="40854" hidden="1" x14ac:dyDescent="0.2"/>
    <row r="40855" hidden="1" x14ac:dyDescent="0.2"/>
    <row r="40856" hidden="1" x14ac:dyDescent="0.2"/>
    <row r="40857" hidden="1" x14ac:dyDescent="0.2"/>
    <row r="40858" hidden="1" x14ac:dyDescent="0.2"/>
    <row r="40859" hidden="1" x14ac:dyDescent="0.2"/>
    <row r="40860" hidden="1" x14ac:dyDescent="0.2"/>
    <row r="40861" hidden="1" x14ac:dyDescent="0.2"/>
    <row r="40862" hidden="1" x14ac:dyDescent="0.2"/>
    <row r="40863" hidden="1" x14ac:dyDescent="0.2"/>
    <row r="40864" hidden="1" x14ac:dyDescent="0.2"/>
    <row r="40865" hidden="1" x14ac:dyDescent="0.2"/>
    <row r="40866" hidden="1" x14ac:dyDescent="0.2"/>
    <row r="40867" hidden="1" x14ac:dyDescent="0.2"/>
    <row r="40868" hidden="1" x14ac:dyDescent="0.2"/>
    <row r="40869" hidden="1" x14ac:dyDescent="0.2"/>
    <row r="40870" hidden="1" x14ac:dyDescent="0.2"/>
    <row r="40871" hidden="1" x14ac:dyDescent="0.2"/>
    <row r="40872" hidden="1" x14ac:dyDescent="0.2"/>
    <row r="40873" hidden="1" x14ac:dyDescent="0.2"/>
    <row r="40874" hidden="1" x14ac:dyDescent="0.2"/>
    <row r="40875" hidden="1" x14ac:dyDescent="0.2"/>
    <row r="40876" hidden="1" x14ac:dyDescent="0.2"/>
    <row r="40877" hidden="1" x14ac:dyDescent="0.2"/>
    <row r="40878" hidden="1" x14ac:dyDescent="0.2"/>
    <row r="40879" hidden="1" x14ac:dyDescent="0.2"/>
    <row r="40880" hidden="1" x14ac:dyDescent="0.2"/>
    <row r="40881" hidden="1" x14ac:dyDescent="0.2"/>
    <row r="40882" hidden="1" x14ac:dyDescent="0.2"/>
    <row r="40883" hidden="1" x14ac:dyDescent="0.2"/>
    <row r="40884" hidden="1" x14ac:dyDescent="0.2"/>
    <row r="40885" hidden="1" x14ac:dyDescent="0.2"/>
    <row r="40886" hidden="1" x14ac:dyDescent="0.2"/>
    <row r="40887" hidden="1" x14ac:dyDescent="0.2"/>
    <row r="40888" hidden="1" x14ac:dyDescent="0.2"/>
    <row r="40889" hidden="1" x14ac:dyDescent="0.2"/>
    <row r="40890" hidden="1" x14ac:dyDescent="0.2"/>
    <row r="40891" hidden="1" x14ac:dyDescent="0.2"/>
    <row r="40892" hidden="1" x14ac:dyDescent="0.2"/>
    <row r="40893" hidden="1" x14ac:dyDescent="0.2"/>
    <row r="40894" hidden="1" x14ac:dyDescent="0.2"/>
    <row r="40895" hidden="1" x14ac:dyDescent="0.2"/>
    <row r="40896" hidden="1" x14ac:dyDescent="0.2"/>
    <row r="40897" hidden="1" x14ac:dyDescent="0.2"/>
    <row r="40898" hidden="1" x14ac:dyDescent="0.2"/>
    <row r="40899" hidden="1" x14ac:dyDescent="0.2"/>
    <row r="40900" hidden="1" x14ac:dyDescent="0.2"/>
    <row r="40901" hidden="1" x14ac:dyDescent="0.2"/>
    <row r="40902" hidden="1" x14ac:dyDescent="0.2"/>
    <row r="40903" hidden="1" x14ac:dyDescent="0.2"/>
    <row r="40904" hidden="1" x14ac:dyDescent="0.2"/>
    <row r="40905" hidden="1" x14ac:dyDescent="0.2"/>
    <row r="40906" hidden="1" x14ac:dyDescent="0.2"/>
    <row r="40907" hidden="1" x14ac:dyDescent="0.2"/>
    <row r="40908" hidden="1" x14ac:dyDescent="0.2"/>
    <row r="40909" hidden="1" x14ac:dyDescent="0.2"/>
    <row r="40910" hidden="1" x14ac:dyDescent="0.2"/>
    <row r="40911" hidden="1" x14ac:dyDescent="0.2"/>
    <row r="40912" hidden="1" x14ac:dyDescent="0.2"/>
    <row r="40913" hidden="1" x14ac:dyDescent="0.2"/>
    <row r="40914" hidden="1" x14ac:dyDescent="0.2"/>
    <row r="40915" hidden="1" x14ac:dyDescent="0.2"/>
    <row r="40916" hidden="1" x14ac:dyDescent="0.2"/>
    <row r="40917" hidden="1" x14ac:dyDescent="0.2"/>
    <row r="40918" hidden="1" x14ac:dyDescent="0.2"/>
    <row r="40919" hidden="1" x14ac:dyDescent="0.2"/>
    <row r="40920" hidden="1" x14ac:dyDescent="0.2"/>
    <row r="40921" hidden="1" x14ac:dyDescent="0.2"/>
    <row r="40922" hidden="1" x14ac:dyDescent="0.2"/>
    <row r="40923" hidden="1" x14ac:dyDescent="0.2"/>
    <row r="40924" hidden="1" x14ac:dyDescent="0.2"/>
    <row r="40925" hidden="1" x14ac:dyDescent="0.2"/>
    <row r="40926" hidden="1" x14ac:dyDescent="0.2"/>
    <row r="40927" hidden="1" x14ac:dyDescent="0.2"/>
    <row r="40928" hidden="1" x14ac:dyDescent="0.2"/>
    <row r="40929" hidden="1" x14ac:dyDescent="0.2"/>
    <row r="40930" hidden="1" x14ac:dyDescent="0.2"/>
    <row r="40931" hidden="1" x14ac:dyDescent="0.2"/>
    <row r="40932" hidden="1" x14ac:dyDescent="0.2"/>
    <row r="40933" hidden="1" x14ac:dyDescent="0.2"/>
    <row r="40934" hidden="1" x14ac:dyDescent="0.2"/>
    <row r="40935" hidden="1" x14ac:dyDescent="0.2"/>
    <row r="40936" hidden="1" x14ac:dyDescent="0.2"/>
    <row r="40937" hidden="1" x14ac:dyDescent="0.2"/>
    <row r="40938" hidden="1" x14ac:dyDescent="0.2"/>
    <row r="40939" hidden="1" x14ac:dyDescent="0.2"/>
    <row r="40940" hidden="1" x14ac:dyDescent="0.2"/>
    <row r="40941" hidden="1" x14ac:dyDescent="0.2"/>
    <row r="40942" hidden="1" x14ac:dyDescent="0.2"/>
    <row r="40943" hidden="1" x14ac:dyDescent="0.2"/>
    <row r="40944" hidden="1" x14ac:dyDescent="0.2"/>
    <row r="40945" hidden="1" x14ac:dyDescent="0.2"/>
    <row r="40946" hidden="1" x14ac:dyDescent="0.2"/>
    <row r="40947" hidden="1" x14ac:dyDescent="0.2"/>
    <row r="40948" hidden="1" x14ac:dyDescent="0.2"/>
    <row r="40949" hidden="1" x14ac:dyDescent="0.2"/>
    <row r="40950" hidden="1" x14ac:dyDescent="0.2"/>
    <row r="40951" hidden="1" x14ac:dyDescent="0.2"/>
    <row r="40952" hidden="1" x14ac:dyDescent="0.2"/>
    <row r="40953" hidden="1" x14ac:dyDescent="0.2"/>
    <row r="40954" hidden="1" x14ac:dyDescent="0.2"/>
    <row r="40955" hidden="1" x14ac:dyDescent="0.2"/>
    <row r="40956" hidden="1" x14ac:dyDescent="0.2"/>
    <row r="40957" hidden="1" x14ac:dyDescent="0.2"/>
    <row r="40958" hidden="1" x14ac:dyDescent="0.2"/>
    <row r="40959" hidden="1" x14ac:dyDescent="0.2"/>
    <row r="40960" hidden="1" x14ac:dyDescent="0.2"/>
    <row r="40961" hidden="1" x14ac:dyDescent="0.2"/>
    <row r="40962" hidden="1" x14ac:dyDescent="0.2"/>
    <row r="40963" hidden="1" x14ac:dyDescent="0.2"/>
    <row r="40964" hidden="1" x14ac:dyDescent="0.2"/>
    <row r="40965" hidden="1" x14ac:dyDescent="0.2"/>
    <row r="40966" hidden="1" x14ac:dyDescent="0.2"/>
    <row r="40967" hidden="1" x14ac:dyDescent="0.2"/>
    <row r="40968" hidden="1" x14ac:dyDescent="0.2"/>
    <row r="40969" hidden="1" x14ac:dyDescent="0.2"/>
    <row r="40970" hidden="1" x14ac:dyDescent="0.2"/>
    <row r="40971" hidden="1" x14ac:dyDescent="0.2"/>
    <row r="40972" hidden="1" x14ac:dyDescent="0.2"/>
    <row r="40973" hidden="1" x14ac:dyDescent="0.2"/>
    <row r="40974" hidden="1" x14ac:dyDescent="0.2"/>
    <row r="40975" hidden="1" x14ac:dyDescent="0.2"/>
    <row r="40976" hidden="1" x14ac:dyDescent="0.2"/>
    <row r="40977" hidden="1" x14ac:dyDescent="0.2"/>
    <row r="40978" hidden="1" x14ac:dyDescent="0.2"/>
    <row r="40979" hidden="1" x14ac:dyDescent="0.2"/>
    <row r="40980" hidden="1" x14ac:dyDescent="0.2"/>
    <row r="40981" hidden="1" x14ac:dyDescent="0.2"/>
    <row r="40982" hidden="1" x14ac:dyDescent="0.2"/>
    <row r="40983" hidden="1" x14ac:dyDescent="0.2"/>
    <row r="40984" hidden="1" x14ac:dyDescent="0.2"/>
    <row r="40985" hidden="1" x14ac:dyDescent="0.2"/>
    <row r="40986" hidden="1" x14ac:dyDescent="0.2"/>
    <row r="40987" hidden="1" x14ac:dyDescent="0.2"/>
    <row r="40988" hidden="1" x14ac:dyDescent="0.2"/>
    <row r="40989" hidden="1" x14ac:dyDescent="0.2"/>
    <row r="40990" hidden="1" x14ac:dyDescent="0.2"/>
    <row r="40991" hidden="1" x14ac:dyDescent="0.2"/>
    <row r="40992" hidden="1" x14ac:dyDescent="0.2"/>
    <row r="40993" hidden="1" x14ac:dyDescent="0.2"/>
    <row r="40994" hidden="1" x14ac:dyDescent="0.2"/>
    <row r="40995" hidden="1" x14ac:dyDescent="0.2"/>
    <row r="40996" hidden="1" x14ac:dyDescent="0.2"/>
    <row r="40997" hidden="1" x14ac:dyDescent="0.2"/>
    <row r="40998" hidden="1" x14ac:dyDescent="0.2"/>
    <row r="40999" hidden="1" x14ac:dyDescent="0.2"/>
    <row r="41000" hidden="1" x14ac:dyDescent="0.2"/>
    <row r="41001" hidden="1" x14ac:dyDescent="0.2"/>
    <row r="41002" hidden="1" x14ac:dyDescent="0.2"/>
    <row r="41003" hidden="1" x14ac:dyDescent="0.2"/>
    <row r="41004" hidden="1" x14ac:dyDescent="0.2"/>
    <row r="41005" hidden="1" x14ac:dyDescent="0.2"/>
    <row r="41006" hidden="1" x14ac:dyDescent="0.2"/>
    <row r="41007" hidden="1" x14ac:dyDescent="0.2"/>
    <row r="41008" hidden="1" x14ac:dyDescent="0.2"/>
    <row r="41009" hidden="1" x14ac:dyDescent="0.2"/>
    <row r="41010" hidden="1" x14ac:dyDescent="0.2"/>
    <row r="41011" hidden="1" x14ac:dyDescent="0.2"/>
    <row r="41012" hidden="1" x14ac:dyDescent="0.2"/>
    <row r="41013" hidden="1" x14ac:dyDescent="0.2"/>
    <row r="41014" hidden="1" x14ac:dyDescent="0.2"/>
    <row r="41015" hidden="1" x14ac:dyDescent="0.2"/>
    <row r="41016" hidden="1" x14ac:dyDescent="0.2"/>
    <row r="41017" hidden="1" x14ac:dyDescent="0.2"/>
    <row r="41018" hidden="1" x14ac:dyDescent="0.2"/>
    <row r="41019" hidden="1" x14ac:dyDescent="0.2"/>
    <row r="41020" hidden="1" x14ac:dyDescent="0.2"/>
    <row r="41021" hidden="1" x14ac:dyDescent="0.2"/>
    <row r="41022" hidden="1" x14ac:dyDescent="0.2"/>
    <row r="41023" hidden="1" x14ac:dyDescent="0.2"/>
    <row r="41024" hidden="1" x14ac:dyDescent="0.2"/>
    <row r="41025" hidden="1" x14ac:dyDescent="0.2"/>
    <row r="41026" hidden="1" x14ac:dyDescent="0.2"/>
    <row r="41027" hidden="1" x14ac:dyDescent="0.2"/>
    <row r="41028" hidden="1" x14ac:dyDescent="0.2"/>
    <row r="41029" hidden="1" x14ac:dyDescent="0.2"/>
    <row r="41030" hidden="1" x14ac:dyDescent="0.2"/>
    <row r="41031" hidden="1" x14ac:dyDescent="0.2"/>
    <row r="41032" hidden="1" x14ac:dyDescent="0.2"/>
    <row r="41033" hidden="1" x14ac:dyDescent="0.2"/>
    <row r="41034" hidden="1" x14ac:dyDescent="0.2"/>
    <row r="41035" hidden="1" x14ac:dyDescent="0.2"/>
    <row r="41036" hidden="1" x14ac:dyDescent="0.2"/>
    <row r="41037" hidden="1" x14ac:dyDescent="0.2"/>
    <row r="41038" hidden="1" x14ac:dyDescent="0.2"/>
    <row r="41039" hidden="1" x14ac:dyDescent="0.2"/>
    <row r="41040" hidden="1" x14ac:dyDescent="0.2"/>
    <row r="41041" hidden="1" x14ac:dyDescent="0.2"/>
    <row r="41042" hidden="1" x14ac:dyDescent="0.2"/>
    <row r="41043" hidden="1" x14ac:dyDescent="0.2"/>
    <row r="41044" hidden="1" x14ac:dyDescent="0.2"/>
    <row r="41045" hidden="1" x14ac:dyDescent="0.2"/>
    <row r="41046" hidden="1" x14ac:dyDescent="0.2"/>
    <row r="41047" hidden="1" x14ac:dyDescent="0.2"/>
    <row r="41048" hidden="1" x14ac:dyDescent="0.2"/>
    <row r="41049" hidden="1" x14ac:dyDescent="0.2"/>
    <row r="41050" hidden="1" x14ac:dyDescent="0.2"/>
    <row r="41051" hidden="1" x14ac:dyDescent="0.2"/>
    <row r="41052" hidden="1" x14ac:dyDescent="0.2"/>
    <row r="41053" hidden="1" x14ac:dyDescent="0.2"/>
    <row r="41054" hidden="1" x14ac:dyDescent="0.2"/>
    <row r="41055" hidden="1" x14ac:dyDescent="0.2"/>
    <row r="41056" hidden="1" x14ac:dyDescent="0.2"/>
    <row r="41057" hidden="1" x14ac:dyDescent="0.2"/>
    <row r="41058" hidden="1" x14ac:dyDescent="0.2"/>
    <row r="41059" hidden="1" x14ac:dyDescent="0.2"/>
    <row r="41060" hidden="1" x14ac:dyDescent="0.2"/>
    <row r="41061" hidden="1" x14ac:dyDescent="0.2"/>
    <row r="41062" hidden="1" x14ac:dyDescent="0.2"/>
    <row r="41063" hidden="1" x14ac:dyDescent="0.2"/>
    <row r="41064" hidden="1" x14ac:dyDescent="0.2"/>
    <row r="41065" hidden="1" x14ac:dyDescent="0.2"/>
    <row r="41066" hidden="1" x14ac:dyDescent="0.2"/>
    <row r="41067" hidden="1" x14ac:dyDescent="0.2"/>
    <row r="41068" hidden="1" x14ac:dyDescent="0.2"/>
    <row r="41069" hidden="1" x14ac:dyDescent="0.2"/>
    <row r="41070" hidden="1" x14ac:dyDescent="0.2"/>
    <row r="41071" hidden="1" x14ac:dyDescent="0.2"/>
    <row r="41072" hidden="1" x14ac:dyDescent="0.2"/>
    <row r="41073" hidden="1" x14ac:dyDescent="0.2"/>
    <row r="41074" hidden="1" x14ac:dyDescent="0.2"/>
    <row r="41075" hidden="1" x14ac:dyDescent="0.2"/>
    <row r="41076" hidden="1" x14ac:dyDescent="0.2"/>
    <row r="41077" hidden="1" x14ac:dyDescent="0.2"/>
    <row r="41078" hidden="1" x14ac:dyDescent="0.2"/>
    <row r="41079" hidden="1" x14ac:dyDescent="0.2"/>
    <row r="41080" hidden="1" x14ac:dyDescent="0.2"/>
    <row r="41081" hidden="1" x14ac:dyDescent="0.2"/>
    <row r="41082" hidden="1" x14ac:dyDescent="0.2"/>
    <row r="41083" hidden="1" x14ac:dyDescent="0.2"/>
    <row r="41084" hidden="1" x14ac:dyDescent="0.2"/>
    <row r="41085" hidden="1" x14ac:dyDescent="0.2"/>
    <row r="41086" hidden="1" x14ac:dyDescent="0.2"/>
    <row r="41087" hidden="1" x14ac:dyDescent="0.2"/>
    <row r="41088" hidden="1" x14ac:dyDescent="0.2"/>
    <row r="41089" hidden="1" x14ac:dyDescent="0.2"/>
    <row r="41090" hidden="1" x14ac:dyDescent="0.2"/>
    <row r="41091" hidden="1" x14ac:dyDescent="0.2"/>
    <row r="41092" hidden="1" x14ac:dyDescent="0.2"/>
    <row r="41093" hidden="1" x14ac:dyDescent="0.2"/>
    <row r="41094" hidden="1" x14ac:dyDescent="0.2"/>
    <row r="41095" hidden="1" x14ac:dyDescent="0.2"/>
    <row r="41096" hidden="1" x14ac:dyDescent="0.2"/>
    <row r="41097" hidden="1" x14ac:dyDescent="0.2"/>
    <row r="41098" hidden="1" x14ac:dyDescent="0.2"/>
    <row r="41099" hidden="1" x14ac:dyDescent="0.2"/>
    <row r="41100" hidden="1" x14ac:dyDescent="0.2"/>
    <row r="41101" hidden="1" x14ac:dyDescent="0.2"/>
    <row r="41102" hidden="1" x14ac:dyDescent="0.2"/>
    <row r="41103" hidden="1" x14ac:dyDescent="0.2"/>
    <row r="41104" hidden="1" x14ac:dyDescent="0.2"/>
    <row r="41105" hidden="1" x14ac:dyDescent="0.2"/>
    <row r="41106" hidden="1" x14ac:dyDescent="0.2"/>
    <row r="41107" hidden="1" x14ac:dyDescent="0.2"/>
    <row r="41108" hidden="1" x14ac:dyDescent="0.2"/>
    <row r="41109" hidden="1" x14ac:dyDescent="0.2"/>
    <row r="41110" hidden="1" x14ac:dyDescent="0.2"/>
    <row r="41111" hidden="1" x14ac:dyDescent="0.2"/>
    <row r="41112" hidden="1" x14ac:dyDescent="0.2"/>
    <row r="41113" hidden="1" x14ac:dyDescent="0.2"/>
    <row r="41114" hidden="1" x14ac:dyDescent="0.2"/>
    <row r="41115" hidden="1" x14ac:dyDescent="0.2"/>
    <row r="41116" hidden="1" x14ac:dyDescent="0.2"/>
    <row r="41117" hidden="1" x14ac:dyDescent="0.2"/>
    <row r="41118" hidden="1" x14ac:dyDescent="0.2"/>
    <row r="41119" hidden="1" x14ac:dyDescent="0.2"/>
    <row r="41120" hidden="1" x14ac:dyDescent="0.2"/>
    <row r="41121" hidden="1" x14ac:dyDescent="0.2"/>
    <row r="41122" hidden="1" x14ac:dyDescent="0.2"/>
    <row r="41123" hidden="1" x14ac:dyDescent="0.2"/>
    <row r="41124" hidden="1" x14ac:dyDescent="0.2"/>
    <row r="41125" hidden="1" x14ac:dyDescent="0.2"/>
    <row r="41126" hidden="1" x14ac:dyDescent="0.2"/>
    <row r="41127" hidden="1" x14ac:dyDescent="0.2"/>
    <row r="41128" hidden="1" x14ac:dyDescent="0.2"/>
    <row r="41129" hidden="1" x14ac:dyDescent="0.2"/>
    <row r="41130" hidden="1" x14ac:dyDescent="0.2"/>
    <row r="41131" hidden="1" x14ac:dyDescent="0.2"/>
    <row r="41132" hidden="1" x14ac:dyDescent="0.2"/>
    <row r="41133" hidden="1" x14ac:dyDescent="0.2"/>
    <row r="41134" hidden="1" x14ac:dyDescent="0.2"/>
    <row r="41135" hidden="1" x14ac:dyDescent="0.2"/>
    <row r="41136" hidden="1" x14ac:dyDescent="0.2"/>
    <row r="41137" hidden="1" x14ac:dyDescent="0.2"/>
    <row r="41138" hidden="1" x14ac:dyDescent="0.2"/>
    <row r="41139" hidden="1" x14ac:dyDescent="0.2"/>
    <row r="41140" hidden="1" x14ac:dyDescent="0.2"/>
    <row r="41141" hidden="1" x14ac:dyDescent="0.2"/>
    <row r="41142" hidden="1" x14ac:dyDescent="0.2"/>
    <row r="41143" hidden="1" x14ac:dyDescent="0.2"/>
    <row r="41144" hidden="1" x14ac:dyDescent="0.2"/>
    <row r="41145" hidden="1" x14ac:dyDescent="0.2"/>
    <row r="41146" hidden="1" x14ac:dyDescent="0.2"/>
    <row r="41147" hidden="1" x14ac:dyDescent="0.2"/>
    <row r="41148" hidden="1" x14ac:dyDescent="0.2"/>
    <row r="41149" hidden="1" x14ac:dyDescent="0.2"/>
    <row r="41150" hidden="1" x14ac:dyDescent="0.2"/>
    <row r="41151" hidden="1" x14ac:dyDescent="0.2"/>
    <row r="41152" hidden="1" x14ac:dyDescent="0.2"/>
    <row r="41153" hidden="1" x14ac:dyDescent="0.2"/>
    <row r="41154" hidden="1" x14ac:dyDescent="0.2"/>
    <row r="41155" hidden="1" x14ac:dyDescent="0.2"/>
    <row r="41156" hidden="1" x14ac:dyDescent="0.2"/>
    <row r="41157" hidden="1" x14ac:dyDescent="0.2"/>
    <row r="41158" hidden="1" x14ac:dyDescent="0.2"/>
    <row r="41159" hidden="1" x14ac:dyDescent="0.2"/>
    <row r="41160" hidden="1" x14ac:dyDescent="0.2"/>
    <row r="41161" hidden="1" x14ac:dyDescent="0.2"/>
    <row r="41162" hidden="1" x14ac:dyDescent="0.2"/>
    <row r="41163" hidden="1" x14ac:dyDescent="0.2"/>
    <row r="41164" hidden="1" x14ac:dyDescent="0.2"/>
    <row r="41165" hidden="1" x14ac:dyDescent="0.2"/>
    <row r="41166" hidden="1" x14ac:dyDescent="0.2"/>
    <row r="41167" hidden="1" x14ac:dyDescent="0.2"/>
    <row r="41168" hidden="1" x14ac:dyDescent="0.2"/>
    <row r="41169" hidden="1" x14ac:dyDescent="0.2"/>
    <row r="41170" hidden="1" x14ac:dyDescent="0.2"/>
    <row r="41171" hidden="1" x14ac:dyDescent="0.2"/>
    <row r="41172" hidden="1" x14ac:dyDescent="0.2"/>
    <row r="41173" hidden="1" x14ac:dyDescent="0.2"/>
    <row r="41174" hidden="1" x14ac:dyDescent="0.2"/>
    <row r="41175" hidden="1" x14ac:dyDescent="0.2"/>
    <row r="41176" hidden="1" x14ac:dyDescent="0.2"/>
    <row r="41177" hidden="1" x14ac:dyDescent="0.2"/>
    <row r="41178" hidden="1" x14ac:dyDescent="0.2"/>
    <row r="41179" hidden="1" x14ac:dyDescent="0.2"/>
    <row r="41180" hidden="1" x14ac:dyDescent="0.2"/>
    <row r="41181" hidden="1" x14ac:dyDescent="0.2"/>
    <row r="41182" hidden="1" x14ac:dyDescent="0.2"/>
    <row r="41183" hidden="1" x14ac:dyDescent="0.2"/>
    <row r="41184" hidden="1" x14ac:dyDescent="0.2"/>
    <row r="41185" hidden="1" x14ac:dyDescent="0.2"/>
    <row r="41186" hidden="1" x14ac:dyDescent="0.2"/>
    <row r="41187" hidden="1" x14ac:dyDescent="0.2"/>
    <row r="41188" hidden="1" x14ac:dyDescent="0.2"/>
    <row r="41189" hidden="1" x14ac:dyDescent="0.2"/>
    <row r="41190" hidden="1" x14ac:dyDescent="0.2"/>
    <row r="41191" hidden="1" x14ac:dyDescent="0.2"/>
    <row r="41192" hidden="1" x14ac:dyDescent="0.2"/>
    <row r="41193" hidden="1" x14ac:dyDescent="0.2"/>
    <row r="41194" hidden="1" x14ac:dyDescent="0.2"/>
    <row r="41195" hidden="1" x14ac:dyDescent="0.2"/>
    <row r="41196" hidden="1" x14ac:dyDescent="0.2"/>
    <row r="41197" hidden="1" x14ac:dyDescent="0.2"/>
    <row r="41198" hidden="1" x14ac:dyDescent="0.2"/>
    <row r="41199" hidden="1" x14ac:dyDescent="0.2"/>
    <row r="41200" hidden="1" x14ac:dyDescent="0.2"/>
    <row r="41201" hidden="1" x14ac:dyDescent="0.2"/>
    <row r="41202" hidden="1" x14ac:dyDescent="0.2"/>
    <row r="41203" hidden="1" x14ac:dyDescent="0.2"/>
    <row r="41204" hidden="1" x14ac:dyDescent="0.2"/>
    <row r="41205" hidden="1" x14ac:dyDescent="0.2"/>
    <row r="41206" hidden="1" x14ac:dyDescent="0.2"/>
    <row r="41207" hidden="1" x14ac:dyDescent="0.2"/>
    <row r="41208" hidden="1" x14ac:dyDescent="0.2"/>
    <row r="41209" hidden="1" x14ac:dyDescent="0.2"/>
    <row r="41210" hidden="1" x14ac:dyDescent="0.2"/>
    <row r="41211" hidden="1" x14ac:dyDescent="0.2"/>
    <row r="41212" hidden="1" x14ac:dyDescent="0.2"/>
    <row r="41213" hidden="1" x14ac:dyDescent="0.2"/>
    <row r="41214" hidden="1" x14ac:dyDescent="0.2"/>
    <row r="41215" hidden="1" x14ac:dyDescent="0.2"/>
    <row r="41216" hidden="1" x14ac:dyDescent="0.2"/>
    <row r="41217" hidden="1" x14ac:dyDescent="0.2"/>
    <row r="41218" hidden="1" x14ac:dyDescent="0.2"/>
    <row r="41219" hidden="1" x14ac:dyDescent="0.2"/>
    <row r="41220" hidden="1" x14ac:dyDescent="0.2"/>
    <row r="41221" hidden="1" x14ac:dyDescent="0.2"/>
    <row r="41222" hidden="1" x14ac:dyDescent="0.2"/>
    <row r="41223" hidden="1" x14ac:dyDescent="0.2"/>
    <row r="41224" hidden="1" x14ac:dyDescent="0.2"/>
    <row r="41225" hidden="1" x14ac:dyDescent="0.2"/>
    <row r="41226" hidden="1" x14ac:dyDescent="0.2"/>
    <row r="41227" hidden="1" x14ac:dyDescent="0.2"/>
    <row r="41228" hidden="1" x14ac:dyDescent="0.2"/>
    <row r="41229" hidden="1" x14ac:dyDescent="0.2"/>
    <row r="41230" hidden="1" x14ac:dyDescent="0.2"/>
    <row r="41231" hidden="1" x14ac:dyDescent="0.2"/>
    <row r="41232" hidden="1" x14ac:dyDescent="0.2"/>
    <row r="41233" hidden="1" x14ac:dyDescent="0.2"/>
    <row r="41234" hidden="1" x14ac:dyDescent="0.2"/>
    <row r="41235" hidden="1" x14ac:dyDescent="0.2"/>
    <row r="41236" hidden="1" x14ac:dyDescent="0.2"/>
    <row r="41237" hidden="1" x14ac:dyDescent="0.2"/>
    <row r="41238" hidden="1" x14ac:dyDescent="0.2"/>
    <row r="41239" hidden="1" x14ac:dyDescent="0.2"/>
    <row r="41240" hidden="1" x14ac:dyDescent="0.2"/>
    <row r="41241" hidden="1" x14ac:dyDescent="0.2"/>
    <row r="41242" hidden="1" x14ac:dyDescent="0.2"/>
    <row r="41243" hidden="1" x14ac:dyDescent="0.2"/>
    <row r="41244" hidden="1" x14ac:dyDescent="0.2"/>
    <row r="41245" hidden="1" x14ac:dyDescent="0.2"/>
    <row r="41246" hidden="1" x14ac:dyDescent="0.2"/>
    <row r="41247" hidden="1" x14ac:dyDescent="0.2"/>
    <row r="41248" hidden="1" x14ac:dyDescent="0.2"/>
    <row r="41249" hidden="1" x14ac:dyDescent="0.2"/>
    <row r="41250" hidden="1" x14ac:dyDescent="0.2"/>
    <row r="41251" hidden="1" x14ac:dyDescent="0.2"/>
    <row r="41252" hidden="1" x14ac:dyDescent="0.2"/>
    <row r="41253" hidden="1" x14ac:dyDescent="0.2"/>
    <row r="41254" hidden="1" x14ac:dyDescent="0.2"/>
    <row r="41255" hidden="1" x14ac:dyDescent="0.2"/>
    <row r="41256" hidden="1" x14ac:dyDescent="0.2"/>
    <row r="41257" hidden="1" x14ac:dyDescent="0.2"/>
    <row r="41258" hidden="1" x14ac:dyDescent="0.2"/>
    <row r="41259" hidden="1" x14ac:dyDescent="0.2"/>
    <row r="41260" hidden="1" x14ac:dyDescent="0.2"/>
    <row r="41261" hidden="1" x14ac:dyDescent="0.2"/>
    <row r="41262" hidden="1" x14ac:dyDescent="0.2"/>
    <row r="41263" hidden="1" x14ac:dyDescent="0.2"/>
    <row r="41264" hidden="1" x14ac:dyDescent="0.2"/>
    <row r="41265" hidden="1" x14ac:dyDescent="0.2"/>
    <row r="41266" hidden="1" x14ac:dyDescent="0.2"/>
    <row r="41267" hidden="1" x14ac:dyDescent="0.2"/>
    <row r="41268" hidden="1" x14ac:dyDescent="0.2"/>
    <row r="41269" hidden="1" x14ac:dyDescent="0.2"/>
    <row r="41270" hidden="1" x14ac:dyDescent="0.2"/>
    <row r="41271" hidden="1" x14ac:dyDescent="0.2"/>
    <row r="41272" hidden="1" x14ac:dyDescent="0.2"/>
    <row r="41273" hidden="1" x14ac:dyDescent="0.2"/>
    <row r="41274" hidden="1" x14ac:dyDescent="0.2"/>
    <row r="41275" hidden="1" x14ac:dyDescent="0.2"/>
    <row r="41276" hidden="1" x14ac:dyDescent="0.2"/>
    <row r="41277" hidden="1" x14ac:dyDescent="0.2"/>
    <row r="41278" hidden="1" x14ac:dyDescent="0.2"/>
    <row r="41279" hidden="1" x14ac:dyDescent="0.2"/>
    <row r="41280" hidden="1" x14ac:dyDescent="0.2"/>
    <row r="41281" hidden="1" x14ac:dyDescent="0.2"/>
    <row r="41282" hidden="1" x14ac:dyDescent="0.2"/>
    <row r="41283" hidden="1" x14ac:dyDescent="0.2"/>
    <row r="41284" hidden="1" x14ac:dyDescent="0.2"/>
    <row r="41285" hidden="1" x14ac:dyDescent="0.2"/>
    <row r="41286" hidden="1" x14ac:dyDescent="0.2"/>
    <row r="41287" hidden="1" x14ac:dyDescent="0.2"/>
    <row r="41288" hidden="1" x14ac:dyDescent="0.2"/>
    <row r="41289" hidden="1" x14ac:dyDescent="0.2"/>
    <row r="41290" hidden="1" x14ac:dyDescent="0.2"/>
    <row r="41291" hidden="1" x14ac:dyDescent="0.2"/>
    <row r="41292" hidden="1" x14ac:dyDescent="0.2"/>
    <row r="41293" hidden="1" x14ac:dyDescent="0.2"/>
    <row r="41294" hidden="1" x14ac:dyDescent="0.2"/>
    <row r="41295" hidden="1" x14ac:dyDescent="0.2"/>
    <row r="41296" hidden="1" x14ac:dyDescent="0.2"/>
    <row r="41297" hidden="1" x14ac:dyDescent="0.2"/>
    <row r="41298" hidden="1" x14ac:dyDescent="0.2"/>
    <row r="41299" hidden="1" x14ac:dyDescent="0.2"/>
    <row r="41300" hidden="1" x14ac:dyDescent="0.2"/>
    <row r="41301" hidden="1" x14ac:dyDescent="0.2"/>
    <row r="41302" hidden="1" x14ac:dyDescent="0.2"/>
    <row r="41303" hidden="1" x14ac:dyDescent="0.2"/>
    <row r="41304" hidden="1" x14ac:dyDescent="0.2"/>
    <row r="41305" hidden="1" x14ac:dyDescent="0.2"/>
    <row r="41306" hidden="1" x14ac:dyDescent="0.2"/>
    <row r="41307" hidden="1" x14ac:dyDescent="0.2"/>
    <row r="41308" hidden="1" x14ac:dyDescent="0.2"/>
    <row r="41309" hidden="1" x14ac:dyDescent="0.2"/>
    <row r="41310" hidden="1" x14ac:dyDescent="0.2"/>
    <row r="41311" hidden="1" x14ac:dyDescent="0.2"/>
    <row r="41312" hidden="1" x14ac:dyDescent="0.2"/>
    <row r="41313" hidden="1" x14ac:dyDescent="0.2"/>
    <row r="41314" hidden="1" x14ac:dyDescent="0.2"/>
    <row r="41315" hidden="1" x14ac:dyDescent="0.2"/>
    <row r="41316" hidden="1" x14ac:dyDescent="0.2"/>
    <row r="41317" hidden="1" x14ac:dyDescent="0.2"/>
    <row r="41318" hidden="1" x14ac:dyDescent="0.2"/>
    <row r="41319" hidden="1" x14ac:dyDescent="0.2"/>
    <row r="41320" hidden="1" x14ac:dyDescent="0.2"/>
    <row r="41321" hidden="1" x14ac:dyDescent="0.2"/>
    <row r="41322" hidden="1" x14ac:dyDescent="0.2"/>
    <row r="41323" hidden="1" x14ac:dyDescent="0.2"/>
    <row r="41324" hidden="1" x14ac:dyDescent="0.2"/>
    <row r="41325" hidden="1" x14ac:dyDescent="0.2"/>
    <row r="41326" hidden="1" x14ac:dyDescent="0.2"/>
    <row r="41327" hidden="1" x14ac:dyDescent="0.2"/>
    <row r="41328" hidden="1" x14ac:dyDescent="0.2"/>
    <row r="41329" hidden="1" x14ac:dyDescent="0.2"/>
    <row r="41330" hidden="1" x14ac:dyDescent="0.2"/>
    <row r="41331" hidden="1" x14ac:dyDescent="0.2"/>
    <row r="41332" hidden="1" x14ac:dyDescent="0.2"/>
    <row r="41333" hidden="1" x14ac:dyDescent="0.2"/>
    <row r="41334" hidden="1" x14ac:dyDescent="0.2"/>
    <row r="41335" hidden="1" x14ac:dyDescent="0.2"/>
    <row r="41336" hidden="1" x14ac:dyDescent="0.2"/>
    <row r="41337" hidden="1" x14ac:dyDescent="0.2"/>
    <row r="41338" hidden="1" x14ac:dyDescent="0.2"/>
    <row r="41339" hidden="1" x14ac:dyDescent="0.2"/>
    <row r="41340" hidden="1" x14ac:dyDescent="0.2"/>
    <row r="41341" hidden="1" x14ac:dyDescent="0.2"/>
    <row r="41342" hidden="1" x14ac:dyDescent="0.2"/>
    <row r="41343" hidden="1" x14ac:dyDescent="0.2"/>
    <row r="41344" hidden="1" x14ac:dyDescent="0.2"/>
    <row r="41345" hidden="1" x14ac:dyDescent="0.2"/>
    <row r="41346" hidden="1" x14ac:dyDescent="0.2"/>
    <row r="41347" hidden="1" x14ac:dyDescent="0.2"/>
    <row r="41348" hidden="1" x14ac:dyDescent="0.2"/>
    <row r="41349" hidden="1" x14ac:dyDescent="0.2"/>
    <row r="41350" hidden="1" x14ac:dyDescent="0.2"/>
    <row r="41351" hidden="1" x14ac:dyDescent="0.2"/>
    <row r="41352" hidden="1" x14ac:dyDescent="0.2"/>
    <row r="41353" hidden="1" x14ac:dyDescent="0.2"/>
    <row r="41354" hidden="1" x14ac:dyDescent="0.2"/>
    <row r="41355" hidden="1" x14ac:dyDescent="0.2"/>
    <row r="41356" hidden="1" x14ac:dyDescent="0.2"/>
    <row r="41357" hidden="1" x14ac:dyDescent="0.2"/>
    <row r="41358" hidden="1" x14ac:dyDescent="0.2"/>
    <row r="41359" hidden="1" x14ac:dyDescent="0.2"/>
    <row r="41360" hidden="1" x14ac:dyDescent="0.2"/>
    <row r="41361" hidden="1" x14ac:dyDescent="0.2"/>
    <row r="41362" hidden="1" x14ac:dyDescent="0.2"/>
    <row r="41363" hidden="1" x14ac:dyDescent="0.2"/>
    <row r="41364" hidden="1" x14ac:dyDescent="0.2"/>
    <row r="41365" hidden="1" x14ac:dyDescent="0.2"/>
    <row r="41366" hidden="1" x14ac:dyDescent="0.2"/>
    <row r="41367" hidden="1" x14ac:dyDescent="0.2"/>
    <row r="41368" hidden="1" x14ac:dyDescent="0.2"/>
    <row r="41369" hidden="1" x14ac:dyDescent="0.2"/>
    <row r="41370" hidden="1" x14ac:dyDescent="0.2"/>
    <row r="41371" hidden="1" x14ac:dyDescent="0.2"/>
    <row r="41372" hidden="1" x14ac:dyDescent="0.2"/>
    <row r="41373" hidden="1" x14ac:dyDescent="0.2"/>
    <row r="41374" hidden="1" x14ac:dyDescent="0.2"/>
    <row r="41375" hidden="1" x14ac:dyDescent="0.2"/>
    <row r="41376" hidden="1" x14ac:dyDescent="0.2"/>
    <row r="41377" hidden="1" x14ac:dyDescent="0.2"/>
    <row r="41378" hidden="1" x14ac:dyDescent="0.2"/>
    <row r="41379" hidden="1" x14ac:dyDescent="0.2"/>
    <row r="41380" hidden="1" x14ac:dyDescent="0.2"/>
    <row r="41381" hidden="1" x14ac:dyDescent="0.2"/>
    <row r="41382" hidden="1" x14ac:dyDescent="0.2"/>
    <row r="41383" hidden="1" x14ac:dyDescent="0.2"/>
    <row r="41384" hidden="1" x14ac:dyDescent="0.2"/>
    <row r="41385" hidden="1" x14ac:dyDescent="0.2"/>
    <row r="41386" hidden="1" x14ac:dyDescent="0.2"/>
    <row r="41387" hidden="1" x14ac:dyDescent="0.2"/>
    <row r="41388" hidden="1" x14ac:dyDescent="0.2"/>
    <row r="41389" hidden="1" x14ac:dyDescent="0.2"/>
    <row r="41390" hidden="1" x14ac:dyDescent="0.2"/>
    <row r="41391" hidden="1" x14ac:dyDescent="0.2"/>
    <row r="41392" hidden="1" x14ac:dyDescent="0.2"/>
    <row r="41393" hidden="1" x14ac:dyDescent="0.2"/>
    <row r="41394" hidden="1" x14ac:dyDescent="0.2"/>
    <row r="41395" hidden="1" x14ac:dyDescent="0.2"/>
    <row r="41396" hidden="1" x14ac:dyDescent="0.2"/>
    <row r="41397" hidden="1" x14ac:dyDescent="0.2"/>
    <row r="41398" hidden="1" x14ac:dyDescent="0.2"/>
    <row r="41399" hidden="1" x14ac:dyDescent="0.2"/>
    <row r="41400" hidden="1" x14ac:dyDescent="0.2"/>
    <row r="41401" hidden="1" x14ac:dyDescent="0.2"/>
    <row r="41402" hidden="1" x14ac:dyDescent="0.2"/>
    <row r="41403" hidden="1" x14ac:dyDescent="0.2"/>
    <row r="41404" hidden="1" x14ac:dyDescent="0.2"/>
    <row r="41405" hidden="1" x14ac:dyDescent="0.2"/>
    <row r="41406" hidden="1" x14ac:dyDescent="0.2"/>
    <row r="41407" hidden="1" x14ac:dyDescent="0.2"/>
    <row r="41408" hidden="1" x14ac:dyDescent="0.2"/>
    <row r="41409" hidden="1" x14ac:dyDescent="0.2"/>
    <row r="41410" hidden="1" x14ac:dyDescent="0.2"/>
    <row r="41411" hidden="1" x14ac:dyDescent="0.2"/>
    <row r="41412" hidden="1" x14ac:dyDescent="0.2"/>
    <row r="41413" hidden="1" x14ac:dyDescent="0.2"/>
    <row r="41414" hidden="1" x14ac:dyDescent="0.2"/>
    <row r="41415" hidden="1" x14ac:dyDescent="0.2"/>
    <row r="41416" hidden="1" x14ac:dyDescent="0.2"/>
    <row r="41417" hidden="1" x14ac:dyDescent="0.2"/>
    <row r="41418" hidden="1" x14ac:dyDescent="0.2"/>
    <row r="41419" hidden="1" x14ac:dyDescent="0.2"/>
    <row r="41420" hidden="1" x14ac:dyDescent="0.2"/>
    <row r="41421" hidden="1" x14ac:dyDescent="0.2"/>
    <row r="41422" hidden="1" x14ac:dyDescent="0.2"/>
    <row r="41423" hidden="1" x14ac:dyDescent="0.2"/>
    <row r="41424" hidden="1" x14ac:dyDescent="0.2"/>
    <row r="41425" hidden="1" x14ac:dyDescent="0.2"/>
    <row r="41426" hidden="1" x14ac:dyDescent="0.2"/>
    <row r="41427" hidden="1" x14ac:dyDescent="0.2"/>
    <row r="41428" hidden="1" x14ac:dyDescent="0.2"/>
    <row r="41429" hidden="1" x14ac:dyDescent="0.2"/>
    <row r="41430" hidden="1" x14ac:dyDescent="0.2"/>
    <row r="41431" hidden="1" x14ac:dyDescent="0.2"/>
    <row r="41432" hidden="1" x14ac:dyDescent="0.2"/>
    <row r="41433" hidden="1" x14ac:dyDescent="0.2"/>
    <row r="41434" hidden="1" x14ac:dyDescent="0.2"/>
    <row r="41435" hidden="1" x14ac:dyDescent="0.2"/>
    <row r="41436" hidden="1" x14ac:dyDescent="0.2"/>
    <row r="41437" hidden="1" x14ac:dyDescent="0.2"/>
    <row r="41438" hidden="1" x14ac:dyDescent="0.2"/>
    <row r="41439" hidden="1" x14ac:dyDescent="0.2"/>
    <row r="41440" hidden="1" x14ac:dyDescent="0.2"/>
    <row r="41441" hidden="1" x14ac:dyDescent="0.2"/>
    <row r="41442" hidden="1" x14ac:dyDescent="0.2"/>
    <row r="41443" hidden="1" x14ac:dyDescent="0.2"/>
    <row r="41444" hidden="1" x14ac:dyDescent="0.2"/>
    <row r="41445" hidden="1" x14ac:dyDescent="0.2"/>
    <row r="41446" hidden="1" x14ac:dyDescent="0.2"/>
    <row r="41447" hidden="1" x14ac:dyDescent="0.2"/>
    <row r="41448" hidden="1" x14ac:dyDescent="0.2"/>
    <row r="41449" hidden="1" x14ac:dyDescent="0.2"/>
    <row r="41450" hidden="1" x14ac:dyDescent="0.2"/>
    <row r="41451" hidden="1" x14ac:dyDescent="0.2"/>
    <row r="41452" hidden="1" x14ac:dyDescent="0.2"/>
    <row r="41453" hidden="1" x14ac:dyDescent="0.2"/>
    <row r="41454" hidden="1" x14ac:dyDescent="0.2"/>
    <row r="41455" hidden="1" x14ac:dyDescent="0.2"/>
    <row r="41456" hidden="1" x14ac:dyDescent="0.2"/>
    <row r="41457" hidden="1" x14ac:dyDescent="0.2"/>
    <row r="41458" hidden="1" x14ac:dyDescent="0.2"/>
    <row r="41459" hidden="1" x14ac:dyDescent="0.2"/>
    <row r="41460" hidden="1" x14ac:dyDescent="0.2"/>
    <row r="41461" hidden="1" x14ac:dyDescent="0.2"/>
    <row r="41462" hidden="1" x14ac:dyDescent="0.2"/>
    <row r="41463" hidden="1" x14ac:dyDescent="0.2"/>
    <row r="41464" hidden="1" x14ac:dyDescent="0.2"/>
    <row r="41465" hidden="1" x14ac:dyDescent="0.2"/>
    <row r="41466" hidden="1" x14ac:dyDescent="0.2"/>
    <row r="41467" hidden="1" x14ac:dyDescent="0.2"/>
    <row r="41468" hidden="1" x14ac:dyDescent="0.2"/>
    <row r="41469" hidden="1" x14ac:dyDescent="0.2"/>
    <row r="41470" hidden="1" x14ac:dyDescent="0.2"/>
    <row r="41471" hidden="1" x14ac:dyDescent="0.2"/>
    <row r="41472" hidden="1" x14ac:dyDescent="0.2"/>
    <row r="41473" hidden="1" x14ac:dyDescent="0.2"/>
    <row r="41474" hidden="1" x14ac:dyDescent="0.2"/>
    <row r="41475" hidden="1" x14ac:dyDescent="0.2"/>
    <row r="41476" hidden="1" x14ac:dyDescent="0.2"/>
    <row r="41477" hidden="1" x14ac:dyDescent="0.2"/>
    <row r="41478" hidden="1" x14ac:dyDescent="0.2"/>
    <row r="41479" hidden="1" x14ac:dyDescent="0.2"/>
    <row r="41480" hidden="1" x14ac:dyDescent="0.2"/>
    <row r="41481" hidden="1" x14ac:dyDescent="0.2"/>
    <row r="41482" hidden="1" x14ac:dyDescent="0.2"/>
    <row r="41483" hidden="1" x14ac:dyDescent="0.2"/>
    <row r="41484" hidden="1" x14ac:dyDescent="0.2"/>
    <row r="41485" hidden="1" x14ac:dyDescent="0.2"/>
    <row r="41486" hidden="1" x14ac:dyDescent="0.2"/>
    <row r="41487" hidden="1" x14ac:dyDescent="0.2"/>
    <row r="41488" hidden="1" x14ac:dyDescent="0.2"/>
    <row r="41489" hidden="1" x14ac:dyDescent="0.2"/>
    <row r="41490" hidden="1" x14ac:dyDescent="0.2"/>
    <row r="41491" hidden="1" x14ac:dyDescent="0.2"/>
    <row r="41492" hidden="1" x14ac:dyDescent="0.2"/>
    <row r="41493" hidden="1" x14ac:dyDescent="0.2"/>
    <row r="41494" hidden="1" x14ac:dyDescent="0.2"/>
    <row r="41495" hidden="1" x14ac:dyDescent="0.2"/>
    <row r="41496" hidden="1" x14ac:dyDescent="0.2"/>
    <row r="41497" hidden="1" x14ac:dyDescent="0.2"/>
    <row r="41498" hidden="1" x14ac:dyDescent="0.2"/>
    <row r="41499" hidden="1" x14ac:dyDescent="0.2"/>
    <row r="41500" hidden="1" x14ac:dyDescent="0.2"/>
    <row r="41501" hidden="1" x14ac:dyDescent="0.2"/>
    <row r="41502" hidden="1" x14ac:dyDescent="0.2"/>
    <row r="41503" hidden="1" x14ac:dyDescent="0.2"/>
    <row r="41504" hidden="1" x14ac:dyDescent="0.2"/>
    <row r="41505" hidden="1" x14ac:dyDescent="0.2"/>
    <row r="41506" hidden="1" x14ac:dyDescent="0.2"/>
    <row r="41507" hidden="1" x14ac:dyDescent="0.2"/>
    <row r="41508" hidden="1" x14ac:dyDescent="0.2"/>
    <row r="41509" hidden="1" x14ac:dyDescent="0.2"/>
    <row r="41510" hidden="1" x14ac:dyDescent="0.2"/>
    <row r="41511" hidden="1" x14ac:dyDescent="0.2"/>
    <row r="41512" hidden="1" x14ac:dyDescent="0.2"/>
    <row r="41513" hidden="1" x14ac:dyDescent="0.2"/>
    <row r="41514" hidden="1" x14ac:dyDescent="0.2"/>
    <row r="41515" hidden="1" x14ac:dyDescent="0.2"/>
    <row r="41516" hidden="1" x14ac:dyDescent="0.2"/>
    <row r="41517" hidden="1" x14ac:dyDescent="0.2"/>
    <row r="41518" hidden="1" x14ac:dyDescent="0.2"/>
    <row r="41519" hidden="1" x14ac:dyDescent="0.2"/>
    <row r="41520" hidden="1" x14ac:dyDescent="0.2"/>
    <row r="41521" hidden="1" x14ac:dyDescent="0.2"/>
    <row r="41522" hidden="1" x14ac:dyDescent="0.2"/>
    <row r="41523" hidden="1" x14ac:dyDescent="0.2"/>
    <row r="41524" hidden="1" x14ac:dyDescent="0.2"/>
    <row r="41525" hidden="1" x14ac:dyDescent="0.2"/>
    <row r="41526" hidden="1" x14ac:dyDescent="0.2"/>
    <row r="41527" hidden="1" x14ac:dyDescent="0.2"/>
    <row r="41528" hidden="1" x14ac:dyDescent="0.2"/>
    <row r="41529" hidden="1" x14ac:dyDescent="0.2"/>
    <row r="41530" hidden="1" x14ac:dyDescent="0.2"/>
    <row r="41531" hidden="1" x14ac:dyDescent="0.2"/>
    <row r="41532" hidden="1" x14ac:dyDescent="0.2"/>
    <row r="41533" hidden="1" x14ac:dyDescent="0.2"/>
    <row r="41534" hidden="1" x14ac:dyDescent="0.2"/>
    <row r="41535" hidden="1" x14ac:dyDescent="0.2"/>
    <row r="41536" hidden="1" x14ac:dyDescent="0.2"/>
    <row r="41537" hidden="1" x14ac:dyDescent="0.2"/>
    <row r="41538" hidden="1" x14ac:dyDescent="0.2"/>
    <row r="41539" hidden="1" x14ac:dyDescent="0.2"/>
    <row r="41540" hidden="1" x14ac:dyDescent="0.2"/>
    <row r="41541" hidden="1" x14ac:dyDescent="0.2"/>
    <row r="41542" hidden="1" x14ac:dyDescent="0.2"/>
    <row r="41543" hidden="1" x14ac:dyDescent="0.2"/>
    <row r="41544" hidden="1" x14ac:dyDescent="0.2"/>
    <row r="41545" hidden="1" x14ac:dyDescent="0.2"/>
    <row r="41546" hidden="1" x14ac:dyDescent="0.2"/>
    <row r="41547" hidden="1" x14ac:dyDescent="0.2"/>
    <row r="41548" hidden="1" x14ac:dyDescent="0.2"/>
    <row r="41549" hidden="1" x14ac:dyDescent="0.2"/>
    <row r="41550" hidden="1" x14ac:dyDescent="0.2"/>
    <row r="41551" hidden="1" x14ac:dyDescent="0.2"/>
    <row r="41552" hidden="1" x14ac:dyDescent="0.2"/>
    <row r="41553" hidden="1" x14ac:dyDescent="0.2"/>
    <row r="41554" hidden="1" x14ac:dyDescent="0.2"/>
    <row r="41555" hidden="1" x14ac:dyDescent="0.2"/>
    <row r="41556" hidden="1" x14ac:dyDescent="0.2"/>
    <row r="41557" hidden="1" x14ac:dyDescent="0.2"/>
    <row r="41558" hidden="1" x14ac:dyDescent="0.2"/>
    <row r="41559" hidden="1" x14ac:dyDescent="0.2"/>
    <row r="41560" hidden="1" x14ac:dyDescent="0.2"/>
    <row r="41561" hidden="1" x14ac:dyDescent="0.2"/>
    <row r="41562" hidden="1" x14ac:dyDescent="0.2"/>
    <row r="41563" hidden="1" x14ac:dyDescent="0.2"/>
    <row r="41564" hidden="1" x14ac:dyDescent="0.2"/>
    <row r="41565" hidden="1" x14ac:dyDescent="0.2"/>
    <row r="41566" hidden="1" x14ac:dyDescent="0.2"/>
    <row r="41567" hidden="1" x14ac:dyDescent="0.2"/>
    <row r="41568" hidden="1" x14ac:dyDescent="0.2"/>
    <row r="41569" hidden="1" x14ac:dyDescent="0.2"/>
    <row r="41570" hidden="1" x14ac:dyDescent="0.2"/>
    <row r="41571" hidden="1" x14ac:dyDescent="0.2"/>
    <row r="41572" hidden="1" x14ac:dyDescent="0.2"/>
    <row r="41573" hidden="1" x14ac:dyDescent="0.2"/>
    <row r="41574" hidden="1" x14ac:dyDescent="0.2"/>
    <row r="41575" hidden="1" x14ac:dyDescent="0.2"/>
    <row r="41576" hidden="1" x14ac:dyDescent="0.2"/>
    <row r="41577" hidden="1" x14ac:dyDescent="0.2"/>
    <row r="41578" hidden="1" x14ac:dyDescent="0.2"/>
    <row r="41579" hidden="1" x14ac:dyDescent="0.2"/>
    <row r="41580" hidden="1" x14ac:dyDescent="0.2"/>
    <row r="41581" hidden="1" x14ac:dyDescent="0.2"/>
    <row r="41582" hidden="1" x14ac:dyDescent="0.2"/>
    <row r="41583" hidden="1" x14ac:dyDescent="0.2"/>
    <row r="41584" hidden="1" x14ac:dyDescent="0.2"/>
    <row r="41585" hidden="1" x14ac:dyDescent="0.2"/>
    <row r="41586" hidden="1" x14ac:dyDescent="0.2"/>
    <row r="41587" hidden="1" x14ac:dyDescent="0.2"/>
    <row r="41588" hidden="1" x14ac:dyDescent="0.2"/>
    <row r="41589" hidden="1" x14ac:dyDescent="0.2"/>
    <row r="41590" hidden="1" x14ac:dyDescent="0.2"/>
    <row r="41591" hidden="1" x14ac:dyDescent="0.2"/>
    <row r="41592" hidden="1" x14ac:dyDescent="0.2"/>
    <row r="41593" hidden="1" x14ac:dyDescent="0.2"/>
    <row r="41594" hidden="1" x14ac:dyDescent="0.2"/>
    <row r="41595" hidden="1" x14ac:dyDescent="0.2"/>
    <row r="41596" hidden="1" x14ac:dyDescent="0.2"/>
    <row r="41597" hidden="1" x14ac:dyDescent="0.2"/>
    <row r="41598" hidden="1" x14ac:dyDescent="0.2"/>
    <row r="41599" hidden="1" x14ac:dyDescent="0.2"/>
    <row r="41600" hidden="1" x14ac:dyDescent="0.2"/>
    <row r="41601" hidden="1" x14ac:dyDescent="0.2"/>
    <row r="41602" hidden="1" x14ac:dyDescent="0.2"/>
    <row r="41603" hidden="1" x14ac:dyDescent="0.2"/>
    <row r="41604" hidden="1" x14ac:dyDescent="0.2"/>
    <row r="41605" hidden="1" x14ac:dyDescent="0.2"/>
    <row r="41606" hidden="1" x14ac:dyDescent="0.2"/>
    <row r="41607" hidden="1" x14ac:dyDescent="0.2"/>
    <row r="41608" hidden="1" x14ac:dyDescent="0.2"/>
    <row r="41609" hidden="1" x14ac:dyDescent="0.2"/>
    <row r="41610" hidden="1" x14ac:dyDescent="0.2"/>
    <row r="41611" hidden="1" x14ac:dyDescent="0.2"/>
    <row r="41612" hidden="1" x14ac:dyDescent="0.2"/>
    <row r="41613" hidden="1" x14ac:dyDescent="0.2"/>
    <row r="41614" hidden="1" x14ac:dyDescent="0.2"/>
    <row r="41615" hidden="1" x14ac:dyDescent="0.2"/>
    <row r="41616" hidden="1" x14ac:dyDescent="0.2"/>
    <row r="41617" hidden="1" x14ac:dyDescent="0.2"/>
    <row r="41618" hidden="1" x14ac:dyDescent="0.2"/>
    <row r="41619" hidden="1" x14ac:dyDescent="0.2"/>
    <row r="41620" hidden="1" x14ac:dyDescent="0.2"/>
    <row r="41621" hidden="1" x14ac:dyDescent="0.2"/>
    <row r="41622" hidden="1" x14ac:dyDescent="0.2"/>
    <row r="41623" hidden="1" x14ac:dyDescent="0.2"/>
    <row r="41624" hidden="1" x14ac:dyDescent="0.2"/>
    <row r="41625" hidden="1" x14ac:dyDescent="0.2"/>
    <row r="41626" hidden="1" x14ac:dyDescent="0.2"/>
    <row r="41627" hidden="1" x14ac:dyDescent="0.2"/>
    <row r="41628" hidden="1" x14ac:dyDescent="0.2"/>
    <row r="41629" hidden="1" x14ac:dyDescent="0.2"/>
    <row r="41630" hidden="1" x14ac:dyDescent="0.2"/>
    <row r="41631" hidden="1" x14ac:dyDescent="0.2"/>
    <row r="41632" hidden="1" x14ac:dyDescent="0.2"/>
    <row r="41633" hidden="1" x14ac:dyDescent="0.2"/>
    <row r="41634" hidden="1" x14ac:dyDescent="0.2"/>
    <row r="41635" hidden="1" x14ac:dyDescent="0.2"/>
    <row r="41636" hidden="1" x14ac:dyDescent="0.2"/>
    <row r="41637" hidden="1" x14ac:dyDescent="0.2"/>
    <row r="41638" hidden="1" x14ac:dyDescent="0.2"/>
    <row r="41639" hidden="1" x14ac:dyDescent="0.2"/>
    <row r="41640" hidden="1" x14ac:dyDescent="0.2"/>
    <row r="41641" hidden="1" x14ac:dyDescent="0.2"/>
    <row r="41642" hidden="1" x14ac:dyDescent="0.2"/>
    <row r="41643" hidden="1" x14ac:dyDescent="0.2"/>
    <row r="41644" hidden="1" x14ac:dyDescent="0.2"/>
    <row r="41645" hidden="1" x14ac:dyDescent="0.2"/>
    <row r="41646" hidden="1" x14ac:dyDescent="0.2"/>
    <row r="41647" hidden="1" x14ac:dyDescent="0.2"/>
    <row r="41648" hidden="1" x14ac:dyDescent="0.2"/>
    <row r="41649" hidden="1" x14ac:dyDescent="0.2"/>
    <row r="41650" hidden="1" x14ac:dyDescent="0.2"/>
    <row r="41651" hidden="1" x14ac:dyDescent="0.2"/>
    <row r="41652" hidden="1" x14ac:dyDescent="0.2"/>
    <row r="41653" hidden="1" x14ac:dyDescent="0.2"/>
    <row r="41654" hidden="1" x14ac:dyDescent="0.2"/>
    <row r="41655" hidden="1" x14ac:dyDescent="0.2"/>
    <row r="41656" hidden="1" x14ac:dyDescent="0.2"/>
    <row r="41657" hidden="1" x14ac:dyDescent="0.2"/>
    <row r="41658" hidden="1" x14ac:dyDescent="0.2"/>
    <row r="41659" hidden="1" x14ac:dyDescent="0.2"/>
    <row r="41660" hidden="1" x14ac:dyDescent="0.2"/>
    <row r="41661" hidden="1" x14ac:dyDescent="0.2"/>
    <row r="41662" hidden="1" x14ac:dyDescent="0.2"/>
    <row r="41663" hidden="1" x14ac:dyDescent="0.2"/>
    <row r="41664" hidden="1" x14ac:dyDescent="0.2"/>
    <row r="41665" hidden="1" x14ac:dyDescent="0.2"/>
    <row r="41666" hidden="1" x14ac:dyDescent="0.2"/>
    <row r="41667" hidden="1" x14ac:dyDescent="0.2"/>
    <row r="41668" hidden="1" x14ac:dyDescent="0.2"/>
    <row r="41669" hidden="1" x14ac:dyDescent="0.2"/>
    <row r="41670" hidden="1" x14ac:dyDescent="0.2"/>
    <row r="41671" hidden="1" x14ac:dyDescent="0.2"/>
    <row r="41672" hidden="1" x14ac:dyDescent="0.2"/>
    <row r="41673" hidden="1" x14ac:dyDescent="0.2"/>
    <row r="41674" hidden="1" x14ac:dyDescent="0.2"/>
    <row r="41675" hidden="1" x14ac:dyDescent="0.2"/>
    <row r="41676" hidden="1" x14ac:dyDescent="0.2"/>
    <row r="41677" hidden="1" x14ac:dyDescent="0.2"/>
    <row r="41678" hidden="1" x14ac:dyDescent="0.2"/>
    <row r="41679" hidden="1" x14ac:dyDescent="0.2"/>
    <row r="41680" hidden="1" x14ac:dyDescent="0.2"/>
    <row r="41681" hidden="1" x14ac:dyDescent="0.2"/>
    <row r="41682" hidden="1" x14ac:dyDescent="0.2"/>
    <row r="41683" hidden="1" x14ac:dyDescent="0.2"/>
    <row r="41684" hidden="1" x14ac:dyDescent="0.2"/>
    <row r="41685" hidden="1" x14ac:dyDescent="0.2"/>
    <row r="41686" hidden="1" x14ac:dyDescent="0.2"/>
    <row r="41687" hidden="1" x14ac:dyDescent="0.2"/>
    <row r="41688" hidden="1" x14ac:dyDescent="0.2"/>
    <row r="41689" hidden="1" x14ac:dyDescent="0.2"/>
    <row r="41690" hidden="1" x14ac:dyDescent="0.2"/>
    <row r="41691" hidden="1" x14ac:dyDescent="0.2"/>
    <row r="41692" hidden="1" x14ac:dyDescent="0.2"/>
    <row r="41693" hidden="1" x14ac:dyDescent="0.2"/>
    <row r="41694" hidden="1" x14ac:dyDescent="0.2"/>
    <row r="41695" hidden="1" x14ac:dyDescent="0.2"/>
    <row r="41696" hidden="1" x14ac:dyDescent="0.2"/>
    <row r="41697" hidden="1" x14ac:dyDescent="0.2"/>
    <row r="41698" hidden="1" x14ac:dyDescent="0.2"/>
    <row r="41699" hidden="1" x14ac:dyDescent="0.2"/>
    <row r="41700" hidden="1" x14ac:dyDescent="0.2"/>
    <row r="41701" hidden="1" x14ac:dyDescent="0.2"/>
    <row r="41702" hidden="1" x14ac:dyDescent="0.2"/>
    <row r="41703" hidden="1" x14ac:dyDescent="0.2"/>
    <row r="41704" hidden="1" x14ac:dyDescent="0.2"/>
    <row r="41705" hidden="1" x14ac:dyDescent="0.2"/>
    <row r="41706" hidden="1" x14ac:dyDescent="0.2"/>
    <row r="41707" hidden="1" x14ac:dyDescent="0.2"/>
    <row r="41708" hidden="1" x14ac:dyDescent="0.2"/>
    <row r="41709" hidden="1" x14ac:dyDescent="0.2"/>
    <row r="41710" hidden="1" x14ac:dyDescent="0.2"/>
    <row r="41711" hidden="1" x14ac:dyDescent="0.2"/>
    <row r="41712" hidden="1" x14ac:dyDescent="0.2"/>
    <row r="41713" hidden="1" x14ac:dyDescent="0.2"/>
    <row r="41714" hidden="1" x14ac:dyDescent="0.2"/>
    <row r="41715" hidden="1" x14ac:dyDescent="0.2"/>
    <row r="41716" hidden="1" x14ac:dyDescent="0.2"/>
    <row r="41717" hidden="1" x14ac:dyDescent="0.2"/>
    <row r="41718" hidden="1" x14ac:dyDescent="0.2"/>
    <row r="41719" hidden="1" x14ac:dyDescent="0.2"/>
    <row r="41720" hidden="1" x14ac:dyDescent="0.2"/>
    <row r="41721" hidden="1" x14ac:dyDescent="0.2"/>
    <row r="41722" hidden="1" x14ac:dyDescent="0.2"/>
    <row r="41723" hidden="1" x14ac:dyDescent="0.2"/>
    <row r="41724" hidden="1" x14ac:dyDescent="0.2"/>
    <row r="41725" hidden="1" x14ac:dyDescent="0.2"/>
    <row r="41726" hidden="1" x14ac:dyDescent="0.2"/>
    <row r="41727" hidden="1" x14ac:dyDescent="0.2"/>
    <row r="41728" hidden="1" x14ac:dyDescent="0.2"/>
    <row r="41729" hidden="1" x14ac:dyDescent="0.2"/>
    <row r="41730" hidden="1" x14ac:dyDescent="0.2"/>
    <row r="41731" hidden="1" x14ac:dyDescent="0.2"/>
    <row r="41732" hidden="1" x14ac:dyDescent="0.2"/>
    <row r="41733" hidden="1" x14ac:dyDescent="0.2"/>
    <row r="41734" hidden="1" x14ac:dyDescent="0.2"/>
    <row r="41735" hidden="1" x14ac:dyDescent="0.2"/>
    <row r="41736" hidden="1" x14ac:dyDescent="0.2"/>
    <row r="41737" hidden="1" x14ac:dyDescent="0.2"/>
    <row r="41738" hidden="1" x14ac:dyDescent="0.2"/>
    <row r="41739" hidden="1" x14ac:dyDescent="0.2"/>
    <row r="41740" hidden="1" x14ac:dyDescent="0.2"/>
    <row r="41741" hidden="1" x14ac:dyDescent="0.2"/>
    <row r="41742" hidden="1" x14ac:dyDescent="0.2"/>
    <row r="41743" hidden="1" x14ac:dyDescent="0.2"/>
    <row r="41744" hidden="1" x14ac:dyDescent="0.2"/>
    <row r="41745" hidden="1" x14ac:dyDescent="0.2"/>
    <row r="41746" hidden="1" x14ac:dyDescent="0.2"/>
    <row r="41747" hidden="1" x14ac:dyDescent="0.2"/>
    <row r="41748" hidden="1" x14ac:dyDescent="0.2"/>
    <row r="41749" hidden="1" x14ac:dyDescent="0.2"/>
    <row r="41750" hidden="1" x14ac:dyDescent="0.2"/>
    <row r="41751" hidden="1" x14ac:dyDescent="0.2"/>
    <row r="41752" hidden="1" x14ac:dyDescent="0.2"/>
    <row r="41753" hidden="1" x14ac:dyDescent="0.2"/>
    <row r="41754" hidden="1" x14ac:dyDescent="0.2"/>
    <row r="41755" hidden="1" x14ac:dyDescent="0.2"/>
    <row r="41756" hidden="1" x14ac:dyDescent="0.2"/>
    <row r="41757" hidden="1" x14ac:dyDescent="0.2"/>
    <row r="41758" hidden="1" x14ac:dyDescent="0.2"/>
    <row r="41759" hidden="1" x14ac:dyDescent="0.2"/>
    <row r="41760" hidden="1" x14ac:dyDescent="0.2"/>
    <row r="41761" hidden="1" x14ac:dyDescent="0.2"/>
    <row r="41762" hidden="1" x14ac:dyDescent="0.2"/>
    <row r="41763" hidden="1" x14ac:dyDescent="0.2"/>
    <row r="41764" hidden="1" x14ac:dyDescent="0.2"/>
    <row r="41765" hidden="1" x14ac:dyDescent="0.2"/>
    <row r="41766" hidden="1" x14ac:dyDescent="0.2"/>
    <row r="41767" hidden="1" x14ac:dyDescent="0.2"/>
    <row r="41768" hidden="1" x14ac:dyDescent="0.2"/>
    <row r="41769" hidden="1" x14ac:dyDescent="0.2"/>
    <row r="41770" hidden="1" x14ac:dyDescent="0.2"/>
    <row r="41771" hidden="1" x14ac:dyDescent="0.2"/>
    <row r="41772" hidden="1" x14ac:dyDescent="0.2"/>
    <row r="41773" hidden="1" x14ac:dyDescent="0.2"/>
    <row r="41774" hidden="1" x14ac:dyDescent="0.2"/>
    <row r="41775" hidden="1" x14ac:dyDescent="0.2"/>
    <row r="41776" hidden="1" x14ac:dyDescent="0.2"/>
    <row r="41777" hidden="1" x14ac:dyDescent="0.2"/>
    <row r="41778" hidden="1" x14ac:dyDescent="0.2"/>
    <row r="41779" hidden="1" x14ac:dyDescent="0.2"/>
    <row r="41780" hidden="1" x14ac:dyDescent="0.2"/>
    <row r="41781" hidden="1" x14ac:dyDescent="0.2"/>
    <row r="41782" hidden="1" x14ac:dyDescent="0.2"/>
    <row r="41783" hidden="1" x14ac:dyDescent="0.2"/>
    <row r="41784" hidden="1" x14ac:dyDescent="0.2"/>
    <row r="41785" hidden="1" x14ac:dyDescent="0.2"/>
    <row r="41786" hidden="1" x14ac:dyDescent="0.2"/>
    <row r="41787" hidden="1" x14ac:dyDescent="0.2"/>
    <row r="41788" hidden="1" x14ac:dyDescent="0.2"/>
    <row r="41789" hidden="1" x14ac:dyDescent="0.2"/>
    <row r="41790" hidden="1" x14ac:dyDescent="0.2"/>
    <row r="41791" hidden="1" x14ac:dyDescent="0.2"/>
    <row r="41792" hidden="1" x14ac:dyDescent="0.2"/>
    <row r="41793" hidden="1" x14ac:dyDescent="0.2"/>
    <row r="41794" hidden="1" x14ac:dyDescent="0.2"/>
    <row r="41795" hidden="1" x14ac:dyDescent="0.2"/>
    <row r="41796" hidden="1" x14ac:dyDescent="0.2"/>
    <row r="41797" hidden="1" x14ac:dyDescent="0.2"/>
    <row r="41798" hidden="1" x14ac:dyDescent="0.2"/>
    <row r="41799" hidden="1" x14ac:dyDescent="0.2"/>
    <row r="41800" hidden="1" x14ac:dyDescent="0.2"/>
    <row r="41801" hidden="1" x14ac:dyDescent="0.2"/>
    <row r="41802" hidden="1" x14ac:dyDescent="0.2"/>
    <row r="41803" hidden="1" x14ac:dyDescent="0.2"/>
    <row r="41804" hidden="1" x14ac:dyDescent="0.2"/>
    <row r="41805" hidden="1" x14ac:dyDescent="0.2"/>
    <row r="41806" hidden="1" x14ac:dyDescent="0.2"/>
    <row r="41807" hidden="1" x14ac:dyDescent="0.2"/>
    <row r="41808" hidden="1" x14ac:dyDescent="0.2"/>
    <row r="41809" hidden="1" x14ac:dyDescent="0.2"/>
    <row r="41810" hidden="1" x14ac:dyDescent="0.2"/>
    <row r="41811" hidden="1" x14ac:dyDescent="0.2"/>
    <row r="41812" hidden="1" x14ac:dyDescent="0.2"/>
    <row r="41813" hidden="1" x14ac:dyDescent="0.2"/>
    <row r="41814" hidden="1" x14ac:dyDescent="0.2"/>
    <row r="41815" hidden="1" x14ac:dyDescent="0.2"/>
    <row r="41816" hidden="1" x14ac:dyDescent="0.2"/>
    <row r="41817" hidden="1" x14ac:dyDescent="0.2"/>
    <row r="41818" hidden="1" x14ac:dyDescent="0.2"/>
    <row r="41819" hidden="1" x14ac:dyDescent="0.2"/>
    <row r="41820" hidden="1" x14ac:dyDescent="0.2"/>
    <row r="41821" hidden="1" x14ac:dyDescent="0.2"/>
    <row r="41822" hidden="1" x14ac:dyDescent="0.2"/>
    <row r="41823" hidden="1" x14ac:dyDescent="0.2"/>
    <row r="41824" hidden="1" x14ac:dyDescent="0.2"/>
    <row r="41825" hidden="1" x14ac:dyDescent="0.2"/>
    <row r="41826" hidden="1" x14ac:dyDescent="0.2"/>
    <row r="41827" hidden="1" x14ac:dyDescent="0.2"/>
    <row r="41828" hidden="1" x14ac:dyDescent="0.2"/>
    <row r="41829" hidden="1" x14ac:dyDescent="0.2"/>
    <row r="41830" hidden="1" x14ac:dyDescent="0.2"/>
    <row r="41831" hidden="1" x14ac:dyDescent="0.2"/>
    <row r="41832" hidden="1" x14ac:dyDescent="0.2"/>
    <row r="41833" hidden="1" x14ac:dyDescent="0.2"/>
    <row r="41834" hidden="1" x14ac:dyDescent="0.2"/>
    <row r="41835" hidden="1" x14ac:dyDescent="0.2"/>
    <row r="41836" hidden="1" x14ac:dyDescent="0.2"/>
    <row r="41837" hidden="1" x14ac:dyDescent="0.2"/>
    <row r="41838" hidden="1" x14ac:dyDescent="0.2"/>
    <row r="41839" hidden="1" x14ac:dyDescent="0.2"/>
    <row r="41840" hidden="1" x14ac:dyDescent="0.2"/>
    <row r="41841" hidden="1" x14ac:dyDescent="0.2"/>
    <row r="41842" hidden="1" x14ac:dyDescent="0.2"/>
    <row r="41843" hidden="1" x14ac:dyDescent="0.2"/>
    <row r="41844" hidden="1" x14ac:dyDescent="0.2"/>
    <row r="41845" hidden="1" x14ac:dyDescent="0.2"/>
    <row r="41846" hidden="1" x14ac:dyDescent="0.2"/>
    <row r="41847" hidden="1" x14ac:dyDescent="0.2"/>
    <row r="41848" hidden="1" x14ac:dyDescent="0.2"/>
    <row r="41849" hidden="1" x14ac:dyDescent="0.2"/>
    <row r="41850" hidden="1" x14ac:dyDescent="0.2"/>
    <row r="41851" hidden="1" x14ac:dyDescent="0.2"/>
    <row r="41852" hidden="1" x14ac:dyDescent="0.2"/>
    <row r="41853" hidden="1" x14ac:dyDescent="0.2"/>
    <row r="41854" hidden="1" x14ac:dyDescent="0.2"/>
    <row r="41855" hidden="1" x14ac:dyDescent="0.2"/>
    <row r="41856" hidden="1" x14ac:dyDescent="0.2"/>
    <row r="41857" hidden="1" x14ac:dyDescent="0.2"/>
    <row r="41858" hidden="1" x14ac:dyDescent="0.2"/>
    <row r="41859" hidden="1" x14ac:dyDescent="0.2"/>
    <row r="41860" hidden="1" x14ac:dyDescent="0.2"/>
    <row r="41861" hidden="1" x14ac:dyDescent="0.2"/>
    <row r="41862" hidden="1" x14ac:dyDescent="0.2"/>
    <row r="41863" hidden="1" x14ac:dyDescent="0.2"/>
    <row r="41864" hidden="1" x14ac:dyDescent="0.2"/>
    <row r="41865" hidden="1" x14ac:dyDescent="0.2"/>
    <row r="41866" hidden="1" x14ac:dyDescent="0.2"/>
    <row r="41867" hidden="1" x14ac:dyDescent="0.2"/>
    <row r="41868" hidden="1" x14ac:dyDescent="0.2"/>
    <row r="41869" hidden="1" x14ac:dyDescent="0.2"/>
    <row r="41870" hidden="1" x14ac:dyDescent="0.2"/>
    <row r="41871" hidden="1" x14ac:dyDescent="0.2"/>
    <row r="41872" hidden="1" x14ac:dyDescent="0.2"/>
    <row r="41873" hidden="1" x14ac:dyDescent="0.2"/>
    <row r="41874" hidden="1" x14ac:dyDescent="0.2"/>
    <row r="41875" hidden="1" x14ac:dyDescent="0.2"/>
    <row r="41876" hidden="1" x14ac:dyDescent="0.2"/>
    <row r="41877" hidden="1" x14ac:dyDescent="0.2"/>
    <row r="41878" hidden="1" x14ac:dyDescent="0.2"/>
    <row r="41879" hidden="1" x14ac:dyDescent="0.2"/>
    <row r="41880" hidden="1" x14ac:dyDescent="0.2"/>
    <row r="41881" hidden="1" x14ac:dyDescent="0.2"/>
    <row r="41882" hidden="1" x14ac:dyDescent="0.2"/>
    <row r="41883" hidden="1" x14ac:dyDescent="0.2"/>
    <row r="41884" hidden="1" x14ac:dyDescent="0.2"/>
    <row r="41885" hidden="1" x14ac:dyDescent="0.2"/>
    <row r="41886" hidden="1" x14ac:dyDescent="0.2"/>
    <row r="41887" hidden="1" x14ac:dyDescent="0.2"/>
    <row r="41888" hidden="1" x14ac:dyDescent="0.2"/>
    <row r="41889" hidden="1" x14ac:dyDescent="0.2"/>
    <row r="41890" hidden="1" x14ac:dyDescent="0.2"/>
    <row r="41891" hidden="1" x14ac:dyDescent="0.2"/>
    <row r="41892" hidden="1" x14ac:dyDescent="0.2"/>
    <row r="41893" hidden="1" x14ac:dyDescent="0.2"/>
    <row r="41894" hidden="1" x14ac:dyDescent="0.2"/>
    <row r="41895" hidden="1" x14ac:dyDescent="0.2"/>
    <row r="41896" hidden="1" x14ac:dyDescent="0.2"/>
    <row r="41897" hidden="1" x14ac:dyDescent="0.2"/>
    <row r="41898" hidden="1" x14ac:dyDescent="0.2"/>
    <row r="41899" hidden="1" x14ac:dyDescent="0.2"/>
    <row r="41900" hidden="1" x14ac:dyDescent="0.2"/>
    <row r="41901" hidden="1" x14ac:dyDescent="0.2"/>
    <row r="41902" hidden="1" x14ac:dyDescent="0.2"/>
    <row r="41903" hidden="1" x14ac:dyDescent="0.2"/>
    <row r="41904" hidden="1" x14ac:dyDescent="0.2"/>
    <row r="41905" hidden="1" x14ac:dyDescent="0.2"/>
    <row r="41906" hidden="1" x14ac:dyDescent="0.2"/>
    <row r="41907" hidden="1" x14ac:dyDescent="0.2"/>
    <row r="41908" hidden="1" x14ac:dyDescent="0.2"/>
    <row r="41909" hidden="1" x14ac:dyDescent="0.2"/>
    <row r="41910" hidden="1" x14ac:dyDescent="0.2"/>
    <row r="41911" hidden="1" x14ac:dyDescent="0.2"/>
    <row r="41912" hidden="1" x14ac:dyDescent="0.2"/>
    <row r="41913" hidden="1" x14ac:dyDescent="0.2"/>
    <row r="41914" hidden="1" x14ac:dyDescent="0.2"/>
    <row r="41915" hidden="1" x14ac:dyDescent="0.2"/>
    <row r="41916" hidden="1" x14ac:dyDescent="0.2"/>
    <row r="41917" hidden="1" x14ac:dyDescent="0.2"/>
    <row r="41918" hidden="1" x14ac:dyDescent="0.2"/>
    <row r="41919" hidden="1" x14ac:dyDescent="0.2"/>
    <row r="41920" hidden="1" x14ac:dyDescent="0.2"/>
    <row r="41921" hidden="1" x14ac:dyDescent="0.2"/>
    <row r="41922" hidden="1" x14ac:dyDescent="0.2"/>
    <row r="41923" hidden="1" x14ac:dyDescent="0.2"/>
    <row r="41924" hidden="1" x14ac:dyDescent="0.2"/>
    <row r="41925" hidden="1" x14ac:dyDescent="0.2"/>
    <row r="41926" hidden="1" x14ac:dyDescent="0.2"/>
    <row r="41927" hidden="1" x14ac:dyDescent="0.2"/>
    <row r="41928" hidden="1" x14ac:dyDescent="0.2"/>
    <row r="41929" hidden="1" x14ac:dyDescent="0.2"/>
    <row r="41930" hidden="1" x14ac:dyDescent="0.2"/>
    <row r="41931" hidden="1" x14ac:dyDescent="0.2"/>
    <row r="41932" hidden="1" x14ac:dyDescent="0.2"/>
    <row r="41933" hidden="1" x14ac:dyDescent="0.2"/>
    <row r="41934" hidden="1" x14ac:dyDescent="0.2"/>
    <row r="41935" hidden="1" x14ac:dyDescent="0.2"/>
    <row r="41936" hidden="1" x14ac:dyDescent="0.2"/>
    <row r="41937" hidden="1" x14ac:dyDescent="0.2"/>
    <row r="41938" hidden="1" x14ac:dyDescent="0.2"/>
    <row r="41939" hidden="1" x14ac:dyDescent="0.2"/>
    <row r="41940" hidden="1" x14ac:dyDescent="0.2"/>
    <row r="41941" hidden="1" x14ac:dyDescent="0.2"/>
    <row r="41942" hidden="1" x14ac:dyDescent="0.2"/>
    <row r="41943" hidden="1" x14ac:dyDescent="0.2"/>
    <row r="41944" hidden="1" x14ac:dyDescent="0.2"/>
    <row r="41945" hidden="1" x14ac:dyDescent="0.2"/>
    <row r="41946" hidden="1" x14ac:dyDescent="0.2"/>
    <row r="41947" hidden="1" x14ac:dyDescent="0.2"/>
    <row r="41948" hidden="1" x14ac:dyDescent="0.2"/>
    <row r="41949" hidden="1" x14ac:dyDescent="0.2"/>
    <row r="41950" hidden="1" x14ac:dyDescent="0.2"/>
    <row r="41951" hidden="1" x14ac:dyDescent="0.2"/>
    <row r="41952" hidden="1" x14ac:dyDescent="0.2"/>
    <row r="41953" hidden="1" x14ac:dyDescent="0.2"/>
    <row r="41954" hidden="1" x14ac:dyDescent="0.2"/>
    <row r="41955" hidden="1" x14ac:dyDescent="0.2"/>
    <row r="41956" hidden="1" x14ac:dyDescent="0.2"/>
    <row r="41957" hidden="1" x14ac:dyDescent="0.2"/>
    <row r="41958" hidden="1" x14ac:dyDescent="0.2"/>
    <row r="41959" hidden="1" x14ac:dyDescent="0.2"/>
    <row r="41960" hidden="1" x14ac:dyDescent="0.2"/>
    <row r="41961" hidden="1" x14ac:dyDescent="0.2"/>
    <row r="41962" hidden="1" x14ac:dyDescent="0.2"/>
    <row r="41963" hidden="1" x14ac:dyDescent="0.2"/>
    <row r="41964" hidden="1" x14ac:dyDescent="0.2"/>
    <row r="41965" hidden="1" x14ac:dyDescent="0.2"/>
    <row r="41966" hidden="1" x14ac:dyDescent="0.2"/>
    <row r="41967" hidden="1" x14ac:dyDescent="0.2"/>
    <row r="41968" hidden="1" x14ac:dyDescent="0.2"/>
    <row r="41969" hidden="1" x14ac:dyDescent="0.2"/>
    <row r="41970" hidden="1" x14ac:dyDescent="0.2"/>
    <row r="41971" hidden="1" x14ac:dyDescent="0.2"/>
    <row r="41972" hidden="1" x14ac:dyDescent="0.2"/>
    <row r="41973" hidden="1" x14ac:dyDescent="0.2"/>
    <row r="41974" hidden="1" x14ac:dyDescent="0.2"/>
    <row r="41975" hidden="1" x14ac:dyDescent="0.2"/>
    <row r="41976" hidden="1" x14ac:dyDescent="0.2"/>
    <row r="41977" hidden="1" x14ac:dyDescent="0.2"/>
    <row r="41978" hidden="1" x14ac:dyDescent="0.2"/>
    <row r="41979" hidden="1" x14ac:dyDescent="0.2"/>
    <row r="41980" hidden="1" x14ac:dyDescent="0.2"/>
    <row r="41981" hidden="1" x14ac:dyDescent="0.2"/>
    <row r="41982" hidden="1" x14ac:dyDescent="0.2"/>
    <row r="41983" hidden="1" x14ac:dyDescent="0.2"/>
    <row r="41984" hidden="1" x14ac:dyDescent="0.2"/>
    <row r="41985" hidden="1" x14ac:dyDescent="0.2"/>
    <row r="41986" hidden="1" x14ac:dyDescent="0.2"/>
    <row r="41987" hidden="1" x14ac:dyDescent="0.2"/>
    <row r="41988" hidden="1" x14ac:dyDescent="0.2"/>
    <row r="41989" hidden="1" x14ac:dyDescent="0.2"/>
    <row r="41990" hidden="1" x14ac:dyDescent="0.2"/>
    <row r="41991" hidden="1" x14ac:dyDescent="0.2"/>
    <row r="41992" hidden="1" x14ac:dyDescent="0.2"/>
    <row r="41993" hidden="1" x14ac:dyDescent="0.2"/>
    <row r="41994" hidden="1" x14ac:dyDescent="0.2"/>
    <row r="41995" hidden="1" x14ac:dyDescent="0.2"/>
    <row r="41996" hidden="1" x14ac:dyDescent="0.2"/>
    <row r="41997" hidden="1" x14ac:dyDescent="0.2"/>
    <row r="41998" hidden="1" x14ac:dyDescent="0.2"/>
    <row r="41999" hidden="1" x14ac:dyDescent="0.2"/>
    <row r="42000" hidden="1" x14ac:dyDescent="0.2"/>
    <row r="42001" hidden="1" x14ac:dyDescent="0.2"/>
    <row r="42002" hidden="1" x14ac:dyDescent="0.2"/>
    <row r="42003" hidden="1" x14ac:dyDescent="0.2"/>
    <row r="42004" hidden="1" x14ac:dyDescent="0.2"/>
    <row r="42005" hidden="1" x14ac:dyDescent="0.2"/>
    <row r="42006" hidden="1" x14ac:dyDescent="0.2"/>
    <row r="42007" hidden="1" x14ac:dyDescent="0.2"/>
    <row r="42008" hidden="1" x14ac:dyDescent="0.2"/>
    <row r="42009" hidden="1" x14ac:dyDescent="0.2"/>
    <row r="42010" hidden="1" x14ac:dyDescent="0.2"/>
    <row r="42011" hidden="1" x14ac:dyDescent="0.2"/>
    <row r="42012" hidden="1" x14ac:dyDescent="0.2"/>
    <row r="42013" hidden="1" x14ac:dyDescent="0.2"/>
    <row r="42014" hidden="1" x14ac:dyDescent="0.2"/>
    <row r="42015" hidden="1" x14ac:dyDescent="0.2"/>
    <row r="42016" hidden="1" x14ac:dyDescent="0.2"/>
    <row r="42017" hidden="1" x14ac:dyDescent="0.2"/>
    <row r="42018" hidden="1" x14ac:dyDescent="0.2"/>
    <row r="42019" hidden="1" x14ac:dyDescent="0.2"/>
    <row r="42020" hidden="1" x14ac:dyDescent="0.2"/>
    <row r="42021" hidden="1" x14ac:dyDescent="0.2"/>
    <row r="42022" hidden="1" x14ac:dyDescent="0.2"/>
    <row r="42023" hidden="1" x14ac:dyDescent="0.2"/>
    <row r="42024" hidden="1" x14ac:dyDescent="0.2"/>
    <row r="42025" hidden="1" x14ac:dyDescent="0.2"/>
    <row r="42026" hidden="1" x14ac:dyDescent="0.2"/>
    <row r="42027" hidden="1" x14ac:dyDescent="0.2"/>
    <row r="42028" hidden="1" x14ac:dyDescent="0.2"/>
    <row r="42029" hidden="1" x14ac:dyDescent="0.2"/>
    <row r="42030" hidden="1" x14ac:dyDescent="0.2"/>
    <row r="42031" hidden="1" x14ac:dyDescent="0.2"/>
    <row r="42032" hidden="1" x14ac:dyDescent="0.2"/>
    <row r="42033" hidden="1" x14ac:dyDescent="0.2"/>
    <row r="42034" hidden="1" x14ac:dyDescent="0.2"/>
    <row r="42035" hidden="1" x14ac:dyDescent="0.2"/>
    <row r="42036" hidden="1" x14ac:dyDescent="0.2"/>
    <row r="42037" hidden="1" x14ac:dyDescent="0.2"/>
    <row r="42038" hidden="1" x14ac:dyDescent="0.2"/>
    <row r="42039" hidden="1" x14ac:dyDescent="0.2"/>
    <row r="42040" hidden="1" x14ac:dyDescent="0.2"/>
    <row r="42041" hidden="1" x14ac:dyDescent="0.2"/>
    <row r="42042" hidden="1" x14ac:dyDescent="0.2"/>
    <row r="42043" hidden="1" x14ac:dyDescent="0.2"/>
    <row r="42044" hidden="1" x14ac:dyDescent="0.2"/>
    <row r="42045" hidden="1" x14ac:dyDescent="0.2"/>
    <row r="42046" hidden="1" x14ac:dyDescent="0.2"/>
    <row r="42047" hidden="1" x14ac:dyDescent="0.2"/>
    <row r="42048" hidden="1" x14ac:dyDescent="0.2"/>
    <row r="42049" hidden="1" x14ac:dyDescent="0.2"/>
    <row r="42050" hidden="1" x14ac:dyDescent="0.2"/>
    <row r="42051" hidden="1" x14ac:dyDescent="0.2"/>
    <row r="42052" hidden="1" x14ac:dyDescent="0.2"/>
    <row r="42053" hidden="1" x14ac:dyDescent="0.2"/>
    <row r="42054" hidden="1" x14ac:dyDescent="0.2"/>
    <row r="42055" hidden="1" x14ac:dyDescent="0.2"/>
    <row r="42056" hidden="1" x14ac:dyDescent="0.2"/>
    <row r="42057" hidden="1" x14ac:dyDescent="0.2"/>
    <row r="42058" hidden="1" x14ac:dyDescent="0.2"/>
    <row r="42059" hidden="1" x14ac:dyDescent="0.2"/>
    <row r="42060" hidden="1" x14ac:dyDescent="0.2"/>
    <row r="42061" hidden="1" x14ac:dyDescent="0.2"/>
    <row r="42062" hidden="1" x14ac:dyDescent="0.2"/>
    <row r="42063" hidden="1" x14ac:dyDescent="0.2"/>
    <row r="42064" hidden="1" x14ac:dyDescent="0.2"/>
    <row r="42065" hidden="1" x14ac:dyDescent="0.2"/>
    <row r="42066" hidden="1" x14ac:dyDescent="0.2"/>
    <row r="42067" hidden="1" x14ac:dyDescent="0.2"/>
    <row r="42068" hidden="1" x14ac:dyDescent="0.2"/>
    <row r="42069" hidden="1" x14ac:dyDescent="0.2"/>
    <row r="42070" hidden="1" x14ac:dyDescent="0.2"/>
    <row r="42071" hidden="1" x14ac:dyDescent="0.2"/>
    <row r="42072" hidden="1" x14ac:dyDescent="0.2"/>
    <row r="42073" hidden="1" x14ac:dyDescent="0.2"/>
    <row r="42074" hidden="1" x14ac:dyDescent="0.2"/>
    <row r="42075" hidden="1" x14ac:dyDescent="0.2"/>
    <row r="42076" hidden="1" x14ac:dyDescent="0.2"/>
    <row r="42077" hidden="1" x14ac:dyDescent="0.2"/>
    <row r="42078" hidden="1" x14ac:dyDescent="0.2"/>
    <row r="42079" hidden="1" x14ac:dyDescent="0.2"/>
    <row r="42080" hidden="1" x14ac:dyDescent="0.2"/>
    <row r="42081" hidden="1" x14ac:dyDescent="0.2"/>
    <row r="42082" hidden="1" x14ac:dyDescent="0.2"/>
    <row r="42083" hidden="1" x14ac:dyDescent="0.2"/>
    <row r="42084" hidden="1" x14ac:dyDescent="0.2"/>
    <row r="42085" hidden="1" x14ac:dyDescent="0.2"/>
    <row r="42086" hidden="1" x14ac:dyDescent="0.2"/>
    <row r="42087" hidden="1" x14ac:dyDescent="0.2"/>
    <row r="42088" hidden="1" x14ac:dyDescent="0.2"/>
    <row r="42089" hidden="1" x14ac:dyDescent="0.2"/>
    <row r="42090" hidden="1" x14ac:dyDescent="0.2"/>
    <row r="42091" hidden="1" x14ac:dyDescent="0.2"/>
    <row r="42092" hidden="1" x14ac:dyDescent="0.2"/>
    <row r="42093" hidden="1" x14ac:dyDescent="0.2"/>
    <row r="42094" hidden="1" x14ac:dyDescent="0.2"/>
    <row r="42095" hidden="1" x14ac:dyDescent="0.2"/>
    <row r="42096" hidden="1" x14ac:dyDescent="0.2"/>
    <row r="42097" hidden="1" x14ac:dyDescent="0.2"/>
    <row r="42098" hidden="1" x14ac:dyDescent="0.2"/>
    <row r="42099" hidden="1" x14ac:dyDescent="0.2"/>
    <row r="42100" hidden="1" x14ac:dyDescent="0.2"/>
    <row r="42101" hidden="1" x14ac:dyDescent="0.2"/>
    <row r="42102" hidden="1" x14ac:dyDescent="0.2"/>
    <row r="42103" hidden="1" x14ac:dyDescent="0.2"/>
    <row r="42104" hidden="1" x14ac:dyDescent="0.2"/>
    <row r="42105" hidden="1" x14ac:dyDescent="0.2"/>
    <row r="42106" hidden="1" x14ac:dyDescent="0.2"/>
    <row r="42107" hidden="1" x14ac:dyDescent="0.2"/>
    <row r="42108" hidden="1" x14ac:dyDescent="0.2"/>
    <row r="42109" hidden="1" x14ac:dyDescent="0.2"/>
    <row r="42110" hidden="1" x14ac:dyDescent="0.2"/>
    <row r="42111" hidden="1" x14ac:dyDescent="0.2"/>
    <row r="42112" hidden="1" x14ac:dyDescent="0.2"/>
    <row r="42113" hidden="1" x14ac:dyDescent="0.2"/>
    <row r="42114" hidden="1" x14ac:dyDescent="0.2"/>
    <row r="42115" hidden="1" x14ac:dyDescent="0.2"/>
    <row r="42116" hidden="1" x14ac:dyDescent="0.2"/>
    <row r="42117" hidden="1" x14ac:dyDescent="0.2"/>
    <row r="42118" hidden="1" x14ac:dyDescent="0.2"/>
    <row r="42119" hidden="1" x14ac:dyDescent="0.2"/>
    <row r="42120" hidden="1" x14ac:dyDescent="0.2"/>
    <row r="42121" hidden="1" x14ac:dyDescent="0.2"/>
    <row r="42122" hidden="1" x14ac:dyDescent="0.2"/>
    <row r="42123" hidden="1" x14ac:dyDescent="0.2"/>
    <row r="42124" hidden="1" x14ac:dyDescent="0.2"/>
    <row r="42125" hidden="1" x14ac:dyDescent="0.2"/>
    <row r="42126" hidden="1" x14ac:dyDescent="0.2"/>
    <row r="42127" hidden="1" x14ac:dyDescent="0.2"/>
    <row r="42128" hidden="1" x14ac:dyDescent="0.2"/>
    <row r="42129" hidden="1" x14ac:dyDescent="0.2"/>
    <row r="42130" hidden="1" x14ac:dyDescent="0.2"/>
    <row r="42131" hidden="1" x14ac:dyDescent="0.2"/>
    <row r="42132" hidden="1" x14ac:dyDescent="0.2"/>
    <row r="42133" hidden="1" x14ac:dyDescent="0.2"/>
    <row r="42134" hidden="1" x14ac:dyDescent="0.2"/>
    <row r="42135" hidden="1" x14ac:dyDescent="0.2"/>
    <row r="42136" hidden="1" x14ac:dyDescent="0.2"/>
    <row r="42137" hidden="1" x14ac:dyDescent="0.2"/>
    <row r="42138" hidden="1" x14ac:dyDescent="0.2"/>
    <row r="42139" hidden="1" x14ac:dyDescent="0.2"/>
    <row r="42140" hidden="1" x14ac:dyDescent="0.2"/>
    <row r="42141" hidden="1" x14ac:dyDescent="0.2"/>
    <row r="42142" hidden="1" x14ac:dyDescent="0.2"/>
    <row r="42143" hidden="1" x14ac:dyDescent="0.2"/>
    <row r="42144" hidden="1" x14ac:dyDescent="0.2"/>
    <row r="42145" hidden="1" x14ac:dyDescent="0.2"/>
    <row r="42146" hidden="1" x14ac:dyDescent="0.2"/>
    <row r="42147" hidden="1" x14ac:dyDescent="0.2"/>
    <row r="42148" hidden="1" x14ac:dyDescent="0.2"/>
    <row r="42149" hidden="1" x14ac:dyDescent="0.2"/>
    <row r="42150" hidden="1" x14ac:dyDescent="0.2"/>
    <row r="42151" hidden="1" x14ac:dyDescent="0.2"/>
    <row r="42152" hidden="1" x14ac:dyDescent="0.2"/>
    <row r="42153" hidden="1" x14ac:dyDescent="0.2"/>
    <row r="42154" hidden="1" x14ac:dyDescent="0.2"/>
    <row r="42155" hidden="1" x14ac:dyDescent="0.2"/>
    <row r="42156" hidden="1" x14ac:dyDescent="0.2"/>
    <row r="42157" hidden="1" x14ac:dyDescent="0.2"/>
    <row r="42158" hidden="1" x14ac:dyDescent="0.2"/>
    <row r="42159" hidden="1" x14ac:dyDescent="0.2"/>
    <row r="42160" hidden="1" x14ac:dyDescent="0.2"/>
    <row r="42161" hidden="1" x14ac:dyDescent="0.2"/>
    <row r="42162" hidden="1" x14ac:dyDescent="0.2"/>
    <row r="42163" hidden="1" x14ac:dyDescent="0.2"/>
    <row r="42164" hidden="1" x14ac:dyDescent="0.2"/>
    <row r="42165" hidden="1" x14ac:dyDescent="0.2"/>
    <row r="42166" hidden="1" x14ac:dyDescent="0.2"/>
    <row r="42167" hidden="1" x14ac:dyDescent="0.2"/>
    <row r="42168" hidden="1" x14ac:dyDescent="0.2"/>
    <row r="42169" hidden="1" x14ac:dyDescent="0.2"/>
    <row r="42170" hidden="1" x14ac:dyDescent="0.2"/>
    <row r="42171" hidden="1" x14ac:dyDescent="0.2"/>
    <row r="42172" hidden="1" x14ac:dyDescent="0.2"/>
    <row r="42173" hidden="1" x14ac:dyDescent="0.2"/>
    <row r="42174" hidden="1" x14ac:dyDescent="0.2"/>
    <row r="42175" hidden="1" x14ac:dyDescent="0.2"/>
    <row r="42176" hidden="1" x14ac:dyDescent="0.2"/>
    <row r="42177" hidden="1" x14ac:dyDescent="0.2"/>
    <row r="42178" hidden="1" x14ac:dyDescent="0.2"/>
    <row r="42179" hidden="1" x14ac:dyDescent="0.2"/>
    <row r="42180" hidden="1" x14ac:dyDescent="0.2"/>
    <row r="42181" hidden="1" x14ac:dyDescent="0.2"/>
    <row r="42182" hidden="1" x14ac:dyDescent="0.2"/>
    <row r="42183" hidden="1" x14ac:dyDescent="0.2"/>
    <row r="42184" hidden="1" x14ac:dyDescent="0.2"/>
    <row r="42185" hidden="1" x14ac:dyDescent="0.2"/>
    <row r="42186" hidden="1" x14ac:dyDescent="0.2"/>
    <row r="42187" hidden="1" x14ac:dyDescent="0.2"/>
    <row r="42188" hidden="1" x14ac:dyDescent="0.2"/>
    <row r="42189" hidden="1" x14ac:dyDescent="0.2"/>
    <row r="42190" hidden="1" x14ac:dyDescent="0.2"/>
    <row r="42191" hidden="1" x14ac:dyDescent="0.2"/>
    <row r="42192" hidden="1" x14ac:dyDescent="0.2"/>
    <row r="42193" hidden="1" x14ac:dyDescent="0.2"/>
    <row r="42194" hidden="1" x14ac:dyDescent="0.2"/>
    <row r="42195" hidden="1" x14ac:dyDescent="0.2"/>
    <row r="42196" hidden="1" x14ac:dyDescent="0.2"/>
    <row r="42197" hidden="1" x14ac:dyDescent="0.2"/>
    <row r="42198" hidden="1" x14ac:dyDescent="0.2"/>
    <row r="42199" hidden="1" x14ac:dyDescent="0.2"/>
    <row r="42200" hidden="1" x14ac:dyDescent="0.2"/>
    <row r="42201" hidden="1" x14ac:dyDescent="0.2"/>
    <row r="42202" hidden="1" x14ac:dyDescent="0.2"/>
    <row r="42203" hidden="1" x14ac:dyDescent="0.2"/>
    <row r="42204" hidden="1" x14ac:dyDescent="0.2"/>
    <row r="42205" hidden="1" x14ac:dyDescent="0.2"/>
    <row r="42206" hidden="1" x14ac:dyDescent="0.2"/>
    <row r="42207" hidden="1" x14ac:dyDescent="0.2"/>
    <row r="42208" hidden="1" x14ac:dyDescent="0.2"/>
    <row r="42209" hidden="1" x14ac:dyDescent="0.2"/>
    <row r="42210" hidden="1" x14ac:dyDescent="0.2"/>
    <row r="42211" hidden="1" x14ac:dyDescent="0.2"/>
    <row r="42212" hidden="1" x14ac:dyDescent="0.2"/>
    <row r="42213" hidden="1" x14ac:dyDescent="0.2"/>
    <row r="42214" hidden="1" x14ac:dyDescent="0.2"/>
    <row r="42215" hidden="1" x14ac:dyDescent="0.2"/>
    <row r="42216" hidden="1" x14ac:dyDescent="0.2"/>
    <row r="42217" hidden="1" x14ac:dyDescent="0.2"/>
    <row r="42218" hidden="1" x14ac:dyDescent="0.2"/>
    <row r="42219" hidden="1" x14ac:dyDescent="0.2"/>
    <row r="42220" hidden="1" x14ac:dyDescent="0.2"/>
    <row r="42221" hidden="1" x14ac:dyDescent="0.2"/>
    <row r="42222" hidden="1" x14ac:dyDescent="0.2"/>
    <row r="42223" hidden="1" x14ac:dyDescent="0.2"/>
    <row r="42224" hidden="1" x14ac:dyDescent="0.2"/>
    <row r="42225" hidden="1" x14ac:dyDescent="0.2"/>
    <row r="42226" hidden="1" x14ac:dyDescent="0.2"/>
    <row r="42227" hidden="1" x14ac:dyDescent="0.2"/>
    <row r="42228" hidden="1" x14ac:dyDescent="0.2"/>
    <row r="42229" hidden="1" x14ac:dyDescent="0.2"/>
    <row r="42230" hidden="1" x14ac:dyDescent="0.2"/>
    <row r="42231" hidden="1" x14ac:dyDescent="0.2"/>
    <row r="42232" hidden="1" x14ac:dyDescent="0.2"/>
    <row r="42233" hidden="1" x14ac:dyDescent="0.2"/>
    <row r="42234" hidden="1" x14ac:dyDescent="0.2"/>
    <row r="42235" hidden="1" x14ac:dyDescent="0.2"/>
    <row r="42236" hidden="1" x14ac:dyDescent="0.2"/>
    <row r="42237" hidden="1" x14ac:dyDescent="0.2"/>
    <row r="42238" hidden="1" x14ac:dyDescent="0.2"/>
    <row r="42239" hidden="1" x14ac:dyDescent="0.2"/>
    <row r="42240" hidden="1" x14ac:dyDescent="0.2"/>
    <row r="42241" hidden="1" x14ac:dyDescent="0.2"/>
    <row r="42242" hidden="1" x14ac:dyDescent="0.2"/>
    <row r="42243" hidden="1" x14ac:dyDescent="0.2"/>
    <row r="42244" hidden="1" x14ac:dyDescent="0.2"/>
    <row r="42245" hidden="1" x14ac:dyDescent="0.2"/>
    <row r="42246" hidden="1" x14ac:dyDescent="0.2"/>
    <row r="42247" hidden="1" x14ac:dyDescent="0.2"/>
    <row r="42248" hidden="1" x14ac:dyDescent="0.2"/>
    <row r="42249" hidden="1" x14ac:dyDescent="0.2"/>
    <row r="42250" hidden="1" x14ac:dyDescent="0.2"/>
    <row r="42251" hidden="1" x14ac:dyDescent="0.2"/>
    <row r="42252" hidden="1" x14ac:dyDescent="0.2"/>
    <row r="42253" hidden="1" x14ac:dyDescent="0.2"/>
    <row r="42254" hidden="1" x14ac:dyDescent="0.2"/>
    <row r="42255" hidden="1" x14ac:dyDescent="0.2"/>
    <row r="42256" hidden="1" x14ac:dyDescent="0.2"/>
    <row r="42257" hidden="1" x14ac:dyDescent="0.2"/>
    <row r="42258" hidden="1" x14ac:dyDescent="0.2"/>
    <row r="42259" hidden="1" x14ac:dyDescent="0.2"/>
    <row r="42260" hidden="1" x14ac:dyDescent="0.2"/>
    <row r="42261" hidden="1" x14ac:dyDescent="0.2"/>
    <row r="42262" hidden="1" x14ac:dyDescent="0.2"/>
    <row r="42263" hidden="1" x14ac:dyDescent="0.2"/>
    <row r="42264" hidden="1" x14ac:dyDescent="0.2"/>
    <row r="42265" hidden="1" x14ac:dyDescent="0.2"/>
    <row r="42266" hidden="1" x14ac:dyDescent="0.2"/>
    <row r="42267" hidden="1" x14ac:dyDescent="0.2"/>
    <row r="42268" hidden="1" x14ac:dyDescent="0.2"/>
    <row r="42269" hidden="1" x14ac:dyDescent="0.2"/>
    <row r="42270" hidden="1" x14ac:dyDescent="0.2"/>
    <row r="42271" hidden="1" x14ac:dyDescent="0.2"/>
    <row r="42272" hidden="1" x14ac:dyDescent="0.2"/>
    <row r="42273" hidden="1" x14ac:dyDescent="0.2"/>
    <row r="42274" hidden="1" x14ac:dyDescent="0.2"/>
    <row r="42275" hidden="1" x14ac:dyDescent="0.2"/>
    <row r="42276" hidden="1" x14ac:dyDescent="0.2"/>
    <row r="42277" hidden="1" x14ac:dyDescent="0.2"/>
    <row r="42278" hidden="1" x14ac:dyDescent="0.2"/>
    <row r="42279" hidden="1" x14ac:dyDescent="0.2"/>
    <row r="42280" hidden="1" x14ac:dyDescent="0.2"/>
    <row r="42281" hidden="1" x14ac:dyDescent="0.2"/>
    <row r="42282" hidden="1" x14ac:dyDescent="0.2"/>
    <row r="42283" hidden="1" x14ac:dyDescent="0.2"/>
    <row r="42284" hidden="1" x14ac:dyDescent="0.2"/>
    <row r="42285" hidden="1" x14ac:dyDescent="0.2"/>
    <row r="42286" hidden="1" x14ac:dyDescent="0.2"/>
    <row r="42287" hidden="1" x14ac:dyDescent="0.2"/>
    <row r="42288" hidden="1" x14ac:dyDescent="0.2"/>
    <row r="42289" hidden="1" x14ac:dyDescent="0.2"/>
    <row r="42290" hidden="1" x14ac:dyDescent="0.2"/>
    <row r="42291" hidden="1" x14ac:dyDescent="0.2"/>
    <row r="42292" hidden="1" x14ac:dyDescent="0.2"/>
    <row r="42293" hidden="1" x14ac:dyDescent="0.2"/>
    <row r="42294" hidden="1" x14ac:dyDescent="0.2"/>
    <row r="42295" hidden="1" x14ac:dyDescent="0.2"/>
    <row r="42296" hidden="1" x14ac:dyDescent="0.2"/>
    <row r="42297" hidden="1" x14ac:dyDescent="0.2"/>
    <row r="42298" hidden="1" x14ac:dyDescent="0.2"/>
    <row r="42299" hidden="1" x14ac:dyDescent="0.2"/>
    <row r="42300" hidden="1" x14ac:dyDescent="0.2"/>
    <row r="42301" hidden="1" x14ac:dyDescent="0.2"/>
    <row r="42302" hidden="1" x14ac:dyDescent="0.2"/>
    <row r="42303" hidden="1" x14ac:dyDescent="0.2"/>
    <row r="42304" hidden="1" x14ac:dyDescent="0.2"/>
    <row r="42305" hidden="1" x14ac:dyDescent="0.2"/>
    <row r="42306" hidden="1" x14ac:dyDescent="0.2"/>
    <row r="42307" hidden="1" x14ac:dyDescent="0.2"/>
    <row r="42308" hidden="1" x14ac:dyDescent="0.2"/>
    <row r="42309" hidden="1" x14ac:dyDescent="0.2"/>
    <row r="42310" hidden="1" x14ac:dyDescent="0.2"/>
    <row r="42311" hidden="1" x14ac:dyDescent="0.2"/>
    <row r="42312" hidden="1" x14ac:dyDescent="0.2"/>
    <row r="42313" hidden="1" x14ac:dyDescent="0.2"/>
    <row r="42314" hidden="1" x14ac:dyDescent="0.2"/>
    <row r="42315" hidden="1" x14ac:dyDescent="0.2"/>
    <row r="42316" hidden="1" x14ac:dyDescent="0.2"/>
    <row r="42317" hidden="1" x14ac:dyDescent="0.2"/>
    <row r="42318" hidden="1" x14ac:dyDescent="0.2"/>
    <row r="42319" hidden="1" x14ac:dyDescent="0.2"/>
    <row r="42320" hidden="1" x14ac:dyDescent="0.2"/>
    <row r="42321" hidden="1" x14ac:dyDescent="0.2"/>
    <row r="42322" hidden="1" x14ac:dyDescent="0.2"/>
    <row r="42323" hidden="1" x14ac:dyDescent="0.2"/>
    <row r="42324" hidden="1" x14ac:dyDescent="0.2"/>
    <row r="42325" hidden="1" x14ac:dyDescent="0.2"/>
    <row r="42326" hidden="1" x14ac:dyDescent="0.2"/>
    <row r="42327" hidden="1" x14ac:dyDescent="0.2"/>
    <row r="42328" hidden="1" x14ac:dyDescent="0.2"/>
    <row r="42329" hidden="1" x14ac:dyDescent="0.2"/>
    <row r="42330" hidden="1" x14ac:dyDescent="0.2"/>
    <row r="42331" hidden="1" x14ac:dyDescent="0.2"/>
    <row r="42332" hidden="1" x14ac:dyDescent="0.2"/>
    <row r="42333" hidden="1" x14ac:dyDescent="0.2"/>
    <row r="42334" hidden="1" x14ac:dyDescent="0.2"/>
    <row r="42335" hidden="1" x14ac:dyDescent="0.2"/>
    <row r="42336" hidden="1" x14ac:dyDescent="0.2"/>
    <row r="42337" hidden="1" x14ac:dyDescent="0.2"/>
    <row r="42338" hidden="1" x14ac:dyDescent="0.2"/>
    <row r="42339" hidden="1" x14ac:dyDescent="0.2"/>
    <row r="42340" hidden="1" x14ac:dyDescent="0.2"/>
    <row r="42341" hidden="1" x14ac:dyDescent="0.2"/>
    <row r="42342" hidden="1" x14ac:dyDescent="0.2"/>
    <row r="42343" hidden="1" x14ac:dyDescent="0.2"/>
    <row r="42344" hidden="1" x14ac:dyDescent="0.2"/>
    <row r="42345" hidden="1" x14ac:dyDescent="0.2"/>
    <row r="42346" hidden="1" x14ac:dyDescent="0.2"/>
    <row r="42347" hidden="1" x14ac:dyDescent="0.2"/>
    <row r="42348" hidden="1" x14ac:dyDescent="0.2"/>
    <row r="42349" hidden="1" x14ac:dyDescent="0.2"/>
    <row r="42350" hidden="1" x14ac:dyDescent="0.2"/>
    <row r="42351" hidden="1" x14ac:dyDescent="0.2"/>
    <row r="42352" hidden="1" x14ac:dyDescent="0.2"/>
    <row r="42353" hidden="1" x14ac:dyDescent="0.2"/>
    <row r="42354" hidden="1" x14ac:dyDescent="0.2"/>
    <row r="42355" hidden="1" x14ac:dyDescent="0.2"/>
    <row r="42356" hidden="1" x14ac:dyDescent="0.2"/>
    <row r="42357" hidden="1" x14ac:dyDescent="0.2"/>
    <row r="42358" hidden="1" x14ac:dyDescent="0.2"/>
    <row r="42359" hidden="1" x14ac:dyDescent="0.2"/>
    <row r="42360" hidden="1" x14ac:dyDescent="0.2"/>
    <row r="42361" hidden="1" x14ac:dyDescent="0.2"/>
    <row r="42362" hidden="1" x14ac:dyDescent="0.2"/>
    <row r="42363" hidden="1" x14ac:dyDescent="0.2"/>
    <row r="42364" hidden="1" x14ac:dyDescent="0.2"/>
    <row r="42365" hidden="1" x14ac:dyDescent="0.2"/>
    <row r="42366" hidden="1" x14ac:dyDescent="0.2"/>
    <row r="42367" hidden="1" x14ac:dyDescent="0.2"/>
    <row r="42368" hidden="1" x14ac:dyDescent="0.2"/>
    <row r="42369" hidden="1" x14ac:dyDescent="0.2"/>
    <row r="42370" hidden="1" x14ac:dyDescent="0.2"/>
    <row r="42371" hidden="1" x14ac:dyDescent="0.2"/>
    <row r="42372" hidden="1" x14ac:dyDescent="0.2"/>
    <row r="42373" hidden="1" x14ac:dyDescent="0.2"/>
    <row r="42374" hidden="1" x14ac:dyDescent="0.2"/>
    <row r="42375" hidden="1" x14ac:dyDescent="0.2"/>
    <row r="42376" hidden="1" x14ac:dyDescent="0.2"/>
    <row r="42377" hidden="1" x14ac:dyDescent="0.2"/>
    <row r="42378" hidden="1" x14ac:dyDescent="0.2"/>
    <row r="42379" hidden="1" x14ac:dyDescent="0.2"/>
    <row r="42380" hidden="1" x14ac:dyDescent="0.2"/>
    <row r="42381" hidden="1" x14ac:dyDescent="0.2"/>
    <row r="42382" hidden="1" x14ac:dyDescent="0.2"/>
    <row r="42383" hidden="1" x14ac:dyDescent="0.2"/>
    <row r="42384" hidden="1" x14ac:dyDescent="0.2"/>
    <row r="42385" hidden="1" x14ac:dyDescent="0.2"/>
    <row r="42386" hidden="1" x14ac:dyDescent="0.2"/>
    <row r="42387" hidden="1" x14ac:dyDescent="0.2"/>
    <row r="42388" hidden="1" x14ac:dyDescent="0.2"/>
    <row r="42389" hidden="1" x14ac:dyDescent="0.2"/>
    <row r="42390" hidden="1" x14ac:dyDescent="0.2"/>
    <row r="42391" hidden="1" x14ac:dyDescent="0.2"/>
    <row r="42392" hidden="1" x14ac:dyDescent="0.2"/>
    <row r="42393" hidden="1" x14ac:dyDescent="0.2"/>
    <row r="42394" hidden="1" x14ac:dyDescent="0.2"/>
    <row r="42395" hidden="1" x14ac:dyDescent="0.2"/>
    <row r="42396" hidden="1" x14ac:dyDescent="0.2"/>
    <row r="42397" hidden="1" x14ac:dyDescent="0.2"/>
    <row r="42398" hidden="1" x14ac:dyDescent="0.2"/>
    <row r="42399" hidden="1" x14ac:dyDescent="0.2"/>
    <row r="42400" hidden="1" x14ac:dyDescent="0.2"/>
    <row r="42401" hidden="1" x14ac:dyDescent="0.2"/>
    <row r="42402" hidden="1" x14ac:dyDescent="0.2"/>
    <row r="42403" hidden="1" x14ac:dyDescent="0.2"/>
    <row r="42404" hidden="1" x14ac:dyDescent="0.2"/>
    <row r="42405" hidden="1" x14ac:dyDescent="0.2"/>
    <row r="42406" hidden="1" x14ac:dyDescent="0.2"/>
    <row r="42407" hidden="1" x14ac:dyDescent="0.2"/>
    <row r="42408" hidden="1" x14ac:dyDescent="0.2"/>
    <row r="42409" hidden="1" x14ac:dyDescent="0.2"/>
    <row r="42410" hidden="1" x14ac:dyDescent="0.2"/>
    <row r="42411" hidden="1" x14ac:dyDescent="0.2"/>
    <row r="42412" hidden="1" x14ac:dyDescent="0.2"/>
    <row r="42413" hidden="1" x14ac:dyDescent="0.2"/>
    <row r="42414" hidden="1" x14ac:dyDescent="0.2"/>
    <row r="42415" hidden="1" x14ac:dyDescent="0.2"/>
    <row r="42416" hidden="1" x14ac:dyDescent="0.2"/>
    <row r="42417" hidden="1" x14ac:dyDescent="0.2"/>
    <row r="42418" hidden="1" x14ac:dyDescent="0.2"/>
    <row r="42419" hidden="1" x14ac:dyDescent="0.2"/>
    <row r="42420" hidden="1" x14ac:dyDescent="0.2"/>
    <row r="42421" hidden="1" x14ac:dyDescent="0.2"/>
    <row r="42422" hidden="1" x14ac:dyDescent="0.2"/>
    <row r="42423" hidden="1" x14ac:dyDescent="0.2"/>
    <row r="42424" hidden="1" x14ac:dyDescent="0.2"/>
    <row r="42425" hidden="1" x14ac:dyDescent="0.2"/>
    <row r="42426" hidden="1" x14ac:dyDescent="0.2"/>
    <row r="42427" hidden="1" x14ac:dyDescent="0.2"/>
    <row r="42428" hidden="1" x14ac:dyDescent="0.2"/>
    <row r="42429" hidden="1" x14ac:dyDescent="0.2"/>
    <row r="42430" hidden="1" x14ac:dyDescent="0.2"/>
    <row r="42431" hidden="1" x14ac:dyDescent="0.2"/>
    <row r="42432" hidden="1" x14ac:dyDescent="0.2"/>
    <row r="42433" hidden="1" x14ac:dyDescent="0.2"/>
    <row r="42434" hidden="1" x14ac:dyDescent="0.2"/>
    <row r="42435" hidden="1" x14ac:dyDescent="0.2"/>
    <row r="42436" hidden="1" x14ac:dyDescent="0.2"/>
    <row r="42437" hidden="1" x14ac:dyDescent="0.2"/>
    <row r="42438" hidden="1" x14ac:dyDescent="0.2"/>
    <row r="42439" hidden="1" x14ac:dyDescent="0.2"/>
    <row r="42440" hidden="1" x14ac:dyDescent="0.2"/>
    <row r="42441" hidden="1" x14ac:dyDescent="0.2"/>
    <row r="42442" hidden="1" x14ac:dyDescent="0.2"/>
    <row r="42443" hidden="1" x14ac:dyDescent="0.2"/>
    <row r="42444" hidden="1" x14ac:dyDescent="0.2"/>
    <row r="42445" hidden="1" x14ac:dyDescent="0.2"/>
    <row r="42446" hidden="1" x14ac:dyDescent="0.2"/>
    <row r="42447" hidden="1" x14ac:dyDescent="0.2"/>
    <row r="42448" hidden="1" x14ac:dyDescent="0.2"/>
    <row r="42449" hidden="1" x14ac:dyDescent="0.2"/>
    <row r="42450" hidden="1" x14ac:dyDescent="0.2"/>
    <row r="42451" hidden="1" x14ac:dyDescent="0.2"/>
    <row r="42452" hidden="1" x14ac:dyDescent="0.2"/>
    <row r="42453" hidden="1" x14ac:dyDescent="0.2"/>
    <row r="42454" hidden="1" x14ac:dyDescent="0.2"/>
    <row r="42455" hidden="1" x14ac:dyDescent="0.2"/>
    <row r="42456" hidden="1" x14ac:dyDescent="0.2"/>
    <row r="42457" hidden="1" x14ac:dyDescent="0.2"/>
    <row r="42458" hidden="1" x14ac:dyDescent="0.2"/>
    <row r="42459" hidden="1" x14ac:dyDescent="0.2"/>
    <row r="42460" hidden="1" x14ac:dyDescent="0.2"/>
    <row r="42461" hidden="1" x14ac:dyDescent="0.2"/>
    <row r="42462" hidden="1" x14ac:dyDescent="0.2"/>
    <row r="42463" hidden="1" x14ac:dyDescent="0.2"/>
    <row r="42464" hidden="1" x14ac:dyDescent="0.2"/>
    <row r="42465" hidden="1" x14ac:dyDescent="0.2"/>
    <row r="42466" hidden="1" x14ac:dyDescent="0.2"/>
    <row r="42467" hidden="1" x14ac:dyDescent="0.2"/>
    <row r="42468" hidden="1" x14ac:dyDescent="0.2"/>
    <row r="42469" hidden="1" x14ac:dyDescent="0.2"/>
    <row r="42470" hidden="1" x14ac:dyDescent="0.2"/>
    <row r="42471" hidden="1" x14ac:dyDescent="0.2"/>
    <row r="42472" hidden="1" x14ac:dyDescent="0.2"/>
    <row r="42473" hidden="1" x14ac:dyDescent="0.2"/>
    <row r="42474" hidden="1" x14ac:dyDescent="0.2"/>
    <row r="42475" hidden="1" x14ac:dyDescent="0.2"/>
    <row r="42476" hidden="1" x14ac:dyDescent="0.2"/>
    <row r="42477" hidden="1" x14ac:dyDescent="0.2"/>
    <row r="42478" hidden="1" x14ac:dyDescent="0.2"/>
    <row r="42479" hidden="1" x14ac:dyDescent="0.2"/>
    <row r="42480" hidden="1" x14ac:dyDescent="0.2"/>
    <row r="42481" hidden="1" x14ac:dyDescent="0.2"/>
    <row r="42482" hidden="1" x14ac:dyDescent="0.2"/>
    <row r="42483" hidden="1" x14ac:dyDescent="0.2"/>
    <row r="42484" hidden="1" x14ac:dyDescent="0.2"/>
    <row r="42485" hidden="1" x14ac:dyDescent="0.2"/>
    <row r="42486" hidden="1" x14ac:dyDescent="0.2"/>
    <row r="42487" hidden="1" x14ac:dyDescent="0.2"/>
    <row r="42488" hidden="1" x14ac:dyDescent="0.2"/>
    <row r="42489" hidden="1" x14ac:dyDescent="0.2"/>
    <row r="42490" hidden="1" x14ac:dyDescent="0.2"/>
    <row r="42491" hidden="1" x14ac:dyDescent="0.2"/>
    <row r="42492" hidden="1" x14ac:dyDescent="0.2"/>
    <row r="42493" hidden="1" x14ac:dyDescent="0.2"/>
    <row r="42494" hidden="1" x14ac:dyDescent="0.2"/>
    <row r="42495" hidden="1" x14ac:dyDescent="0.2"/>
    <row r="42496" hidden="1" x14ac:dyDescent="0.2"/>
    <row r="42497" hidden="1" x14ac:dyDescent="0.2"/>
    <row r="42498" hidden="1" x14ac:dyDescent="0.2"/>
    <row r="42499" hidden="1" x14ac:dyDescent="0.2"/>
    <row r="42500" hidden="1" x14ac:dyDescent="0.2"/>
    <row r="42501" hidden="1" x14ac:dyDescent="0.2"/>
    <row r="42502" hidden="1" x14ac:dyDescent="0.2"/>
    <row r="42503" hidden="1" x14ac:dyDescent="0.2"/>
    <row r="42504" hidden="1" x14ac:dyDescent="0.2"/>
    <row r="42505" hidden="1" x14ac:dyDescent="0.2"/>
    <row r="42506" hidden="1" x14ac:dyDescent="0.2"/>
    <row r="42507" hidden="1" x14ac:dyDescent="0.2"/>
    <row r="42508" hidden="1" x14ac:dyDescent="0.2"/>
    <row r="42509" hidden="1" x14ac:dyDescent="0.2"/>
    <row r="42510" hidden="1" x14ac:dyDescent="0.2"/>
    <row r="42511" hidden="1" x14ac:dyDescent="0.2"/>
    <row r="42512" hidden="1" x14ac:dyDescent="0.2"/>
    <row r="42513" hidden="1" x14ac:dyDescent="0.2"/>
    <row r="42514" hidden="1" x14ac:dyDescent="0.2"/>
    <row r="42515" hidden="1" x14ac:dyDescent="0.2"/>
    <row r="42516" hidden="1" x14ac:dyDescent="0.2"/>
    <row r="42517" hidden="1" x14ac:dyDescent="0.2"/>
    <row r="42518" hidden="1" x14ac:dyDescent="0.2"/>
    <row r="42519" hidden="1" x14ac:dyDescent="0.2"/>
    <row r="42520" hidden="1" x14ac:dyDescent="0.2"/>
    <row r="42521" hidden="1" x14ac:dyDescent="0.2"/>
    <row r="42522" hidden="1" x14ac:dyDescent="0.2"/>
    <row r="42523" hidden="1" x14ac:dyDescent="0.2"/>
    <row r="42524" hidden="1" x14ac:dyDescent="0.2"/>
    <row r="42525" hidden="1" x14ac:dyDescent="0.2"/>
    <row r="42526" hidden="1" x14ac:dyDescent="0.2"/>
    <row r="42527" hidden="1" x14ac:dyDescent="0.2"/>
    <row r="42528" hidden="1" x14ac:dyDescent="0.2"/>
    <row r="42529" hidden="1" x14ac:dyDescent="0.2"/>
    <row r="42530" hidden="1" x14ac:dyDescent="0.2"/>
    <row r="42531" hidden="1" x14ac:dyDescent="0.2"/>
    <row r="42532" hidden="1" x14ac:dyDescent="0.2"/>
    <row r="42533" hidden="1" x14ac:dyDescent="0.2"/>
    <row r="42534" hidden="1" x14ac:dyDescent="0.2"/>
    <row r="42535" hidden="1" x14ac:dyDescent="0.2"/>
    <row r="42536" hidden="1" x14ac:dyDescent="0.2"/>
    <row r="42537" hidden="1" x14ac:dyDescent="0.2"/>
    <row r="42538" hidden="1" x14ac:dyDescent="0.2"/>
    <row r="42539" hidden="1" x14ac:dyDescent="0.2"/>
    <row r="42540" hidden="1" x14ac:dyDescent="0.2"/>
    <row r="42541" hidden="1" x14ac:dyDescent="0.2"/>
    <row r="42542" hidden="1" x14ac:dyDescent="0.2"/>
    <row r="42543" hidden="1" x14ac:dyDescent="0.2"/>
    <row r="42544" hidden="1" x14ac:dyDescent="0.2"/>
    <row r="42545" hidden="1" x14ac:dyDescent="0.2"/>
    <row r="42546" hidden="1" x14ac:dyDescent="0.2"/>
    <row r="42547" hidden="1" x14ac:dyDescent="0.2"/>
    <row r="42548" hidden="1" x14ac:dyDescent="0.2"/>
    <row r="42549" hidden="1" x14ac:dyDescent="0.2"/>
    <row r="42550" hidden="1" x14ac:dyDescent="0.2"/>
    <row r="42551" hidden="1" x14ac:dyDescent="0.2"/>
    <row r="42552" hidden="1" x14ac:dyDescent="0.2"/>
    <row r="42553" hidden="1" x14ac:dyDescent="0.2"/>
    <row r="42554" hidden="1" x14ac:dyDescent="0.2"/>
    <row r="42555" hidden="1" x14ac:dyDescent="0.2"/>
    <row r="42556" hidden="1" x14ac:dyDescent="0.2"/>
    <row r="42557" hidden="1" x14ac:dyDescent="0.2"/>
    <row r="42558" hidden="1" x14ac:dyDescent="0.2"/>
    <row r="42559" hidden="1" x14ac:dyDescent="0.2"/>
    <row r="42560" hidden="1" x14ac:dyDescent="0.2"/>
    <row r="42561" hidden="1" x14ac:dyDescent="0.2"/>
    <row r="42562" hidden="1" x14ac:dyDescent="0.2"/>
    <row r="42563" hidden="1" x14ac:dyDescent="0.2"/>
    <row r="42564" hidden="1" x14ac:dyDescent="0.2"/>
    <row r="42565" hidden="1" x14ac:dyDescent="0.2"/>
    <row r="42566" hidden="1" x14ac:dyDescent="0.2"/>
    <row r="42567" hidden="1" x14ac:dyDescent="0.2"/>
    <row r="42568" hidden="1" x14ac:dyDescent="0.2"/>
    <row r="42569" hidden="1" x14ac:dyDescent="0.2"/>
    <row r="42570" hidden="1" x14ac:dyDescent="0.2"/>
    <row r="42571" hidden="1" x14ac:dyDescent="0.2"/>
    <row r="42572" hidden="1" x14ac:dyDescent="0.2"/>
    <row r="42573" hidden="1" x14ac:dyDescent="0.2"/>
    <row r="42574" hidden="1" x14ac:dyDescent="0.2"/>
    <row r="42575" hidden="1" x14ac:dyDescent="0.2"/>
    <row r="42576" hidden="1" x14ac:dyDescent="0.2"/>
    <row r="42577" hidden="1" x14ac:dyDescent="0.2"/>
    <row r="42578" hidden="1" x14ac:dyDescent="0.2"/>
    <row r="42579" hidden="1" x14ac:dyDescent="0.2"/>
    <row r="42580" hidden="1" x14ac:dyDescent="0.2"/>
    <row r="42581" hidden="1" x14ac:dyDescent="0.2"/>
    <row r="42582" hidden="1" x14ac:dyDescent="0.2"/>
    <row r="42583" hidden="1" x14ac:dyDescent="0.2"/>
    <row r="42584" hidden="1" x14ac:dyDescent="0.2"/>
    <row r="42585" hidden="1" x14ac:dyDescent="0.2"/>
    <row r="42586" hidden="1" x14ac:dyDescent="0.2"/>
    <row r="42587" hidden="1" x14ac:dyDescent="0.2"/>
    <row r="42588" hidden="1" x14ac:dyDescent="0.2"/>
    <row r="42589" hidden="1" x14ac:dyDescent="0.2"/>
    <row r="42590" hidden="1" x14ac:dyDescent="0.2"/>
    <row r="42591" hidden="1" x14ac:dyDescent="0.2"/>
    <row r="42592" hidden="1" x14ac:dyDescent="0.2"/>
    <row r="42593" hidden="1" x14ac:dyDescent="0.2"/>
    <row r="42594" hidden="1" x14ac:dyDescent="0.2"/>
    <row r="42595" hidden="1" x14ac:dyDescent="0.2"/>
    <row r="42596" hidden="1" x14ac:dyDescent="0.2"/>
    <row r="42597" hidden="1" x14ac:dyDescent="0.2"/>
    <row r="42598" hidden="1" x14ac:dyDescent="0.2"/>
    <row r="42599" hidden="1" x14ac:dyDescent="0.2"/>
    <row r="42600" hidden="1" x14ac:dyDescent="0.2"/>
    <row r="42601" hidden="1" x14ac:dyDescent="0.2"/>
    <row r="42602" hidden="1" x14ac:dyDescent="0.2"/>
    <row r="42603" hidden="1" x14ac:dyDescent="0.2"/>
    <row r="42604" hidden="1" x14ac:dyDescent="0.2"/>
    <row r="42605" hidden="1" x14ac:dyDescent="0.2"/>
    <row r="42606" hidden="1" x14ac:dyDescent="0.2"/>
    <row r="42607" hidden="1" x14ac:dyDescent="0.2"/>
    <row r="42608" hidden="1" x14ac:dyDescent="0.2"/>
    <row r="42609" hidden="1" x14ac:dyDescent="0.2"/>
    <row r="42610" hidden="1" x14ac:dyDescent="0.2"/>
    <row r="42611" hidden="1" x14ac:dyDescent="0.2"/>
    <row r="42612" hidden="1" x14ac:dyDescent="0.2"/>
    <row r="42613" hidden="1" x14ac:dyDescent="0.2"/>
    <row r="42614" hidden="1" x14ac:dyDescent="0.2"/>
    <row r="42615" hidden="1" x14ac:dyDescent="0.2"/>
    <row r="42616" hidden="1" x14ac:dyDescent="0.2"/>
    <row r="42617" hidden="1" x14ac:dyDescent="0.2"/>
    <row r="42618" hidden="1" x14ac:dyDescent="0.2"/>
    <row r="42619" hidden="1" x14ac:dyDescent="0.2"/>
    <row r="42620" hidden="1" x14ac:dyDescent="0.2"/>
    <row r="42621" hidden="1" x14ac:dyDescent="0.2"/>
    <row r="42622" hidden="1" x14ac:dyDescent="0.2"/>
    <row r="42623" hidden="1" x14ac:dyDescent="0.2"/>
    <row r="42624" hidden="1" x14ac:dyDescent="0.2"/>
    <row r="42625" hidden="1" x14ac:dyDescent="0.2"/>
    <row r="42626" hidden="1" x14ac:dyDescent="0.2"/>
    <row r="42627" hidden="1" x14ac:dyDescent="0.2"/>
    <row r="42628" hidden="1" x14ac:dyDescent="0.2"/>
    <row r="42629" hidden="1" x14ac:dyDescent="0.2"/>
    <row r="42630" hidden="1" x14ac:dyDescent="0.2"/>
    <row r="42631" hidden="1" x14ac:dyDescent="0.2"/>
    <row r="42632" hidden="1" x14ac:dyDescent="0.2"/>
    <row r="42633" hidden="1" x14ac:dyDescent="0.2"/>
    <row r="42634" hidden="1" x14ac:dyDescent="0.2"/>
    <row r="42635" hidden="1" x14ac:dyDescent="0.2"/>
    <row r="42636" hidden="1" x14ac:dyDescent="0.2"/>
    <row r="42637" hidden="1" x14ac:dyDescent="0.2"/>
    <row r="42638" hidden="1" x14ac:dyDescent="0.2"/>
    <row r="42639" hidden="1" x14ac:dyDescent="0.2"/>
    <row r="42640" hidden="1" x14ac:dyDescent="0.2"/>
    <row r="42641" hidden="1" x14ac:dyDescent="0.2"/>
    <row r="42642" hidden="1" x14ac:dyDescent="0.2"/>
    <row r="42643" hidden="1" x14ac:dyDescent="0.2"/>
    <row r="42644" hidden="1" x14ac:dyDescent="0.2"/>
    <row r="42645" hidden="1" x14ac:dyDescent="0.2"/>
    <row r="42646" hidden="1" x14ac:dyDescent="0.2"/>
    <row r="42647" hidden="1" x14ac:dyDescent="0.2"/>
    <row r="42648" hidden="1" x14ac:dyDescent="0.2"/>
    <row r="42649" hidden="1" x14ac:dyDescent="0.2"/>
    <row r="42650" hidden="1" x14ac:dyDescent="0.2"/>
    <row r="42651" hidden="1" x14ac:dyDescent="0.2"/>
    <row r="42652" hidden="1" x14ac:dyDescent="0.2"/>
    <row r="42653" hidden="1" x14ac:dyDescent="0.2"/>
    <row r="42654" hidden="1" x14ac:dyDescent="0.2"/>
    <row r="42655" hidden="1" x14ac:dyDescent="0.2"/>
    <row r="42656" hidden="1" x14ac:dyDescent="0.2"/>
    <row r="42657" hidden="1" x14ac:dyDescent="0.2"/>
    <row r="42658" hidden="1" x14ac:dyDescent="0.2"/>
    <row r="42659" hidden="1" x14ac:dyDescent="0.2"/>
    <row r="42660" hidden="1" x14ac:dyDescent="0.2"/>
    <row r="42661" hidden="1" x14ac:dyDescent="0.2"/>
    <row r="42662" hidden="1" x14ac:dyDescent="0.2"/>
    <row r="42663" hidden="1" x14ac:dyDescent="0.2"/>
    <row r="42664" hidden="1" x14ac:dyDescent="0.2"/>
    <row r="42665" hidden="1" x14ac:dyDescent="0.2"/>
    <row r="42666" hidden="1" x14ac:dyDescent="0.2"/>
    <row r="42667" hidden="1" x14ac:dyDescent="0.2"/>
    <row r="42668" hidden="1" x14ac:dyDescent="0.2"/>
    <row r="42669" hidden="1" x14ac:dyDescent="0.2"/>
    <row r="42670" hidden="1" x14ac:dyDescent="0.2"/>
    <row r="42671" hidden="1" x14ac:dyDescent="0.2"/>
    <row r="42672" hidden="1" x14ac:dyDescent="0.2"/>
    <row r="42673" hidden="1" x14ac:dyDescent="0.2"/>
    <row r="42674" hidden="1" x14ac:dyDescent="0.2"/>
    <row r="42675" hidden="1" x14ac:dyDescent="0.2"/>
    <row r="42676" hidden="1" x14ac:dyDescent="0.2"/>
    <row r="42677" hidden="1" x14ac:dyDescent="0.2"/>
    <row r="42678" hidden="1" x14ac:dyDescent="0.2"/>
    <row r="42679" hidden="1" x14ac:dyDescent="0.2"/>
    <row r="42680" hidden="1" x14ac:dyDescent="0.2"/>
    <row r="42681" hidden="1" x14ac:dyDescent="0.2"/>
    <row r="42682" hidden="1" x14ac:dyDescent="0.2"/>
    <row r="42683" hidden="1" x14ac:dyDescent="0.2"/>
    <row r="42684" hidden="1" x14ac:dyDescent="0.2"/>
    <row r="42685" hidden="1" x14ac:dyDescent="0.2"/>
    <row r="42686" hidden="1" x14ac:dyDescent="0.2"/>
    <row r="42687" hidden="1" x14ac:dyDescent="0.2"/>
    <row r="42688" hidden="1" x14ac:dyDescent="0.2"/>
    <row r="42689" hidden="1" x14ac:dyDescent="0.2"/>
    <row r="42690" hidden="1" x14ac:dyDescent="0.2"/>
    <row r="42691" hidden="1" x14ac:dyDescent="0.2"/>
    <row r="42692" hidden="1" x14ac:dyDescent="0.2"/>
    <row r="42693" hidden="1" x14ac:dyDescent="0.2"/>
    <row r="42694" hidden="1" x14ac:dyDescent="0.2"/>
    <row r="42695" hidden="1" x14ac:dyDescent="0.2"/>
    <row r="42696" hidden="1" x14ac:dyDescent="0.2"/>
    <row r="42697" hidden="1" x14ac:dyDescent="0.2"/>
    <row r="42698" hidden="1" x14ac:dyDescent="0.2"/>
    <row r="42699" hidden="1" x14ac:dyDescent="0.2"/>
    <row r="42700" hidden="1" x14ac:dyDescent="0.2"/>
    <row r="42701" hidden="1" x14ac:dyDescent="0.2"/>
    <row r="42702" hidden="1" x14ac:dyDescent="0.2"/>
    <row r="42703" hidden="1" x14ac:dyDescent="0.2"/>
    <row r="42704" hidden="1" x14ac:dyDescent="0.2"/>
    <row r="42705" hidden="1" x14ac:dyDescent="0.2"/>
    <row r="42706" hidden="1" x14ac:dyDescent="0.2"/>
    <row r="42707" hidden="1" x14ac:dyDescent="0.2"/>
    <row r="42708" hidden="1" x14ac:dyDescent="0.2"/>
    <row r="42709" hidden="1" x14ac:dyDescent="0.2"/>
    <row r="42710" hidden="1" x14ac:dyDescent="0.2"/>
    <row r="42711" hidden="1" x14ac:dyDescent="0.2"/>
    <row r="42712" hidden="1" x14ac:dyDescent="0.2"/>
    <row r="42713" hidden="1" x14ac:dyDescent="0.2"/>
    <row r="42714" hidden="1" x14ac:dyDescent="0.2"/>
    <row r="42715" hidden="1" x14ac:dyDescent="0.2"/>
    <row r="42716" hidden="1" x14ac:dyDescent="0.2"/>
    <row r="42717" hidden="1" x14ac:dyDescent="0.2"/>
    <row r="42718" hidden="1" x14ac:dyDescent="0.2"/>
    <row r="42719" hidden="1" x14ac:dyDescent="0.2"/>
    <row r="42720" hidden="1" x14ac:dyDescent="0.2"/>
    <row r="42721" hidden="1" x14ac:dyDescent="0.2"/>
    <row r="42722" hidden="1" x14ac:dyDescent="0.2"/>
    <row r="42723" hidden="1" x14ac:dyDescent="0.2"/>
    <row r="42724" hidden="1" x14ac:dyDescent="0.2"/>
    <row r="42725" hidden="1" x14ac:dyDescent="0.2"/>
    <row r="42726" hidden="1" x14ac:dyDescent="0.2"/>
    <row r="42727" hidden="1" x14ac:dyDescent="0.2"/>
    <row r="42728" hidden="1" x14ac:dyDescent="0.2"/>
    <row r="42729" hidden="1" x14ac:dyDescent="0.2"/>
    <row r="42730" hidden="1" x14ac:dyDescent="0.2"/>
    <row r="42731" hidden="1" x14ac:dyDescent="0.2"/>
    <row r="42732" hidden="1" x14ac:dyDescent="0.2"/>
    <row r="42733" hidden="1" x14ac:dyDescent="0.2"/>
    <row r="42734" hidden="1" x14ac:dyDescent="0.2"/>
    <row r="42735" hidden="1" x14ac:dyDescent="0.2"/>
    <row r="42736" hidden="1" x14ac:dyDescent="0.2"/>
    <row r="42737" hidden="1" x14ac:dyDescent="0.2"/>
    <row r="42738" hidden="1" x14ac:dyDescent="0.2"/>
    <row r="42739" hidden="1" x14ac:dyDescent="0.2"/>
    <row r="42740" hidden="1" x14ac:dyDescent="0.2"/>
    <row r="42741" hidden="1" x14ac:dyDescent="0.2"/>
    <row r="42742" hidden="1" x14ac:dyDescent="0.2"/>
    <row r="42743" hidden="1" x14ac:dyDescent="0.2"/>
    <row r="42744" hidden="1" x14ac:dyDescent="0.2"/>
    <row r="42745" hidden="1" x14ac:dyDescent="0.2"/>
    <row r="42746" hidden="1" x14ac:dyDescent="0.2"/>
    <row r="42747" hidden="1" x14ac:dyDescent="0.2"/>
    <row r="42748" hidden="1" x14ac:dyDescent="0.2"/>
    <row r="42749" hidden="1" x14ac:dyDescent="0.2"/>
    <row r="42750" hidden="1" x14ac:dyDescent="0.2"/>
    <row r="42751" hidden="1" x14ac:dyDescent="0.2"/>
    <row r="42752" hidden="1" x14ac:dyDescent="0.2"/>
    <row r="42753" hidden="1" x14ac:dyDescent="0.2"/>
    <row r="42754" hidden="1" x14ac:dyDescent="0.2"/>
    <row r="42755" hidden="1" x14ac:dyDescent="0.2"/>
    <row r="42756" hidden="1" x14ac:dyDescent="0.2"/>
    <row r="42757" hidden="1" x14ac:dyDescent="0.2"/>
    <row r="42758" hidden="1" x14ac:dyDescent="0.2"/>
    <row r="42759" hidden="1" x14ac:dyDescent="0.2"/>
    <row r="42760" hidden="1" x14ac:dyDescent="0.2"/>
    <row r="42761" hidden="1" x14ac:dyDescent="0.2"/>
    <row r="42762" hidden="1" x14ac:dyDescent="0.2"/>
    <row r="42763" hidden="1" x14ac:dyDescent="0.2"/>
    <row r="42764" hidden="1" x14ac:dyDescent="0.2"/>
    <row r="42765" hidden="1" x14ac:dyDescent="0.2"/>
    <row r="42766" hidden="1" x14ac:dyDescent="0.2"/>
    <row r="42767" hidden="1" x14ac:dyDescent="0.2"/>
    <row r="42768" hidden="1" x14ac:dyDescent="0.2"/>
    <row r="42769" hidden="1" x14ac:dyDescent="0.2"/>
    <row r="42770" hidden="1" x14ac:dyDescent="0.2"/>
    <row r="42771" hidden="1" x14ac:dyDescent="0.2"/>
    <row r="42772" hidden="1" x14ac:dyDescent="0.2"/>
    <row r="42773" hidden="1" x14ac:dyDescent="0.2"/>
    <row r="42774" hidden="1" x14ac:dyDescent="0.2"/>
    <row r="42775" hidden="1" x14ac:dyDescent="0.2"/>
    <row r="42776" hidden="1" x14ac:dyDescent="0.2"/>
    <row r="42777" hidden="1" x14ac:dyDescent="0.2"/>
    <row r="42778" hidden="1" x14ac:dyDescent="0.2"/>
    <row r="42779" hidden="1" x14ac:dyDescent="0.2"/>
    <row r="42780" hidden="1" x14ac:dyDescent="0.2"/>
    <row r="42781" hidden="1" x14ac:dyDescent="0.2"/>
    <row r="42782" hidden="1" x14ac:dyDescent="0.2"/>
    <row r="42783" hidden="1" x14ac:dyDescent="0.2"/>
    <row r="42784" hidden="1" x14ac:dyDescent="0.2"/>
    <row r="42785" hidden="1" x14ac:dyDescent="0.2"/>
    <row r="42786" hidden="1" x14ac:dyDescent="0.2"/>
    <row r="42787" hidden="1" x14ac:dyDescent="0.2"/>
    <row r="42788" hidden="1" x14ac:dyDescent="0.2"/>
    <row r="42789" hidden="1" x14ac:dyDescent="0.2"/>
    <row r="42790" hidden="1" x14ac:dyDescent="0.2"/>
    <row r="42791" hidden="1" x14ac:dyDescent="0.2"/>
    <row r="42792" hidden="1" x14ac:dyDescent="0.2"/>
    <row r="42793" hidden="1" x14ac:dyDescent="0.2"/>
    <row r="42794" hidden="1" x14ac:dyDescent="0.2"/>
    <row r="42795" hidden="1" x14ac:dyDescent="0.2"/>
    <row r="42796" hidden="1" x14ac:dyDescent="0.2"/>
    <row r="42797" hidden="1" x14ac:dyDescent="0.2"/>
    <row r="42798" hidden="1" x14ac:dyDescent="0.2"/>
    <row r="42799" hidden="1" x14ac:dyDescent="0.2"/>
    <row r="42800" hidden="1" x14ac:dyDescent="0.2"/>
    <row r="42801" hidden="1" x14ac:dyDescent="0.2"/>
    <row r="42802" hidden="1" x14ac:dyDescent="0.2"/>
    <row r="42803" hidden="1" x14ac:dyDescent="0.2"/>
    <row r="42804" hidden="1" x14ac:dyDescent="0.2"/>
    <row r="42805" hidden="1" x14ac:dyDescent="0.2"/>
    <row r="42806" hidden="1" x14ac:dyDescent="0.2"/>
    <row r="42807" hidden="1" x14ac:dyDescent="0.2"/>
    <row r="42808" hidden="1" x14ac:dyDescent="0.2"/>
    <row r="42809" hidden="1" x14ac:dyDescent="0.2"/>
    <row r="42810" hidden="1" x14ac:dyDescent="0.2"/>
    <row r="42811" hidden="1" x14ac:dyDescent="0.2"/>
    <row r="42812" hidden="1" x14ac:dyDescent="0.2"/>
    <row r="42813" hidden="1" x14ac:dyDescent="0.2"/>
    <row r="42814" hidden="1" x14ac:dyDescent="0.2"/>
    <row r="42815" hidden="1" x14ac:dyDescent="0.2"/>
    <row r="42816" hidden="1" x14ac:dyDescent="0.2"/>
    <row r="42817" hidden="1" x14ac:dyDescent="0.2"/>
    <row r="42818" hidden="1" x14ac:dyDescent="0.2"/>
    <row r="42819" hidden="1" x14ac:dyDescent="0.2"/>
    <row r="42820" hidden="1" x14ac:dyDescent="0.2"/>
    <row r="42821" hidden="1" x14ac:dyDescent="0.2"/>
    <row r="42822" hidden="1" x14ac:dyDescent="0.2"/>
    <row r="42823" hidden="1" x14ac:dyDescent="0.2"/>
    <row r="42824" hidden="1" x14ac:dyDescent="0.2"/>
    <row r="42825" hidden="1" x14ac:dyDescent="0.2"/>
    <row r="42826" hidden="1" x14ac:dyDescent="0.2"/>
    <row r="42827" hidden="1" x14ac:dyDescent="0.2"/>
    <row r="42828" hidden="1" x14ac:dyDescent="0.2"/>
    <row r="42829" hidden="1" x14ac:dyDescent="0.2"/>
    <row r="42830" hidden="1" x14ac:dyDescent="0.2"/>
    <row r="42831" hidden="1" x14ac:dyDescent="0.2"/>
    <row r="42832" hidden="1" x14ac:dyDescent="0.2"/>
    <row r="42833" hidden="1" x14ac:dyDescent="0.2"/>
    <row r="42834" hidden="1" x14ac:dyDescent="0.2"/>
    <row r="42835" hidden="1" x14ac:dyDescent="0.2"/>
    <row r="42836" hidden="1" x14ac:dyDescent="0.2"/>
    <row r="42837" hidden="1" x14ac:dyDescent="0.2"/>
    <row r="42838" hidden="1" x14ac:dyDescent="0.2"/>
    <row r="42839" hidden="1" x14ac:dyDescent="0.2"/>
    <row r="42840" hidden="1" x14ac:dyDescent="0.2"/>
    <row r="42841" hidden="1" x14ac:dyDescent="0.2"/>
    <row r="42842" hidden="1" x14ac:dyDescent="0.2"/>
    <row r="42843" hidden="1" x14ac:dyDescent="0.2"/>
    <row r="42844" hidden="1" x14ac:dyDescent="0.2"/>
    <row r="42845" hidden="1" x14ac:dyDescent="0.2"/>
    <row r="42846" hidden="1" x14ac:dyDescent="0.2"/>
    <row r="42847" hidden="1" x14ac:dyDescent="0.2"/>
    <row r="42848" hidden="1" x14ac:dyDescent="0.2"/>
    <row r="42849" hidden="1" x14ac:dyDescent="0.2"/>
    <row r="42850" hidden="1" x14ac:dyDescent="0.2"/>
    <row r="42851" hidden="1" x14ac:dyDescent="0.2"/>
    <row r="42852" hidden="1" x14ac:dyDescent="0.2"/>
    <row r="42853" hidden="1" x14ac:dyDescent="0.2"/>
    <row r="42854" hidden="1" x14ac:dyDescent="0.2"/>
    <row r="42855" hidden="1" x14ac:dyDescent="0.2"/>
    <row r="42856" hidden="1" x14ac:dyDescent="0.2"/>
    <row r="42857" hidden="1" x14ac:dyDescent="0.2"/>
    <row r="42858" hidden="1" x14ac:dyDescent="0.2"/>
    <row r="42859" hidden="1" x14ac:dyDescent="0.2"/>
    <row r="42860" hidden="1" x14ac:dyDescent="0.2"/>
    <row r="42861" hidden="1" x14ac:dyDescent="0.2"/>
    <row r="42862" hidden="1" x14ac:dyDescent="0.2"/>
    <row r="42863" hidden="1" x14ac:dyDescent="0.2"/>
    <row r="42864" hidden="1" x14ac:dyDescent="0.2"/>
    <row r="42865" hidden="1" x14ac:dyDescent="0.2"/>
    <row r="42866" hidden="1" x14ac:dyDescent="0.2"/>
    <row r="42867" hidden="1" x14ac:dyDescent="0.2"/>
    <row r="42868" hidden="1" x14ac:dyDescent="0.2"/>
    <row r="42869" hidden="1" x14ac:dyDescent="0.2"/>
    <row r="42870" hidden="1" x14ac:dyDescent="0.2"/>
    <row r="42871" hidden="1" x14ac:dyDescent="0.2"/>
    <row r="42872" hidden="1" x14ac:dyDescent="0.2"/>
    <row r="42873" hidden="1" x14ac:dyDescent="0.2"/>
    <row r="42874" hidden="1" x14ac:dyDescent="0.2"/>
    <row r="42875" hidden="1" x14ac:dyDescent="0.2"/>
    <row r="42876" hidden="1" x14ac:dyDescent="0.2"/>
    <row r="42877" hidden="1" x14ac:dyDescent="0.2"/>
    <row r="42878" hidden="1" x14ac:dyDescent="0.2"/>
    <row r="42879" hidden="1" x14ac:dyDescent="0.2"/>
    <row r="42880" hidden="1" x14ac:dyDescent="0.2"/>
    <row r="42881" hidden="1" x14ac:dyDescent="0.2"/>
    <row r="42882" hidden="1" x14ac:dyDescent="0.2"/>
    <row r="42883" hidden="1" x14ac:dyDescent="0.2"/>
    <row r="42884" hidden="1" x14ac:dyDescent="0.2"/>
    <row r="42885" hidden="1" x14ac:dyDescent="0.2"/>
    <row r="42886" hidden="1" x14ac:dyDescent="0.2"/>
    <row r="42887" hidden="1" x14ac:dyDescent="0.2"/>
    <row r="42888" hidden="1" x14ac:dyDescent="0.2"/>
    <row r="42889" hidden="1" x14ac:dyDescent="0.2"/>
    <row r="42890" hidden="1" x14ac:dyDescent="0.2"/>
    <row r="42891" hidden="1" x14ac:dyDescent="0.2"/>
    <row r="42892" hidden="1" x14ac:dyDescent="0.2"/>
    <row r="42893" hidden="1" x14ac:dyDescent="0.2"/>
    <row r="42894" hidden="1" x14ac:dyDescent="0.2"/>
    <row r="42895" hidden="1" x14ac:dyDescent="0.2"/>
    <row r="42896" hidden="1" x14ac:dyDescent="0.2"/>
    <row r="42897" hidden="1" x14ac:dyDescent="0.2"/>
    <row r="42898" hidden="1" x14ac:dyDescent="0.2"/>
    <row r="42899" hidden="1" x14ac:dyDescent="0.2"/>
    <row r="42900" hidden="1" x14ac:dyDescent="0.2"/>
    <row r="42901" hidden="1" x14ac:dyDescent="0.2"/>
    <row r="42902" hidden="1" x14ac:dyDescent="0.2"/>
    <row r="42903" hidden="1" x14ac:dyDescent="0.2"/>
    <row r="42904" hidden="1" x14ac:dyDescent="0.2"/>
    <row r="42905" hidden="1" x14ac:dyDescent="0.2"/>
    <row r="42906" hidden="1" x14ac:dyDescent="0.2"/>
    <row r="42907" hidden="1" x14ac:dyDescent="0.2"/>
    <row r="42908" hidden="1" x14ac:dyDescent="0.2"/>
    <row r="42909" hidden="1" x14ac:dyDescent="0.2"/>
    <row r="42910" hidden="1" x14ac:dyDescent="0.2"/>
    <row r="42911" hidden="1" x14ac:dyDescent="0.2"/>
    <row r="42912" hidden="1" x14ac:dyDescent="0.2"/>
    <row r="42913" hidden="1" x14ac:dyDescent="0.2"/>
    <row r="42914" hidden="1" x14ac:dyDescent="0.2"/>
    <row r="42915" hidden="1" x14ac:dyDescent="0.2"/>
    <row r="42916" hidden="1" x14ac:dyDescent="0.2"/>
    <row r="42917" hidden="1" x14ac:dyDescent="0.2"/>
    <row r="42918" hidden="1" x14ac:dyDescent="0.2"/>
    <row r="42919" hidden="1" x14ac:dyDescent="0.2"/>
    <row r="42920" hidden="1" x14ac:dyDescent="0.2"/>
    <row r="42921" hidden="1" x14ac:dyDescent="0.2"/>
    <row r="42922" hidden="1" x14ac:dyDescent="0.2"/>
    <row r="42923" hidden="1" x14ac:dyDescent="0.2"/>
    <row r="42924" hidden="1" x14ac:dyDescent="0.2"/>
    <row r="42925" hidden="1" x14ac:dyDescent="0.2"/>
    <row r="42926" hidden="1" x14ac:dyDescent="0.2"/>
    <row r="42927" hidden="1" x14ac:dyDescent="0.2"/>
    <row r="42928" hidden="1" x14ac:dyDescent="0.2"/>
    <row r="42929" hidden="1" x14ac:dyDescent="0.2"/>
    <row r="42930" hidden="1" x14ac:dyDescent="0.2"/>
    <row r="42931" hidden="1" x14ac:dyDescent="0.2"/>
    <row r="42932" hidden="1" x14ac:dyDescent="0.2"/>
    <row r="42933" hidden="1" x14ac:dyDescent="0.2"/>
    <row r="42934" hidden="1" x14ac:dyDescent="0.2"/>
    <row r="42935" hidden="1" x14ac:dyDescent="0.2"/>
    <row r="42936" hidden="1" x14ac:dyDescent="0.2"/>
    <row r="42937" hidden="1" x14ac:dyDescent="0.2"/>
    <row r="42938" hidden="1" x14ac:dyDescent="0.2"/>
    <row r="42939" hidden="1" x14ac:dyDescent="0.2"/>
    <row r="42940" hidden="1" x14ac:dyDescent="0.2"/>
    <row r="42941" hidden="1" x14ac:dyDescent="0.2"/>
    <row r="42942" hidden="1" x14ac:dyDescent="0.2"/>
    <row r="42943" hidden="1" x14ac:dyDescent="0.2"/>
    <row r="42944" hidden="1" x14ac:dyDescent="0.2"/>
    <row r="42945" hidden="1" x14ac:dyDescent="0.2"/>
    <row r="42946" hidden="1" x14ac:dyDescent="0.2"/>
    <row r="42947" hidden="1" x14ac:dyDescent="0.2"/>
    <row r="42948" hidden="1" x14ac:dyDescent="0.2"/>
    <row r="42949" hidden="1" x14ac:dyDescent="0.2"/>
    <row r="42950" hidden="1" x14ac:dyDescent="0.2"/>
    <row r="42951" hidden="1" x14ac:dyDescent="0.2"/>
    <row r="42952" hidden="1" x14ac:dyDescent="0.2"/>
    <row r="42953" hidden="1" x14ac:dyDescent="0.2"/>
    <row r="42954" hidden="1" x14ac:dyDescent="0.2"/>
    <row r="42955" hidden="1" x14ac:dyDescent="0.2"/>
    <row r="42956" hidden="1" x14ac:dyDescent="0.2"/>
    <row r="42957" hidden="1" x14ac:dyDescent="0.2"/>
    <row r="42958" hidden="1" x14ac:dyDescent="0.2"/>
    <row r="42959" hidden="1" x14ac:dyDescent="0.2"/>
    <row r="42960" hidden="1" x14ac:dyDescent="0.2"/>
    <row r="42961" hidden="1" x14ac:dyDescent="0.2"/>
    <row r="42962" hidden="1" x14ac:dyDescent="0.2"/>
    <row r="42963" hidden="1" x14ac:dyDescent="0.2"/>
    <row r="42964" hidden="1" x14ac:dyDescent="0.2"/>
    <row r="42965" hidden="1" x14ac:dyDescent="0.2"/>
    <row r="42966" hidden="1" x14ac:dyDescent="0.2"/>
    <row r="42967" hidden="1" x14ac:dyDescent="0.2"/>
    <row r="42968" hidden="1" x14ac:dyDescent="0.2"/>
    <row r="42969" hidden="1" x14ac:dyDescent="0.2"/>
    <row r="42970" hidden="1" x14ac:dyDescent="0.2"/>
    <row r="42971" hidden="1" x14ac:dyDescent="0.2"/>
    <row r="42972" hidden="1" x14ac:dyDescent="0.2"/>
    <row r="42973" hidden="1" x14ac:dyDescent="0.2"/>
    <row r="42974" hidden="1" x14ac:dyDescent="0.2"/>
    <row r="42975" hidden="1" x14ac:dyDescent="0.2"/>
    <row r="42976" hidden="1" x14ac:dyDescent="0.2"/>
    <row r="42977" hidden="1" x14ac:dyDescent="0.2"/>
    <row r="42978" hidden="1" x14ac:dyDescent="0.2"/>
    <row r="42979" hidden="1" x14ac:dyDescent="0.2"/>
    <row r="42980" hidden="1" x14ac:dyDescent="0.2"/>
    <row r="42981" hidden="1" x14ac:dyDescent="0.2"/>
    <row r="42982" hidden="1" x14ac:dyDescent="0.2"/>
    <row r="42983" hidden="1" x14ac:dyDescent="0.2"/>
    <row r="42984" hidden="1" x14ac:dyDescent="0.2"/>
    <row r="42985" hidden="1" x14ac:dyDescent="0.2"/>
    <row r="42986" hidden="1" x14ac:dyDescent="0.2"/>
    <row r="42987" hidden="1" x14ac:dyDescent="0.2"/>
    <row r="42988" hidden="1" x14ac:dyDescent="0.2"/>
    <row r="42989" hidden="1" x14ac:dyDescent="0.2"/>
    <row r="42990" hidden="1" x14ac:dyDescent="0.2"/>
    <row r="42991" hidden="1" x14ac:dyDescent="0.2"/>
    <row r="42992" hidden="1" x14ac:dyDescent="0.2"/>
    <row r="42993" hidden="1" x14ac:dyDescent="0.2"/>
    <row r="42994" hidden="1" x14ac:dyDescent="0.2"/>
    <row r="42995" hidden="1" x14ac:dyDescent="0.2"/>
    <row r="42996" hidden="1" x14ac:dyDescent="0.2"/>
    <row r="42997" hidden="1" x14ac:dyDescent="0.2"/>
    <row r="42998" hidden="1" x14ac:dyDescent="0.2"/>
    <row r="42999" hidden="1" x14ac:dyDescent="0.2"/>
    <row r="43000" hidden="1" x14ac:dyDescent="0.2"/>
    <row r="43001" hidden="1" x14ac:dyDescent="0.2"/>
    <row r="43002" hidden="1" x14ac:dyDescent="0.2"/>
    <row r="43003" hidden="1" x14ac:dyDescent="0.2"/>
    <row r="43004" hidden="1" x14ac:dyDescent="0.2"/>
    <row r="43005" hidden="1" x14ac:dyDescent="0.2"/>
    <row r="43006" hidden="1" x14ac:dyDescent="0.2"/>
    <row r="43007" hidden="1" x14ac:dyDescent="0.2"/>
    <row r="43008" hidden="1" x14ac:dyDescent="0.2"/>
    <row r="43009" hidden="1" x14ac:dyDescent="0.2"/>
    <row r="43010" hidden="1" x14ac:dyDescent="0.2"/>
    <row r="43011" hidden="1" x14ac:dyDescent="0.2"/>
    <row r="43012" hidden="1" x14ac:dyDescent="0.2"/>
    <row r="43013" hidden="1" x14ac:dyDescent="0.2"/>
    <row r="43014" hidden="1" x14ac:dyDescent="0.2"/>
    <row r="43015" hidden="1" x14ac:dyDescent="0.2"/>
    <row r="43016" hidden="1" x14ac:dyDescent="0.2"/>
    <row r="43017" hidden="1" x14ac:dyDescent="0.2"/>
    <row r="43018" hidden="1" x14ac:dyDescent="0.2"/>
    <row r="43019" hidden="1" x14ac:dyDescent="0.2"/>
    <row r="43020" hidden="1" x14ac:dyDescent="0.2"/>
    <row r="43021" hidden="1" x14ac:dyDescent="0.2"/>
    <row r="43022" hidden="1" x14ac:dyDescent="0.2"/>
    <row r="43023" hidden="1" x14ac:dyDescent="0.2"/>
    <row r="43024" hidden="1" x14ac:dyDescent="0.2"/>
    <row r="43025" hidden="1" x14ac:dyDescent="0.2"/>
    <row r="43026" hidden="1" x14ac:dyDescent="0.2"/>
    <row r="43027" hidden="1" x14ac:dyDescent="0.2"/>
    <row r="43028" hidden="1" x14ac:dyDescent="0.2"/>
    <row r="43029" hidden="1" x14ac:dyDescent="0.2"/>
    <row r="43030" hidden="1" x14ac:dyDescent="0.2"/>
    <row r="43031" hidden="1" x14ac:dyDescent="0.2"/>
    <row r="43032" hidden="1" x14ac:dyDescent="0.2"/>
    <row r="43033" hidden="1" x14ac:dyDescent="0.2"/>
    <row r="43034" hidden="1" x14ac:dyDescent="0.2"/>
    <row r="43035" hidden="1" x14ac:dyDescent="0.2"/>
    <row r="43036" hidden="1" x14ac:dyDescent="0.2"/>
    <row r="43037" hidden="1" x14ac:dyDescent="0.2"/>
    <row r="43038" hidden="1" x14ac:dyDescent="0.2"/>
    <row r="43039" hidden="1" x14ac:dyDescent="0.2"/>
    <row r="43040" hidden="1" x14ac:dyDescent="0.2"/>
    <row r="43041" hidden="1" x14ac:dyDescent="0.2"/>
    <row r="43042" hidden="1" x14ac:dyDescent="0.2"/>
    <row r="43043" hidden="1" x14ac:dyDescent="0.2"/>
    <row r="43044" hidden="1" x14ac:dyDescent="0.2"/>
    <row r="43045" hidden="1" x14ac:dyDescent="0.2"/>
    <row r="43046" hidden="1" x14ac:dyDescent="0.2"/>
    <row r="43047" hidden="1" x14ac:dyDescent="0.2"/>
    <row r="43048" hidden="1" x14ac:dyDescent="0.2"/>
    <row r="43049" hidden="1" x14ac:dyDescent="0.2"/>
    <row r="43050" hidden="1" x14ac:dyDescent="0.2"/>
    <row r="43051" hidden="1" x14ac:dyDescent="0.2"/>
    <row r="43052" hidden="1" x14ac:dyDescent="0.2"/>
    <row r="43053" hidden="1" x14ac:dyDescent="0.2"/>
    <row r="43054" hidden="1" x14ac:dyDescent="0.2"/>
    <row r="43055" hidden="1" x14ac:dyDescent="0.2"/>
    <row r="43056" hidden="1" x14ac:dyDescent="0.2"/>
    <row r="43057" hidden="1" x14ac:dyDescent="0.2"/>
    <row r="43058" hidden="1" x14ac:dyDescent="0.2"/>
    <row r="43059" hidden="1" x14ac:dyDescent="0.2"/>
    <row r="43060" hidden="1" x14ac:dyDescent="0.2"/>
    <row r="43061" hidden="1" x14ac:dyDescent="0.2"/>
    <row r="43062" hidden="1" x14ac:dyDescent="0.2"/>
    <row r="43063" hidden="1" x14ac:dyDescent="0.2"/>
    <row r="43064" hidden="1" x14ac:dyDescent="0.2"/>
    <row r="43065" hidden="1" x14ac:dyDescent="0.2"/>
    <row r="43066" hidden="1" x14ac:dyDescent="0.2"/>
    <row r="43067" hidden="1" x14ac:dyDescent="0.2"/>
    <row r="43068" hidden="1" x14ac:dyDescent="0.2"/>
    <row r="43069" hidden="1" x14ac:dyDescent="0.2"/>
    <row r="43070" hidden="1" x14ac:dyDescent="0.2"/>
    <row r="43071" hidden="1" x14ac:dyDescent="0.2"/>
    <row r="43072" hidden="1" x14ac:dyDescent="0.2"/>
    <row r="43073" hidden="1" x14ac:dyDescent="0.2"/>
    <row r="43074" hidden="1" x14ac:dyDescent="0.2"/>
    <row r="43075" hidden="1" x14ac:dyDescent="0.2"/>
    <row r="43076" hidden="1" x14ac:dyDescent="0.2"/>
    <row r="43077" hidden="1" x14ac:dyDescent="0.2"/>
    <row r="43078" hidden="1" x14ac:dyDescent="0.2"/>
    <row r="43079" hidden="1" x14ac:dyDescent="0.2"/>
    <row r="43080" hidden="1" x14ac:dyDescent="0.2"/>
    <row r="43081" hidden="1" x14ac:dyDescent="0.2"/>
    <row r="43082" hidden="1" x14ac:dyDescent="0.2"/>
    <row r="43083" hidden="1" x14ac:dyDescent="0.2"/>
    <row r="43084" hidden="1" x14ac:dyDescent="0.2"/>
    <row r="43085" hidden="1" x14ac:dyDescent="0.2"/>
    <row r="43086" hidden="1" x14ac:dyDescent="0.2"/>
    <row r="43087" hidden="1" x14ac:dyDescent="0.2"/>
    <row r="43088" hidden="1" x14ac:dyDescent="0.2"/>
    <row r="43089" hidden="1" x14ac:dyDescent="0.2"/>
    <row r="43090" hidden="1" x14ac:dyDescent="0.2"/>
    <row r="43091" hidden="1" x14ac:dyDescent="0.2"/>
    <row r="43092" hidden="1" x14ac:dyDescent="0.2"/>
    <row r="43093" hidden="1" x14ac:dyDescent="0.2"/>
    <row r="43094" hidden="1" x14ac:dyDescent="0.2"/>
    <row r="43095" hidden="1" x14ac:dyDescent="0.2"/>
    <row r="43096" hidden="1" x14ac:dyDescent="0.2"/>
    <row r="43097" hidden="1" x14ac:dyDescent="0.2"/>
    <row r="43098" hidden="1" x14ac:dyDescent="0.2"/>
    <row r="43099" hidden="1" x14ac:dyDescent="0.2"/>
    <row r="43100" hidden="1" x14ac:dyDescent="0.2"/>
    <row r="43101" hidden="1" x14ac:dyDescent="0.2"/>
    <row r="43102" hidden="1" x14ac:dyDescent="0.2"/>
    <row r="43103" hidden="1" x14ac:dyDescent="0.2"/>
    <row r="43104" hidden="1" x14ac:dyDescent="0.2"/>
    <row r="43105" hidden="1" x14ac:dyDescent="0.2"/>
    <row r="43106" hidden="1" x14ac:dyDescent="0.2"/>
    <row r="43107" hidden="1" x14ac:dyDescent="0.2"/>
    <row r="43108" hidden="1" x14ac:dyDescent="0.2"/>
    <row r="43109" hidden="1" x14ac:dyDescent="0.2"/>
    <row r="43110" hidden="1" x14ac:dyDescent="0.2"/>
    <row r="43111" hidden="1" x14ac:dyDescent="0.2"/>
    <row r="43112" hidden="1" x14ac:dyDescent="0.2"/>
    <row r="43113" hidden="1" x14ac:dyDescent="0.2"/>
    <row r="43114" hidden="1" x14ac:dyDescent="0.2"/>
    <row r="43115" hidden="1" x14ac:dyDescent="0.2"/>
    <row r="43116" hidden="1" x14ac:dyDescent="0.2"/>
    <row r="43117" hidden="1" x14ac:dyDescent="0.2"/>
    <row r="43118" hidden="1" x14ac:dyDescent="0.2"/>
    <row r="43119" hidden="1" x14ac:dyDescent="0.2"/>
    <row r="43120" hidden="1" x14ac:dyDescent="0.2"/>
    <row r="43121" hidden="1" x14ac:dyDescent="0.2"/>
    <row r="43122" hidden="1" x14ac:dyDescent="0.2"/>
    <row r="43123" hidden="1" x14ac:dyDescent="0.2"/>
    <row r="43124" hidden="1" x14ac:dyDescent="0.2"/>
    <row r="43125" hidden="1" x14ac:dyDescent="0.2"/>
    <row r="43126" hidden="1" x14ac:dyDescent="0.2"/>
    <row r="43127" hidden="1" x14ac:dyDescent="0.2"/>
    <row r="43128" hidden="1" x14ac:dyDescent="0.2"/>
    <row r="43129" hidden="1" x14ac:dyDescent="0.2"/>
    <row r="43130" hidden="1" x14ac:dyDescent="0.2"/>
    <row r="43131" hidden="1" x14ac:dyDescent="0.2"/>
    <row r="43132" hidden="1" x14ac:dyDescent="0.2"/>
    <row r="43133" hidden="1" x14ac:dyDescent="0.2"/>
    <row r="43134" hidden="1" x14ac:dyDescent="0.2"/>
    <row r="43135" hidden="1" x14ac:dyDescent="0.2"/>
    <row r="43136" hidden="1" x14ac:dyDescent="0.2"/>
    <row r="43137" hidden="1" x14ac:dyDescent="0.2"/>
    <row r="43138" hidden="1" x14ac:dyDescent="0.2"/>
    <row r="43139" hidden="1" x14ac:dyDescent="0.2"/>
    <row r="43140" hidden="1" x14ac:dyDescent="0.2"/>
    <row r="43141" hidden="1" x14ac:dyDescent="0.2"/>
    <row r="43142" hidden="1" x14ac:dyDescent="0.2"/>
    <row r="43143" hidden="1" x14ac:dyDescent="0.2"/>
    <row r="43144" hidden="1" x14ac:dyDescent="0.2"/>
    <row r="43145" hidden="1" x14ac:dyDescent="0.2"/>
    <row r="43146" hidden="1" x14ac:dyDescent="0.2"/>
    <row r="43147" hidden="1" x14ac:dyDescent="0.2"/>
    <row r="43148" hidden="1" x14ac:dyDescent="0.2"/>
    <row r="43149" hidden="1" x14ac:dyDescent="0.2"/>
    <row r="43150" hidden="1" x14ac:dyDescent="0.2"/>
    <row r="43151" hidden="1" x14ac:dyDescent="0.2"/>
    <row r="43152" hidden="1" x14ac:dyDescent="0.2"/>
    <row r="43153" hidden="1" x14ac:dyDescent="0.2"/>
    <row r="43154" hidden="1" x14ac:dyDescent="0.2"/>
    <row r="43155" hidden="1" x14ac:dyDescent="0.2"/>
    <row r="43156" hidden="1" x14ac:dyDescent="0.2"/>
    <row r="43157" hidden="1" x14ac:dyDescent="0.2"/>
    <row r="43158" hidden="1" x14ac:dyDescent="0.2"/>
    <row r="43159" hidden="1" x14ac:dyDescent="0.2"/>
    <row r="43160" hidden="1" x14ac:dyDescent="0.2"/>
    <row r="43161" hidden="1" x14ac:dyDescent="0.2"/>
    <row r="43162" hidden="1" x14ac:dyDescent="0.2"/>
    <row r="43163" hidden="1" x14ac:dyDescent="0.2"/>
    <row r="43164" hidden="1" x14ac:dyDescent="0.2"/>
    <row r="43165" hidden="1" x14ac:dyDescent="0.2"/>
    <row r="43166" hidden="1" x14ac:dyDescent="0.2"/>
    <row r="43167" hidden="1" x14ac:dyDescent="0.2"/>
    <row r="43168" hidden="1" x14ac:dyDescent="0.2"/>
    <row r="43169" hidden="1" x14ac:dyDescent="0.2"/>
    <row r="43170" hidden="1" x14ac:dyDescent="0.2"/>
    <row r="43171" hidden="1" x14ac:dyDescent="0.2"/>
    <row r="43172" hidden="1" x14ac:dyDescent="0.2"/>
    <row r="43173" hidden="1" x14ac:dyDescent="0.2"/>
    <row r="43174" hidden="1" x14ac:dyDescent="0.2"/>
    <row r="43175" hidden="1" x14ac:dyDescent="0.2"/>
    <row r="43176" hidden="1" x14ac:dyDescent="0.2"/>
    <row r="43177" hidden="1" x14ac:dyDescent="0.2"/>
    <row r="43178" hidden="1" x14ac:dyDescent="0.2"/>
    <row r="43179" hidden="1" x14ac:dyDescent="0.2"/>
    <row r="43180" hidden="1" x14ac:dyDescent="0.2"/>
    <row r="43181" hidden="1" x14ac:dyDescent="0.2"/>
    <row r="43182" hidden="1" x14ac:dyDescent="0.2"/>
    <row r="43183" hidden="1" x14ac:dyDescent="0.2"/>
    <row r="43184" hidden="1" x14ac:dyDescent="0.2"/>
    <row r="43185" hidden="1" x14ac:dyDescent="0.2"/>
    <row r="43186" hidden="1" x14ac:dyDescent="0.2"/>
    <row r="43187" hidden="1" x14ac:dyDescent="0.2"/>
    <row r="43188" hidden="1" x14ac:dyDescent="0.2"/>
    <row r="43189" hidden="1" x14ac:dyDescent="0.2"/>
    <row r="43190" hidden="1" x14ac:dyDescent="0.2"/>
    <row r="43191" hidden="1" x14ac:dyDescent="0.2"/>
    <row r="43192" hidden="1" x14ac:dyDescent="0.2"/>
    <row r="43193" hidden="1" x14ac:dyDescent="0.2"/>
    <row r="43194" hidden="1" x14ac:dyDescent="0.2"/>
    <row r="43195" hidden="1" x14ac:dyDescent="0.2"/>
    <row r="43196" hidden="1" x14ac:dyDescent="0.2"/>
    <row r="43197" hidden="1" x14ac:dyDescent="0.2"/>
    <row r="43198" hidden="1" x14ac:dyDescent="0.2"/>
    <row r="43199" hidden="1" x14ac:dyDescent="0.2"/>
    <row r="43200" hidden="1" x14ac:dyDescent="0.2"/>
    <row r="43201" hidden="1" x14ac:dyDescent="0.2"/>
    <row r="43202" hidden="1" x14ac:dyDescent="0.2"/>
    <row r="43203" hidden="1" x14ac:dyDescent="0.2"/>
    <row r="43204" hidden="1" x14ac:dyDescent="0.2"/>
    <row r="43205" hidden="1" x14ac:dyDescent="0.2"/>
    <row r="43206" hidden="1" x14ac:dyDescent="0.2"/>
    <row r="43207" hidden="1" x14ac:dyDescent="0.2"/>
    <row r="43208" hidden="1" x14ac:dyDescent="0.2"/>
    <row r="43209" hidden="1" x14ac:dyDescent="0.2"/>
    <row r="43210" hidden="1" x14ac:dyDescent="0.2"/>
    <row r="43211" hidden="1" x14ac:dyDescent="0.2"/>
    <row r="43212" hidden="1" x14ac:dyDescent="0.2"/>
    <row r="43213" hidden="1" x14ac:dyDescent="0.2"/>
    <row r="43214" hidden="1" x14ac:dyDescent="0.2"/>
    <row r="43215" hidden="1" x14ac:dyDescent="0.2"/>
    <row r="43216" hidden="1" x14ac:dyDescent="0.2"/>
    <row r="43217" hidden="1" x14ac:dyDescent="0.2"/>
    <row r="43218" hidden="1" x14ac:dyDescent="0.2"/>
    <row r="43219" hidden="1" x14ac:dyDescent="0.2"/>
    <row r="43220" hidden="1" x14ac:dyDescent="0.2"/>
    <row r="43221" hidden="1" x14ac:dyDescent="0.2"/>
    <row r="43222" hidden="1" x14ac:dyDescent="0.2"/>
    <row r="43223" hidden="1" x14ac:dyDescent="0.2"/>
    <row r="43224" hidden="1" x14ac:dyDescent="0.2"/>
    <row r="43225" hidden="1" x14ac:dyDescent="0.2"/>
    <row r="43226" hidden="1" x14ac:dyDescent="0.2"/>
    <row r="43227" hidden="1" x14ac:dyDescent="0.2"/>
    <row r="43228" hidden="1" x14ac:dyDescent="0.2"/>
    <row r="43229" hidden="1" x14ac:dyDescent="0.2"/>
    <row r="43230" hidden="1" x14ac:dyDescent="0.2"/>
    <row r="43231" hidden="1" x14ac:dyDescent="0.2"/>
    <row r="43232" hidden="1" x14ac:dyDescent="0.2"/>
    <row r="43233" hidden="1" x14ac:dyDescent="0.2"/>
    <row r="43234" hidden="1" x14ac:dyDescent="0.2"/>
    <row r="43235" hidden="1" x14ac:dyDescent="0.2"/>
    <row r="43236" hidden="1" x14ac:dyDescent="0.2"/>
    <row r="43237" hidden="1" x14ac:dyDescent="0.2"/>
    <row r="43238" hidden="1" x14ac:dyDescent="0.2"/>
    <row r="43239" hidden="1" x14ac:dyDescent="0.2"/>
    <row r="43240" hidden="1" x14ac:dyDescent="0.2"/>
    <row r="43241" hidden="1" x14ac:dyDescent="0.2"/>
    <row r="43242" hidden="1" x14ac:dyDescent="0.2"/>
    <row r="43243" hidden="1" x14ac:dyDescent="0.2"/>
    <row r="43244" hidden="1" x14ac:dyDescent="0.2"/>
    <row r="43245" hidden="1" x14ac:dyDescent="0.2"/>
    <row r="43246" hidden="1" x14ac:dyDescent="0.2"/>
    <row r="43247" hidden="1" x14ac:dyDescent="0.2"/>
    <row r="43248" hidden="1" x14ac:dyDescent="0.2"/>
    <row r="43249" hidden="1" x14ac:dyDescent="0.2"/>
    <row r="43250" hidden="1" x14ac:dyDescent="0.2"/>
    <row r="43251" hidden="1" x14ac:dyDescent="0.2"/>
    <row r="43252" hidden="1" x14ac:dyDescent="0.2"/>
    <row r="43253" hidden="1" x14ac:dyDescent="0.2"/>
    <row r="43254" hidden="1" x14ac:dyDescent="0.2"/>
    <row r="43255" hidden="1" x14ac:dyDescent="0.2"/>
    <row r="43256" hidden="1" x14ac:dyDescent="0.2"/>
    <row r="43257" hidden="1" x14ac:dyDescent="0.2"/>
    <row r="43258" hidden="1" x14ac:dyDescent="0.2"/>
    <row r="43259" hidden="1" x14ac:dyDescent="0.2"/>
    <row r="43260" hidden="1" x14ac:dyDescent="0.2"/>
    <row r="43261" hidden="1" x14ac:dyDescent="0.2"/>
    <row r="43262" hidden="1" x14ac:dyDescent="0.2"/>
    <row r="43263" hidden="1" x14ac:dyDescent="0.2"/>
    <row r="43264" hidden="1" x14ac:dyDescent="0.2"/>
    <row r="43265" hidden="1" x14ac:dyDescent="0.2"/>
    <row r="43266" hidden="1" x14ac:dyDescent="0.2"/>
    <row r="43267" hidden="1" x14ac:dyDescent="0.2"/>
    <row r="43268" hidden="1" x14ac:dyDescent="0.2"/>
    <row r="43269" hidden="1" x14ac:dyDescent="0.2"/>
    <row r="43270" hidden="1" x14ac:dyDescent="0.2"/>
    <row r="43271" hidden="1" x14ac:dyDescent="0.2"/>
    <row r="43272" hidden="1" x14ac:dyDescent="0.2"/>
    <row r="43273" hidden="1" x14ac:dyDescent="0.2"/>
    <row r="43274" hidden="1" x14ac:dyDescent="0.2"/>
    <row r="43275" hidden="1" x14ac:dyDescent="0.2"/>
    <row r="43276" hidden="1" x14ac:dyDescent="0.2"/>
    <row r="43277" hidden="1" x14ac:dyDescent="0.2"/>
    <row r="43278" hidden="1" x14ac:dyDescent="0.2"/>
    <row r="43279" hidden="1" x14ac:dyDescent="0.2"/>
    <row r="43280" hidden="1" x14ac:dyDescent="0.2"/>
    <row r="43281" hidden="1" x14ac:dyDescent="0.2"/>
    <row r="43282" hidden="1" x14ac:dyDescent="0.2"/>
    <row r="43283" hidden="1" x14ac:dyDescent="0.2"/>
    <row r="43284" hidden="1" x14ac:dyDescent="0.2"/>
    <row r="43285" hidden="1" x14ac:dyDescent="0.2"/>
    <row r="43286" hidden="1" x14ac:dyDescent="0.2"/>
    <row r="43287" hidden="1" x14ac:dyDescent="0.2"/>
    <row r="43288" hidden="1" x14ac:dyDescent="0.2"/>
    <row r="43289" hidden="1" x14ac:dyDescent="0.2"/>
    <row r="43290" hidden="1" x14ac:dyDescent="0.2"/>
    <row r="43291" hidden="1" x14ac:dyDescent="0.2"/>
    <row r="43292" hidden="1" x14ac:dyDescent="0.2"/>
    <row r="43293" hidden="1" x14ac:dyDescent="0.2"/>
    <row r="43294" hidden="1" x14ac:dyDescent="0.2"/>
    <row r="43295" hidden="1" x14ac:dyDescent="0.2"/>
    <row r="43296" hidden="1" x14ac:dyDescent="0.2"/>
    <row r="43297" hidden="1" x14ac:dyDescent="0.2"/>
    <row r="43298" hidden="1" x14ac:dyDescent="0.2"/>
    <row r="43299" hidden="1" x14ac:dyDescent="0.2"/>
    <row r="43300" hidden="1" x14ac:dyDescent="0.2"/>
    <row r="43301" hidden="1" x14ac:dyDescent="0.2"/>
    <row r="43302" hidden="1" x14ac:dyDescent="0.2"/>
    <row r="43303" hidden="1" x14ac:dyDescent="0.2"/>
    <row r="43304" hidden="1" x14ac:dyDescent="0.2"/>
    <row r="43305" hidden="1" x14ac:dyDescent="0.2"/>
    <row r="43306" hidden="1" x14ac:dyDescent="0.2"/>
    <row r="43307" hidden="1" x14ac:dyDescent="0.2"/>
    <row r="43308" hidden="1" x14ac:dyDescent="0.2"/>
    <row r="43309" hidden="1" x14ac:dyDescent="0.2"/>
    <row r="43310" hidden="1" x14ac:dyDescent="0.2"/>
    <row r="43311" hidden="1" x14ac:dyDescent="0.2"/>
    <row r="43312" hidden="1" x14ac:dyDescent="0.2"/>
    <row r="43313" hidden="1" x14ac:dyDescent="0.2"/>
    <row r="43314" hidden="1" x14ac:dyDescent="0.2"/>
    <row r="43315" hidden="1" x14ac:dyDescent="0.2"/>
    <row r="43316" hidden="1" x14ac:dyDescent="0.2"/>
    <row r="43317" hidden="1" x14ac:dyDescent="0.2"/>
    <row r="43318" hidden="1" x14ac:dyDescent="0.2"/>
    <row r="43319" hidden="1" x14ac:dyDescent="0.2"/>
    <row r="43320" hidden="1" x14ac:dyDescent="0.2"/>
    <row r="43321" hidden="1" x14ac:dyDescent="0.2"/>
    <row r="43322" hidden="1" x14ac:dyDescent="0.2"/>
    <row r="43323" hidden="1" x14ac:dyDescent="0.2"/>
    <row r="43324" hidden="1" x14ac:dyDescent="0.2"/>
    <row r="43325" hidden="1" x14ac:dyDescent="0.2"/>
    <row r="43326" hidden="1" x14ac:dyDescent="0.2"/>
    <row r="43327" hidden="1" x14ac:dyDescent="0.2"/>
    <row r="43328" hidden="1" x14ac:dyDescent="0.2"/>
    <row r="43329" hidden="1" x14ac:dyDescent="0.2"/>
    <row r="43330" hidden="1" x14ac:dyDescent="0.2"/>
    <row r="43331" hidden="1" x14ac:dyDescent="0.2"/>
    <row r="43332" hidden="1" x14ac:dyDescent="0.2"/>
    <row r="43333" hidden="1" x14ac:dyDescent="0.2"/>
    <row r="43334" hidden="1" x14ac:dyDescent="0.2"/>
    <row r="43335" hidden="1" x14ac:dyDescent="0.2"/>
    <row r="43336" hidden="1" x14ac:dyDescent="0.2"/>
    <row r="43337" hidden="1" x14ac:dyDescent="0.2"/>
    <row r="43338" hidden="1" x14ac:dyDescent="0.2"/>
    <row r="43339" hidden="1" x14ac:dyDescent="0.2"/>
    <row r="43340" hidden="1" x14ac:dyDescent="0.2"/>
    <row r="43341" hidden="1" x14ac:dyDescent="0.2"/>
    <row r="43342" hidden="1" x14ac:dyDescent="0.2"/>
    <row r="43343" hidden="1" x14ac:dyDescent="0.2"/>
    <row r="43344" hidden="1" x14ac:dyDescent="0.2"/>
    <row r="43345" hidden="1" x14ac:dyDescent="0.2"/>
    <row r="43346" hidden="1" x14ac:dyDescent="0.2"/>
    <row r="43347" hidden="1" x14ac:dyDescent="0.2"/>
    <row r="43348" hidden="1" x14ac:dyDescent="0.2"/>
    <row r="43349" hidden="1" x14ac:dyDescent="0.2"/>
    <row r="43350" hidden="1" x14ac:dyDescent="0.2"/>
    <row r="43351" hidden="1" x14ac:dyDescent="0.2"/>
    <row r="43352" hidden="1" x14ac:dyDescent="0.2"/>
    <row r="43353" hidden="1" x14ac:dyDescent="0.2"/>
    <row r="43354" hidden="1" x14ac:dyDescent="0.2"/>
    <row r="43355" hidden="1" x14ac:dyDescent="0.2"/>
    <row r="43356" hidden="1" x14ac:dyDescent="0.2"/>
    <row r="43357" hidden="1" x14ac:dyDescent="0.2"/>
    <row r="43358" hidden="1" x14ac:dyDescent="0.2"/>
    <row r="43359" hidden="1" x14ac:dyDescent="0.2"/>
    <row r="43360" hidden="1" x14ac:dyDescent="0.2"/>
    <row r="43361" hidden="1" x14ac:dyDescent="0.2"/>
    <row r="43362" hidden="1" x14ac:dyDescent="0.2"/>
    <row r="43363" hidden="1" x14ac:dyDescent="0.2"/>
    <row r="43364" hidden="1" x14ac:dyDescent="0.2"/>
    <row r="43365" hidden="1" x14ac:dyDescent="0.2"/>
    <row r="43366" hidden="1" x14ac:dyDescent="0.2"/>
    <row r="43367" hidden="1" x14ac:dyDescent="0.2"/>
    <row r="43368" hidden="1" x14ac:dyDescent="0.2"/>
    <row r="43369" hidden="1" x14ac:dyDescent="0.2"/>
    <row r="43370" hidden="1" x14ac:dyDescent="0.2"/>
    <row r="43371" hidden="1" x14ac:dyDescent="0.2"/>
    <row r="43372" hidden="1" x14ac:dyDescent="0.2"/>
    <row r="43373" hidden="1" x14ac:dyDescent="0.2"/>
    <row r="43374" hidden="1" x14ac:dyDescent="0.2"/>
    <row r="43375" hidden="1" x14ac:dyDescent="0.2"/>
    <row r="43376" hidden="1" x14ac:dyDescent="0.2"/>
    <row r="43377" hidden="1" x14ac:dyDescent="0.2"/>
    <row r="43378" hidden="1" x14ac:dyDescent="0.2"/>
    <row r="43379" hidden="1" x14ac:dyDescent="0.2"/>
    <row r="43380" hidden="1" x14ac:dyDescent="0.2"/>
    <row r="43381" hidden="1" x14ac:dyDescent="0.2"/>
    <row r="43382" hidden="1" x14ac:dyDescent="0.2"/>
    <row r="43383" hidden="1" x14ac:dyDescent="0.2"/>
    <row r="43384" hidden="1" x14ac:dyDescent="0.2"/>
    <row r="43385" hidden="1" x14ac:dyDescent="0.2"/>
    <row r="43386" hidden="1" x14ac:dyDescent="0.2"/>
    <row r="43387" hidden="1" x14ac:dyDescent="0.2"/>
    <row r="43388" hidden="1" x14ac:dyDescent="0.2"/>
    <row r="43389" hidden="1" x14ac:dyDescent="0.2"/>
    <row r="43390" hidden="1" x14ac:dyDescent="0.2"/>
    <row r="43391" hidden="1" x14ac:dyDescent="0.2"/>
    <row r="43392" hidden="1" x14ac:dyDescent="0.2"/>
    <row r="43393" hidden="1" x14ac:dyDescent="0.2"/>
    <row r="43394" hidden="1" x14ac:dyDescent="0.2"/>
    <row r="43395" hidden="1" x14ac:dyDescent="0.2"/>
    <row r="43396" hidden="1" x14ac:dyDescent="0.2"/>
    <row r="43397" hidden="1" x14ac:dyDescent="0.2"/>
    <row r="43398" hidden="1" x14ac:dyDescent="0.2"/>
    <row r="43399" hidden="1" x14ac:dyDescent="0.2"/>
    <row r="43400" hidden="1" x14ac:dyDescent="0.2"/>
    <row r="43401" hidden="1" x14ac:dyDescent="0.2"/>
    <row r="43402" hidden="1" x14ac:dyDescent="0.2"/>
    <row r="43403" hidden="1" x14ac:dyDescent="0.2"/>
    <row r="43404" hidden="1" x14ac:dyDescent="0.2"/>
    <row r="43405" hidden="1" x14ac:dyDescent="0.2"/>
    <row r="43406" hidden="1" x14ac:dyDescent="0.2"/>
    <row r="43407" hidden="1" x14ac:dyDescent="0.2"/>
    <row r="43408" hidden="1" x14ac:dyDescent="0.2"/>
    <row r="43409" hidden="1" x14ac:dyDescent="0.2"/>
    <row r="43410" hidden="1" x14ac:dyDescent="0.2"/>
    <row r="43411" hidden="1" x14ac:dyDescent="0.2"/>
    <row r="43412" hidden="1" x14ac:dyDescent="0.2"/>
    <row r="43413" hidden="1" x14ac:dyDescent="0.2"/>
    <row r="43414" hidden="1" x14ac:dyDescent="0.2"/>
    <row r="43415" hidden="1" x14ac:dyDescent="0.2"/>
    <row r="43416" hidden="1" x14ac:dyDescent="0.2"/>
    <row r="43417" hidden="1" x14ac:dyDescent="0.2"/>
    <row r="43418" hidden="1" x14ac:dyDescent="0.2"/>
    <row r="43419" hidden="1" x14ac:dyDescent="0.2"/>
    <row r="43420" hidden="1" x14ac:dyDescent="0.2"/>
    <row r="43421" hidden="1" x14ac:dyDescent="0.2"/>
    <row r="43422" hidden="1" x14ac:dyDescent="0.2"/>
    <row r="43423" hidden="1" x14ac:dyDescent="0.2"/>
    <row r="43424" hidden="1" x14ac:dyDescent="0.2"/>
    <row r="43425" hidden="1" x14ac:dyDescent="0.2"/>
    <row r="43426" hidden="1" x14ac:dyDescent="0.2"/>
    <row r="43427" hidden="1" x14ac:dyDescent="0.2"/>
    <row r="43428" hidden="1" x14ac:dyDescent="0.2"/>
    <row r="43429" hidden="1" x14ac:dyDescent="0.2"/>
    <row r="43430" hidden="1" x14ac:dyDescent="0.2"/>
    <row r="43431" hidden="1" x14ac:dyDescent="0.2"/>
    <row r="43432" hidden="1" x14ac:dyDescent="0.2"/>
    <row r="43433" hidden="1" x14ac:dyDescent="0.2"/>
    <row r="43434" hidden="1" x14ac:dyDescent="0.2"/>
    <row r="43435" hidden="1" x14ac:dyDescent="0.2"/>
    <row r="43436" hidden="1" x14ac:dyDescent="0.2"/>
    <row r="43437" hidden="1" x14ac:dyDescent="0.2"/>
    <row r="43438" hidden="1" x14ac:dyDescent="0.2"/>
    <row r="43439" hidden="1" x14ac:dyDescent="0.2"/>
    <row r="43440" hidden="1" x14ac:dyDescent="0.2"/>
    <row r="43441" hidden="1" x14ac:dyDescent="0.2"/>
    <row r="43442" hidden="1" x14ac:dyDescent="0.2"/>
    <row r="43443" hidden="1" x14ac:dyDescent="0.2"/>
    <row r="43444" hidden="1" x14ac:dyDescent="0.2"/>
    <row r="43445" hidden="1" x14ac:dyDescent="0.2"/>
    <row r="43446" hidden="1" x14ac:dyDescent="0.2"/>
    <row r="43447" hidden="1" x14ac:dyDescent="0.2"/>
    <row r="43448" hidden="1" x14ac:dyDescent="0.2"/>
    <row r="43449" hidden="1" x14ac:dyDescent="0.2"/>
    <row r="43450" hidden="1" x14ac:dyDescent="0.2"/>
    <row r="43451" hidden="1" x14ac:dyDescent="0.2"/>
    <row r="43452" hidden="1" x14ac:dyDescent="0.2"/>
    <row r="43453" hidden="1" x14ac:dyDescent="0.2"/>
    <row r="43454" hidden="1" x14ac:dyDescent="0.2"/>
    <row r="43455" hidden="1" x14ac:dyDescent="0.2"/>
    <row r="43456" hidden="1" x14ac:dyDescent="0.2"/>
    <row r="43457" hidden="1" x14ac:dyDescent="0.2"/>
    <row r="43458" hidden="1" x14ac:dyDescent="0.2"/>
    <row r="43459" hidden="1" x14ac:dyDescent="0.2"/>
    <row r="43460" hidden="1" x14ac:dyDescent="0.2"/>
    <row r="43461" hidden="1" x14ac:dyDescent="0.2"/>
    <row r="43462" hidden="1" x14ac:dyDescent="0.2"/>
    <row r="43463" hidden="1" x14ac:dyDescent="0.2"/>
    <row r="43464" hidden="1" x14ac:dyDescent="0.2"/>
    <row r="43465" hidden="1" x14ac:dyDescent="0.2"/>
    <row r="43466" hidden="1" x14ac:dyDescent="0.2"/>
    <row r="43467" hidden="1" x14ac:dyDescent="0.2"/>
    <row r="43468" hidden="1" x14ac:dyDescent="0.2"/>
    <row r="43469" hidden="1" x14ac:dyDescent="0.2"/>
    <row r="43470" hidden="1" x14ac:dyDescent="0.2"/>
    <row r="43471" hidden="1" x14ac:dyDescent="0.2"/>
    <row r="43472" hidden="1" x14ac:dyDescent="0.2"/>
    <row r="43473" hidden="1" x14ac:dyDescent="0.2"/>
    <row r="43474" hidden="1" x14ac:dyDescent="0.2"/>
    <row r="43475" hidden="1" x14ac:dyDescent="0.2"/>
    <row r="43476" hidden="1" x14ac:dyDescent="0.2"/>
    <row r="43477" hidden="1" x14ac:dyDescent="0.2"/>
    <row r="43478" hidden="1" x14ac:dyDescent="0.2"/>
    <row r="43479" hidden="1" x14ac:dyDescent="0.2"/>
    <row r="43480" hidden="1" x14ac:dyDescent="0.2"/>
    <row r="43481" hidden="1" x14ac:dyDescent="0.2"/>
    <row r="43482" hidden="1" x14ac:dyDescent="0.2"/>
    <row r="43483" hidden="1" x14ac:dyDescent="0.2"/>
    <row r="43484" hidden="1" x14ac:dyDescent="0.2"/>
    <row r="43485" hidden="1" x14ac:dyDescent="0.2"/>
    <row r="43486" hidden="1" x14ac:dyDescent="0.2"/>
    <row r="43487" hidden="1" x14ac:dyDescent="0.2"/>
    <row r="43488" hidden="1" x14ac:dyDescent="0.2"/>
    <row r="43489" hidden="1" x14ac:dyDescent="0.2"/>
    <row r="43490" hidden="1" x14ac:dyDescent="0.2"/>
    <row r="43491" hidden="1" x14ac:dyDescent="0.2"/>
    <row r="43492" hidden="1" x14ac:dyDescent="0.2"/>
    <row r="43493" hidden="1" x14ac:dyDescent="0.2"/>
    <row r="43494" hidden="1" x14ac:dyDescent="0.2"/>
    <row r="43495" hidden="1" x14ac:dyDescent="0.2"/>
    <row r="43496" hidden="1" x14ac:dyDescent="0.2"/>
    <row r="43497" hidden="1" x14ac:dyDescent="0.2"/>
    <row r="43498" hidden="1" x14ac:dyDescent="0.2"/>
    <row r="43499" hidden="1" x14ac:dyDescent="0.2"/>
    <row r="43500" hidden="1" x14ac:dyDescent="0.2"/>
    <row r="43501" hidden="1" x14ac:dyDescent="0.2"/>
    <row r="43502" hidden="1" x14ac:dyDescent="0.2"/>
    <row r="43503" hidden="1" x14ac:dyDescent="0.2"/>
    <row r="43504" hidden="1" x14ac:dyDescent="0.2"/>
    <row r="43505" hidden="1" x14ac:dyDescent="0.2"/>
    <row r="43506" hidden="1" x14ac:dyDescent="0.2"/>
    <row r="43507" hidden="1" x14ac:dyDescent="0.2"/>
    <row r="43508" hidden="1" x14ac:dyDescent="0.2"/>
    <row r="43509" hidden="1" x14ac:dyDescent="0.2"/>
    <row r="43510" hidden="1" x14ac:dyDescent="0.2"/>
    <row r="43511" hidden="1" x14ac:dyDescent="0.2"/>
    <row r="43512" hidden="1" x14ac:dyDescent="0.2"/>
    <row r="43513" hidden="1" x14ac:dyDescent="0.2"/>
    <row r="43514" hidden="1" x14ac:dyDescent="0.2"/>
    <row r="43515" hidden="1" x14ac:dyDescent="0.2"/>
    <row r="43516" hidden="1" x14ac:dyDescent="0.2"/>
    <row r="43517" hidden="1" x14ac:dyDescent="0.2"/>
    <row r="43518" hidden="1" x14ac:dyDescent="0.2"/>
    <row r="43519" hidden="1" x14ac:dyDescent="0.2"/>
    <row r="43520" hidden="1" x14ac:dyDescent="0.2"/>
    <row r="43521" hidden="1" x14ac:dyDescent="0.2"/>
    <row r="43522" hidden="1" x14ac:dyDescent="0.2"/>
    <row r="43523" hidden="1" x14ac:dyDescent="0.2"/>
    <row r="43524" hidden="1" x14ac:dyDescent="0.2"/>
    <row r="43525" hidden="1" x14ac:dyDescent="0.2"/>
    <row r="43526" hidden="1" x14ac:dyDescent="0.2"/>
    <row r="43527" hidden="1" x14ac:dyDescent="0.2"/>
    <row r="43528" hidden="1" x14ac:dyDescent="0.2"/>
    <row r="43529" hidden="1" x14ac:dyDescent="0.2"/>
    <row r="43530" hidden="1" x14ac:dyDescent="0.2"/>
    <row r="43531" hidden="1" x14ac:dyDescent="0.2"/>
    <row r="43532" hidden="1" x14ac:dyDescent="0.2"/>
    <row r="43533" hidden="1" x14ac:dyDescent="0.2"/>
    <row r="43534" hidden="1" x14ac:dyDescent="0.2"/>
    <row r="43535" hidden="1" x14ac:dyDescent="0.2"/>
    <row r="43536" hidden="1" x14ac:dyDescent="0.2"/>
    <row r="43537" hidden="1" x14ac:dyDescent="0.2"/>
    <row r="43538" hidden="1" x14ac:dyDescent="0.2"/>
    <row r="43539" hidden="1" x14ac:dyDescent="0.2"/>
    <row r="43540" hidden="1" x14ac:dyDescent="0.2"/>
    <row r="43541" hidden="1" x14ac:dyDescent="0.2"/>
    <row r="43542" hidden="1" x14ac:dyDescent="0.2"/>
    <row r="43543" hidden="1" x14ac:dyDescent="0.2"/>
    <row r="43544" hidden="1" x14ac:dyDescent="0.2"/>
    <row r="43545" hidden="1" x14ac:dyDescent="0.2"/>
    <row r="43546" hidden="1" x14ac:dyDescent="0.2"/>
    <row r="43547" hidden="1" x14ac:dyDescent="0.2"/>
    <row r="43548" hidden="1" x14ac:dyDescent="0.2"/>
    <row r="43549" hidden="1" x14ac:dyDescent="0.2"/>
    <row r="43550" hidden="1" x14ac:dyDescent="0.2"/>
    <row r="43551" hidden="1" x14ac:dyDescent="0.2"/>
    <row r="43552" hidden="1" x14ac:dyDescent="0.2"/>
    <row r="43553" hidden="1" x14ac:dyDescent="0.2"/>
    <row r="43554" hidden="1" x14ac:dyDescent="0.2"/>
    <row r="43555" hidden="1" x14ac:dyDescent="0.2"/>
    <row r="43556" hidden="1" x14ac:dyDescent="0.2"/>
    <row r="43557" hidden="1" x14ac:dyDescent="0.2"/>
    <row r="43558" hidden="1" x14ac:dyDescent="0.2"/>
    <row r="43559" hidden="1" x14ac:dyDescent="0.2"/>
    <row r="43560" hidden="1" x14ac:dyDescent="0.2"/>
    <row r="43561" hidden="1" x14ac:dyDescent="0.2"/>
    <row r="43562" hidden="1" x14ac:dyDescent="0.2"/>
    <row r="43563" hidden="1" x14ac:dyDescent="0.2"/>
    <row r="43564" hidden="1" x14ac:dyDescent="0.2"/>
    <row r="43565" hidden="1" x14ac:dyDescent="0.2"/>
    <row r="43566" hidden="1" x14ac:dyDescent="0.2"/>
    <row r="43567" hidden="1" x14ac:dyDescent="0.2"/>
    <row r="43568" hidden="1" x14ac:dyDescent="0.2"/>
    <row r="43569" hidden="1" x14ac:dyDescent="0.2"/>
    <row r="43570" hidden="1" x14ac:dyDescent="0.2"/>
    <row r="43571" hidden="1" x14ac:dyDescent="0.2"/>
    <row r="43572" hidden="1" x14ac:dyDescent="0.2"/>
    <row r="43573" hidden="1" x14ac:dyDescent="0.2"/>
    <row r="43574" hidden="1" x14ac:dyDescent="0.2"/>
    <row r="43575" hidden="1" x14ac:dyDescent="0.2"/>
    <row r="43576" hidden="1" x14ac:dyDescent="0.2"/>
    <row r="43577" hidden="1" x14ac:dyDescent="0.2"/>
    <row r="43578" hidden="1" x14ac:dyDescent="0.2"/>
    <row r="43579" hidden="1" x14ac:dyDescent="0.2"/>
    <row r="43580" hidden="1" x14ac:dyDescent="0.2"/>
    <row r="43581" hidden="1" x14ac:dyDescent="0.2"/>
    <row r="43582" hidden="1" x14ac:dyDescent="0.2"/>
    <row r="43583" hidden="1" x14ac:dyDescent="0.2"/>
    <row r="43584" hidden="1" x14ac:dyDescent="0.2"/>
    <row r="43585" hidden="1" x14ac:dyDescent="0.2"/>
    <row r="43586" hidden="1" x14ac:dyDescent="0.2"/>
    <row r="43587" hidden="1" x14ac:dyDescent="0.2"/>
    <row r="43588" hidden="1" x14ac:dyDescent="0.2"/>
    <row r="43589" hidden="1" x14ac:dyDescent="0.2"/>
    <row r="43590" hidden="1" x14ac:dyDescent="0.2"/>
    <row r="43591" hidden="1" x14ac:dyDescent="0.2"/>
    <row r="43592" hidden="1" x14ac:dyDescent="0.2"/>
    <row r="43593" hidden="1" x14ac:dyDescent="0.2"/>
    <row r="43594" hidden="1" x14ac:dyDescent="0.2"/>
    <row r="43595" hidden="1" x14ac:dyDescent="0.2"/>
    <row r="43596" hidden="1" x14ac:dyDescent="0.2"/>
    <row r="43597" hidden="1" x14ac:dyDescent="0.2"/>
    <row r="43598" hidden="1" x14ac:dyDescent="0.2"/>
    <row r="43599" hidden="1" x14ac:dyDescent="0.2"/>
    <row r="43600" hidden="1" x14ac:dyDescent="0.2"/>
    <row r="43601" hidden="1" x14ac:dyDescent="0.2"/>
    <row r="43602" hidden="1" x14ac:dyDescent="0.2"/>
    <row r="43603" hidden="1" x14ac:dyDescent="0.2"/>
    <row r="43604" hidden="1" x14ac:dyDescent="0.2"/>
    <row r="43605" hidden="1" x14ac:dyDescent="0.2"/>
    <row r="43606" hidden="1" x14ac:dyDescent="0.2"/>
    <row r="43607" hidden="1" x14ac:dyDescent="0.2"/>
    <row r="43608" hidden="1" x14ac:dyDescent="0.2"/>
    <row r="43609" hidden="1" x14ac:dyDescent="0.2"/>
    <row r="43610" hidden="1" x14ac:dyDescent="0.2"/>
    <row r="43611" hidden="1" x14ac:dyDescent="0.2"/>
    <row r="43612" hidden="1" x14ac:dyDescent="0.2"/>
    <row r="43613" hidden="1" x14ac:dyDescent="0.2"/>
    <row r="43614" hidden="1" x14ac:dyDescent="0.2"/>
    <row r="43615" hidden="1" x14ac:dyDescent="0.2"/>
    <row r="43616" hidden="1" x14ac:dyDescent="0.2"/>
    <row r="43617" hidden="1" x14ac:dyDescent="0.2"/>
    <row r="43618" hidden="1" x14ac:dyDescent="0.2"/>
    <row r="43619" hidden="1" x14ac:dyDescent="0.2"/>
    <row r="43620" hidden="1" x14ac:dyDescent="0.2"/>
    <row r="43621" hidden="1" x14ac:dyDescent="0.2"/>
    <row r="43622" hidden="1" x14ac:dyDescent="0.2"/>
    <row r="43623" hidden="1" x14ac:dyDescent="0.2"/>
    <row r="43624" hidden="1" x14ac:dyDescent="0.2"/>
    <row r="43625" hidden="1" x14ac:dyDescent="0.2"/>
    <row r="43626" hidden="1" x14ac:dyDescent="0.2"/>
    <row r="43627" hidden="1" x14ac:dyDescent="0.2"/>
    <row r="43628" hidden="1" x14ac:dyDescent="0.2"/>
    <row r="43629" hidden="1" x14ac:dyDescent="0.2"/>
    <row r="43630" hidden="1" x14ac:dyDescent="0.2"/>
    <row r="43631" hidden="1" x14ac:dyDescent="0.2"/>
    <row r="43632" hidden="1" x14ac:dyDescent="0.2"/>
    <row r="43633" hidden="1" x14ac:dyDescent="0.2"/>
    <row r="43634" hidden="1" x14ac:dyDescent="0.2"/>
    <row r="43635" hidden="1" x14ac:dyDescent="0.2"/>
    <row r="43636" hidden="1" x14ac:dyDescent="0.2"/>
    <row r="43637" hidden="1" x14ac:dyDescent="0.2"/>
    <row r="43638" hidden="1" x14ac:dyDescent="0.2"/>
    <row r="43639" hidden="1" x14ac:dyDescent="0.2"/>
    <row r="43640" hidden="1" x14ac:dyDescent="0.2"/>
    <row r="43641" hidden="1" x14ac:dyDescent="0.2"/>
    <row r="43642" hidden="1" x14ac:dyDescent="0.2"/>
    <row r="43643" hidden="1" x14ac:dyDescent="0.2"/>
    <row r="43644" hidden="1" x14ac:dyDescent="0.2"/>
    <row r="43645" hidden="1" x14ac:dyDescent="0.2"/>
    <row r="43646" hidden="1" x14ac:dyDescent="0.2"/>
    <row r="43647" hidden="1" x14ac:dyDescent="0.2"/>
    <row r="43648" hidden="1" x14ac:dyDescent="0.2"/>
    <row r="43649" hidden="1" x14ac:dyDescent="0.2"/>
    <row r="43650" hidden="1" x14ac:dyDescent="0.2"/>
    <row r="43651" hidden="1" x14ac:dyDescent="0.2"/>
    <row r="43652" hidden="1" x14ac:dyDescent="0.2"/>
    <row r="43653" hidden="1" x14ac:dyDescent="0.2"/>
    <row r="43654" hidden="1" x14ac:dyDescent="0.2"/>
    <row r="43655" hidden="1" x14ac:dyDescent="0.2"/>
    <row r="43656" hidden="1" x14ac:dyDescent="0.2"/>
    <row r="43657" hidden="1" x14ac:dyDescent="0.2"/>
    <row r="43658" hidden="1" x14ac:dyDescent="0.2"/>
    <row r="43659" hidden="1" x14ac:dyDescent="0.2"/>
    <row r="43660" hidden="1" x14ac:dyDescent="0.2"/>
    <row r="43661" hidden="1" x14ac:dyDescent="0.2"/>
    <row r="43662" hidden="1" x14ac:dyDescent="0.2"/>
    <row r="43663" hidden="1" x14ac:dyDescent="0.2"/>
    <row r="43664" hidden="1" x14ac:dyDescent="0.2"/>
    <row r="43665" hidden="1" x14ac:dyDescent="0.2"/>
    <row r="43666" hidden="1" x14ac:dyDescent="0.2"/>
    <row r="43667" hidden="1" x14ac:dyDescent="0.2"/>
    <row r="43668" hidden="1" x14ac:dyDescent="0.2"/>
    <row r="43669" hidden="1" x14ac:dyDescent="0.2"/>
    <row r="43670" hidden="1" x14ac:dyDescent="0.2"/>
    <row r="43671" hidden="1" x14ac:dyDescent="0.2"/>
    <row r="43672" hidden="1" x14ac:dyDescent="0.2"/>
    <row r="43673" hidden="1" x14ac:dyDescent="0.2"/>
    <row r="43674" hidden="1" x14ac:dyDescent="0.2"/>
    <row r="43675" hidden="1" x14ac:dyDescent="0.2"/>
    <row r="43676" hidden="1" x14ac:dyDescent="0.2"/>
    <row r="43677" hidden="1" x14ac:dyDescent="0.2"/>
    <row r="43678" hidden="1" x14ac:dyDescent="0.2"/>
    <row r="43679" hidden="1" x14ac:dyDescent="0.2"/>
    <row r="43680" hidden="1" x14ac:dyDescent="0.2"/>
    <row r="43681" hidden="1" x14ac:dyDescent="0.2"/>
    <row r="43682" hidden="1" x14ac:dyDescent="0.2"/>
    <row r="43683" hidden="1" x14ac:dyDescent="0.2"/>
    <row r="43684" hidden="1" x14ac:dyDescent="0.2"/>
    <row r="43685" hidden="1" x14ac:dyDescent="0.2"/>
    <row r="43686" hidden="1" x14ac:dyDescent="0.2"/>
    <row r="43687" hidden="1" x14ac:dyDescent="0.2"/>
    <row r="43688" hidden="1" x14ac:dyDescent="0.2"/>
    <row r="43689" hidden="1" x14ac:dyDescent="0.2"/>
    <row r="43690" hidden="1" x14ac:dyDescent="0.2"/>
    <row r="43691" hidden="1" x14ac:dyDescent="0.2"/>
    <row r="43692" hidden="1" x14ac:dyDescent="0.2"/>
    <row r="43693" hidden="1" x14ac:dyDescent="0.2"/>
    <row r="43694" hidden="1" x14ac:dyDescent="0.2"/>
    <row r="43695" hidden="1" x14ac:dyDescent="0.2"/>
    <row r="43696" hidden="1" x14ac:dyDescent="0.2"/>
    <row r="43697" hidden="1" x14ac:dyDescent="0.2"/>
    <row r="43698" hidden="1" x14ac:dyDescent="0.2"/>
    <row r="43699" hidden="1" x14ac:dyDescent="0.2"/>
    <row r="43700" hidden="1" x14ac:dyDescent="0.2"/>
    <row r="43701" hidden="1" x14ac:dyDescent="0.2"/>
    <row r="43702" hidden="1" x14ac:dyDescent="0.2"/>
    <row r="43703" hidden="1" x14ac:dyDescent="0.2"/>
    <row r="43704" hidden="1" x14ac:dyDescent="0.2"/>
    <row r="43705" hidden="1" x14ac:dyDescent="0.2"/>
    <row r="43706" hidden="1" x14ac:dyDescent="0.2"/>
    <row r="43707" hidden="1" x14ac:dyDescent="0.2"/>
    <row r="43708" hidden="1" x14ac:dyDescent="0.2"/>
    <row r="43709" hidden="1" x14ac:dyDescent="0.2"/>
    <row r="43710" hidden="1" x14ac:dyDescent="0.2"/>
    <row r="43711" hidden="1" x14ac:dyDescent="0.2"/>
    <row r="43712" hidden="1" x14ac:dyDescent="0.2"/>
    <row r="43713" hidden="1" x14ac:dyDescent="0.2"/>
    <row r="43714" hidden="1" x14ac:dyDescent="0.2"/>
    <row r="43715" hidden="1" x14ac:dyDescent="0.2"/>
    <row r="43716" hidden="1" x14ac:dyDescent="0.2"/>
    <row r="43717" hidden="1" x14ac:dyDescent="0.2"/>
    <row r="43718" hidden="1" x14ac:dyDescent="0.2"/>
    <row r="43719" hidden="1" x14ac:dyDescent="0.2"/>
    <row r="43720" hidden="1" x14ac:dyDescent="0.2"/>
    <row r="43721" hidden="1" x14ac:dyDescent="0.2"/>
    <row r="43722" hidden="1" x14ac:dyDescent="0.2"/>
    <row r="43723" hidden="1" x14ac:dyDescent="0.2"/>
    <row r="43724" hidden="1" x14ac:dyDescent="0.2"/>
    <row r="43725" hidden="1" x14ac:dyDescent="0.2"/>
    <row r="43726" hidden="1" x14ac:dyDescent="0.2"/>
    <row r="43727" hidden="1" x14ac:dyDescent="0.2"/>
    <row r="43728" hidden="1" x14ac:dyDescent="0.2"/>
    <row r="43729" hidden="1" x14ac:dyDescent="0.2"/>
    <row r="43730" hidden="1" x14ac:dyDescent="0.2"/>
    <row r="43731" hidden="1" x14ac:dyDescent="0.2"/>
    <row r="43732" hidden="1" x14ac:dyDescent="0.2"/>
    <row r="43733" hidden="1" x14ac:dyDescent="0.2"/>
    <row r="43734" hidden="1" x14ac:dyDescent="0.2"/>
    <row r="43735" hidden="1" x14ac:dyDescent="0.2"/>
    <row r="43736" hidden="1" x14ac:dyDescent="0.2"/>
    <row r="43737" hidden="1" x14ac:dyDescent="0.2"/>
    <row r="43738" hidden="1" x14ac:dyDescent="0.2"/>
    <row r="43739" hidden="1" x14ac:dyDescent="0.2"/>
    <row r="43740" hidden="1" x14ac:dyDescent="0.2"/>
    <row r="43741" hidden="1" x14ac:dyDescent="0.2"/>
    <row r="43742" hidden="1" x14ac:dyDescent="0.2"/>
    <row r="43743" hidden="1" x14ac:dyDescent="0.2"/>
    <row r="43744" hidden="1" x14ac:dyDescent="0.2"/>
    <row r="43745" hidden="1" x14ac:dyDescent="0.2"/>
    <row r="43746" hidden="1" x14ac:dyDescent="0.2"/>
    <row r="43747" hidden="1" x14ac:dyDescent="0.2"/>
    <row r="43748" hidden="1" x14ac:dyDescent="0.2"/>
    <row r="43749" hidden="1" x14ac:dyDescent="0.2"/>
    <row r="43750" hidden="1" x14ac:dyDescent="0.2"/>
    <row r="43751" hidden="1" x14ac:dyDescent="0.2"/>
    <row r="43752" hidden="1" x14ac:dyDescent="0.2"/>
    <row r="43753" hidden="1" x14ac:dyDescent="0.2"/>
    <row r="43754" hidden="1" x14ac:dyDescent="0.2"/>
    <row r="43755" hidden="1" x14ac:dyDescent="0.2"/>
    <row r="43756" hidden="1" x14ac:dyDescent="0.2"/>
    <row r="43757" hidden="1" x14ac:dyDescent="0.2"/>
    <row r="43758" hidden="1" x14ac:dyDescent="0.2"/>
    <row r="43759" hidden="1" x14ac:dyDescent="0.2"/>
    <row r="43760" hidden="1" x14ac:dyDescent="0.2"/>
    <row r="43761" hidden="1" x14ac:dyDescent="0.2"/>
    <row r="43762" hidden="1" x14ac:dyDescent="0.2"/>
    <row r="43763" hidden="1" x14ac:dyDescent="0.2"/>
    <row r="43764" hidden="1" x14ac:dyDescent="0.2"/>
    <row r="43765" hidden="1" x14ac:dyDescent="0.2"/>
    <row r="43766" hidden="1" x14ac:dyDescent="0.2"/>
    <row r="43767" hidden="1" x14ac:dyDescent="0.2"/>
    <row r="43768" hidden="1" x14ac:dyDescent="0.2"/>
    <row r="43769" hidden="1" x14ac:dyDescent="0.2"/>
    <row r="43770" hidden="1" x14ac:dyDescent="0.2"/>
    <row r="43771" hidden="1" x14ac:dyDescent="0.2"/>
    <row r="43772" hidden="1" x14ac:dyDescent="0.2"/>
    <row r="43773" hidden="1" x14ac:dyDescent="0.2"/>
    <row r="43774" hidden="1" x14ac:dyDescent="0.2"/>
    <row r="43775" hidden="1" x14ac:dyDescent="0.2"/>
    <row r="43776" hidden="1" x14ac:dyDescent="0.2"/>
    <row r="43777" hidden="1" x14ac:dyDescent="0.2"/>
    <row r="43778" hidden="1" x14ac:dyDescent="0.2"/>
    <row r="43779" hidden="1" x14ac:dyDescent="0.2"/>
    <row r="43780" hidden="1" x14ac:dyDescent="0.2"/>
    <row r="43781" hidden="1" x14ac:dyDescent="0.2"/>
    <row r="43782" hidden="1" x14ac:dyDescent="0.2"/>
    <row r="43783" hidden="1" x14ac:dyDescent="0.2"/>
    <row r="43784" hidden="1" x14ac:dyDescent="0.2"/>
    <row r="43785" hidden="1" x14ac:dyDescent="0.2"/>
    <row r="43786" hidden="1" x14ac:dyDescent="0.2"/>
    <row r="43787" hidden="1" x14ac:dyDescent="0.2"/>
    <row r="43788" hidden="1" x14ac:dyDescent="0.2"/>
    <row r="43789" hidden="1" x14ac:dyDescent="0.2"/>
    <row r="43790" hidden="1" x14ac:dyDescent="0.2"/>
    <row r="43791" hidden="1" x14ac:dyDescent="0.2"/>
    <row r="43792" hidden="1" x14ac:dyDescent="0.2"/>
    <row r="43793" hidden="1" x14ac:dyDescent="0.2"/>
    <row r="43794" hidden="1" x14ac:dyDescent="0.2"/>
    <row r="43795" hidden="1" x14ac:dyDescent="0.2"/>
    <row r="43796" hidden="1" x14ac:dyDescent="0.2"/>
    <row r="43797" hidden="1" x14ac:dyDescent="0.2"/>
    <row r="43798" hidden="1" x14ac:dyDescent="0.2"/>
    <row r="43799" hidden="1" x14ac:dyDescent="0.2"/>
    <row r="43800" hidden="1" x14ac:dyDescent="0.2"/>
    <row r="43801" hidden="1" x14ac:dyDescent="0.2"/>
    <row r="43802" hidden="1" x14ac:dyDescent="0.2"/>
    <row r="43803" hidden="1" x14ac:dyDescent="0.2"/>
    <row r="43804" hidden="1" x14ac:dyDescent="0.2"/>
    <row r="43805" hidden="1" x14ac:dyDescent="0.2"/>
    <row r="43806" hidden="1" x14ac:dyDescent="0.2"/>
    <row r="43807" hidden="1" x14ac:dyDescent="0.2"/>
    <row r="43808" hidden="1" x14ac:dyDescent="0.2"/>
    <row r="43809" hidden="1" x14ac:dyDescent="0.2"/>
    <row r="43810" hidden="1" x14ac:dyDescent="0.2"/>
    <row r="43811" hidden="1" x14ac:dyDescent="0.2"/>
    <row r="43812" hidden="1" x14ac:dyDescent="0.2"/>
    <row r="43813" hidden="1" x14ac:dyDescent="0.2"/>
    <row r="43814" hidden="1" x14ac:dyDescent="0.2"/>
    <row r="43815" hidden="1" x14ac:dyDescent="0.2"/>
    <row r="43816" hidden="1" x14ac:dyDescent="0.2"/>
    <row r="43817" hidden="1" x14ac:dyDescent="0.2"/>
    <row r="43818" hidden="1" x14ac:dyDescent="0.2"/>
    <row r="43819" hidden="1" x14ac:dyDescent="0.2"/>
    <row r="43820" hidden="1" x14ac:dyDescent="0.2"/>
    <row r="43821" hidden="1" x14ac:dyDescent="0.2"/>
    <row r="43822" hidden="1" x14ac:dyDescent="0.2"/>
    <row r="43823" hidden="1" x14ac:dyDescent="0.2"/>
    <row r="43824" hidden="1" x14ac:dyDescent="0.2"/>
    <row r="43825" hidden="1" x14ac:dyDescent="0.2"/>
    <row r="43826" hidden="1" x14ac:dyDescent="0.2"/>
    <row r="43827" hidden="1" x14ac:dyDescent="0.2"/>
    <row r="43828" hidden="1" x14ac:dyDescent="0.2"/>
    <row r="43829" hidden="1" x14ac:dyDescent="0.2"/>
    <row r="43830" hidden="1" x14ac:dyDescent="0.2"/>
    <row r="43831" hidden="1" x14ac:dyDescent="0.2"/>
    <row r="43832" hidden="1" x14ac:dyDescent="0.2"/>
    <row r="43833" hidden="1" x14ac:dyDescent="0.2"/>
    <row r="43834" hidden="1" x14ac:dyDescent="0.2"/>
    <row r="43835" hidden="1" x14ac:dyDescent="0.2"/>
    <row r="43836" hidden="1" x14ac:dyDescent="0.2"/>
    <row r="43837" hidden="1" x14ac:dyDescent="0.2"/>
    <row r="43838" hidden="1" x14ac:dyDescent="0.2"/>
    <row r="43839" hidden="1" x14ac:dyDescent="0.2"/>
    <row r="43840" hidden="1" x14ac:dyDescent="0.2"/>
    <row r="43841" hidden="1" x14ac:dyDescent="0.2"/>
    <row r="43842" hidden="1" x14ac:dyDescent="0.2"/>
    <row r="43843" hidden="1" x14ac:dyDescent="0.2"/>
    <row r="43844" hidden="1" x14ac:dyDescent="0.2"/>
    <row r="43845" hidden="1" x14ac:dyDescent="0.2"/>
    <row r="43846" hidden="1" x14ac:dyDescent="0.2"/>
    <row r="43847" hidden="1" x14ac:dyDescent="0.2"/>
    <row r="43848" hidden="1" x14ac:dyDescent="0.2"/>
    <row r="43849" hidden="1" x14ac:dyDescent="0.2"/>
    <row r="43850" hidden="1" x14ac:dyDescent="0.2"/>
    <row r="43851" hidden="1" x14ac:dyDescent="0.2"/>
    <row r="43852" hidden="1" x14ac:dyDescent="0.2"/>
    <row r="43853" hidden="1" x14ac:dyDescent="0.2"/>
    <row r="43854" hidden="1" x14ac:dyDescent="0.2"/>
    <row r="43855" hidden="1" x14ac:dyDescent="0.2"/>
    <row r="43856" hidden="1" x14ac:dyDescent="0.2"/>
    <row r="43857" hidden="1" x14ac:dyDescent="0.2"/>
    <row r="43858" hidden="1" x14ac:dyDescent="0.2"/>
    <row r="43859" hidden="1" x14ac:dyDescent="0.2"/>
    <row r="43860" hidden="1" x14ac:dyDescent="0.2"/>
    <row r="43861" hidden="1" x14ac:dyDescent="0.2"/>
    <row r="43862" hidden="1" x14ac:dyDescent="0.2"/>
    <row r="43863" hidden="1" x14ac:dyDescent="0.2"/>
    <row r="43864" hidden="1" x14ac:dyDescent="0.2"/>
    <row r="43865" hidden="1" x14ac:dyDescent="0.2"/>
    <row r="43866" hidden="1" x14ac:dyDescent="0.2"/>
    <row r="43867" hidden="1" x14ac:dyDescent="0.2"/>
    <row r="43868" hidden="1" x14ac:dyDescent="0.2"/>
    <row r="43869" hidden="1" x14ac:dyDescent="0.2"/>
    <row r="43870" hidden="1" x14ac:dyDescent="0.2"/>
    <row r="43871" hidden="1" x14ac:dyDescent="0.2"/>
    <row r="43872" hidden="1" x14ac:dyDescent="0.2"/>
    <row r="43873" hidden="1" x14ac:dyDescent="0.2"/>
    <row r="43874" hidden="1" x14ac:dyDescent="0.2"/>
    <row r="43875" hidden="1" x14ac:dyDescent="0.2"/>
    <row r="43876" hidden="1" x14ac:dyDescent="0.2"/>
    <row r="43877" hidden="1" x14ac:dyDescent="0.2"/>
    <row r="43878" hidden="1" x14ac:dyDescent="0.2"/>
    <row r="43879" hidden="1" x14ac:dyDescent="0.2"/>
    <row r="43880" hidden="1" x14ac:dyDescent="0.2"/>
    <row r="43881" hidden="1" x14ac:dyDescent="0.2"/>
    <row r="43882" hidden="1" x14ac:dyDescent="0.2"/>
    <row r="43883" hidden="1" x14ac:dyDescent="0.2"/>
    <row r="43884" hidden="1" x14ac:dyDescent="0.2"/>
    <row r="43885" hidden="1" x14ac:dyDescent="0.2"/>
    <row r="43886" hidden="1" x14ac:dyDescent="0.2"/>
    <row r="43887" hidden="1" x14ac:dyDescent="0.2"/>
    <row r="43888" hidden="1" x14ac:dyDescent="0.2"/>
    <row r="43889" hidden="1" x14ac:dyDescent="0.2"/>
    <row r="43890" hidden="1" x14ac:dyDescent="0.2"/>
    <row r="43891" hidden="1" x14ac:dyDescent="0.2"/>
    <row r="43892" hidden="1" x14ac:dyDescent="0.2"/>
    <row r="43893" hidden="1" x14ac:dyDescent="0.2"/>
    <row r="43894" hidden="1" x14ac:dyDescent="0.2"/>
    <row r="43895" hidden="1" x14ac:dyDescent="0.2"/>
    <row r="43896" hidden="1" x14ac:dyDescent="0.2"/>
    <row r="43897" hidden="1" x14ac:dyDescent="0.2"/>
    <row r="43898" hidden="1" x14ac:dyDescent="0.2"/>
    <row r="43899" hidden="1" x14ac:dyDescent="0.2"/>
    <row r="43900" hidden="1" x14ac:dyDescent="0.2"/>
    <row r="43901" hidden="1" x14ac:dyDescent="0.2"/>
    <row r="43902" hidden="1" x14ac:dyDescent="0.2"/>
    <row r="43903" hidden="1" x14ac:dyDescent="0.2"/>
    <row r="43904" hidden="1" x14ac:dyDescent="0.2"/>
    <row r="43905" hidden="1" x14ac:dyDescent="0.2"/>
    <row r="43906" hidden="1" x14ac:dyDescent="0.2"/>
    <row r="43907" hidden="1" x14ac:dyDescent="0.2"/>
    <row r="43908" hidden="1" x14ac:dyDescent="0.2"/>
    <row r="43909" hidden="1" x14ac:dyDescent="0.2"/>
    <row r="43910" hidden="1" x14ac:dyDescent="0.2"/>
    <row r="43911" hidden="1" x14ac:dyDescent="0.2"/>
    <row r="43912" hidden="1" x14ac:dyDescent="0.2"/>
    <row r="43913" hidden="1" x14ac:dyDescent="0.2"/>
    <row r="43914" hidden="1" x14ac:dyDescent="0.2"/>
    <row r="43915" hidden="1" x14ac:dyDescent="0.2"/>
    <row r="43916" hidden="1" x14ac:dyDescent="0.2"/>
    <row r="43917" hidden="1" x14ac:dyDescent="0.2"/>
    <row r="43918" hidden="1" x14ac:dyDescent="0.2"/>
    <row r="43919" hidden="1" x14ac:dyDescent="0.2"/>
    <row r="43920" hidden="1" x14ac:dyDescent="0.2"/>
    <row r="43921" hidden="1" x14ac:dyDescent="0.2"/>
    <row r="43922" hidden="1" x14ac:dyDescent="0.2"/>
    <row r="43923" hidden="1" x14ac:dyDescent="0.2"/>
    <row r="43924" hidden="1" x14ac:dyDescent="0.2"/>
    <row r="43925" hidden="1" x14ac:dyDescent="0.2"/>
    <row r="43926" hidden="1" x14ac:dyDescent="0.2"/>
    <row r="43927" hidden="1" x14ac:dyDescent="0.2"/>
    <row r="43928" hidden="1" x14ac:dyDescent="0.2"/>
    <row r="43929" hidden="1" x14ac:dyDescent="0.2"/>
    <row r="43930" hidden="1" x14ac:dyDescent="0.2"/>
    <row r="43931" hidden="1" x14ac:dyDescent="0.2"/>
    <row r="43932" hidden="1" x14ac:dyDescent="0.2"/>
    <row r="43933" hidden="1" x14ac:dyDescent="0.2"/>
    <row r="43934" hidden="1" x14ac:dyDescent="0.2"/>
    <row r="43935" hidden="1" x14ac:dyDescent="0.2"/>
    <row r="43936" hidden="1" x14ac:dyDescent="0.2"/>
    <row r="43937" hidden="1" x14ac:dyDescent="0.2"/>
    <row r="43938" hidden="1" x14ac:dyDescent="0.2"/>
    <row r="43939" hidden="1" x14ac:dyDescent="0.2"/>
    <row r="43940" hidden="1" x14ac:dyDescent="0.2"/>
    <row r="43941" hidden="1" x14ac:dyDescent="0.2"/>
    <row r="43942" hidden="1" x14ac:dyDescent="0.2"/>
    <row r="43943" hidden="1" x14ac:dyDescent="0.2"/>
    <row r="43944" hidden="1" x14ac:dyDescent="0.2"/>
    <row r="43945" hidden="1" x14ac:dyDescent="0.2"/>
    <row r="43946" hidden="1" x14ac:dyDescent="0.2"/>
    <row r="43947" hidden="1" x14ac:dyDescent="0.2"/>
    <row r="43948" hidden="1" x14ac:dyDescent="0.2"/>
    <row r="43949" hidden="1" x14ac:dyDescent="0.2"/>
    <row r="43950" hidden="1" x14ac:dyDescent="0.2"/>
    <row r="43951" hidden="1" x14ac:dyDescent="0.2"/>
    <row r="43952" hidden="1" x14ac:dyDescent="0.2"/>
    <row r="43953" hidden="1" x14ac:dyDescent="0.2"/>
    <row r="43954" hidden="1" x14ac:dyDescent="0.2"/>
    <row r="43955" hidden="1" x14ac:dyDescent="0.2"/>
    <row r="43956" hidden="1" x14ac:dyDescent="0.2"/>
    <row r="43957" hidden="1" x14ac:dyDescent="0.2"/>
    <row r="43958" hidden="1" x14ac:dyDescent="0.2"/>
    <row r="43959" hidden="1" x14ac:dyDescent="0.2"/>
    <row r="43960" hidden="1" x14ac:dyDescent="0.2"/>
    <row r="43961" hidden="1" x14ac:dyDescent="0.2"/>
    <row r="43962" hidden="1" x14ac:dyDescent="0.2"/>
    <row r="43963" hidden="1" x14ac:dyDescent="0.2"/>
    <row r="43964" hidden="1" x14ac:dyDescent="0.2"/>
    <row r="43965" hidden="1" x14ac:dyDescent="0.2"/>
    <row r="43966" hidden="1" x14ac:dyDescent="0.2"/>
    <row r="43967" hidden="1" x14ac:dyDescent="0.2"/>
    <row r="43968" hidden="1" x14ac:dyDescent="0.2"/>
    <row r="43969" hidden="1" x14ac:dyDescent="0.2"/>
    <row r="43970" hidden="1" x14ac:dyDescent="0.2"/>
    <row r="43971" hidden="1" x14ac:dyDescent="0.2"/>
    <row r="43972" hidden="1" x14ac:dyDescent="0.2"/>
    <row r="43973" hidden="1" x14ac:dyDescent="0.2"/>
    <row r="43974" hidden="1" x14ac:dyDescent="0.2"/>
    <row r="43975" hidden="1" x14ac:dyDescent="0.2"/>
    <row r="43976" hidden="1" x14ac:dyDescent="0.2"/>
    <row r="43977" hidden="1" x14ac:dyDescent="0.2"/>
    <row r="43978" hidden="1" x14ac:dyDescent="0.2"/>
    <row r="43979" hidden="1" x14ac:dyDescent="0.2"/>
    <row r="43980" hidden="1" x14ac:dyDescent="0.2"/>
    <row r="43981" hidden="1" x14ac:dyDescent="0.2"/>
    <row r="43982" hidden="1" x14ac:dyDescent="0.2"/>
    <row r="43983" hidden="1" x14ac:dyDescent="0.2"/>
    <row r="43984" hidden="1" x14ac:dyDescent="0.2"/>
    <row r="43985" hidden="1" x14ac:dyDescent="0.2"/>
    <row r="43986" hidden="1" x14ac:dyDescent="0.2"/>
    <row r="43987" hidden="1" x14ac:dyDescent="0.2"/>
    <row r="43988" hidden="1" x14ac:dyDescent="0.2"/>
    <row r="43989" hidden="1" x14ac:dyDescent="0.2"/>
    <row r="43990" hidden="1" x14ac:dyDescent="0.2"/>
    <row r="43991" hidden="1" x14ac:dyDescent="0.2"/>
    <row r="43992" hidden="1" x14ac:dyDescent="0.2"/>
    <row r="43993" hidden="1" x14ac:dyDescent="0.2"/>
    <row r="43994" hidden="1" x14ac:dyDescent="0.2"/>
    <row r="43995" hidden="1" x14ac:dyDescent="0.2"/>
    <row r="43996" hidden="1" x14ac:dyDescent="0.2"/>
    <row r="43997" hidden="1" x14ac:dyDescent="0.2"/>
    <row r="43998" hidden="1" x14ac:dyDescent="0.2"/>
    <row r="43999" hidden="1" x14ac:dyDescent="0.2"/>
    <row r="44000" hidden="1" x14ac:dyDescent="0.2"/>
    <row r="44001" hidden="1" x14ac:dyDescent="0.2"/>
    <row r="44002" hidden="1" x14ac:dyDescent="0.2"/>
    <row r="44003" hidden="1" x14ac:dyDescent="0.2"/>
    <row r="44004" hidden="1" x14ac:dyDescent="0.2"/>
    <row r="44005" hidden="1" x14ac:dyDescent="0.2"/>
    <row r="44006" hidden="1" x14ac:dyDescent="0.2"/>
    <row r="44007" hidden="1" x14ac:dyDescent="0.2"/>
    <row r="44008" hidden="1" x14ac:dyDescent="0.2"/>
    <row r="44009" hidden="1" x14ac:dyDescent="0.2"/>
    <row r="44010" hidden="1" x14ac:dyDescent="0.2"/>
    <row r="44011" hidden="1" x14ac:dyDescent="0.2"/>
    <row r="44012" hidden="1" x14ac:dyDescent="0.2"/>
    <row r="44013" hidden="1" x14ac:dyDescent="0.2"/>
    <row r="44014" hidden="1" x14ac:dyDescent="0.2"/>
    <row r="44015" hidden="1" x14ac:dyDescent="0.2"/>
    <row r="44016" hidden="1" x14ac:dyDescent="0.2"/>
    <row r="44017" hidden="1" x14ac:dyDescent="0.2"/>
    <row r="44018" hidden="1" x14ac:dyDescent="0.2"/>
    <row r="44019" hidden="1" x14ac:dyDescent="0.2"/>
    <row r="44020" hidden="1" x14ac:dyDescent="0.2"/>
    <row r="44021" hidden="1" x14ac:dyDescent="0.2"/>
    <row r="44022" hidden="1" x14ac:dyDescent="0.2"/>
    <row r="44023" hidden="1" x14ac:dyDescent="0.2"/>
    <row r="44024" hidden="1" x14ac:dyDescent="0.2"/>
    <row r="44025" hidden="1" x14ac:dyDescent="0.2"/>
    <row r="44026" hidden="1" x14ac:dyDescent="0.2"/>
    <row r="44027" hidden="1" x14ac:dyDescent="0.2"/>
    <row r="44028" hidden="1" x14ac:dyDescent="0.2"/>
    <row r="44029" hidden="1" x14ac:dyDescent="0.2"/>
    <row r="44030" hidden="1" x14ac:dyDescent="0.2"/>
    <row r="44031" hidden="1" x14ac:dyDescent="0.2"/>
    <row r="44032" hidden="1" x14ac:dyDescent="0.2"/>
    <row r="44033" hidden="1" x14ac:dyDescent="0.2"/>
    <row r="44034" hidden="1" x14ac:dyDescent="0.2"/>
    <row r="44035" hidden="1" x14ac:dyDescent="0.2"/>
    <row r="44036" hidden="1" x14ac:dyDescent="0.2"/>
    <row r="44037" hidden="1" x14ac:dyDescent="0.2"/>
    <row r="44038" hidden="1" x14ac:dyDescent="0.2"/>
    <row r="44039" hidden="1" x14ac:dyDescent="0.2"/>
    <row r="44040" hidden="1" x14ac:dyDescent="0.2"/>
    <row r="44041" hidden="1" x14ac:dyDescent="0.2"/>
    <row r="44042" hidden="1" x14ac:dyDescent="0.2"/>
    <row r="44043" hidden="1" x14ac:dyDescent="0.2"/>
    <row r="44044" hidden="1" x14ac:dyDescent="0.2"/>
    <row r="44045" hidden="1" x14ac:dyDescent="0.2"/>
    <row r="44046" hidden="1" x14ac:dyDescent="0.2"/>
    <row r="44047" hidden="1" x14ac:dyDescent="0.2"/>
    <row r="44048" hidden="1" x14ac:dyDescent="0.2"/>
    <row r="44049" hidden="1" x14ac:dyDescent="0.2"/>
    <row r="44050" hidden="1" x14ac:dyDescent="0.2"/>
    <row r="44051" hidden="1" x14ac:dyDescent="0.2"/>
    <row r="44052" hidden="1" x14ac:dyDescent="0.2"/>
    <row r="44053" hidden="1" x14ac:dyDescent="0.2"/>
    <row r="44054" hidden="1" x14ac:dyDescent="0.2"/>
    <row r="44055" hidden="1" x14ac:dyDescent="0.2"/>
    <row r="44056" hidden="1" x14ac:dyDescent="0.2"/>
    <row r="44057" hidden="1" x14ac:dyDescent="0.2"/>
    <row r="44058" hidden="1" x14ac:dyDescent="0.2"/>
    <row r="44059" hidden="1" x14ac:dyDescent="0.2"/>
    <row r="44060" hidden="1" x14ac:dyDescent="0.2"/>
    <row r="44061" hidden="1" x14ac:dyDescent="0.2"/>
    <row r="44062" hidden="1" x14ac:dyDescent="0.2"/>
    <row r="44063" hidden="1" x14ac:dyDescent="0.2"/>
    <row r="44064" hidden="1" x14ac:dyDescent="0.2"/>
    <row r="44065" hidden="1" x14ac:dyDescent="0.2"/>
    <row r="44066" hidden="1" x14ac:dyDescent="0.2"/>
    <row r="44067" hidden="1" x14ac:dyDescent="0.2"/>
    <row r="44068" hidden="1" x14ac:dyDescent="0.2"/>
    <row r="44069" hidden="1" x14ac:dyDescent="0.2"/>
    <row r="44070" hidden="1" x14ac:dyDescent="0.2"/>
    <row r="44071" hidden="1" x14ac:dyDescent="0.2"/>
    <row r="44072" hidden="1" x14ac:dyDescent="0.2"/>
    <row r="44073" hidden="1" x14ac:dyDescent="0.2"/>
    <row r="44074" hidden="1" x14ac:dyDescent="0.2"/>
    <row r="44075" hidden="1" x14ac:dyDescent="0.2"/>
    <row r="44076" hidden="1" x14ac:dyDescent="0.2"/>
    <row r="44077" hidden="1" x14ac:dyDescent="0.2"/>
    <row r="44078" hidden="1" x14ac:dyDescent="0.2"/>
    <row r="44079" hidden="1" x14ac:dyDescent="0.2"/>
    <row r="44080" hidden="1" x14ac:dyDescent="0.2"/>
    <row r="44081" hidden="1" x14ac:dyDescent="0.2"/>
    <row r="44082" hidden="1" x14ac:dyDescent="0.2"/>
    <row r="44083" hidden="1" x14ac:dyDescent="0.2"/>
    <row r="44084" hidden="1" x14ac:dyDescent="0.2"/>
    <row r="44085" hidden="1" x14ac:dyDescent="0.2"/>
    <row r="44086" hidden="1" x14ac:dyDescent="0.2"/>
    <row r="44087" hidden="1" x14ac:dyDescent="0.2"/>
    <row r="44088" hidden="1" x14ac:dyDescent="0.2"/>
    <row r="44089" hidden="1" x14ac:dyDescent="0.2"/>
    <row r="44090" hidden="1" x14ac:dyDescent="0.2"/>
    <row r="44091" hidden="1" x14ac:dyDescent="0.2"/>
    <row r="44092" hidden="1" x14ac:dyDescent="0.2"/>
    <row r="44093" hidden="1" x14ac:dyDescent="0.2"/>
    <row r="44094" hidden="1" x14ac:dyDescent="0.2"/>
    <row r="44095" hidden="1" x14ac:dyDescent="0.2"/>
    <row r="44096" hidden="1" x14ac:dyDescent="0.2"/>
    <row r="44097" hidden="1" x14ac:dyDescent="0.2"/>
    <row r="44098" hidden="1" x14ac:dyDescent="0.2"/>
    <row r="44099" hidden="1" x14ac:dyDescent="0.2"/>
    <row r="44100" hidden="1" x14ac:dyDescent="0.2"/>
    <row r="44101" hidden="1" x14ac:dyDescent="0.2"/>
    <row r="44102" hidden="1" x14ac:dyDescent="0.2"/>
    <row r="44103" hidden="1" x14ac:dyDescent="0.2"/>
    <row r="44104" hidden="1" x14ac:dyDescent="0.2"/>
    <row r="44105" hidden="1" x14ac:dyDescent="0.2"/>
    <row r="44106" hidden="1" x14ac:dyDescent="0.2"/>
    <row r="44107" hidden="1" x14ac:dyDescent="0.2"/>
    <row r="44108" hidden="1" x14ac:dyDescent="0.2"/>
    <row r="44109" hidden="1" x14ac:dyDescent="0.2"/>
    <row r="44110" hidden="1" x14ac:dyDescent="0.2"/>
    <row r="44111" hidden="1" x14ac:dyDescent="0.2"/>
    <row r="44112" hidden="1" x14ac:dyDescent="0.2"/>
    <row r="44113" hidden="1" x14ac:dyDescent="0.2"/>
    <row r="44114" hidden="1" x14ac:dyDescent="0.2"/>
    <row r="44115" hidden="1" x14ac:dyDescent="0.2"/>
    <row r="44116" hidden="1" x14ac:dyDescent="0.2"/>
    <row r="44117" hidden="1" x14ac:dyDescent="0.2"/>
    <row r="44118" hidden="1" x14ac:dyDescent="0.2"/>
    <row r="44119" hidden="1" x14ac:dyDescent="0.2"/>
    <row r="44120" hidden="1" x14ac:dyDescent="0.2"/>
    <row r="44121" hidden="1" x14ac:dyDescent="0.2"/>
    <row r="44122" hidden="1" x14ac:dyDescent="0.2"/>
    <row r="44123" hidden="1" x14ac:dyDescent="0.2"/>
    <row r="44124" hidden="1" x14ac:dyDescent="0.2"/>
    <row r="44125" hidden="1" x14ac:dyDescent="0.2"/>
    <row r="44126" hidden="1" x14ac:dyDescent="0.2"/>
    <row r="44127" hidden="1" x14ac:dyDescent="0.2"/>
    <row r="44128" hidden="1" x14ac:dyDescent="0.2"/>
    <row r="44129" hidden="1" x14ac:dyDescent="0.2"/>
    <row r="44130" hidden="1" x14ac:dyDescent="0.2"/>
    <row r="44131" hidden="1" x14ac:dyDescent="0.2"/>
    <row r="44132" hidden="1" x14ac:dyDescent="0.2"/>
    <row r="44133" hidden="1" x14ac:dyDescent="0.2"/>
    <row r="44134" hidden="1" x14ac:dyDescent="0.2"/>
    <row r="44135" hidden="1" x14ac:dyDescent="0.2"/>
    <row r="44136" hidden="1" x14ac:dyDescent="0.2"/>
    <row r="44137" hidden="1" x14ac:dyDescent="0.2"/>
    <row r="44138" hidden="1" x14ac:dyDescent="0.2"/>
    <row r="44139" hidden="1" x14ac:dyDescent="0.2"/>
    <row r="44140" hidden="1" x14ac:dyDescent="0.2"/>
    <row r="44141" hidden="1" x14ac:dyDescent="0.2"/>
    <row r="44142" hidden="1" x14ac:dyDescent="0.2"/>
    <row r="44143" hidden="1" x14ac:dyDescent="0.2"/>
    <row r="44144" hidden="1" x14ac:dyDescent="0.2"/>
    <row r="44145" hidden="1" x14ac:dyDescent="0.2"/>
    <row r="44146" hidden="1" x14ac:dyDescent="0.2"/>
    <row r="44147" hidden="1" x14ac:dyDescent="0.2"/>
    <row r="44148" hidden="1" x14ac:dyDescent="0.2"/>
    <row r="44149" hidden="1" x14ac:dyDescent="0.2"/>
    <row r="44150" hidden="1" x14ac:dyDescent="0.2"/>
    <row r="44151" hidden="1" x14ac:dyDescent="0.2"/>
    <row r="44152" hidden="1" x14ac:dyDescent="0.2"/>
    <row r="44153" hidden="1" x14ac:dyDescent="0.2"/>
    <row r="44154" hidden="1" x14ac:dyDescent="0.2"/>
    <row r="44155" hidden="1" x14ac:dyDescent="0.2"/>
    <row r="44156" hidden="1" x14ac:dyDescent="0.2"/>
    <row r="44157" hidden="1" x14ac:dyDescent="0.2"/>
    <row r="44158" hidden="1" x14ac:dyDescent="0.2"/>
    <row r="44159" hidden="1" x14ac:dyDescent="0.2"/>
    <row r="44160" hidden="1" x14ac:dyDescent="0.2"/>
    <row r="44161" hidden="1" x14ac:dyDescent="0.2"/>
    <row r="44162" hidden="1" x14ac:dyDescent="0.2"/>
    <row r="44163" hidden="1" x14ac:dyDescent="0.2"/>
    <row r="44164" hidden="1" x14ac:dyDescent="0.2"/>
    <row r="44165" hidden="1" x14ac:dyDescent="0.2"/>
    <row r="44166" hidden="1" x14ac:dyDescent="0.2"/>
    <row r="44167" hidden="1" x14ac:dyDescent="0.2"/>
    <row r="44168" hidden="1" x14ac:dyDescent="0.2"/>
    <row r="44169" hidden="1" x14ac:dyDescent="0.2"/>
    <row r="44170" hidden="1" x14ac:dyDescent="0.2"/>
    <row r="44171" hidden="1" x14ac:dyDescent="0.2"/>
    <row r="44172" hidden="1" x14ac:dyDescent="0.2"/>
    <row r="44173" hidden="1" x14ac:dyDescent="0.2"/>
    <row r="44174" hidden="1" x14ac:dyDescent="0.2"/>
    <row r="44175" hidden="1" x14ac:dyDescent="0.2"/>
    <row r="44176" hidden="1" x14ac:dyDescent="0.2"/>
    <row r="44177" hidden="1" x14ac:dyDescent="0.2"/>
    <row r="44178" hidden="1" x14ac:dyDescent="0.2"/>
    <row r="44179" hidden="1" x14ac:dyDescent="0.2"/>
    <row r="44180" hidden="1" x14ac:dyDescent="0.2"/>
    <row r="44181" hidden="1" x14ac:dyDescent="0.2"/>
    <row r="44182" hidden="1" x14ac:dyDescent="0.2"/>
    <row r="44183" hidden="1" x14ac:dyDescent="0.2"/>
    <row r="44184" hidden="1" x14ac:dyDescent="0.2"/>
    <row r="44185" hidden="1" x14ac:dyDescent="0.2"/>
    <row r="44186" hidden="1" x14ac:dyDescent="0.2"/>
    <row r="44187" hidden="1" x14ac:dyDescent="0.2"/>
    <row r="44188" hidden="1" x14ac:dyDescent="0.2"/>
    <row r="44189" hidden="1" x14ac:dyDescent="0.2"/>
    <row r="44190" hidden="1" x14ac:dyDescent="0.2"/>
    <row r="44191" hidden="1" x14ac:dyDescent="0.2"/>
    <row r="44192" hidden="1" x14ac:dyDescent="0.2"/>
    <row r="44193" hidden="1" x14ac:dyDescent="0.2"/>
    <row r="44194" hidden="1" x14ac:dyDescent="0.2"/>
    <row r="44195" hidden="1" x14ac:dyDescent="0.2"/>
    <row r="44196" hidden="1" x14ac:dyDescent="0.2"/>
    <row r="44197" hidden="1" x14ac:dyDescent="0.2"/>
    <row r="44198" hidden="1" x14ac:dyDescent="0.2"/>
    <row r="44199" hidden="1" x14ac:dyDescent="0.2"/>
    <row r="44200" hidden="1" x14ac:dyDescent="0.2"/>
    <row r="44201" hidden="1" x14ac:dyDescent="0.2"/>
    <row r="44202" hidden="1" x14ac:dyDescent="0.2"/>
    <row r="44203" hidden="1" x14ac:dyDescent="0.2"/>
    <row r="44204" hidden="1" x14ac:dyDescent="0.2"/>
    <row r="44205" hidden="1" x14ac:dyDescent="0.2"/>
    <row r="44206" hidden="1" x14ac:dyDescent="0.2"/>
    <row r="44207" hidden="1" x14ac:dyDescent="0.2"/>
    <row r="44208" hidden="1" x14ac:dyDescent="0.2"/>
    <row r="44209" hidden="1" x14ac:dyDescent="0.2"/>
    <row r="44210" hidden="1" x14ac:dyDescent="0.2"/>
    <row r="44211" hidden="1" x14ac:dyDescent="0.2"/>
    <row r="44212" hidden="1" x14ac:dyDescent="0.2"/>
    <row r="44213" hidden="1" x14ac:dyDescent="0.2"/>
    <row r="44214" hidden="1" x14ac:dyDescent="0.2"/>
    <row r="44215" hidden="1" x14ac:dyDescent="0.2"/>
    <row r="44216" hidden="1" x14ac:dyDescent="0.2"/>
    <row r="44217" hidden="1" x14ac:dyDescent="0.2"/>
    <row r="44218" hidden="1" x14ac:dyDescent="0.2"/>
    <row r="44219" hidden="1" x14ac:dyDescent="0.2"/>
    <row r="44220" hidden="1" x14ac:dyDescent="0.2"/>
    <row r="44221" hidden="1" x14ac:dyDescent="0.2"/>
    <row r="44222" hidden="1" x14ac:dyDescent="0.2"/>
    <row r="44223" hidden="1" x14ac:dyDescent="0.2"/>
    <row r="44224" hidden="1" x14ac:dyDescent="0.2"/>
    <row r="44225" hidden="1" x14ac:dyDescent="0.2"/>
    <row r="44226" hidden="1" x14ac:dyDescent="0.2"/>
    <row r="44227" hidden="1" x14ac:dyDescent="0.2"/>
    <row r="44228" hidden="1" x14ac:dyDescent="0.2"/>
    <row r="44229" hidden="1" x14ac:dyDescent="0.2"/>
    <row r="44230" hidden="1" x14ac:dyDescent="0.2"/>
    <row r="44231" hidden="1" x14ac:dyDescent="0.2"/>
    <row r="44232" hidden="1" x14ac:dyDescent="0.2"/>
    <row r="44233" hidden="1" x14ac:dyDescent="0.2"/>
    <row r="44234" hidden="1" x14ac:dyDescent="0.2"/>
    <row r="44235" hidden="1" x14ac:dyDescent="0.2"/>
    <row r="44236" hidden="1" x14ac:dyDescent="0.2"/>
    <row r="44237" hidden="1" x14ac:dyDescent="0.2"/>
    <row r="44238" hidden="1" x14ac:dyDescent="0.2"/>
    <row r="44239" hidden="1" x14ac:dyDescent="0.2"/>
    <row r="44240" hidden="1" x14ac:dyDescent="0.2"/>
    <row r="44241" hidden="1" x14ac:dyDescent="0.2"/>
    <row r="44242" hidden="1" x14ac:dyDescent="0.2"/>
    <row r="44243" hidden="1" x14ac:dyDescent="0.2"/>
    <row r="44244" hidden="1" x14ac:dyDescent="0.2"/>
    <row r="44245" hidden="1" x14ac:dyDescent="0.2"/>
    <row r="44246" hidden="1" x14ac:dyDescent="0.2"/>
    <row r="44247" hidden="1" x14ac:dyDescent="0.2"/>
    <row r="44248" hidden="1" x14ac:dyDescent="0.2"/>
    <row r="44249" hidden="1" x14ac:dyDescent="0.2"/>
    <row r="44250" hidden="1" x14ac:dyDescent="0.2"/>
    <row r="44251" hidden="1" x14ac:dyDescent="0.2"/>
    <row r="44252" hidden="1" x14ac:dyDescent="0.2"/>
    <row r="44253" hidden="1" x14ac:dyDescent="0.2"/>
    <row r="44254" hidden="1" x14ac:dyDescent="0.2"/>
    <row r="44255" hidden="1" x14ac:dyDescent="0.2"/>
    <row r="44256" hidden="1" x14ac:dyDescent="0.2"/>
    <row r="44257" hidden="1" x14ac:dyDescent="0.2"/>
    <row r="44258" hidden="1" x14ac:dyDescent="0.2"/>
    <row r="44259" hidden="1" x14ac:dyDescent="0.2"/>
    <row r="44260" hidden="1" x14ac:dyDescent="0.2"/>
    <row r="44261" hidden="1" x14ac:dyDescent="0.2"/>
    <row r="44262" hidden="1" x14ac:dyDescent="0.2"/>
    <row r="44263" hidden="1" x14ac:dyDescent="0.2"/>
    <row r="44264" hidden="1" x14ac:dyDescent="0.2"/>
    <row r="44265" hidden="1" x14ac:dyDescent="0.2"/>
    <row r="44266" hidden="1" x14ac:dyDescent="0.2"/>
    <row r="44267" hidden="1" x14ac:dyDescent="0.2"/>
    <row r="44268" hidden="1" x14ac:dyDescent="0.2"/>
    <row r="44269" hidden="1" x14ac:dyDescent="0.2"/>
    <row r="44270" hidden="1" x14ac:dyDescent="0.2"/>
    <row r="44271" hidden="1" x14ac:dyDescent="0.2"/>
    <row r="44272" hidden="1" x14ac:dyDescent="0.2"/>
    <row r="44273" hidden="1" x14ac:dyDescent="0.2"/>
    <row r="44274" hidden="1" x14ac:dyDescent="0.2"/>
    <row r="44275" hidden="1" x14ac:dyDescent="0.2"/>
    <row r="44276" hidden="1" x14ac:dyDescent="0.2"/>
    <row r="44277" hidden="1" x14ac:dyDescent="0.2"/>
    <row r="44278" hidden="1" x14ac:dyDescent="0.2"/>
    <row r="44279" hidden="1" x14ac:dyDescent="0.2"/>
    <row r="44280" hidden="1" x14ac:dyDescent="0.2"/>
    <row r="44281" hidden="1" x14ac:dyDescent="0.2"/>
    <row r="44282" hidden="1" x14ac:dyDescent="0.2"/>
    <row r="44283" hidden="1" x14ac:dyDescent="0.2"/>
    <row r="44284" hidden="1" x14ac:dyDescent="0.2"/>
    <row r="44285" hidden="1" x14ac:dyDescent="0.2"/>
    <row r="44286" hidden="1" x14ac:dyDescent="0.2"/>
    <row r="44287" hidden="1" x14ac:dyDescent="0.2"/>
    <row r="44288" hidden="1" x14ac:dyDescent="0.2"/>
    <row r="44289" hidden="1" x14ac:dyDescent="0.2"/>
    <row r="44290" hidden="1" x14ac:dyDescent="0.2"/>
    <row r="44291" hidden="1" x14ac:dyDescent="0.2"/>
    <row r="44292" hidden="1" x14ac:dyDescent="0.2"/>
    <row r="44293" hidden="1" x14ac:dyDescent="0.2"/>
    <row r="44294" hidden="1" x14ac:dyDescent="0.2"/>
    <row r="44295" hidden="1" x14ac:dyDescent="0.2"/>
    <row r="44296" hidden="1" x14ac:dyDescent="0.2"/>
    <row r="44297" hidden="1" x14ac:dyDescent="0.2"/>
    <row r="44298" hidden="1" x14ac:dyDescent="0.2"/>
    <row r="44299" hidden="1" x14ac:dyDescent="0.2"/>
    <row r="44300" hidden="1" x14ac:dyDescent="0.2"/>
    <row r="44301" hidden="1" x14ac:dyDescent="0.2"/>
    <row r="44302" hidden="1" x14ac:dyDescent="0.2"/>
    <row r="44303" hidden="1" x14ac:dyDescent="0.2"/>
    <row r="44304" hidden="1" x14ac:dyDescent="0.2"/>
    <row r="44305" hidden="1" x14ac:dyDescent="0.2"/>
    <row r="44306" hidden="1" x14ac:dyDescent="0.2"/>
    <row r="44307" hidden="1" x14ac:dyDescent="0.2"/>
    <row r="44308" hidden="1" x14ac:dyDescent="0.2"/>
    <row r="44309" hidden="1" x14ac:dyDescent="0.2"/>
    <row r="44310" hidden="1" x14ac:dyDescent="0.2"/>
    <row r="44311" hidden="1" x14ac:dyDescent="0.2"/>
    <row r="44312" hidden="1" x14ac:dyDescent="0.2"/>
    <row r="44313" hidden="1" x14ac:dyDescent="0.2"/>
    <row r="44314" hidden="1" x14ac:dyDescent="0.2"/>
    <row r="44315" hidden="1" x14ac:dyDescent="0.2"/>
    <row r="44316" hidden="1" x14ac:dyDescent="0.2"/>
    <row r="44317" hidden="1" x14ac:dyDescent="0.2"/>
    <row r="44318" hidden="1" x14ac:dyDescent="0.2"/>
    <row r="44319" hidden="1" x14ac:dyDescent="0.2"/>
    <row r="44320" hidden="1" x14ac:dyDescent="0.2"/>
    <row r="44321" hidden="1" x14ac:dyDescent="0.2"/>
    <row r="44322" hidden="1" x14ac:dyDescent="0.2"/>
    <row r="44323" hidden="1" x14ac:dyDescent="0.2"/>
    <row r="44324" hidden="1" x14ac:dyDescent="0.2"/>
    <row r="44325" hidden="1" x14ac:dyDescent="0.2"/>
    <row r="44326" hidden="1" x14ac:dyDescent="0.2"/>
    <row r="44327" hidden="1" x14ac:dyDescent="0.2"/>
    <row r="44328" hidden="1" x14ac:dyDescent="0.2"/>
    <row r="44329" hidden="1" x14ac:dyDescent="0.2"/>
    <row r="44330" hidden="1" x14ac:dyDescent="0.2"/>
    <row r="44331" hidden="1" x14ac:dyDescent="0.2"/>
    <row r="44332" hidden="1" x14ac:dyDescent="0.2"/>
    <row r="44333" hidden="1" x14ac:dyDescent="0.2"/>
    <row r="44334" hidden="1" x14ac:dyDescent="0.2"/>
    <row r="44335" hidden="1" x14ac:dyDescent="0.2"/>
    <row r="44336" hidden="1" x14ac:dyDescent="0.2"/>
    <row r="44337" hidden="1" x14ac:dyDescent="0.2"/>
    <row r="44338" hidden="1" x14ac:dyDescent="0.2"/>
    <row r="44339" hidden="1" x14ac:dyDescent="0.2"/>
    <row r="44340" hidden="1" x14ac:dyDescent="0.2"/>
    <row r="44341" hidden="1" x14ac:dyDescent="0.2"/>
    <row r="44342" hidden="1" x14ac:dyDescent="0.2"/>
    <row r="44343" hidden="1" x14ac:dyDescent="0.2"/>
    <row r="44344" hidden="1" x14ac:dyDescent="0.2"/>
    <row r="44345" hidden="1" x14ac:dyDescent="0.2"/>
    <row r="44346" hidden="1" x14ac:dyDescent="0.2"/>
    <row r="44347" hidden="1" x14ac:dyDescent="0.2"/>
    <row r="44348" hidden="1" x14ac:dyDescent="0.2"/>
    <row r="44349" hidden="1" x14ac:dyDescent="0.2"/>
    <row r="44350" hidden="1" x14ac:dyDescent="0.2"/>
    <row r="44351" hidden="1" x14ac:dyDescent="0.2"/>
    <row r="44352" hidden="1" x14ac:dyDescent="0.2"/>
    <row r="44353" hidden="1" x14ac:dyDescent="0.2"/>
    <row r="44354" hidden="1" x14ac:dyDescent="0.2"/>
    <row r="44355" hidden="1" x14ac:dyDescent="0.2"/>
    <row r="44356" hidden="1" x14ac:dyDescent="0.2"/>
    <row r="44357" hidden="1" x14ac:dyDescent="0.2"/>
    <row r="44358" hidden="1" x14ac:dyDescent="0.2"/>
    <row r="44359" hidden="1" x14ac:dyDescent="0.2"/>
    <row r="44360" hidden="1" x14ac:dyDescent="0.2"/>
    <row r="44361" hidden="1" x14ac:dyDescent="0.2"/>
    <row r="44362" hidden="1" x14ac:dyDescent="0.2"/>
    <row r="44363" hidden="1" x14ac:dyDescent="0.2"/>
    <row r="44364" hidden="1" x14ac:dyDescent="0.2"/>
    <row r="44365" hidden="1" x14ac:dyDescent="0.2"/>
    <row r="44366" hidden="1" x14ac:dyDescent="0.2"/>
    <row r="44367" hidden="1" x14ac:dyDescent="0.2"/>
    <row r="44368" hidden="1" x14ac:dyDescent="0.2"/>
    <row r="44369" hidden="1" x14ac:dyDescent="0.2"/>
    <row r="44370" hidden="1" x14ac:dyDescent="0.2"/>
    <row r="44371" hidden="1" x14ac:dyDescent="0.2"/>
    <row r="44372" hidden="1" x14ac:dyDescent="0.2"/>
    <row r="44373" hidden="1" x14ac:dyDescent="0.2"/>
    <row r="44374" hidden="1" x14ac:dyDescent="0.2"/>
    <row r="44375" hidden="1" x14ac:dyDescent="0.2"/>
    <row r="44376" hidden="1" x14ac:dyDescent="0.2"/>
    <row r="44377" hidden="1" x14ac:dyDescent="0.2"/>
    <row r="44378" hidden="1" x14ac:dyDescent="0.2"/>
    <row r="44379" hidden="1" x14ac:dyDescent="0.2"/>
    <row r="44380" hidden="1" x14ac:dyDescent="0.2"/>
    <row r="44381" hidden="1" x14ac:dyDescent="0.2"/>
    <row r="44382" hidden="1" x14ac:dyDescent="0.2"/>
    <row r="44383" hidden="1" x14ac:dyDescent="0.2"/>
    <row r="44384" hidden="1" x14ac:dyDescent="0.2"/>
    <row r="44385" hidden="1" x14ac:dyDescent="0.2"/>
    <row r="44386" hidden="1" x14ac:dyDescent="0.2"/>
    <row r="44387" hidden="1" x14ac:dyDescent="0.2"/>
    <row r="44388" hidden="1" x14ac:dyDescent="0.2"/>
    <row r="44389" hidden="1" x14ac:dyDescent="0.2"/>
    <row r="44390" hidden="1" x14ac:dyDescent="0.2"/>
    <row r="44391" hidden="1" x14ac:dyDescent="0.2"/>
    <row r="44392" hidden="1" x14ac:dyDescent="0.2"/>
    <row r="44393" hidden="1" x14ac:dyDescent="0.2"/>
    <row r="44394" hidden="1" x14ac:dyDescent="0.2"/>
    <row r="44395" hidden="1" x14ac:dyDescent="0.2"/>
    <row r="44396" hidden="1" x14ac:dyDescent="0.2"/>
    <row r="44397" hidden="1" x14ac:dyDescent="0.2"/>
    <row r="44398" hidden="1" x14ac:dyDescent="0.2"/>
    <row r="44399" hidden="1" x14ac:dyDescent="0.2"/>
    <row r="44400" hidden="1" x14ac:dyDescent="0.2"/>
    <row r="44401" hidden="1" x14ac:dyDescent="0.2"/>
    <row r="44402" hidden="1" x14ac:dyDescent="0.2"/>
    <row r="44403" hidden="1" x14ac:dyDescent="0.2"/>
    <row r="44404" hidden="1" x14ac:dyDescent="0.2"/>
    <row r="44405" hidden="1" x14ac:dyDescent="0.2"/>
    <row r="44406" hidden="1" x14ac:dyDescent="0.2"/>
    <row r="44407" hidden="1" x14ac:dyDescent="0.2"/>
    <row r="44408" hidden="1" x14ac:dyDescent="0.2"/>
    <row r="44409" hidden="1" x14ac:dyDescent="0.2"/>
    <row r="44410" hidden="1" x14ac:dyDescent="0.2"/>
    <row r="44411" hidden="1" x14ac:dyDescent="0.2"/>
    <row r="44412" hidden="1" x14ac:dyDescent="0.2"/>
    <row r="44413" hidden="1" x14ac:dyDescent="0.2"/>
    <row r="44414" hidden="1" x14ac:dyDescent="0.2"/>
    <row r="44415" hidden="1" x14ac:dyDescent="0.2"/>
    <row r="44416" hidden="1" x14ac:dyDescent="0.2"/>
    <row r="44417" hidden="1" x14ac:dyDescent="0.2"/>
    <row r="44418" hidden="1" x14ac:dyDescent="0.2"/>
    <row r="44419" hidden="1" x14ac:dyDescent="0.2"/>
    <row r="44420" hidden="1" x14ac:dyDescent="0.2"/>
    <row r="44421" hidden="1" x14ac:dyDescent="0.2"/>
    <row r="44422" hidden="1" x14ac:dyDescent="0.2"/>
    <row r="44423" hidden="1" x14ac:dyDescent="0.2"/>
    <row r="44424" hidden="1" x14ac:dyDescent="0.2"/>
    <row r="44425" hidden="1" x14ac:dyDescent="0.2"/>
    <row r="44426" hidden="1" x14ac:dyDescent="0.2"/>
    <row r="44427" hidden="1" x14ac:dyDescent="0.2"/>
    <row r="44428" hidden="1" x14ac:dyDescent="0.2"/>
    <row r="44429" hidden="1" x14ac:dyDescent="0.2"/>
    <row r="44430" hidden="1" x14ac:dyDescent="0.2"/>
    <row r="44431" hidden="1" x14ac:dyDescent="0.2"/>
    <row r="44432" hidden="1" x14ac:dyDescent="0.2"/>
    <row r="44433" hidden="1" x14ac:dyDescent="0.2"/>
    <row r="44434" hidden="1" x14ac:dyDescent="0.2"/>
    <row r="44435" hidden="1" x14ac:dyDescent="0.2"/>
    <row r="44436" hidden="1" x14ac:dyDescent="0.2"/>
    <row r="44437" hidden="1" x14ac:dyDescent="0.2"/>
    <row r="44438" hidden="1" x14ac:dyDescent="0.2"/>
    <row r="44439" hidden="1" x14ac:dyDescent="0.2"/>
    <row r="44440" hidden="1" x14ac:dyDescent="0.2"/>
    <row r="44441" hidden="1" x14ac:dyDescent="0.2"/>
    <row r="44442" hidden="1" x14ac:dyDescent="0.2"/>
    <row r="44443" hidden="1" x14ac:dyDescent="0.2"/>
    <row r="44444" hidden="1" x14ac:dyDescent="0.2"/>
    <row r="44445" hidden="1" x14ac:dyDescent="0.2"/>
    <row r="44446" hidden="1" x14ac:dyDescent="0.2"/>
    <row r="44447" hidden="1" x14ac:dyDescent="0.2"/>
    <row r="44448" hidden="1" x14ac:dyDescent="0.2"/>
    <row r="44449" hidden="1" x14ac:dyDescent="0.2"/>
    <row r="44450" hidden="1" x14ac:dyDescent="0.2"/>
    <row r="44451" hidden="1" x14ac:dyDescent="0.2"/>
    <row r="44452" hidden="1" x14ac:dyDescent="0.2"/>
    <row r="44453" hidden="1" x14ac:dyDescent="0.2"/>
    <row r="44454" hidden="1" x14ac:dyDescent="0.2"/>
    <row r="44455" hidden="1" x14ac:dyDescent="0.2"/>
    <row r="44456" hidden="1" x14ac:dyDescent="0.2"/>
    <row r="44457" hidden="1" x14ac:dyDescent="0.2"/>
    <row r="44458" hidden="1" x14ac:dyDescent="0.2"/>
    <row r="44459" hidden="1" x14ac:dyDescent="0.2"/>
    <row r="44460" hidden="1" x14ac:dyDescent="0.2"/>
    <row r="44461" hidden="1" x14ac:dyDescent="0.2"/>
    <row r="44462" hidden="1" x14ac:dyDescent="0.2"/>
    <row r="44463" hidden="1" x14ac:dyDescent="0.2"/>
    <row r="44464" hidden="1" x14ac:dyDescent="0.2"/>
    <row r="44465" hidden="1" x14ac:dyDescent="0.2"/>
    <row r="44466" hidden="1" x14ac:dyDescent="0.2"/>
    <row r="44467" hidden="1" x14ac:dyDescent="0.2"/>
    <row r="44468" hidden="1" x14ac:dyDescent="0.2"/>
    <row r="44469" hidden="1" x14ac:dyDescent="0.2"/>
    <row r="44470" hidden="1" x14ac:dyDescent="0.2"/>
    <row r="44471" hidden="1" x14ac:dyDescent="0.2"/>
    <row r="44472" hidden="1" x14ac:dyDescent="0.2"/>
    <row r="44473" hidden="1" x14ac:dyDescent="0.2"/>
    <row r="44474" hidden="1" x14ac:dyDescent="0.2"/>
    <row r="44475" hidden="1" x14ac:dyDescent="0.2"/>
    <row r="44476" hidden="1" x14ac:dyDescent="0.2"/>
    <row r="44477" hidden="1" x14ac:dyDescent="0.2"/>
    <row r="44478" hidden="1" x14ac:dyDescent="0.2"/>
    <row r="44479" hidden="1" x14ac:dyDescent="0.2"/>
    <row r="44480" hidden="1" x14ac:dyDescent="0.2"/>
    <row r="44481" hidden="1" x14ac:dyDescent="0.2"/>
    <row r="44482" hidden="1" x14ac:dyDescent="0.2"/>
    <row r="44483" hidden="1" x14ac:dyDescent="0.2"/>
    <row r="44484" hidden="1" x14ac:dyDescent="0.2"/>
    <row r="44485" hidden="1" x14ac:dyDescent="0.2"/>
    <row r="44486" hidden="1" x14ac:dyDescent="0.2"/>
    <row r="44487" hidden="1" x14ac:dyDescent="0.2"/>
    <row r="44488" hidden="1" x14ac:dyDescent="0.2"/>
    <row r="44489" hidden="1" x14ac:dyDescent="0.2"/>
    <row r="44490" hidden="1" x14ac:dyDescent="0.2"/>
    <row r="44491" hidden="1" x14ac:dyDescent="0.2"/>
    <row r="44492" hidden="1" x14ac:dyDescent="0.2"/>
    <row r="44493" hidden="1" x14ac:dyDescent="0.2"/>
    <row r="44494" hidden="1" x14ac:dyDescent="0.2"/>
    <row r="44495" hidden="1" x14ac:dyDescent="0.2"/>
    <row r="44496" hidden="1" x14ac:dyDescent="0.2"/>
    <row r="44497" hidden="1" x14ac:dyDescent="0.2"/>
    <row r="44498" hidden="1" x14ac:dyDescent="0.2"/>
    <row r="44499" hidden="1" x14ac:dyDescent="0.2"/>
    <row r="44500" hidden="1" x14ac:dyDescent="0.2"/>
    <row r="44501" hidden="1" x14ac:dyDescent="0.2"/>
    <row r="44502" hidden="1" x14ac:dyDescent="0.2"/>
    <row r="44503" hidden="1" x14ac:dyDescent="0.2"/>
    <row r="44504" hidden="1" x14ac:dyDescent="0.2"/>
    <row r="44505" hidden="1" x14ac:dyDescent="0.2"/>
    <row r="44506" hidden="1" x14ac:dyDescent="0.2"/>
    <row r="44507" hidden="1" x14ac:dyDescent="0.2"/>
    <row r="44508" hidden="1" x14ac:dyDescent="0.2"/>
    <row r="44509" hidden="1" x14ac:dyDescent="0.2"/>
    <row r="44510" hidden="1" x14ac:dyDescent="0.2"/>
    <row r="44511" hidden="1" x14ac:dyDescent="0.2"/>
    <row r="44512" hidden="1" x14ac:dyDescent="0.2"/>
    <row r="44513" hidden="1" x14ac:dyDescent="0.2"/>
    <row r="44514" hidden="1" x14ac:dyDescent="0.2"/>
    <row r="44515" hidden="1" x14ac:dyDescent="0.2"/>
    <row r="44516" hidden="1" x14ac:dyDescent="0.2"/>
    <row r="44517" hidden="1" x14ac:dyDescent="0.2"/>
    <row r="44518" hidden="1" x14ac:dyDescent="0.2"/>
    <row r="44519" hidden="1" x14ac:dyDescent="0.2"/>
    <row r="44520" hidden="1" x14ac:dyDescent="0.2"/>
    <row r="44521" hidden="1" x14ac:dyDescent="0.2"/>
    <row r="44522" hidden="1" x14ac:dyDescent="0.2"/>
    <row r="44523" hidden="1" x14ac:dyDescent="0.2"/>
    <row r="44524" hidden="1" x14ac:dyDescent="0.2"/>
    <row r="44525" hidden="1" x14ac:dyDescent="0.2"/>
    <row r="44526" hidden="1" x14ac:dyDescent="0.2"/>
    <row r="44527" hidden="1" x14ac:dyDescent="0.2"/>
    <row r="44528" hidden="1" x14ac:dyDescent="0.2"/>
    <row r="44529" hidden="1" x14ac:dyDescent="0.2"/>
    <row r="44530" hidden="1" x14ac:dyDescent="0.2"/>
    <row r="44531" hidden="1" x14ac:dyDescent="0.2"/>
    <row r="44532" hidden="1" x14ac:dyDescent="0.2"/>
    <row r="44533" hidden="1" x14ac:dyDescent="0.2"/>
    <row r="44534" hidden="1" x14ac:dyDescent="0.2"/>
    <row r="44535" hidden="1" x14ac:dyDescent="0.2"/>
    <row r="44536" hidden="1" x14ac:dyDescent="0.2"/>
    <row r="44537" hidden="1" x14ac:dyDescent="0.2"/>
    <row r="44538" hidden="1" x14ac:dyDescent="0.2"/>
    <row r="44539" hidden="1" x14ac:dyDescent="0.2"/>
    <row r="44540" hidden="1" x14ac:dyDescent="0.2"/>
    <row r="44541" hidden="1" x14ac:dyDescent="0.2"/>
    <row r="44542" hidden="1" x14ac:dyDescent="0.2"/>
    <row r="44543" hidden="1" x14ac:dyDescent="0.2"/>
    <row r="44544" hidden="1" x14ac:dyDescent="0.2"/>
    <row r="44545" hidden="1" x14ac:dyDescent="0.2"/>
    <row r="44546" hidden="1" x14ac:dyDescent="0.2"/>
    <row r="44547" hidden="1" x14ac:dyDescent="0.2"/>
    <row r="44548" hidden="1" x14ac:dyDescent="0.2"/>
    <row r="44549" hidden="1" x14ac:dyDescent="0.2"/>
    <row r="44550" hidden="1" x14ac:dyDescent="0.2"/>
    <row r="44551" hidden="1" x14ac:dyDescent="0.2"/>
    <row r="44552" hidden="1" x14ac:dyDescent="0.2"/>
    <row r="44553" hidden="1" x14ac:dyDescent="0.2"/>
    <row r="44554" hidden="1" x14ac:dyDescent="0.2"/>
    <row r="44555" hidden="1" x14ac:dyDescent="0.2"/>
    <row r="44556" hidden="1" x14ac:dyDescent="0.2"/>
    <row r="44557" hidden="1" x14ac:dyDescent="0.2"/>
    <row r="44558" hidden="1" x14ac:dyDescent="0.2"/>
    <row r="44559" hidden="1" x14ac:dyDescent="0.2"/>
    <row r="44560" hidden="1" x14ac:dyDescent="0.2"/>
    <row r="44561" hidden="1" x14ac:dyDescent="0.2"/>
    <row r="44562" hidden="1" x14ac:dyDescent="0.2"/>
    <row r="44563" hidden="1" x14ac:dyDescent="0.2"/>
    <row r="44564" hidden="1" x14ac:dyDescent="0.2"/>
    <row r="44565" hidden="1" x14ac:dyDescent="0.2"/>
    <row r="44566" hidden="1" x14ac:dyDescent="0.2"/>
    <row r="44567" hidden="1" x14ac:dyDescent="0.2"/>
    <row r="44568" hidden="1" x14ac:dyDescent="0.2"/>
    <row r="44569" hidden="1" x14ac:dyDescent="0.2"/>
    <row r="44570" hidden="1" x14ac:dyDescent="0.2"/>
    <row r="44571" hidden="1" x14ac:dyDescent="0.2"/>
    <row r="44572" hidden="1" x14ac:dyDescent="0.2"/>
    <row r="44573" hidden="1" x14ac:dyDescent="0.2"/>
    <row r="44574" hidden="1" x14ac:dyDescent="0.2"/>
    <row r="44575" hidden="1" x14ac:dyDescent="0.2"/>
    <row r="44576" hidden="1" x14ac:dyDescent="0.2"/>
    <row r="44577" hidden="1" x14ac:dyDescent="0.2"/>
    <row r="44578" hidden="1" x14ac:dyDescent="0.2"/>
    <row r="44579" hidden="1" x14ac:dyDescent="0.2"/>
    <row r="44580" hidden="1" x14ac:dyDescent="0.2"/>
    <row r="44581" hidden="1" x14ac:dyDescent="0.2"/>
    <row r="44582" hidden="1" x14ac:dyDescent="0.2"/>
    <row r="44583" hidden="1" x14ac:dyDescent="0.2"/>
    <row r="44584" hidden="1" x14ac:dyDescent="0.2"/>
    <row r="44585" hidden="1" x14ac:dyDescent="0.2"/>
    <row r="44586" hidden="1" x14ac:dyDescent="0.2"/>
    <row r="44587" hidden="1" x14ac:dyDescent="0.2"/>
    <row r="44588" hidden="1" x14ac:dyDescent="0.2"/>
    <row r="44589" hidden="1" x14ac:dyDescent="0.2"/>
    <row r="44590" hidden="1" x14ac:dyDescent="0.2"/>
    <row r="44591" hidden="1" x14ac:dyDescent="0.2"/>
    <row r="44592" hidden="1" x14ac:dyDescent="0.2"/>
    <row r="44593" hidden="1" x14ac:dyDescent="0.2"/>
    <row r="44594" hidden="1" x14ac:dyDescent="0.2"/>
    <row r="44595" hidden="1" x14ac:dyDescent="0.2"/>
    <row r="44596" hidden="1" x14ac:dyDescent="0.2"/>
    <row r="44597" hidden="1" x14ac:dyDescent="0.2"/>
    <row r="44598" hidden="1" x14ac:dyDescent="0.2"/>
    <row r="44599" hidden="1" x14ac:dyDescent="0.2"/>
    <row r="44600" hidden="1" x14ac:dyDescent="0.2"/>
    <row r="44601" hidden="1" x14ac:dyDescent="0.2"/>
    <row r="44602" hidden="1" x14ac:dyDescent="0.2"/>
    <row r="44603" hidden="1" x14ac:dyDescent="0.2"/>
    <row r="44604" hidden="1" x14ac:dyDescent="0.2"/>
    <row r="44605" hidden="1" x14ac:dyDescent="0.2"/>
    <row r="44606" hidden="1" x14ac:dyDescent="0.2"/>
    <row r="44607" hidden="1" x14ac:dyDescent="0.2"/>
    <row r="44608" hidden="1" x14ac:dyDescent="0.2"/>
    <row r="44609" hidden="1" x14ac:dyDescent="0.2"/>
    <row r="44610" hidden="1" x14ac:dyDescent="0.2"/>
    <row r="44611" hidden="1" x14ac:dyDescent="0.2"/>
    <row r="44612" hidden="1" x14ac:dyDescent="0.2"/>
    <row r="44613" hidden="1" x14ac:dyDescent="0.2"/>
    <row r="44614" hidden="1" x14ac:dyDescent="0.2"/>
    <row r="44615" hidden="1" x14ac:dyDescent="0.2"/>
    <row r="44616" hidden="1" x14ac:dyDescent="0.2"/>
    <row r="44617" hidden="1" x14ac:dyDescent="0.2"/>
    <row r="44618" hidden="1" x14ac:dyDescent="0.2"/>
    <row r="44619" hidden="1" x14ac:dyDescent="0.2"/>
    <row r="44620" hidden="1" x14ac:dyDescent="0.2"/>
    <row r="44621" hidden="1" x14ac:dyDescent="0.2"/>
    <row r="44622" hidden="1" x14ac:dyDescent="0.2"/>
    <row r="44623" hidden="1" x14ac:dyDescent="0.2"/>
    <row r="44624" hidden="1" x14ac:dyDescent="0.2"/>
    <row r="44625" hidden="1" x14ac:dyDescent="0.2"/>
    <row r="44626" hidden="1" x14ac:dyDescent="0.2"/>
    <row r="44627" hidden="1" x14ac:dyDescent="0.2"/>
    <row r="44628" hidden="1" x14ac:dyDescent="0.2"/>
    <row r="44629" hidden="1" x14ac:dyDescent="0.2"/>
    <row r="44630" hidden="1" x14ac:dyDescent="0.2"/>
    <row r="44631" hidden="1" x14ac:dyDescent="0.2"/>
    <row r="44632" hidden="1" x14ac:dyDescent="0.2"/>
    <row r="44633" hidden="1" x14ac:dyDescent="0.2"/>
    <row r="44634" hidden="1" x14ac:dyDescent="0.2"/>
    <row r="44635" hidden="1" x14ac:dyDescent="0.2"/>
    <row r="44636" hidden="1" x14ac:dyDescent="0.2"/>
    <row r="44637" hidden="1" x14ac:dyDescent="0.2"/>
    <row r="44638" hidden="1" x14ac:dyDescent="0.2"/>
    <row r="44639" hidden="1" x14ac:dyDescent="0.2"/>
    <row r="44640" hidden="1" x14ac:dyDescent="0.2"/>
    <row r="44641" hidden="1" x14ac:dyDescent="0.2"/>
    <row r="44642" hidden="1" x14ac:dyDescent="0.2"/>
    <row r="44643" hidden="1" x14ac:dyDescent="0.2"/>
    <row r="44644" hidden="1" x14ac:dyDescent="0.2"/>
    <row r="44645" hidden="1" x14ac:dyDescent="0.2"/>
    <row r="44646" hidden="1" x14ac:dyDescent="0.2"/>
    <row r="44647" hidden="1" x14ac:dyDescent="0.2"/>
    <row r="44648" hidden="1" x14ac:dyDescent="0.2"/>
    <row r="44649" hidden="1" x14ac:dyDescent="0.2"/>
    <row r="44650" hidden="1" x14ac:dyDescent="0.2"/>
    <row r="44651" hidden="1" x14ac:dyDescent="0.2"/>
    <row r="44652" hidden="1" x14ac:dyDescent="0.2"/>
    <row r="44653" hidden="1" x14ac:dyDescent="0.2"/>
    <row r="44654" hidden="1" x14ac:dyDescent="0.2"/>
    <row r="44655" hidden="1" x14ac:dyDescent="0.2"/>
    <row r="44656" hidden="1" x14ac:dyDescent="0.2"/>
    <row r="44657" hidden="1" x14ac:dyDescent="0.2"/>
    <row r="44658" hidden="1" x14ac:dyDescent="0.2"/>
    <row r="44659" hidden="1" x14ac:dyDescent="0.2"/>
    <row r="44660" hidden="1" x14ac:dyDescent="0.2"/>
    <row r="44661" hidden="1" x14ac:dyDescent="0.2"/>
    <row r="44662" hidden="1" x14ac:dyDescent="0.2"/>
    <row r="44663" hidden="1" x14ac:dyDescent="0.2"/>
    <row r="44664" hidden="1" x14ac:dyDescent="0.2"/>
    <row r="44665" hidden="1" x14ac:dyDescent="0.2"/>
    <row r="44666" hidden="1" x14ac:dyDescent="0.2"/>
    <row r="44667" hidden="1" x14ac:dyDescent="0.2"/>
    <row r="44668" hidden="1" x14ac:dyDescent="0.2"/>
    <row r="44669" hidden="1" x14ac:dyDescent="0.2"/>
    <row r="44670" hidden="1" x14ac:dyDescent="0.2"/>
    <row r="44671" hidden="1" x14ac:dyDescent="0.2"/>
    <row r="44672" hidden="1" x14ac:dyDescent="0.2"/>
    <row r="44673" hidden="1" x14ac:dyDescent="0.2"/>
    <row r="44674" hidden="1" x14ac:dyDescent="0.2"/>
    <row r="44675" hidden="1" x14ac:dyDescent="0.2"/>
    <row r="44676" hidden="1" x14ac:dyDescent="0.2"/>
    <row r="44677" hidden="1" x14ac:dyDescent="0.2"/>
    <row r="44678" hidden="1" x14ac:dyDescent="0.2"/>
    <row r="44679" hidden="1" x14ac:dyDescent="0.2"/>
    <row r="44680" hidden="1" x14ac:dyDescent="0.2"/>
    <row r="44681" hidden="1" x14ac:dyDescent="0.2"/>
    <row r="44682" hidden="1" x14ac:dyDescent="0.2"/>
    <row r="44683" hidden="1" x14ac:dyDescent="0.2"/>
    <row r="44684" hidden="1" x14ac:dyDescent="0.2"/>
    <row r="44685" hidden="1" x14ac:dyDescent="0.2"/>
    <row r="44686" hidden="1" x14ac:dyDescent="0.2"/>
    <row r="44687" hidden="1" x14ac:dyDescent="0.2"/>
    <row r="44688" hidden="1" x14ac:dyDescent="0.2"/>
    <row r="44689" hidden="1" x14ac:dyDescent="0.2"/>
    <row r="44690" hidden="1" x14ac:dyDescent="0.2"/>
    <row r="44691" hidden="1" x14ac:dyDescent="0.2"/>
    <row r="44692" hidden="1" x14ac:dyDescent="0.2"/>
    <row r="44693" hidden="1" x14ac:dyDescent="0.2"/>
    <row r="44694" hidden="1" x14ac:dyDescent="0.2"/>
    <row r="44695" hidden="1" x14ac:dyDescent="0.2"/>
    <row r="44696" hidden="1" x14ac:dyDescent="0.2"/>
    <row r="44697" hidden="1" x14ac:dyDescent="0.2"/>
    <row r="44698" hidden="1" x14ac:dyDescent="0.2"/>
    <row r="44699" hidden="1" x14ac:dyDescent="0.2"/>
    <row r="44700" hidden="1" x14ac:dyDescent="0.2"/>
    <row r="44701" hidden="1" x14ac:dyDescent="0.2"/>
    <row r="44702" hidden="1" x14ac:dyDescent="0.2"/>
    <row r="44703" hidden="1" x14ac:dyDescent="0.2"/>
    <row r="44704" hidden="1" x14ac:dyDescent="0.2"/>
    <row r="44705" hidden="1" x14ac:dyDescent="0.2"/>
    <row r="44706" hidden="1" x14ac:dyDescent="0.2"/>
    <row r="44707" hidden="1" x14ac:dyDescent="0.2"/>
    <row r="44708" hidden="1" x14ac:dyDescent="0.2"/>
    <row r="44709" hidden="1" x14ac:dyDescent="0.2"/>
    <row r="44710" hidden="1" x14ac:dyDescent="0.2"/>
    <row r="44711" hidden="1" x14ac:dyDescent="0.2"/>
    <row r="44712" hidden="1" x14ac:dyDescent="0.2"/>
    <row r="44713" hidden="1" x14ac:dyDescent="0.2"/>
    <row r="44714" hidden="1" x14ac:dyDescent="0.2"/>
    <row r="44715" hidden="1" x14ac:dyDescent="0.2"/>
    <row r="44716" hidden="1" x14ac:dyDescent="0.2"/>
    <row r="44717" hidden="1" x14ac:dyDescent="0.2"/>
    <row r="44718" hidden="1" x14ac:dyDescent="0.2"/>
    <row r="44719" hidden="1" x14ac:dyDescent="0.2"/>
    <row r="44720" hidden="1" x14ac:dyDescent="0.2"/>
    <row r="44721" hidden="1" x14ac:dyDescent="0.2"/>
    <row r="44722" hidden="1" x14ac:dyDescent="0.2"/>
    <row r="44723" hidden="1" x14ac:dyDescent="0.2"/>
    <row r="44724" hidden="1" x14ac:dyDescent="0.2"/>
    <row r="44725" hidden="1" x14ac:dyDescent="0.2"/>
    <row r="44726" hidden="1" x14ac:dyDescent="0.2"/>
    <row r="44727" hidden="1" x14ac:dyDescent="0.2"/>
    <row r="44728" hidden="1" x14ac:dyDescent="0.2"/>
    <row r="44729" hidden="1" x14ac:dyDescent="0.2"/>
    <row r="44730" hidden="1" x14ac:dyDescent="0.2"/>
    <row r="44731" hidden="1" x14ac:dyDescent="0.2"/>
    <row r="44732" hidden="1" x14ac:dyDescent="0.2"/>
    <row r="44733" hidden="1" x14ac:dyDescent="0.2"/>
    <row r="44734" hidden="1" x14ac:dyDescent="0.2"/>
    <row r="44735" hidden="1" x14ac:dyDescent="0.2"/>
    <row r="44736" hidden="1" x14ac:dyDescent="0.2"/>
    <row r="44737" hidden="1" x14ac:dyDescent="0.2"/>
    <row r="44738" hidden="1" x14ac:dyDescent="0.2"/>
    <row r="44739" hidden="1" x14ac:dyDescent="0.2"/>
    <row r="44740" hidden="1" x14ac:dyDescent="0.2"/>
    <row r="44741" hidden="1" x14ac:dyDescent="0.2"/>
    <row r="44742" hidden="1" x14ac:dyDescent="0.2"/>
    <row r="44743" hidden="1" x14ac:dyDescent="0.2"/>
    <row r="44744" hidden="1" x14ac:dyDescent="0.2"/>
    <row r="44745" hidden="1" x14ac:dyDescent="0.2"/>
    <row r="44746" hidden="1" x14ac:dyDescent="0.2"/>
    <row r="44747" hidden="1" x14ac:dyDescent="0.2"/>
    <row r="44748" hidden="1" x14ac:dyDescent="0.2"/>
    <row r="44749" hidden="1" x14ac:dyDescent="0.2"/>
    <row r="44750" hidden="1" x14ac:dyDescent="0.2"/>
    <row r="44751" hidden="1" x14ac:dyDescent="0.2"/>
    <row r="44752" hidden="1" x14ac:dyDescent="0.2"/>
    <row r="44753" hidden="1" x14ac:dyDescent="0.2"/>
    <row r="44754" hidden="1" x14ac:dyDescent="0.2"/>
    <row r="44755" hidden="1" x14ac:dyDescent="0.2"/>
    <row r="44756" hidden="1" x14ac:dyDescent="0.2"/>
    <row r="44757" hidden="1" x14ac:dyDescent="0.2"/>
    <row r="44758" hidden="1" x14ac:dyDescent="0.2"/>
    <row r="44759" hidden="1" x14ac:dyDescent="0.2"/>
    <row r="44760" hidden="1" x14ac:dyDescent="0.2"/>
    <row r="44761" hidden="1" x14ac:dyDescent="0.2"/>
    <row r="44762" hidden="1" x14ac:dyDescent="0.2"/>
    <row r="44763" hidden="1" x14ac:dyDescent="0.2"/>
    <row r="44764" hidden="1" x14ac:dyDescent="0.2"/>
    <row r="44765" hidden="1" x14ac:dyDescent="0.2"/>
    <row r="44766" hidden="1" x14ac:dyDescent="0.2"/>
    <row r="44767" hidden="1" x14ac:dyDescent="0.2"/>
    <row r="44768" hidden="1" x14ac:dyDescent="0.2"/>
    <row r="44769" hidden="1" x14ac:dyDescent="0.2"/>
    <row r="44770" hidden="1" x14ac:dyDescent="0.2"/>
    <row r="44771" hidden="1" x14ac:dyDescent="0.2"/>
    <row r="44772" hidden="1" x14ac:dyDescent="0.2"/>
    <row r="44773" hidden="1" x14ac:dyDescent="0.2"/>
    <row r="44774" hidden="1" x14ac:dyDescent="0.2"/>
    <row r="44775" hidden="1" x14ac:dyDescent="0.2"/>
    <row r="44776" hidden="1" x14ac:dyDescent="0.2"/>
    <row r="44777" hidden="1" x14ac:dyDescent="0.2"/>
    <row r="44778" hidden="1" x14ac:dyDescent="0.2"/>
    <row r="44779" hidden="1" x14ac:dyDescent="0.2"/>
    <row r="44780" hidden="1" x14ac:dyDescent="0.2"/>
    <row r="44781" hidden="1" x14ac:dyDescent="0.2"/>
    <row r="44782" hidden="1" x14ac:dyDescent="0.2"/>
    <row r="44783" hidden="1" x14ac:dyDescent="0.2"/>
    <row r="44784" hidden="1" x14ac:dyDescent="0.2"/>
    <row r="44785" hidden="1" x14ac:dyDescent="0.2"/>
    <row r="44786" hidden="1" x14ac:dyDescent="0.2"/>
    <row r="44787" hidden="1" x14ac:dyDescent="0.2"/>
    <row r="44788" hidden="1" x14ac:dyDescent="0.2"/>
    <row r="44789" hidden="1" x14ac:dyDescent="0.2"/>
    <row r="44790" hidden="1" x14ac:dyDescent="0.2"/>
    <row r="44791" hidden="1" x14ac:dyDescent="0.2"/>
    <row r="44792" hidden="1" x14ac:dyDescent="0.2"/>
    <row r="44793" hidden="1" x14ac:dyDescent="0.2"/>
    <row r="44794" hidden="1" x14ac:dyDescent="0.2"/>
    <row r="44795" hidden="1" x14ac:dyDescent="0.2"/>
    <row r="44796" hidden="1" x14ac:dyDescent="0.2"/>
    <row r="44797" hidden="1" x14ac:dyDescent="0.2"/>
    <row r="44798" hidden="1" x14ac:dyDescent="0.2"/>
    <row r="44799" hidden="1" x14ac:dyDescent="0.2"/>
    <row r="44800" hidden="1" x14ac:dyDescent="0.2"/>
    <row r="44801" hidden="1" x14ac:dyDescent="0.2"/>
    <row r="44802" hidden="1" x14ac:dyDescent="0.2"/>
    <row r="44803" hidden="1" x14ac:dyDescent="0.2"/>
    <row r="44804" hidden="1" x14ac:dyDescent="0.2"/>
    <row r="44805" hidden="1" x14ac:dyDescent="0.2"/>
    <row r="44806" hidden="1" x14ac:dyDescent="0.2"/>
    <row r="44807" hidden="1" x14ac:dyDescent="0.2"/>
    <row r="44808" hidden="1" x14ac:dyDescent="0.2"/>
    <row r="44809" hidden="1" x14ac:dyDescent="0.2"/>
    <row r="44810" hidden="1" x14ac:dyDescent="0.2"/>
    <row r="44811" hidden="1" x14ac:dyDescent="0.2"/>
    <row r="44812" hidden="1" x14ac:dyDescent="0.2"/>
    <row r="44813" hidden="1" x14ac:dyDescent="0.2"/>
    <row r="44814" hidden="1" x14ac:dyDescent="0.2"/>
    <row r="44815" hidden="1" x14ac:dyDescent="0.2"/>
    <row r="44816" hidden="1" x14ac:dyDescent="0.2"/>
    <row r="44817" hidden="1" x14ac:dyDescent="0.2"/>
    <row r="44818" hidden="1" x14ac:dyDescent="0.2"/>
    <row r="44819" hidden="1" x14ac:dyDescent="0.2"/>
    <row r="44820" hidden="1" x14ac:dyDescent="0.2"/>
    <row r="44821" hidden="1" x14ac:dyDescent="0.2"/>
    <row r="44822" hidden="1" x14ac:dyDescent="0.2"/>
    <row r="44823" hidden="1" x14ac:dyDescent="0.2"/>
    <row r="44824" hidden="1" x14ac:dyDescent="0.2"/>
    <row r="44825" hidden="1" x14ac:dyDescent="0.2"/>
    <row r="44826" hidden="1" x14ac:dyDescent="0.2"/>
    <row r="44827" hidden="1" x14ac:dyDescent="0.2"/>
    <row r="44828" hidden="1" x14ac:dyDescent="0.2"/>
    <row r="44829" hidden="1" x14ac:dyDescent="0.2"/>
    <row r="44830" hidden="1" x14ac:dyDescent="0.2"/>
    <row r="44831" hidden="1" x14ac:dyDescent="0.2"/>
    <row r="44832" hidden="1" x14ac:dyDescent="0.2"/>
    <row r="44833" hidden="1" x14ac:dyDescent="0.2"/>
    <row r="44834" hidden="1" x14ac:dyDescent="0.2"/>
    <row r="44835" hidden="1" x14ac:dyDescent="0.2"/>
    <row r="44836" hidden="1" x14ac:dyDescent="0.2"/>
    <row r="44837" hidden="1" x14ac:dyDescent="0.2"/>
    <row r="44838" hidden="1" x14ac:dyDescent="0.2"/>
    <row r="44839" hidden="1" x14ac:dyDescent="0.2"/>
    <row r="44840" hidden="1" x14ac:dyDescent="0.2"/>
    <row r="44841" hidden="1" x14ac:dyDescent="0.2"/>
    <row r="44842" hidden="1" x14ac:dyDescent="0.2"/>
    <row r="44843" hidden="1" x14ac:dyDescent="0.2"/>
    <row r="44844" hidden="1" x14ac:dyDescent="0.2"/>
    <row r="44845" hidden="1" x14ac:dyDescent="0.2"/>
    <row r="44846" hidden="1" x14ac:dyDescent="0.2"/>
    <row r="44847" hidden="1" x14ac:dyDescent="0.2"/>
    <row r="44848" hidden="1" x14ac:dyDescent="0.2"/>
    <row r="44849" hidden="1" x14ac:dyDescent="0.2"/>
    <row r="44850" hidden="1" x14ac:dyDescent="0.2"/>
    <row r="44851" hidden="1" x14ac:dyDescent="0.2"/>
    <row r="44852" hidden="1" x14ac:dyDescent="0.2"/>
    <row r="44853" hidden="1" x14ac:dyDescent="0.2"/>
    <row r="44854" hidden="1" x14ac:dyDescent="0.2"/>
    <row r="44855" hidden="1" x14ac:dyDescent="0.2"/>
    <row r="44856" hidden="1" x14ac:dyDescent="0.2"/>
    <row r="44857" hidden="1" x14ac:dyDescent="0.2"/>
    <row r="44858" hidden="1" x14ac:dyDescent="0.2"/>
    <row r="44859" hidden="1" x14ac:dyDescent="0.2"/>
    <row r="44860" hidden="1" x14ac:dyDescent="0.2"/>
    <row r="44861" hidden="1" x14ac:dyDescent="0.2"/>
    <row r="44862" hidden="1" x14ac:dyDescent="0.2"/>
    <row r="44863" hidden="1" x14ac:dyDescent="0.2"/>
    <row r="44864" hidden="1" x14ac:dyDescent="0.2"/>
    <row r="44865" hidden="1" x14ac:dyDescent="0.2"/>
    <row r="44866" hidden="1" x14ac:dyDescent="0.2"/>
    <row r="44867" hidden="1" x14ac:dyDescent="0.2"/>
    <row r="44868" hidden="1" x14ac:dyDescent="0.2"/>
    <row r="44869" hidden="1" x14ac:dyDescent="0.2"/>
    <row r="44870" hidden="1" x14ac:dyDescent="0.2"/>
    <row r="44871" hidden="1" x14ac:dyDescent="0.2"/>
    <row r="44872" hidden="1" x14ac:dyDescent="0.2"/>
    <row r="44873" hidden="1" x14ac:dyDescent="0.2"/>
    <row r="44874" hidden="1" x14ac:dyDescent="0.2"/>
    <row r="44875" hidden="1" x14ac:dyDescent="0.2"/>
    <row r="44876" hidden="1" x14ac:dyDescent="0.2"/>
    <row r="44877" hidden="1" x14ac:dyDescent="0.2"/>
    <row r="44878" hidden="1" x14ac:dyDescent="0.2"/>
    <row r="44879" hidden="1" x14ac:dyDescent="0.2"/>
    <row r="44880" hidden="1" x14ac:dyDescent="0.2"/>
    <row r="44881" hidden="1" x14ac:dyDescent="0.2"/>
    <row r="44882" hidden="1" x14ac:dyDescent="0.2"/>
    <row r="44883" hidden="1" x14ac:dyDescent="0.2"/>
    <row r="44884" hidden="1" x14ac:dyDescent="0.2"/>
    <row r="44885" hidden="1" x14ac:dyDescent="0.2"/>
    <row r="44886" hidden="1" x14ac:dyDescent="0.2"/>
    <row r="44887" hidden="1" x14ac:dyDescent="0.2"/>
    <row r="44888" hidden="1" x14ac:dyDescent="0.2"/>
    <row r="44889" hidden="1" x14ac:dyDescent="0.2"/>
    <row r="44890" hidden="1" x14ac:dyDescent="0.2"/>
    <row r="44891" hidden="1" x14ac:dyDescent="0.2"/>
    <row r="44892" hidden="1" x14ac:dyDescent="0.2"/>
    <row r="44893" hidden="1" x14ac:dyDescent="0.2"/>
    <row r="44894" hidden="1" x14ac:dyDescent="0.2"/>
    <row r="44895" hidden="1" x14ac:dyDescent="0.2"/>
    <row r="44896" hidden="1" x14ac:dyDescent="0.2"/>
    <row r="44897" hidden="1" x14ac:dyDescent="0.2"/>
    <row r="44898" hidden="1" x14ac:dyDescent="0.2"/>
    <row r="44899" hidden="1" x14ac:dyDescent="0.2"/>
    <row r="44900" hidden="1" x14ac:dyDescent="0.2"/>
    <row r="44901" hidden="1" x14ac:dyDescent="0.2"/>
    <row r="44902" hidden="1" x14ac:dyDescent="0.2"/>
    <row r="44903" hidden="1" x14ac:dyDescent="0.2"/>
    <row r="44904" hidden="1" x14ac:dyDescent="0.2"/>
    <row r="44905" hidden="1" x14ac:dyDescent="0.2"/>
    <row r="44906" hidden="1" x14ac:dyDescent="0.2"/>
    <row r="44907" hidden="1" x14ac:dyDescent="0.2"/>
    <row r="44908" hidden="1" x14ac:dyDescent="0.2"/>
    <row r="44909" hidden="1" x14ac:dyDescent="0.2"/>
    <row r="44910" hidden="1" x14ac:dyDescent="0.2"/>
    <row r="44911" hidden="1" x14ac:dyDescent="0.2"/>
    <row r="44912" hidden="1" x14ac:dyDescent="0.2"/>
    <row r="44913" hidden="1" x14ac:dyDescent="0.2"/>
    <row r="44914" hidden="1" x14ac:dyDescent="0.2"/>
    <row r="44915" hidden="1" x14ac:dyDescent="0.2"/>
    <row r="44916" hidden="1" x14ac:dyDescent="0.2"/>
    <row r="44917" hidden="1" x14ac:dyDescent="0.2"/>
    <row r="44918" hidden="1" x14ac:dyDescent="0.2"/>
    <row r="44919" hidden="1" x14ac:dyDescent="0.2"/>
    <row r="44920" hidden="1" x14ac:dyDescent="0.2"/>
    <row r="44921" hidden="1" x14ac:dyDescent="0.2"/>
    <row r="44922" hidden="1" x14ac:dyDescent="0.2"/>
    <row r="44923" hidden="1" x14ac:dyDescent="0.2"/>
    <row r="44924" hidden="1" x14ac:dyDescent="0.2"/>
    <row r="44925" hidden="1" x14ac:dyDescent="0.2"/>
    <row r="44926" hidden="1" x14ac:dyDescent="0.2"/>
    <row r="44927" hidden="1" x14ac:dyDescent="0.2"/>
    <row r="44928" hidden="1" x14ac:dyDescent="0.2"/>
    <row r="44929" hidden="1" x14ac:dyDescent="0.2"/>
    <row r="44930" hidden="1" x14ac:dyDescent="0.2"/>
    <row r="44931" hidden="1" x14ac:dyDescent="0.2"/>
    <row r="44932" hidden="1" x14ac:dyDescent="0.2"/>
    <row r="44933" hidden="1" x14ac:dyDescent="0.2"/>
    <row r="44934" hidden="1" x14ac:dyDescent="0.2"/>
    <row r="44935" hidden="1" x14ac:dyDescent="0.2"/>
    <row r="44936" hidden="1" x14ac:dyDescent="0.2"/>
    <row r="44937" hidden="1" x14ac:dyDescent="0.2"/>
    <row r="44938" hidden="1" x14ac:dyDescent="0.2"/>
    <row r="44939" hidden="1" x14ac:dyDescent="0.2"/>
    <row r="44940" hidden="1" x14ac:dyDescent="0.2"/>
    <row r="44941" hidden="1" x14ac:dyDescent="0.2"/>
    <row r="44942" hidden="1" x14ac:dyDescent="0.2"/>
    <row r="44943" hidden="1" x14ac:dyDescent="0.2"/>
    <row r="44944" hidden="1" x14ac:dyDescent="0.2"/>
    <row r="44945" hidden="1" x14ac:dyDescent="0.2"/>
    <row r="44946" hidden="1" x14ac:dyDescent="0.2"/>
    <row r="44947" hidden="1" x14ac:dyDescent="0.2"/>
    <row r="44948" hidden="1" x14ac:dyDescent="0.2"/>
    <row r="44949" hidden="1" x14ac:dyDescent="0.2"/>
    <row r="44950" hidden="1" x14ac:dyDescent="0.2"/>
    <row r="44951" hidden="1" x14ac:dyDescent="0.2"/>
    <row r="44952" hidden="1" x14ac:dyDescent="0.2"/>
    <row r="44953" hidden="1" x14ac:dyDescent="0.2"/>
    <row r="44954" hidden="1" x14ac:dyDescent="0.2"/>
    <row r="44955" hidden="1" x14ac:dyDescent="0.2"/>
    <row r="44956" hidden="1" x14ac:dyDescent="0.2"/>
    <row r="44957" hidden="1" x14ac:dyDescent="0.2"/>
    <row r="44958" hidden="1" x14ac:dyDescent="0.2"/>
    <row r="44959" hidden="1" x14ac:dyDescent="0.2"/>
    <row r="44960" hidden="1" x14ac:dyDescent="0.2"/>
    <row r="44961" hidden="1" x14ac:dyDescent="0.2"/>
    <row r="44962" hidden="1" x14ac:dyDescent="0.2"/>
    <row r="44963" hidden="1" x14ac:dyDescent="0.2"/>
    <row r="44964" hidden="1" x14ac:dyDescent="0.2"/>
    <row r="44965" hidden="1" x14ac:dyDescent="0.2"/>
    <row r="44966" hidden="1" x14ac:dyDescent="0.2"/>
    <row r="44967" hidden="1" x14ac:dyDescent="0.2"/>
    <row r="44968" hidden="1" x14ac:dyDescent="0.2"/>
    <row r="44969" hidden="1" x14ac:dyDescent="0.2"/>
    <row r="44970" hidden="1" x14ac:dyDescent="0.2"/>
    <row r="44971" hidden="1" x14ac:dyDescent="0.2"/>
    <row r="44972" hidden="1" x14ac:dyDescent="0.2"/>
    <row r="44973" hidden="1" x14ac:dyDescent="0.2"/>
    <row r="44974" hidden="1" x14ac:dyDescent="0.2"/>
    <row r="44975" hidden="1" x14ac:dyDescent="0.2"/>
    <row r="44976" hidden="1" x14ac:dyDescent="0.2"/>
    <row r="44977" hidden="1" x14ac:dyDescent="0.2"/>
    <row r="44978" hidden="1" x14ac:dyDescent="0.2"/>
    <row r="44979" hidden="1" x14ac:dyDescent="0.2"/>
    <row r="44980" hidden="1" x14ac:dyDescent="0.2"/>
    <row r="44981" hidden="1" x14ac:dyDescent="0.2"/>
    <row r="44982" hidden="1" x14ac:dyDescent="0.2"/>
    <row r="44983" hidden="1" x14ac:dyDescent="0.2"/>
    <row r="44984" hidden="1" x14ac:dyDescent="0.2"/>
    <row r="44985" hidden="1" x14ac:dyDescent="0.2"/>
    <row r="44986" hidden="1" x14ac:dyDescent="0.2"/>
    <row r="44987" hidden="1" x14ac:dyDescent="0.2"/>
    <row r="44988" hidden="1" x14ac:dyDescent="0.2"/>
    <row r="44989" hidden="1" x14ac:dyDescent="0.2"/>
    <row r="44990" hidden="1" x14ac:dyDescent="0.2"/>
    <row r="44991" hidden="1" x14ac:dyDescent="0.2"/>
    <row r="44992" hidden="1" x14ac:dyDescent="0.2"/>
    <row r="44993" hidden="1" x14ac:dyDescent="0.2"/>
    <row r="44994" hidden="1" x14ac:dyDescent="0.2"/>
    <row r="44995" hidden="1" x14ac:dyDescent="0.2"/>
    <row r="44996" hidden="1" x14ac:dyDescent="0.2"/>
    <row r="44997" hidden="1" x14ac:dyDescent="0.2"/>
    <row r="44998" hidden="1" x14ac:dyDescent="0.2"/>
    <row r="44999" hidden="1" x14ac:dyDescent="0.2"/>
    <row r="45000" hidden="1" x14ac:dyDescent="0.2"/>
    <row r="45001" hidden="1" x14ac:dyDescent="0.2"/>
    <row r="45002" hidden="1" x14ac:dyDescent="0.2"/>
    <row r="45003" hidden="1" x14ac:dyDescent="0.2"/>
    <row r="45004" hidden="1" x14ac:dyDescent="0.2"/>
    <row r="45005" hidden="1" x14ac:dyDescent="0.2"/>
    <row r="45006" hidden="1" x14ac:dyDescent="0.2"/>
    <row r="45007" hidden="1" x14ac:dyDescent="0.2"/>
    <row r="45008" hidden="1" x14ac:dyDescent="0.2"/>
    <row r="45009" hidden="1" x14ac:dyDescent="0.2"/>
    <row r="45010" hidden="1" x14ac:dyDescent="0.2"/>
    <row r="45011" hidden="1" x14ac:dyDescent="0.2"/>
    <row r="45012" hidden="1" x14ac:dyDescent="0.2"/>
    <row r="45013" hidden="1" x14ac:dyDescent="0.2"/>
    <row r="45014" hidden="1" x14ac:dyDescent="0.2"/>
    <row r="45015" hidden="1" x14ac:dyDescent="0.2"/>
    <row r="45016" hidden="1" x14ac:dyDescent="0.2"/>
    <row r="45017" hidden="1" x14ac:dyDescent="0.2"/>
    <row r="45018" hidden="1" x14ac:dyDescent="0.2"/>
    <row r="45019" hidden="1" x14ac:dyDescent="0.2"/>
    <row r="45020" hidden="1" x14ac:dyDescent="0.2"/>
    <row r="45021" hidden="1" x14ac:dyDescent="0.2"/>
    <row r="45022" hidden="1" x14ac:dyDescent="0.2"/>
    <row r="45023" hidden="1" x14ac:dyDescent="0.2"/>
    <row r="45024" hidden="1" x14ac:dyDescent="0.2"/>
    <row r="45025" hidden="1" x14ac:dyDescent="0.2"/>
    <row r="45026" hidden="1" x14ac:dyDescent="0.2"/>
    <row r="45027" hidden="1" x14ac:dyDescent="0.2"/>
    <row r="45028" hidden="1" x14ac:dyDescent="0.2"/>
    <row r="45029" hidden="1" x14ac:dyDescent="0.2"/>
    <row r="45030" hidden="1" x14ac:dyDescent="0.2"/>
    <row r="45031" hidden="1" x14ac:dyDescent="0.2"/>
    <row r="45032" hidden="1" x14ac:dyDescent="0.2"/>
    <row r="45033" hidden="1" x14ac:dyDescent="0.2"/>
    <row r="45034" hidden="1" x14ac:dyDescent="0.2"/>
    <row r="45035" hidden="1" x14ac:dyDescent="0.2"/>
    <row r="45036" hidden="1" x14ac:dyDescent="0.2"/>
    <row r="45037" hidden="1" x14ac:dyDescent="0.2"/>
    <row r="45038" hidden="1" x14ac:dyDescent="0.2"/>
    <row r="45039" hidden="1" x14ac:dyDescent="0.2"/>
    <row r="45040" hidden="1" x14ac:dyDescent="0.2"/>
    <row r="45041" hidden="1" x14ac:dyDescent="0.2"/>
    <row r="45042" hidden="1" x14ac:dyDescent="0.2"/>
    <row r="45043" hidden="1" x14ac:dyDescent="0.2"/>
    <row r="45044" hidden="1" x14ac:dyDescent="0.2"/>
    <row r="45045" hidden="1" x14ac:dyDescent="0.2"/>
    <row r="45046" hidden="1" x14ac:dyDescent="0.2"/>
    <row r="45047" hidden="1" x14ac:dyDescent="0.2"/>
    <row r="45048" hidden="1" x14ac:dyDescent="0.2"/>
    <row r="45049" hidden="1" x14ac:dyDescent="0.2"/>
    <row r="45050" hidden="1" x14ac:dyDescent="0.2"/>
    <row r="45051" hidden="1" x14ac:dyDescent="0.2"/>
    <row r="45052" hidden="1" x14ac:dyDescent="0.2"/>
    <row r="45053" hidden="1" x14ac:dyDescent="0.2"/>
    <row r="45054" hidden="1" x14ac:dyDescent="0.2"/>
    <row r="45055" hidden="1" x14ac:dyDescent="0.2"/>
    <row r="45056" hidden="1" x14ac:dyDescent="0.2"/>
    <row r="45057" hidden="1" x14ac:dyDescent="0.2"/>
    <row r="45058" hidden="1" x14ac:dyDescent="0.2"/>
    <row r="45059" hidden="1" x14ac:dyDescent="0.2"/>
    <row r="45060" hidden="1" x14ac:dyDescent="0.2"/>
    <row r="45061" hidden="1" x14ac:dyDescent="0.2"/>
    <row r="45062" hidden="1" x14ac:dyDescent="0.2"/>
    <row r="45063" hidden="1" x14ac:dyDescent="0.2"/>
    <row r="45064" hidden="1" x14ac:dyDescent="0.2"/>
    <row r="45065" hidden="1" x14ac:dyDescent="0.2"/>
    <row r="45066" hidden="1" x14ac:dyDescent="0.2"/>
    <row r="45067" hidden="1" x14ac:dyDescent="0.2"/>
    <row r="45068" hidden="1" x14ac:dyDescent="0.2"/>
    <row r="45069" hidden="1" x14ac:dyDescent="0.2"/>
    <row r="45070" hidden="1" x14ac:dyDescent="0.2"/>
    <row r="45071" hidden="1" x14ac:dyDescent="0.2"/>
    <row r="45072" hidden="1" x14ac:dyDescent="0.2"/>
    <row r="45073" hidden="1" x14ac:dyDescent="0.2"/>
    <row r="45074" hidden="1" x14ac:dyDescent="0.2"/>
    <row r="45075" hidden="1" x14ac:dyDescent="0.2"/>
    <row r="45076" hidden="1" x14ac:dyDescent="0.2"/>
    <row r="45077" hidden="1" x14ac:dyDescent="0.2"/>
    <row r="45078" hidden="1" x14ac:dyDescent="0.2"/>
    <row r="45079" hidden="1" x14ac:dyDescent="0.2"/>
    <row r="45080" hidden="1" x14ac:dyDescent="0.2"/>
    <row r="45081" hidden="1" x14ac:dyDescent="0.2"/>
    <row r="45082" hidden="1" x14ac:dyDescent="0.2"/>
    <row r="45083" hidden="1" x14ac:dyDescent="0.2"/>
    <row r="45084" hidden="1" x14ac:dyDescent="0.2"/>
    <row r="45085" hidden="1" x14ac:dyDescent="0.2"/>
    <row r="45086" hidden="1" x14ac:dyDescent="0.2"/>
    <row r="45087" hidden="1" x14ac:dyDescent="0.2"/>
    <row r="45088" hidden="1" x14ac:dyDescent="0.2"/>
    <row r="45089" hidden="1" x14ac:dyDescent="0.2"/>
    <row r="45090" hidden="1" x14ac:dyDescent="0.2"/>
    <row r="45091" hidden="1" x14ac:dyDescent="0.2"/>
    <row r="45092" hidden="1" x14ac:dyDescent="0.2"/>
    <row r="45093" hidden="1" x14ac:dyDescent="0.2"/>
    <row r="45094" hidden="1" x14ac:dyDescent="0.2"/>
    <row r="45095" hidden="1" x14ac:dyDescent="0.2"/>
    <row r="45096" hidden="1" x14ac:dyDescent="0.2"/>
    <row r="45097" hidden="1" x14ac:dyDescent="0.2"/>
    <row r="45098" hidden="1" x14ac:dyDescent="0.2"/>
    <row r="45099" hidden="1" x14ac:dyDescent="0.2"/>
    <row r="45100" hidden="1" x14ac:dyDescent="0.2"/>
    <row r="45101" hidden="1" x14ac:dyDescent="0.2"/>
    <row r="45102" hidden="1" x14ac:dyDescent="0.2"/>
    <row r="45103" hidden="1" x14ac:dyDescent="0.2"/>
    <row r="45104" hidden="1" x14ac:dyDescent="0.2"/>
    <row r="45105" hidden="1" x14ac:dyDescent="0.2"/>
    <row r="45106" hidden="1" x14ac:dyDescent="0.2"/>
    <row r="45107" hidden="1" x14ac:dyDescent="0.2"/>
    <row r="45108" hidden="1" x14ac:dyDescent="0.2"/>
    <row r="45109" hidden="1" x14ac:dyDescent="0.2"/>
    <row r="45110" hidden="1" x14ac:dyDescent="0.2"/>
    <row r="45111" hidden="1" x14ac:dyDescent="0.2"/>
    <row r="45112" hidden="1" x14ac:dyDescent="0.2"/>
    <row r="45113" hidden="1" x14ac:dyDescent="0.2"/>
    <row r="45114" hidden="1" x14ac:dyDescent="0.2"/>
    <row r="45115" hidden="1" x14ac:dyDescent="0.2"/>
    <row r="45116" hidden="1" x14ac:dyDescent="0.2"/>
    <row r="45117" hidden="1" x14ac:dyDescent="0.2"/>
    <row r="45118" hidden="1" x14ac:dyDescent="0.2"/>
    <row r="45119" hidden="1" x14ac:dyDescent="0.2"/>
    <row r="45120" hidden="1" x14ac:dyDescent="0.2"/>
    <row r="45121" hidden="1" x14ac:dyDescent="0.2"/>
    <row r="45122" hidden="1" x14ac:dyDescent="0.2"/>
    <row r="45123" hidden="1" x14ac:dyDescent="0.2"/>
    <row r="45124" hidden="1" x14ac:dyDescent="0.2"/>
    <row r="45125" hidden="1" x14ac:dyDescent="0.2"/>
    <row r="45126" hidden="1" x14ac:dyDescent="0.2"/>
    <row r="45127" hidden="1" x14ac:dyDescent="0.2"/>
    <row r="45128" hidden="1" x14ac:dyDescent="0.2"/>
    <row r="45129" hidden="1" x14ac:dyDescent="0.2"/>
    <row r="45130" hidden="1" x14ac:dyDescent="0.2"/>
    <row r="45131" hidden="1" x14ac:dyDescent="0.2"/>
    <row r="45132" hidden="1" x14ac:dyDescent="0.2"/>
    <row r="45133" hidden="1" x14ac:dyDescent="0.2"/>
    <row r="45134" hidden="1" x14ac:dyDescent="0.2"/>
    <row r="45135" hidden="1" x14ac:dyDescent="0.2"/>
    <row r="45136" hidden="1" x14ac:dyDescent="0.2"/>
    <row r="45137" hidden="1" x14ac:dyDescent="0.2"/>
    <row r="45138" hidden="1" x14ac:dyDescent="0.2"/>
    <row r="45139" hidden="1" x14ac:dyDescent="0.2"/>
    <row r="45140" hidden="1" x14ac:dyDescent="0.2"/>
    <row r="45141" hidden="1" x14ac:dyDescent="0.2"/>
    <row r="45142" hidden="1" x14ac:dyDescent="0.2"/>
    <row r="45143" hidden="1" x14ac:dyDescent="0.2"/>
    <row r="45144" hidden="1" x14ac:dyDescent="0.2"/>
    <row r="45145" hidden="1" x14ac:dyDescent="0.2"/>
    <row r="45146" hidden="1" x14ac:dyDescent="0.2"/>
    <row r="45147" hidden="1" x14ac:dyDescent="0.2"/>
    <row r="45148" hidden="1" x14ac:dyDescent="0.2"/>
    <row r="45149" hidden="1" x14ac:dyDescent="0.2"/>
    <row r="45150" hidden="1" x14ac:dyDescent="0.2"/>
    <row r="45151" hidden="1" x14ac:dyDescent="0.2"/>
    <row r="45152" hidden="1" x14ac:dyDescent="0.2"/>
    <row r="45153" hidden="1" x14ac:dyDescent="0.2"/>
    <row r="45154" hidden="1" x14ac:dyDescent="0.2"/>
    <row r="45155" hidden="1" x14ac:dyDescent="0.2"/>
    <row r="45156" hidden="1" x14ac:dyDescent="0.2"/>
    <row r="45157" hidden="1" x14ac:dyDescent="0.2"/>
    <row r="45158" hidden="1" x14ac:dyDescent="0.2"/>
    <row r="45159" hidden="1" x14ac:dyDescent="0.2"/>
    <row r="45160" hidden="1" x14ac:dyDescent="0.2"/>
    <row r="45161" hidden="1" x14ac:dyDescent="0.2"/>
    <row r="45162" hidden="1" x14ac:dyDescent="0.2"/>
    <row r="45163" hidden="1" x14ac:dyDescent="0.2"/>
    <row r="45164" hidden="1" x14ac:dyDescent="0.2"/>
    <row r="45165" hidden="1" x14ac:dyDescent="0.2"/>
    <row r="45166" hidden="1" x14ac:dyDescent="0.2"/>
    <row r="45167" hidden="1" x14ac:dyDescent="0.2"/>
    <row r="45168" hidden="1" x14ac:dyDescent="0.2"/>
    <row r="45169" hidden="1" x14ac:dyDescent="0.2"/>
    <row r="45170" hidden="1" x14ac:dyDescent="0.2"/>
    <row r="45171" hidden="1" x14ac:dyDescent="0.2"/>
    <row r="45172" hidden="1" x14ac:dyDescent="0.2"/>
    <row r="45173" hidden="1" x14ac:dyDescent="0.2"/>
    <row r="45174" hidden="1" x14ac:dyDescent="0.2"/>
    <row r="45175" hidden="1" x14ac:dyDescent="0.2"/>
    <row r="45176" hidden="1" x14ac:dyDescent="0.2"/>
    <row r="45177" hidden="1" x14ac:dyDescent="0.2"/>
    <row r="45178" hidden="1" x14ac:dyDescent="0.2"/>
    <row r="45179" hidden="1" x14ac:dyDescent="0.2"/>
    <row r="45180" hidden="1" x14ac:dyDescent="0.2"/>
    <row r="45181" hidden="1" x14ac:dyDescent="0.2"/>
    <row r="45182" hidden="1" x14ac:dyDescent="0.2"/>
    <row r="45183" hidden="1" x14ac:dyDescent="0.2"/>
    <row r="45184" hidden="1" x14ac:dyDescent="0.2"/>
    <row r="45185" hidden="1" x14ac:dyDescent="0.2"/>
    <row r="45186" hidden="1" x14ac:dyDescent="0.2"/>
    <row r="45187" hidden="1" x14ac:dyDescent="0.2"/>
    <row r="45188" hidden="1" x14ac:dyDescent="0.2"/>
    <row r="45189" hidden="1" x14ac:dyDescent="0.2"/>
    <row r="45190" hidden="1" x14ac:dyDescent="0.2"/>
    <row r="45191" hidden="1" x14ac:dyDescent="0.2"/>
    <row r="45192" hidden="1" x14ac:dyDescent="0.2"/>
    <row r="45193" hidden="1" x14ac:dyDescent="0.2"/>
    <row r="45194" hidden="1" x14ac:dyDescent="0.2"/>
    <row r="45195" hidden="1" x14ac:dyDescent="0.2"/>
    <row r="45196" hidden="1" x14ac:dyDescent="0.2"/>
    <row r="45197" hidden="1" x14ac:dyDescent="0.2"/>
    <row r="45198" hidden="1" x14ac:dyDescent="0.2"/>
    <row r="45199" hidden="1" x14ac:dyDescent="0.2"/>
    <row r="45200" hidden="1" x14ac:dyDescent="0.2"/>
    <row r="45201" hidden="1" x14ac:dyDescent="0.2"/>
    <row r="45202" hidden="1" x14ac:dyDescent="0.2"/>
    <row r="45203" hidden="1" x14ac:dyDescent="0.2"/>
    <row r="45204" hidden="1" x14ac:dyDescent="0.2"/>
    <row r="45205" hidden="1" x14ac:dyDescent="0.2"/>
    <row r="45206" hidden="1" x14ac:dyDescent="0.2"/>
    <row r="45207" hidden="1" x14ac:dyDescent="0.2"/>
    <row r="45208" hidden="1" x14ac:dyDescent="0.2"/>
    <row r="45209" hidden="1" x14ac:dyDescent="0.2"/>
    <row r="45210" hidden="1" x14ac:dyDescent="0.2"/>
    <row r="45211" hidden="1" x14ac:dyDescent="0.2"/>
    <row r="45212" hidden="1" x14ac:dyDescent="0.2"/>
    <row r="45213" hidden="1" x14ac:dyDescent="0.2"/>
    <row r="45214" hidden="1" x14ac:dyDescent="0.2"/>
    <row r="45215" hidden="1" x14ac:dyDescent="0.2"/>
    <row r="45216" hidden="1" x14ac:dyDescent="0.2"/>
    <row r="45217" hidden="1" x14ac:dyDescent="0.2"/>
    <row r="45218" hidden="1" x14ac:dyDescent="0.2"/>
    <row r="45219" hidden="1" x14ac:dyDescent="0.2"/>
    <row r="45220" hidden="1" x14ac:dyDescent="0.2"/>
    <row r="45221" hidden="1" x14ac:dyDescent="0.2"/>
    <row r="45222" hidden="1" x14ac:dyDescent="0.2"/>
    <row r="45223" hidden="1" x14ac:dyDescent="0.2"/>
    <row r="45224" hidden="1" x14ac:dyDescent="0.2"/>
    <row r="45225" hidden="1" x14ac:dyDescent="0.2"/>
    <row r="45226" hidden="1" x14ac:dyDescent="0.2"/>
    <row r="45227" hidden="1" x14ac:dyDescent="0.2"/>
    <row r="45228" hidden="1" x14ac:dyDescent="0.2"/>
    <row r="45229" hidden="1" x14ac:dyDescent="0.2"/>
    <row r="45230" hidden="1" x14ac:dyDescent="0.2"/>
    <row r="45231" hidden="1" x14ac:dyDescent="0.2"/>
    <row r="45232" hidden="1" x14ac:dyDescent="0.2"/>
    <row r="45233" hidden="1" x14ac:dyDescent="0.2"/>
    <row r="45234" hidden="1" x14ac:dyDescent="0.2"/>
    <row r="45235" hidden="1" x14ac:dyDescent="0.2"/>
    <row r="45236" hidden="1" x14ac:dyDescent="0.2"/>
    <row r="45237" hidden="1" x14ac:dyDescent="0.2"/>
    <row r="45238" hidden="1" x14ac:dyDescent="0.2"/>
    <row r="45239" hidden="1" x14ac:dyDescent="0.2"/>
    <row r="45240" hidden="1" x14ac:dyDescent="0.2"/>
    <row r="45241" hidden="1" x14ac:dyDescent="0.2"/>
    <row r="45242" hidden="1" x14ac:dyDescent="0.2"/>
    <row r="45243" hidden="1" x14ac:dyDescent="0.2"/>
    <row r="45244" hidden="1" x14ac:dyDescent="0.2"/>
    <row r="45245" hidden="1" x14ac:dyDescent="0.2"/>
    <row r="45246" hidden="1" x14ac:dyDescent="0.2"/>
    <row r="45247" hidden="1" x14ac:dyDescent="0.2"/>
    <row r="45248" hidden="1" x14ac:dyDescent="0.2"/>
    <row r="45249" hidden="1" x14ac:dyDescent="0.2"/>
    <row r="45250" hidden="1" x14ac:dyDescent="0.2"/>
    <row r="45251" hidden="1" x14ac:dyDescent="0.2"/>
    <row r="45252" hidden="1" x14ac:dyDescent="0.2"/>
    <row r="45253" hidden="1" x14ac:dyDescent="0.2"/>
    <row r="45254" hidden="1" x14ac:dyDescent="0.2"/>
    <row r="45255" hidden="1" x14ac:dyDescent="0.2"/>
    <row r="45256" hidden="1" x14ac:dyDescent="0.2"/>
    <row r="45257" hidden="1" x14ac:dyDescent="0.2"/>
    <row r="45258" hidden="1" x14ac:dyDescent="0.2"/>
    <row r="45259" hidden="1" x14ac:dyDescent="0.2"/>
    <row r="45260" hidden="1" x14ac:dyDescent="0.2"/>
    <row r="45261" hidden="1" x14ac:dyDescent="0.2"/>
    <row r="45262" hidden="1" x14ac:dyDescent="0.2"/>
    <row r="45263" hidden="1" x14ac:dyDescent="0.2"/>
    <row r="45264" hidden="1" x14ac:dyDescent="0.2"/>
    <row r="45265" hidden="1" x14ac:dyDescent="0.2"/>
    <row r="45266" hidden="1" x14ac:dyDescent="0.2"/>
    <row r="45267" hidden="1" x14ac:dyDescent="0.2"/>
    <row r="45268" hidden="1" x14ac:dyDescent="0.2"/>
    <row r="45269" hidden="1" x14ac:dyDescent="0.2"/>
    <row r="45270" hidden="1" x14ac:dyDescent="0.2"/>
    <row r="45271" hidden="1" x14ac:dyDescent="0.2"/>
    <row r="45272" hidden="1" x14ac:dyDescent="0.2"/>
    <row r="45273" hidden="1" x14ac:dyDescent="0.2"/>
    <row r="45274" hidden="1" x14ac:dyDescent="0.2"/>
    <row r="45275" hidden="1" x14ac:dyDescent="0.2"/>
    <row r="45276" hidden="1" x14ac:dyDescent="0.2"/>
    <row r="45277" hidden="1" x14ac:dyDescent="0.2"/>
    <row r="45278" hidden="1" x14ac:dyDescent="0.2"/>
    <row r="45279" hidden="1" x14ac:dyDescent="0.2"/>
    <row r="45280" hidden="1" x14ac:dyDescent="0.2"/>
    <row r="45281" hidden="1" x14ac:dyDescent="0.2"/>
    <row r="45282" hidden="1" x14ac:dyDescent="0.2"/>
    <row r="45283" hidden="1" x14ac:dyDescent="0.2"/>
    <row r="45284" hidden="1" x14ac:dyDescent="0.2"/>
    <row r="45285" hidden="1" x14ac:dyDescent="0.2"/>
    <row r="45286" hidden="1" x14ac:dyDescent="0.2"/>
    <row r="45287" hidden="1" x14ac:dyDescent="0.2"/>
    <row r="45288" hidden="1" x14ac:dyDescent="0.2"/>
    <row r="45289" hidden="1" x14ac:dyDescent="0.2"/>
    <row r="45290" hidden="1" x14ac:dyDescent="0.2"/>
    <row r="45291" hidden="1" x14ac:dyDescent="0.2"/>
    <row r="45292" hidden="1" x14ac:dyDescent="0.2"/>
    <row r="45293" hidden="1" x14ac:dyDescent="0.2"/>
    <row r="45294" hidden="1" x14ac:dyDescent="0.2"/>
    <row r="45295" hidden="1" x14ac:dyDescent="0.2"/>
    <row r="45296" hidden="1" x14ac:dyDescent="0.2"/>
    <row r="45297" hidden="1" x14ac:dyDescent="0.2"/>
    <row r="45298" hidden="1" x14ac:dyDescent="0.2"/>
    <row r="45299" hidden="1" x14ac:dyDescent="0.2"/>
    <row r="45300" hidden="1" x14ac:dyDescent="0.2"/>
    <row r="45301" hidden="1" x14ac:dyDescent="0.2"/>
    <row r="45302" hidden="1" x14ac:dyDescent="0.2"/>
    <row r="45303" hidden="1" x14ac:dyDescent="0.2"/>
    <row r="45304" hidden="1" x14ac:dyDescent="0.2"/>
    <row r="45305" hidden="1" x14ac:dyDescent="0.2"/>
    <row r="45306" hidden="1" x14ac:dyDescent="0.2"/>
    <row r="45307" hidden="1" x14ac:dyDescent="0.2"/>
    <row r="45308" hidden="1" x14ac:dyDescent="0.2"/>
    <row r="45309" hidden="1" x14ac:dyDescent="0.2"/>
    <row r="45310" hidden="1" x14ac:dyDescent="0.2"/>
    <row r="45311" hidden="1" x14ac:dyDescent="0.2"/>
    <row r="45312" hidden="1" x14ac:dyDescent="0.2"/>
    <row r="45313" hidden="1" x14ac:dyDescent="0.2"/>
    <row r="45314" hidden="1" x14ac:dyDescent="0.2"/>
    <row r="45315" hidden="1" x14ac:dyDescent="0.2"/>
    <row r="45316" hidden="1" x14ac:dyDescent="0.2"/>
    <row r="45317" hidden="1" x14ac:dyDescent="0.2"/>
    <row r="45318" hidden="1" x14ac:dyDescent="0.2"/>
    <row r="45319" hidden="1" x14ac:dyDescent="0.2"/>
    <row r="45320" hidden="1" x14ac:dyDescent="0.2"/>
    <row r="45321" hidden="1" x14ac:dyDescent="0.2"/>
    <row r="45322" hidden="1" x14ac:dyDescent="0.2"/>
    <row r="45323" hidden="1" x14ac:dyDescent="0.2"/>
    <row r="45324" hidden="1" x14ac:dyDescent="0.2"/>
    <row r="45325" hidden="1" x14ac:dyDescent="0.2"/>
    <row r="45326" hidden="1" x14ac:dyDescent="0.2"/>
    <row r="45327" hidden="1" x14ac:dyDescent="0.2"/>
    <row r="45328" hidden="1" x14ac:dyDescent="0.2"/>
    <row r="45329" hidden="1" x14ac:dyDescent="0.2"/>
    <row r="45330" hidden="1" x14ac:dyDescent="0.2"/>
    <row r="45331" hidden="1" x14ac:dyDescent="0.2"/>
    <row r="45332" hidden="1" x14ac:dyDescent="0.2"/>
    <row r="45333" hidden="1" x14ac:dyDescent="0.2"/>
    <row r="45334" hidden="1" x14ac:dyDescent="0.2"/>
    <row r="45335" hidden="1" x14ac:dyDescent="0.2"/>
    <row r="45336" hidden="1" x14ac:dyDescent="0.2"/>
    <row r="45337" hidden="1" x14ac:dyDescent="0.2"/>
    <row r="45338" hidden="1" x14ac:dyDescent="0.2"/>
    <row r="45339" hidden="1" x14ac:dyDescent="0.2"/>
    <row r="45340" hidden="1" x14ac:dyDescent="0.2"/>
    <row r="45341" hidden="1" x14ac:dyDescent="0.2"/>
    <row r="45342" hidden="1" x14ac:dyDescent="0.2"/>
    <row r="45343" hidden="1" x14ac:dyDescent="0.2"/>
    <row r="45344" hidden="1" x14ac:dyDescent="0.2"/>
    <row r="45345" hidden="1" x14ac:dyDescent="0.2"/>
    <row r="45346" hidden="1" x14ac:dyDescent="0.2"/>
    <row r="45347" hidden="1" x14ac:dyDescent="0.2"/>
    <row r="45348" hidden="1" x14ac:dyDescent="0.2"/>
    <row r="45349" hidden="1" x14ac:dyDescent="0.2"/>
    <row r="45350" hidden="1" x14ac:dyDescent="0.2"/>
    <row r="45351" hidden="1" x14ac:dyDescent="0.2"/>
    <row r="45352" hidden="1" x14ac:dyDescent="0.2"/>
    <row r="45353" hidden="1" x14ac:dyDescent="0.2"/>
    <row r="45354" hidden="1" x14ac:dyDescent="0.2"/>
    <row r="45355" hidden="1" x14ac:dyDescent="0.2"/>
    <row r="45356" hidden="1" x14ac:dyDescent="0.2"/>
    <row r="45357" hidden="1" x14ac:dyDescent="0.2"/>
    <row r="45358" hidden="1" x14ac:dyDescent="0.2"/>
    <row r="45359" hidden="1" x14ac:dyDescent="0.2"/>
    <row r="45360" hidden="1" x14ac:dyDescent="0.2"/>
    <row r="45361" hidden="1" x14ac:dyDescent="0.2"/>
    <row r="45362" hidden="1" x14ac:dyDescent="0.2"/>
    <row r="45363" hidden="1" x14ac:dyDescent="0.2"/>
    <row r="45364" hidden="1" x14ac:dyDescent="0.2"/>
    <row r="45365" hidden="1" x14ac:dyDescent="0.2"/>
    <row r="45366" hidden="1" x14ac:dyDescent="0.2"/>
    <row r="45367" hidden="1" x14ac:dyDescent="0.2"/>
    <row r="45368" hidden="1" x14ac:dyDescent="0.2"/>
    <row r="45369" hidden="1" x14ac:dyDescent="0.2"/>
    <row r="45370" hidden="1" x14ac:dyDescent="0.2"/>
    <row r="45371" hidden="1" x14ac:dyDescent="0.2"/>
    <row r="45372" hidden="1" x14ac:dyDescent="0.2"/>
    <row r="45373" hidden="1" x14ac:dyDescent="0.2"/>
    <row r="45374" hidden="1" x14ac:dyDescent="0.2"/>
    <row r="45375" hidden="1" x14ac:dyDescent="0.2"/>
    <row r="45376" hidden="1" x14ac:dyDescent="0.2"/>
    <row r="45377" hidden="1" x14ac:dyDescent="0.2"/>
    <row r="45378" hidden="1" x14ac:dyDescent="0.2"/>
    <row r="45379" hidden="1" x14ac:dyDescent="0.2"/>
    <row r="45380" hidden="1" x14ac:dyDescent="0.2"/>
    <row r="45381" hidden="1" x14ac:dyDescent="0.2"/>
    <row r="45382" hidden="1" x14ac:dyDescent="0.2"/>
    <row r="45383" hidden="1" x14ac:dyDescent="0.2"/>
    <row r="45384" hidden="1" x14ac:dyDescent="0.2"/>
    <row r="45385" hidden="1" x14ac:dyDescent="0.2"/>
    <row r="45386" hidden="1" x14ac:dyDescent="0.2"/>
    <row r="45387" hidden="1" x14ac:dyDescent="0.2"/>
    <row r="45388" hidden="1" x14ac:dyDescent="0.2"/>
    <row r="45389" hidden="1" x14ac:dyDescent="0.2"/>
    <row r="45390" hidden="1" x14ac:dyDescent="0.2"/>
    <row r="45391" hidden="1" x14ac:dyDescent="0.2"/>
    <row r="45392" hidden="1" x14ac:dyDescent="0.2"/>
    <row r="45393" hidden="1" x14ac:dyDescent="0.2"/>
    <row r="45394" hidden="1" x14ac:dyDescent="0.2"/>
    <row r="45395" hidden="1" x14ac:dyDescent="0.2"/>
    <row r="45396" hidden="1" x14ac:dyDescent="0.2"/>
    <row r="45397" hidden="1" x14ac:dyDescent="0.2"/>
    <row r="45398" hidden="1" x14ac:dyDescent="0.2"/>
    <row r="45399" hidden="1" x14ac:dyDescent="0.2"/>
    <row r="45400" hidden="1" x14ac:dyDescent="0.2"/>
    <row r="45401" hidden="1" x14ac:dyDescent="0.2"/>
    <row r="45402" hidden="1" x14ac:dyDescent="0.2"/>
    <row r="45403" hidden="1" x14ac:dyDescent="0.2"/>
    <row r="45404" hidden="1" x14ac:dyDescent="0.2"/>
    <row r="45405" hidden="1" x14ac:dyDescent="0.2"/>
    <row r="45406" hidden="1" x14ac:dyDescent="0.2"/>
    <row r="45407" hidden="1" x14ac:dyDescent="0.2"/>
    <row r="45408" hidden="1" x14ac:dyDescent="0.2"/>
    <row r="45409" hidden="1" x14ac:dyDescent="0.2"/>
    <row r="45410" hidden="1" x14ac:dyDescent="0.2"/>
    <row r="45411" hidden="1" x14ac:dyDescent="0.2"/>
    <row r="45412" hidden="1" x14ac:dyDescent="0.2"/>
    <row r="45413" hidden="1" x14ac:dyDescent="0.2"/>
    <row r="45414" hidden="1" x14ac:dyDescent="0.2"/>
    <row r="45415" hidden="1" x14ac:dyDescent="0.2"/>
    <row r="45416" hidden="1" x14ac:dyDescent="0.2"/>
    <row r="45417" hidden="1" x14ac:dyDescent="0.2"/>
    <row r="45418" hidden="1" x14ac:dyDescent="0.2"/>
    <row r="45419" hidden="1" x14ac:dyDescent="0.2"/>
    <row r="45420" hidden="1" x14ac:dyDescent="0.2"/>
    <row r="45421" hidden="1" x14ac:dyDescent="0.2"/>
    <row r="45422" hidden="1" x14ac:dyDescent="0.2"/>
    <row r="45423" hidden="1" x14ac:dyDescent="0.2"/>
    <row r="45424" hidden="1" x14ac:dyDescent="0.2"/>
    <row r="45425" hidden="1" x14ac:dyDescent="0.2"/>
    <row r="45426" hidden="1" x14ac:dyDescent="0.2"/>
    <row r="45427" hidden="1" x14ac:dyDescent="0.2"/>
    <row r="45428" hidden="1" x14ac:dyDescent="0.2"/>
    <row r="45429" hidden="1" x14ac:dyDescent="0.2"/>
    <row r="45430" hidden="1" x14ac:dyDescent="0.2"/>
    <row r="45431" hidden="1" x14ac:dyDescent="0.2"/>
    <row r="45432" hidden="1" x14ac:dyDescent="0.2"/>
    <row r="45433" hidden="1" x14ac:dyDescent="0.2"/>
    <row r="45434" hidden="1" x14ac:dyDescent="0.2"/>
    <row r="45435" hidden="1" x14ac:dyDescent="0.2"/>
    <row r="45436" hidden="1" x14ac:dyDescent="0.2"/>
    <row r="45437" hidden="1" x14ac:dyDescent="0.2"/>
    <row r="45438" hidden="1" x14ac:dyDescent="0.2"/>
    <row r="45439" hidden="1" x14ac:dyDescent="0.2"/>
    <row r="45440" hidden="1" x14ac:dyDescent="0.2"/>
    <row r="45441" hidden="1" x14ac:dyDescent="0.2"/>
    <row r="45442" hidden="1" x14ac:dyDescent="0.2"/>
    <row r="45443" hidden="1" x14ac:dyDescent="0.2"/>
    <row r="45444" hidden="1" x14ac:dyDescent="0.2"/>
    <row r="45445" hidden="1" x14ac:dyDescent="0.2"/>
    <row r="45446" hidden="1" x14ac:dyDescent="0.2"/>
    <row r="45447" hidden="1" x14ac:dyDescent="0.2"/>
    <row r="45448" hidden="1" x14ac:dyDescent="0.2"/>
    <row r="45449" hidden="1" x14ac:dyDescent="0.2"/>
    <row r="45450" hidden="1" x14ac:dyDescent="0.2"/>
    <row r="45451" hidden="1" x14ac:dyDescent="0.2"/>
    <row r="45452" hidden="1" x14ac:dyDescent="0.2"/>
    <row r="45453" hidden="1" x14ac:dyDescent="0.2"/>
    <row r="45454" hidden="1" x14ac:dyDescent="0.2"/>
    <row r="45455" hidden="1" x14ac:dyDescent="0.2"/>
    <row r="45456" hidden="1" x14ac:dyDescent="0.2"/>
    <row r="45457" hidden="1" x14ac:dyDescent="0.2"/>
    <row r="45458" hidden="1" x14ac:dyDescent="0.2"/>
    <row r="45459" hidden="1" x14ac:dyDescent="0.2"/>
    <row r="45460" hidden="1" x14ac:dyDescent="0.2"/>
    <row r="45461" hidden="1" x14ac:dyDescent="0.2"/>
    <row r="45462" hidden="1" x14ac:dyDescent="0.2"/>
    <row r="45463" hidden="1" x14ac:dyDescent="0.2"/>
    <row r="45464" hidden="1" x14ac:dyDescent="0.2"/>
    <row r="45465" hidden="1" x14ac:dyDescent="0.2"/>
    <row r="45466" hidden="1" x14ac:dyDescent="0.2"/>
    <row r="45467" hidden="1" x14ac:dyDescent="0.2"/>
    <row r="45468" hidden="1" x14ac:dyDescent="0.2"/>
    <row r="45469" hidden="1" x14ac:dyDescent="0.2"/>
    <row r="45470" hidden="1" x14ac:dyDescent="0.2"/>
    <row r="45471" hidden="1" x14ac:dyDescent="0.2"/>
    <row r="45472" hidden="1" x14ac:dyDescent="0.2"/>
    <row r="45473" hidden="1" x14ac:dyDescent="0.2"/>
    <row r="45474" hidden="1" x14ac:dyDescent="0.2"/>
    <row r="45475" hidden="1" x14ac:dyDescent="0.2"/>
    <row r="45476" hidden="1" x14ac:dyDescent="0.2"/>
    <row r="45477" hidden="1" x14ac:dyDescent="0.2"/>
    <row r="45478" hidden="1" x14ac:dyDescent="0.2"/>
    <row r="45479" hidden="1" x14ac:dyDescent="0.2"/>
    <row r="45480" hidden="1" x14ac:dyDescent="0.2"/>
    <row r="45481" hidden="1" x14ac:dyDescent="0.2"/>
    <row r="45482" hidden="1" x14ac:dyDescent="0.2"/>
    <row r="45483" hidden="1" x14ac:dyDescent="0.2"/>
    <row r="45484" hidden="1" x14ac:dyDescent="0.2"/>
    <row r="45485" hidden="1" x14ac:dyDescent="0.2"/>
    <row r="45486" hidden="1" x14ac:dyDescent="0.2"/>
    <row r="45487" hidden="1" x14ac:dyDescent="0.2"/>
    <row r="45488" hidden="1" x14ac:dyDescent="0.2"/>
    <row r="45489" hidden="1" x14ac:dyDescent="0.2"/>
    <row r="45490" hidden="1" x14ac:dyDescent="0.2"/>
    <row r="45491" hidden="1" x14ac:dyDescent="0.2"/>
    <row r="45492" hidden="1" x14ac:dyDescent="0.2"/>
    <row r="45493" hidden="1" x14ac:dyDescent="0.2"/>
    <row r="45494" hidden="1" x14ac:dyDescent="0.2"/>
    <row r="45495" hidden="1" x14ac:dyDescent="0.2"/>
    <row r="45496" hidden="1" x14ac:dyDescent="0.2"/>
    <row r="45497" hidden="1" x14ac:dyDescent="0.2"/>
    <row r="45498" hidden="1" x14ac:dyDescent="0.2"/>
    <row r="45499" hidden="1" x14ac:dyDescent="0.2"/>
    <row r="45500" hidden="1" x14ac:dyDescent="0.2"/>
    <row r="45501" hidden="1" x14ac:dyDescent="0.2"/>
    <row r="45502" hidden="1" x14ac:dyDescent="0.2"/>
    <row r="45503" hidden="1" x14ac:dyDescent="0.2"/>
    <row r="45504" hidden="1" x14ac:dyDescent="0.2"/>
    <row r="45505" hidden="1" x14ac:dyDescent="0.2"/>
    <row r="45506" hidden="1" x14ac:dyDescent="0.2"/>
    <row r="45507" hidden="1" x14ac:dyDescent="0.2"/>
    <row r="45508" hidden="1" x14ac:dyDescent="0.2"/>
    <row r="45509" hidden="1" x14ac:dyDescent="0.2"/>
    <row r="45510" hidden="1" x14ac:dyDescent="0.2"/>
    <row r="45511" hidden="1" x14ac:dyDescent="0.2"/>
    <row r="45512" hidden="1" x14ac:dyDescent="0.2"/>
    <row r="45513" hidden="1" x14ac:dyDescent="0.2"/>
    <row r="45514" hidden="1" x14ac:dyDescent="0.2"/>
    <row r="45515" hidden="1" x14ac:dyDescent="0.2"/>
    <row r="45516" hidden="1" x14ac:dyDescent="0.2"/>
    <row r="45517" hidden="1" x14ac:dyDescent="0.2"/>
    <row r="45518" hidden="1" x14ac:dyDescent="0.2"/>
    <row r="45519" hidden="1" x14ac:dyDescent="0.2"/>
    <row r="45520" hidden="1" x14ac:dyDescent="0.2"/>
    <row r="45521" hidden="1" x14ac:dyDescent="0.2"/>
    <row r="45522" hidden="1" x14ac:dyDescent="0.2"/>
    <row r="45523" hidden="1" x14ac:dyDescent="0.2"/>
    <row r="45524" hidden="1" x14ac:dyDescent="0.2"/>
    <row r="45525" hidden="1" x14ac:dyDescent="0.2"/>
    <row r="45526" hidden="1" x14ac:dyDescent="0.2"/>
    <row r="45527" hidden="1" x14ac:dyDescent="0.2"/>
    <row r="45528" hidden="1" x14ac:dyDescent="0.2"/>
    <row r="45529" hidden="1" x14ac:dyDescent="0.2"/>
    <row r="45530" hidden="1" x14ac:dyDescent="0.2"/>
    <row r="45531" hidden="1" x14ac:dyDescent="0.2"/>
    <row r="45532" hidden="1" x14ac:dyDescent="0.2"/>
    <row r="45533" hidden="1" x14ac:dyDescent="0.2"/>
    <row r="45534" hidden="1" x14ac:dyDescent="0.2"/>
    <row r="45535" hidden="1" x14ac:dyDescent="0.2"/>
    <row r="45536" hidden="1" x14ac:dyDescent="0.2"/>
    <row r="45537" hidden="1" x14ac:dyDescent="0.2"/>
    <row r="45538" hidden="1" x14ac:dyDescent="0.2"/>
    <row r="45539" hidden="1" x14ac:dyDescent="0.2"/>
    <row r="45540" hidden="1" x14ac:dyDescent="0.2"/>
    <row r="45541" hidden="1" x14ac:dyDescent="0.2"/>
    <row r="45542" hidden="1" x14ac:dyDescent="0.2"/>
    <row r="45543" hidden="1" x14ac:dyDescent="0.2"/>
    <row r="45544" hidden="1" x14ac:dyDescent="0.2"/>
    <row r="45545" hidden="1" x14ac:dyDescent="0.2"/>
    <row r="45546" hidden="1" x14ac:dyDescent="0.2"/>
    <row r="45547" hidden="1" x14ac:dyDescent="0.2"/>
    <row r="45548" hidden="1" x14ac:dyDescent="0.2"/>
    <row r="45549" hidden="1" x14ac:dyDescent="0.2"/>
    <row r="45550" hidden="1" x14ac:dyDescent="0.2"/>
    <row r="45551" hidden="1" x14ac:dyDescent="0.2"/>
    <row r="45552" hidden="1" x14ac:dyDescent="0.2"/>
    <row r="45553" hidden="1" x14ac:dyDescent="0.2"/>
    <row r="45554" hidden="1" x14ac:dyDescent="0.2"/>
    <row r="45555" hidden="1" x14ac:dyDescent="0.2"/>
    <row r="45556" hidden="1" x14ac:dyDescent="0.2"/>
    <row r="45557" hidden="1" x14ac:dyDescent="0.2"/>
    <row r="45558" hidden="1" x14ac:dyDescent="0.2"/>
    <row r="45559" hidden="1" x14ac:dyDescent="0.2"/>
    <row r="45560" hidden="1" x14ac:dyDescent="0.2"/>
    <row r="45561" hidden="1" x14ac:dyDescent="0.2"/>
    <row r="45562" hidden="1" x14ac:dyDescent="0.2"/>
    <row r="45563" hidden="1" x14ac:dyDescent="0.2"/>
    <row r="45564" hidden="1" x14ac:dyDescent="0.2"/>
    <row r="45565" hidden="1" x14ac:dyDescent="0.2"/>
    <row r="45566" hidden="1" x14ac:dyDescent="0.2"/>
    <row r="45567" hidden="1" x14ac:dyDescent="0.2"/>
    <row r="45568" hidden="1" x14ac:dyDescent="0.2"/>
    <row r="45569" hidden="1" x14ac:dyDescent="0.2"/>
    <row r="45570" hidden="1" x14ac:dyDescent="0.2"/>
    <row r="45571" hidden="1" x14ac:dyDescent="0.2"/>
    <row r="45572" hidden="1" x14ac:dyDescent="0.2"/>
    <row r="45573" hidden="1" x14ac:dyDescent="0.2"/>
    <row r="45574" hidden="1" x14ac:dyDescent="0.2"/>
    <row r="45575" hidden="1" x14ac:dyDescent="0.2"/>
    <row r="45576" hidden="1" x14ac:dyDescent="0.2"/>
    <row r="45577" hidden="1" x14ac:dyDescent="0.2"/>
    <row r="45578" hidden="1" x14ac:dyDescent="0.2"/>
    <row r="45579" hidden="1" x14ac:dyDescent="0.2"/>
    <row r="45580" hidden="1" x14ac:dyDescent="0.2"/>
    <row r="45581" hidden="1" x14ac:dyDescent="0.2"/>
    <row r="45582" hidden="1" x14ac:dyDescent="0.2"/>
    <row r="45583" hidden="1" x14ac:dyDescent="0.2"/>
    <row r="45584" hidden="1" x14ac:dyDescent="0.2"/>
    <row r="45585" hidden="1" x14ac:dyDescent="0.2"/>
    <row r="45586" hidden="1" x14ac:dyDescent="0.2"/>
    <row r="45587" hidden="1" x14ac:dyDescent="0.2"/>
    <row r="45588" hidden="1" x14ac:dyDescent="0.2"/>
    <row r="45589" hidden="1" x14ac:dyDescent="0.2"/>
    <row r="45590" hidden="1" x14ac:dyDescent="0.2"/>
    <row r="45591" hidden="1" x14ac:dyDescent="0.2"/>
    <row r="45592" hidden="1" x14ac:dyDescent="0.2"/>
    <row r="45593" hidden="1" x14ac:dyDescent="0.2"/>
    <row r="45594" hidden="1" x14ac:dyDescent="0.2"/>
    <row r="45595" hidden="1" x14ac:dyDescent="0.2"/>
    <row r="45596" hidden="1" x14ac:dyDescent="0.2"/>
    <row r="45597" hidden="1" x14ac:dyDescent="0.2"/>
    <row r="45598" hidden="1" x14ac:dyDescent="0.2"/>
    <row r="45599" hidden="1" x14ac:dyDescent="0.2"/>
    <row r="45600" hidden="1" x14ac:dyDescent="0.2"/>
    <row r="45601" hidden="1" x14ac:dyDescent="0.2"/>
    <row r="45602" hidden="1" x14ac:dyDescent="0.2"/>
    <row r="45603" hidden="1" x14ac:dyDescent="0.2"/>
    <row r="45604" hidden="1" x14ac:dyDescent="0.2"/>
    <row r="45605" hidden="1" x14ac:dyDescent="0.2"/>
    <row r="45606" hidden="1" x14ac:dyDescent="0.2"/>
    <row r="45607" hidden="1" x14ac:dyDescent="0.2"/>
    <row r="45608" hidden="1" x14ac:dyDescent="0.2"/>
    <row r="45609" hidden="1" x14ac:dyDescent="0.2"/>
    <row r="45610" hidden="1" x14ac:dyDescent="0.2"/>
    <row r="45611" hidden="1" x14ac:dyDescent="0.2"/>
    <row r="45612" hidden="1" x14ac:dyDescent="0.2"/>
    <row r="45613" hidden="1" x14ac:dyDescent="0.2"/>
    <row r="45614" hidden="1" x14ac:dyDescent="0.2"/>
    <row r="45615" hidden="1" x14ac:dyDescent="0.2"/>
    <row r="45616" hidden="1" x14ac:dyDescent="0.2"/>
    <row r="45617" hidden="1" x14ac:dyDescent="0.2"/>
    <row r="45618" hidden="1" x14ac:dyDescent="0.2"/>
    <row r="45619" hidden="1" x14ac:dyDescent="0.2"/>
    <row r="45620" hidden="1" x14ac:dyDescent="0.2"/>
    <row r="45621" hidden="1" x14ac:dyDescent="0.2"/>
    <row r="45622" hidden="1" x14ac:dyDescent="0.2"/>
    <row r="45623" hidden="1" x14ac:dyDescent="0.2"/>
    <row r="45624" hidden="1" x14ac:dyDescent="0.2"/>
    <row r="45625" hidden="1" x14ac:dyDescent="0.2"/>
    <row r="45626" hidden="1" x14ac:dyDescent="0.2"/>
    <row r="45627" hidden="1" x14ac:dyDescent="0.2"/>
    <row r="45628" hidden="1" x14ac:dyDescent="0.2"/>
    <row r="45629" hidden="1" x14ac:dyDescent="0.2"/>
    <row r="45630" hidden="1" x14ac:dyDescent="0.2"/>
    <row r="45631" hidden="1" x14ac:dyDescent="0.2"/>
    <row r="45632" hidden="1" x14ac:dyDescent="0.2"/>
    <row r="45633" hidden="1" x14ac:dyDescent="0.2"/>
    <row r="45634" hidden="1" x14ac:dyDescent="0.2"/>
    <row r="45635" hidden="1" x14ac:dyDescent="0.2"/>
    <row r="45636" hidden="1" x14ac:dyDescent="0.2"/>
    <row r="45637" hidden="1" x14ac:dyDescent="0.2"/>
    <row r="45638" hidden="1" x14ac:dyDescent="0.2"/>
    <row r="45639" hidden="1" x14ac:dyDescent="0.2"/>
    <row r="45640" hidden="1" x14ac:dyDescent="0.2"/>
    <row r="45641" hidden="1" x14ac:dyDescent="0.2"/>
    <row r="45642" hidden="1" x14ac:dyDescent="0.2"/>
    <row r="45643" hidden="1" x14ac:dyDescent="0.2"/>
    <row r="45644" hidden="1" x14ac:dyDescent="0.2"/>
    <row r="45645" hidden="1" x14ac:dyDescent="0.2"/>
    <row r="45646" hidden="1" x14ac:dyDescent="0.2"/>
    <row r="45647" hidden="1" x14ac:dyDescent="0.2"/>
    <row r="45648" hidden="1" x14ac:dyDescent="0.2"/>
    <row r="45649" hidden="1" x14ac:dyDescent="0.2"/>
    <row r="45650" hidden="1" x14ac:dyDescent="0.2"/>
    <row r="45651" hidden="1" x14ac:dyDescent="0.2"/>
    <row r="45652" hidden="1" x14ac:dyDescent="0.2"/>
    <row r="45653" hidden="1" x14ac:dyDescent="0.2"/>
    <row r="45654" hidden="1" x14ac:dyDescent="0.2"/>
    <row r="45655" hidden="1" x14ac:dyDescent="0.2"/>
    <row r="45656" hidden="1" x14ac:dyDescent="0.2"/>
    <row r="45657" hidden="1" x14ac:dyDescent="0.2"/>
    <row r="45658" hidden="1" x14ac:dyDescent="0.2"/>
    <row r="45659" hidden="1" x14ac:dyDescent="0.2"/>
    <row r="45660" hidden="1" x14ac:dyDescent="0.2"/>
    <row r="45661" hidden="1" x14ac:dyDescent="0.2"/>
    <row r="45662" hidden="1" x14ac:dyDescent="0.2"/>
    <row r="45663" hidden="1" x14ac:dyDescent="0.2"/>
    <row r="45664" hidden="1" x14ac:dyDescent="0.2"/>
    <row r="45665" hidden="1" x14ac:dyDescent="0.2"/>
    <row r="45666" hidden="1" x14ac:dyDescent="0.2"/>
    <row r="45667" hidden="1" x14ac:dyDescent="0.2"/>
    <row r="45668" hidden="1" x14ac:dyDescent="0.2"/>
    <row r="45669" hidden="1" x14ac:dyDescent="0.2"/>
    <row r="45670" hidden="1" x14ac:dyDescent="0.2"/>
    <row r="45671" hidden="1" x14ac:dyDescent="0.2"/>
    <row r="45672" hidden="1" x14ac:dyDescent="0.2"/>
    <row r="45673" hidden="1" x14ac:dyDescent="0.2"/>
    <row r="45674" hidden="1" x14ac:dyDescent="0.2"/>
    <row r="45675" hidden="1" x14ac:dyDescent="0.2"/>
    <row r="45676" hidden="1" x14ac:dyDescent="0.2"/>
    <row r="45677" hidden="1" x14ac:dyDescent="0.2"/>
    <row r="45678" hidden="1" x14ac:dyDescent="0.2"/>
    <row r="45679" hidden="1" x14ac:dyDescent="0.2"/>
    <row r="45680" hidden="1" x14ac:dyDescent="0.2"/>
    <row r="45681" hidden="1" x14ac:dyDescent="0.2"/>
    <row r="45682" hidden="1" x14ac:dyDescent="0.2"/>
    <row r="45683" hidden="1" x14ac:dyDescent="0.2"/>
    <row r="45684" hidden="1" x14ac:dyDescent="0.2"/>
    <row r="45685" hidden="1" x14ac:dyDescent="0.2"/>
    <row r="45686" hidden="1" x14ac:dyDescent="0.2"/>
    <row r="45687" hidden="1" x14ac:dyDescent="0.2"/>
    <row r="45688" hidden="1" x14ac:dyDescent="0.2"/>
    <row r="45689" hidden="1" x14ac:dyDescent="0.2"/>
    <row r="45690" hidden="1" x14ac:dyDescent="0.2"/>
    <row r="45691" hidden="1" x14ac:dyDescent="0.2"/>
    <row r="45692" hidden="1" x14ac:dyDescent="0.2"/>
    <row r="45693" hidden="1" x14ac:dyDescent="0.2"/>
    <row r="45694" hidden="1" x14ac:dyDescent="0.2"/>
    <row r="45695" hidden="1" x14ac:dyDescent="0.2"/>
    <row r="45696" hidden="1" x14ac:dyDescent="0.2"/>
    <row r="45697" hidden="1" x14ac:dyDescent="0.2"/>
    <row r="45698" hidden="1" x14ac:dyDescent="0.2"/>
    <row r="45699" hidden="1" x14ac:dyDescent="0.2"/>
    <row r="45700" hidden="1" x14ac:dyDescent="0.2"/>
    <row r="45701" hidden="1" x14ac:dyDescent="0.2"/>
    <row r="45702" hidden="1" x14ac:dyDescent="0.2"/>
    <row r="45703" hidden="1" x14ac:dyDescent="0.2"/>
    <row r="45704" hidden="1" x14ac:dyDescent="0.2"/>
    <row r="45705" hidden="1" x14ac:dyDescent="0.2"/>
    <row r="45706" hidden="1" x14ac:dyDescent="0.2"/>
    <row r="45707" hidden="1" x14ac:dyDescent="0.2"/>
    <row r="45708" hidden="1" x14ac:dyDescent="0.2"/>
    <row r="45709" hidden="1" x14ac:dyDescent="0.2"/>
    <row r="45710" hidden="1" x14ac:dyDescent="0.2"/>
    <row r="45711" hidden="1" x14ac:dyDescent="0.2"/>
    <row r="45712" hidden="1" x14ac:dyDescent="0.2"/>
    <row r="45713" hidden="1" x14ac:dyDescent="0.2"/>
    <row r="45714" hidden="1" x14ac:dyDescent="0.2"/>
    <row r="45715" hidden="1" x14ac:dyDescent="0.2"/>
    <row r="45716" hidden="1" x14ac:dyDescent="0.2"/>
    <row r="45717" hidden="1" x14ac:dyDescent="0.2"/>
    <row r="45718" hidden="1" x14ac:dyDescent="0.2"/>
    <row r="45719" hidden="1" x14ac:dyDescent="0.2"/>
    <row r="45720" hidden="1" x14ac:dyDescent="0.2"/>
    <row r="45721" hidden="1" x14ac:dyDescent="0.2"/>
    <row r="45722" hidden="1" x14ac:dyDescent="0.2"/>
    <row r="45723" hidden="1" x14ac:dyDescent="0.2"/>
    <row r="45724" hidden="1" x14ac:dyDescent="0.2"/>
    <row r="45725" hidden="1" x14ac:dyDescent="0.2"/>
    <row r="45726" hidden="1" x14ac:dyDescent="0.2"/>
    <row r="45727" hidden="1" x14ac:dyDescent="0.2"/>
    <row r="45728" hidden="1" x14ac:dyDescent="0.2"/>
    <row r="45729" hidden="1" x14ac:dyDescent="0.2"/>
    <row r="45730" hidden="1" x14ac:dyDescent="0.2"/>
    <row r="45731" hidden="1" x14ac:dyDescent="0.2"/>
    <row r="45732" hidden="1" x14ac:dyDescent="0.2"/>
    <row r="45733" hidden="1" x14ac:dyDescent="0.2"/>
    <row r="45734" hidden="1" x14ac:dyDescent="0.2"/>
    <row r="45735" hidden="1" x14ac:dyDescent="0.2"/>
    <row r="45736" hidden="1" x14ac:dyDescent="0.2"/>
    <row r="45737" hidden="1" x14ac:dyDescent="0.2"/>
    <row r="45738" hidden="1" x14ac:dyDescent="0.2"/>
    <row r="45739" hidden="1" x14ac:dyDescent="0.2"/>
    <row r="45740" hidden="1" x14ac:dyDescent="0.2"/>
    <row r="45741" hidden="1" x14ac:dyDescent="0.2"/>
    <row r="45742" hidden="1" x14ac:dyDescent="0.2"/>
    <row r="45743" hidden="1" x14ac:dyDescent="0.2"/>
    <row r="45744" hidden="1" x14ac:dyDescent="0.2"/>
    <row r="45745" hidden="1" x14ac:dyDescent="0.2"/>
    <row r="45746" hidden="1" x14ac:dyDescent="0.2"/>
    <row r="45747" hidden="1" x14ac:dyDescent="0.2"/>
    <row r="45748" hidden="1" x14ac:dyDescent="0.2"/>
    <row r="45749" hidden="1" x14ac:dyDescent="0.2"/>
    <row r="45750" hidden="1" x14ac:dyDescent="0.2"/>
    <row r="45751" hidden="1" x14ac:dyDescent="0.2"/>
    <row r="45752" hidden="1" x14ac:dyDescent="0.2"/>
    <row r="45753" hidden="1" x14ac:dyDescent="0.2"/>
    <row r="45754" hidden="1" x14ac:dyDescent="0.2"/>
    <row r="45755" hidden="1" x14ac:dyDescent="0.2"/>
    <row r="45756" hidden="1" x14ac:dyDescent="0.2"/>
    <row r="45757" hidden="1" x14ac:dyDescent="0.2"/>
    <row r="45758" hidden="1" x14ac:dyDescent="0.2"/>
    <row r="45759" hidden="1" x14ac:dyDescent="0.2"/>
    <row r="45760" hidden="1" x14ac:dyDescent="0.2"/>
    <row r="45761" hidden="1" x14ac:dyDescent="0.2"/>
    <row r="45762" hidden="1" x14ac:dyDescent="0.2"/>
    <row r="45763" hidden="1" x14ac:dyDescent="0.2"/>
    <row r="45764" hidden="1" x14ac:dyDescent="0.2"/>
    <row r="45765" hidden="1" x14ac:dyDescent="0.2"/>
    <row r="45766" hidden="1" x14ac:dyDescent="0.2"/>
    <row r="45767" hidden="1" x14ac:dyDescent="0.2"/>
    <row r="45768" hidden="1" x14ac:dyDescent="0.2"/>
    <row r="45769" hidden="1" x14ac:dyDescent="0.2"/>
    <row r="45770" hidden="1" x14ac:dyDescent="0.2"/>
    <row r="45771" hidden="1" x14ac:dyDescent="0.2"/>
    <row r="45772" hidden="1" x14ac:dyDescent="0.2"/>
    <row r="45773" hidden="1" x14ac:dyDescent="0.2"/>
    <row r="45774" hidden="1" x14ac:dyDescent="0.2"/>
    <row r="45775" hidden="1" x14ac:dyDescent="0.2"/>
    <row r="45776" hidden="1" x14ac:dyDescent="0.2"/>
    <row r="45777" hidden="1" x14ac:dyDescent="0.2"/>
    <row r="45778" hidden="1" x14ac:dyDescent="0.2"/>
    <row r="45779" hidden="1" x14ac:dyDescent="0.2"/>
    <row r="45780" hidden="1" x14ac:dyDescent="0.2"/>
    <row r="45781" hidden="1" x14ac:dyDescent="0.2"/>
    <row r="45782" hidden="1" x14ac:dyDescent="0.2"/>
    <row r="45783" hidden="1" x14ac:dyDescent="0.2"/>
    <row r="45784" hidden="1" x14ac:dyDescent="0.2"/>
    <row r="45785" hidden="1" x14ac:dyDescent="0.2"/>
    <row r="45786" hidden="1" x14ac:dyDescent="0.2"/>
    <row r="45787" hidden="1" x14ac:dyDescent="0.2"/>
    <row r="45788" hidden="1" x14ac:dyDescent="0.2"/>
    <row r="45789" hidden="1" x14ac:dyDescent="0.2"/>
    <row r="45790" hidden="1" x14ac:dyDescent="0.2"/>
    <row r="45791" hidden="1" x14ac:dyDescent="0.2"/>
    <row r="45792" hidden="1" x14ac:dyDescent="0.2"/>
    <row r="45793" hidden="1" x14ac:dyDescent="0.2"/>
    <row r="45794" hidden="1" x14ac:dyDescent="0.2"/>
    <row r="45795" hidden="1" x14ac:dyDescent="0.2"/>
    <row r="45796" hidden="1" x14ac:dyDescent="0.2"/>
    <row r="45797" hidden="1" x14ac:dyDescent="0.2"/>
    <row r="45798" hidden="1" x14ac:dyDescent="0.2"/>
    <row r="45799" hidden="1" x14ac:dyDescent="0.2"/>
    <row r="45800" hidden="1" x14ac:dyDescent="0.2"/>
    <row r="45801" hidden="1" x14ac:dyDescent="0.2"/>
    <row r="45802" hidden="1" x14ac:dyDescent="0.2"/>
    <row r="45803" hidden="1" x14ac:dyDescent="0.2"/>
    <row r="45804" hidden="1" x14ac:dyDescent="0.2"/>
    <row r="45805" hidden="1" x14ac:dyDescent="0.2"/>
    <row r="45806" hidden="1" x14ac:dyDescent="0.2"/>
    <row r="45807" hidden="1" x14ac:dyDescent="0.2"/>
    <row r="45808" hidden="1" x14ac:dyDescent="0.2"/>
    <row r="45809" hidden="1" x14ac:dyDescent="0.2"/>
    <row r="45810" hidden="1" x14ac:dyDescent="0.2"/>
    <row r="45811" hidden="1" x14ac:dyDescent="0.2"/>
    <row r="45812" hidden="1" x14ac:dyDescent="0.2"/>
    <row r="45813" hidden="1" x14ac:dyDescent="0.2"/>
    <row r="45814" hidden="1" x14ac:dyDescent="0.2"/>
    <row r="45815" hidden="1" x14ac:dyDescent="0.2"/>
    <row r="45816" hidden="1" x14ac:dyDescent="0.2"/>
    <row r="45817" hidden="1" x14ac:dyDescent="0.2"/>
    <row r="45818" hidden="1" x14ac:dyDescent="0.2"/>
    <row r="45819" hidden="1" x14ac:dyDescent="0.2"/>
    <row r="45820" hidden="1" x14ac:dyDescent="0.2"/>
    <row r="45821" hidden="1" x14ac:dyDescent="0.2"/>
    <row r="45822" hidden="1" x14ac:dyDescent="0.2"/>
    <row r="45823" hidden="1" x14ac:dyDescent="0.2"/>
    <row r="45824" hidden="1" x14ac:dyDescent="0.2"/>
    <row r="45825" hidden="1" x14ac:dyDescent="0.2"/>
    <row r="45826" hidden="1" x14ac:dyDescent="0.2"/>
    <row r="45827" hidden="1" x14ac:dyDescent="0.2"/>
    <row r="45828" hidden="1" x14ac:dyDescent="0.2"/>
    <row r="45829" hidden="1" x14ac:dyDescent="0.2"/>
    <row r="45830" hidden="1" x14ac:dyDescent="0.2"/>
    <row r="45831" hidden="1" x14ac:dyDescent="0.2"/>
    <row r="45832" hidden="1" x14ac:dyDescent="0.2"/>
    <row r="45833" hidden="1" x14ac:dyDescent="0.2"/>
    <row r="45834" hidden="1" x14ac:dyDescent="0.2"/>
    <row r="45835" hidden="1" x14ac:dyDescent="0.2"/>
    <row r="45836" hidden="1" x14ac:dyDescent="0.2"/>
    <row r="45837" hidden="1" x14ac:dyDescent="0.2"/>
    <row r="45838" hidden="1" x14ac:dyDescent="0.2"/>
    <row r="45839" hidden="1" x14ac:dyDescent="0.2"/>
    <row r="45840" hidden="1" x14ac:dyDescent="0.2"/>
    <row r="45841" hidden="1" x14ac:dyDescent="0.2"/>
    <row r="45842" hidden="1" x14ac:dyDescent="0.2"/>
    <row r="45843" hidden="1" x14ac:dyDescent="0.2"/>
    <row r="45844" hidden="1" x14ac:dyDescent="0.2"/>
    <row r="45845" hidden="1" x14ac:dyDescent="0.2"/>
    <row r="45846" hidden="1" x14ac:dyDescent="0.2"/>
    <row r="45847" hidden="1" x14ac:dyDescent="0.2"/>
    <row r="45848" hidden="1" x14ac:dyDescent="0.2"/>
    <row r="45849" hidden="1" x14ac:dyDescent="0.2"/>
    <row r="45850" hidden="1" x14ac:dyDescent="0.2"/>
    <row r="45851" hidden="1" x14ac:dyDescent="0.2"/>
    <row r="45852" hidden="1" x14ac:dyDescent="0.2"/>
    <row r="45853" hidden="1" x14ac:dyDescent="0.2"/>
    <row r="45854" hidden="1" x14ac:dyDescent="0.2"/>
    <row r="45855" hidden="1" x14ac:dyDescent="0.2"/>
    <row r="45856" hidden="1" x14ac:dyDescent="0.2"/>
    <row r="45857" hidden="1" x14ac:dyDescent="0.2"/>
    <row r="45858" hidden="1" x14ac:dyDescent="0.2"/>
    <row r="45859" hidden="1" x14ac:dyDescent="0.2"/>
    <row r="45860" hidden="1" x14ac:dyDescent="0.2"/>
    <row r="45861" hidden="1" x14ac:dyDescent="0.2"/>
    <row r="45862" hidden="1" x14ac:dyDescent="0.2"/>
    <row r="45863" hidden="1" x14ac:dyDescent="0.2"/>
    <row r="45864" hidden="1" x14ac:dyDescent="0.2"/>
    <row r="45865" hidden="1" x14ac:dyDescent="0.2"/>
    <row r="45866" hidden="1" x14ac:dyDescent="0.2"/>
    <row r="45867" hidden="1" x14ac:dyDescent="0.2"/>
    <row r="45868" hidden="1" x14ac:dyDescent="0.2"/>
    <row r="45869" hidden="1" x14ac:dyDescent="0.2"/>
    <row r="45870" hidden="1" x14ac:dyDescent="0.2"/>
    <row r="45871" hidden="1" x14ac:dyDescent="0.2"/>
    <row r="45872" hidden="1" x14ac:dyDescent="0.2"/>
    <row r="45873" hidden="1" x14ac:dyDescent="0.2"/>
    <row r="45874" hidden="1" x14ac:dyDescent="0.2"/>
    <row r="45875" hidden="1" x14ac:dyDescent="0.2"/>
    <row r="45876" hidden="1" x14ac:dyDescent="0.2"/>
    <row r="45877" hidden="1" x14ac:dyDescent="0.2"/>
    <row r="45878" hidden="1" x14ac:dyDescent="0.2"/>
    <row r="45879" hidden="1" x14ac:dyDescent="0.2"/>
    <row r="45880" hidden="1" x14ac:dyDescent="0.2"/>
    <row r="45881" hidden="1" x14ac:dyDescent="0.2"/>
    <row r="45882" hidden="1" x14ac:dyDescent="0.2"/>
    <row r="45883" hidden="1" x14ac:dyDescent="0.2"/>
    <row r="45884" hidden="1" x14ac:dyDescent="0.2"/>
    <row r="45885" hidden="1" x14ac:dyDescent="0.2"/>
    <row r="45886" hidden="1" x14ac:dyDescent="0.2"/>
    <row r="45887" hidden="1" x14ac:dyDescent="0.2"/>
    <row r="45888" hidden="1" x14ac:dyDescent="0.2"/>
    <row r="45889" hidden="1" x14ac:dyDescent="0.2"/>
    <row r="45890" hidden="1" x14ac:dyDescent="0.2"/>
    <row r="45891" hidden="1" x14ac:dyDescent="0.2"/>
    <row r="45892" hidden="1" x14ac:dyDescent="0.2"/>
    <row r="45893" hidden="1" x14ac:dyDescent="0.2"/>
    <row r="45894" hidden="1" x14ac:dyDescent="0.2"/>
    <row r="45895" hidden="1" x14ac:dyDescent="0.2"/>
    <row r="45896" hidden="1" x14ac:dyDescent="0.2"/>
    <row r="45897" hidden="1" x14ac:dyDescent="0.2"/>
    <row r="45898" hidden="1" x14ac:dyDescent="0.2"/>
    <row r="45899" hidden="1" x14ac:dyDescent="0.2"/>
    <row r="45900" hidden="1" x14ac:dyDescent="0.2"/>
    <row r="45901" hidden="1" x14ac:dyDescent="0.2"/>
    <row r="45902" hidden="1" x14ac:dyDescent="0.2"/>
    <row r="45903" hidden="1" x14ac:dyDescent="0.2"/>
    <row r="45904" hidden="1" x14ac:dyDescent="0.2"/>
    <row r="45905" hidden="1" x14ac:dyDescent="0.2"/>
    <row r="45906" hidden="1" x14ac:dyDescent="0.2"/>
    <row r="45907" hidden="1" x14ac:dyDescent="0.2"/>
    <row r="45908" hidden="1" x14ac:dyDescent="0.2"/>
    <row r="45909" hidden="1" x14ac:dyDescent="0.2"/>
    <row r="45910" hidden="1" x14ac:dyDescent="0.2"/>
    <row r="45911" hidden="1" x14ac:dyDescent="0.2"/>
    <row r="45912" hidden="1" x14ac:dyDescent="0.2"/>
    <row r="45913" hidden="1" x14ac:dyDescent="0.2"/>
    <row r="45914" hidden="1" x14ac:dyDescent="0.2"/>
    <row r="45915" hidden="1" x14ac:dyDescent="0.2"/>
    <row r="45916" hidden="1" x14ac:dyDescent="0.2"/>
    <row r="45917" hidden="1" x14ac:dyDescent="0.2"/>
    <row r="45918" hidden="1" x14ac:dyDescent="0.2"/>
    <row r="45919" hidden="1" x14ac:dyDescent="0.2"/>
    <row r="45920" hidden="1" x14ac:dyDescent="0.2"/>
    <row r="45921" hidden="1" x14ac:dyDescent="0.2"/>
    <row r="45922" hidden="1" x14ac:dyDescent="0.2"/>
    <row r="45923" hidden="1" x14ac:dyDescent="0.2"/>
    <row r="45924" hidden="1" x14ac:dyDescent="0.2"/>
    <row r="45925" hidden="1" x14ac:dyDescent="0.2"/>
    <row r="45926" hidden="1" x14ac:dyDescent="0.2"/>
    <row r="45927" hidden="1" x14ac:dyDescent="0.2"/>
    <row r="45928" hidden="1" x14ac:dyDescent="0.2"/>
    <row r="45929" hidden="1" x14ac:dyDescent="0.2"/>
    <row r="45930" hidden="1" x14ac:dyDescent="0.2"/>
    <row r="45931" hidden="1" x14ac:dyDescent="0.2"/>
    <row r="45932" hidden="1" x14ac:dyDescent="0.2"/>
    <row r="45933" hidden="1" x14ac:dyDescent="0.2"/>
    <row r="45934" hidden="1" x14ac:dyDescent="0.2"/>
    <row r="45935" hidden="1" x14ac:dyDescent="0.2"/>
    <row r="45936" hidden="1" x14ac:dyDescent="0.2"/>
    <row r="45937" hidden="1" x14ac:dyDescent="0.2"/>
    <row r="45938" hidden="1" x14ac:dyDescent="0.2"/>
    <row r="45939" hidden="1" x14ac:dyDescent="0.2"/>
    <row r="45940" hidden="1" x14ac:dyDescent="0.2"/>
    <row r="45941" hidden="1" x14ac:dyDescent="0.2"/>
    <row r="45942" hidden="1" x14ac:dyDescent="0.2"/>
    <row r="45943" hidden="1" x14ac:dyDescent="0.2"/>
    <row r="45944" hidden="1" x14ac:dyDescent="0.2"/>
    <row r="45945" hidden="1" x14ac:dyDescent="0.2"/>
    <row r="45946" hidden="1" x14ac:dyDescent="0.2"/>
    <row r="45947" hidden="1" x14ac:dyDescent="0.2"/>
    <row r="45948" hidden="1" x14ac:dyDescent="0.2"/>
    <row r="45949" hidden="1" x14ac:dyDescent="0.2"/>
    <row r="45950" hidden="1" x14ac:dyDescent="0.2"/>
    <row r="45951" hidden="1" x14ac:dyDescent="0.2"/>
    <row r="45952" hidden="1" x14ac:dyDescent="0.2"/>
    <row r="45953" hidden="1" x14ac:dyDescent="0.2"/>
    <row r="45954" hidden="1" x14ac:dyDescent="0.2"/>
    <row r="45955" hidden="1" x14ac:dyDescent="0.2"/>
    <row r="45956" hidden="1" x14ac:dyDescent="0.2"/>
    <row r="45957" hidden="1" x14ac:dyDescent="0.2"/>
    <row r="45958" hidden="1" x14ac:dyDescent="0.2"/>
    <row r="45959" hidden="1" x14ac:dyDescent="0.2"/>
    <row r="45960" hidden="1" x14ac:dyDescent="0.2"/>
    <row r="45961" hidden="1" x14ac:dyDescent="0.2"/>
    <row r="45962" hidden="1" x14ac:dyDescent="0.2"/>
    <row r="45963" hidden="1" x14ac:dyDescent="0.2"/>
    <row r="45964" hidden="1" x14ac:dyDescent="0.2"/>
    <row r="45965" hidden="1" x14ac:dyDescent="0.2"/>
    <row r="45966" hidden="1" x14ac:dyDescent="0.2"/>
    <row r="45967" hidden="1" x14ac:dyDescent="0.2"/>
    <row r="45968" hidden="1" x14ac:dyDescent="0.2"/>
    <row r="45969" hidden="1" x14ac:dyDescent="0.2"/>
    <row r="45970" hidden="1" x14ac:dyDescent="0.2"/>
    <row r="45971" hidden="1" x14ac:dyDescent="0.2"/>
    <row r="45972" hidden="1" x14ac:dyDescent="0.2"/>
    <row r="45973" hidden="1" x14ac:dyDescent="0.2"/>
    <row r="45974" hidden="1" x14ac:dyDescent="0.2"/>
    <row r="45975" hidden="1" x14ac:dyDescent="0.2"/>
    <row r="45976" hidden="1" x14ac:dyDescent="0.2"/>
    <row r="45977" hidden="1" x14ac:dyDescent="0.2"/>
    <row r="45978" hidden="1" x14ac:dyDescent="0.2"/>
    <row r="45979" hidden="1" x14ac:dyDescent="0.2"/>
    <row r="45980" hidden="1" x14ac:dyDescent="0.2"/>
    <row r="45981" hidden="1" x14ac:dyDescent="0.2"/>
    <row r="45982" hidden="1" x14ac:dyDescent="0.2"/>
    <row r="45983" hidden="1" x14ac:dyDescent="0.2"/>
    <row r="45984" hidden="1" x14ac:dyDescent="0.2"/>
    <row r="45985" hidden="1" x14ac:dyDescent="0.2"/>
    <row r="45986" hidden="1" x14ac:dyDescent="0.2"/>
    <row r="45987" hidden="1" x14ac:dyDescent="0.2"/>
    <row r="45988" hidden="1" x14ac:dyDescent="0.2"/>
    <row r="45989" hidden="1" x14ac:dyDescent="0.2"/>
    <row r="45990" hidden="1" x14ac:dyDescent="0.2"/>
    <row r="45991" hidden="1" x14ac:dyDescent="0.2"/>
    <row r="45992" hidden="1" x14ac:dyDescent="0.2"/>
    <row r="45993" hidden="1" x14ac:dyDescent="0.2"/>
    <row r="45994" hidden="1" x14ac:dyDescent="0.2"/>
    <row r="45995" hidden="1" x14ac:dyDescent="0.2"/>
    <row r="45996" hidden="1" x14ac:dyDescent="0.2"/>
    <row r="45997" hidden="1" x14ac:dyDescent="0.2"/>
    <row r="45998" hidden="1" x14ac:dyDescent="0.2"/>
    <row r="45999" hidden="1" x14ac:dyDescent="0.2"/>
    <row r="46000" hidden="1" x14ac:dyDescent="0.2"/>
    <row r="46001" hidden="1" x14ac:dyDescent="0.2"/>
    <row r="46002" hidden="1" x14ac:dyDescent="0.2"/>
    <row r="46003" hidden="1" x14ac:dyDescent="0.2"/>
    <row r="46004" hidden="1" x14ac:dyDescent="0.2"/>
    <row r="46005" hidden="1" x14ac:dyDescent="0.2"/>
    <row r="46006" hidden="1" x14ac:dyDescent="0.2"/>
    <row r="46007" hidden="1" x14ac:dyDescent="0.2"/>
    <row r="46008" hidden="1" x14ac:dyDescent="0.2"/>
    <row r="46009" hidden="1" x14ac:dyDescent="0.2"/>
    <row r="46010" hidden="1" x14ac:dyDescent="0.2"/>
    <row r="46011" hidden="1" x14ac:dyDescent="0.2"/>
    <row r="46012" hidden="1" x14ac:dyDescent="0.2"/>
    <row r="46013" hidden="1" x14ac:dyDescent="0.2"/>
    <row r="46014" hidden="1" x14ac:dyDescent="0.2"/>
    <row r="46015" hidden="1" x14ac:dyDescent="0.2"/>
    <row r="46016" hidden="1" x14ac:dyDescent="0.2"/>
    <row r="46017" hidden="1" x14ac:dyDescent="0.2"/>
    <row r="46018" hidden="1" x14ac:dyDescent="0.2"/>
    <row r="46019" hidden="1" x14ac:dyDescent="0.2"/>
    <row r="46020" hidden="1" x14ac:dyDescent="0.2"/>
    <row r="46021" hidden="1" x14ac:dyDescent="0.2"/>
    <row r="46022" hidden="1" x14ac:dyDescent="0.2"/>
    <row r="46023" hidden="1" x14ac:dyDescent="0.2"/>
    <row r="46024" hidden="1" x14ac:dyDescent="0.2"/>
    <row r="46025" hidden="1" x14ac:dyDescent="0.2"/>
    <row r="46026" hidden="1" x14ac:dyDescent="0.2"/>
    <row r="46027" hidden="1" x14ac:dyDescent="0.2"/>
    <row r="46028" hidden="1" x14ac:dyDescent="0.2"/>
    <row r="46029" hidden="1" x14ac:dyDescent="0.2"/>
    <row r="46030" hidden="1" x14ac:dyDescent="0.2"/>
    <row r="46031" hidden="1" x14ac:dyDescent="0.2"/>
    <row r="46032" hidden="1" x14ac:dyDescent="0.2"/>
    <row r="46033" hidden="1" x14ac:dyDescent="0.2"/>
    <row r="46034" hidden="1" x14ac:dyDescent="0.2"/>
    <row r="46035" hidden="1" x14ac:dyDescent="0.2"/>
    <row r="46036" hidden="1" x14ac:dyDescent="0.2"/>
    <row r="46037" hidden="1" x14ac:dyDescent="0.2"/>
    <row r="46038" hidden="1" x14ac:dyDescent="0.2"/>
    <row r="46039" hidden="1" x14ac:dyDescent="0.2"/>
    <row r="46040" hidden="1" x14ac:dyDescent="0.2"/>
    <row r="46041" hidden="1" x14ac:dyDescent="0.2"/>
    <row r="46042" hidden="1" x14ac:dyDescent="0.2"/>
    <row r="46043" hidden="1" x14ac:dyDescent="0.2"/>
    <row r="46044" hidden="1" x14ac:dyDescent="0.2"/>
    <row r="46045" hidden="1" x14ac:dyDescent="0.2"/>
    <row r="46046" hidden="1" x14ac:dyDescent="0.2"/>
    <row r="46047" hidden="1" x14ac:dyDescent="0.2"/>
    <row r="46048" hidden="1" x14ac:dyDescent="0.2"/>
    <row r="46049" hidden="1" x14ac:dyDescent="0.2"/>
    <row r="46050" hidden="1" x14ac:dyDescent="0.2"/>
    <row r="46051" hidden="1" x14ac:dyDescent="0.2"/>
    <row r="46052" hidden="1" x14ac:dyDescent="0.2"/>
    <row r="46053" hidden="1" x14ac:dyDescent="0.2"/>
    <row r="46054" hidden="1" x14ac:dyDescent="0.2"/>
    <row r="46055" hidden="1" x14ac:dyDescent="0.2"/>
    <row r="46056" hidden="1" x14ac:dyDescent="0.2"/>
    <row r="46057" hidden="1" x14ac:dyDescent="0.2"/>
    <row r="46058" hidden="1" x14ac:dyDescent="0.2"/>
    <row r="46059" hidden="1" x14ac:dyDescent="0.2"/>
    <row r="46060" hidden="1" x14ac:dyDescent="0.2"/>
    <row r="46061" hidden="1" x14ac:dyDescent="0.2"/>
    <row r="46062" hidden="1" x14ac:dyDescent="0.2"/>
    <row r="46063" hidden="1" x14ac:dyDescent="0.2"/>
    <row r="46064" hidden="1" x14ac:dyDescent="0.2"/>
    <row r="46065" hidden="1" x14ac:dyDescent="0.2"/>
    <row r="46066" hidden="1" x14ac:dyDescent="0.2"/>
    <row r="46067" hidden="1" x14ac:dyDescent="0.2"/>
    <row r="46068" hidden="1" x14ac:dyDescent="0.2"/>
    <row r="46069" hidden="1" x14ac:dyDescent="0.2"/>
    <row r="46070" hidden="1" x14ac:dyDescent="0.2"/>
    <row r="46071" hidden="1" x14ac:dyDescent="0.2"/>
    <row r="46072" hidden="1" x14ac:dyDescent="0.2"/>
    <row r="46073" hidden="1" x14ac:dyDescent="0.2"/>
    <row r="46074" hidden="1" x14ac:dyDescent="0.2"/>
    <row r="46075" hidden="1" x14ac:dyDescent="0.2"/>
    <row r="46076" hidden="1" x14ac:dyDescent="0.2"/>
    <row r="46077" hidden="1" x14ac:dyDescent="0.2"/>
    <row r="46078" hidden="1" x14ac:dyDescent="0.2"/>
    <row r="46079" hidden="1" x14ac:dyDescent="0.2"/>
    <row r="46080" hidden="1" x14ac:dyDescent="0.2"/>
    <row r="46081" hidden="1" x14ac:dyDescent="0.2"/>
    <row r="46082" hidden="1" x14ac:dyDescent="0.2"/>
    <row r="46083" hidden="1" x14ac:dyDescent="0.2"/>
    <row r="46084" hidden="1" x14ac:dyDescent="0.2"/>
    <row r="46085" hidden="1" x14ac:dyDescent="0.2"/>
    <row r="46086" hidden="1" x14ac:dyDescent="0.2"/>
    <row r="46087" hidden="1" x14ac:dyDescent="0.2"/>
    <row r="46088" hidden="1" x14ac:dyDescent="0.2"/>
    <row r="46089" hidden="1" x14ac:dyDescent="0.2"/>
    <row r="46090" hidden="1" x14ac:dyDescent="0.2"/>
    <row r="46091" hidden="1" x14ac:dyDescent="0.2"/>
    <row r="46092" hidden="1" x14ac:dyDescent="0.2"/>
    <row r="46093" hidden="1" x14ac:dyDescent="0.2"/>
    <row r="46094" hidden="1" x14ac:dyDescent="0.2"/>
    <row r="46095" hidden="1" x14ac:dyDescent="0.2"/>
    <row r="46096" hidden="1" x14ac:dyDescent="0.2"/>
    <row r="46097" hidden="1" x14ac:dyDescent="0.2"/>
    <row r="46098" hidden="1" x14ac:dyDescent="0.2"/>
    <row r="46099" hidden="1" x14ac:dyDescent="0.2"/>
    <row r="46100" hidden="1" x14ac:dyDescent="0.2"/>
    <row r="46101" hidden="1" x14ac:dyDescent="0.2"/>
    <row r="46102" hidden="1" x14ac:dyDescent="0.2"/>
    <row r="46103" hidden="1" x14ac:dyDescent="0.2"/>
    <row r="46104" hidden="1" x14ac:dyDescent="0.2"/>
    <row r="46105" hidden="1" x14ac:dyDescent="0.2"/>
    <row r="46106" hidden="1" x14ac:dyDescent="0.2"/>
    <row r="46107" hidden="1" x14ac:dyDescent="0.2"/>
    <row r="46108" hidden="1" x14ac:dyDescent="0.2"/>
    <row r="46109" hidden="1" x14ac:dyDescent="0.2"/>
    <row r="46110" hidden="1" x14ac:dyDescent="0.2"/>
    <row r="46111" hidden="1" x14ac:dyDescent="0.2"/>
    <row r="46112" hidden="1" x14ac:dyDescent="0.2"/>
    <row r="46113" hidden="1" x14ac:dyDescent="0.2"/>
    <row r="46114" hidden="1" x14ac:dyDescent="0.2"/>
    <row r="46115" hidden="1" x14ac:dyDescent="0.2"/>
    <row r="46116" hidden="1" x14ac:dyDescent="0.2"/>
    <row r="46117" hidden="1" x14ac:dyDescent="0.2"/>
    <row r="46118" hidden="1" x14ac:dyDescent="0.2"/>
    <row r="46119" hidden="1" x14ac:dyDescent="0.2"/>
    <row r="46120" hidden="1" x14ac:dyDescent="0.2"/>
    <row r="46121" hidden="1" x14ac:dyDescent="0.2"/>
    <row r="46122" hidden="1" x14ac:dyDescent="0.2"/>
    <row r="46123" hidden="1" x14ac:dyDescent="0.2"/>
    <row r="46124" hidden="1" x14ac:dyDescent="0.2"/>
    <row r="46125" hidden="1" x14ac:dyDescent="0.2"/>
    <row r="46126" hidden="1" x14ac:dyDescent="0.2"/>
    <row r="46127" hidden="1" x14ac:dyDescent="0.2"/>
    <row r="46128" hidden="1" x14ac:dyDescent="0.2"/>
    <row r="46129" hidden="1" x14ac:dyDescent="0.2"/>
    <row r="46130" hidden="1" x14ac:dyDescent="0.2"/>
    <row r="46131" hidden="1" x14ac:dyDescent="0.2"/>
    <row r="46132" hidden="1" x14ac:dyDescent="0.2"/>
    <row r="46133" hidden="1" x14ac:dyDescent="0.2"/>
    <row r="46134" hidden="1" x14ac:dyDescent="0.2"/>
    <row r="46135" hidden="1" x14ac:dyDescent="0.2"/>
    <row r="46136" hidden="1" x14ac:dyDescent="0.2"/>
    <row r="46137" hidden="1" x14ac:dyDescent="0.2"/>
    <row r="46138" hidden="1" x14ac:dyDescent="0.2"/>
    <row r="46139" hidden="1" x14ac:dyDescent="0.2"/>
    <row r="46140" hidden="1" x14ac:dyDescent="0.2"/>
    <row r="46141" hidden="1" x14ac:dyDescent="0.2"/>
    <row r="46142" hidden="1" x14ac:dyDescent="0.2"/>
    <row r="46143" hidden="1" x14ac:dyDescent="0.2"/>
    <row r="46144" hidden="1" x14ac:dyDescent="0.2"/>
    <row r="46145" hidden="1" x14ac:dyDescent="0.2"/>
    <row r="46146" hidden="1" x14ac:dyDescent="0.2"/>
    <row r="46147" hidden="1" x14ac:dyDescent="0.2"/>
    <row r="46148" hidden="1" x14ac:dyDescent="0.2"/>
    <row r="46149" hidden="1" x14ac:dyDescent="0.2"/>
    <row r="46150" hidden="1" x14ac:dyDescent="0.2"/>
    <row r="46151" hidden="1" x14ac:dyDescent="0.2"/>
    <row r="46152" hidden="1" x14ac:dyDescent="0.2"/>
    <row r="46153" hidden="1" x14ac:dyDescent="0.2"/>
    <row r="46154" hidden="1" x14ac:dyDescent="0.2"/>
    <row r="46155" hidden="1" x14ac:dyDescent="0.2"/>
    <row r="46156" hidden="1" x14ac:dyDescent="0.2"/>
    <row r="46157" hidden="1" x14ac:dyDescent="0.2"/>
    <row r="46158" hidden="1" x14ac:dyDescent="0.2"/>
    <row r="46159" hidden="1" x14ac:dyDescent="0.2"/>
    <row r="46160" hidden="1" x14ac:dyDescent="0.2"/>
    <row r="46161" hidden="1" x14ac:dyDescent="0.2"/>
    <row r="46162" hidden="1" x14ac:dyDescent="0.2"/>
    <row r="46163" hidden="1" x14ac:dyDescent="0.2"/>
    <row r="46164" hidden="1" x14ac:dyDescent="0.2"/>
    <row r="46165" hidden="1" x14ac:dyDescent="0.2"/>
    <row r="46166" hidden="1" x14ac:dyDescent="0.2"/>
    <row r="46167" hidden="1" x14ac:dyDescent="0.2"/>
    <row r="46168" hidden="1" x14ac:dyDescent="0.2"/>
    <row r="46169" hidden="1" x14ac:dyDescent="0.2"/>
    <row r="46170" hidden="1" x14ac:dyDescent="0.2"/>
    <row r="46171" hidden="1" x14ac:dyDescent="0.2"/>
    <row r="46172" hidden="1" x14ac:dyDescent="0.2"/>
    <row r="46173" hidden="1" x14ac:dyDescent="0.2"/>
    <row r="46174" hidden="1" x14ac:dyDescent="0.2"/>
    <row r="46175" hidden="1" x14ac:dyDescent="0.2"/>
    <row r="46176" hidden="1" x14ac:dyDescent="0.2"/>
    <row r="46177" hidden="1" x14ac:dyDescent="0.2"/>
    <row r="46178" hidden="1" x14ac:dyDescent="0.2"/>
    <row r="46179" hidden="1" x14ac:dyDescent="0.2"/>
    <row r="46180" hidden="1" x14ac:dyDescent="0.2"/>
    <row r="46181" hidden="1" x14ac:dyDescent="0.2"/>
    <row r="46182" hidden="1" x14ac:dyDescent="0.2"/>
    <row r="46183" hidden="1" x14ac:dyDescent="0.2"/>
    <row r="46184" hidden="1" x14ac:dyDescent="0.2"/>
    <row r="46185" hidden="1" x14ac:dyDescent="0.2"/>
    <row r="46186" hidden="1" x14ac:dyDescent="0.2"/>
    <row r="46187" hidden="1" x14ac:dyDescent="0.2"/>
    <row r="46188" hidden="1" x14ac:dyDescent="0.2"/>
    <row r="46189" hidden="1" x14ac:dyDescent="0.2"/>
    <row r="46190" hidden="1" x14ac:dyDescent="0.2"/>
    <row r="46191" hidden="1" x14ac:dyDescent="0.2"/>
    <row r="46192" hidden="1" x14ac:dyDescent="0.2"/>
    <row r="46193" hidden="1" x14ac:dyDescent="0.2"/>
    <row r="46194" hidden="1" x14ac:dyDescent="0.2"/>
    <row r="46195" hidden="1" x14ac:dyDescent="0.2"/>
    <row r="46196" hidden="1" x14ac:dyDescent="0.2"/>
    <row r="46197" hidden="1" x14ac:dyDescent="0.2"/>
    <row r="46198" hidden="1" x14ac:dyDescent="0.2"/>
    <row r="46199" hidden="1" x14ac:dyDescent="0.2"/>
    <row r="46200" hidden="1" x14ac:dyDescent="0.2"/>
    <row r="46201" hidden="1" x14ac:dyDescent="0.2"/>
    <row r="46202" hidden="1" x14ac:dyDescent="0.2"/>
    <row r="46203" hidden="1" x14ac:dyDescent="0.2"/>
    <row r="46204" hidden="1" x14ac:dyDescent="0.2"/>
    <row r="46205" hidden="1" x14ac:dyDescent="0.2"/>
    <row r="46206" hidden="1" x14ac:dyDescent="0.2"/>
    <row r="46207" hidden="1" x14ac:dyDescent="0.2"/>
    <row r="46208" hidden="1" x14ac:dyDescent="0.2"/>
    <row r="46209" hidden="1" x14ac:dyDescent="0.2"/>
    <row r="46210" hidden="1" x14ac:dyDescent="0.2"/>
    <row r="46211" hidden="1" x14ac:dyDescent="0.2"/>
    <row r="46212" hidden="1" x14ac:dyDescent="0.2"/>
    <row r="46213" hidden="1" x14ac:dyDescent="0.2"/>
    <row r="46214" hidden="1" x14ac:dyDescent="0.2"/>
    <row r="46215" hidden="1" x14ac:dyDescent="0.2"/>
    <row r="46216" hidden="1" x14ac:dyDescent="0.2"/>
    <row r="46217" hidden="1" x14ac:dyDescent="0.2"/>
    <row r="46218" hidden="1" x14ac:dyDescent="0.2"/>
    <row r="46219" hidden="1" x14ac:dyDescent="0.2"/>
    <row r="46220" hidden="1" x14ac:dyDescent="0.2"/>
    <row r="46221" hidden="1" x14ac:dyDescent="0.2"/>
    <row r="46222" hidden="1" x14ac:dyDescent="0.2"/>
    <row r="46223" hidden="1" x14ac:dyDescent="0.2"/>
    <row r="46224" hidden="1" x14ac:dyDescent="0.2"/>
    <row r="46225" hidden="1" x14ac:dyDescent="0.2"/>
    <row r="46226" hidden="1" x14ac:dyDescent="0.2"/>
    <row r="46227" hidden="1" x14ac:dyDescent="0.2"/>
    <row r="46228" hidden="1" x14ac:dyDescent="0.2"/>
    <row r="46229" hidden="1" x14ac:dyDescent="0.2"/>
    <row r="46230" hidden="1" x14ac:dyDescent="0.2"/>
    <row r="46231" hidden="1" x14ac:dyDescent="0.2"/>
    <row r="46232" hidden="1" x14ac:dyDescent="0.2"/>
    <row r="46233" hidden="1" x14ac:dyDescent="0.2"/>
    <row r="46234" hidden="1" x14ac:dyDescent="0.2"/>
    <row r="46235" hidden="1" x14ac:dyDescent="0.2"/>
    <row r="46236" hidden="1" x14ac:dyDescent="0.2"/>
    <row r="46237" hidden="1" x14ac:dyDescent="0.2"/>
    <row r="46238" hidden="1" x14ac:dyDescent="0.2"/>
    <row r="46239" hidden="1" x14ac:dyDescent="0.2"/>
    <row r="46240" hidden="1" x14ac:dyDescent="0.2"/>
    <row r="46241" hidden="1" x14ac:dyDescent="0.2"/>
    <row r="46242" hidden="1" x14ac:dyDescent="0.2"/>
    <row r="46243" hidden="1" x14ac:dyDescent="0.2"/>
    <row r="46244" hidden="1" x14ac:dyDescent="0.2"/>
    <row r="46245" hidden="1" x14ac:dyDescent="0.2"/>
    <row r="46246" hidden="1" x14ac:dyDescent="0.2"/>
    <row r="46247" hidden="1" x14ac:dyDescent="0.2"/>
    <row r="46248" hidden="1" x14ac:dyDescent="0.2"/>
    <row r="46249" hidden="1" x14ac:dyDescent="0.2"/>
    <row r="46250" hidden="1" x14ac:dyDescent="0.2"/>
    <row r="46251" hidden="1" x14ac:dyDescent="0.2"/>
    <row r="46252" hidden="1" x14ac:dyDescent="0.2"/>
    <row r="46253" hidden="1" x14ac:dyDescent="0.2"/>
    <row r="46254" hidden="1" x14ac:dyDescent="0.2"/>
    <row r="46255" hidden="1" x14ac:dyDescent="0.2"/>
    <row r="46256" hidden="1" x14ac:dyDescent="0.2"/>
    <row r="46257" hidden="1" x14ac:dyDescent="0.2"/>
    <row r="46258" hidden="1" x14ac:dyDescent="0.2"/>
    <row r="46259" hidden="1" x14ac:dyDescent="0.2"/>
    <row r="46260" hidden="1" x14ac:dyDescent="0.2"/>
    <row r="46261" hidden="1" x14ac:dyDescent="0.2"/>
    <row r="46262" hidden="1" x14ac:dyDescent="0.2"/>
    <row r="46263" hidden="1" x14ac:dyDescent="0.2"/>
    <row r="46264" hidden="1" x14ac:dyDescent="0.2"/>
    <row r="46265" hidden="1" x14ac:dyDescent="0.2"/>
    <row r="46266" hidden="1" x14ac:dyDescent="0.2"/>
    <row r="46267" hidden="1" x14ac:dyDescent="0.2"/>
    <row r="46268" hidden="1" x14ac:dyDescent="0.2"/>
    <row r="46269" hidden="1" x14ac:dyDescent="0.2"/>
    <row r="46270" hidden="1" x14ac:dyDescent="0.2"/>
    <row r="46271" hidden="1" x14ac:dyDescent="0.2"/>
    <row r="46272" hidden="1" x14ac:dyDescent="0.2"/>
    <row r="46273" hidden="1" x14ac:dyDescent="0.2"/>
    <row r="46274" hidden="1" x14ac:dyDescent="0.2"/>
    <row r="46275" hidden="1" x14ac:dyDescent="0.2"/>
    <row r="46276" hidden="1" x14ac:dyDescent="0.2"/>
    <row r="46277" hidden="1" x14ac:dyDescent="0.2"/>
    <row r="46278" hidden="1" x14ac:dyDescent="0.2"/>
    <row r="46279" hidden="1" x14ac:dyDescent="0.2"/>
    <row r="46280" hidden="1" x14ac:dyDescent="0.2"/>
    <row r="46281" hidden="1" x14ac:dyDescent="0.2"/>
    <row r="46282" hidden="1" x14ac:dyDescent="0.2"/>
    <row r="46283" hidden="1" x14ac:dyDescent="0.2"/>
    <row r="46284" hidden="1" x14ac:dyDescent="0.2"/>
    <row r="46285" hidden="1" x14ac:dyDescent="0.2"/>
    <row r="46286" hidden="1" x14ac:dyDescent="0.2"/>
    <row r="46287" hidden="1" x14ac:dyDescent="0.2"/>
    <row r="46288" hidden="1" x14ac:dyDescent="0.2"/>
    <row r="46289" hidden="1" x14ac:dyDescent="0.2"/>
    <row r="46290" hidden="1" x14ac:dyDescent="0.2"/>
    <row r="46291" hidden="1" x14ac:dyDescent="0.2"/>
    <row r="46292" hidden="1" x14ac:dyDescent="0.2"/>
    <row r="46293" hidden="1" x14ac:dyDescent="0.2"/>
    <row r="46294" hidden="1" x14ac:dyDescent="0.2"/>
    <row r="46295" hidden="1" x14ac:dyDescent="0.2"/>
    <row r="46296" hidden="1" x14ac:dyDescent="0.2"/>
    <row r="46297" hidden="1" x14ac:dyDescent="0.2"/>
    <row r="46298" hidden="1" x14ac:dyDescent="0.2"/>
    <row r="46299" hidden="1" x14ac:dyDescent="0.2"/>
    <row r="46300" hidden="1" x14ac:dyDescent="0.2"/>
    <row r="46301" hidden="1" x14ac:dyDescent="0.2"/>
    <row r="46302" hidden="1" x14ac:dyDescent="0.2"/>
    <row r="46303" hidden="1" x14ac:dyDescent="0.2"/>
    <row r="46304" hidden="1" x14ac:dyDescent="0.2"/>
    <row r="46305" hidden="1" x14ac:dyDescent="0.2"/>
    <row r="46306" hidden="1" x14ac:dyDescent="0.2"/>
    <row r="46307" hidden="1" x14ac:dyDescent="0.2"/>
    <row r="46308" hidden="1" x14ac:dyDescent="0.2"/>
    <row r="46309" hidden="1" x14ac:dyDescent="0.2"/>
    <row r="46310" hidden="1" x14ac:dyDescent="0.2"/>
    <row r="46311" hidden="1" x14ac:dyDescent="0.2"/>
    <row r="46312" hidden="1" x14ac:dyDescent="0.2"/>
    <row r="46313" hidden="1" x14ac:dyDescent="0.2"/>
    <row r="46314" hidden="1" x14ac:dyDescent="0.2"/>
    <row r="46315" hidden="1" x14ac:dyDescent="0.2"/>
    <row r="46316" hidden="1" x14ac:dyDescent="0.2"/>
    <row r="46317" hidden="1" x14ac:dyDescent="0.2"/>
    <row r="46318" hidden="1" x14ac:dyDescent="0.2"/>
    <row r="46319" hidden="1" x14ac:dyDescent="0.2"/>
    <row r="46320" hidden="1" x14ac:dyDescent="0.2"/>
    <row r="46321" hidden="1" x14ac:dyDescent="0.2"/>
    <row r="46322" hidden="1" x14ac:dyDescent="0.2"/>
    <row r="46323" hidden="1" x14ac:dyDescent="0.2"/>
    <row r="46324" hidden="1" x14ac:dyDescent="0.2"/>
    <row r="46325" hidden="1" x14ac:dyDescent="0.2"/>
    <row r="46326" hidden="1" x14ac:dyDescent="0.2"/>
    <row r="46327" hidden="1" x14ac:dyDescent="0.2"/>
    <row r="46328" hidden="1" x14ac:dyDescent="0.2"/>
    <row r="46329" hidden="1" x14ac:dyDescent="0.2"/>
    <row r="46330" hidden="1" x14ac:dyDescent="0.2"/>
    <row r="46331" hidden="1" x14ac:dyDescent="0.2"/>
    <row r="46332" hidden="1" x14ac:dyDescent="0.2"/>
    <row r="46333" hidden="1" x14ac:dyDescent="0.2"/>
    <row r="46334" hidden="1" x14ac:dyDescent="0.2"/>
    <row r="46335" hidden="1" x14ac:dyDescent="0.2"/>
    <row r="46336" hidden="1" x14ac:dyDescent="0.2"/>
    <row r="46337" hidden="1" x14ac:dyDescent="0.2"/>
    <row r="46338" hidden="1" x14ac:dyDescent="0.2"/>
    <row r="46339" hidden="1" x14ac:dyDescent="0.2"/>
    <row r="46340" hidden="1" x14ac:dyDescent="0.2"/>
    <row r="46341" hidden="1" x14ac:dyDescent="0.2"/>
    <row r="46342" hidden="1" x14ac:dyDescent="0.2"/>
    <row r="46343" hidden="1" x14ac:dyDescent="0.2"/>
    <row r="46344" hidden="1" x14ac:dyDescent="0.2"/>
    <row r="46345" hidden="1" x14ac:dyDescent="0.2"/>
    <row r="46346" hidden="1" x14ac:dyDescent="0.2"/>
    <row r="46347" hidden="1" x14ac:dyDescent="0.2"/>
    <row r="46348" hidden="1" x14ac:dyDescent="0.2"/>
    <row r="46349" hidden="1" x14ac:dyDescent="0.2"/>
    <row r="46350" hidden="1" x14ac:dyDescent="0.2"/>
    <row r="46351" hidden="1" x14ac:dyDescent="0.2"/>
    <row r="46352" hidden="1" x14ac:dyDescent="0.2"/>
    <row r="46353" hidden="1" x14ac:dyDescent="0.2"/>
    <row r="46354" hidden="1" x14ac:dyDescent="0.2"/>
    <row r="46355" hidden="1" x14ac:dyDescent="0.2"/>
    <row r="46356" hidden="1" x14ac:dyDescent="0.2"/>
    <row r="46357" hidden="1" x14ac:dyDescent="0.2"/>
    <row r="46358" hidden="1" x14ac:dyDescent="0.2"/>
    <row r="46359" hidden="1" x14ac:dyDescent="0.2"/>
    <row r="46360" hidden="1" x14ac:dyDescent="0.2"/>
    <row r="46361" hidden="1" x14ac:dyDescent="0.2"/>
    <row r="46362" hidden="1" x14ac:dyDescent="0.2"/>
    <row r="46363" hidden="1" x14ac:dyDescent="0.2"/>
    <row r="46364" hidden="1" x14ac:dyDescent="0.2"/>
    <row r="46365" hidden="1" x14ac:dyDescent="0.2"/>
    <row r="46366" hidden="1" x14ac:dyDescent="0.2"/>
    <row r="46367" hidden="1" x14ac:dyDescent="0.2"/>
    <row r="46368" hidden="1" x14ac:dyDescent="0.2"/>
    <row r="46369" hidden="1" x14ac:dyDescent="0.2"/>
    <row r="46370" hidden="1" x14ac:dyDescent="0.2"/>
    <row r="46371" hidden="1" x14ac:dyDescent="0.2"/>
    <row r="46372" hidden="1" x14ac:dyDescent="0.2"/>
    <row r="46373" hidden="1" x14ac:dyDescent="0.2"/>
    <row r="46374" hidden="1" x14ac:dyDescent="0.2"/>
    <row r="46375" hidden="1" x14ac:dyDescent="0.2"/>
    <row r="46376" hidden="1" x14ac:dyDescent="0.2"/>
    <row r="46377" hidden="1" x14ac:dyDescent="0.2"/>
    <row r="46378" hidden="1" x14ac:dyDescent="0.2"/>
    <row r="46379" hidden="1" x14ac:dyDescent="0.2"/>
    <row r="46380" hidden="1" x14ac:dyDescent="0.2"/>
    <row r="46381" hidden="1" x14ac:dyDescent="0.2"/>
    <row r="46382" hidden="1" x14ac:dyDescent="0.2"/>
    <row r="46383" hidden="1" x14ac:dyDescent="0.2"/>
    <row r="46384" hidden="1" x14ac:dyDescent="0.2"/>
    <row r="46385" hidden="1" x14ac:dyDescent="0.2"/>
    <row r="46386" hidden="1" x14ac:dyDescent="0.2"/>
    <row r="46387" hidden="1" x14ac:dyDescent="0.2"/>
    <row r="46388" hidden="1" x14ac:dyDescent="0.2"/>
    <row r="46389" hidden="1" x14ac:dyDescent="0.2"/>
    <row r="46390" hidden="1" x14ac:dyDescent="0.2"/>
    <row r="46391" hidden="1" x14ac:dyDescent="0.2"/>
    <row r="46392" hidden="1" x14ac:dyDescent="0.2"/>
    <row r="46393" hidden="1" x14ac:dyDescent="0.2"/>
    <row r="46394" hidden="1" x14ac:dyDescent="0.2"/>
    <row r="46395" hidden="1" x14ac:dyDescent="0.2"/>
    <row r="46396" hidden="1" x14ac:dyDescent="0.2"/>
    <row r="46397" hidden="1" x14ac:dyDescent="0.2"/>
    <row r="46398" hidden="1" x14ac:dyDescent="0.2"/>
    <row r="46399" hidden="1" x14ac:dyDescent="0.2"/>
    <row r="46400" hidden="1" x14ac:dyDescent="0.2"/>
    <row r="46401" hidden="1" x14ac:dyDescent="0.2"/>
    <row r="46402" hidden="1" x14ac:dyDescent="0.2"/>
    <row r="46403" hidden="1" x14ac:dyDescent="0.2"/>
    <row r="46404" hidden="1" x14ac:dyDescent="0.2"/>
    <row r="46405" hidden="1" x14ac:dyDescent="0.2"/>
    <row r="46406" hidden="1" x14ac:dyDescent="0.2"/>
    <row r="46407" hidden="1" x14ac:dyDescent="0.2"/>
    <row r="46408" hidden="1" x14ac:dyDescent="0.2"/>
    <row r="46409" hidden="1" x14ac:dyDescent="0.2"/>
    <row r="46410" hidden="1" x14ac:dyDescent="0.2"/>
    <row r="46411" hidden="1" x14ac:dyDescent="0.2"/>
    <row r="46412" hidden="1" x14ac:dyDescent="0.2"/>
    <row r="46413" hidden="1" x14ac:dyDescent="0.2"/>
    <row r="46414" hidden="1" x14ac:dyDescent="0.2"/>
    <row r="46415" hidden="1" x14ac:dyDescent="0.2"/>
    <row r="46416" hidden="1" x14ac:dyDescent="0.2"/>
    <row r="46417" hidden="1" x14ac:dyDescent="0.2"/>
    <row r="46418" hidden="1" x14ac:dyDescent="0.2"/>
    <row r="46419" hidden="1" x14ac:dyDescent="0.2"/>
    <row r="46420" hidden="1" x14ac:dyDescent="0.2"/>
    <row r="46421" hidden="1" x14ac:dyDescent="0.2"/>
    <row r="46422" hidden="1" x14ac:dyDescent="0.2"/>
    <row r="46423" hidden="1" x14ac:dyDescent="0.2"/>
    <row r="46424" hidden="1" x14ac:dyDescent="0.2"/>
    <row r="46425" hidden="1" x14ac:dyDescent="0.2"/>
    <row r="46426" hidden="1" x14ac:dyDescent="0.2"/>
    <row r="46427" hidden="1" x14ac:dyDescent="0.2"/>
    <row r="46428" hidden="1" x14ac:dyDescent="0.2"/>
    <row r="46429" hidden="1" x14ac:dyDescent="0.2"/>
    <row r="46430" hidden="1" x14ac:dyDescent="0.2"/>
    <row r="46431" hidden="1" x14ac:dyDescent="0.2"/>
    <row r="46432" hidden="1" x14ac:dyDescent="0.2"/>
    <row r="46433" hidden="1" x14ac:dyDescent="0.2"/>
    <row r="46434" hidden="1" x14ac:dyDescent="0.2"/>
    <row r="46435" hidden="1" x14ac:dyDescent="0.2"/>
    <row r="46436" hidden="1" x14ac:dyDescent="0.2"/>
    <row r="46437" hidden="1" x14ac:dyDescent="0.2"/>
    <row r="46438" hidden="1" x14ac:dyDescent="0.2"/>
    <row r="46439" hidden="1" x14ac:dyDescent="0.2"/>
    <row r="46440" hidden="1" x14ac:dyDescent="0.2"/>
    <row r="46441" hidden="1" x14ac:dyDescent="0.2"/>
    <row r="46442" hidden="1" x14ac:dyDescent="0.2"/>
    <row r="46443" hidden="1" x14ac:dyDescent="0.2"/>
    <row r="46444" hidden="1" x14ac:dyDescent="0.2"/>
    <row r="46445" hidden="1" x14ac:dyDescent="0.2"/>
    <row r="46446" hidden="1" x14ac:dyDescent="0.2"/>
    <row r="46447" hidden="1" x14ac:dyDescent="0.2"/>
    <row r="46448" hidden="1" x14ac:dyDescent="0.2"/>
    <row r="46449" hidden="1" x14ac:dyDescent="0.2"/>
    <row r="46450" hidden="1" x14ac:dyDescent="0.2"/>
    <row r="46451" hidden="1" x14ac:dyDescent="0.2"/>
    <row r="46452" hidden="1" x14ac:dyDescent="0.2"/>
    <row r="46453" hidden="1" x14ac:dyDescent="0.2"/>
    <row r="46454" hidden="1" x14ac:dyDescent="0.2"/>
    <row r="46455" hidden="1" x14ac:dyDescent="0.2"/>
    <row r="46456" hidden="1" x14ac:dyDescent="0.2"/>
    <row r="46457" hidden="1" x14ac:dyDescent="0.2"/>
    <row r="46458" hidden="1" x14ac:dyDescent="0.2"/>
    <row r="46459" hidden="1" x14ac:dyDescent="0.2"/>
    <row r="46460" hidden="1" x14ac:dyDescent="0.2"/>
    <row r="46461" hidden="1" x14ac:dyDescent="0.2"/>
    <row r="46462" hidden="1" x14ac:dyDescent="0.2"/>
    <row r="46463" hidden="1" x14ac:dyDescent="0.2"/>
    <row r="46464" hidden="1" x14ac:dyDescent="0.2"/>
    <row r="46465" hidden="1" x14ac:dyDescent="0.2"/>
    <row r="46466" hidden="1" x14ac:dyDescent="0.2"/>
    <row r="46467" hidden="1" x14ac:dyDescent="0.2"/>
    <row r="46468" hidden="1" x14ac:dyDescent="0.2"/>
    <row r="46469" hidden="1" x14ac:dyDescent="0.2"/>
    <row r="46470" hidden="1" x14ac:dyDescent="0.2"/>
    <row r="46471" hidden="1" x14ac:dyDescent="0.2"/>
    <row r="46472" hidden="1" x14ac:dyDescent="0.2"/>
    <row r="46473" hidden="1" x14ac:dyDescent="0.2"/>
    <row r="46474" hidden="1" x14ac:dyDescent="0.2"/>
    <row r="46475" hidden="1" x14ac:dyDescent="0.2"/>
    <row r="46476" hidden="1" x14ac:dyDescent="0.2"/>
    <row r="46477" hidden="1" x14ac:dyDescent="0.2"/>
    <row r="46478" hidden="1" x14ac:dyDescent="0.2"/>
    <row r="46479" hidden="1" x14ac:dyDescent="0.2"/>
    <row r="46480" hidden="1" x14ac:dyDescent="0.2"/>
    <row r="46481" hidden="1" x14ac:dyDescent="0.2"/>
    <row r="46482" hidden="1" x14ac:dyDescent="0.2"/>
    <row r="46483" hidden="1" x14ac:dyDescent="0.2"/>
    <row r="46484" hidden="1" x14ac:dyDescent="0.2"/>
    <row r="46485" hidden="1" x14ac:dyDescent="0.2"/>
    <row r="46486" hidden="1" x14ac:dyDescent="0.2"/>
    <row r="46487" hidden="1" x14ac:dyDescent="0.2"/>
    <row r="46488" hidden="1" x14ac:dyDescent="0.2"/>
    <row r="46489" hidden="1" x14ac:dyDescent="0.2"/>
    <row r="46490" hidden="1" x14ac:dyDescent="0.2"/>
    <row r="46491" hidden="1" x14ac:dyDescent="0.2"/>
    <row r="46492" hidden="1" x14ac:dyDescent="0.2"/>
    <row r="46493" hidden="1" x14ac:dyDescent="0.2"/>
    <row r="46494" hidden="1" x14ac:dyDescent="0.2"/>
    <row r="46495" hidden="1" x14ac:dyDescent="0.2"/>
    <row r="46496" hidden="1" x14ac:dyDescent="0.2"/>
    <row r="46497" hidden="1" x14ac:dyDescent="0.2"/>
    <row r="46498" hidden="1" x14ac:dyDescent="0.2"/>
    <row r="46499" hidden="1" x14ac:dyDescent="0.2"/>
    <row r="46500" hidden="1" x14ac:dyDescent="0.2"/>
    <row r="46501" hidden="1" x14ac:dyDescent="0.2"/>
    <row r="46502" hidden="1" x14ac:dyDescent="0.2"/>
    <row r="46503" hidden="1" x14ac:dyDescent="0.2"/>
    <row r="46504" hidden="1" x14ac:dyDescent="0.2"/>
    <row r="46505" hidden="1" x14ac:dyDescent="0.2"/>
    <row r="46506" hidden="1" x14ac:dyDescent="0.2"/>
    <row r="46507" hidden="1" x14ac:dyDescent="0.2"/>
    <row r="46508" hidden="1" x14ac:dyDescent="0.2"/>
    <row r="46509" hidden="1" x14ac:dyDescent="0.2"/>
    <row r="46510" hidden="1" x14ac:dyDescent="0.2"/>
    <row r="46511" hidden="1" x14ac:dyDescent="0.2"/>
    <row r="46512" hidden="1" x14ac:dyDescent="0.2"/>
    <row r="46513" hidden="1" x14ac:dyDescent="0.2"/>
    <row r="46514" hidden="1" x14ac:dyDescent="0.2"/>
    <row r="46515" hidden="1" x14ac:dyDescent="0.2"/>
    <row r="46516" hidden="1" x14ac:dyDescent="0.2"/>
    <row r="46517" hidden="1" x14ac:dyDescent="0.2"/>
    <row r="46518" hidden="1" x14ac:dyDescent="0.2"/>
    <row r="46519" hidden="1" x14ac:dyDescent="0.2"/>
    <row r="46520" hidden="1" x14ac:dyDescent="0.2"/>
    <row r="46521" hidden="1" x14ac:dyDescent="0.2"/>
    <row r="46522" hidden="1" x14ac:dyDescent="0.2"/>
    <row r="46523" hidden="1" x14ac:dyDescent="0.2"/>
    <row r="46524" hidden="1" x14ac:dyDescent="0.2"/>
    <row r="46525" hidden="1" x14ac:dyDescent="0.2"/>
    <row r="46526" hidden="1" x14ac:dyDescent="0.2"/>
    <row r="46527" hidden="1" x14ac:dyDescent="0.2"/>
    <row r="46528" hidden="1" x14ac:dyDescent="0.2"/>
    <row r="46529" hidden="1" x14ac:dyDescent="0.2"/>
    <row r="46530" hidden="1" x14ac:dyDescent="0.2"/>
    <row r="46531" hidden="1" x14ac:dyDescent="0.2"/>
    <row r="46532" hidden="1" x14ac:dyDescent="0.2"/>
    <row r="46533" hidden="1" x14ac:dyDescent="0.2"/>
    <row r="46534" hidden="1" x14ac:dyDescent="0.2"/>
    <row r="46535" hidden="1" x14ac:dyDescent="0.2"/>
    <row r="46536" hidden="1" x14ac:dyDescent="0.2"/>
    <row r="46537" hidden="1" x14ac:dyDescent="0.2"/>
    <row r="46538" hidden="1" x14ac:dyDescent="0.2"/>
    <row r="46539" hidden="1" x14ac:dyDescent="0.2"/>
    <row r="46540" hidden="1" x14ac:dyDescent="0.2"/>
    <row r="46541" hidden="1" x14ac:dyDescent="0.2"/>
    <row r="46542" hidden="1" x14ac:dyDescent="0.2"/>
    <row r="46543" hidden="1" x14ac:dyDescent="0.2"/>
    <row r="46544" hidden="1" x14ac:dyDescent="0.2"/>
    <row r="46545" hidden="1" x14ac:dyDescent="0.2"/>
    <row r="46546" hidden="1" x14ac:dyDescent="0.2"/>
    <row r="46547" hidden="1" x14ac:dyDescent="0.2"/>
    <row r="46548" hidden="1" x14ac:dyDescent="0.2"/>
    <row r="46549" hidden="1" x14ac:dyDescent="0.2"/>
    <row r="46550" hidden="1" x14ac:dyDescent="0.2"/>
    <row r="46551" hidden="1" x14ac:dyDescent="0.2"/>
    <row r="46552" hidden="1" x14ac:dyDescent="0.2"/>
    <row r="46553" hidden="1" x14ac:dyDescent="0.2"/>
    <row r="46554" hidden="1" x14ac:dyDescent="0.2"/>
    <row r="46555" hidden="1" x14ac:dyDescent="0.2"/>
    <row r="46556" hidden="1" x14ac:dyDescent="0.2"/>
    <row r="46557" hidden="1" x14ac:dyDescent="0.2"/>
    <row r="46558" hidden="1" x14ac:dyDescent="0.2"/>
    <row r="46559" hidden="1" x14ac:dyDescent="0.2"/>
    <row r="46560" hidden="1" x14ac:dyDescent="0.2"/>
    <row r="46561" hidden="1" x14ac:dyDescent="0.2"/>
    <row r="46562" hidden="1" x14ac:dyDescent="0.2"/>
    <row r="46563" hidden="1" x14ac:dyDescent="0.2"/>
    <row r="46564" hidden="1" x14ac:dyDescent="0.2"/>
    <row r="46565" hidden="1" x14ac:dyDescent="0.2"/>
    <row r="46566" hidden="1" x14ac:dyDescent="0.2"/>
    <row r="46567" hidden="1" x14ac:dyDescent="0.2"/>
    <row r="46568" hidden="1" x14ac:dyDescent="0.2"/>
    <row r="46569" hidden="1" x14ac:dyDescent="0.2"/>
    <row r="46570" hidden="1" x14ac:dyDescent="0.2"/>
    <row r="46571" hidden="1" x14ac:dyDescent="0.2"/>
    <row r="46572" hidden="1" x14ac:dyDescent="0.2"/>
    <row r="46573" hidden="1" x14ac:dyDescent="0.2"/>
    <row r="46574" hidden="1" x14ac:dyDescent="0.2"/>
    <row r="46575" hidden="1" x14ac:dyDescent="0.2"/>
    <row r="46576" hidden="1" x14ac:dyDescent="0.2"/>
    <row r="46577" hidden="1" x14ac:dyDescent="0.2"/>
    <row r="46578" hidden="1" x14ac:dyDescent="0.2"/>
    <row r="46579" hidden="1" x14ac:dyDescent="0.2"/>
    <row r="46580" hidden="1" x14ac:dyDescent="0.2"/>
    <row r="46581" hidden="1" x14ac:dyDescent="0.2"/>
    <row r="46582" hidden="1" x14ac:dyDescent="0.2"/>
    <row r="46583" hidden="1" x14ac:dyDescent="0.2"/>
    <row r="46584" hidden="1" x14ac:dyDescent="0.2"/>
    <row r="46585" hidden="1" x14ac:dyDescent="0.2"/>
    <row r="46586" hidden="1" x14ac:dyDescent="0.2"/>
    <row r="46587" hidden="1" x14ac:dyDescent="0.2"/>
    <row r="46588" hidden="1" x14ac:dyDescent="0.2"/>
    <row r="46589" hidden="1" x14ac:dyDescent="0.2"/>
    <row r="46590" hidden="1" x14ac:dyDescent="0.2"/>
    <row r="46591" hidden="1" x14ac:dyDescent="0.2"/>
    <row r="46592" hidden="1" x14ac:dyDescent="0.2"/>
    <row r="46593" hidden="1" x14ac:dyDescent="0.2"/>
    <row r="46594" hidden="1" x14ac:dyDescent="0.2"/>
    <row r="46595" hidden="1" x14ac:dyDescent="0.2"/>
    <row r="46596" hidden="1" x14ac:dyDescent="0.2"/>
    <row r="46597" hidden="1" x14ac:dyDescent="0.2"/>
    <row r="46598" hidden="1" x14ac:dyDescent="0.2"/>
    <row r="46599" hidden="1" x14ac:dyDescent="0.2"/>
    <row r="46600" hidden="1" x14ac:dyDescent="0.2"/>
    <row r="46601" hidden="1" x14ac:dyDescent="0.2"/>
    <row r="46602" hidden="1" x14ac:dyDescent="0.2"/>
    <row r="46603" hidden="1" x14ac:dyDescent="0.2"/>
    <row r="46604" hidden="1" x14ac:dyDescent="0.2"/>
    <row r="46605" hidden="1" x14ac:dyDescent="0.2"/>
    <row r="46606" hidden="1" x14ac:dyDescent="0.2"/>
    <row r="46607" hidden="1" x14ac:dyDescent="0.2"/>
    <row r="46608" hidden="1" x14ac:dyDescent="0.2"/>
    <row r="46609" hidden="1" x14ac:dyDescent="0.2"/>
    <row r="46610" hidden="1" x14ac:dyDescent="0.2"/>
    <row r="46611" hidden="1" x14ac:dyDescent="0.2"/>
    <row r="46612" hidden="1" x14ac:dyDescent="0.2"/>
    <row r="46613" hidden="1" x14ac:dyDescent="0.2"/>
    <row r="46614" hidden="1" x14ac:dyDescent="0.2"/>
    <row r="46615" hidden="1" x14ac:dyDescent="0.2"/>
    <row r="46616" hidden="1" x14ac:dyDescent="0.2"/>
    <row r="46617" hidden="1" x14ac:dyDescent="0.2"/>
    <row r="46618" hidden="1" x14ac:dyDescent="0.2"/>
    <row r="46619" hidden="1" x14ac:dyDescent="0.2"/>
    <row r="46620" hidden="1" x14ac:dyDescent="0.2"/>
    <row r="46621" hidden="1" x14ac:dyDescent="0.2"/>
    <row r="46622" hidden="1" x14ac:dyDescent="0.2"/>
    <row r="46623" hidden="1" x14ac:dyDescent="0.2"/>
    <row r="46624" hidden="1" x14ac:dyDescent="0.2"/>
    <row r="46625" hidden="1" x14ac:dyDescent="0.2"/>
    <row r="46626" hidden="1" x14ac:dyDescent="0.2"/>
    <row r="46627" hidden="1" x14ac:dyDescent="0.2"/>
    <row r="46628" hidden="1" x14ac:dyDescent="0.2"/>
    <row r="46629" hidden="1" x14ac:dyDescent="0.2"/>
    <row r="46630" hidden="1" x14ac:dyDescent="0.2"/>
    <row r="46631" hidden="1" x14ac:dyDescent="0.2"/>
    <row r="46632" hidden="1" x14ac:dyDescent="0.2"/>
    <row r="46633" hidden="1" x14ac:dyDescent="0.2"/>
    <row r="46634" hidden="1" x14ac:dyDescent="0.2"/>
    <row r="46635" hidden="1" x14ac:dyDescent="0.2"/>
    <row r="46636" hidden="1" x14ac:dyDescent="0.2"/>
    <row r="46637" hidden="1" x14ac:dyDescent="0.2"/>
    <row r="46638" hidden="1" x14ac:dyDescent="0.2"/>
    <row r="46639" hidden="1" x14ac:dyDescent="0.2"/>
    <row r="46640" hidden="1" x14ac:dyDescent="0.2"/>
    <row r="46641" hidden="1" x14ac:dyDescent="0.2"/>
    <row r="46642" hidden="1" x14ac:dyDescent="0.2"/>
    <row r="46643" hidden="1" x14ac:dyDescent="0.2"/>
    <row r="46644" hidden="1" x14ac:dyDescent="0.2"/>
    <row r="46645" hidden="1" x14ac:dyDescent="0.2"/>
    <row r="46646" hidden="1" x14ac:dyDescent="0.2"/>
    <row r="46647" hidden="1" x14ac:dyDescent="0.2"/>
    <row r="46648" hidden="1" x14ac:dyDescent="0.2"/>
    <row r="46649" hidden="1" x14ac:dyDescent="0.2"/>
    <row r="46650" hidden="1" x14ac:dyDescent="0.2"/>
    <row r="46651" hidden="1" x14ac:dyDescent="0.2"/>
    <row r="46652" hidden="1" x14ac:dyDescent="0.2"/>
    <row r="46653" hidden="1" x14ac:dyDescent="0.2"/>
    <row r="46654" hidden="1" x14ac:dyDescent="0.2"/>
    <row r="46655" hidden="1" x14ac:dyDescent="0.2"/>
    <row r="46656" hidden="1" x14ac:dyDescent="0.2"/>
    <row r="46657" hidden="1" x14ac:dyDescent="0.2"/>
    <row r="46658" hidden="1" x14ac:dyDescent="0.2"/>
    <row r="46659" hidden="1" x14ac:dyDescent="0.2"/>
    <row r="46660" hidden="1" x14ac:dyDescent="0.2"/>
    <row r="46661" hidden="1" x14ac:dyDescent="0.2"/>
    <row r="46662" hidden="1" x14ac:dyDescent="0.2"/>
    <row r="46663" hidden="1" x14ac:dyDescent="0.2"/>
    <row r="46664" hidden="1" x14ac:dyDescent="0.2"/>
    <row r="46665" hidden="1" x14ac:dyDescent="0.2"/>
    <row r="46666" hidden="1" x14ac:dyDescent="0.2"/>
    <row r="46667" hidden="1" x14ac:dyDescent="0.2"/>
    <row r="46668" hidden="1" x14ac:dyDescent="0.2"/>
    <row r="46669" hidden="1" x14ac:dyDescent="0.2"/>
    <row r="46670" hidden="1" x14ac:dyDescent="0.2"/>
    <row r="46671" hidden="1" x14ac:dyDescent="0.2"/>
    <row r="46672" hidden="1" x14ac:dyDescent="0.2"/>
    <row r="46673" hidden="1" x14ac:dyDescent="0.2"/>
    <row r="46674" hidden="1" x14ac:dyDescent="0.2"/>
    <row r="46675" hidden="1" x14ac:dyDescent="0.2"/>
    <row r="46676" hidden="1" x14ac:dyDescent="0.2"/>
    <row r="46677" hidden="1" x14ac:dyDescent="0.2"/>
    <row r="46678" hidden="1" x14ac:dyDescent="0.2"/>
    <row r="46679" hidden="1" x14ac:dyDescent="0.2"/>
    <row r="46680" hidden="1" x14ac:dyDescent="0.2"/>
    <row r="46681" hidden="1" x14ac:dyDescent="0.2"/>
    <row r="46682" hidden="1" x14ac:dyDescent="0.2"/>
    <row r="46683" hidden="1" x14ac:dyDescent="0.2"/>
    <row r="46684" hidden="1" x14ac:dyDescent="0.2"/>
    <row r="46685" hidden="1" x14ac:dyDescent="0.2"/>
    <row r="46686" hidden="1" x14ac:dyDescent="0.2"/>
    <row r="46687" hidden="1" x14ac:dyDescent="0.2"/>
    <row r="46688" hidden="1" x14ac:dyDescent="0.2"/>
    <row r="46689" hidden="1" x14ac:dyDescent="0.2"/>
    <row r="46690" hidden="1" x14ac:dyDescent="0.2"/>
    <row r="46691" hidden="1" x14ac:dyDescent="0.2"/>
    <row r="46692" hidden="1" x14ac:dyDescent="0.2"/>
    <row r="46693" hidden="1" x14ac:dyDescent="0.2"/>
    <row r="46694" hidden="1" x14ac:dyDescent="0.2"/>
    <row r="46695" hidden="1" x14ac:dyDescent="0.2"/>
    <row r="46696" hidden="1" x14ac:dyDescent="0.2"/>
    <row r="46697" hidden="1" x14ac:dyDescent="0.2"/>
    <row r="46698" hidden="1" x14ac:dyDescent="0.2"/>
    <row r="46699" hidden="1" x14ac:dyDescent="0.2"/>
    <row r="46700" hidden="1" x14ac:dyDescent="0.2"/>
    <row r="46701" hidden="1" x14ac:dyDescent="0.2"/>
    <row r="46702" hidden="1" x14ac:dyDescent="0.2"/>
    <row r="46703" hidden="1" x14ac:dyDescent="0.2"/>
    <row r="46704" hidden="1" x14ac:dyDescent="0.2"/>
    <row r="46705" hidden="1" x14ac:dyDescent="0.2"/>
    <row r="46706" hidden="1" x14ac:dyDescent="0.2"/>
    <row r="46707" hidden="1" x14ac:dyDescent="0.2"/>
    <row r="46708" hidden="1" x14ac:dyDescent="0.2"/>
    <row r="46709" hidden="1" x14ac:dyDescent="0.2"/>
    <row r="46710" hidden="1" x14ac:dyDescent="0.2"/>
    <row r="46711" hidden="1" x14ac:dyDescent="0.2"/>
    <row r="46712" hidden="1" x14ac:dyDescent="0.2"/>
    <row r="46713" hidden="1" x14ac:dyDescent="0.2"/>
    <row r="46714" hidden="1" x14ac:dyDescent="0.2"/>
    <row r="46715" hidden="1" x14ac:dyDescent="0.2"/>
    <row r="46716" hidden="1" x14ac:dyDescent="0.2"/>
    <row r="46717" hidden="1" x14ac:dyDescent="0.2"/>
    <row r="46718" hidden="1" x14ac:dyDescent="0.2"/>
    <row r="46719" hidden="1" x14ac:dyDescent="0.2"/>
    <row r="46720" hidden="1" x14ac:dyDescent="0.2"/>
    <row r="46721" hidden="1" x14ac:dyDescent="0.2"/>
    <row r="46722" hidden="1" x14ac:dyDescent="0.2"/>
    <row r="46723" hidden="1" x14ac:dyDescent="0.2"/>
    <row r="46724" hidden="1" x14ac:dyDescent="0.2"/>
    <row r="46725" hidden="1" x14ac:dyDescent="0.2"/>
    <row r="46726" hidden="1" x14ac:dyDescent="0.2"/>
    <row r="46727" hidden="1" x14ac:dyDescent="0.2"/>
    <row r="46728" hidden="1" x14ac:dyDescent="0.2"/>
    <row r="46729" hidden="1" x14ac:dyDescent="0.2"/>
    <row r="46730" hidden="1" x14ac:dyDescent="0.2"/>
    <row r="46731" hidden="1" x14ac:dyDescent="0.2"/>
    <row r="46732" hidden="1" x14ac:dyDescent="0.2"/>
    <row r="46733" hidden="1" x14ac:dyDescent="0.2"/>
    <row r="46734" hidden="1" x14ac:dyDescent="0.2"/>
    <row r="46735" hidden="1" x14ac:dyDescent="0.2"/>
    <row r="46736" hidden="1" x14ac:dyDescent="0.2"/>
    <row r="46737" hidden="1" x14ac:dyDescent="0.2"/>
    <row r="46738" hidden="1" x14ac:dyDescent="0.2"/>
    <row r="46739" hidden="1" x14ac:dyDescent="0.2"/>
    <row r="46740" hidden="1" x14ac:dyDescent="0.2"/>
    <row r="46741" hidden="1" x14ac:dyDescent="0.2"/>
    <row r="46742" hidden="1" x14ac:dyDescent="0.2"/>
    <row r="46743" hidden="1" x14ac:dyDescent="0.2"/>
    <row r="46744" hidden="1" x14ac:dyDescent="0.2"/>
    <row r="46745" hidden="1" x14ac:dyDescent="0.2"/>
    <row r="46746" hidden="1" x14ac:dyDescent="0.2"/>
    <row r="46747" hidden="1" x14ac:dyDescent="0.2"/>
    <row r="46748" hidden="1" x14ac:dyDescent="0.2"/>
    <row r="46749" hidden="1" x14ac:dyDescent="0.2"/>
    <row r="46750" hidden="1" x14ac:dyDescent="0.2"/>
    <row r="46751" hidden="1" x14ac:dyDescent="0.2"/>
    <row r="46752" hidden="1" x14ac:dyDescent="0.2"/>
    <row r="46753" hidden="1" x14ac:dyDescent="0.2"/>
    <row r="46754" hidden="1" x14ac:dyDescent="0.2"/>
    <row r="46755" hidden="1" x14ac:dyDescent="0.2"/>
    <row r="46756" hidden="1" x14ac:dyDescent="0.2"/>
    <row r="46757" hidden="1" x14ac:dyDescent="0.2"/>
    <row r="46758" hidden="1" x14ac:dyDescent="0.2"/>
    <row r="46759" hidden="1" x14ac:dyDescent="0.2"/>
    <row r="46760" hidden="1" x14ac:dyDescent="0.2"/>
    <row r="46761" hidden="1" x14ac:dyDescent="0.2"/>
    <row r="46762" hidden="1" x14ac:dyDescent="0.2"/>
    <row r="46763" hidden="1" x14ac:dyDescent="0.2"/>
    <row r="46764" hidden="1" x14ac:dyDescent="0.2"/>
    <row r="46765" hidden="1" x14ac:dyDescent="0.2"/>
    <row r="46766" hidden="1" x14ac:dyDescent="0.2"/>
    <row r="46767" hidden="1" x14ac:dyDescent="0.2"/>
    <row r="46768" hidden="1" x14ac:dyDescent="0.2"/>
    <row r="46769" hidden="1" x14ac:dyDescent="0.2"/>
    <row r="46770" hidden="1" x14ac:dyDescent="0.2"/>
    <row r="46771" hidden="1" x14ac:dyDescent="0.2"/>
    <row r="46772" hidden="1" x14ac:dyDescent="0.2"/>
    <row r="46773" hidden="1" x14ac:dyDescent="0.2"/>
    <row r="46774" hidden="1" x14ac:dyDescent="0.2"/>
    <row r="46775" hidden="1" x14ac:dyDescent="0.2"/>
    <row r="46776" hidden="1" x14ac:dyDescent="0.2"/>
    <row r="46777" hidden="1" x14ac:dyDescent="0.2"/>
    <row r="46778" hidden="1" x14ac:dyDescent="0.2"/>
    <row r="46779" hidden="1" x14ac:dyDescent="0.2"/>
    <row r="46780" hidden="1" x14ac:dyDescent="0.2"/>
    <row r="46781" hidden="1" x14ac:dyDescent="0.2"/>
    <row r="46782" hidden="1" x14ac:dyDescent="0.2"/>
    <row r="46783" hidden="1" x14ac:dyDescent="0.2"/>
    <row r="46784" hidden="1" x14ac:dyDescent="0.2"/>
    <row r="46785" hidden="1" x14ac:dyDescent="0.2"/>
    <row r="46786" hidden="1" x14ac:dyDescent="0.2"/>
    <row r="46787" hidden="1" x14ac:dyDescent="0.2"/>
    <row r="46788" hidden="1" x14ac:dyDescent="0.2"/>
    <row r="46789" hidden="1" x14ac:dyDescent="0.2"/>
    <row r="46790" hidden="1" x14ac:dyDescent="0.2"/>
    <row r="46791" hidden="1" x14ac:dyDescent="0.2"/>
    <row r="46792" hidden="1" x14ac:dyDescent="0.2"/>
    <row r="46793" hidden="1" x14ac:dyDescent="0.2"/>
    <row r="46794" hidden="1" x14ac:dyDescent="0.2"/>
    <row r="46795" hidden="1" x14ac:dyDescent="0.2"/>
    <row r="46796" hidden="1" x14ac:dyDescent="0.2"/>
    <row r="46797" hidden="1" x14ac:dyDescent="0.2"/>
    <row r="46798" hidden="1" x14ac:dyDescent="0.2"/>
    <row r="46799" hidden="1" x14ac:dyDescent="0.2"/>
    <row r="46800" hidden="1" x14ac:dyDescent="0.2"/>
    <row r="46801" hidden="1" x14ac:dyDescent="0.2"/>
    <row r="46802" hidden="1" x14ac:dyDescent="0.2"/>
    <row r="46803" hidden="1" x14ac:dyDescent="0.2"/>
    <row r="46804" hidden="1" x14ac:dyDescent="0.2"/>
    <row r="46805" hidden="1" x14ac:dyDescent="0.2"/>
    <row r="46806" hidden="1" x14ac:dyDescent="0.2"/>
    <row r="46807" hidden="1" x14ac:dyDescent="0.2"/>
    <row r="46808" hidden="1" x14ac:dyDescent="0.2"/>
    <row r="46809" hidden="1" x14ac:dyDescent="0.2"/>
    <row r="46810" hidden="1" x14ac:dyDescent="0.2"/>
    <row r="46811" hidden="1" x14ac:dyDescent="0.2"/>
    <row r="46812" hidden="1" x14ac:dyDescent="0.2"/>
    <row r="46813" hidden="1" x14ac:dyDescent="0.2"/>
    <row r="46814" hidden="1" x14ac:dyDescent="0.2"/>
    <row r="46815" hidden="1" x14ac:dyDescent="0.2"/>
    <row r="46816" hidden="1" x14ac:dyDescent="0.2"/>
    <row r="46817" hidden="1" x14ac:dyDescent="0.2"/>
    <row r="46818" hidden="1" x14ac:dyDescent="0.2"/>
    <row r="46819" hidden="1" x14ac:dyDescent="0.2"/>
    <row r="46820" hidden="1" x14ac:dyDescent="0.2"/>
    <row r="46821" hidden="1" x14ac:dyDescent="0.2"/>
    <row r="46822" hidden="1" x14ac:dyDescent="0.2"/>
    <row r="46823" hidden="1" x14ac:dyDescent="0.2"/>
    <row r="46824" hidden="1" x14ac:dyDescent="0.2"/>
    <row r="46825" hidden="1" x14ac:dyDescent="0.2"/>
    <row r="46826" hidden="1" x14ac:dyDescent="0.2"/>
    <row r="46827" hidden="1" x14ac:dyDescent="0.2"/>
    <row r="46828" hidden="1" x14ac:dyDescent="0.2"/>
    <row r="46829" hidden="1" x14ac:dyDescent="0.2"/>
    <row r="46830" hidden="1" x14ac:dyDescent="0.2"/>
    <row r="46831" hidden="1" x14ac:dyDescent="0.2"/>
    <row r="46832" hidden="1" x14ac:dyDescent="0.2"/>
    <row r="46833" hidden="1" x14ac:dyDescent="0.2"/>
    <row r="46834" hidden="1" x14ac:dyDescent="0.2"/>
    <row r="46835" hidden="1" x14ac:dyDescent="0.2"/>
    <row r="46836" hidden="1" x14ac:dyDescent="0.2"/>
    <row r="46837" hidden="1" x14ac:dyDescent="0.2"/>
    <row r="46838" hidden="1" x14ac:dyDescent="0.2"/>
    <row r="46839" hidden="1" x14ac:dyDescent="0.2"/>
    <row r="46840" hidden="1" x14ac:dyDescent="0.2"/>
    <row r="46841" hidden="1" x14ac:dyDescent="0.2"/>
    <row r="46842" hidden="1" x14ac:dyDescent="0.2"/>
    <row r="46843" hidden="1" x14ac:dyDescent="0.2"/>
    <row r="46844" hidden="1" x14ac:dyDescent="0.2"/>
    <row r="46845" hidden="1" x14ac:dyDescent="0.2"/>
    <row r="46846" hidden="1" x14ac:dyDescent="0.2"/>
    <row r="46847" hidden="1" x14ac:dyDescent="0.2"/>
    <row r="46848" hidden="1" x14ac:dyDescent="0.2"/>
    <row r="46849" hidden="1" x14ac:dyDescent="0.2"/>
    <row r="46850" hidden="1" x14ac:dyDescent="0.2"/>
    <row r="46851" hidden="1" x14ac:dyDescent="0.2"/>
    <row r="46852" hidden="1" x14ac:dyDescent="0.2"/>
    <row r="46853" hidden="1" x14ac:dyDescent="0.2"/>
    <row r="46854" hidden="1" x14ac:dyDescent="0.2"/>
    <row r="46855" hidden="1" x14ac:dyDescent="0.2"/>
    <row r="46856" hidden="1" x14ac:dyDescent="0.2"/>
    <row r="46857" hidden="1" x14ac:dyDescent="0.2"/>
    <row r="46858" hidden="1" x14ac:dyDescent="0.2"/>
    <row r="46859" hidden="1" x14ac:dyDescent="0.2"/>
    <row r="46860" hidden="1" x14ac:dyDescent="0.2"/>
    <row r="46861" hidden="1" x14ac:dyDescent="0.2"/>
    <row r="46862" hidden="1" x14ac:dyDescent="0.2"/>
    <row r="46863" hidden="1" x14ac:dyDescent="0.2"/>
    <row r="46864" hidden="1" x14ac:dyDescent="0.2"/>
    <row r="46865" hidden="1" x14ac:dyDescent="0.2"/>
    <row r="46866" hidden="1" x14ac:dyDescent="0.2"/>
    <row r="46867" hidden="1" x14ac:dyDescent="0.2"/>
    <row r="46868" hidden="1" x14ac:dyDescent="0.2"/>
    <row r="46869" hidden="1" x14ac:dyDescent="0.2"/>
    <row r="46870" hidden="1" x14ac:dyDescent="0.2"/>
    <row r="46871" hidden="1" x14ac:dyDescent="0.2"/>
    <row r="46872" hidden="1" x14ac:dyDescent="0.2"/>
    <row r="46873" hidden="1" x14ac:dyDescent="0.2"/>
    <row r="46874" hidden="1" x14ac:dyDescent="0.2"/>
    <row r="46875" hidden="1" x14ac:dyDescent="0.2"/>
    <row r="46876" hidden="1" x14ac:dyDescent="0.2"/>
    <row r="46877" hidden="1" x14ac:dyDescent="0.2"/>
    <row r="46878" hidden="1" x14ac:dyDescent="0.2"/>
    <row r="46879" hidden="1" x14ac:dyDescent="0.2"/>
    <row r="46880" hidden="1" x14ac:dyDescent="0.2"/>
    <row r="46881" hidden="1" x14ac:dyDescent="0.2"/>
    <row r="46882" hidden="1" x14ac:dyDescent="0.2"/>
    <row r="46883" hidden="1" x14ac:dyDescent="0.2"/>
    <row r="46884" hidden="1" x14ac:dyDescent="0.2"/>
    <row r="46885" hidden="1" x14ac:dyDescent="0.2"/>
    <row r="46886" hidden="1" x14ac:dyDescent="0.2"/>
    <row r="46887" hidden="1" x14ac:dyDescent="0.2"/>
    <row r="46888" hidden="1" x14ac:dyDescent="0.2"/>
    <row r="46889" hidden="1" x14ac:dyDescent="0.2"/>
    <row r="46890" hidden="1" x14ac:dyDescent="0.2"/>
    <row r="46891" hidden="1" x14ac:dyDescent="0.2"/>
    <row r="46892" hidden="1" x14ac:dyDescent="0.2"/>
    <row r="46893" hidden="1" x14ac:dyDescent="0.2"/>
    <row r="46894" hidden="1" x14ac:dyDescent="0.2"/>
    <row r="46895" hidden="1" x14ac:dyDescent="0.2"/>
    <row r="46896" hidden="1" x14ac:dyDescent="0.2"/>
    <row r="46897" hidden="1" x14ac:dyDescent="0.2"/>
    <row r="46898" hidden="1" x14ac:dyDescent="0.2"/>
    <row r="46899" hidden="1" x14ac:dyDescent="0.2"/>
    <row r="46900" hidden="1" x14ac:dyDescent="0.2"/>
    <row r="46901" hidden="1" x14ac:dyDescent="0.2"/>
    <row r="46902" hidden="1" x14ac:dyDescent="0.2"/>
    <row r="46903" hidden="1" x14ac:dyDescent="0.2"/>
    <row r="46904" hidden="1" x14ac:dyDescent="0.2"/>
    <row r="46905" hidden="1" x14ac:dyDescent="0.2"/>
    <row r="46906" hidden="1" x14ac:dyDescent="0.2"/>
    <row r="46907" hidden="1" x14ac:dyDescent="0.2"/>
    <row r="46908" hidden="1" x14ac:dyDescent="0.2"/>
    <row r="46909" hidden="1" x14ac:dyDescent="0.2"/>
    <row r="46910" hidden="1" x14ac:dyDescent="0.2"/>
    <row r="46911" hidden="1" x14ac:dyDescent="0.2"/>
    <row r="46912" hidden="1" x14ac:dyDescent="0.2"/>
    <row r="46913" hidden="1" x14ac:dyDescent="0.2"/>
    <row r="46914" hidden="1" x14ac:dyDescent="0.2"/>
    <row r="46915" hidden="1" x14ac:dyDescent="0.2"/>
    <row r="46916" hidden="1" x14ac:dyDescent="0.2"/>
    <row r="46917" hidden="1" x14ac:dyDescent="0.2"/>
    <row r="46918" hidden="1" x14ac:dyDescent="0.2"/>
    <row r="46919" hidden="1" x14ac:dyDescent="0.2"/>
    <row r="46920" hidden="1" x14ac:dyDescent="0.2"/>
    <row r="46921" hidden="1" x14ac:dyDescent="0.2"/>
    <row r="46922" hidden="1" x14ac:dyDescent="0.2"/>
    <row r="46923" hidden="1" x14ac:dyDescent="0.2"/>
    <row r="46924" hidden="1" x14ac:dyDescent="0.2"/>
    <row r="46925" hidden="1" x14ac:dyDescent="0.2"/>
    <row r="46926" hidden="1" x14ac:dyDescent="0.2"/>
    <row r="46927" hidden="1" x14ac:dyDescent="0.2"/>
    <row r="46928" hidden="1" x14ac:dyDescent="0.2"/>
    <row r="46929" hidden="1" x14ac:dyDescent="0.2"/>
    <row r="46930" hidden="1" x14ac:dyDescent="0.2"/>
    <row r="46931" hidden="1" x14ac:dyDescent="0.2"/>
    <row r="46932" hidden="1" x14ac:dyDescent="0.2"/>
    <row r="46933" hidden="1" x14ac:dyDescent="0.2"/>
    <row r="46934" hidden="1" x14ac:dyDescent="0.2"/>
    <row r="46935" hidden="1" x14ac:dyDescent="0.2"/>
    <row r="46936" hidden="1" x14ac:dyDescent="0.2"/>
    <row r="46937" hidden="1" x14ac:dyDescent="0.2"/>
    <row r="46938" hidden="1" x14ac:dyDescent="0.2"/>
    <row r="46939" hidden="1" x14ac:dyDescent="0.2"/>
    <row r="46940" hidden="1" x14ac:dyDescent="0.2"/>
    <row r="46941" hidden="1" x14ac:dyDescent="0.2"/>
    <row r="46942" hidden="1" x14ac:dyDescent="0.2"/>
    <row r="46943" hidden="1" x14ac:dyDescent="0.2"/>
    <row r="46944" hidden="1" x14ac:dyDescent="0.2"/>
    <row r="46945" hidden="1" x14ac:dyDescent="0.2"/>
    <row r="46946" hidden="1" x14ac:dyDescent="0.2"/>
    <row r="46947" hidden="1" x14ac:dyDescent="0.2"/>
    <row r="46948" hidden="1" x14ac:dyDescent="0.2"/>
    <row r="46949" hidden="1" x14ac:dyDescent="0.2"/>
    <row r="46950" hidden="1" x14ac:dyDescent="0.2"/>
    <row r="46951" hidden="1" x14ac:dyDescent="0.2"/>
    <row r="46952" hidden="1" x14ac:dyDescent="0.2"/>
    <row r="46953" hidden="1" x14ac:dyDescent="0.2"/>
    <row r="46954" hidden="1" x14ac:dyDescent="0.2"/>
    <row r="46955" hidden="1" x14ac:dyDescent="0.2"/>
    <row r="46956" hidden="1" x14ac:dyDescent="0.2"/>
    <row r="46957" hidden="1" x14ac:dyDescent="0.2"/>
    <row r="46958" hidden="1" x14ac:dyDescent="0.2"/>
    <row r="46959" hidden="1" x14ac:dyDescent="0.2"/>
    <row r="46960" hidden="1" x14ac:dyDescent="0.2"/>
    <row r="46961" hidden="1" x14ac:dyDescent="0.2"/>
    <row r="46962" hidden="1" x14ac:dyDescent="0.2"/>
    <row r="46963" hidden="1" x14ac:dyDescent="0.2"/>
    <row r="46964" hidden="1" x14ac:dyDescent="0.2"/>
    <row r="46965" hidden="1" x14ac:dyDescent="0.2"/>
    <row r="46966" hidden="1" x14ac:dyDescent="0.2"/>
    <row r="46967" hidden="1" x14ac:dyDescent="0.2"/>
    <row r="46968" hidden="1" x14ac:dyDescent="0.2"/>
    <row r="46969" hidden="1" x14ac:dyDescent="0.2"/>
    <row r="46970" hidden="1" x14ac:dyDescent="0.2"/>
    <row r="46971" hidden="1" x14ac:dyDescent="0.2"/>
    <row r="46972" hidden="1" x14ac:dyDescent="0.2"/>
    <row r="46973" hidden="1" x14ac:dyDescent="0.2"/>
    <row r="46974" hidden="1" x14ac:dyDescent="0.2"/>
    <row r="46975" hidden="1" x14ac:dyDescent="0.2"/>
    <row r="46976" hidden="1" x14ac:dyDescent="0.2"/>
    <row r="46977" hidden="1" x14ac:dyDescent="0.2"/>
    <row r="46978" hidden="1" x14ac:dyDescent="0.2"/>
    <row r="46979" hidden="1" x14ac:dyDescent="0.2"/>
    <row r="46980" hidden="1" x14ac:dyDescent="0.2"/>
    <row r="46981" hidden="1" x14ac:dyDescent="0.2"/>
    <row r="46982" hidden="1" x14ac:dyDescent="0.2"/>
    <row r="46983" hidden="1" x14ac:dyDescent="0.2"/>
    <row r="46984" hidden="1" x14ac:dyDescent="0.2"/>
    <row r="46985" hidden="1" x14ac:dyDescent="0.2"/>
    <row r="46986" hidden="1" x14ac:dyDescent="0.2"/>
    <row r="46987" hidden="1" x14ac:dyDescent="0.2"/>
    <row r="46988" hidden="1" x14ac:dyDescent="0.2"/>
    <row r="46989" hidden="1" x14ac:dyDescent="0.2"/>
    <row r="46990" hidden="1" x14ac:dyDescent="0.2"/>
    <row r="46991" hidden="1" x14ac:dyDescent="0.2"/>
    <row r="46992" hidden="1" x14ac:dyDescent="0.2"/>
    <row r="46993" hidden="1" x14ac:dyDescent="0.2"/>
    <row r="46994" hidden="1" x14ac:dyDescent="0.2"/>
    <row r="46995" hidden="1" x14ac:dyDescent="0.2"/>
    <row r="46996" hidden="1" x14ac:dyDescent="0.2"/>
    <row r="46997" hidden="1" x14ac:dyDescent="0.2"/>
    <row r="46998" hidden="1" x14ac:dyDescent="0.2"/>
    <row r="46999" hidden="1" x14ac:dyDescent="0.2"/>
    <row r="47000" hidden="1" x14ac:dyDescent="0.2"/>
    <row r="47001" hidden="1" x14ac:dyDescent="0.2"/>
    <row r="47002" hidden="1" x14ac:dyDescent="0.2"/>
    <row r="47003" hidden="1" x14ac:dyDescent="0.2"/>
    <row r="47004" hidden="1" x14ac:dyDescent="0.2"/>
    <row r="47005" hidden="1" x14ac:dyDescent="0.2"/>
    <row r="47006" hidden="1" x14ac:dyDescent="0.2"/>
    <row r="47007" hidden="1" x14ac:dyDescent="0.2"/>
    <row r="47008" hidden="1" x14ac:dyDescent="0.2"/>
    <row r="47009" hidden="1" x14ac:dyDescent="0.2"/>
    <row r="47010" hidden="1" x14ac:dyDescent="0.2"/>
    <row r="47011" hidden="1" x14ac:dyDescent="0.2"/>
    <row r="47012" hidden="1" x14ac:dyDescent="0.2"/>
    <row r="47013" hidden="1" x14ac:dyDescent="0.2"/>
    <row r="47014" hidden="1" x14ac:dyDescent="0.2"/>
    <row r="47015" hidden="1" x14ac:dyDescent="0.2"/>
    <row r="47016" hidden="1" x14ac:dyDescent="0.2"/>
    <row r="47017" hidden="1" x14ac:dyDescent="0.2"/>
    <row r="47018" hidden="1" x14ac:dyDescent="0.2"/>
    <row r="47019" hidden="1" x14ac:dyDescent="0.2"/>
    <row r="47020" hidden="1" x14ac:dyDescent="0.2"/>
    <row r="47021" hidden="1" x14ac:dyDescent="0.2"/>
    <row r="47022" hidden="1" x14ac:dyDescent="0.2"/>
    <row r="47023" hidden="1" x14ac:dyDescent="0.2"/>
    <row r="47024" hidden="1" x14ac:dyDescent="0.2"/>
    <row r="47025" hidden="1" x14ac:dyDescent="0.2"/>
    <row r="47026" hidden="1" x14ac:dyDescent="0.2"/>
    <row r="47027" hidden="1" x14ac:dyDescent="0.2"/>
    <row r="47028" hidden="1" x14ac:dyDescent="0.2"/>
    <row r="47029" hidden="1" x14ac:dyDescent="0.2"/>
    <row r="47030" hidden="1" x14ac:dyDescent="0.2"/>
    <row r="47031" hidden="1" x14ac:dyDescent="0.2"/>
    <row r="47032" hidden="1" x14ac:dyDescent="0.2"/>
    <row r="47033" hidden="1" x14ac:dyDescent="0.2"/>
    <row r="47034" hidden="1" x14ac:dyDescent="0.2"/>
    <row r="47035" hidden="1" x14ac:dyDescent="0.2"/>
    <row r="47036" hidden="1" x14ac:dyDescent="0.2"/>
    <row r="47037" hidden="1" x14ac:dyDescent="0.2"/>
    <row r="47038" hidden="1" x14ac:dyDescent="0.2"/>
    <row r="47039" hidden="1" x14ac:dyDescent="0.2"/>
    <row r="47040" hidden="1" x14ac:dyDescent="0.2"/>
    <row r="47041" hidden="1" x14ac:dyDescent="0.2"/>
    <row r="47042" hidden="1" x14ac:dyDescent="0.2"/>
    <row r="47043" hidden="1" x14ac:dyDescent="0.2"/>
    <row r="47044" hidden="1" x14ac:dyDescent="0.2"/>
    <row r="47045" hidden="1" x14ac:dyDescent="0.2"/>
    <row r="47046" hidden="1" x14ac:dyDescent="0.2"/>
    <row r="47047" hidden="1" x14ac:dyDescent="0.2"/>
    <row r="47048" hidden="1" x14ac:dyDescent="0.2"/>
    <row r="47049" hidden="1" x14ac:dyDescent="0.2"/>
    <row r="47050" hidden="1" x14ac:dyDescent="0.2"/>
    <row r="47051" hidden="1" x14ac:dyDescent="0.2"/>
    <row r="47052" hidden="1" x14ac:dyDescent="0.2"/>
    <row r="47053" hidden="1" x14ac:dyDescent="0.2"/>
    <row r="47054" hidden="1" x14ac:dyDescent="0.2"/>
    <row r="47055" hidden="1" x14ac:dyDescent="0.2"/>
    <row r="47056" hidden="1" x14ac:dyDescent="0.2"/>
    <row r="47057" hidden="1" x14ac:dyDescent="0.2"/>
    <row r="47058" hidden="1" x14ac:dyDescent="0.2"/>
    <row r="47059" hidden="1" x14ac:dyDescent="0.2"/>
    <row r="47060" hidden="1" x14ac:dyDescent="0.2"/>
    <row r="47061" hidden="1" x14ac:dyDescent="0.2"/>
    <row r="47062" hidden="1" x14ac:dyDescent="0.2"/>
    <row r="47063" hidden="1" x14ac:dyDescent="0.2"/>
    <row r="47064" hidden="1" x14ac:dyDescent="0.2"/>
    <row r="47065" hidden="1" x14ac:dyDescent="0.2"/>
    <row r="47066" hidden="1" x14ac:dyDescent="0.2"/>
    <row r="47067" hidden="1" x14ac:dyDescent="0.2"/>
    <row r="47068" hidden="1" x14ac:dyDescent="0.2"/>
    <row r="47069" hidden="1" x14ac:dyDescent="0.2"/>
    <row r="47070" hidden="1" x14ac:dyDescent="0.2"/>
    <row r="47071" hidden="1" x14ac:dyDescent="0.2"/>
    <row r="47072" hidden="1" x14ac:dyDescent="0.2"/>
    <row r="47073" hidden="1" x14ac:dyDescent="0.2"/>
    <row r="47074" hidden="1" x14ac:dyDescent="0.2"/>
    <row r="47075" hidden="1" x14ac:dyDescent="0.2"/>
    <row r="47076" hidden="1" x14ac:dyDescent="0.2"/>
    <row r="47077" hidden="1" x14ac:dyDescent="0.2"/>
    <row r="47078" hidden="1" x14ac:dyDescent="0.2"/>
    <row r="47079" hidden="1" x14ac:dyDescent="0.2"/>
    <row r="47080" hidden="1" x14ac:dyDescent="0.2"/>
    <row r="47081" hidden="1" x14ac:dyDescent="0.2"/>
    <row r="47082" hidden="1" x14ac:dyDescent="0.2"/>
    <row r="47083" hidden="1" x14ac:dyDescent="0.2"/>
    <row r="47084" hidden="1" x14ac:dyDescent="0.2"/>
    <row r="47085" hidden="1" x14ac:dyDescent="0.2"/>
    <row r="47086" hidden="1" x14ac:dyDescent="0.2"/>
    <row r="47087" hidden="1" x14ac:dyDescent="0.2"/>
    <row r="47088" hidden="1" x14ac:dyDescent="0.2"/>
    <row r="47089" hidden="1" x14ac:dyDescent="0.2"/>
    <row r="47090" hidden="1" x14ac:dyDescent="0.2"/>
    <row r="47091" hidden="1" x14ac:dyDescent="0.2"/>
    <row r="47092" hidden="1" x14ac:dyDescent="0.2"/>
    <row r="47093" hidden="1" x14ac:dyDescent="0.2"/>
    <row r="47094" hidden="1" x14ac:dyDescent="0.2"/>
    <row r="47095" hidden="1" x14ac:dyDescent="0.2"/>
    <row r="47096" hidden="1" x14ac:dyDescent="0.2"/>
    <row r="47097" hidden="1" x14ac:dyDescent="0.2"/>
    <row r="47098" hidden="1" x14ac:dyDescent="0.2"/>
    <row r="47099" hidden="1" x14ac:dyDescent="0.2"/>
    <row r="47100" hidden="1" x14ac:dyDescent="0.2"/>
    <row r="47101" hidden="1" x14ac:dyDescent="0.2"/>
    <row r="47102" hidden="1" x14ac:dyDescent="0.2"/>
    <row r="47103" hidden="1" x14ac:dyDescent="0.2"/>
    <row r="47104" hidden="1" x14ac:dyDescent="0.2"/>
    <row r="47105" hidden="1" x14ac:dyDescent="0.2"/>
    <row r="47106" hidden="1" x14ac:dyDescent="0.2"/>
    <row r="47107" hidden="1" x14ac:dyDescent="0.2"/>
    <row r="47108" hidden="1" x14ac:dyDescent="0.2"/>
    <row r="47109" hidden="1" x14ac:dyDescent="0.2"/>
    <row r="47110" hidden="1" x14ac:dyDescent="0.2"/>
    <row r="47111" hidden="1" x14ac:dyDescent="0.2"/>
    <row r="47112" hidden="1" x14ac:dyDescent="0.2"/>
    <row r="47113" hidden="1" x14ac:dyDescent="0.2"/>
    <row r="47114" hidden="1" x14ac:dyDescent="0.2"/>
    <row r="47115" hidden="1" x14ac:dyDescent="0.2"/>
    <row r="47116" hidden="1" x14ac:dyDescent="0.2"/>
    <row r="47117" hidden="1" x14ac:dyDescent="0.2"/>
    <row r="47118" hidden="1" x14ac:dyDescent="0.2"/>
    <row r="47119" hidden="1" x14ac:dyDescent="0.2"/>
    <row r="47120" hidden="1" x14ac:dyDescent="0.2"/>
    <row r="47121" hidden="1" x14ac:dyDescent="0.2"/>
    <row r="47122" hidden="1" x14ac:dyDescent="0.2"/>
    <row r="47123" hidden="1" x14ac:dyDescent="0.2"/>
    <row r="47124" hidden="1" x14ac:dyDescent="0.2"/>
    <row r="47125" hidden="1" x14ac:dyDescent="0.2"/>
    <row r="47126" hidden="1" x14ac:dyDescent="0.2"/>
    <row r="47127" hidden="1" x14ac:dyDescent="0.2"/>
    <row r="47128" hidden="1" x14ac:dyDescent="0.2"/>
    <row r="47129" hidden="1" x14ac:dyDescent="0.2"/>
    <row r="47130" hidden="1" x14ac:dyDescent="0.2"/>
    <row r="47131" hidden="1" x14ac:dyDescent="0.2"/>
    <row r="47132" hidden="1" x14ac:dyDescent="0.2"/>
    <row r="47133" hidden="1" x14ac:dyDescent="0.2"/>
    <row r="47134" hidden="1" x14ac:dyDescent="0.2"/>
    <row r="47135" hidden="1" x14ac:dyDescent="0.2"/>
    <row r="47136" hidden="1" x14ac:dyDescent="0.2"/>
    <row r="47137" hidden="1" x14ac:dyDescent="0.2"/>
    <row r="47138" hidden="1" x14ac:dyDescent="0.2"/>
    <row r="47139" hidden="1" x14ac:dyDescent="0.2"/>
    <row r="47140" hidden="1" x14ac:dyDescent="0.2"/>
    <row r="47141" hidden="1" x14ac:dyDescent="0.2"/>
    <row r="47142" hidden="1" x14ac:dyDescent="0.2"/>
    <row r="47143" hidden="1" x14ac:dyDescent="0.2"/>
    <row r="47144" hidden="1" x14ac:dyDescent="0.2"/>
    <row r="47145" hidden="1" x14ac:dyDescent="0.2"/>
    <row r="47146" hidden="1" x14ac:dyDescent="0.2"/>
    <row r="47147" hidden="1" x14ac:dyDescent="0.2"/>
    <row r="47148" hidden="1" x14ac:dyDescent="0.2"/>
    <row r="47149" hidden="1" x14ac:dyDescent="0.2"/>
    <row r="47150" hidden="1" x14ac:dyDescent="0.2"/>
    <row r="47151" hidden="1" x14ac:dyDescent="0.2"/>
    <row r="47152" hidden="1" x14ac:dyDescent="0.2"/>
    <row r="47153" hidden="1" x14ac:dyDescent="0.2"/>
    <row r="47154" hidden="1" x14ac:dyDescent="0.2"/>
    <row r="47155" hidden="1" x14ac:dyDescent="0.2"/>
    <row r="47156" hidden="1" x14ac:dyDescent="0.2"/>
    <row r="47157" hidden="1" x14ac:dyDescent="0.2"/>
    <row r="47158" hidden="1" x14ac:dyDescent="0.2"/>
    <row r="47159" hidden="1" x14ac:dyDescent="0.2"/>
    <row r="47160" hidden="1" x14ac:dyDescent="0.2"/>
    <row r="47161" hidden="1" x14ac:dyDescent="0.2"/>
    <row r="47162" hidden="1" x14ac:dyDescent="0.2"/>
    <row r="47163" hidden="1" x14ac:dyDescent="0.2"/>
    <row r="47164" hidden="1" x14ac:dyDescent="0.2"/>
    <row r="47165" hidden="1" x14ac:dyDescent="0.2"/>
    <row r="47166" hidden="1" x14ac:dyDescent="0.2"/>
    <row r="47167" hidden="1" x14ac:dyDescent="0.2"/>
    <row r="47168" hidden="1" x14ac:dyDescent="0.2"/>
    <row r="47169" hidden="1" x14ac:dyDescent="0.2"/>
    <row r="47170" hidden="1" x14ac:dyDescent="0.2"/>
    <row r="47171" hidden="1" x14ac:dyDescent="0.2"/>
    <row r="47172" hidden="1" x14ac:dyDescent="0.2"/>
    <row r="47173" hidden="1" x14ac:dyDescent="0.2"/>
    <row r="47174" hidden="1" x14ac:dyDescent="0.2"/>
    <row r="47175" hidden="1" x14ac:dyDescent="0.2"/>
    <row r="47176" hidden="1" x14ac:dyDescent="0.2"/>
    <row r="47177" hidden="1" x14ac:dyDescent="0.2"/>
    <row r="47178" hidden="1" x14ac:dyDescent="0.2"/>
    <row r="47179" hidden="1" x14ac:dyDescent="0.2"/>
    <row r="47180" hidden="1" x14ac:dyDescent="0.2"/>
    <row r="47181" hidden="1" x14ac:dyDescent="0.2"/>
    <row r="47182" hidden="1" x14ac:dyDescent="0.2"/>
    <row r="47183" hidden="1" x14ac:dyDescent="0.2"/>
    <row r="47184" hidden="1" x14ac:dyDescent="0.2"/>
    <row r="47185" hidden="1" x14ac:dyDescent="0.2"/>
    <row r="47186" hidden="1" x14ac:dyDescent="0.2"/>
    <row r="47187" hidden="1" x14ac:dyDescent="0.2"/>
    <row r="47188" hidden="1" x14ac:dyDescent="0.2"/>
    <row r="47189" hidden="1" x14ac:dyDescent="0.2"/>
    <row r="47190" hidden="1" x14ac:dyDescent="0.2"/>
    <row r="47191" hidden="1" x14ac:dyDescent="0.2"/>
    <row r="47192" hidden="1" x14ac:dyDescent="0.2"/>
    <row r="47193" hidden="1" x14ac:dyDescent="0.2"/>
    <row r="47194" hidden="1" x14ac:dyDescent="0.2"/>
    <row r="47195" hidden="1" x14ac:dyDescent="0.2"/>
    <row r="47196" hidden="1" x14ac:dyDescent="0.2"/>
    <row r="47197" hidden="1" x14ac:dyDescent="0.2"/>
    <row r="47198" hidden="1" x14ac:dyDescent="0.2"/>
    <row r="47199" hidden="1" x14ac:dyDescent="0.2"/>
    <row r="47200" hidden="1" x14ac:dyDescent="0.2"/>
    <row r="47201" hidden="1" x14ac:dyDescent="0.2"/>
    <row r="47202" hidden="1" x14ac:dyDescent="0.2"/>
    <row r="47203" hidden="1" x14ac:dyDescent="0.2"/>
    <row r="47204" hidden="1" x14ac:dyDescent="0.2"/>
    <row r="47205" hidden="1" x14ac:dyDescent="0.2"/>
    <row r="47206" hidden="1" x14ac:dyDescent="0.2"/>
    <row r="47207" hidden="1" x14ac:dyDescent="0.2"/>
    <row r="47208" hidden="1" x14ac:dyDescent="0.2"/>
    <row r="47209" hidden="1" x14ac:dyDescent="0.2"/>
    <row r="47210" hidden="1" x14ac:dyDescent="0.2"/>
    <row r="47211" hidden="1" x14ac:dyDescent="0.2"/>
    <row r="47212" hidden="1" x14ac:dyDescent="0.2"/>
    <row r="47213" hidden="1" x14ac:dyDescent="0.2"/>
    <row r="47214" hidden="1" x14ac:dyDescent="0.2"/>
    <row r="47215" hidden="1" x14ac:dyDescent="0.2"/>
    <row r="47216" hidden="1" x14ac:dyDescent="0.2"/>
    <row r="47217" hidden="1" x14ac:dyDescent="0.2"/>
    <row r="47218" hidden="1" x14ac:dyDescent="0.2"/>
    <row r="47219" hidden="1" x14ac:dyDescent="0.2"/>
    <row r="47220" hidden="1" x14ac:dyDescent="0.2"/>
    <row r="47221" hidden="1" x14ac:dyDescent="0.2"/>
    <row r="47222" hidden="1" x14ac:dyDescent="0.2"/>
    <row r="47223" hidden="1" x14ac:dyDescent="0.2"/>
    <row r="47224" hidden="1" x14ac:dyDescent="0.2"/>
    <row r="47225" hidden="1" x14ac:dyDescent="0.2"/>
    <row r="47226" hidden="1" x14ac:dyDescent="0.2"/>
    <row r="47227" hidden="1" x14ac:dyDescent="0.2"/>
    <row r="47228" hidden="1" x14ac:dyDescent="0.2"/>
    <row r="47229" hidden="1" x14ac:dyDescent="0.2"/>
    <row r="47230" hidden="1" x14ac:dyDescent="0.2"/>
    <row r="47231" hidden="1" x14ac:dyDescent="0.2"/>
    <row r="47232" hidden="1" x14ac:dyDescent="0.2"/>
    <row r="47233" hidden="1" x14ac:dyDescent="0.2"/>
    <row r="47234" hidden="1" x14ac:dyDescent="0.2"/>
    <row r="47235" hidden="1" x14ac:dyDescent="0.2"/>
    <row r="47236" hidden="1" x14ac:dyDescent="0.2"/>
    <row r="47237" hidden="1" x14ac:dyDescent="0.2"/>
    <row r="47238" hidden="1" x14ac:dyDescent="0.2"/>
    <row r="47239" hidden="1" x14ac:dyDescent="0.2"/>
    <row r="47240" hidden="1" x14ac:dyDescent="0.2"/>
    <row r="47241" hidden="1" x14ac:dyDescent="0.2"/>
    <row r="47242" hidden="1" x14ac:dyDescent="0.2"/>
    <row r="47243" hidden="1" x14ac:dyDescent="0.2"/>
    <row r="47244" hidden="1" x14ac:dyDescent="0.2"/>
    <row r="47245" hidden="1" x14ac:dyDescent="0.2"/>
    <row r="47246" hidden="1" x14ac:dyDescent="0.2"/>
    <row r="47247" hidden="1" x14ac:dyDescent="0.2"/>
    <row r="47248" hidden="1" x14ac:dyDescent="0.2"/>
    <row r="47249" hidden="1" x14ac:dyDescent="0.2"/>
    <row r="47250" hidden="1" x14ac:dyDescent="0.2"/>
    <row r="47251" hidden="1" x14ac:dyDescent="0.2"/>
    <row r="47252" hidden="1" x14ac:dyDescent="0.2"/>
    <row r="47253" hidden="1" x14ac:dyDescent="0.2"/>
    <row r="47254" hidden="1" x14ac:dyDescent="0.2"/>
    <row r="47255" hidden="1" x14ac:dyDescent="0.2"/>
    <row r="47256" hidden="1" x14ac:dyDescent="0.2"/>
    <row r="47257" hidden="1" x14ac:dyDescent="0.2"/>
    <row r="47258" hidden="1" x14ac:dyDescent="0.2"/>
    <row r="47259" hidden="1" x14ac:dyDescent="0.2"/>
    <row r="47260" hidden="1" x14ac:dyDescent="0.2"/>
    <row r="47261" hidden="1" x14ac:dyDescent="0.2"/>
    <row r="47262" hidden="1" x14ac:dyDescent="0.2"/>
    <row r="47263" hidden="1" x14ac:dyDescent="0.2"/>
    <row r="47264" hidden="1" x14ac:dyDescent="0.2"/>
    <row r="47265" hidden="1" x14ac:dyDescent="0.2"/>
    <row r="47266" hidden="1" x14ac:dyDescent="0.2"/>
    <row r="47267" hidden="1" x14ac:dyDescent="0.2"/>
    <row r="47268" hidden="1" x14ac:dyDescent="0.2"/>
    <row r="47269" hidden="1" x14ac:dyDescent="0.2"/>
    <row r="47270" hidden="1" x14ac:dyDescent="0.2"/>
    <row r="47271" hidden="1" x14ac:dyDescent="0.2"/>
    <row r="47272" hidden="1" x14ac:dyDescent="0.2"/>
    <row r="47273" hidden="1" x14ac:dyDescent="0.2"/>
    <row r="47274" hidden="1" x14ac:dyDescent="0.2"/>
    <row r="47275" hidden="1" x14ac:dyDescent="0.2"/>
    <row r="47276" hidden="1" x14ac:dyDescent="0.2"/>
    <row r="47277" hidden="1" x14ac:dyDescent="0.2"/>
    <row r="47278" hidden="1" x14ac:dyDescent="0.2"/>
    <row r="47279" hidden="1" x14ac:dyDescent="0.2"/>
    <row r="47280" hidden="1" x14ac:dyDescent="0.2"/>
    <row r="47281" hidden="1" x14ac:dyDescent="0.2"/>
    <row r="47282" hidden="1" x14ac:dyDescent="0.2"/>
    <row r="47283" hidden="1" x14ac:dyDescent="0.2"/>
    <row r="47284" hidden="1" x14ac:dyDescent="0.2"/>
    <row r="47285" hidden="1" x14ac:dyDescent="0.2"/>
    <row r="47286" hidden="1" x14ac:dyDescent="0.2"/>
    <row r="47287" hidden="1" x14ac:dyDescent="0.2"/>
    <row r="47288" hidden="1" x14ac:dyDescent="0.2"/>
    <row r="47289" hidden="1" x14ac:dyDescent="0.2"/>
    <row r="47290" hidden="1" x14ac:dyDescent="0.2"/>
    <row r="47291" hidden="1" x14ac:dyDescent="0.2"/>
    <row r="47292" hidden="1" x14ac:dyDescent="0.2"/>
    <row r="47293" hidden="1" x14ac:dyDescent="0.2"/>
    <row r="47294" hidden="1" x14ac:dyDescent="0.2"/>
    <row r="47295" hidden="1" x14ac:dyDescent="0.2"/>
    <row r="47296" hidden="1" x14ac:dyDescent="0.2"/>
    <row r="47297" hidden="1" x14ac:dyDescent="0.2"/>
    <row r="47298" hidden="1" x14ac:dyDescent="0.2"/>
    <row r="47299" hidden="1" x14ac:dyDescent="0.2"/>
    <row r="47300" hidden="1" x14ac:dyDescent="0.2"/>
    <row r="47301" hidden="1" x14ac:dyDescent="0.2"/>
    <row r="47302" hidden="1" x14ac:dyDescent="0.2"/>
    <row r="47303" hidden="1" x14ac:dyDescent="0.2"/>
    <row r="47304" hidden="1" x14ac:dyDescent="0.2"/>
    <row r="47305" hidden="1" x14ac:dyDescent="0.2"/>
    <row r="47306" hidden="1" x14ac:dyDescent="0.2"/>
    <row r="47307" hidden="1" x14ac:dyDescent="0.2"/>
    <row r="47308" hidden="1" x14ac:dyDescent="0.2"/>
    <row r="47309" hidden="1" x14ac:dyDescent="0.2"/>
    <row r="47310" hidden="1" x14ac:dyDescent="0.2"/>
    <row r="47311" hidden="1" x14ac:dyDescent="0.2"/>
    <row r="47312" hidden="1" x14ac:dyDescent="0.2"/>
    <row r="47313" hidden="1" x14ac:dyDescent="0.2"/>
    <row r="47314" hidden="1" x14ac:dyDescent="0.2"/>
    <row r="47315" hidden="1" x14ac:dyDescent="0.2"/>
    <row r="47316" hidden="1" x14ac:dyDescent="0.2"/>
    <row r="47317" hidden="1" x14ac:dyDescent="0.2"/>
    <row r="47318" hidden="1" x14ac:dyDescent="0.2"/>
    <row r="47319" hidden="1" x14ac:dyDescent="0.2"/>
    <row r="47320" hidden="1" x14ac:dyDescent="0.2"/>
    <row r="47321" hidden="1" x14ac:dyDescent="0.2"/>
    <row r="47322" hidden="1" x14ac:dyDescent="0.2"/>
    <row r="47323" hidden="1" x14ac:dyDescent="0.2"/>
    <row r="47324" hidden="1" x14ac:dyDescent="0.2"/>
    <row r="47325" hidden="1" x14ac:dyDescent="0.2"/>
    <row r="47326" hidden="1" x14ac:dyDescent="0.2"/>
    <row r="47327" hidden="1" x14ac:dyDescent="0.2"/>
    <row r="47328" hidden="1" x14ac:dyDescent="0.2"/>
    <row r="47329" hidden="1" x14ac:dyDescent="0.2"/>
    <row r="47330" hidden="1" x14ac:dyDescent="0.2"/>
    <row r="47331" hidden="1" x14ac:dyDescent="0.2"/>
    <row r="47332" hidden="1" x14ac:dyDescent="0.2"/>
    <row r="47333" hidden="1" x14ac:dyDescent="0.2"/>
    <row r="47334" hidden="1" x14ac:dyDescent="0.2"/>
    <row r="47335" hidden="1" x14ac:dyDescent="0.2"/>
    <row r="47336" hidden="1" x14ac:dyDescent="0.2"/>
    <row r="47337" hidden="1" x14ac:dyDescent="0.2"/>
    <row r="47338" hidden="1" x14ac:dyDescent="0.2"/>
    <row r="47339" hidden="1" x14ac:dyDescent="0.2"/>
    <row r="47340" hidden="1" x14ac:dyDescent="0.2"/>
    <row r="47341" hidden="1" x14ac:dyDescent="0.2"/>
    <row r="47342" hidden="1" x14ac:dyDescent="0.2"/>
    <row r="47343" hidden="1" x14ac:dyDescent="0.2"/>
    <row r="47344" hidden="1" x14ac:dyDescent="0.2"/>
    <row r="47345" hidden="1" x14ac:dyDescent="0.2"/>
    <row r="47346" hidden="1" x14ac:dyDescent="0.2"/>
    <row r="47347" hidden="1" x14ac:dyDescent="0.2"/>
    <row r="47348" hidden="1" x14ac:dyDescent="0.2"/>
    <row r="47349" hidden="1" x14ac:dyDescent="0.2"/>
    <row r="47350" hidden="1" x14ac:dyDescent="0.2"/>
    <row r="47351" hidden="1" x14ac:dyDescent="0.2"/>
    <row r="47352" hidden="1" x14ac:dyDescent="0.2"/>
    <row r="47353" hidden="1" x14ac:dyDescent="0.2"/>
    <row r="47354" hidden="1" x14ac:dyDescent="0.2"/>
    <row r="47355" hidden="1" x14ac:dyDescent="0.2"/>
    <row r="47356" hidden="1" x14ac:dyDescent="0.2"/>
    <row r="47357" hidden="1" x14ac:dyDescent="0.2"/>
    <row r="47358" hidden="1" x14ac:dyDescent="0.2"/>
    <row r="47359" hidden="1" x14ac:dyDescent="0.2"/>
    <row r="47360" hidden="1" x14ac:dyDescent="0.2"/>
    <row r="47361" hidden="1" x14ac:dyDescent="0.2"/>
    <row r="47362" hidden="1" x14ac:dyDescent="0.2"/>
    <row r="47363" hidden="1" x14ac:dyDescent="0.2"/>
    <row r="47364" hidden="1" x14ac:dyDescent="0.2"/>
    <row r="47365" hidden="1" x14ac:dyDescent="0.2"/>
    <row r="47366" hidden="1" x14ac:dyDescent="0.2"/>
    <row r="47367" hidden="1" x14ac:dyDescent="0.2"/>
    <row r="47368" hidden="1" x14ac:dyDescent="0.2"/>
    <row r="47369" hidden="1" x14ac:dyDescent="0.2"/>
    <row r="47370" hidden="1" x14ac:dyDescent="0.2"/>
    <row r="47371" hidden="1" x14ac:dyDescent="0.2"/>
    <row r="47372" hidden="1" x14ac:dyDescent="0.2"/>
    <row r="47373" hidden="1" x14ac:dyDescent="0.2"/>
    <row r="47374" hidden="1" x14ac:dyDescent="0.2"/>
    <row r="47375" hidden="1" x14ac:dyDescent="0.2"/>
    <row r="47376" hidden="1" x14ac:dyDescent="0.2"/>
    <row r="47377" hidden="1" x14ac:dyDescent="0.2"/>
    <row r="47378" hidden="1" x14ac:dyDescent="0.2"/>
    <row r="47379" hidden="1" x14ac:dyDescent="0.2"/>
    <row r="47380" hidden="1" x14ac:dyDescent="0.2"/>
    <row r="47381" hidden="1" x14ac:dyDescent="0.2"/>
    <row r="47382" hidden="1" x14ac:dyDescent="0.2"/>
    <row r="47383" hidden="1" x14ac:dyDescent="0.2"/>
    <row r="47384" hidden="1" x14ac:dyDescent="0.2"/>
    <row r="47385" hidden="1" x14ac:dyDescent="0.2"/>
    <row r="47386" hidden="1" x14ac:dyDescent="0.2"/>
    <row r="47387" hidden="1" x14ac:dyDescent="0.2"/>
    <row r="47388" hidden="1" x14ac:dyDescent="0.2"/>
    <row r="47389" hidden="1" x14ac:dyDescent="0.2"/>
    <row r="47390" hidden="1" x14ac:dyDescent="0.2"/>
    <row r="47391" hidden="1" x14ac:dyDescent="0.2"/>
    <row r="47392" hidden="1" x14ac:dyDescent="0.2"/>
    <row r="47393" hidden="1" x14ac:dyDescent="0.2"/>
    <row r="47394" hidden="1" x14ac:dyDescent="0.2"/>
    <row r="47395" hidden="1" x14ac:dyDescent="0.2"/>
    <row r="47396" hidden="1" x14ac:dyDescent="0.2"/>
    <row r="47397" hidden="1" x14ac:dyDescent="0.2"/>
    <row r="47398" hidden="1" x14ac:dyDescent="0.2"/>
    <row r="47399" hidden="1" x14ac:dyDescent="0.2"/>
    <row r="47400" hidden="1" x14ac:dyDescent="0.2"/>
    <row r="47401" hidden="1" x14ac:dyDescent="0.2"/>
    <row r="47402" hidden="1" x14ac:dyDescent="0.2"/>
    <row r="47403" hidden="1" x14ac:dyDescent="0.2"/>
    <row r="47404" hidden="1" x14ac:dyDescent="0.2"/>
    <row r="47405" hidden="1" x14ac:dyDescent="0.2"/>
    <row r="47406" hidden="1" x14ac:dyDescent="0.2"/>
    <row r="47407" hidden="1" x14ac:dyDescent="0.2"/>
    <row r="47408" hidden="1" x14ac:dyDescent="0.2"/>
    <row r="47409" hidden="1" x14ac:dyDescent="0.2"/>
    <row r="47410" hidden="1" x14ac:dyDescent="0.2"/>
    <row r="47411" hidden="1" x14ac:dyDescent="0.2"/>
    <row r="47412" hidden="1" x14ac:dyDescent="0.2"/>
    <row r="47413" hidden="1" x14ac:dyDescent="0.2"/>
    <row r="47414" hidden="1" x14ac:dyDescent="0.2"/>
    <row r="47415" hidden="1" x14ac:dyDescent="0.2"/>
    <row r="47416" hidden="1" x14ac:dyDescent="0.2"/>
    <row r="47417" hidden="1" x14ac:dyDescent="0.2"/>
    <row r="47418" hidden="1" x14ac:dyDescent="0.2"/>
    <row r="47419" hidden="1" x14ac:dyDescent="0.2"/>
    <row r="47420" hidden="1" x14ac:dyDescent="0.2"/>
    <row r="47421" hidden="1" x14ac:dyDescent="0.2"/>
    <row r="47422" hidden="1" x14ac:dyDescent="0.2"/>
    <row r="47423" hidden="1" x14ac:dyDescent="0.2"/>
    <row r="47424" hidden="1" x14ac:dyDescent="0.2"/>
    <row r="47425" hidden="1" x14ac:dyDescent="0.2"/>
    <row r="47426" hidden="1" x14ac:dyDescent="0.2"/>
    <row r="47427" hidden="1" x14ac:dyDescent="0.2"/>
    <row r="47428" hidden="1" x14ac:dyDescent="0.2"/>
    <row r="47429" hidden="1" x14ac:dyDescent="0.2"/>
    <row r="47430" hidden="1" x14ac:dyDescent="0.2"/>
    <row r="47431" hidden="1" x14ac:dyDescent="0.2"/>
    <row r="47432" hidden="1" x14ac:dyDescent="0.2"/>
    <row r="47433" hidden="1" x14ac:dyDescent="0.2"/>
    <row r="47434" hidden="1" x14ac:dyDescent="0.2"/>
    <row r="47435" hidden="1" x14ac:dyDescent="0.2"/>
    <row r="47436" hidden="1" x14ac:dyDescent="0.2"/>
    <row r="47437" hidden="1" x14ac:dyDescent="0.2"/>
    <row r="47438" hidden="1" x14ac:dyDescent="0.2"/>
    <row r="47439" hidden="1" x14ac:dyDescent="0.2"/>
    <row r="47440" hidden="1" x14ac:dyDescent="0.2"/>
    <row r="47441" hidden="1" x14ac:dyDescent="0.2"/>
    <row r="47442" hidden="1" x14ac:dyDescent="0.2"/>
    <row r="47443" hidden="1" x14ac:dyDescent="0.2"/>
    <row r="47444" hidden="1" x14ac:dyDescent="0.2"/>
    <row r="47445" hidden="1" x14ac:dyDescent="0.2"/>
    <row r="47446" hidden="1" x14ac:dyDescent="0.2"/>
    <row r="47447" hidden="1" x14ac:dyDescent="0.2"/>
    <row r="47448" hidden="1" x14ac:dyDescent="0.2"/>
    <row r="47449" hidden="1" x14ac:dyDescent="0.2"/>
    <row r="47450" hidden="1" x14ac:dyDescent="0.2"/>
    <row r="47451" hidden="1" x14ac:dyDescent="0.2"/>
    <row r="47452" hidden="1" x14ac:dyDescent="0.2"/>
    <row r="47453" hidden="1" x14ac:dyDescent="0.2"/>
    <row r="47454" hidden="1" x14ac:dyDescent="0.2"/>
    <row r="47455" hidden="1" x14ac:dyDescent="0.2"/>
    <row r="47456" hidden="1" x14ac:dyDescent="0.2"/>
    <row r="47457" hidden="1" x14ac:dyDescent="0.2"/>
    <row r="47458" hidden="1" x14ac:dyDescent="0.2"/>
    <row r="47459" hidden="1" x14ac:dyDescent="0.2"/>
    <row r="47460" hidden="1" x14ac:dyDescent="0.2"/>
    <row r="47461" hidden="1" x14ac:dyDescent="0.2"/>
    <row r="47462" hidden="1" x14ac:dyDescent="0.2"/>
    <row r="47463" hidden="1" x14ac:dyDescent="0.2"/>
    <row r="47464" hidden="1" x14ac:dyDescent="0.2"/>
    <row r="47465" hidden="1" x14ac:dyDescent="0.2"/>
    <row r="47466" hidden="1" x14ac:dyDescent="0.2"/>
    <row r="47467" hidden="1" x14ac:dyDescent="0.2"/>
    <row r="47468" hidden="1" x14ac:dyDescent="0.2"/>
    <row r="47469" hidden="1" x14ac:dyDescent="0.2"/>
    <row r="47470" hidden="1" x14ac:dyDescent="0.2"/>
    <row r="47471" hidden="1" x14ac:dyDescent="0.2"/>
    <row r="47472" hidden="1" x14ac:dyDescent="0.2"/>
    <row r="47473" hidden="1" x14ac:dyDescent="0.2"/>
    <row r="47474" hidden="1" x14ac:dyDescent="0.2"/>
    <row r="47475" hidden="1" x14ac:dyDescent="0.2"/>
    <row r="47476" hidden="1" x14ac:dyDescent="0.2"/>
    <row r="47477" hidden="1" x14ac:dyDescent="0.2"/>
    <row r="47478" hidden="1" x14ac:dyDescent="0.2"/>
    <row r="47479" hidden="1" x14ac:dyDescent="0.2"/>
    <row r="47480" hidden="1" x14ac:dyDescent="0.2"/>
    <row r="47481" hidden="1" x14ac:dyDescent="0.2"/>
    <row r="47482" hidden="1" x14ac:dyDescent="0.2"/>
    <row r="47483" hidden="1" x14ac:dyDescent="0.2"/>
    <row r="47484" hidden="1" x14ac:dyDescent="0.2"/>
    <row r="47485" hidden="1" x14ac:dyDescent="0.2"/>
    <row r="47486" hidden="1" x14ac:dyDescent="0.2"/>
    <row r="47487" hidden="1" x14ac:dyDescent="0.2"/>
    <row r="47488" hidden="1" x14ac:dyDescent="0.2"/>
    <row r="47489" hidden="1" x14ac:dyDescent="0.2"/>
    <row r="47490" hidden="1" x14ac:dyDescent="0.2"/>
    <row r="47491" hidden="1" x14ac:dyDescent="0.2"/>
    <row r="47492" hidden="1" x14ac:dyDescent="0.2"/>
    <row r="47493" hidden="1" x14ac:dyDescent="0.2"/>
    <row r="47494" hidden="1" x14ac:dyDescent="0.2"/>
    <row r="47495" hidden="1" x14ac:dyDescent="0.2"/>
    <row r="47496" hidden="1" x14ac:dyDescent="0.2"/>
    <row r="47497" hidden="1" x14ac:dyDescent="0.2"/>
    <row r="47498" hidden="1" x14ac:dyDescent="0.2"/>
    <row r="47499" hidden="1" x14ac:dyDescent="0.2"/>
    <row r="47500" hidden="1" x14ac:dyDescent="0.2"/>
    <row r="47501" hidden="1" x14ac:dyDescent="0.2"/>
    <row r="47502" hidden="1" x14ac:dyDescent="0.2"/>
    <row r="47503" hidden="1" x14ac:dyDescent="0.2"/>
    <row r="47504" hidden="1" x14ac:dyDescent="0.2"/>
    <row r="47505" hidden="1" x14ac:dyDescent="0.2"/>
    <row r="47506" hidden="1" x14ac:dyDescent="0.2"/>
    <row r="47507" hidden="1" x14ac:dyDescent="0.2"/>
    <row r="47508" hidden="1" x14ac:dyDescent="0.2"/>
    <row r="47509" hidden="1" x14ac:dyDescent="0.2"/>
    <row r="47510" hidden="1" x14ac:dyDescent="0.2"/>
    <row r="47511" hidden="1" x14ac:dyDescent="0.2"/>
    <row r="47512" hidden="1" x14ac:dyDescent="0.2"/>
    <row r="47513" hidden="1" x14ac:dyDescent="0.2"/>
    <row r="47514" hidden="1" x14ac:dyDescent="0.2"/>
    <row r="47515" hidden="1" x14ac:dyDescent="0.2"/>
    <row r="47516" hidden="1" x14ac:dyDescent="0.2"/>
    <row r="47517" hidden="1" x14ac:dyDescent="0.2"/>
    <row r="47518" hidden="1" x14ac:dyDescent="0.2"/>
    <row r="47519" hidden="1" x14ac:dyDescent="0.2"/>
    <row r="47520" hidden="1" x14ac:dyDescent="0.2"/>
    <row r="47521" hidden="1" x14ac:dyDescent="0.2"/>
    <row r="47522" hidden="1" x14ac:dyDescent="0.2"/>
    <row r="47523" hidden="1" x14ac:dyDescent="0.2"/>
    <row r="47524" hidden="1" x14ac:dyDescent="0.2"/>
    <row r="47525" hidden="1" x14ac:dyDescent="0.2"/>
    <row r="47526" hidden="1" x14ac:dyDescent="0.2"/>
    <row r="47527" hidden="1" x14ac:dyDescent="0.2"/>
    <row r="47528" hidden="1" x14ac:dyDescent="0.2"/>
    <row r="47529" hidden="1" x14ac:dyDescent="0.2"/>
    <row r="47530" hidden="1" x14ac:dyDescent="0.2"/>
    <row r="47531" hidden="1" x14ac:dyDescent="0.2"/>
    <row r="47532" hidden="1" x14ac:dyDescent="0.2"/>
    <row r="47533" hidden="1" x14ac:dyDescent="0.2"/>
    <row r="47534" hidden="1" x14ac:dyDescent="0.2"/>
    <row r="47535" hidden="1" x14ac:dyDescent="0.2"/>
    <row r="47536" hidden="1" x14ac:dyDescent="0.2"/>
    <row r="47537" hidden="1" x14ac:dyDescent="0.2"/>
    <row r="47538" hidden="1" x14ac:dyDescent="0.2"/>
    <row r="47539" hidden="1" x14ac:dyDescent="0.2"/>
    <row r="47540" hidden="1" x14ac:dyDescent="0.2"/>
    <row r="47541" hidden="1" x14ac:dyDescent="0.2"/>
    <row r="47542" hidden="1" x14ac:dyDescent="0.2"/>
    <row r="47543" hidden="1" x14ac:dyDescent="0.2"/>
    <row r="47544" hidden="1" x14ac:dyDescent="0.2"/>
    <row r="47545" hidden="1" x14ac:dyDescent="0.2"/>
    <row r="47546" hidden="1" x14ac:dyDescent="0.2"/>
    <row r="47547" hidden="1" x14ac:dyDescent="0.2"/>
    <row r="47548" hidden="1" x14ac:dyDescent="0.2"/>
    <row r="47549" hidden="1" x14ac:dyDescent="0.2"/>
    <row r="47550" hidden="1" x14ac:dyDescent="0.2"/>
    <row r="47551" hidden="1" x14ac:dyDescent="0.2"/>
    <row r="47552" hidden="1" x14ac:dyDescent="0.2"/>
    <row r="47553" hidden="1" x14ac:dyDescent="0.2"/>
    <row r="47554" hidden="1" x14ac:dyDescent="0.2"/>
    <row r="47555" hidden="1" x14ac:dyDescent="0.2"/>
    <row r="47556" hidden="1" x14ac:dyDescent="0.2"/>
    <row r="47557" hidden="1" x14ac:dyDescent="0.2"/>
    <row r="47558" hidden="1" x14ac:dyDescent="0.2"/>
    <row r="47559" hidden="1" x14ac:dyDescent="0.2"/>
    <row r="47560" hidden="1" x14ac:dyDescent="0.2"/>
    <row r="47561" hidden="1" x14ac:dyDescent="0.2"/>
    <row r="47562" hidden="1" x14ac:dyDescent="0.2"/>
    <row r="47563" hidden="1" x14ac:dyDescent="0.2"/>
    <row r="47564" hidden="1" x14ac:dyDescent="0.2"/>
    <row r="47565" hidden="1" x14ac:dyDescent="0.2"/>
    <row r="47566" hidden="1" x14ac:dyDescent="0.2"/>
    <row r="47567" hidden="1" x14ac:dyDescent="0.2"/>
    <row r="47568" hidden="1" x14ac:dyDescent="0.2"/>
    <row r="47569" hidden="1" x14ac:dyDescent="0.2"/>
    <row r="47570" hidden="1" x14ac:dyDescent="0.2"/>
    <row r="47571" hidden="1" x14ac:dyDescent="0.2"/>
    <row r="47572" hidden="1" x14ac:dyDescent="0.2"/>
    <row r="47573" hidden="1" x14ac:dyDescent="0.2"/>
    <row r="47574" hidden="1" x14ac:dyDescent="0.2"/>
    <row r="47575" hidden="1" x14ac:dyDescent="0.2"/>
    <row r="47576" hidden="1" x14ac:dyDescent="0.2"/>
    <row r="47577" hidden="1" x14ac:dyDescent="0.2"/>
    <row r="47578" hidden="1" x14ac:dyDescent="0.2"/>
    <row r="47579" hidden="1" x14ac:dyDescent="0.2"/>
    <row r="47580" hidden="1" x14ac:dyDescent="0.2"/>
    <row r="47581" hidden="1" x14ac:dyDescent="0.2"/>
    <row r="47582" hidden="1" x14ac:dyDescent="0.2"/>
    <row r="47583" hidden="1" x14ac:dyDescent="0.2"/>
    <row r="47584" hidden="1" x14ac:dyDescent="0.2"/>
    <row r="47585" hidden="1" x14ac:dyDescent="0.2"/>
    <row r="47586" hidden="1" x14ac:dyDescent="0.2"/>
    <row r="47587" hidden="1" x14ac:dyDescent="0.2"/>
    <row r="47588" hidden="1" x14ac:dyDescent="0.2"/>
    <row r="47589" hidden="1" x14ac:dyDescent="0.2"/>
    <row r="47590" hidden="1" x14ac:dyDescent="0.2"/>
    <row r="47591" hidden="1" x14ac:dyDescent="0.2"/>
    <row r="47592" hidden="1" x14ac:dyDescent="0.2"/>
    <row r="47593" hidden="1" x14ac:dyDescent="0.2"/>
    <row r="47594" hidden="1" x14ac:dyDescent="0.2"/>
    <row r="47595" hidden="1" x14ac:dyDescent="0.2"/>
    <row r="47596" hidden="1" x14ac:dyDescent="0.2"/>
    <row r="47597" hidden="1" x14ac:dyDescent="0.2"/>
    <row r="47598" hidden="1" x14ac:dyDescent="0.2"/>
    <row r="47599" hidden="1" x14ac:dyDescent="0.2"/>
    <row r="47600" hidden="1" x14ac:dyDescent="0.2"/>
    <row r="47601" hidden="1" x14ac:dyDescent="0.2"/>
    <row r="47602" hidden="1" x14ac:dyDescent="0.2"/>
    <row r="47603" hidden="1" x14ac:dyDescent="0.2"/>
    <row r="47604" hidden="1" x14ac:dyDescent="0.2"/>
    <row r="47605" hidden="1" x14ac:dyDescent="0.2"/>
    <row r="47606" hidden="1" x14ac:dyDescent="0.2"/>
    <row r="47607" hidden="1" x14ac:dyDescent="0.2"/>
    <row r="47608" hidden="1" x14ac:dyDescent="0.2"/>
    <row r="47609" hidden="1" x14ac:dyDescent="0.2"/>
    <row r="47610" hidden="1" x14ac:dyDescent="0.2"/>
    <row r="47611" hidden="1" x14ac:dyDescent="0.2"/>
    <row r="47612" hidden="1" x14ac:dyDescent="0.2"/>
    <row r="47613" hidden="1" x14ac:dyDescent="0.2"/>
    <row r="47614" hidden="1" x14ac:dyDescent="0.2"/>
    <row r="47615" hidden="1" x14ac:dyDescent="0.2"/>
    <row r="47616" hidden="1" x14ac:dyDescent="0.2"/>
    <row r="47617" hidden="1" x14ac:dyDescent="0.2"/>
    <row r="47618" hidden="1" x14ac:dyDescent="0.2"/>
    <row r="47619" hidden="1" x14ac:dyDescent="0.2"/>
    <row r="47620" hidden="1" x14ac:dyDescent="0.2"/>
    <row r="47621" hidden="1" x14ac:dyDescent="0.2"/>
    <row r="47622" hidden="1" x14ac:dyDescent="0.2"/>
    <row r="47623" hidden="1" x14ac:dyDescent="0.2"/>
    <row r="47624" hidden="1" x14ac:dyDescent="0.2"/>
    <row r="47625" hidden="1" x14ac:dyDescent="0.2"/>
    <row r="47626" hidden="1" x14ac:dyDescent="0.2"/>
    <row r="47627" hidden="1" x14ac:dyDescent="0.2"/>
    <row r="47628" hidden="1" x14ac:dyDescent="0.2"/>
    <row r="47629" hidden="1" x14ac:dyDescent="0.2"/>
    <row r="47630" hidden="1" x14ac:dyDescent="0.2"/>
    <row r="47631" hidden="1" x14ac:dyDescent="0.2"/>
    <row r="47632" hidden="1" x14ac:dyDescent="0.2"/>
    <row r="47633" hidden="1" x14ac:dyDescent="0.2"/>
    <row r="47634" hidden="1" x14ac:dyDescent="0.2"/>
    <row r="47635" hidden="1" x14ac:dyDescent="0.2"/>
    <row r="47636" hidden="1" x14ac:dyDescent="0.2"/>
    <row r="47637" hidden="1" x14ac:dyDescent="0.2"/>
    <row r="47638" hidden="1" x14ac:dyDescent="0.2"/>
    <row r="47639" hidden="1" x14ac:dyDescent="0.2"/>
    <row r="47640" hidden="1" x14ac:dyDescent="0.2"/>
    <row r="47641" hidden="1" x14ac:dyDescent="0.2"/>
    <row r="47642" hidden="1" x14ac:dyDescent="0.2"/>
    <row r="47643" hidden="1" x14ac:dyDescent="0.2"/>
    <row r="47644" hidden="1" x14ac:dyDescent="0.2"/>
    <row r="47645" hidden="1" x14ac:dyDescent="0.2"/>
    <row r="47646" hidden="1" x14ac:dyDescent="0.2"/>
    <row r="47647" hidden="1" x14ac:dyDescent="0.2"/>
    <row r="47648" hidden="1" x14ac:dyDescent="0.2"/>
    <row r="47649" hidden="1" x14ac:dyDescent="0.2"/>
    <row r="47650" hidden="1" x14ac:dyDescent="0.2"/>
    <row r="47651" hidden="1" x14ac:dyDescent="0.2"/>
    <row r="47652" hidden="1" x14ac:dyDescent="0.2"/>
    <row r="47653" hidden="1" x14ac:dyDescent="0.2"/>
    <row r="47654" hidden="1" x14ac:dyDescent="0.2"/>
    <row r="47655" hidden="1" x14ac:dyDescent="0.2"/>
    <row r="47656" hidden="1" x14ac:dyDescent="0.2"/>
    <row r="47657" hidden="1" x14ac:dyDescent="0.2"/>
    <row r="47658" hidden="1" x14ac:dyDescent="0.2"/>
    <row r="47659" hidden="1" x14ac:dyDescent="0.2"/>
    <row r="47660" hidden="1" x14ac:dyDescent="0.2"/>
    <row r="47661" hidden="1" x14ac:dyDescent="0.2"/>
    <row r="47662" hidden="1" x14ac:dyDescent="0.2"/>
    <row r="47663" hidden="1" x14ac:dyDescent="0.2"/>
    <row r="47664" hidden="1" x14ac:dyDescent="0.2"/>
    <row r="47665" hidden="1" x14ac:dyDescent="0.2"/>
    <row r="47666" hidden="1" x14ac:dyDescent="0.2"/>
    <row r="47667" hidden="1" x14ac:dyDescent="0.2"/>
    <row r="47668" hidden="1" x14ac:dyDescent="0.2"/>
    <row r="47669" hidden="1" x14ac:dyDescent="0.2"/>
    <row r="47670" hidden="1" x14ac:dyDescent="0.2"/>
    <row r="47671" hidden="1" x14ac:dyDescent="0.2"/>
    <row r="47672" hidden="1" x14ac:dyDescent="0.2"/>
    <row r="47673" hidden="1" x14ac:dyDescent="0.2"/>
    <row r="47674" hidden="1" x14ac:dyDescent="0.2"/>
    <row r="47675" hidden="1" x14ac:dyDescent="0.2"/>
    <row r="47676" hidden="1" x14ac:dyDescent="0.2"/>
    <row r="47677" hidden="1" x14ac:dyDescent="0.2"/>
    <row r="47678" hidden="1" x14ac:dyDescent="0.2"/>
    <row r="47679" hidden="1" x14ac:dyDescent="0.2"/>
    <row r="47680" hidden="1" x14ac:dyDescent="0.2"/>
    <row r="47681" hidden="1" x14ac:dyDescent="0.2"/>
    <row r="47682" hidden="1" x14ac:dyDescent="0.2"/>
    <row r="47683" hidden="1" x14ac:dyDescent="0.2"/>
    <row r="47684" hidden="1" x14ac:dyDescent="0.2"/>
    <row r="47685" hidden="1" x14ac:dyDescent="0.2"/>
    <row r="47686" hidden="1" x14ac:dyDescent="0.2"/>
    <row r="47687" hidden="1" x14ac:dyDescent="0.2"/>
    <row r="47688" hidden="1" x14ac:dyDescent="0.2"/>
    <row r="47689" hidden="1" x14ac:dyDescent="0.2"/>
    <row r="47690" hidden="1" x14ac:dyDescent="0.2"/>
    <row r="47691" hidden="1" x14ac:dyDescent="0.2"/>
    <row r="47692" hidden="1" x14ac:dyDescent="0.2"/>
    <row r="47693" hidden="1" x14ac:dyDescent="0.2"/>
    <row r="47694" hidden="1" x14ac:dyDescent="0.2"/>
    <row r="47695" hidden="1" x14ac:dyDescent="0.2"/>
    <row r="47696" hidden="1" x14ac:dyDescent="0.2"/>
    <row r="47697" hidden="1" x14ac:dyDescent="0.2"/>
    <row r="47698" hidden="1" x14ac:dyDescent="0.2"/>
    <row r="47699" hidden="1" x14ac:dyDescent="0.2"/>
    <row r="47700" hidden="1" x14ac:dyDescent="0.2"/>
    <row r="47701" hidden="1" x14ac:dyDescent="0.2"/>
    <row r="47702" hidden="1" x14ac:dyDescent="0.2"/>
    <row r="47703" hidden="1" x14ac:dyDescent="0.2"/>
    <row r="47704" hidden="1" x14ac:dyDescent="0.2"/>
    <row r="47705" hidden="1" x14ac:dyDescent="0.2"/>
    <row r="47706" hidden="1" x14ac:dyDescent="0.2"/>
    <row r="47707" hidden="1" x14ac:dyDescent="0.2"/>
    <row r="47708" hidden="1" x14ac:dyDescent="0.2"/>
    <row r="47709" hidden="1" x14ac:dyDescent="0.2"/>
    <row r="47710" hidden="1" x14ac:dyDescent="0.2"/>
    <row r="47711" hidden="1" x14ac:dyDescent="0.2"/>
    <row r="47712" hidden="1" x14ac:dyDescent="0.2"/>
    <row r="47713" hidden="1" x14ac:dyDescent="0.2"/>
    <row r="47714" hidden="1" x14ac:dyDescent="0.2"/>
    <row r="47715" hidden="1" x14ac:dyDescent="0.2"/>
    <row r="47716" hidden="1" x14ac:dyDescent="0.2"/>
    <row r="47717" hidden="1" x14ac:dyDescent="0.2"/>
    <row r="47718" hidden="1" x14ac:dyDescent="0.2"/>
    <row r="47719" hidden="1" x14ac:dyDescent="0.2"/>
    <row r="47720" hidden="1" x14ac:dyDescent="0.2"/>
    <row r="47721" hidden="1" x14ac:dyDescent="0.2"/>
    <row r="47722" hidden="1" x14ac:dyDescent="0.2"/>
    <row r="47723" hidden="1" x14ac:dyDescent="0.2"/>
    <row r="47724" hidden="1" x14ac:dyDescent="0.2"/>
    <row r="47725" hidden="1" x14ac:dyDescent="0.2"/>
    <row r="47726" hidden="1" x14ac:dyDescent="0.2"/>
    <row r="47727" hidden="1" x14ac:dyDescent="0.2"/>
    <row r="47728" hidden="1" x14ac:dyDescent="0.2"/>
    <row r="47729" hidden="1" x14ac:dyDescent="0.2"/>
    <row r="47730" hidden="1" x14ac:dyDescent="0.2"/>
    <row r="47731" hidden="1" x14ac:dyDescent="0.2"/>
    <row r="47732" hidden="1" x14ac:dyDescent="0.2"/>
    <row r="47733" hidden="1" x14ac:dyDescent="0.2"/>
    <row r="47734" hidden="1" x14ac:dyDescent="0.2"/>
    <row r="47735" hidden="1" x14ac:dyDescent="0.2"/>
    <row r="47736" hidden="1" x14ac:dyDescent="0.2"/>
    <row r="47737" hidden="1" x14ac:dyDescent="0.2"/>
    <row r="47738" hidden="1" x14ac:dyDescent="0.2"/>
    <row r="47739" hidden="1" x14ac:dyDescent="0.2"/>
    <row r="47740" hidden="1" x14ac:dyDescent="0.2"/>
    <row r="47741" hidden="1" x14ac:dyDescent="0.2"/>
    <row r="47742" hidden="1" x14ac:dyDescent="0.2"/>
    <row r="47743" hidden="1" x14ac:dyDescent="0.2"/>
    <row r="47744" hidden="1" x14ac:dyDescent="0.2"/>
    <row r="47745" hidden="1" x14ac:dyDescent="0.2"/>
    <row r="47746" hidden="1" x14ac:dyDescent="0.2"/>
    <row r="47747" hidden="1" x14ac:dyDescent="0.2"/>
    <row r="47748" hidden="1" x14ac:dyDescent="0.2"/>
    <row r="47749" hidden="1" x14ac:dyDescent="0.2"/>
    <row r="47750" hidden="1" x14ac:dyDescent="0.2"/>
    <row r="47751" hidden="1" x14ac:dyDescent="0.2"/>
    <row r="47752" hidden="1" x14ac:dyDescent="0.2"/>
    <row r="47753" hidden="1" x14ac:dyDescent="0.2"/>
    <row r="47754" hidden="1" x14ac:dyDescent="0.2"/>
    <row r="47755" hidden="1" x14ac:dyDescent="0.2"/>
    <row r="47756" hidden="1" x14ac:dyDescent="0.2"/>
    <row r="47757" hidden="1" x14ac:dyDescent="0.2"/>
    <row r="47758" hidden="1" x14ac:dyDescent="0.2"/>
    <row r="47759" hidden="1" x14ac:dyDescent="0.2"/>
    <row r="47760" hidden="1" x14ac:dyDescent="0.2"/>
    <row r="47761" hidden="1" x14ac:dyDescent="0.2"/>
    <row r="47762" hidden="1" x14ac:dyDescent="0.2"/>
    <row r="47763" hidden="1" x14ac:dyDescent="0.2"/>
    <row r="47764" hidden="1" x14ac:dyDescent="0.2"/>
    <row r="47765" hidden="1" x14ac:dyDescent="0.2"/>
    <row r="47766" hidden="1" x14ac:dyDescent="0.2"/>
    <row r="47767" hidden="1" x14ac:dyDescent="0.2"/>
    <row r="47768" hidden="1" x14ac:dyDescent="0.2"/>
    <row r="47769" hidden="1" x14ac:dyDescent="0.2"/>
    <row r="47770" hidden="1" x14ac:dyDescent="0.2"/>
    <row r="47771" hidden="1" x14ac:dyDescent="0.2"/>
    <row r="47772" hidden="1" x14ac:dyDescent="0.2"/>
    <row r="47773" hidden="1" x14ac:dyDescent="0.2"/>
    <row r="47774" hidden="1" x14ac:dyDescent="0.2"/>
    <row r="47775" hidden="1" x14ac:dyDescent="0.2"/>
    <row r="47776" hidden="1" x14ac:dyDescent="0.2"/>
    <row r="47777" hidden="1" x14ac:dyDescent="0.2"/>
    <row r="47778" hidden="1" x14ac:dyDescent="0.2"/>
    <row r="47779" hidden="1" x14ac:dyDescent="0.2"/>
    <row r="47780" hidden="1" x14ac:dyDescent="0.2"/>
    <row r="47781" hidden="1" x14ac:dyDescent="0.2"/>
    <row r="47782" hidden="1" x14ac:dyDescent="0.2"/>
    <row r="47783" hidden="1" x14ac:dyDescent="0.2"/>
    <row r="47784" hidden="1" x14ac:dyDescent="0.2"/>
    <row r="47785" hidden="1" x14ac:dyDescent="0.2"/>
    <row r="47786" hidden="1" x14ac:dyDescent="0.2"/>
    <row r="47787" hidden="1" x14ac:dyDescent="0.2"/>
    <row r="47788" hidden="1" x14ac:dyDescent="0.2"/>
    <row r="47789" hidden="1" x14ac:dyDescent="0.2"/>
    <row r="47790" hidden="1" x14ac:dyDescent="0.2"/>
    <row r="47791" hidden="1" x14ac:dyDescent="0.2"/>
    <row r="47792" hidden="1" x14ac:dyDescent="0.2"/>
    <row r="47793" hidden="1" x14ac:dyDescent="0.2"/>
    <row r="47794" hidden="1" x14ac:dyDescent="0.2"/>
    <row r="47795" hidden="1" x14ac:dyDescent="0.2"/>
    <row r="47796" hidden="1" x14ac:dyDescent="0.2"/>
    <row r="47797" hidden="1" x14ac:dyDescent="0.2"/>
    <row r="47798" hidden="1" x14ac:dyDescent="0.2"/>
    <row r="47799" hidden="1" x14ac:dyDescent="0.2"/>
    <row r="47800" hidden="1" x14ac:dyDescent="0.2"/>
    <row r="47801" hidden="1" x14ac:dyDescent="0.2"/>
    <row r="47802" hidden="1" x14ac:dyDescent="0.2"/>
    <row r="47803" hidden="1" x14ac:dyDescent="0.2"/>
    <row r="47804" hidden="1" x14ac:dyDescent="0.2"/>
    <row r="47805" hidden="1" x14ac:dyDescent="0.2"/>
    <row r="47806" hidden="1" x14ac:dyDescent="0.2"/>
    <row r="47807" hidden="1" x14ac:dyDescent="0.2"/>
    <row r="47808" hidden="1" x14ac:dyDescent="0.2"/>
    <row r="47809" hidden="1" x14ac:dyDescent="0.2"/>
    <row r="47810" hidden="1" x14ac:dyDescent="0.2"/>
    <row r="47811" hidden="1" x14ac:dyDescent="0.2"/>
    <row r="47812" hidden="1" x14ac:dyDescent="0.2"/>
    <row r="47813" hidden="1" x14ac:dyDescent="0.2"/>
    <row r="47814" hidden="1" x14ac:dyDescent="0.2"/>
    <row r="47815" hidden="1" x14ac:dyDescent="0.2"/>
    <row r="47816" hidden="1" x14ac:dyDescent="0.2"/>
    <row r="47817" hidden="1" x14ac:dyDescent="0.2"/>
    <row r="47818" hidden="1" x14ac:dyDescent="0.2"/>
    <row r="47819" hidden="1" x14ac:dyDescent="0.2"/>
    <row r="47820" hidden="1" x14ac:dyDescent="0.2"/>
    <row r="47821" hidden="1" x14ac:dyDescent="0.2"/>
    <row r="47822" hidden="1" x14ac:dyDescent="0.2"/>
    <row r="47823" hidden="1" x14ac:dyDescent="0.2"/>
    <row r="47824" hidden="1" x14ac:dyDescent="0.2"/>
    <row r="47825" hidden="1" x14ac:dyDescent="0.2"/>
    <row r="47826" hidden="1" x14ac:dyDescent="0.2"/>
    <row r="47827" hidden="1" x14ac:dyDescent="0.2"/>
    <row r="47828" hidden="1" x14ac:dyDescent="0.2"/>
    <row r="47829" hidden="1" x14ac:dyDescent="0.2"/>
    <row r="47830" hidden="1" x14ac:dyDescent="0.2"/>
    <row r="47831" hidden="1" x14ac:dyDescent="0.2"/>
    <row r="47832" hidden="1" x14ac:dyDescent="0.2"/>
    <row r="47833" hidden="1" x14ac:dyDescent="0.2"/>
    <row r="47834" hidden="1" x14ac:dyDescent="0.2"/>
    <row r="47835" hidden="1" x14ac:dyDescent="0.2"/>
    <row r="47836" hidden="1" x14ac:dyDescent="0.2"/>
    <row r="47837" hidden="1" x14ac:dyDescent="0.2"/>
    <row r="47838" hidden="1" x14ac:dyDescent="0.2"/>
    <row r="47839" hidden="1" x14ac:dyDescent="0.2"/>
    <row r="47840" hidden="1" x14ac:dyDescent="0.2"/>
    <row r="47841" hidden="1" x14ac:dyDescent="0.2"/>
    <row r="47842" hidden="1" x14ac:dyDescent="0.2"/>
    <row r="47843" hidden="1" x14ac:dyDescent="0.2"/>
    <row r="47844" hidden="1" x14ac:dyDescent="0.2"/>
    <row r="47845" hidden="1" x14ac:dyDescent="0.2"/>
    <row r="47846" hidden="1" x14ac:dyDescent="0.2"/>
    <row r="47847" hidden="1" x14ac:dyDescent="0.2"/>
    <row r="47848" hidden="1" x14ac:dyDescent="0.2"/>
    <row r="47849" hidden="1" x14ac:dyDescent="0.2"/>
    <row r="47850" hidden="1" x14ac:dyDescent="0.2"/>
    <row r="47851" hidden="1" x14ac:dyDescent="0.2"/>
    <row r="47852" hidden="1" x14ac:dyDescent="0.2"/>
    <row r="47853" hidden="1" x14ac:dyDescent="0.2"/>
    <row r="47854" hidden="1" x14ac:dyDescent="0.2"/>
    <row r="47855" hidden="1" x14ac:dyDescent="0.2"/>
    <row r="47856" hidden="1" x14ac:dyDescent="0.2"/>
    <row r="47857" hidden="1" x14ac:dyDescent="0.2"/>
    <row r="47858" hidden="1" x14ac:dyDescent="0.2"/>
    <row r="47859" hidden="1" x14ac:dyDescent="0.2"/>
    <row r="47860" hidden="1" x14ac:dyDescent="0.2"/>
    <row r="47861" hidden="1" x14ac:dyDescent="0.2"/>
    <row r="47862" hidden="1" x14ac:dyDescent="0.2"/>
    <row r="47863" hidden="1" x14ac:dyDescent="0.2"/>
    <row r="47864" hidden="1" x14ac:dyDescent="0.2"/>
    <row r="47865" hidden="1" x14ac:dyDescent="0.2"/>
    <row r="47866" hidden="1" x14ac:dyDescent="0.2"/>
    <row r="47867" hidden="1" x14ac:dyDescent="0.2"/>
    <row r="47868" hidden="1" x14ac:dyDescent="0.2"/>
    <row r="47869" hidden="1" x14ac:dyDescent="0.2"/>
    <row r="47870" hidden="1" x14ac:dyDescent="0.2"/>
    <row r="47871" hidden="1" x14ac:dyDescent="0.2"/>
    <row r="47872" hidden="1" x14ac:dyDescent="0.2"/>
    <row r="47873" hidden="1" x14ac:dyDescent="0.2"/>
    <row r="47874" hidden="1" x14ac:dyDescent="0.2"/>
    <row r="47875" hidden="1" x14ac:dyDescent="0.2"/>
    <row r="47876" hidden="1" x14ac:dyDescent="0.2"/>
    <row r="47877" hidden="1" x14ac:dyDescent="0.2"/>
    <row r="47878" hidden="1" x14ac:dyDescent="0.2"/>
    <row r="47879" hidden="1" x14ac:dyDescent="0.2"/>
    <row r="47880" hidden="1" x14ac:dyDescent="0.2"/>
    <row r="47881" hidden="1" x14ac:dyDescent="0.2"/>
    <row r="47882" hidden="1" x14ac:dyDescent="0.2"/>
    <row r="47883" hidden="1" x14ac:dyDescent="0.2"/>
    <row r="47884" hidden="1" x14ac:dyDescent="0.2"/>
    <row r="47885" hidden="1" x14ac:dyDescent="0.2"/>
    <row r="47886" hidden="1" x14ac:dyDescent="0.2"/>
    <row r="47887" hidden="1" x14ac:dyDescent="0.2"/>
    <row r="47888" hidden="1" x14ac:dyDescent="0.2"/>
    <row r="47889" hidden="1" x14ac:dyDescent="0.2"/>
    <row r="47890" hidden="1" x14ac:dyDescent="0.2"/>
    <row r="47891" hidden="1" x14ac:dyDescent="0.2"/>
    <row r="47892" hidden="1" x14ac:dyDescent="0.2"/>
    <row r="47893" hidden="1" x14ac:dyDescent="0.2"/>
    <row r="47894" hidden="1" x14ac:dyDescent="0.2"/>
    <row r="47895" hidden="1" x14ac:dyDescent="0.2"/>
    <row r="47896" hidden="1" x14ac:dyDescent="0.2"/>
    <row r="47897" hidden="1" x14ac:dyDescent="0.2"/>
    <row r="47898" hidden="1" x14ac:dyDescent="0.2"/>
    <row r="47899" hidden="1" x14ac:dyDescent="0.2"/>
    <row r="47900" hidden="1" x14ac:dyDescent="0.2"/>
    <row r="47901" hidden="1" x14ac:dyDescent="0.2"/>
    <row r="47902" hidden="1" x14ac:dyDescent="0.2"/>
    <row r="47903" hidden="1" x14ac:dyDescent="0.2"/>
    <row r="47904" hidden="1" x14ac:dyDescent="0.2"/>
    <row r="47905" hidden="1" x14ac:dyDescent="0.2"/>
    <row r="47906" hidden="1" x14ac:dyDescent="0.2"/>
    <row r="47907" hidden="1" x14ac:dyDescent="0.2"/>
    <row r="47908" hidden="1" x14ac:dyDescent="0.2"/>
    <row r="47909" hidden="1" x14ac:dyDescent="0.2"/>
    <row r="47910" hidden="1" x14ac:dyDescent="0.2"/>
    <row r="47911" hidden="1" x14ac:dyDescent="0.2"/>
    <row r="47912" hidden="1" x14ac:dyDescent="0.2"/>
    <row r="47913" hidden="1" x14ac:dyDescent="0.2"/>
    <row r="47914" hidden="1" x14ac:dyDescent="0.2"/>
    <row r="47915" hidden="1" x14ac:dyDescent="0.2"/>
    <row r="47916" hidden="1" x14ac:dyDescent="0.2"/>
    <row r="47917" hidden="1" x14ac:dyDescent="0.2"/>
    <row r="47918" hidden="1" x14ac:dyDescent="0.2"/>
    <row r="47919" hidden="1" x14ac:dyDescent="0.2"/>
    <row r="47920" hidden="1" x14ac:dyDescent="0.2"/>
    <row r="47921" hidden="1" x14ac:dyDescent="0.2"/>
    <row r="47922" hidden="1" x14ac:dyDescent="0.2"/>
    <row r="47923" hidden="1" x14ac:dyDescent="0.2"/>
    <row r="47924" hidden="1" x14ac:dyDescent="0.2"/>
    <row r="47925" hidden="1" x14ac:dyDescent="0.2"/>
    <row r="47926" hidden="1" x14ac:dyDescent="0.2"/>
    <row r="47927" hidden="1" x14ac:dyDescent="0.2"/>
    <row r="47928" hidden="1" x14ac:dyDescent="0.2"/>
    <row r="47929" hidden="1" x14ac:dyDescent="0.2"/>
    <row r="47930" hidden="1" x14ac:dyDescent="0.2"/>
    <row r="47931" hidden="1" x14ac:dyDescent="0.2"/>
    <row r="47932" hidden="1" x14ac:dyDescent="0.2"/>
    <row r="47933" hidden="1" x14ac:dyDescent="0.2"/>
    <row r="47934" hidden="1" x14ac:dyDescent="0.2"/>
    <row r="47935" hidden="1" x14ac:dyDescent="0.2"/>
    <row r="47936" hidden="1" x14ac:dyDescent="0.2"/>
    <row r="47937" hidden="1" x14ac:dyDescent="0.2"/>
    <row r="47938" hidden="1" x14ac:dyDescent="0.2"/>
    <row r="47939" hidden="1" x14ac:dyDescent="0.2"/>
    <row r="47940" hidden="1" x14ac:dyDescent="0.2"/>
    <row r="47941" hidden="1" x14ac:dyDescent="0.2"/>
    <row r="47942" hidden="1" x14ac:dyDescent="0.2"/>
    <row r="47943" hidden="1" x14ac:dyDescent="0.2"/>
    <row r="47944" hidden="1" x14ac:dyDescent="0.2"/>
    <row r="47945" hidden="1" x14ac:dyDescent="0.2"/>
    <row r="47946" hidden="1" x14ac:dyDescent="0.2"/>
    <row r="47947" hidden="1" x14ac:dyDescent="0.2"/>
    <row r="47948" hidden="1" x14ac:dyDescent="0.2"/>
    <row r="47949" hidden="1" x14ac:dyDescent="0.2"/>
    <row r="47950" hidden="1" x14ac:dyDescent="0.2"/>
    <row r="47951" hidden="1" x14ac:dyDescent="0.2"/>
    <row r="47952" hidden="1" x14ac:dyDescent="0.2"/>
    <row r="47953" hidden="1" x14ac:dyDescent="0.2"/>
    <row r="47954" hidden="1" x14ac:dyDescent="0.2"/>
    <row r="47955" hidden="1" x14ac:dyDescent="0.2"/>
    <row r="47956" hidden="1" x14ac:dyDescent="0.2"/>
    <row r="47957" hidden="1" x14ac:dyDescent="0.2"/>
    <row r="47958" hidden="1" x14ac:dyDescent="0.2"/>
    <row r="47959" hidden="1" x14ac:dyDescent="0.2"/>
    <row r="47960" hidden="1" x14ac:dyDescent="0.2"/>
    <row r="47961" hidden="1" x14ac:dyDescent="0.2"/>
    <row r="47962" hidden="1" x14ac:dyDescent="0.2"/>
    <row r="47963" hidden="1" x14ac:dyDescent="0.2"/>
    <row r="47964" hidden="1" x14ac:dyDescent="0.2"/>
    <row r="47965" hidden="1" x14ac:dyDescent="0.2"/>
    <row r="47966" hidden="1" x14ac:dyDescent="0.2"/>
    <row r="47967" hidden="1" x14ac:dyDescent="0.2"/>
    <row r="47968" hidden="1" x14ac:dyDescent="0.2"/>
    <row r="47969" hidden="1" x14ac:dyDescent="0.2"/>
    <row r="47970" hidden="1" x14ac:dyDescent="0.2"/>
    <row r="47971" hidden="1" x14ac:dyDescent="0.2"/>
    <row r="47972" hidden="1" x14ac:dyDescent="0.2"/>
    <row r="47973" hidden="1" x14ac:dyDescent="0.2"/>
    <row r="47974" hidden="1" x14ac:dyDescent="0.2"/>
    <row r="47975" hidden="1" x14ac:dyDescent="0.2"/>
    <row r="47976" hidden="1" x14ac:dyDescent="0.2"/>
    <row r="47977" hidden="1" x14ac:dyDescent="0.2"/>
    <row r="47978" hidden="1" x14ac:dyDescent="0.2"/>
    <row r="47979" hidden="1" x14ac:dyDescent="0.2"/>
    <row r="47980" hidden="1" x14ac:dyDescent="0.2"/>
    <row r="47981" hidden="1" x14ac:dyDescent="0.2"/>
    <row r="47982" hidden="1" x14ac:dyDescent="0.2"/>
    <row r="47983" hidden="1" x14ac:dyDescent="0.2"/>
    <row r="47984" hidden="1" x14ac:dyDescent="0.2"/>
    <row r="47985" hidden="1" x14ac:dyDescent="0.2"/>
    <row r="47986" hidden="1" x14ac:dyDescent="0.2"/>
    <row r="47987" hidden="1" x14ac:dyDescent="0.2"/>
    <row r="47988" hidden="1" x14ac:dyDescent="0.2"/>
    <row r="47989" hidden="1" x14ac:dyDescent="0.2"/>
    <row r="47990" hidden="1" x14ac:dyDescent="0.2"/>
    <row r="47991" hidden="1" x14ac:dyDescent="0.2"/>
    <row r="47992" hidden="1" x14ac:dyDescent="0.2"/>
    <row r="47993" hidden="1" x14ac:dyDescent="0.2"/>
    <row r="47994" hidden="1" x14ac:dyDescent="0.2"/>
    <row r="47995" hidden="1" x14ac:dyDescent="0.2"/>
    <row r="47996" hidden="1" x14ac:dyDescent="0.2"/>
    <row r="47997" hidden="1" x14ac:dyDescent="0.2"/>
    <row r="47998" hidden="1" x14ac:dyDescent="0.2"/>
    <row r="47999" hidden="1" x14ac:dyDescent="0.2"/>
    <row r="48000" hidden="1" x14ac:dyDescent="0.2"/>
    <row r="48001" hidden="1" x14ac:dyDescent="0.2"/>
    <row r="48002" hidden="1" x14ac:dyDescent="0.2"/>
    <row r="48003" hidden="1" x14ac:dyDescent="0.2"/>
    <row r="48004" hidden="1" x14ac:dyDescent="0.2"/>
    <row r="48005" hidden="1" x14ac:dyDescent="0.2"/>
    <row r="48006" hidden="1" x14ac:dyDescent="0.2"/>
    <row r="48007" hidden="1" x14ac:dyDescent="0.2"/>
    <row r="48008" hidden="1" x14ac:dyDescent="0.2"/>
    <row r="48009" hidden="1" x14ac:dyDescent="0.2"/>
    <row r="48010" hidden="1" x14ac:dyDescent="0.2"/>
    <row r="48011" hidden="1" x14ac:dyDescent="0.2"/>
    <row r="48012" hidden="1" x14ac:dyDescent="0.2"/>
    <row r="48013" hidden="1" x14ac:dyDescent="0.2"/>
    <row r="48014" hidden="1" x14ac:dyDescent="0.2"/>
    <row r="48015" hidden="1" x14ac:dyDescent="0.2"/>
    <row r="48016" hidden="1" x14ac:dyDescent="0.2"/>
    <row r="48017" hidden="1" x14ac:dyDescent="0.2"/>
    <row r="48018" hidden="1" x14ac:dyDescent="0.2"/>
    <row r="48019" hidden="1" x14ac:dyDescent="0.2"/>
    <row r="48020" hidden="1" x14ac:dyDescent="0.2"/>
    <row r="48021" hidden="1" x14ac:dyDescent="0.2"/>
    <row r="48022" hidden="1" x14ac:dyDescent="0.2"/>
    <row r="48023" hidden="1" x14ac:dyDescent="0.2"/>
    <row r="48024" hidden="1" x14ac:dyDescent="0.2"/>
    <row r="48025" hidden="1" x14ac:dyDescent="0.2"/>
    <row r="48026" hidden="1" x14ac:dyDescent="0.2"/>
    <row r="48027" hidden="1" x14ac:dyDescent="0.2"/>
    <row r="48028" hidden="1" x14ac:dyDescent="0.2"/>
    <row r="48029" hidden="1" x14ac:dyDescent="0.2"/>
    <row r="48030" hidden="1" x14ac:dyDescent="0.2"/>
    <row r="48031" hidden="1" x14ac:dyDescent="0.2"/>
    <row r="48032" hidden="1" x14ac:dyDescent="0.2"/>
    <row r="48033" hidden="1" x14ac:dyDescent="0.2"/>
    <row r="48034" hidden="1" x14ac:dyDescent="0.2"/>
    <row r="48035" hidden="1" x14ac:dyDescent="0.2"/>
    <row r="48036" hidden="1" x14ac:dyDescent="0.2"/>
    <row r="48037" hidden="1" x14ac:dyDescent="0.2"/>
    <row r="48038" hidden="1" x14ac:dyDescent="0.2"/>
    <row r="48039" hidden="1" x14ac:dyDescent="0.2"/>
    <row r="48040" hidden="1" x14ac:dyDescent="0.2"/>
    <row r="48041" hidden="1" x14ac:dyDescent="0.2"/>
    <row r="48042" hidden="1" x14ac:dyDescent="0.2"/>
    <row r="48043" hidden="1" x14ac:dyDescent="0.2"/>
    <row r="48044" hidden="1" x14ac:dyDescent="0.2"/>
    <row r="48045" hidden="1" x14ac:dyDescent="0.2"/>
    <row r="48046" hidden="1" x14ac:dyDescent="0.2"/>
    <row r="48047" hidden="1" x14ac:dyDescent="0.2"/>
    <row r="48048" hidden="1" x14ac:dyDescent="0.2"/>
    <row r="48049" hidden="1" x14ac:dyDescent="0.2"/>
    <row r="48050" hidden="1" x14ac:dyDescent="0.2"/>
    <row r="48051" hidden="1" x14ac:dyDescent="0.2"/>
    <row r="48052" hidden="1" x14ac:dyDescent="0.2"/>
    <row r="48053" hidden="1" x14ac:dyDescent="0.2"/>
    <row r="48054" hidden="1" x14ac:dyDescent="0.2"/>
    <row r="48055" hidden="1" x14ac:dyDescent="0.2"/>
    <row r="48056" hidden="1" x14ac:dyDescent="0.2"/>
    <row r="48057" hidden="1" x14ac:dyDescent="0.2"/>
    <row r="48058" hidden="1" x14ac:dyDescent="0.2"/>
    <row r="48059" hidden="1" x14ac:dyDescent="0.2"/>
    <row r="48060" hidden="1" x14ac:dyDescent="0.2"/>
    <row r="48061" hidden="1" x14ac:dyDescent="0.2"/>
    <row r="48062" hidden="1" x14ac:dyDescent="0.2"/>
    <row r="48063" hidden="1" x14ac:dyDescent="0.2"/>
    <row r="48064" hidden="1" x14ac:dyDescent="0.2"/>
    <row r="48065" hidden="1" x14ac:dyDescent="0.2"/>
    <row r="48066" hidden="1" x14ac:dyDescent="0.2"/>
    <row r="48067" hidden="1" x14ac:dyDescent="0.2"/>
    <row r="48068" hidden="1" x14ac:dyDescent="0.2"/>
    <row r="48069" hidden="1" x14ac:dyDescent="0.2"/>
    <row r="48070" hidden="1" x14ac:dyDescent="0.2"/>
    <row r="48071" hidden="1" x14ac:dyDescent="0.2"/>
    <row r="48072" hidden="1" x14ac:dyDescent="0.2"/>
    <row r="48073" hidden="1" x14ac:dyDescent="0.2"/>
    <row r="48074" hidden="1" x14ac:dyDescent="0.2"/>
    <row r="48075" hidden="1" x14ac:dyDescent="0.2"/>
    <row r="48076" hidden="1" x14ac:dyDescent="0.2"/>
    <row r="48077" hidden="1" x14ac:dyDescent="0.2"/>
    <row r="48078" hidden="1" x14ac:dyDescent="0.2"/>
    <row r="48079" hidden="1" x14ac:dyDescent="0.2"/>
    <row r="48080" hidden="1" x14ac:dyDescent="0.2"/>
    <row r="48081" hidden="1" x14ac:dyDescent="0.2"/>
    <row r="48082" hidden="1" x14ac:dyDescent="0.2"/>
    <row r="48083" hidden="1" x14ac:dyDescent="0.2"/>
    <row r="48084" hidden="1" x14ac:dyDescent="0.2"/>
    <row r="48085" hidden="1" x14ac:dyDescent="0.2"/>
    <row r="48086" hidden="1" x14ac:dyDescent="0.2"/>
    <row r="48087" hidden="1" x14ac:dyDescent="0.2"/>
    <row r="48088" hidden="1" x14ac:dyDescent="0.2"/>
    <row r="48089" hidden="1" x14ac:dyDescent="0.2"/>
    <row r="48090" hidden="1" x14ac:dyDescent="0.2"/>
    <row r="48091" hidden="1" x14ac:dyDescent="0.2"/>
    <row r="48092" hidden="1" x14ac:dyDescent="0.2"/>
    <row r="48093" hidden="1" x14ac:dyDescent="0.2"/>
    <row r="48094" hidden="1" x14ac:dyDescent="0.2"/>
    <row r="48095" hidden="1" x14ac:dyDescent="0.2"/>
    <row r="48096" hidden="1" x14ac:dyDescent="0.2"/>
    <row r="48097" hidden="1" x14ac:dyDescent="0.2"/>
    <row r="48098" hidden="1" x14ac:dyDescent="0.2"/>
    <row r="48099" hidden="1" x14ac:dyDescent="0.2"/>
    <row r="48100" hidden="1" x14ac:dyDescent="0.2"/>
    <row r="48101" hidden="1" x14ac:dyDescent="0.2"/>
    <row r="48102" hidden="1" x14ac:dyDescent="0.2"/>
    <row r="48103" hidden="1" x14ac:dyDescent="0.2"/>
    <row r="48104" hidden="1" x14ac:dyDescent="0.2"/>
    <row r="48105" hidden="1" x14ac:dyDescent="0.2"/>
    <row r="48106" hidden="1" x14ac:dyDescent="0.2"/>
    <row r="48107" hidden="1" x14ac:dyDescent="0.2"/>
    <row r="48108" hidden="1" x14ac:dyDescent="0.2"/>
    <row r="48109" hidden="1" x14ac:dyDescent="0.2"/>
    <row r="48110" hidden="1" x14ac:dyDescent="0.2"/>
    <row r="48111" hidden="1" x14ac:dyDescent="0.2"/>
    <row r="48112" hidden="1" x14ac:dyDescent="0.2"/>
    <row r="48113" hidden="1" x14ac:dyDescent="0.2"/>
    <row r="48114" hidden="1" x14ac:dyDescent="0.2"/>
    <row r="48115" hidden="1" x14ac:dyDescent="0.2"/>
    <row r="48116" hidden="1" x14ac:dyDescent="0.2"/>
    <row r="48117" hidden="1" x14ac:dyDescent="0.2"/>
    <row r="48118" hidden="1" x14ac:dyDescent="0.2"/>
    <row r="48119" hidden="1" x14ac:dyDescent="0.2"/>
    <row r="48120" hidden="1" x14ac:dyDescent="0.2"/>
    <row r="48121" hidden="1" x14ac:dyDescent="0.2"/>
    <row r="48122" hidden="1" x14ac:dyDescent="0.2"/>
    <row r="48123" hidden="1" x14ac:dyDescent="0.2"/>
    <row r="48124" hidden="1" x14ac:dyDescent="0.2"/>
    <row r="48125" hidden="1" x14ac:dyDescent="0.2"/>
    <row r="48126" hidden="1" x14ac:dyDescent="0.2"/>
    <row r="48127" hidden="1" x14ac:dyDescent="0.2"/>
    <row r="48128" hidden="1" x14ac:dyDescent="0.2"/>
    <row r="48129" hidden="1" x14ac:dyDescent="0.2"/>
    <row r="48130" hidden="1" x14ac:dyDescent="0.2"/>
    <row r="48131" hidden="1" x14ac:dyDescent="0.2"/>
    <row r="48132" hidden="1" x14ac:dyDescent="0.2"/>
    <row r="48133" hidden="1" x14ac:dyDescent="0.2"/>
    <row r="48134" hidden="1" x14ac:dyDescent="0.2"/>
    <row r="48135" hidden="1" x14ac:dyDescent="0.2"/>
    <row r="48136" hidden="1" x14ac:dyDescent="0.2"/>
    <row r="48137" hidden="1" x14ac:dyDescent="0.2"/>
    <row r="48138" hidden="1" x14ac:dyDescent="0.2"/>
    <row r="48139" hidden="1" x14ac:dyDescent="0.2"/>
    <row r="48140" hidden="1" x14ac:dyDescent="0.2"/>
    <row r="48141" hidden="1" x14ac:dyDescent="0.2"/>
    <row r="48142" hidden="1" x14ac:dyDescent="0.2"/>
    <row r="48143" hidden="1" x14ac:dyDescent="0.2"/>
    <row r="48144" hidden="1" x14ac:dyDescent="0.2"/>
    <row r="48145" hidden="1" x14ac:dyDescent="0.2"/>
    <row r="48146" hidden="1" x14ac:dyDescent="0.2"/>
    <row r="48147" hidden="1" x14ac:dyDescent="0.2"/>
    <row r="48148" hidden="1" x14ac:dyDescent="0.2"/>
    <row r="48149" hidden="1" x14ac:dyDescent="0.2"/>
    <row r="48150" hidden="1" x14ac:dyDescent="0.2"/>
    <row r="48151" hidden="1" x14ac:dyDescent="0.2"/>
    <row r="48152" hidden="1" x14ac:dyDescent="0.2"/>
    <row r="48153" hidden="1" x14ac:dyDescent="0.2"/>
    <row r="48154" hidden="1" x14ac:dyDescent="0.2"/>
    <row r="48155" hidden="1" x14ac:dyDescent="0.2"/>
    <row r="48156" hidden="1" x14ac:dyDescent="0.2"/>
    <row r="48157" hidden="1" x14ac:dyDescent="0.2"/>
    <row r="48158" hidden="1" x14ac:dyDescent="0.2"/>
    <row r="48159" hidden="1" x14ac:dyDescent="0.2"/>
    <row r="48160" hidden="1" x14ac:dyDescent="0.2"/>
    <row r="48161" hidden="1" x14ac:dyDescent="0.2"/>
    <row r="48162" hidden="1" x14ac:dyDescent="0.2"/>
    <row r="48163" hidden="1" x14ac:dyDescent="0.2"/>
    <row r="48164" hidden="1" x14ac:dyDescent="0.2"/>
    <row r="48165" hidden="1" x14ac:dyDescent="0.2"/>
    <row r="48166" hidden="1" x14ac:dyDescent="0.2"/>
    <row r="48167" hidden="1" x14ac:dyDescent="0.2"/>
    <row r="48168" hidden="1" x14ac:dyDescent="0.2"/>
    <row r="48169" hidden="1" x14ac:dyDescent="0.2"/>
    <row r="48170" hidden="1" x14ac:dyDescent="0.2"/>
    <row r="48171" hidden="1" x14ac:dyDescent="0.2"/>
    <row r="48172" hidden="1" x14ac:dyDescent="0.2"/>
    <row r="48173" hidden="1" x14ac:dyDescent="0.2"/>
    <row r="48174" hidden="1" x14ac:dyDescent="0.2"/>
    <row r="48175" hidden="1" x14ac:dyDescent="0.2"/>
    <row r="48176" hidden="1" x14ac:dyDescent="0.2"/>
    <row r="48177" hidden="1" x14ac:dyDescent="0.2"/>
    <row r="48178" hidden="1" x14ac:dyDescent="0.2"/>
    <row r="48179" hidden="1" x14ac:dyDescent="0.2"/>
    <row r="48180" hidden="1" x14ac:dyDescent="0.2"/>
    <row r="48181" hidden="1" x14ac:dyDescent="0.2"/>
    <row r="48182" hidden="1" x14ac:dyDescent="0.2"/>
    <row r="48183" hidden="1" x14ac:dyDescent="0.2"/>
    <row r="48184" hidden="1" x14ac:dyDescent="0.2"/>
    <row r="48185" hidden="1" x14ac:dyDescent="0.2"/>
    <row r="48186" hidden="1" x14ac:dyDescent="0.2"/>
    <row r="48187" hidden="1" x14ac:dyDescent="0.2"/>
    <row r="48188" hidden="1" x14ac:dyDescent="0.2"/>
    <row r="48189" hidden="1" x14ac:dyDescent="0.2"/>
    <row r="48190" hidden="1" x14ac:dyDescent="0.2"/>
    <row r="48191" hidden="1" x14ac:dyDescent="0.2"/>
    <row r="48192" hidden="1" x14ac:dyDescent="0.2"/>
    <row r="48193" hidden="1" x14ac:dyDescent="0.2"/>
    <row r="48194" hidden="1" x14ac:dyDescent="0.2"/>
    <row r="48195" hidden="1" x14ac:dyDescent="0.2"/>
    <row r="48196" hidden="1" x14ac:dyDescent="0.2"/>
    <row r="48197" hidden="1" x14ac:dyDescent="0.2"/>
    <row r="48198" hidden="1" x14ac:dyDescent="0.2"/>
    <row r="48199" hidden="1" x14ac:dyDescent="0.2"/>
    <row r="48200" hidden="1" x14ac:dyDescent="0.2"/>
    <row r="48201" hidden="1" x14ac:dyDescent="0.2"/>
    <row r="48202" hidden="1" x14ac:dyDescent="0.2"/>
    <row r="48203" hidden="1" x14ac:dyDescent="0.2"/>
    <row r="48204" hidden="1" x14ac:dyDescent="0.2"/>
    <row r="48205" hidden="1" x14ac:dyDescent="0.2"/>
    <row r="48206" hidden="1" x14ac:dyDescent="0.2"/>
    <row r="48207" hidden="1" x14ac:dyDescent="0.2"/>
    <row r="48208" hidden="1" x14ac:dyDescent="0.2"/>
    <row r="48209" hidden="1" x14ac:dyDescent="0.2"/>
    <row r="48210" hidden="1" x14ac:dyDescent="0.2"/>
    <row r="48211" hidden="1" x14ac:dyDescent="0.2"/>
    <row r="48212" hidden="1" x14ac:dyDescent="0.2"/>
    <row r="48213" hidden="1" x14ac:dyDescent="0.2"/>
    <row r="48214" hidden="1" x14ac:dyDescent="0.2"/>
    <row r="48215" hidden="1" x14ac:dyDescent="0.2"/>
    <row r="48216" hidden="1" x14ac:dyDescent="0.2"/>
    <row r="48217" hidden="1" x14ac:dyDescent="0.2"/>
    <row r="48218" hidden="1" x14ac:dyDescent="0.2"/>
    <row r="48219" hidden="1" x14ac:dyDescent="0.2"/>
    <row r="48220" hidden="1" x14ac:dyDescent="0.2"/>
    <row r="48221" hidden="1" x14ac:dyDescent="0.2"/>
    <row r="48222" hidden="1" x14ac:dyDescent="0.2"/>
    <row r="48223" hidden="1" x14ac:dyDescent="0.2"/>
    <row r="48224" hidden="1" x14ac:dyDescent="0.2"/>
    <row r="48225" hidden="1" x14ac:dyDescent="0.2"/>
    <row r="48226" hidden="1" x14ac:dyDescent="0.2"/>
    <row r="48227" hidden="1" x14ac:dyDescent="0.2"/>
    <row r="48228" hidden="1" x14ac:dyDescent="0.2"/>
    <row r="48229" hidden="1" x14ac:dyDescent="0.2"/>
    <row r="48230" hidden="1" x14ac:dyDescent="0.2"/>
    <row r="48231" hidden="1" x14ac:dyDescent="0.2"/>
    <row r="48232" hidden="1" x14ac:dyDescent="0.2"/>
    <row r="48233" hidden="1" x14ac:dyDescent="0.2"/>
    <row r="48234" hidden="1" x14ac:dyDescent="0.2"/>
    <row r="48235" hidden="1" x14ac:dyDescent="0.2"/>
    <row r="48236" hidden="1" x14ac:dyDescent="0.2"/>
    <row r="48237" hidden="1" x14ac:dyDescent="0.2"/>
    <row r="48238" hidden="1" x14ac:dyDescent="0.2"/>
    <row r="48239" hidden="1" x14ac:dyDescent="0.2"/>
    <row r="48240" hidden="1" x14ac:dyDescent="0.2"/>
    <row r="48241" hidden="1" x14ac:dyDescent="0.2"/>
    <row r="48242" hidden="1" x14ac:dyDescent="0.2"/>
    <row r="48243" hidden="1" x14ac:dyDescent="0.2"/>
    <row r="48244" hidden="1" x14ac:dyDescent="0.2"/>
    <row r="48245" hidden="1" x14ac:dyDescent="0.2"/>
    <row r="48246" hidden="1" x14ac:dyDescent="0.2"/>
    <row r="48247" hidden="1" x14ac:dyDescent="0.2"/>
    <row r="48248" hidden="1" x14ac:dyDescent="0.2"/>
    <row r="48249" hidden="1" x14ac:dyDescent="0.2"/>
    <row r="48250" hidden="1" x14ac:dyDescent="0.2"/>
    <row r="48251" hidden="1" x14ac:dyDescent="0.2"/>
    <row r="48252" hidden="1" x14ac:dyDescent="0.2"/>
    <row r="48253" hidden="1" x14ac:dyDescent="0.2"/>
    <row r="48254" hidden="1" x14ac:dyDescent="0.2"/>
    <row r="48255" hidden="1" x14ac:dyDescent="0.2"/>
    <row r="48256" hidden="1" x14ac:dyDescent="0.2"/>
    <row r="48257" hidden="1" x14ac:dyDescent="0.2"/>
    <row r="48258" hidden="1" x14ac:dyDescent="0.2"/>
    <row r="48259" hidden="1" x14ac:dyDescent="0.2"/>
    <row r="48260" hidden="1" x14ac:dyDescent="0.2"/>
    <row r="48261" hidden="1" x14ac:dyDescent="0.2"/>
    <row r="48262" hidden="1" x14ac:dyDescent="0.2"/>
    <row r="48263" hidden="1" x14ac:dyDescent="0.2"/>
    <row r="48264" hidden="1" x14ac:dyDescent="0.2"/>
    <row r="48265" hidden="1" x14ac:dyDescent="0.2"/>
    <row r="48266" hidden="1" x14ac:dyDescent="0.2"/>
    <row r="48267" hidden="1" x14ac:dyDescent="0.2"/>
    <row r="48268" hidden="1" x14ac:dyDescent="0.2"/>
    <row r="48269" hidden="1" x14ac:dyDescent="0.2"/>
    <row r="48270" hidden="1" x14ac:dyDescent="0.2"/>
    <row r="48271" hidden="1" x14ac:dyDescent="0.2"/>
    <row r="48272" hidden="1" x14ac:dyDescent="0.2"/>
    <row r="48273" hidden="1" x14ac:dyDescent="0.2"/>
    <row r="48274" hidden="1" x14ac:dyDescent="0.2"/>
    <row r="48275" hidden="1" x14ac:dyDescent="0.2"/>
    <row r="48276" hidden="1" x14ac:dyDescent="0.2"/>
    <row r="48277" hidden="1" x14ac:dyDescent="0.2"/>
    <row r="48278" hidden="1" x14ac:dyDescent="0.2"/>
    <row r="48279" hidden="1" x14ac:dyDescent="0.2"/>
    <row r="48280" hidden="1" x14ac:dyDescent="0.2"/>
    <row r="48281" hidden="1" x14ac:dyDescent="0.2"/>
    <row r="48282" hidden="1" x14ac:dyDescent="0.2"/>
    <row r="48283" hidden="1" x14ac:dyDescent="0.2"/>
    <row r="48284" hidden="1" x14ac:dyDescent="0.2"/>
    <row r="48285" hidden="1" x14ac:dyDescent="0.2"/>
    <row r="48286" hidden="1" x14ac:dyDescent="0.2"/>
    <row r="48287" hidden="1" x14ac:dyDescent="0.2"/>
    <row r="48288" hidden="1" x14ac:dyDescent="0.2"/>
    <row r="48289" hidden="1" x14ac:dyDescent="0.2"/>
    <row r="48290" hidden="1" x14ac:dyDescent="0.2"/>
    <row r="48291" hidden="1" x14ac:dyDescent="0.2"/>
    <row r="48292" hidden="1" x14ac:dyDescent="0.2"/>
    <row r="48293" hidden="1" x14ac:dyDescent="0.2"/>
    <row r="48294" hidden="1" x14ac:dyDescent="0.2"/>
    <row r="48295" hidden="1" x14ac:dyDescent="0.2"/>
    <row r="48296" hidden="1" x14ac:dyDescent="0.2"/>
    <row r="48297" hidden="1" x14ac:dyDescent="0.2"/>
    <row r="48298" hidden="1" x14ac:dyDescent="0.2"/>
    <row r="48299" hidden="1" x14ac:dyDescent="0.2"/>
    <row r="48300" hidden="1" x14ac:dyDescent="0.2"/>
    <row r="48301" hidden="1" x14ac:dyDescent="0.2"/>
    <row r="48302" hidden="1" x14ac:dyDescent="0.2"/>
    <row r="48303" hidden="1" x14ac:dyDescent="0.2"/>
    <row r="48304" hidden="1" x14ac:dyDescent="0.2"/>
    <row r="48305" hidden="1" x14ac:dyDescent="0.2"/>
    <row r="48306" hidden="1" x14ac:dyDescent="0.2"/>
    <row r="48307" hidden="1" x14ac:dyDescent="0.2"/>
    <row r="48308" hidden="1" x14ac:dyDescent="0.2"/>
    <row r="48309" hidden="1" x14ac:dyDescent="0.2"/>
    <row r="48310" hidden="1" x14ac:dyDescent="0.2"/>
    <row r="48311" hidden="1" x14ac:dyDescent="0.2"/>
    <row r="48312" hidden="1" x14ac:dyDescent="0.2"/>
    <row r="48313" hidden="1" x14ac:dyDescent="0.2"/>
    <row r="48314" hidden="1" x14ac:dyDescent="0.2"/>
    <row r="48315" hidden="1" x14ac:dyDescent="0.2"/>
    <row r="48316" hidden="1" x14ac:dyDescent="0.2"/>
    <row r="48317" hidden="1" x14ac:dyDescent="0.2"/>
    <row r="48318" hidden="1" x14ac:dyDescent="0.2"/>
    <row r="48319" hidden="1" x14ac:dyDescent="0.2"/>
    <row r="48320" hidden="1" x14ac:dyDescent="0.2"/>
    <row r="48321" hidden="1" x14ac:dyDescent="0.2"/>
    <row r="48322" hidden="1" x14ac:dyDescent="0.2"/>
    <row r="48323" hidden="1" x14ac:dyDescent="0.2"/>
    <row r="48324" hidden="1" x14ac:dyDescent="0.2"/>
    <row r="48325" hidden="1" x14ac:dyDescent="0.2"/>
    <row r="48326" hidden="1" x14ac:dyDescent="0.2"/>
    <row r="48327" hidden="1" x14ac:dyDescent="0.2"/>
    <row r="48328" hidden="1" x14ac:dyDescent="0.2"/>
    <row r="48329" hidden="1" x14ac:dyDescent="0.2"/>
    <row r="48330" hidden="1" x14ac:dyDescent="0.2"/>
    <row r="48331" hidden="1" x14ac:dyDescent="0.2"/>
    <row r="48332" hidden="1" x14ac:dyDescent="0.2"/>
    <row r="48333" hidden="1" x14ac:dyDescent="0.2"/>
    <row r="48334" hidden="1" x14ac:dyDescent="0.2"/>
    <row r="48335" hidden="1" x14ac:dyDescent="0.2"/>
    <row r="48336" hidden="1" x14ac:dyDescent="0.2"/>
    <row r="48337" hidden="1" x14ac:dyDescent="0.2"/>
    <row r="48338" hidden="1" x14ac:dyDescent="0.2"/>
    <row r="48339" hidden="1" x14ac:dyDescent="0.2"/>
    <row r="48340" hidden="1" x14ac:dyDescent="0.2"/>
    <row r="48341" hidden="1" x14ac:dyDescent="0.2"/>
    <row r="48342" hidden="1" x14ac:dyDescent="0.2"/>
    <row r="48343" hidden="1" x14ac:dyDescent="0.2"/>
    <row r="48344" hidden="1" x14ac:dyDescent="0.2"/>
    <row r="48345" hidden="1" x14ac:dyDescent="0.2"/>
    <row r="48346" hidden="1" x14ac:dyDescent="0.2"/>
    <row r="48347" hidden="1" x14ac:dyDescent="0.2"/>
    <row r="48348" hidden="1" x14ac:dyDescent="0.2"/>
    <row r="48349" hidden="1" x14ac:dyDescent="0.2"/>
    <row r="48350" hidden="1" x14ac:dyDescent="0.2"/>
    <row r="48351" hidden="1" x14ac:dyDescent="0.2"/>
    <row r="48352" hidden="1" x14ac:dyDescent="0.2"/>
    <row r="48353" hidden="1" x14ac:dyDescent="0.2"/>
    <row r="48354" hidden="1" x14ac:dyDescent="0.2"/>
    <row r="48355" hidden="1" x14ac:dyDescent="0.2"/>
    <row r="48356" hidden="1" x14ac:dyDescent="0.2"/>
    <row r="48357" hidden="1" x14ac:dyDescent="0.2"/>
    <row r="48358" hidden="1" x14ac:dyDescent="0.2"/>
    <row r="48359" hidden="1" x14ac:dyDescent="0.2"/>
    <row r="48360" hidden="1" x14ac:dyDescent="0.2"/>
    <row r="48361" hidden="1" x14ac:dyDescent="0.2"/>
    <row r="48362" hidden="1" x14ac:dyDescent="0.2"/>
    <row r="48363" hidden="1" x14ac:dyDescent="0.2"/>
    <row r="48364" hidden="1" x14ac:dyDescent="0.2"/>
    <row r="48365" hidden="1" x14ac:dyDescent="0.2"/>
    <row r="48366" hidden="1" x14ac:dyDescent="0.2"/>
    <row r="48367" hidden="1" x14ac:dyDescent="0.2"/>
    <row r="48368" hidden="1" x14ac:dyDescent="0.2"/>
    <row r="48369" hidden="1" x14ac:dyDescent="0.2"/>
    <row r="48370" hidden="1" x14ac:dyDescent="0.2"/>
    <row r="48371" hidden="1" x14ac:dyDescent="0.2"/>
    <row r="48372" hidden="1" x14ac:dyDescent="0.2"/>
    <row r="48373" hidden="1" x14ac:dyDescent="0.2"/>
    <row r="48374" hidden="1" x14ac:dyDescent="0.2"/>
    <row r="48375" hidden="1" x14ac:dyDescent="0.2"/>
    <row r="48376" hidden="1" x14ac:dyDescent="0.2"/>
    <row r="48377" hidden="1" x14ac:dyDescent="0.2"/>
    <row r="48378" hidden="1" x14ac:dyDescent="0.2"/>
    <row r="48379" hidden="1" x14ac:dyDescent="0.2"/>
    <row r="48380" hidden="1" x14ac:dyDescent="0.2"/>
    <row r="48381" hidden="1" x14ac:dyDescent="0.2"/>
    <row r="48382" hidden="1" x14ac:dyDescent="0.2"/>
    <row r="48383" hidden="1" x14ac:dyDescent="0.2"/>
    <row r="48384" hidden="1" x14ac:dyDescent="0.2"/>
    <row r="48385" hidden="1" x14ac:dyDescent="0.2"/>
    <row r="48386" hidden="1" x14ac:dyDescent="0.2"/>
    <row r="48387" hidden="1" x14ac:dyDescent="0.2"/>
    <row r="48388" hidden="1" x14ac:dyDescent="0.2"/>
    <row r="48389" hidden="1" x14ac:dyDescent="0.2"/>
    <row r="48390" hidden="1" x14ac:dyDescent="0.2"/>
    <row r="48391" hidden="1" x14ac:dyDescent="0.2"/>
    <row r="48392" hidden="1" x14ac:dyDescent="0.2"/>
    <row r="48393" hidden="1" x14ac:dyDescent="0.2"/>
    <row r="48394" hidden="1" x14ac:dyDescent="0.2"/>
    <row r="48395" hidden="1" x14ac:dyDescent="0.2"/>
    <row r="48396" hidden="1" x14ac:dyDescent="0.2"/>
    <row r="48397" hidden="1" x14ac:dyDescent="0.2"/>
    <row r="48398" hidden="1" x14ac:dyDescent="0.2"/>
    <row r="48399" hidden="1" x14ac:dyDescent="0.2"/>
    <row r="48400" hidden="1" x14ac:dyDescent="0.2"/>
    <row r="48401" hidden="1" x14ac:dyDescent="0.2"/>
    <row r="48402" hidden="1" x14ac:dyDescent="0.2"/>
    <row r="48403" hidden="1" x14ac:dyDescent="0.2"/>
    <row r="48404" hidden="1" x14ac:dyDescent="0.2"/>
    <row r="48405" hidden="1" x14ac:dyDescent="0.2"/>
    <row r="48406" hidden="1" x14ac:dyDescent="0.2"/>
    <row r="48407" hidden="1" x14ac:dyDescent="0.2"/>
    <row r="48408" hidden="1" x14ac:dyDescent="0.2"/>
    <row r="48409" hidden="1" x14ac:dyDescent="0.2"/>
    <row r="48410" hidden="1" x14ac:dyDescent="0.2"/>
    <row r="48411" hidden="1" x14ac:dyDescent="0.2"/>
    <row r="48412" hidden="1" x14ac:dyDescent="0.2"/>
    <row r="48413" hidden="1" x14ac:dyDescent="0.2"/>
    <row r="48414" hidden="1" x14ac:dyDescent="0.2"/>
    <row r="48415" hidden="1" x14ac:dyDescent="0.2"/>
    <row r="48416" hidden="1" x14ac:dyDescent="0.2"/>
    <row r="48417" hidden="1" x14ac:dyDescent="0.2"/>
    <row r="48418" hidden="1" x14ac:dyDescent="0.2"/>
    <row r="48419" hidden="1" x14ac:dyDescent="0.2"/>
    <row r="48420" hidden="1" x14ac:dyDescent="0.2"/>
    <row r="48421" hidden="1" x14ac:dyDescent="0.2"/>
    <row r="48422" hidden="1" x14ac:dyDescent="0.2"/>
    <row r="48423" hidden="1" x14ac:dyDescent="0.2"/>
    <row r="48424" hidden="1" x14ac:dyDescent="0.2"/>
    <row r="48425" hidden="1" x14ac:dyDescent="0.2"/>
    <row r="48426" hidden="1" x14ac:dyDescent="0.2"/>
    <row r="48427" hidden="1" x14ac:dyDescent="0.2"/>
    <row r="48428" hidden="1" x14ac:dyDescent="0.2"/>
    <row r="48429" hidden="1" x14ac:dyDescent="0.2"/>
    <row r="48430" hidden="1" x14ac:dyDescent="0.2"/>
    <row r="48431" hidden="1" x14ac:dyDescent="0.2"/>
    <row r="48432" hidden="1" x14ac:dyDescent="0.2"/>
    <row r="48433" hidden="1" x14ac:dyDescent="0.2"/>
    <row r="48434" hidden="1" x14ac:dyDescent="0.2"/>
    <row r="48435" hidden="1" x14ac:dyDescent="0.2"/>
    <row r="48436" hidden="1" x14ac:dyDescent="0.2"/>
    <row r="48437" hidden="1" x14ac:dyDescent="0.2"/>
    <row r="48438" hidden="1" x14ac:dyDescent="0.2"/>
    <row r="48439" hidden="1" x14ac:dyDescent="0.2"/>
    <row r="48440" hidden="1" x14ac:dyDescent="0.2"/>
    <row r="48441" hidden="1" x14ac:dyDescent="0.2"/>
    <row r="48442" hidden="1" x14ac:dyDescent="0.2"/>
    <row r="48443" hidden="1" x14ac:dyDescent="0.2"/>
    <row r="48444" hidden="1" x14ac:dyDescent="0.2"/>
    <row r="48445" hidden="1" x14ac:dyDescent="0.2"/>
    <row r="48446" hidden="1" x14ac:dyDescent="0.2"/>
    <row r="48447" hidden="1" x14ac:dyDescent="0.2"/>
    <row r="48448" hidden="1" x14ac:dyDescent="0.2"/>
    <row r="48449" hidden="1" x14ac:dyDescent="0.2"/>
    <row r="48450" hidden="1" x14ac:dyDescent="0.2"/>
    <row r="48451" hidden="1" x14ac:dyDescent="0.2"/>
    <row r="48452" hidden="1" x14ac:dyDescent="0.2"/>
    <row r="48453" hidden="1" x14ac:dyDescent="0.2"/>
    <row r="48454" hidden="1" x14ac:dyDescent="0.2"/>
    <row r="48455" hidden="1" x14ac:dyDescent="0.2"/>
    <row r="48456" hidden="1" x14ac:dyDescent="0.2"/>
    <row r="48457" hidden="1" x14ac:dyDescent="0.2"/>
    <row r="48458" hidden="1" x14ac:dyDescent="0.2"/>
    <row r="48459" hidden="1" x14ac:dyDescent="0.2"/>
    <row r="48460" hidden="1" x14ac:dyDescent="0.2"/>
    <row r="48461" hidden="1" x14ac:dyDescent="0.2"/>
    <row r="48462" hidden="1" x14ac:dyDescent="0.2"/>
    <row r="48463" hidden="1" x14ac:dyDescent="0.2"/>
    <row r="48464" hidden="1" x14ac:dyDescent="0.2"/>
    <row r="48465" hidden="1" x14ac:dyDescent="0.2"/>
    <row r="48466" hidden="1" x14ac:dyDescent="0.2"/>
    <row r="48467" hidden="1" x14ac:dyDescent="0.2"/>
    <row r="48468" hidden="1" x14ac:dyDescent="0.2"/>
    <row r="48469" hidden="1" x14ac:dyDescent="0.2"/>
    <row r="48470" hidden="1" x14ac:dyDescent="0.2"/>
    <row r="48471" hidden="1" x14ac:dyDescent="0.2"/>
    <row r="48472" hidden="1" x14ac:dyDescent="0.2"/>
    <row r="48473" hidden="1" x14ac:dyDescent="0.2"/>
    <row r="48474" hidden="1" x14ac:dyDescent="0.2"/>
    <row r="48475" hidden="1" x14ac:dyDescent="0.2"/>
    <row r="48476" hidden="1" x14ac:dyDescent="0.2"/>
    <row r="48477" hidden="1" x14ac:dyDescent="0.2"/>
    <row r="48478" hidden="1" x14ac:dyDescent="0.2"/>
    <row r="48479" hidden="1" x14ac:dyDescent="0.2"/>
    <row r="48480" hidden="1" x14ac:dyDescent="0.2"/>
    <row r="48481" hidden="1" x14ac:dyDescent="0.2"/>
    <row r="48482" hidden="1" x14ac:dyDescent="0.2"/>
    <row r="48483" hidden="1" x14ac:dyDescent="0.2"/>
    <row r="48484" hidden="1" x14ac:dyDescent="0.2"/>
    <row r="48485" hidden="1" x14ac:dyDescent="0.2"/>
    <row r="48486" hidden="1" x14ac:dyDescent="0.2"/>
    <row r="48487" hidden="1" x14ac:dyDescent="0.2"/>
    <row r="48488" hidden="1" x14ac:dyDescent="0.2"/>
    <row r="48489" hidden="1" x14ac:dyDescent="0.2"/>
    <row r="48490" hidden="1" x14ac:dyDescent="0.2"/>
    <row r="48491" hidden="1" x14ac:dyDescent="0.2"/>
    <row r="48492" hidden="1" x14ac:dyDescent="0.2"/>
    <row r="48493" hidden="1" x14ac:dyDescent="0.2"/>
    <row r="48494" hidden="1" x14ac:dyDescent="0.2"/>
    <row r="48495" hidden="1" x14ac:dyDescent="0.2"/>
    <row r="48496" hidden="1" x14ac:dyDescent="0.2"/>
    <row r="48497" hidden="1" x14ac:dyDescent="0.2"/>
    <row r="48498" hidden="1" x14ac:dyDescent="0.2"/>
    <row r="48499" hidden="1" x14ac:dyDescent="0.2"/>
    <row r="48500" hidden="1" x14ac:dyDescent="0.2"/>
    <row r="48501" hidden="1" x14ac:dyDescent="0.2"/>
    <row r="48502" hidden="1" x14ac:dyDescent="0.2"/>
    <row r="48503" hidden="1" x14ac:dyDescent="0.2"/>
    <row r="48504" hidden="1" x14ac:dyDescent="0.2"/>
    <row r="48505" hidden="1" x14ac:dyDescent="0.2"/>
    <row r="48506" hidden="1" x14ac:dyDescent="0.2"/>
    <row r="48507" hidden="1" x14ac:dyDescent="0.2"/>
    <row r="48508" hidden="1" x14ac:dyDescent="0.2"/>
    <row r="48509" hidden="1" x14ac:dyDescent="0.2"/>
    <row r="48510" hidden="1" x14ac:dyDescent="0.2"/>
    <row r="48511" hidden="1" x14ac:dyDescent="0.2"/>
    <row r="48512" hidden="1" x14ac:dyDescent="0.2"/>
    <row r="48513" hidden="1" x14ac:dyDescent="0.2"/>
    <row r="48514" hidden="1" x14ac:dyDescent="0.2"/>
    <row r="48515" hidden="1" x14ac:dyDescent="0.2"/>
    <row r="48516" hidden="1" x14ac:dyDescent="0.2"/>
    <row r="48517" hidden="1" x14ac:dyDescent="0.2"/>
    <row r="48518" hidden="1" x14ac:dyDescent="0.2"/>
    <row r="48519" hidden="1" x14ac:dyDescent="0.2"/>
    <row r="48520" hidden="1" x14ac:dyDescent="0.2"/>
    <row r="48521" hidden="1" x14ac:dyDescent="0.2"/>
    <row r="48522" hidden="1" x14ac:dyDescent="0.2"/>
    <row r="48523" hidden="1" x14ac:dyDescent="0.2"/>
    <row r="48524" hidden="1" x14ac:dyDescent="0.2"/>
    <row r="48525" hidden="1" x14ac:dyDescent="0.2"/>
    <row r="48526" hidden="1" x14ac:dyDescent="0.2"/>
    <row r="48527" hidden="1" x14ac:dyDescent="0.2"/>
    <row r="48528" hidden="1" x14ac:dyDescent="0.2"/>
    <row r="48529" hidden="1" x14ac:dyDescent="0.2"/>
    <row r="48530" hidden="1" x14ac:dyDescent="0.2"/>
    <row r="48531" hidden="1" x14ac:dyDescent="0.2"/>
    <row r="48532" hidden="1" x14ac:dyDescent="0.2"/>
    <row r="48533" hidden="1" x14ac:dyDescent="0.2"/>
    <row r="48534" hidden="1" x14ac:dyDescent="0.2"/>
    <row r="48535" hidden="1" x14ac:dyDescent="0.2"/>
    <row r="48536" hidden="1" x14ac:dyDescent="0.2"/>
    <row r="48537" hidden="1" x14ac:dyDescent="0.2"/>
    <row r="48538" hidden="1" x14ac:dyDescent="0.2"/>
    <row r="48539" hidden="1" x14ac:dyDescent="0.2"/>
    <row r="48540" hidden="1" x14ac:dyDescent="0.2"/>
    <row r="48541" hidden="1" x14ac:dyDescent="0.2"/>
    <row r="48542" hidden="1" x14ac:dyDescent="0.2"/>
    <row r="48543" hidden="1" x14ac:dyDescent="0.2"/>
    <row r="48544" hidden="1" x14ac:dyDescent="0.2"/>
    <row r="48545" hidden="1" x14ac:dyDescent="0.2"/>
    <row r="48546" hidden="1" x14ac:dyDescent="0.2"/>
    <row r="48547" hidden="1" x14ac:dyDescent="0.2"/>
    <row r="48548" hidden="1" x14ac:dyDescent="0.2"/>
    <row r="48549" hidden="1" x14ac:dyDescent="0.2"/>
    <row r="48550" hidden="1" x14ac:dyDescent="0.2"/>
    <row r="48551" hidden="1" x14ac:dyDescent="0.2"/>
    <row r="48552" hidden="1" x14ac:dyDescent="0.2"/>
    <row r="48553" hidden="1" x14ac:dyDescent="0.2"/>
    <row r="48554" hidden="1" x14ac:dyDescent="0.2"/>
    <row r="48555" hidden="1" x14ac:dyDescent="0.2"/>
    <row r="48556" hidden="1" x14ac:dyDescent="0.2"/>
    <row r="48557" hidden="1" x14ac:dyDescent="0.2"/>
    <row r="48558" hidden="1" x14ac:dyDescent="0.2"/>
    <row r="48559" hidden="1" x14ac:dyDescent="0.2"/>
    <row r="48560" hidden="1" x14ac:dyDescent="0.2"/>
    <row r="48561" hidden="1" x14ac:dyDescent="0.2"/>
    <row r="48562" hidden="1" x14ac:dyDescent="0.2"/>
    <row r="48563" hidden="1" x14ac:dyDescent="0.2"/>
    <row r="48564" hidden="1" x14ac:dyDescent="0.2"/>
    <row r="48565" hidden="1" x14ac:dyDescent="0.2"/>
    <row r="48566" hidden="1" x14ac:dyDescent="0.2"/>
    <row r="48567" hidden="1" x14ac:dyDescent="0.2"/>
    <row r="48568" hidden="1" x14ac:dyDescent="0.2"/>
    <row r="48569" hidden="1" x14ac:dyDescent="0.2"/>
    <row r="48570" hidden="1" x14ac:dyDescent="0.2"/>
    <row r="48571" hidden="1" x14ac:dyDescent="0.2"/>
    <row r="48572" hidden="1" x14ac:dyDescent="0.2"/>
    <row r="48573" hidden="1" x14ac:dyDescent="0.2"/>
    <row r="48574" hidden="1" x14ac:dyDescent="0.2"/>
    <row r="48575" hidden="1" x14ac:dyDescent="0.2"/>
    <row r="48576" hidden="1" x14ac:dyDescent="0.2"/>
    <row r="48577" hidden="1" x14ac:dyDescent="0.2"/>
    <row r="48578" hidden="1" x14ac:dyDescent="0.2"/>
    <row r="48579" hidden="1" x14ac:dyDescent="0.2"/>
    <row r="48580" hidden="1" x14ac:dyDescent="0.2"/>
    <row r="48581" hidden="1" x14ac:dyDescent="0.2"/>
    <row r="48582" hidden="1" x14ac:dyDescent="0.2"/>
    <row r="48583" hidden="1" x14ac:dyDescent="0.2"/>
    <row r="48584" hidden="1" x14ac:dyDescent="0.2"/>
    <row r="48585" hidden="1" x14ac:dyDescent="0.2"/>
    <row r="48586" hidden="1" x14ac:dyDescent="0.2"/>
    <row r="48587" hidden="1" x14ac:dyDescent="0.2"/>
    <row r="48588" hidden="1" x14ac:dyDescent="0.2"/>
    <row r="48589" hidden="1" x14ac:dyDescent="0.2"/>
    <row r="48590" hidden="1" x14ac:dyDescent="0.2"/>
    <row r="48591" hidden="1" x14ac:dyDescent="0.2"/>
    <row r="48592" hidden="1" x14ac:dyDescent="0.2"/>
    <row r="48593" hidden="1" x14ac:dyDescent="0.2"/>
    <row r="48594" hidden="1" x14ac:dyDescent="0.2"/>
    <row r="48595" hidden="1" x14ac:dyDescent="0.2"/>
    <row r="48596" hidden="1" x14ac:dyDescent="0.2"/>
    <row r="48597" hidden="1" x14ac:dyDescent="0.2"/>
    <row r="48598" hidden="1" x14ac:dyDescent="0.2"/>
    <row r="48599" hidden="1" x14ac:dyDescent="0.2"/>
    <row r="48600" hidden="1" x14ac:dyDescent="0.2"/>
    <row r="48601" hidden="1" x14ac:dyDescent="0.2"/>
    <row r="48602" hidden="1" x14ac:dyDescent="0.2"/>
    <row r="48603" hidden="1" x14ac:dyDescent="0.2"/>
    <row r="48604" hidden="1" x14ac:dyDescent="0.2"/>
    <row r="48605" hidden="1" x14ac:dyDescent="0.2"/>
    <row r="48606" hidden="1" x14ac:dyDescent="0.2"/>
    <row r="48607" hidden="1" x14ac:dyDescent="0.2"/>
    <row r="48608" hidden="1" x14ac:dyDescent="0.2"/>
    <row r="48609" hidden="1" x14ac:dyDescent="0.2"/>
    <row r="48610" hidden="1" x14ac:dyDescent="0.2"/>
    <row r="48611" hidden="1" x14ac:dyDescent="0.2"/>
    <row r="48612" hidden="1" x14ac:dyDescent="0.2"/>
    <row r="48613" hidden="1" x14ac:dyDescent="0.2"/>
    <row r="48614" hidden="1" x14ac:dyDescent="0.2"/>
    <row r="48615" hidden="1" x14ac:dyDescent="0.2"/>
    <row r="48616" hidden="1" x14ac:dyDescent="0.2"/>
    <row r="48617" hidden="1" x14ac:dyDescent="0.2"/>
    <row r="48618" hidden="1" x14ac:dyDescent="0.2"/>
    <row r="48619" hidden="1" x14ac:dyDescent="0.2"/>
    <row r="48620" hidden="1" x14ac:dyDescent="0.2"/>
    <row r="48621" hidden="1" x14ac:dyDescent="0.2"/>
    <row r="48622" hidden="1" x14ac:dyDescent="0.2"/>
    <row r="48623" hidden="1" x14ac:dyDescent="0.2"/>
    <row r="48624" hidden="1" x14ac:dyDescent="0.2"/>
    <row r="48625" hidden="1" x14ac:dyDescent="0.2"/>
    <row r="48626" hidden="1" x14ac:dyDescent="0.2"/>
    <row r="48627" hidden="1" x14ac:dyDescent="0.2"/>
    <row r="48628" hidden="1" x14ac:dyDescent="0.2"/>
    <row r="48629" hidden="1" x14ac:dyDescent="0.2"/>
    <row r="48630" hidden="1" x14ac:dyDescent="0.2"/>
    <row r="48631" hidden="1" x14ac:dyDescent="0.2"/>
    <row r="48632" hidden="1" x14ac:dyDescent="0.2"/>
    <row r="48633" hidden="1" x14ac:dyDescent="0.2"/>
    <row r="48634" hidden="1" x14ac:dyDescent="0.2"/>
    <row r="48635" hidden="1" x14ac:dyDescent="0.2"/>
    <row r="48636" hidden="1" x14ac:dyDescent="0.2"/>
    <row r="48637" hidden="1" x14ac:dyDescent="0.2"/>
    <row r="48638" hidden="1" x14ac:dyDescent="0.2"/>
    <row r="48639" hidden="1" x14ac:dyDescent="0.2"/>
    <row r="48640" hidden="1" x14ac:dyDescent="0.2"/>
    <row r="48641" hidden="1" x14ac:dyDescent="0.2"/>
    <row r="48642" hidden="1" x14ac:dyDescent="0.2"/>
    <row r="48643" hidden="1" x14ac:dyDescent="0.2"/>
    <row r="48644" hidden="1" x14ac:dyDescent="0.2"/>
    <row r="48645" hidden="1" x14ac:dyDescent="0.2"/>
    <row r="48646" hidden="1" x14ac:dyDescent="0.2"/>
    <row r="48647" hidden="1" x14ac:dyDescent="0.2"/>
    <row r="48648" hidden="1" x14ac:dyDescent="0.2"/>
    <row r="48649" hidden="1" x14ac:dyDescent="0.2"/>
    <row r="48650" hidden="1" x14ac:dyDescent="0.2"/>
    <row r="48651" hidden="1" x14ac:dyDescent="0.2"/>
    <row r="48652" hidden="1" x14ac:dyDescent="0.2"/>
    <row r="48653" hidden="1" x14ac:dyDescent="0.2"/>
    <row r="48654" hidden="1" x14ac:dyDescent="0.2"/>
    <row r="48655" hidden="1" x14ac:dyDescent="0.2"/>
    <row r="48656" hidden="1" x14ac:dyDescent="0.2"/>
    <row r="48657" hidden="1" x14ac:dyDescent="0.2"/>
    <row r="48658" hidden="1" x14ac:dyDescent="0.2"/>
    <row r="48659" hidden="1" x14ac:dyDescent="0.2"/>
    <row r="48660" hidden="1" x14ac:dyDescent="0.2"/>
    <row r="48661" hidden="1" x14ac:dyDescent="0.2"/>
    <row r="48662" hidden="1" x14ac:dyDescent="0.2"/>
    <row r="48663" hidden="1" x14ac:dyDescent="0.2"/>
    <row r="48664" hidden="1" x14ac:dyDescent="0.2"/>
    <row r="48665" hidden="1" x14ac:dyDescent="0.2"/>
    <row r="48666" hidden="1" x14ac:dyDescent="0.2"/>
    <row r="48667" hidden="1" x14ac:dyDescent="0.2"/>
    <row r="48668" hidden="1" x14ac:dyDescent="0.2"/>
    <row r="48669" hidden="1" x14ac:dyDescent="0.2"/>
    <row r="48670" hidden="1" x14ac:dyDescent="0.2"/>
    <row r="48671" hidden="1" x14ac:dyDescent="0.2"/>
    <row r="48672" hidden="1" x14ac:dyDescent="0.2"/>
    <row r="48673" hidden="1" x14ac:dyDescent="0.2"/>
    <row r="48674" hidden="1" x14ac:dyDescent="0.2"/>
    <row r="48675" hidden="1" x14ac:dyDescent="0.2"/>
    <row r="48676" hidden="1" x14ac:dyDescent="0.2"/>
    <row r="48677" hidden="1" x14ac:dyDescent="0.2"/>
    <row r="48678" hidden="1" x14ac:dyDescent="0.2"/>
    <row r="48679" hidden="1" x14ac:dyDescent="0.2"/>
    <row r="48680" hidden="1" x14ac:dyDescent="0.2"/>
    <row r="48681" hidden="1" x14ac:dyDescent="0.2"/>
    <row r="48682" hidden="1" x14ac:dyDescent="0.2"/>
    <row r="48683" hidden="1" x14ac:dyDescent="0.2"/>
    <row r="48684" hidden="1" x14ac:dyDescent="0.2"/>
    <row r="48685" hidden="1" x14ac:dyDescent="0.2"/>
    <row r="48686" hidden="1" x14ac:dyDescent="0.2"/>
    <row r="48687" hidden="1" x14ac:dyDescent="0.2"/>
    <row r="48688" hidden="1" x14ac:dyDescent="0.2"/>
    <row r="48689" hidden="1" x14ac:dyDescent="0.2"/>
    <row r="48690" hidden="1" x14ac:dyDescent="0.2"/>
    <row r="48691" hidden="1" x14ac:dyDescent="0.2"/>
    <row r="48692" hidden="1" x14ac:dyDescent="0.2"/>
    <row r="48693" hidden="1" x14ac:dyDescent="0.2"/>
    <row r="48694" hidden="1" x14ac:dyDescent="0.2"/>
    <row r="48695" hidden="1" x14ac:dyDescent="0.2"/>
    <row r="48696" hidden="1" x14ac:dyDescent="0.2"/>
    <row r="48697" hidden="1" x14ac:dyDescent="0.2"/>
    <row r="48698" hidden="1" x14ac:dyDescent="0.2"/>
    <row r="48699" hidden="1" x14ac:dyDescent="0.2"/>
    <row r="48700" hidden="1" x14ac:dyDescent="0.2"/>
    <row r="48701" hidden="1" x14ac:dyDescent="0.2"/>
    <row r="48702" hidden="1" x14ac:dyDescent="0.2"/>
    <row r="48703" hidden="1" x14ac:dyDescent="0.2"/>
    <row r="48704" hidden="1" x14ac:dyDescent="0.2"/>
    <row r="48705" hidden="1" x14ac:dyDescent="0.2"/>
    <row r="48706" hidden="1" x14ac:dyDescent="0.2"/>
    <row r="48707" hidden="1" x14ac:dyDescent="0.2"/>
    <row r="48708" hidden="1" x14ac:dyDescent="0.2"/>
    <row r="48709" hidden="1" x14ac:dyDescent="0.2"/>
    <row r="48710" hidden="1" x14ac:dyDescent="0.2"/>
    <row r="48711" hidden="1" x14ac:dyDescent="0.2"/>
    <row r="48712" hidden="1" x14ac:dyDescent="0.2"/>
    <row r="48713" hidden="1" x14ac:dyDescent="0.2"/>
    <row r="48714" hidden="1" x14ac:dyDescent="0.2"/>
    <row r="48715" hidden="1" x14ac:dyDescent="0.2"/>
    <row r="48716" hidden="1" x14ac:dyDescent="0.2"/>
    <row r="48717" hidden="1" x14ac:dyDescent="0.2"/>
    <row r="48718" hidden="1" x14ac:dyDescent="0.2"/>
    <row r="48719" hidden="1" x14ac:dyDescent="0.2"/>
    <row r="48720" hidden="1" x14ac:dyDescent="0.2"/>
    <row r="48721" hidden="1" x14ac:dyDescent="0.2"/>
    <row r="48722" hidden="1" x14ac:dyDescent="0.2"/>
    <row r="48723" hidden="1" x14ac:dyDescent="0.2"/>
    <row r="48724" hidden="1" x14ac:dyDescent="0.2"/>
    <row r="48725" hidden="1" x14ac:dyDescent="0.2"/>
    <row r="48726" hidden="1" x14ac:dyDescent="0.2"/>
    <row r="48727" hidden="1" x14ac:dyDescent="0.2"/>
    <row r="48728" hidden="1" x14ac:dyDescent="0.2"/>
    <row r="48729" hidden="1" x14ac:dyDescent="0.2"/>
    <row r="48730" hidden="1" x14ac:dyDescent="0.2"/>
    <row r="48731" hidden="1" x14ac:dyDescent="0.2"/>
    <row r="48732" hidden="1" x14ac:dyDescent="0.2"/>
    <row r="48733" hidden="1" x14ac:dyDescent="0.2"/>
    <row r="48734" hidden="1" x14ac:dyDescent="0.2"/>
    <row r="48735" hidden="1" x14ac:dyDescent="0.2"/>
    <row r="48736" hidden="1" x14ac:dyDescent="0.2"/>
    <row r="48737" hidden="1" x14ac:dyDescent="0.2"/>
    <row r="48738" hidden="1" x14ac:dyDescent="0.2"/>
    <row r="48739" hidden="1" x14ac:dyDescent="0.2"/>
    <row r="48740" hidden="1" x14ac:dyDescent="0.2"/>
    <row r="48741" hidden="1" x14ac:dyDescent="0.2"/>
    <row r="48742" hidden="1" x14ac:dyDescent="0.2"/>
    <row r="48743" hidden="1" x14ac:dyDescent="0.2"/>
    <row r="48744" hidden="1" x14ac:dyDescent="0.2"/>
    <row r="48745" hidden="1" x14ac:dyDescent="0.2"/>
    <row r="48746" hidden="1" x14ac:dyDescent="0.2"/>
    <row r="48747" hidden="1" x14ac:dyDescent="0.2"/>
    <row r="48748" hidden="1" x14ac:dyDescent="0.2"/>
    <row r="48749" hidden="1" x14ac:dyDescent="0.2"/>
    <row r="48750" hidden="1" x14ac:dyDescent="0.2"/>
    <row r="48751" hidden="1" x14ac:dyDescent="0.2"/>
    <row r="48752" hidden="1" x14ac:dyDescent="0.2"/>
    <row r="48753" hidden="1" x14ac:dyDescent="0.2"/>
    <row r="48754" hidden="1" x14ac:dyDescent="0.2"/>
    <row r="48755" hidden="1" x14ac:dyDescent="0.2"/>
    <row r="48756" hidden="1" x14ac:dyDescent="0.2"/>
    <row r="48757" hidden="1" x14ac:dyDescent="0.2"/>
    <row r="48758" hidden="1" x14ac:dyDescent="0.2"/>
    <row r="48759" hidden="1" x14ac:dyDescent="0.2"/>
    <row r="48760" hidden="1" x14ac:dyDescent="0.2"/>
    <row r="48761" hidden="1" x14ac:dyDescent="0.2"/>
    <row r="48762" hidden="1" x14ac:dyDescent="0.2"/>
    <row r="48763" hidden="1" x14ac:dyDescent="0.2"/>
    <row r="48764" hidden="1" x14ac:dyDescent="0.2"/>
    <row r="48765" hidden="1" x14ac:dyDescent="0.2"/>
    <row r="48766" hidden="1" x14ac:dyDescent="0.2"/>
    <row r="48767" hidden="1" x14ac:dyDescent="0.2"/>
    <row r="48768" hidden="1" x14ac:dyDescent="0.2"/>
    <row r="48769" hidden="1" x14ac:dyDescent="0.2"/>
    <row r="48770" hidden="1" x14ac:dyDescent="0.2"/>
    <row r="48771" hidden="1" x14ac:dyDescent="0.2"/>
    <row r="48772" hidden="1" x14ac:dyDescent="0.2"/>
    <row r="48773" hidden="1" x14ac:dyDescent="0.2"/>
    <row r="48774" hidden="1" x14ac:dyDescent="0.2"/>
    <row r="48775" hidden="1" x14ac:dyDescent="0.2"/>
    <row r="48776" hidden="1" x14ac:dyDescent="0.2"/>
    <row r="48777" hidden="1" x14ac:dyDescent="0.2"/>
    <row r="48778" hidden="1" x14ac:dyDescent="0.2"/>
    <row r="48779" hidden="1" x14ac:dyDescent="0.2"/>
    <row r="48780" hidden="1" x14ac:dyDescent="0.2"/>
    <row r="48781" hidden="1" x14ac:dyDescent="0.2"/>
    <row r="48782" hidden="1" x14ac:dyDescent="0.2"/>
    <row r="48783" hidden="1" x14ac:dyDescent="0.2"/>
    <row r="48784" hidden="1" x14ac:dyDescent="0.2"/>
    <row r="48785" hidden="1" x14ac:dyDescent="0.2"/>
    <row r="48786" hidden="1" x14ac:dyDescent="0.2"/>
    <row r="48787" hidden="1" x14ac:dyDescent="0.2"/>
    <row r="48788" hidden="1" x14ac:dyDescent="0.2"/>
    <row r="48789" hidden="1" x14ac:dyDescent="0.2"/>
    <row r="48790" hidden="1" x14ac:dyDescent="0.2"/>
    <row r="48791" hidden="1" x14ac:dyDescent="0.2"/>
    <row r="48792" hidden="1" x14ac:dyDescent="0.2"/>
    <row r="48793" hidden="1" x14ac:dyDescent="0.2"/>
    <row r="48794" hidden="1" x14ac:dyDescent="0.2"/>
    <row r="48795" hidden="1" x14ac:dyDescent="0.2"/>
    <row r="48796" hidden="1" x14ac:dyDescent="0.2"/>
    <row r="48797" hidden="1" x14ac:dyDescent="0.2"/>
    <row r="48798" hidden="1" x14ac:dyDescent="0.2"/>
    <row r="48799" hidden="1" x14ac:dyDescent="0.2"/>
    <row r="48800" hidden="1" x14ac:dyDescent="0.2"/>
    <row r="48801" hidden="1" x14ac:dyDescent="0.2"/>
    <row r="48802" hidden="1" x14ac:dyDescent="0.2"/>
    <row r="48803" hidden="1" x14ac:dyDescent="0.2"/>
    <row r="48804" hidden="1" x14ac:dyDescent="0.2"/>
    <row r="48805" hidden="1" x14ac:dyDescent="0.2"/>
    <row r="48806" hidden="1" x14ac:dyDescent="0.2"/>
    <row r="48807" hidden="1" x14ac:dyDescent="0.2"/>
    <row r="48808" hidden="1" x14ac:dyDescent="0.2"/>
    <row r="48809" hidden="1" x14ac:dyDescent="0.2"/>
    <row r="48810" hidden="1" x14ac:dyDescent="0.2"/>
    <row r="48811" hidden="1" x14ac:dyDescent="0.2"/>
    <row r="48812" hidden="1" x14ac:dyDescent="0.2"/>
    <row r="48813" hidden="1" x14ac:dyDescent="0.2"/>
    <row r="48814" hidden="1" x14ac:dyDescent="0.2"/>
    <row r="48815" hidden="1" x14ac:dyDescent="0.2"/>
    <row r="48816" hidden="1" x14ac:dyDescent="0.2"/>
    <row r="48817" hidden="1" x14ac:dyDescent="0.2"/>
    <row r="48818" hidden="1" x14ac:dyDescent="0.2"/>
    <row r="48819" hidden="1" x14ac:dyDescent="0.2"/>
    <row r="48820" hidden="1" x14ac:dyDescent="0.2"/>
    <row r="48821" hidden="1" x14ac:dyDescent="0.2"/>
    <row r="48822" hidden="1" x14ac:dyDescent="0.2"/>
    <row r="48823" hidden="1" x14ac:dyDescent="0.2"/>
    <row r="48824" hidden="1" x14ac:dyDescent="0.2"/>
    <row r="48825" hidden="1" x14ac:dyDescent="0.2"/>
    <row r="48826" hidden="1" x14ac:dyDescent="0.2"/>
    <row r="48827" hidden="1" x14ac:dyDescent="0.2"/>
    <row r="48828" hidden="1" x14ac:dyDescent="0.2"/>
    <row r="48829" hidden="1" x14ac:dyDescent="0.2"/>
    <row r="48830" hidden="1" x14ac:dyDescent="0.2"/>
    <row r="48831" hidden="1" x14ac:dyDescent="0.2"/>
    <row r="48832" hidden="1" x14ac:dyDescent="0.2"/>
    <row r="48833" hidden="1" x14ac:dyDescent="0.2"/>
    <row r="48834" hidden="1" x14ac:dyDescent="0.2"/>
    <row r="48835" hidden="1" x14ac:dyDescent="0.2"/>
    <row r="48836" hidden="1" x14ac:dyDescent="0.2"/>
    <row r="48837" hidden="1" x14ac:dyDescent="0.2"/>
    <row r="48838" hidden="1" x14ac:dyDescent="0.2"/>
    <row r="48839" hidden="1" x14ac:dyDescent="0.2"/>
    <row r="48840" hidden="1" x14ac:dyDescent="0.2"/>
    <row r="48841" hidden="1" x14ac:dyDescent="0.2"/>
    <row r="48842" hidden="1" x14ac:dyDescent="0.2"/>
    <row r="48843" hidden="1" x14ac:dyDescent="0.2"/>
    <row r="48844" hidden="1" x14ac:dyDescent="0.2"/>
    <row r="48845" hidden="1" x14ac:dyDescent="0.2"/>
    <row r="48846" hidden="1" x14ac:dyDescent="0.2"/>
    <row r="48847" hidden="1" x14ac:dyDescent="0.2"/>
    <row r="48848" hidden="1" x14ac:dyDescent="0.2"/>
    <row r="48849" hidden="1" x14ac:dyDescent="0.2"/>
    <row r="48850" hidden="1" x14ac:dyDescent="0.2"/>
    <row r="48851" hidden="1" x14ac:dyDescent="0.2"/>
    <row r="48852" hidden="1" x14ac:dyDescent="0.2"/>
    <row r="48853" hidden="1" x14ac:dyDescent="0.2"/>
    <row r="48854" hidden="1" x14ac:dyDescent="0.2"/>
    <row r="48855" hidden="1" x14ac:dyDescent="0.2"/>
    <row r="48856" hidden="1" x14ac:dyDescent="0.2"/>
    <row r="48857" hidden="1" x14ac:dyDescent="0.2"/>
    <row r="48858" hidden="1" x14ac:dyDescent="0.2"/>
    <row r="48859" hidden="1" x14ac:dyDescent="0.2"/>
    <row r="48860" hidden="1" x14ac:dyDescent="0.2"/>
    <row r="48861" hidden="1" x14ac:dyDescent="0.2"/>
    <row r="48862" hidden="1" x14ac:dyDescent="0.2"/>
    <row r="48863" hidden="1" x14ac:dyDescent="0.2"/>
    <row r="48864" hidden="1" x14ac:dyDescent="0.2"/>
    <row r="48865" hidden="1" x14ac:dyDescent="0.2"/>
    <row r="48866" hidden="1" x14ac:dyDescent="0.2"/>
    <row r="48867" hidden="1" x14ac:dyDescent="0.2"/>
    <row r="48868" hidden="1" x14ac:dyDescent="0.2"/>
    <row r="48869" hidden="1" x14ac:dyDescent="0.2"/>
    <row r="48870" hidden="1" x14ac:dyDescent="0.2"/>
    <row r="48871" hidden="1" x14ac:dyDescent="0.2"/>
    <row r="48872" hidden="1" x14ac:dyDescent="0.2"/>
    <row r="48873" hidden="1" x14ac:dyDescent="0.2"/>
    <row r="48874" hidden="1" x14ac:dyDescent="0.2"/>
    <row r="48875" hidden="1" x14ac:dyDescent="0.2"/>
    <row r="48876" hidden="1" x14ac:dyDescent="0.2"/>
    <row r="48877" hidden="1" x14ac:dyDescent="0.2"/>
    <row r="48878" hidden="1" x14ac:dyDescent="0.2"/>
    <row r="48879" hidden="1" x14ac:dyDescent="0.2"/>
    <row r="48880" hidden="1" x14ac:dyDescent="0.2"/>
    <row r="48881" hidden="1" x14ac:dyDescent="0.2"/>
    <row r="48882" hidden="1" x14ac:dyDescent="0.2"/>
    <row r="48883" hidden="1" x14ac:dyDescent="0.2"/>
    <row r="48884" hidden="1" x14ac:dyDescent="0.2"/>
    <row r="48885" hidden="1" x14ac:dyDescent="0.2"/>
    <row r="48886" hidden="1" x14ac:dyDescent="0.2"/>
    <row r="48887" hidden="1" x14ac:dyDescent="0.2"/>
    <row r="48888" hidden="1" x14ac:dyDescent="0.2"/>
    <row r="48889" hidden="1" x14ac:dyDescent="0.2"/>
    <row r="48890" hidden="1" x14ac:dyDescent="0.2"/>
    <row r="48891" hidden="1" x14ac:dyDescent="0.2"/>
    <row r="48892" hidden="1" x14ac:dyDescent="0.2"/>
    <row r="48893" hidden="1" x14ac:dyDescent="0.2"/>
    <row r="48894" hidden="1" x14ac:dyDescent="0.2"/>
    <row r="48895" hidden="1" x14ac:dyDescent="0.2"/>
    <row r="48896" hidden="1" x14ac:dyDescent="0.2"/>
    <row r="48897" hidden="1" x14ac:dyDescent="0.2"/>
    <row r="48898" hidden="1" x14ac:dyDescent="0.2"/>
    <row r="48899" hidden="1" x14ac:dyDescent="0.2"/>
    <row r="48900" hidden="1" x14ac:dyDescent="0.2"/>
    <row r="48901" hidden="1" x14ac:dyDescent="0.2"/>
    <row r="48902" hidden="1" x14ac:dyDescent="0.2"/>
    <row r="48903" hidden="1" x14ac:dyDescent="0.2"/>
    <row r="48904" hidden="1" x14ac:dyDescent="0.2"/>
    <row r="48905" hidden="1" x14ac:dyDescent="0.2"/>
    <row r="48906" hidden="1" x14ac:dyDescent="0.2"/>
    <row r="48907" hidden="1" x14ac:dyDescent="0.2"/>
    <row r="48908" hidden="1" x14ac:dyDescent="0.2"/>
    <row r="48909" hidden="1" x14ac:dyDescent="0.2"/>
    <row r="48910" hidden="1" x14ac:dyDescent="0.2"/>
    <row r="48911" hidden="1" x14ac:dyDescent="0.2"/>
    <row r="48912" hidden="1" x14ac:dyDescent="0.2"/>
    <row r="48913" hidden="1" x14ac:dyDescent="0.2"/>
    <row r="48914" hidden="1" x14ac:dyDescent="0.2"/>
    <row r="48915" hidden="1" x14ac:dyDescent="0.2"/>
    <row r="48916" hidden="1" x14ac:dyDescent="0.2"/>
    <row r="48917" hidden="1" x14ac:dyDescent="0.2"/>
    <row r="48918" hidden="1" x14ac:dyDescent="0.2"/>
    <row r="48919" hidden="1" x14ac:dyDescent="0.2"/>
    <row r="48920" hidden="1" x14ac:dyDescent="0.2"/>
    <row r="48921" hidden="1" x14ac:dyDescent="0.2"/>
    <row r="48922" hidden="1" x14ac:dyDescent="0.2"/>
    <row r="48923" hidden="1" x14ac:dyDescent="0.2"/>
    <row r="48924" hidden="1" x14ac:dyDescent="0.2"/>
    <row r="48925" hidden="1" x14ac:dyDescent="0.2"/>
    <row r="48926" hidden="1" x14ac:dyDescent="0.2"/>
    <row r="48927" hidden="1" x14ac:dyDescent="0.2"/>
    <row r="48928" hidden="1" x14ac:dyDescent="0.2"/>
    <row r="48929" hidden="1" x14ac:dyDescent="0.2"/>
    <row r="48930" hidden="1" x14ac:dyDescent="0.2"/>
    <row r="48931" hidden="1" x14ac:dyDescent="0.2"/>
    <row r="48932" hidden="1" x14ac:dyDescent="0.2"/>
    <row r="48933" hidden="1" x14ac:dyDescent="0.2"/>
    <row r="48934" hidden="1" x14ac:dyDescent="0.2"/>
    <row r="48935" hidden="1" x14ac:dyDescent="0.2"/>
    <row r="48936" hidden="1" x14ac:dyDescent="0.2"/>
    <row r="48937" hidden="1" x14ac:dyDescent="0.2"/>
    <row r="48938" hidden="1" x14ac:dyDescent="0.2"/>
    <row r="48939" hidden="1" x14ac:dyDescent="0.2"/>
    <row r="48940" hidden="1" x14ac:dyDescent="0.2"/>
    <row r="48941" hidden="1" x14ac:dyDescent="0.2"/>
    <row r="48942" hidden="1" x14ac:dyDescent="0.2"/>
    <row r="48943" hidden="1" x14ac:dyDescent="0.2"/>
    <row r="48944" hidden="1" x14ac:dyDescent="0.2"/>
    <row r="48945" hidden="1" x14ac:dyDescent="0.2"/>
    <row r="48946" hidden="1" x14ac:dyDescent="0.2"/>
    <row r="48947" hidden="1" x14ac:dyDescent="0.2"/>
    <row r="48948" hidden="1" x14ac:dyDescent="0.2"/>
    <row r="48949" hidden="1" x14ac:dyDescent="0.2"/>
    <row r="48950" hidden="1" x14ac:dyDescent="0.2"/>
    <row r="48951" hidden="1" x14ac:dyDescent="0.2"/>
    <row r="48952" hidden="1" x14ac:dyDescent="0.2"/>
    <row r="48953" hidden="1" x14ac:dyDescent="0.2"/>
    <row r="48954" hidden="1" x14ac:dyDescent="0.2"/>
    <row r="48955" hidden="1" x14ac:dyDescent="0.2"/>
    <row r="48956" hidden="1" x14ac:dyDescent="0.2"/>
    <row r="48957" hidden="1" x14ac:dyDescent="0.2"/>
    <row r="48958" hidden="1" x14ac:dyDescent="0.2"/>
    <row r="48959" hidden="1" x14ac:dyDescent="0.2"/>
    <row r="48960" hidden="1" x14ac:dyDescent="0.2"/>
    <row r="48961" hidden="1" x14ac:dyDescent="0.2"/>
    <row r="48962" hidden="1" x14ac:dyDescent="0.2"/>
    <row r="48963" hidden="1" x14ac:dyDescent="0.2"/>
    <row r="48964" hidden="1" x14ac:dyDescent="0.2"/>
    <row r="48965" hidden="1" x14ac:dyDescent="0.2"/>
    <row r="48966" hidden="1" x14ac:dyDescent="0.2"/>
    <row r="48967" hidden="1" x14ac:dyDescent="0.2"/>
    <row r="48968" hidden="1" x14ac:dyDescent="0.2"/>
    <row r="48969" hidden="1" x14ac:dyDescent="0.2"/>
    <row r="48970" hidden="1" x14ac:dyDescent="0.2"/>
    <row r="48971" hidden="1" x14ac:dyDescent="0.2"/>
    <row r="48972" hidden="1" x14ac:dyDescent="0.2"/>
    <row r="48973" hidden="1" x14ac:dyDescent="0.2"/>
    <row r="48974" hidden="1" x14ac:dyDescent="0.2"/>
    <row r="48975" hidden="1" x14ac:dyDescent="0.2"/>
    <row r="48976" hidden="1" x14ac:dyDescent="0.2"/>
    <row r="48977" hidden="1" x14ac:dyDescent="0.2"/>
    <row r="48978" hidden="1" x14ac:dyDescent="0.2"/>
    <row r="48979" hidden="1" x14ac:dyDescent="0.2"/>
    <row r="48980" hidden="1" x14ac:dyDescent="0.2"/>
    <row r="48981" hidden="1" x14ac:dyDescent="0.2"/>
    <row r="48982" hidden="1" x14ac:dyDescent="0.2"/>
    <row r="48983" hidden="1" x14ac:dyDescent="0.2"/>
    <row r="48984" hidden="1" x14ac:dyDescent="0.2"/>
    <row r="48985" hidden="1" x14ac:dyDescent="0.2"/>
    <row r="48986" hidden="1" x14ac:dyDescent="0.2"/>
    <row r="48987" hidden="1" x14ac:dyDescent="0.2"/>
    <row r="48988" hidden="1" x14ac:dyDescent="0.2"/>
    <row r="48989" hidden="1" x14ac:dyDescent="0.2"/>
    <row r="48990" hidden="1" x14ac:dyDescent="0.2"/>
    <row r="48991" hidden="1" x14ac:dyDescent="0.2"/>
    <row r="48992" hidden="1" x14ac:dyDescent="0.2"/>
    <row r="48993" hidden="1" x14ac:dyDescent="0.2"/>
    <row r="48994" hidden="1" x14ac:dyDescent="0.2"/>
    <row r="48995" hidden="1" x14ac:dyDescent="0.2"/>
    <row r="48996" hidden="1" x14ac:dyDescent="0.2"/>
    <row r="48997" hidden="1" x14ac:dyDescent="0.2"/>
    <row r="48998" hidden="1" x14ac:dyDescent="0.2"/>
    <row r="48999" hidden="1" x14ac:dyDescent="0.2"/>
    <row r="49000" hidden="1" x14ac:dyDescent="0.2"/>
    <row r="49001" hidden="1" x14ac:dyDescent="0.2"/>
    <row r="49002" hidden="1" x14ac:dyDescent="0.2"/>
    <row r="49003" hidden="1" x14ac:dyDescent="0.2"/>
    <row r="49004" hidden="1" x14ac:dyDescent="0.2"/>
    <row r="49005" hidden="1" x14ac:dyDescent="0.2"/>
    <row r="49006" hidden="1" x14ac:dyDescent="0.2"/>
    <row r="49007" hidden="1" x14ac:dyDescent="0.2"/>
    <row r="49008" hidden="1" x14ac:dyDescent="0.2"/>
    <row r="49009" hidden="1" x14ac:dyDescent="0.2"/>
    <row r="49010" hidden="1" x14ac:dyDescent="0.2"/>
    <row r="49011" hidden="1" x14ac:dyDescent="0.2"/>
    <row r="49012" hidden="1" x14ac:dyDescent="0.2"/>
    <row r="49013" hidden="1" x14ac:dyDescent="0.2"/>
    <row r="49014" hidden="1" x14ac:dyDescent="0.2"/>
    <row r="49015" hidden="1" x14ac:dyDescent="0.2"/>
    <row r="49016" hidden="1" x14ac:dyDescent="0.2"/>
    <row r="49017" hidden="1" x14ac:dyDescent="0.2"/>
    <row r="49018" hidden="1" x14ac:dyDescent="0.2"/>
    <row r="49019" hidden="1" x14ac:dyDescent="0.2"/>
    <row r="49020" hidden="1" x14ac:dyDescent="0.2"/>
    <row r="49021" hidden="1" x14ac:dyDescent="0.2"/>
    <row r="49022" hidden="1" x14ac:dyDescent="0.2"/>
    <row r="49023" hidden="1" x14ac:dyDescent="0.2"/>
    <row r="49024" hidden="1" x14ac:dyDescent="0.2"/>
    <row r="49025" hidden="1" x14ac:dyDescent="0.2"/>
    <row r="49026" hidden="1" x14ac:dyDescent="0.2"/>
    <row r="49027" hidden="1" x14ac:dyDescent="0.2"/>
    <row r="49028" hidden="1" x14ac:dyDescent="0.2"/>
    <row r="49029" hidden="1" x14ac:dyDescent="0.2"/>
    <row r="49030" hidden="1" x14ac:dyDescent="0.2"/>
    <row r="49031" hidden="1" x14ac:dyDescent="0.2"/>
    <row r="49032" hidden="1" x14ac:dyDescent="0.2"/>
    <row r="49033" hidden="1" x14ac:dyDescent="0.2"/>
    <row r="49034" hidden="1" x14ac:dyDescent="0.2"/>
    <row r="49035" hidden="1" x14ac:dyDescent="0.2"/>
    <row r="49036" hidden="1" x14ac:dyDescent="0.2"/>
    <row r="49037" hidden="1" x14ac:dyDescent="0.2"/>
    <row r="49038" hidden="1" x14ac:dyDescent="0.2"/>
    <row r="49039" hidden="1" x14ac:dyDescent="0.2"/>
    <row r="49040" hidden="1" x14ac:dyDescent="0.2"/>
    <row r="49041" hidden="1" x14ac:dyDescent="0.2"/>
    <row r="49042" hidden="1" x14ac:dyDescent="0.2"/>
    <row r="49043" hidden="1" x14ac:dyDescent="0.2"/>
    <row r="49044" hidden="1" x14ac:dyDescent="0.2"/>
    <row r="49045" hidden="1" x14ac:dyDescent="0.2"/>
    <row r="49046" hidden="1" x14ac:dyDescent="0.2"/>
    <row r="49047" hidden="1" x14ac:dyDescent="0.2"/>
    <row r="49048" hidden="1" x14ac:dyDescent="0.2"/>
    <row r="49049" hidden="1" x14ac:dyDescent="0.2"/>
    <row r="49050" hidden="1" x14ac:dyDescent="0.2"/>
    <row r="49051" hidden="1" x14ac:dyDescent="0.2"/>
    <row r="49052" hidden="1" x14ac:dyDescent="0.2"/>
    <row r="49053" hidden="1" x14ac:dyDescent="0.2"/>
    <row r="49054" hidden="1" x14ac:dyDescent="0.2"/>
    <row r="49055" hidden="1" x14ac:dyDescent="0.2"/>
    <row r="49056" hidden="1" x14ac:dyDescent="0.2"/>
    <row r="49057" hidden="1" x14ac:dyDescent="0.2"/>
    <row r="49058" hidden="1" x14ac:dyDescent="0.2"/>
    <row r="49059" hidden="1" x14ac:dyDescent="0.2"/>
    <row r="49060" hidden="1" x14ac:dyDescent="0.2"/>
    <row r="49061" hidden="1" x14ac:dyDescent="0.2"/>
    <row r="49062" hidden="1" x14ac:dyDescent="0.2"/>
    <row r="49063" hidden="1" x14ac:dyDescent="0.2"/>
    <row r="49064" hidden="1" x14ac:dyDescent="0.2"/>
    <row r="49065" hidden="1" x14ac:dyDescent="0.2"/>
    <row r="49066" hidden="1" x14ac:dyDescent="0.2"/>
    <row r="49067" hidden="1" x14ac:dyDescent="0.2"/>
    <row r="49068" hidden="1" x14ac:dyDescent="0.2"/>
    <row r="49069" hidden="1" x14ac:dyDescent="0.2"/>
    <row r="49070" hidden="1" x14ac:dyDescent="0.2"/>
    <row r="49071" hidden="1" x14ac:dyDescent="0.2"/>
    <row r="49072" hidden="1" x14ac:dyDescent="0.2"/>
    <row r="49073" hidden="1" x14ac:dyDescent="0.2"/>
    <row r="49074" hidden="1" x14ac:dyDescent="0.2"/>
    <row r="49075" hidden="1" x14ac:dyDescent="0.2"/>
    <row r="49076" hidden="1" x14ac:dyDescent="0.2"/>
    <row r="49077" hidden="1" x14ac:dyDescent="0.2"/>
    <row r="49078" hidden="1" x14ac:dyDescent="0.2"/>
    <row r="49079" hidden="1" x14ac:dyDescent="0.2"/>
    <row r="49080" hidden="1" x14ac:dyDescent="0.2"/>
    <row r="49081" hidden="1" x14ac:dyDescent="0.2"/>
    <row r="49082" hidden="1" x14ac:dyDescent="0.2"/>
    <row r="49083" hidden="1" x14ac:dyDescent="0.2"/>
    <row r="49084" hidden="1" x14ac:dyDescent="0.2"/>
    <row r="49085" hidden="1" x14ac:dyDescent="0.2"/>
    <row r="49086" hidden="1" x14ac:dyDescent="0.2"/>
    <row r="49087" hidden="1" x14ac:dyDescent="0.2"/>
    <row r="49088" hidden="1" x14ac:dyDescent="0.2"/>
    <row r="49089" hidden="1" x14ac:dyDescent="0.2"/>
    <row r="49090" hidden="1" x14ac:dyDescent="0.2"/>
    <row r="49091" hidden="1" x14ac:dyDescent="0.2"/>
    <row r="49092" hidden="1" x14ac:dyDescent="0.2"/>
    <row r="49093" hidden="1" x14ac:dyDescent="0.2"/>
    <row r="49094" hidden="1" x14ac:dyDescent="0.2"/>
    <row r="49095" hidden="1" x14ac:dyDescent="0.2"/>
    <row r="49096" hidden="1" x14ac:dyDescent="0.2"/>
    <row r="49097" hidden="1" x14ac:dyDescent="0.2"/>
    <row r="49098" hidden="1" x14ac:dyDescent="0.2"/>
    <row r="49099" hidden="1" x14ac:dyDescent="0.2"/>
    <row r="49100" hidden="1" x14ac:dyDescent="0.2"/>
    <row r="49101" hidden="1" x14ac:dyDescent="0.2"/>
    <row r="49102" hidden="1" x14ac:dyDescent="0.2"/>
    <row r="49103" hidden="1" x14ac:dyDescent="0.2"/>
    <row r="49104" hidden="1" x14ac:dyDescent="0.2"/>
    <row r="49105" hidden="1" x14ac:dyDescent="0.2"/>
    <row r="49106" hidden="1" x14ac:dyDescent="0.2"/>
    <row r="49107" hidden="1" x14ac:dyDescent="0.2"/>
    <row r="49108" hidden="1" x14ac:dyDescent="0.2"/>
    <row r="49109" hidden="1" x14ac:dyDescent="0.2"/>
    <row r="49110" hidden="1" x14ac:dyDescent="0.2"/>
    <row r="49111" hidden="1" x14ac:dyDescent="0.2"/>
    <row r="49112" hidden="1" x14ac:dyDescent="0.2"/>
    <row r="49113" hidden="1" x14ac:dyDescent="0.2"/>
    <row r="49114" hidden="1" x14ac:dyDescent="0.2"/>
    <row r="49115" hidden="1" x14ac:dyDescent="0.2"/>
    <row r="49116" hidden="1" x14ac:dyDescent="0.2"/>
    <row r="49117" hidden="1" x14ac:dyDescent="0.2"/>
    <row r="49118" hidden="1" x14ac:dyDescent="0.2"/>
    <row r="49119" hidden="1" x14ac:dyDescent="0.2"/>
    <row r="49120" hidden="1" x14ac:dyDescent="0.2"/>
    <row r="49121" hidden="1" x14ac:dyDescent="0.2"/>
    <row r="49122" hidden="1" x14ac:dyDescent="0.2"/>
    <row r="49123" hidden="1" x14ac:dyDescent="0.2"/>
    <row r="49124" hidden="1" x14ac:dyDescent="0.2"/>
    <row r="49125" hidden="1" x14ac:dyDescent="0.2"/>
    <row r="49126" hidden="1" x14ac:dyDescent="0.2"/>
    <row r="49127" hidden="1" x14ac:dyDescent="0.2"/>
    <row r="49128" hidden="1" x14ac:dyDescent="0.2"/>
    <row r="49129" hidden="1" x14ac:dyDescent="0.2"/>
    <row r="49130" hidden="1" x14ac:dyDescent="0.2"/>
    <row r="49131" hidden="1" x14ac:dyDescent="0.2"/>
    <row r="49132" hidden="1" x14ac:dyDescent="0.2"/>
    <row r="49133" hidden="1" x14ac:dyDescent="0.2"/>
    <row r="49134" hidden="1" x14ac:dyDescent="0.2"/>
    <row r="49135" hidden="1" x14ac:dyDescent="0.2"/>
    <row r="49136" hidden="1" x14ac:dyDescent="0.2"/>
    <row r="49137" hidden="1" x14ac:dyDescent="0.2"/>
    <row r="49138" hidden="1" x14ac:dyDescent="0.2"/>
    <row r="49139" hidden="1" x14ac:dyDescent="0.2"/>
    <row r="49140" hidden="1" x14ac:dyDescent="0.2"/>
    <row r="49141" hidden="1" x14ac:dyDescent="0.2"/>
    <row r="49142" hidden="1" x14ac:dyDescent="0.2"/>
    <row r="49143" hidden="1" x14ac:dyDescent="0.2"/>
    <row r="49144" hidden="1" x14ac:dyDescent="0.2"/>
    <row r="49145" hidden="1" x14ac:dyDescent="0.2"/>
    <row r="49146" hidden="1" x14ac:dyDescent="0.2"/>
    <row r="49147" hidden="1" x14ac:dyDescent="0.2"/>
    <row r="49148" hidden="1" x14ac:dyDescent="0.2"/>
    <row r="49149" hidden="1" x14ac:dyDescent="0.2"/>
    <row r="49150" hidden="1" x14ac:dyDescent="0.2"/>
    <row r="49151" hidden="1" x14ac:dyDescent="0.2"/>
    <row r="49152" hidden="1" x14ac:dyDescent="0.2"/>
    <row r="49153" hidden="1" x14ac:dyDescent="0.2"/>
    <row r="49154" hidden="1" x14ac:dyDescent="0.2"/>
    <row r="49155" hidden="1" x14ac:dyDescent="0.2"/>
    <row r="49156" hidden="1" x14ac:dyDescent="0.2"/>
    <row r="49157" hidden="1" x14ac:dyDescent="0.2"/>
    <row r="49158" hidden="1" x14ac:dyDescent="0.2"/>
    <row r="49159" hidden="1" x14ac:dyDescent="0.2"/>
    <row r="49160" hidden="1" x14ac:dyDescent="0.2"/>
    <row r="49161" hidden="1" x14ac:dyDescent="0.2"/>
    <row r="49162" hidden="1" x14ac:dyDescent="0.2"/>
    <row r="49163" hidden="1" x14ac:dyDescent="0.2"/>
    <row r="49164" hidden="1" x14ac:dyDescent="0.2"/>
    <row r="49165" hidden="1" x14ac:dyDescent="0.2"/>
    <row r="49166" hidden="1" x14ac:dyDescent="0.2"/>
    <row r="49167" hidden="1" x14ac:dyDescent="0.2"/>
    <row r="49168" hidden="1" x14ac:dyDescent="0.2"/>
    <row r="49169" hidden="1" x14ac:dyDescent="0.2"/>
    <row r="49170" hidden="1" x14ac:dyDescent="0.2"/>
    <row r="49171" hidden="1" x14ac:dyDescent="0.2"/>
    <row r="49172" hidden="1" x14ac:dyDescent="0.2"/>
    <row r="49173" hidden="1" x14ac:dyDescent="0.2"/>
    <row r="49174" hidden="1" x14ac:dyDescent="0.2"/>
    <row r="49175" hidden="1" x14ac:dyDescent="0.2"/>
    <row r="49176" hidden="1" x14ac:dyDescent="0.2"/>
    <row r="49177" hidden="1" x14ac:dyDescent="0.2"/>
    <row r="49178" hidden="1" x14ac:dyDescent="0.2"/>
    <row r="49179" hidden="1" x14ac:dyDescent="0.2"/>
    <row r="49180" hidden="1" x14ac:dyDescent="0.2"/>
    <row r="49181" hidden="1" x14ac:dyDescent="0.2"/>
    <row r="49182" hidden="1" x14ac:dyDescent="0.2"/>
    <row r="49183" hidden="1" x14ac:dyDescent="0.2"/>
    <row r="49184" hidden="1" x14ac:dyDescent="0.2"/>
    <row r="49185" hidden="1" x14ac:dyDescent="0.2"/>
    <row r="49186" hidden="1" x14ac:dyDescent="0.2"/>
    <row r="49187" hidden="1" x14ac:dyDescent="0.2"/>
    <row r="49188" hidden="1" x14ac:dyDescent="0.2"/>
    <row r="49189" hidden="1" x14ac:dyDescent="0.2"/>
    <row r="49190" hidden="1" x14ac:dyDescent="0.2"/>
    <row r="49191" hidden="1" x14ac:dyDescent="0.2"/>
    <row r="49192" hidden="1" x14ac:dyDescent="0.2"/>
    <row r="49193" hidden="1" x14ac:dyDescent="0.2"/>
    <row r="49194" hidden="1" x14ac:dyDescent="0.2"/>
    <row r="49195" hidden="1" x14ac:dyDescent="0.2"/>
    <row r="49196" hidden="1" x14ac:dyDescent="0.2"/>
    <row r="49197" hidden="1" x14ac:dyDescent="0.2"/>
    <row r="49198" hidden="1" x14ac:dyDescent="0.2"/>
    <row r="49199" hidden="1" x14ac:dyDescent="0.2"/>
    <row r="49200" hidden="1" x14ac:dyDescent="0.2"/>
    <row r="49201" hidden="1" x14ac:dyDescent="0.2"/>
    <row r="49202" hidden="1" x14ac:dyDescent="0.2"/>
    <row r="49203" hidden="1" x14ac:dyDescent="0.2"/>
    <row r="49204" hidden="1" x14ac:dyDescent="0.2"/>
    <row r="49205" hidden="1" x14ac:dyDescent="0.2"/>
    <row r="49206" hidden="1" x14ac:dyDescent="0.2"/>
    <row r="49207" hidden="1" x14ac:dyDescent="0.2"/>
    <row r="49208" hidden="1" x14ac:dyDescent="0.2"/>
    <row r="49209" hidden="1" x14ac:dyDescent="0.2"/>
    <row r="49210" hidden="1" x14ac:dyDescent="0.2"/>
    <row r="49211" hidden="1" x14ac:dyDescent="0.2"/>
    <row r="49212" hidden="1" x14ac:dyDescent="0.2"/>
    <row r="49213" hidden="1" x14ac:dyDescent="0.2"/>
    <row r="49214" hidden="1" x14ac:dyDescent="0.2"/>
    <row r="49215" hidden="1" x14ac:dyDescent="0.2"/>
    <row r="49216" hidden="1" x14ac:dyDescent="0.2"/>
    <row r="49217" hidden="1" x14ac:dyDescent="0.2"/>
    <row r="49218" hidden="1" x14ac:dyDescent="0.2"/>
    <row r="49219" hidden="1" x14ac:dyDescent="0.2"/>
    <row r="49220" hidden="1" x14ac:dyDescent="0.2"/>
    <row r="49221" hidden="1" x14ac:dyDescent="0.2"/>
    <row r="49222" hidden="1" x14ac:dyDescent="0.2"/>
    <row r="49223" hidden="1" x14ac:dyDescent="0.2"/>
    <row r="49224" hidden="1" x14ac:dyDescent="0.2"/>
    <row r="49225" hidden="1" x14ac:dyDescent="0.2"/>
    <row r="49226" hidden="1" x14ac:dyDescent="0.2"/>
    <row r="49227" hidden="1" x14ac:dyDescent="0.2"/>
    <row r="49228" hidden="1" x14ac:dyDescent="0.2"/>
    <row r="49229" hidden="1" x14ac:dyDescent="0.2"/>
    <row r="49230" hidden="1" x14ac:dyDescent="0.2"/>
    <row r="49231" hidden="1" x14ac:dyDescent="0.2"/>
    <row r="49232" hidden="1" x14ac:dyDescent="0.2"/>
    <row r="49233" hidden="1" x14ac:dyDescent="0.2"/>
    <row r="49234" hidden="1" x14ac:dyDescent="0.2"/>
    <row r="49235" hidden="1" x14ac:dyDescent="0.2"/>
    <row r="49236" hidden="1" x14ac:dyDescent="0.2"/>
    <row r="49237" hidden="1" x14ac:dyDescent="0.2"/>
    <row r="49238" hidden="1" x14ac:dyDescent="0.2"/>
    <row r="49239" hidden="1" x14ac:dyDescent="0.2"/>
    <row r="49240" hidden="1" x14ac:dyDescent="0.2"/>
    <row r="49241" hidden="1" x14ac:dyDescent="0.2"/>
    <row r="49242" hidden="1" x14ac:dyDescent="0.2"/>
    <row r="49243" hidden="1" x14ac:dyDescent="0.2"/>
    <row r="49244" hidden="1" x14ac:dyDescent="0.2"/>
    <row r="49245" hidden="1" x14ac:dyDescent="0.2"/>
    <row r="49246" hidden="1" x14ac:dyDescent="0.2"/>
    <row r="49247" hidden="1" x14ac:dyDescent="0.2"/>
    <row r="49248" hidden="1" x14ac:dyDescent="0.2"/>
    <row r="49249" hidden="1" x14ac:dyDescent="0.2"/>
    <row r="49250" hidden="1" x14ac:dyDescent="0.2"/>
    <row r="49251" hidden="1" x14ac:dyDescent="0.2"/>
    <row r="49252" hidden="1" x14ac:dyDescent="0.2"/>
    <row r="49253" hidden="1" x14ac:dyDescent="0.2"/>
    <row r="49254" hidden="1" x14ac:dyDescent="0.2"/>
    <row r="49255" hidden="1" x14ac:dyDescent="0.2"/>
    <row r="49256" hidden="1" x14ac:dyDescent="0.2"/>
    <row r="49257" hidden="1" x14ac:dyDescent="0.2"/>
    <row r="49258" hidden="1" x14ac:dyDescent="0.2"/>
    <row r="49259" hidden="1" x14ac:dyDescent="0.2"/>
    <row r="49260" hidden="1" x14ac:dyDescent="0.2"/>
    <row r="49261" hidden="1" x14ac:dyDescent="0.2"/>
    <row r="49262" hidden="1" x14ac:dyDescent="0.2"/>
    <row r="49263" hidden="1" x14ac:dyDescent="0.2"/>
    <row r="49264" hidden="1" x14ac:dyDescent="0.2"/>
    <row r="49265" hidden="1" x14ac:dyDescent="0.2"/>
    <row r="49266" hidden="1" x14ac:dyDescent="0.2"/>
    <row r="49267" hidden="1" x14ac:dyDescent="0.2"/>
    <row r="49268" hidden="1" x14ac:dyDescent="0.2"/>
    <row r="49269" hidden="1" x14ac:dyDescent="0.2"/>
    <row r="49270" hidden="1" x14ac:dyDescent="0.2"/>
    <row r="49271" hidden="1" x14ac:dyDescent="0.2"/>
    <row r="49272" hidden="1" x14ac:dyDescent="0.2"/>
    <row r="49273" hidden="1" x14ac:dyDescent="0.2"/>
    <row r="49274" hidden="1" x14ac:dyDescent="0.2"/>
    <row r="49275" hidden="1" x14ac:dyDescent="0.2"/>
    <row r="49276" hidden="1" x14ac:dyDescent="0.2"/>
    <row r="49277" hidden="1" x14ac:dyDescent="0.2"/>
    <row r="49278" hidden="1" x14ac:dyDescent="0.2"/>
    <row r="49279" hidden="1" x14ac:dyDescent="0.2"/>
    <row r="49280" hidden="1" x14ac:dyDescent="0.2"/>
    <row r="49281" hidden="1" x14ac:dyDescent="0.2"/>
    <row r="49282" hidden="1" x14ac:dyDescent="0.2"/>
    <row r="49283" hidden="1" x14ac:dyDescent="0.2"/>
    <row r="49284" hidden="1" x14ac:dyDescent="0.2"/>
    <row r="49285" hidden="1" x14ac:dyDescent="0.2"/>
    <row r="49286" hidden="1" x14ac:dyDescent="0.2"/>
    <row r="49287" hidden="1" x14ac:dyDescent="0.2"/>
    <row r="49288" hidden="1" x14ac:dyDescent="0.2"/>
    <row r="49289" hidden="1" x14ac:dyDescent="0.2"/>
    <row r="49290" hidden="1" x14ac:dyDescent="0.2"/>
    <row r="49291" hidden="1" x14ac:dyDescent="0.2"/>
    <row r="49292" hidden="1" x14ac:dyDescent="0.2"/>
    <row r="49293" hidden="1" x14ac:dyDescent="0.2"/>
    <row r="49294" hidden="1" x14ac:dyDescent="0.2"/>
    <row r="49295" hidden="1" x14ac:dyDescent="0.2"/>
    <row r="49296" hidden="1" x14ac:dyDescent="0.2"/>
    <row r="49297" hidden="1" x14ac:dyDescent="0.2"/>
    <row r="49298" hidden="1" x14ac:dyDescent="0.2"/>
    <row r="49299" hidden="1" x14ac:dyDescent="0.2"/>
    <row r="49300" hidden="1" x14ac:dyDescent="0.2"/>
    <row r="49301" hidden="1" x14ac:dyDescent="0.2"/>
    <row r="49302" hidden="1" x14ac:dyDescent="0.2"/>
    <row r="49303" hidden="1" x14ac:dyDescent="0.2"/>
    <row r="49304" hidden="1" x14ac:dyDescent="0.2"/>
    <row r="49305" hidden="1" x14ac:dyDescent="0.2"/>
    <row r="49306" hidden="1" x14ac:dyDescent="0.2"/>
    <row r="49307" hidden="1" x14ac:dyDescent="0.2"/>
    <row r="49308" hidden="1" x14ac:dyDescent="0.2"/>
    <row r="49309" hidden="1" x14ac:dyDescent="0.2"/>
    <row r="49310" hidden="1" x14ac:dyDescent="0.2"/>
    <row r="49311" hidden="1" x14ac:dyDescent="0.2"/>
    <row r="49312" hidden="1" x14ac:dyDescent="0.2"/>
    <row r="49313" hidden="1" x14ac:dyDescent="0.2"/>
    <row r="49314" hidden="1" x14ac:dyDescent="0.2"/>
    <row r="49315" hidden="1" x14ac:dyDescent="0.2"/>
    <row r="49316" hidden="1" x14ac:dyDescent="0.2"/>
    <row r="49317" hidden="1" x14ac:dyDescent="0.2"/>
    <row r="49318" hidden="1" x14ac:dyDescent="0.2"/>
    <row r="49319" hidden="1" x14ac:dyDescent="0.2"/>
    <row r="49320" hidden="1" x14ac:dyDescent="0.2"/>
    <row r="49321" hidden="1" x14ac:dyDescent="0.2"/>
    <row r="49322" hidden="1" x14ac:dyDescent="0.2"/>
    <row r="49323" hidden="1" x14ac:dyDescent="0.2"/>
    <row r="49324" hidden="1" x14ac:dyDescent="0.2"/>
    <row r="49325" hidden="1" x14ac:dyDescent="0.2"/>
    <row r="49326" hidden="1" x14ac:dyDescent="0.2"/>
    <row r="49327" hidden="1" x14ac:dyDescent="0.2"/>
    <row r="49328" hidden="1" x14ac:dyDescent="0.2"/>
    <row r="49329" hidden="1" x14ac:dyDescent="0.2"/>
    <row r="49330" hidden="1" x14ac:dyDescent="0.2"/>
    <row r="49331" hidden="1" x14ac:dyDescent="0.2"/>
    <row r="49332" hidden="1" x14ac:dyDescent="0.2"/>
    <row r="49333" hidden="1" x14ac:dyDescent="0.2"/>
    <row r="49334" hidden="1" x14ac:dyDescent="0.2"/>
    <row r="49335" hidden="1" x14ac:dyDescent="0.2"/>
    <row r="49336" hidden="1" x14ac:dyDescent="0.2"/>
    <row r="49337" hidden="1" x14ac:dyDescent="0.2"/>
    <row r="49338" hidden="1" x14ac:dyDescent="0.2"/>
    <row r="49339" hidden="1" x14ac:dyDescent="0.2"/>
    <row r="49340" hidden="1" x14ac:dyDescent="0.2"/>
    <row r="49341" hidden="1" x14ac:dyDescent="0.2"/>
    <row r="49342" hidden="1" x14ac:dyDescent="0.2"/>
    <row r="49343" hidden="1" x14ac:dyDescent="0.2"/>
    <row r="49344" hidden="1" x14ac:dyDescent="0.2"/>
    <row r="49345" hidden="1" x14ac:dyDescent="0.2"/>
    <row r="49346" hidden="1" x14ac:dyDescent="0.2"/>
    <row r="49347" hidden="1" x14ac:dyDescent="0.2"/>
    <row r="49348" hidden="1" x14ac:dyDescent="0.2"/>
    <row r="49349" hidden="1" x14ac:dyDescent="0.2"/>
    <row r="49350" hidden="1" x14ac:dyDescent="0.2"/>
    <row r="49351" hidden="1" x14ac:dyDescent="0.2"/>
    <row r="49352" hidden="1" x14ac:dyDescent="0.2"/>
    <row r="49353" hidden="1" x14ac:dyDescent="0.2"/>
    <row r="49354" hidden="1" x14ac:dyDescent="0.2"/>
    <row r="49355" hidden="1" x14ac:dyDescent="0.2"/>
    <row r="49356" hidden="1" x14ac:dyDescent="0.2"/>
    <row r="49357" hidden="1" x14ac:dyDescent="0.2"/>
    <row r="49358" hidden="1" x14ac:dyDescent="0.2"/>
    <row r="49359" hidden="1" x14ac:dyDescent="0.2"/>
    <row r="49360" hidden="1" x14ac:dyDescent="0.2"/>
    <row r="49361" hidden="1" x14ac:dyDescent="0.2"/>
    <row r="49362" hidden="1" x14ac:dyDescent="0.2"/>
    <row r="49363" hidden="1" x14ac:dyDescent="0.2"/>
    <row r="49364" hidden="1" x14ac:dyDescent="0.2"/>
    <row r="49365" hidden="1" x14ac:dyDescent="0.2"/>
    <row r="49366" hidden="1" x14ac:dyDescent="0.2"/>
    <row r="49367" hidden="1" x14ac:dyDescent="0.2"/>
    <row r="49368" hidden="1" x14ac:dyDescent="0.2"/>
    <row r="49369" hidden="1" x14ac:dyDescent="0.2"/>
    <row r="49370" hidden="1" x14ac:dyDescent="0.2"/>
    <row r="49371" hidden="1" x14ac:dyDescent="0.2"/>
    <row r="49372" hidden="1" x14ac:dyDescent="0.2"/>
    <row r="49373" hidden="1" x14ac:dyDescent="0.2"/>
    <row r="49374" hidden="1" x14ac:dyDescent="0.2"/>
    <row r="49375" hidden="1" x14ac:dyDescent="0.2"/>
    <row r="49376" hidden="1" x14ac:dyDescent="0.2"/>
    <row r="49377" hidden="1" x14ac:dyDescent="0.2"/>
    <row r="49378" hidden="1" x14ac:dyDescent="0.2"/>
    <row r="49379" hidden="1" x14ac:dyDescent="0.2"/>
    <row r="49380" hidden="1" x14ac:dyDescent="0.2"/>
    <row r="49381" hidden="1" x14ac:dyDescent="0.2"/>
    <row r="49382" hidden="1" x14ac:dyDescent="0.2"/>
    <row r="49383" hidden="1" x14ac:dyDescent="0.2"/>
    <row r="49384" hidden="1" x14ac:dyDescent="0.2"/>
    <row r="49385" hidden="1" x14ac:dyDescent="0.2"/>
    <row r="49386" hidden="1" x14ac:dyDescent="0.2"/>
    <row r="49387" hidden="1" x14ac:dyDescent="0.2"/>
    <row r="49388" hidden="1" x14ac:dyDescent="0.2"/>
    <row r="49389" hidden="1" x14ac:dyDescent="0.2"/>
    <row r="49390" hidden="1" x14ac:dyDescent="0.2"/>
    <row r="49391" hidden="1" x14ac:dyDescent="0.2"/>
    <row r="49392" hidden="1" x14ac:dyDescent="0.2"/>
    <row r="49393" hidden="1" x14ac:dyDescent="0.2"/>
    <row r="49394" hidden="1" x14ac:dyDescent="0.2"/>
    <row r="49395" hidden="1" x14ac:dyDescent="0.2"/>
    <row r="49396" hidden="1" x14ac:dyDescent="0.2"/>
    <row r="49397" hidden="1" x14ac:dyDescent="0.2"/>
    <row r="49398" hidden="1" x14ac:dyDescent="0.2"/>
    <row r="49399" hidden="1" x14ac:dyDescent="0.2"/>
    <row r="49400" hidden="1" x14ac:dyDescent="0.2"/>
    <row r="49401" hidden="1" x14ac:dyDescent="0.2"/>
    <row r="49402" hidden="1" x14ac:dyDescent="0.2"/>
    <row r="49403" hidden="1" x14ac:dyDescent="0.2"/>
    <row r="49404" hidden="1" x14ac:dyDescent="0.2"/>
    <row r="49405" hidden="1" x14ac:dyDescent="0.2"/>
    <row r="49406" hidden="1" x14ac:dyDescent="0.2"/>
    <row r="49407" hidden="1" x14ac:dyDescent="0.2"/>
    <row r="49408" hidden="1" x14ac:dyDescent="0.2"/>
    <row r="49409" hidden="1" x14ac:dyDescent="0.2"/>
    <row r="49410" hidden="1" x14ac:dyDescent="0.2"/>
    <row r="49411" hidden="1" x14ac:dyDescent="0.2"/>
    <row r="49412" hidden="1" x14ac:dyDescent="0.2"/>
    <row r="49413" hidden="1" x14ac:dyDescent="0.2"/>
    <row r="49414" hidden="1" x14ac:dyDescent="0.2"/>
    <row r="49415" hidden="1" x14ac:dyDescent="0.2"/>
    <row r="49416" hidden="1" x14ac:dyDescent="0.2"/>
    <row r="49417" hidden="1" x14ac:dyDescent="0.2"/>
    <row r="49418" hidden="1" x14ac:dyDescent="0.2"/>
    <row r="49419" hidden="1" x14ac:dyDescent="0.2"/>
    <row r="49420" hidden="1" x14ac:dyDescent="0.2"/>
    <row r="49421" hidden="1" x14ac:dyDescent="0.2"/>
    <row r="49422" hidden="1" x14ac:dyDescent="0.2"/>
    <row r="49423" hidden="1" x14ac:dyDescent="0.2"/>
    <row r="49424" hidden="1" x14ac:dyDescent="0.2"/>
    <row r="49425" hidden="1" x14ac:dyDescent="0.2"/>
    <row r="49426" hidden="1" x14ac:dyDescent="0.2"/>
    <row r="49427" hidden="1" x14ac:dyDescent="0.2"/>
    <row r="49428" hidden="1" x14ac:dyDescent="0.2"/>
    <row r="49429" hidden="1" x14ac:dyDescent="0.2"/>
    <row r="49430" hidden="1" x14ac:dyDescent="0.2"/>
    <row r="49431" hidden="1" x14ac:dyDescent="0.2"/>
    <row r="49432" hidden="1" x14ac:dyDescent="0.2"/>
    <row r="49433" hidden="1" x14ac:dyDescent="0.2"/>
    <row r="49434" hidden="1" x14ac:dyDescent="0.2"/>
    <row r="49435" hidden="1" x14ac:dyDescent="0.2"/>
    <row r="49436" hidden="1" x14ac:dyDescent="0.2"/>
    <row r="49437" hidden="1" x14ac:dyDescent="0.2"/>
    <row r="49438" hidden="1" x14ac:dyDescent="0.2"/>
    <row r="49439" hidden="1" x14ac:dyDescent="0.2"/>
    <row r="49440" hidden="1" x14ac:dyDescent="0.2"/>
    <row r="49441" hidden="1" x14ac:dyDescent="0.2"/>
    <row r="49442" hidden="1" x14ac:dyDescent="0.2"/>
    <row r="49443" hidden="1" x14ac:dyDescent="0.2"/>
    <row r="49444" hidden="1" x14ac:dyDescent="0.2"/>
    <row r="49445" hidden="1" x14ac:dyDescent="0.2"/>
    <row r="49446" hidden="1" x14ac:dyDescent="0.2"/>
    <row r="49447" hidden="1" x14ac:dyDescent="0.2"/>
    <row r="49448" hidden="1" x14ac:dyDescent="0.2"/>
    <row r="49449" hidden="1" x14ac:dyDescent="0.2"/>
    <row r="49450" hidden="1" x14ac:dyDescent="0.2"/>
    <row r="49451" hidden="1" x14ac:dyDescent="0.2"/>
    <row r="49452" hidden="1" x14ac:dyDescent="0.2"/>
    <row r="49453" hidden="1" x14ac:dyDescent="0.2"/>
    <row r="49454" hidden="1" x14ac:dyDescent="0.2"/>
    <row r="49455" hidden="1" x14ac:dyDescent="0.2"/>
    <row r="49456" hidden="1" x14ac:dyDescent="0.2"/>
    <row r="49457" hidden="1" x14ac:dyDescent="0.2"/>
    <row r="49458" hidden="1" x14ac:dyDescent="0.2"/>
    <row r="49459" hidden="1" x14ac:dyDescent="0.2"/>
    <row r="49460" hidden="1" x14ac:dyDescent="0.2"/>
    <row r="49461" hidden="1" x14ac:dyDescent="0.2"/>
    <row r="49462" hidden="1" x14ac:dyDescent="0.2"/>
    <row r="49463" hidden="1" x14ac:dyDescent="0.2"/>
    <row r="49464" hidden="1" x14ac:dyDescent="0.2"/>
    <row r="49465" hidden="1" x14ac:dyDescent="0.2"/>
    <row r="49466" hidden="1" x14ac:dyDescent="0.2"/>
    <row r="49467" hidden="1" x14ac:dyDescent="0.2"/>
    <row r="49468" hidden="1" x14ac:dyDescent="0.2"/>
    <row r="49469" hidden="1" x14ac:dyDescent="0.2"/>
    <row r="49470" hidden="1" x14ac:dyDescent="0.2"/>
    <row r="49471" hidden="1" x14ac:dyDescent="0.2"/>
    <row r="49472" hidden="1" x14ac:dyDescent="0.2"/>
    <row r="49473" hidden="1" x14ac:dyDescent="0.2"/>
    <row r="49474" hidden="1" x14ac:dyDescent="0.2"/>
    <row r="49475" hidden="1" x14ac:dyDescent="0.2"/>
    <row r="49476" hidden="1" x14ac:dyDescent="0.2"/>
    <row r="49477" hidden="1" x14ac:dyDescent="0.2"/>
    <row r="49478" hidden="1" x14ac:dyDescent="0.2"/>
    <row r="49479" hidden="1" x14ac:dyDescent="0.2"/>
    <row r="49480" hidden="1" x14ac:dyDescent="0.2"/>
    <row r="49481" hidden="1" x14ac:dyDescent="0.2"/>
    <row r="49482" hidden="1" x14ac:dyDescent="0.2"/>
    <row r="49483" hidden="1" x14ac:dyDescent="0.2"/>
    <row r="49484" hidden="1" x14ac:dyDescent="0.2"/>
    <row r="49485" hidden="1" x14ac:dyDescent="0.2"/>
    <row r="49486" hidden="1" x14ac:dyDescent="0.2"/>
    <row r="49487" hidden="1" x14ac:dyDescent="0.2"/>
    <row r="49488" hidden="1" x14ac:dyDescent="0.2"/>
    <row r="49489" hidden="1" x14ac:dyDescent="0.2"/>
    <row r="49490" hidden="1" x14ac:dyDescent="0.2"/>
    <row r="49491" hidden="1" x14ac:dyDescent="0.2"/>
    <row r="49492" hidden="1" x14ac:dyDescent="0.2"/>
    <row r="49493" hidden="1" x14ac:dyDescent="0.2"/>
    <row r="49494" hidden="1" x14ac:dyDescent="0.2"/>
    <row r="49495" hidden="1" x14ac:dyDescent="0.2"/>
    <row r="49496" hidden="1" x14ac:dyDescent="0.2"/>
    <row r="49497" hidden="1" x14ac:dyDescent="0.2"/>
    <row r="49498" hidden="1" x14ac:dyDescent="0.2"/>
    <row r="49499" hidden="1" x14ac:dyDescent="0.2"/>
    <row r="49500" hidden="1" x14ac:dyDescent="0.2"/>
    <row r="49501" hidden="1" x14ac:dyDescent="0.2"/>
    <row r="49502" hidden="1" x14ac:dyDescent="0.2"/>
    <row r="49503" hidden="1" x14ac:dyDescent="0.2"/>
    <row r="49504" hidden="1" x14ac:dyDescent="0.2"/>
    <row r="49505" hidden="1" x14ac:dyDescent="0.2"/>
    <row r="49506" hidden="1" x14ac:dyDescent="0.2"/>
    <row r="49507" hidden="1" x14ac:dyDescent="0.2"/>
    <row r="49508" hidden="1" x14ac:dyDescent="0.2"/>
    <row r="49509" hidden="1" x14ac:dyDescent="0.2"/>
    <row r="49510" hidden="1" x14ac:dyDescent="0.2"/>
    <row r="49511" hidden="1" x14ac:dyDescent="0.2"/>
    <row r="49512" hidden="1" x14ac:dyDescent="0.2"/>
    <row r="49513" hidden="1" x14ac:dyDescent="0.2"/>
    <row r="49514" hidden="1" x14ac:dyDescent="0.2"/>
    <row r="49515" hidden="1" x14ac:dyDescent="0.2"/>
    <row r="49516" hidden="1" x14ac:dyDescent="0.2"/>
    <row r="49517" hidden="1" x14ac:dyDescent="0.2"/>
    <row r="49518" hidden="1" x14ac:dyDescent="0.2"/>
    <row r="49519" hidden="1" x14ac:dyDescent="0.2"/>
    <row r="49520" hidden="1" x14ac:dyDescent="0.2"/>
    <row r="49521" hidden="1" x14ac:dyDescent="0.2"/>
    <row r="49522" hidden="1" x14ac:dyDescent="0.2"/>
    <row r="49523" hidden="1" x14ac:dyDescent="0.2"/>
    <row r="49524" hidden="1" x14ac:dyDescent="0.2"/>
    <row r="49525" hidden="1" x14ac:dyDescent="0.2"/>
    <row r="49526" hidden="1" x14ac:dyDescent="0.2"/>
    <row r="49527" hidden="1" x14ac:dyDescent="0.2"/>
    <row r="49528" hidden="1" x14ac:dyDescent="0.2"/>
    <row r="49529" hidden="1" x14ac:dyDescent="0.2"/>
    <row r="49530" hidden="1" x14ac:dyDescent="0.2"/>
    <row r="49531" hidden="1" x14ac:dyDescent="0.2"/>
    <row r="49532" hidden="1" x14ac:dyDescent="0.2"/>
    <row r="49533" hidden="1" x14ac:dyDescent="0.2"/>
    <row r="49534" hidden="1" x14ac:dyDescent="0.2"/>
    <row r="49535" hidden="1" x14ac:dyDescent="0.2"/>
    <row r="49536" hidden="1" x14ac:dyDescent="0.2"/>
    <row r="49537" hidden="1" x14ac:dyDescent="0.2"/>
    <row r="49538" hidden="1" x14ac:dyDescent="0.2"/>
    <row r="49539" hidden="1" x14ac:dyDescent="0.2"/>
    <row r="49540" hidden="1" x14ac:dyDescent="0.2"/>
    <row r="49541" hidden="1" x14ac:dyDescent="0.2"/>
    <row r="49542" hidden="1" x14ac:dyDescent="0.2"/>
    <row r="49543" hidden="1" x14ac:dyDescent="0.2"/>
    <row r="49544" hidden="1" x14ac:dyDescent="0.2"/>
    <row r="49545" hidden="1" x14ac:dyDescent="0.2"/>
    <row r="49546" hidden="1" x14ac:dyDescent="0.2"/>
    <row r="49547" hidden="1" x14ac:dyDescent="0.2"/>
    <row r="49548" hidden="1" x14ac:dyDescent="0.2"/>
    <row r="49549" hidden="1" x14ac:dyDescent="0.2"/>
    <row r="49550" hidden="1" x14ac:dyDescent="0.2"/>
    <row r="49551" hidden="1" x14ac:dyDescent="0.2"/>
    <row r="49552" hidden="1" x14ac:dyDescent="0.2"/>
    <row r="49553" hidden="1" x14ac:dyDescent="0.2"/>
    <row r="49554" hidden="1" x14ac:dyDescent="0.2"/>
    <row r="49555" hidden="1" x14ac:dyDescent="0.2"/>
    <row r="49556" hidden="1" x14ac:dyDescent="0.2"/>
    <row r="49557" hidden="1" x14ac:dyDescent="0.2"/>
    <row r="49558" hidden="1" x14ac:dyDescent="0.2"/>
    <row r="49559" hidden="1" x14ac:dyDescent="0.2"/>
    <row r="49560" hidden="1" x14ac:dyDescent="0.2"/>
    <row r="49561" hidden="1" x14ac:dyDescent="0.2"/>
    <row r="49562" hidden="1" x14ac:dyDescent="0.2"/>
    <row r="49563" hidden="1" x14ac:dyDescent="0.2"/>
    <row r="49564" hidden="1" x14ac:dyDescent="0.2"/>
    <row r="49565" hidden="1" x14ac:dyDescent="0.2"/>
    <row r="49566" hidden="1" x14ac:dyDescent="0.2"/>
    <row r="49567" hidden="1" x14ac:dyDescent="0.2"/>
    <row r="49568" hidden="1" x14ac:dyDescent="0.2"/>
    <row r="49569" hidden="1" x14ac:dyDescent="0.2"/>
    <row r="49570" hidden="1" x14ac:dyDescent="0.2"/>
    <row r="49571" hidden="1" x14ac:dyDescent="0.2"/>
    <row r="49572" hidden="1" x14ac:dyDescent="0.2"/>
    <row r="49573" hidden="1" x14ac:dyDescent="0.2"/>
    <row r="49574" hidden="1" x14ac:dyDescent="0.2"/>
    <row r="49575" hidden="1" x14ac:dyDescent="0.2"/>
    <row r="49576" hidden="1" x14ac:dyDescent="0.2"/>
    <row r="49577" hidden="1" x14ac:dyDescent="0.2"/>
    <row r="49578" hidden="1" x14ac:dyDescent="0.2"/>
    <row r="49579" hidden="1" x14ac:dyDescent="0.2"/>
    <row r="49580" hidden="1" x14ac:dyDescent="0.2"/>
    <row r="49581" hidden="1" x14ac:dyDescent="0.2"/>
    <row r="49582" hidden="1" x14ac:dyDescent="0.2"/>
    <row r="49583" hidden="1" x14ac:dyDescent="0.2"/>
    <row r="49584" hidden="1" x14ac:dyDescent="0.2"/>
    <row r="49585" hidden="1" x14ac:dyDescent="0.2"/>
    <row r="49586" hidden="1" x14ac:dyDescent="0.2"/>
    <row r="49587" hidden="1" x14ac:dyDescent="0.2"/>
    <row r="49588" hidden="1" x14ac:dyDescent="0.2"/>
    <row r="49589" hidden="1" x14ac:dyDescent="0.2"/>
    <row r="49590" hidden="1" x14ac:dyDescent="0.2"/>
    <row r="49591" hidden="1" x14ac:dyDescent="0.2"/>
    <row r="49592" hidden="1" x14ac:dyDescent="0.2"/>
    <row r="49593" hidden="1" x14ac:dyDescent="0.2"/>
    <row r="49594" hidden="1" x14ac:dyDescent="0.2"/>
    <row r="49595" hidden="1" x14ac:dyDescent="0.2"/>
    <row r="49596" hidden="1" x14ac:dyDescent="0.2"/>
    <row r="49597" hidden="1" x14ac:dyDescent="0.2"/>
    <row r="49598" hidden="1" x14ac:dyDescent="0.2"/>
    <row r="49599" hidden="1" x14ac:dyDescent="0.2"/>
    <row r="49600" hidden="1" x14ac:dyDescent="0.2"/>
    <row r="49601" hidden="1" x14ac:dyDescent="0.2"/>
    <row r="49602" hidden="1" x14ac:dyDescent="0.2"/>
    <row r="49603" hidden="1" x14ac:dyDescent="0.2"/>
    <row r="49604" hidden="1" x14ac:dyDescent="0.2"/>
    <row r="49605" hidden="1" x14ac:dyDescent="0.2"/>
    <row r="49606" hidden="1" x14ac:dyDescent="0.2"/>
    <row r="49607" hidden="1" x14ac:dyDescent="0.2"/>
    <row r="49608" hidden="1" x14ac:dyDescent="0.2"/>
    <row r="49609" hidden="1" x14ac:dyDescent="0.2"/>
    <row r="49610" hidden="1" x14ac:dyDescent="0.2"/>
    <row r="49611" hidden="1" x14ac:dyDescent="0.2"/>
    <row r="49612" hidden="1" x14ac:dyDescent="0.2"/>
    <row r="49613" hidden="1" x14ac:dyDescent="0.2"/>
    <row r="49614" hidden="1" x14ac:dyDescent="0.2"/>
    <row r="49615" hidden="1" x14ac:dyDescent="0.2"/>
    <row r="49616" hidden="1" x14ac:dyDescent="0.2"/>
    <row r="49617" hidden="1" x14ac:dyDescent="0.2"/>
    <row r="49618" hidden="1" x14ac:dyDescent="0.2"/>
    <row r="49619" hidden="1" x14ac:dyDescent="0.2"/>
    <row r="49620" hidden="1" x14ac:dyDescent="0.2"/>
    <row r="49621" hidden="1" x14ac:dyDescent="0.2"/>
    <row r="49622" hidden="1" x14ac:dyDescent="0.2"/>
    <row r="49623" hidden="1" x14ac:dyDescent="0.2"/>
    <row r="49624" hidden="1" x14ac:dyDescent="0.2"/>
    <row r="49625" hidden="1" x14ac:dyDescent="0.2"/>
    <row r="49626" hidden="1" x14ac:dyDescent="0.2"/>
    <row r="49627" hidden="1" x14ac:dyDescent="0.2"/>
    <row r="49628" hidden="1" x14ac:dyDescent="0.2"/>
    <row r="49629" hidden="1" x14ac:dyDescent="0.2"/>
    <row r="49630" hidden="1" x14ac:dyDescent="0.2"/>
    <row r="49631" hidden="1" x14ac:dyDescent="0.2"/>
    <row r="49632" hidden="1" x14ac:dyDescent="0.2"/>
    <row r="49633" hidden="1" x14ac:dyDescent="0.2"/>
    <row r="49634" hidden="1" x14ac:dyDescent="0.2"/>
    <row r="49635" hidden="1" x14ac:dyDescent="0.2"/>
    <row r="49636" hidden="1" x14ac:dyDescent="0.2"/>
    <row r="49637" hidden="1" x14ac:dyDescent="0.2"/>
    <row r="49638" hidden="1" x14ac:dyDescent="0.2"/>
    <row r="49639" hidden="1" x14ac:dyDescent="0.2"/>
    <row r="49640" hidden="1" x14ac:dyDescent="0.2"/>
    <row r="49641" hidden="1" x14ac:dyDescent="0.2"/>
    <row r="49642" hidden="1" x14ac:dyDescent="0.2"/>
    <row r="49643" hidden="1" x14ac:dyDescent="0.2"/>
    <row r="49644" hidden="1" x14ac:dyDescent="0.2"/>
    <row r="49645" hidden="1" x14ac:dyDescent="0.2"/>
    <row r="49646" hidden="1" x14ac:dyDescent="0.2"/>
    <row r="49647" hidden="1" x14ac:dyDescent="0.2"/>
    <row r="49648" hidden="1" x14ac:dyDescent="0.2"/>
    <row r="49649" hidden="1" x14ac:dyDescent="0.2"/>
    <row r="49650" hidden="1" x14ac:dyDescent="0.2"/>
    <row r="49651" hidden="1" x14ac:dyDescent="0.2"/>
    <row r="49652" hidden="1" x14ac:dyDescent="0.2"/>
    <row r="49653" hidden="1" x14ac:dyDescent="0.2"/>
    <row r="49654" hidden="1" x14ac:dyDescent="0.2"/>
    <row r="49655" hidden="1" x14ac:dyDescent="0.2"/>
    <row r="49656" hidden="1" x14ac:dyDescent="0.2"/>
    <row r="49657" hidden="1" x14ac:dyDescent="0.2"/>
    <row r="49658" hidden="1" x14ac:dyDescent="0.2"/>
    <row r="49659" hidden="1" x14ac:dyDescent="0.2"/>
    <row r="49660" hidden="1" x14ac:dyDescent="0.2"/>
    <row r="49661" hidden="1" x14ac:dyDescent="0.2"/>
    <row r="49662" hidden="1" x14ac:dyDescent="0.2"/>
    <row r="49663" hidden="1" x14ac:dyDescent="0.2"/>
    <row r="49664" hidden="1" x14ac:dyDescent="0.2"/>
    <row r="49665" hidden="1" x14ac:dyDescent="0.2"/>
    <row r="49666" hidden="1" x14ac:dyDescent="0.2"/>
    <row r="49667" hidden="1" x14ac:dyDescent="0.2"/>
    <row r="49668" hidden="1" x14ac:dyDescent="0.2"/>
    <row r="49669" hidden="1" x14ac:dyDescent="0.2"/>
    <row r="49670" hidden="1" x14ac:dyDescent="0.2"/>
    <row r="49671" hidden="1" x14ac:dyDescent="0.2"/>
    <row r="49672" hidden="1" x14ac:dyDescent="0.2"/>
    <row r="49673" hidden="1" x14ac:dyDescent="0.2"/>
    <row r="49674" hidden="1" x14ac:dyDescent="0.2"/>
    <row r="49675" hidden="1" x14ac:dyDescent="0.2"/>
    <row r="49676" hidden="1" x14ac:dyDescent="0.2"/>
    <row r="49677" hidden="1" x14ac:dyDescent="0.2"/>
    <row r="49678" hidden="1" x14ac:dyDescent="0.2"/>
    <row r="49679" hidden="1" x14ac:dyDescent="0.2"/>
    <row r="49680" hidden="1" x14ac:dyDescent="0.2"/>
    <row r="49681" hidden="1" x14ac:dyDescent="0.2"/>
    <row r="49682" hidden="1" x14ac:dyDescent="0.2"/>
    <row r="49683" hidden="1" x14ac:dyDescent="0.2"/>
    <row r="49684" hidden="1" x14ac:dyDescent="0.2"/>
    <row r="49685" hidden="1" x14ac:dyDescent="0.2"/>
    <row r="49686" hidden="1" x14ac:dyDescent="0.2"/>
    <row r="49687" hidden="1" x14ac:dyDescent="0.2"/>
    <row r="49688" hidden="1" x14ac:dyDescent="0.2"/>
    <row r="49689" hidden="1" x14ac:dyDescent="0.2"/>
    <row r="49690" hidden="1" x14ac:dyDescent="0.2"/>
    <row r="49691" hidden="1" x14ac:dyDescent="0.2"/>
    <row r="49692" hidden="1" x14ac:dyDescent="0.2"/>
    <row r="49693" hidden="1" x14ac:dyDescent="0.2"/>
    <row r="49694" hidden="1" x14ac:dyDescent="0.2"/>
    <row r="49695" hidden="1" x14ac:dyDescent="0.2"/>
    <row r="49696" hidden="1" x14ac:dyDescent="0.2"/>
    <row r="49697" hidden="1" x14ac:dyDescent="0.2"/>
    <row r="49698" hidden="1" x14ac:dyDescent="0.2"/>
    <row r="49699" hidden="1" x14ac:dyDescent="0.2"/>
    <row r="49700" hidden="1" x14ac:dyDescent="0.2"/>
    <row r="49701" hidden="1" x14ac:dyDescent="0.2"/>
    <row r="49702" hidden="1" x14ac:dyDescent="0.2"/>
    <row r="49703" hidden="1" x14ac:dyDescent="0.2"/>
    <row r="49704" hidden="1" x14ac:dyDescent="0.2"/>
    <row r="49705" hidden="1" x14ac:dyDescent="0.2"/>
    <row r="49706" hidden="1" x14ac:dyDescent="0.2"/>
    <row r="49707" hidden="1" x14ac:dyDescent="0.2"/>
    <row r="49708" hidden="1" x14ac:dyDescent="0.2"/>
    <row r="49709" hidden="1" x14ac:dyDescent="0.2"/>
    <row r="49710" hidden="1" x14ac:dyDescent="0.2"/>
    <row r="49711" hidden="1" x14ac:dyDescent="0.2"/>
    <row r="49712" hidden="1" x14ac:dyDescent="0.2"/>
    <row r="49713" hidden="1" x14ac:dyDescent="0.2"/>
    <row r="49714" hidden="1" x14ac:dyDescent="0.2"/>
    <row r="49715" hidden="1" x14ac:dyDescent="0.2"/>
    <row r="49716" hidden="1" x14ac:dyDescent="0.2"/>
    <row r="49717" hidden="1" x14ac:dyDescent="0.2"/>
    <row r="49718" hidden="1" x14ac:dyDescent="0.2"/>
    <row r="49719" hidden="1" x14ac:dyDescent="0.2"/>
    <row r="49720" hidden="1" x14ac:dyDescent="0.2"/>
    <row r="49721" hidden="1" x14ac:dyDescent="0.2"/>
    <row r="49722" hidden="1" x14ac:dyDescent="0.2"/>
    <row r="49723" hidden="1" x14ac:dyDescent="0.2"/>
    <row r="49724" hidden="1" x14ac:dyDescent="0.2"/>
    <row r="49725" hidden="1" x14ac:dyDescent="0.2"/>
    <row r="49726" hidden="1" x14ac:dyDescent="0.2"/>
    <row r="49727" hidden="1" x14ac:dyDescent="0.2"/>
    <row r="49728" hidden="1" x14ac:dyDescent="0.2"/>
    <row r="49729" hidden="1" x14ac:dyDescent="0.2"/>
    <row r="49730" hidden="1" x14ac:dyDescent="0.2"/>
    <row r="49731" hidden="1" x14ac:dyDescent="0.2"/>
    <row r="49732" hidden="1" x14ac:dyDescent="0.2"/>
    <row r="49733" hidden="1" x14ac:dyDescent="0.2"/>
    <row r="49734" hidden="1" x14ac:dyDescent="0.2"/>
    <row r="49735" hidden="1" x14ac:dyDescent="0.2"/>
    <row r="49736" hidden="1" x14ac:dyDescent="0.2"/>
    <row r="49737" hidden="1" x14ac:dyDescent="0.2"/>
    <row r="49738" hidden="1" x14ac:dyDescent="0.2"/>
    <row r="49739" hidden="1" x14ac:dyDescent="0.2"/>
    <row r="49740" hidden="1" x14ac:dyDescent="0.2"/>
    <row r="49741" hidden="1" x14ac:dyDescent="0.2"/>
    <row r="49742" hidden="1" x14ac:dyDescent="0.2"/>
    <row r="49743" hidden="1" x14ac:dyDescent="0.2"/>
    <row r="49744" hidden="1" x14ac:dyDescent="0.2"/>
    <row r="49745" hidden="1" x14ac:dyDescent="0.2"/>
    <row r="49746" hidden="1" x14ac:dyDescent="0.2"/>
    <row r="49747" hidden="1" x14ac:dyDescent="0.2"/>
    <row r="49748" hidden="1" x14ac:dyDescent="0.2"/>
    <row r="49749" hidden="1" x14ac:dyDescent="0.2"/>
    <row r="49750" hidden="1" x14ac:dyDescent="0.2"/>
    <row r="49751" hidden="1" x14ac:dyDescent="0.2"/>
    <row r="49752" hidden="1" x14ac:dyDescent="0.2"/>
    <row r="49753" hidden="1" x14ac:dyDescent="0.2"/>
    <row r="49754" hidden="1" x14ac:dyDescent="0.2"/>
    <row r="49755" hidden="1" x14ac:dyDescent="0.2"/>
    <row r="49756" hidden="1" x14ac:dyDescent="0.2"/>
    <row r="49757" hidden="1" x14ac:dyDescent="0.2"/>
    <row r="49758" hidden="1" x14ac:dyDescent="0.2"/>
    <row r="49759" hidden="1" x14ac:dyDescent="0.2"/>
    <row r="49760" hidden="1" x14ac:dyDescent="0.2"/>
    <row r="49761" hidden="1" x14ac:dyDescent="0.2"/>
    <row r="49762" hidden="1" x14ac:dyDescent="0.2"/>
    <row r="49763" hidden="1" x14ac:dyDescent="0.2"/>
    <row r="49764" hidden="1" x14ac:dyDescent="0.2"/>
    <row r="49765" hidden="1" x14ac:dyDescent="0.2"/>
    <row r="49766" hidden="1" x14ac:dyDescent="0.2"/>
    <row r="49767" hidden="1" x14ac:dyDescent="0.2"/>
    <row r="49768" hidden="1" x14ac:dyDescent="0.2"/>
    <row r="49769" hidden="1" x14ac:dyDescent="0.2"/>
    <row r="49770" hidden="1" x14ac:dyDescent="0.2"/>
    <row r="49771" hidden="1" x14ac:dyDescent="0.2"/>
    <row r="49772" hidden="1" x14ac:dyDescent="0.2"/>
    <row r="49773" hidden="1" x14ac:dyDescent="0.2"/>
    <row r="49774" hidden="1" x14ac:dyDescent="0.2"/>
    <row r="49775" hidden="1" x14ac:dyDescent="0.2"/>
    <row r="49776" hidden="1" x14ac:dyDescent="0.2"/>
    <row r="49777" hidden="1" x14ac:dyDescent="0.2"/>
    <row r="49778" hidden="1" x14ac:dyDescent="0.2"/>
    <row r="49779" hidden="1" x14ac:dyDescent="0.2"/>
    <row r="49780" hidden="1" x14ac:dyDescent="0.2"/>
    <row r="49781" hidden="1" x14ac:dyDescent="0.2"/>
    <row r="49782" hidden="1" x14ac:dyDescent="0.2"/>
    <row r="49783" hidden="1" x14ac:dyDescent="0.2"/>
    <row r="49784" hidden="1" x14ac:dyDescent="0.2"/>
    <row r="49785" hidden="1" x14ac:dyDescent="0.2"/>
    <row r="49786" hidden="1" x14ac:dyDescent="0.2"/>
    <row r="49787" hidden="1" x14ac:dyDescent="0.2"/>
    <row r="49788" hidden="1" x14ac:dyDescent="0.2"/>
    <row r="49789" hidden="1" x14ac:dyDescent="0.2"/>
    <row r="49790" hidden="1" x14ac:dyDescent="0.2"/>
    <row r="49791" hidden="1" x14ac:dyDescent="0.2"/>
    <row r="49792" hidden="1" x14ac:dyDescent="0.2"/>
    <row r="49793" hidden="1" x14ac:dyDescent="0.2"/>
    <row r="49794" hidden="1" x14ac:dyDescent="0.2"/>
    <row r="49795" hidden="1" x14ac:dyDescent="0.2"/>
    <row r="49796" hidden="1" x14ac:dyDescent="0.2"/>
    <row r="49797" hidden="1" x14ac:dyDescent="0.2"/>
    <row r="49798" hidden="1" x14ac:dyDescent="0.2"/>
    <row r="49799" hidden="1" x14ac:dyDescent="0.2"/>
    <row r="49800" hidden="1" x14ac:dyDescent="0.2"/>
    <row r="49801" hidden="1" x14ac:dyDescent="0.2"/>
    <row r="49802" hidden="1" x14ac:dyDescent="0.2"/>
    <row r="49803" hidden="1" x14ac:dyDescent="0.2"/>
    <row r="49804" hidden="1" x14ac:dyDescent="0.2"/>
    <row r="49805" hidden="1" x14ac:dyDescent="0.2"/>
    <row r="49806" hidden="1" x14ac:dyDescent="0.2"/>
    <row r="49807" hidden="1" x14ac:dyDescent="0.2"/>
    <row r="49808" hidden="1" x14ac:dyDescent="0.2"/>
    <row r="49809" hidden="1" x14ac:dyDescent="0.2"/>
    <row r="49810" hidden="1" x14ac:dyDescent="0.2"/>
    <row r="49811" hidden="1" x14ac:dyDescent="0.2"/>
    <row r="49812" hidden="1" x14ac:dyDescent="0.2"/>
    <row r="49813" hidden="1" x14ac:dyDescent="0.2"/>
    <row r="49814" hidden="1" x14ac:dyDescent="0.2"/>
    <row r="49815" hidden="1" x14ac:dyDescent="0.2"/>
    <row r="49816" hidden="1" x14ac:dyDescent="0.2"/>
    <row r="49817" hidden="1" x14ac:dyDescent="0.2"/>
    <row r="49818" hidden="1" x14ac:dyDescent="0.2"/>
    <row r="49819" hidden="1" x14ac:dyDescent="0.2"/>
    <row r="49820" hidden="1" x14ac:dyDescent="0.2"/>
    <row r="49821" hidden="1" x14ac:dyDescent="0.2"/>
    <row r="49822" hidden="1" x14ac:dyDescent="0.2"/>
    <row r="49823" hidden="1" x14ac:dyDescent="0.2"/>
    <row r="49824" hidden="1" x14ac:dyDescent="0.2"/>
    <row r="49825" hidden="1" x14ac:dyDescent="0.2"/>
    <row r="49826" hidden="1" x14ac:dyDescent="0.2"/>
    <row r="49827" hidden="1" x14ac:dyDescent="0.2"/>
    <row r="49828" hidden="1" x14ac:dyDescent="0.2"/>
    <row r="49829" hidden="1" x14ac:dyDescent="0.2"/>
    <row r="49830" hidden="1" x14ac:dyDescent="0.2"/>
    <row r="49831" hidden="1" x14ac:dyDescent="0.2"/>
    <row r="49832" hidden="1" x14ac:dyDescent="0.2"/>
    <row r="49833" hidden="1" x14ac:dyDescent="0.2"/>
    <row r="49834" hidden="1" x14ac:dyDescent="0.2"/>
    <row r="49835" hidden="1" x14ac:dyDescent="0.2"/>
    <row r="49836" hidden="1" x14ac:dyDescent="0.2"/>
    <row r="49837" hidden="1" x14ac:dyDescent="0.2"/>
    <row r="49838" hidden="1" x14ac:dyDescent="0.2"/>
    <row r="49839" hidden="1" x14ac:dyDescent="0.2"/>
    <row r="49840" hidden="1" x14ac:dyDescent="0.2"/>
    <row r="49841" hidden="1" x14ac:dyDescent="0.2"/>
    <row r="49842" hidden="1" x14ac:dyDescent="0.2"/>
    <row r="49843" hidden="1" x14ac:dyDescent="0.2"/>
    <row r="49844" hidden="1" x14ac:dyDescent="0.2"/>
    <row r="49845" hidden="1" x14ac:dyDescent="0.2"/>
    <row r="49846" hidden="1" x14ac:dyDescent="0.2"/>
    <row r="49847" hidden="1" x14ac:dyDescent="0.2"/>
    <row r="49848" hidden="1" x14ac:dyDescent="0.2"/>
    <row r="49849" hidden="1" x14ac:dyDescent="0.2"/>
    <row r="49850" hidden="1" x14ac:dyDescent="0.2"/>
    <row r="49851" hidden="1" x14ac:dyDescent="0.2"/>
    <row r="49852" hidden="1" x14ac:dyDescent="0.2"/>
    <row r="49853" hidden="1" x14ac:dyDescent="0.2"/>
    <row r="49854" hidden="1" x14ac:dyDescent="0.2"/>
    <row r="49855" hidden="1" x14ac:dyDescent="0.2"/>
    <row r="49856" hidden="1" x14ac:dyDescent="0.2"/>
    <row r="49857" hidden="1" x14ac:dyDescent="0.2"/>
    <row r="49858" hidden="1" x14ac:dyDescent="0.2"/>
    <row r="49859" hidden="1" x14ac:dyDescent="0.2"/>
    <row r="49860" hidden="1" x14ac:dyDescent="0.2"/>
    <row r="49861" hidden="1" x14ac:dyDescent="0.2"/>
    <row r="49862" hidden="1" x14ac:dyDescent="0.2"/>
    <row r="49863" hidden="1" x14ac:dyDescent="0.2"/>
    <row r="49864" hidden="1" x14ac:dyDescent="0.2"/>
    <row r="49865" hidden="1" x14ac:dyDescent="0.2"/>
    <row r="49866" hidden="1" x14ac:dyDescent="0.2"/>
    <row r="49867" hidden="1" x14ac:dyDescent="0.2"/>
    <row r="49868" hidden="1" x14ac:dyDescent="0.2"/>
    <row r="49869" hidden="1" x14ac:dyDescent="0.2"/>
    <row r="49870" hidden="1" x14ac:dyDescent="0.2"/>
    <row r="49871" hidden="1" x14ac:dyDescent="0.2"/>
    <row r="49872" hidden="1" x14ac:dyDescent="0.2"/>
    <row r="49873" hidden="1" x14ac:dyDescent="0.2"/>
    <row r="49874" hidden="1" x14ac:dyDescent="0.2"/>
    <row r="49875" hidden="1" x14ac:dyDescent="0.2"/>
    <row r="49876" hidden="1" x14ac:dyDescent="0.2"/>
    <row r="49877" hidden="1" x14ac:dyDescent="0.2"/>
    <row r="49878" hidden="1" x14ac:dyDescent="0.2"/>
    <row r="49879" hidden="1" x14ac:dyDescent="0.2"/>
    <row r="49880" hidden="1" x14ac:dyDescent="0.2"/>
    <row r="49881" hidden="1" x14ac:dyDescent="0.2"/>
    <row r="49882" hidden="1" x14ac:dyDescent="0.2"/>
    <row r="49883" hidden="1" x14ac:dyDescent="0.2"/>
    <row r="49884" hidden="1" x14ac:dyDescent="0.2"/>
    <row r="49885" hidden="1" x14ac:dyDescent="0.2"/>
    <row r="49886" hidden="1" x14ac:dyDescent="0.2"/>
    <row r="49887" hidden="1" x14ac:dyDescent="0.2"/>
    <row r="49888" hidden="1" x14ac:dyDescent="0.2"/>
    <row r="49889" hidden="1" x14ac:dyDescent="0.2"/>
    <row r="49890" hidden="1" x14ac:dyDescent="0.2"/>
    <row r="49891" hidden="1" x14ac:dyDescent="0.2"/>
    <row r="49892" hidden="1" x14ac:dyDescent="0.2"/>
    <row r="49893" hidden="1" x14ac:dyDescent="0.2"/>
    <row r="49894" hidden="1" x14ac:dyDescent="0.2"/>
    <row r="49895" hidden="1" x14ac:dyDescent="0.2"/>
    <row r="49896" hidden="1" x14ac:dyDescent="0.2"/>
    <row r="49897" hidden="1" x14ac:dyDescent="0.2"/>
    <row r="49898" hidden="1" x14ac:dyDescent="0.2"/>
    <row r="49899" hidden="1" x14ac:dyDescent="0.2"/>
    <row r="49900" hidden="1" x14ac:dyDescent="0.2"/>
    <row r="49901" hidden="1" x14ac:dyDescent="0.2"/>
    <row r="49902" hidden="1" x14ac:dyDescent="0.2"/>
    <row r="49903" hidden="1" x14ac:dyDescent="0.2"/>
    <row r="49904" hidden="1" x14ac:dyDescent="0.2"/>
    <row r="49905" hidden="1" x14ac:dyDescent="0.2"/>
    <row r="49906" hidden="1" x14ac:dyDescent="0.2"/>
    <row r="49907" hidden="1" x14ac:dyDescent="0.2"/>
    <row r="49908" hidden="1" x14ac:dyDescent="0.2"/>
    <row r="49909" hidden="1" x14ac:dyDescent="0.2"/>
    <row r="49910" hidden="1" x14ac:dyDescent="0.2"/>
    <row r="49911" hidden="1" x14ac:dyDescent="0.2"/>
    <row r="49912" hidden="1" x14ac:dyDescent="0.2"/>
    <row r="49913" hidden="1" x14ac:dyDescent="0.2"/>
    <row r="49914" hidden="1" x14ac:dyDescent="0.2"/>
    <row r="49915" hidden="1" x14ac:dyDescent="0.2"/>
    <row r="49916" hidden="1" x14ac:dyDescent="0.2"/>
    <row r="49917" hidden="1" x14ac:dyDescent="0.2"/>
    <row r="49918" hidden="1" x14ac:dyDescent="0.2"/>
    <row r="49919" hidden="1" x14ac:dyDescent="0.2"/>
    <row r="49920" hidden="1" x14ac:dyDescent="0.2"/>
    <row r="49921" hidden="1" x14ac:dyDescent="0.2"/>
    <row r="49922" hidden="1" x14ac:dyDescent="0.2"/>
    <row r="49923" hidden="1" x14ac:dyDescent="0.2"/>
    <row r="49924" hidden="1" x14ac:dyDescent="0.2"/>
    <row r="49925" hidden="1" x14ac:dyDescent="0.2"/>
    <row r="49926" hidden="1" x14ac:dyDescent="0.2"/>
    <row r="49927" hidden="1" x14ac:dyDescent="0.2"/>
    <row r="49928" hidden="1" x14ac:dyDescent="0.2"/>
    <row r="49929" hidden="1" x14ac:dyDescent="0.2"/>
    <row r="49930" hidden="1" x14ac:dyDescent="0.2"/>
    <row r="49931" hidden="1" x14ac:dyDescent="0.2"/>
    <row r="49932" hidden="1" x14ac:dyDescent="0.2"/>
    <row r="49933" hidden="1" x14ac:dyDescent="0.2"/>
    <row r="49934" hidden="1" x14ac:dyDescent="0.2"/>
    <row r="49935" hidden="1" x14ac:dyDescent="0.2"/>
    <row r="49936" hidden="1" x14ac:dyDescent="0.2"/>
    <row r="49937" hidden="1" x14ac:dyDescent="0.2"/>
    <row r="49938" hidden="1" x14ac:dyDescent="0.2"/>
    <row r="49939" hidden="1" x14ac:dyDescent="0.2"/>
    <row r="49940" hidden="1" x14ac:dyDescent="0.2"/>
    <row r="49941" hidden="1" x14ac:dyDescent="0.2"/>
    <row r="49942" hidden="1" x14ac:dyDescent="0.2"/>
    <row r="49943" hidden="1" x14ac:dyDescent="0.2"/>
    <row r="49944" hidden="1" x14ac:dyDescent="0.2"/>
    <row r="49945" hidden="1" x14ac:dyDescent="0.2"/>
    <row r="49946" hidden="1" x14ac:dyDescent="0.2"/>
    <row r="49947" hidden="1" x14ac:dyDescent="0.2"/>
    <row r="49948" hidden="1" x14ac:dyDescent="0.2"/>
    <row r="49949" hidden="1" x14ac:dyDescent="0.2"/>
    <row r="49950" hidden="1" x14ac:dyDescent="0.2"/>
    <row r="49951" hidden="1" x14ac:dyDescent="0.2"/>
    <row r="49952" hidden="1" x14ac:dyDescent="0.2"/>
    <row r="49953" hidden="1" x14ac:dyDescent="0.2"/>
    <row r="49954" hidden="1" x14ac:dyDescent="0.2"/>
    <row r="49955" hidden="1" x14ac:dyDescent="0.2"/>
    <row r="49956" hidden="1" x14ac:dyDescent="0.2"/>
    <row r="49957" hidden="1" x14ac:dyDescent="0.2"/>
    <row r="49958" hidden="1" x14ac:dyDescent="0.2"/>
    <row r="49959" hidden="1" x14ac:dyDescent="0.2"/>
    <row r="49960" hidden="1" x14ac:dyDescent="0.2"/>
    <row r="49961" hidden="1" x14ac:dyDescent="0.2"/>
    <row r="49962" hidden="1" x14ac:dyDescent="0.2"/>
    <row r="49963" hidden="1" x14ac:dyDescent="0.2"/>
    <row r="49964" hidden="1" x14ac:dyDescent="0.2"/>
    <row r="49965" hidden="1" x14ac:dyDescent="0.2"/>
    <row r="49966" hidden="1" x14ac:dyDescent="0.2"/>
    <row r="49967" hidden="1" x14ac:dyDescent="0.2"/>
    <row r="49968" hidden="1" x14ac:dyDescent="0.2"/>
    <row r="49969" hidden="1" x14ac:dyDescent="0.2"/>
    <row r="49970" hidden="1" x14ac:dyDescent="0.2"/>
    <row r="49971" hidden="1" x14ac:dyDescent="0.2"/>
    <row r="49972" hidden="1" x14ac:dyDescent="0.2"/>
    <row r="49973" hidden="1" x14ac:dyDescent="0.2"/>
    <row r="49974" hidden="1" x14ac:dyDescent="0.2"/>
    <row r="49975" hidden="1" x14ac:dyDescent="0.2"/>
    <row r="49976" hidden="1" x14ac:dyDescent="0.2"/>
    <row r="49977" hidden="1" x14ac:dyDescent="0.2"/>
    <row r="49978" hidden="1" x14ac:dyDescent="0.2"/>
    <row r="49979" hidden="1" x14ac:dyDescent="0.2"/>
    <row r="49980" hidden="1" x14ac:dyDescent="0.2"/>
    <row r="49981" hidden="1" x14ac:dyDescent="0.2"/>
    <row r="49982" hidden="1" x14ac:dyDescent="0.2"/>
    <row r="49983" hidden="1" x14ac:dyDescent="0.2"/>
    <row r="49984" hidden="1" x14ac:dyDescent="0.2"/>
    <row r="49985" hidden="1" x14ac:dyDescent="0.2"/>
    <row r="49986" hidden="1" x14ac:dyDescent="0.2"/>
    <row r="49987" hidden="1" x14ac:dyDescent="0.2"/>
    <row r="49988" hidden="1" x14ac:dyDescent="0.2"/>
    <row r="49989" hidden="1" x14ac:dyDescent="0.2"/>
    <row r="49990" hidden="1" x14ac:dyDescent="0.2"/>
    <row r="49991" hidden="1" x14ac:dyDescent="0.2"/>
    <row r="49992" hidden="1" x14ac:dyDescent="0.2"/>
    <row r="49993" hidden="1" x14ac:dyDescent="0.2"/>
    <row r="49994" hidden="1" x14ac:dyDescent="0.2"/>
    <row r="49995" hidden="1" x14ac:dyDescent="0.2"/>
    <row r="49996" hidden="1" x14ac:dyDescent="0.2"/>
    <row r="49997" hidden="1" x14ac:dyDescent="0.2"/>
    <row r="49998" hidden="1" x14ac:dyDescent="0.2"/>
    <row r="49999" hidden="1" x14ac:dyDescent="0.2"/>
    <row r="50000" hidden="1" x14ac:dyDescent="0.2"/>
    <row r="50001" hidden="1" x14ac:dyDescent="0.2"/>
    <row r="50002" hidden="1" x14ac:dyDescent="0.2"/>
    <row r="50003" hidden="1" x14ac:dyDescent="0.2"/>
    <row r="50004" hidden="1" x14ac:dyDescent="0.2"/>
    <row r="50005" hidden="1" x14ac:dyDescent="0.2"/>
    <row r="50006" hidden="1" x14ac:dyDescent="0.2"/>
    <row r="50007" hidden="1" x14ac:dyDescent="0.2"/>
    <row r="50008" hidden="1" x14ac:dyDescent="0.2"/>
    <row r="50009" hidden="1" x14ac:dyDescent="0.2"/>
    <row r="50010" hidden="1" x14ac:dyDescent="0.2"/>
    <row r="50011" hidden="1" x14ac:dyDescent="0.2"/>
    <row r="50012" hidden="1" x14ac:dyDescent="0.2"/>
    <row r="50013" hidden="1" x14ac:dyDescent="0.2"/>
    <row r="50014" hidden="1" x14ac:dyDescent="0.2"/>
    <row r="50015" hidden="1" x14ac:dyDescent="0.2"/>
    <row r="50016" hidden="1" x14ac:dyDescent="0.2"/>
    <row r="50017" hidden="1" x14ac:dyDescent="0.2"/>
    <row r="50018" hidden="1" x14ac:dyDescent="0.2"/>
    <row r="50019" hidden="1" x14ac:dyDescent="0.2"/>
    <row r="50020" hidden="1" x14ac:dyDescent="0.2"/>
    <row r="50021" hidden="1" x14ac:dyDescent="0.2"/>
    <row r="50022" hidden="1" x14ac:dyDescent="0.2"/>
    <row r="50023" hidden="1" x14ac:dyDescent="0.2"/>
    <row r="50024" hidden="1" x14ac:dyDescent="0.2"/>
    <row r="50025" hidden="1" x14ac:dyDescent="0.2"/>
    <row r="50026" hidden="1" x14ac:dyDescent="0.2"/>
    <row r="50027" hidden="1" x14ac:dyDescent="0.2"/>
    <row r="50028" hidden="1" x14ac:dyDescent="0.2"/>
    <row r="50029" hidden="1" x14ac:dyDescent="0.2"/>
    <row r="50030" hidden="1" x14ac:dyDescent="0.2"/>
    <row r="50031" hidden="1" x14ac:dyDescent="0.2"/>
    <row r="50032" hidden="1" x14ac:dyDescent="0.2"/>
    <row r="50033" hidden="1" x14ac:dyDescent="0.2"/>
    <row r="50034" hidden="1" x14ac:dyDescent="0.2"/>
    <row r="50035" hidden="1" x14ac:dyDescent="0.2"/>
    <row r="50036" hidden="1" x14ac:dyDescent="0.2"/>
    <row r="50037" hidden="1" x14ac:dyDescent="0.2"/>
    <row r="50038" hidden="1" x14ac:dyDescent="0.2"/>
    <row r="50039" hidden="1" x14ac:dyDescent="0.2"/>
    <row r="50040" hidden="1" x14ac:dyDescent="0.2"/>
    <row r="50041" hidden="1" x14ac:dyDescent="0.2"/>
    <row r="50042" hidden="1" x14ac:dyDescent="0.2"/>
    <row r="50043" hidden="1" x14ac:dyDescent="0.2"/>
    <row r="50044" hidden="1" x14ac:dyDescent="0.2"/>
    <row r="50045" hidden="1" x14ac:dyDescent="0.2"/>
    <row r="50046" hidden="1" x14ac:dyDescent="0.2"/>
    <row r="50047" hidden="1" x14ac:dyDescent="0.2"/>
    <row r="50048" hidden="1" x14ac:dyDescent="0.2"/>
    <row r="50049" hidden="1" x14ac:dyDescent="0.2"/>
    <row r="50050" hidden="1" x14ac:dyDescent="0.2"/>
    <row r="50051" hidden="1" x14ac:dyDescent="0.2"/>
    <row r="50052" hidden="1" x14ac:dyDescent="0.2"/>
    <row r="50053" hidden="1" x14ac:dyDescent="0.2"/>
    <row r="50054" hidden="1" x14ac:dyDescent="0.2"/>
    <row r="50055" hidden="1" x14ac:dyDescent="0.2"/>
    <row r="50056" hidden="1" x14ac:dyDescent="0.2"/>
    <row r="50057" hidden="1" x14ac:dyDescent="0.2"/>
    <row r="50058" hidden="1" x14ac:dyDescent="0.2"/>
    <row r="50059" hidden="1" x14ac:dyDescent="0.2"/>
    <row r="50060" hidden="1" x14ac:dyDescent="0.2"/>
    <row r="50061" hidden="1" x14ac:dyDescent="0.2"/>
    <row r="50062" hidden="1" x14ac:dyDescent="0.2"/>
    <row r="50063" hidden="1" x14ac:dyDescent="0.2"/>
    <row r="50064" hidden="1" x14ac:dyDescent="0.2"/>
    <row r="50065" hidden="1" x14ac:dyDescent="0.2"/>
    <row r="50066" hidden="1" x14ac:dyDescent="0.2"/>
    <row r="50067" hidden="1" x14ac:dyDescent="0.2"/>
    <row r="50068" hidden="1" x14ac:dyDescent="0.2"/>
    <row r="50069" hidden="1" x14ac:dyDescent="0.2"/>
    <row r="50070" hidden="1" x14ac:dyDescent="0.2"/>
    <row r="50071" hidden="1" x14ac:dyDescent="0.2"/>
    <row r="50072" hidden="1" x14ac:dyDescent="0.2"/>
    <row r="50073" hidden="1" x14ac:dyDescent="0.2"/>
    <row r="50074" hidden="1" x14ac:dyDescent="0.2"/>
    <row r="50075" hidden="1" x14ac:dyDescent="0.2"/>
    <row r="50076" hidden="1" x14ac:dyDescent="0.2"/>
    <row r="50077" hidden="1" x14ac:dyDescent="0.2"/>
    <row r="50078" hidden="1" x14ac:dyDescent="0.2"/>
    <row r="50079" hidden="1" x14ac:dyDescent="0.2"/>
    <row r="50080" hidden="1" x14ac:dyDescent="0.2"/>
    <row r="50081" hidden="1" x14ac:dyDescent="0.2"/>
    <row r="50082" hidden="1" x14ac:dyDescent="0.2"/>
    <row r="50083" hidden="1" x14ac:dyDescent="0.2"/>
    <row r="50084" hidden="1" x14ac:dyDescent="0.2"/>
    <row r="50085" hidden="1" x14ac:dyDescent="0.2"/>
    <row r="50086" hidden="1" x14ac:dyDescent="0.2"/>
    <row r="50087" hidden="1" x14ac:dyDescent="0.2"/>
    <row r="50088" hidden="1" x14ac:dyDescent="0.2"/>
    <row r="50089" hidden="1" x14ac:dyDescent="0.2"/>
    <row r="50090" hidden="1" x14ac:dyDescent="0.2"/>
    <row r="50091" hidden="1" x14ac:dyDescent="0.2"/>
    <row r="50092" hidden="1" x14ac:dyDescent="0.2"/>
    <row r="50093" hidden="1" x14ac:dyDescent="0.2"/>
    <row r="50094" hidden="1" x14ac:dyDescent="0.2"/>
    <row r="50095" hidden="1" x14ac:dyDescent="0.2"/>
    <row r="50096" hidden="1" x14ac:dyDescent="0.2"/>
    <row r="50097" hidden="1" x14ac:dyDescent="0.2"/>
    <row r="50098" hidden="1" x14ac:dyDescent="0.2"/>
    <row r="50099" hidden="1" x14ac:dyDescent="0.2"/>
    <row r="50100" hidden="1" x14ac:dyDescent="0.2"/>
    <row r="50101" hidden="1" x14ac:dyDescent="0.2"/>
    <row r="50102" hidden="1" x14ac:dyDescent="0.2"/>
    <row r="50103" hidden="1" x14ac:dyDescent="0.2"/>
    <row r="50104" hidden="1" x14ac:dyDescent="0.2"/>
    <row r="50105" hidden="1" x14ac:dyDescent="0.2"/>
    <row r="50106" hidden="1" x14ac:dyDescent="0.2"/>
    <row r="50107" hidden="1" x14ac:dyDescent="0.2"/>
    <row r="50108" hidden="1" x14ac:dyDescent="0.2"/>
    <row r="50109" hidden="1" x14ac:dyDescent="0.2"/>
    <row r="50110" hidden="1" x14ac:dyDescent="0.2"/>
    <row r="50111" hidden="1" x14ac:dyDescent="0.2"/>
    <row r="50112" hidden="1" x14ac:dyDescent="0.2"/>
    <row r="50113" hidden="1" x14ac:dyDescent="0.2"/>
    <row r="50114" hidden="1" x14ac:dyDescent="0.2"/>
    <row r="50115" hidden="1" x14ac:dyDescent="0.2"/>
    <row r="50116" hidden="1" x14ac:dyDescent="0.2"/>
    <row r="50117" hidden="1" x14ac:dyDescent="0.2"/>
    <row r="50118" hidden="1" x14ac:dyDescent="0.2"/>
    <row r="50119" hidden="1" x14ac:dyDescent="0.2"/>
    <row r="50120" hidden="1" x14ac:dyDescent="0.2"/>
    <row r="50121" hidden="1" x14ac:dyDescent="0.2"/>
    <row r="50122" hidden="1" x14ac:dyDescent="0.2"/>
    <row r="50123" hidden="1" x14ac:dyDescent="0.2"/>
    <row r="50124" hidden="1" x14ac:dyDescent="0.2"/>
    <row r="50125" hidden="1" x14ac:dyDescent="0.2"/>
    <row r="50126" hidden="1" x14ac:dyDescent="0.2"/>
    <row r="50127" hidden="1" x14ac:dyDescent="0.2"/>
    <row r="50128" hidden="1" x14ac:dyDescent="0.2"/>
    <row r="50129" hidden="1" x14ac:dyDescent="0.2"/>
    <row r="50130" hidden="1" x14ac:dyDescent="0.2"/>
    <row r="50131" hidden="1" x14ac:dyDescent="0.2"/>
    <row r="50132" hidden="1" x14ac:dyDescent="0.2"/>
    <row r="50133" hidden="1" x14ac:dyDescent="0.2"/>
    <row r="50134" hidden="1" x14ac:dyDescent="0.2"/>
    <row r="50135" hidden="1" x14ac:dyDescent="0.2"/>
    <row r="50136" hidden="1" x14ac:dyDescent="0.2"/>
    <row r="50137" hidden="1" x14ac:dyDescent="0.2"/>
    <row r="50138" hidden="1" x14ac:dyDescent="0.2"/>
    <row r="50139" hidden="1" x14ac:dyDescent="0.2"/>
    <row r="50140" hidden="1" x14ac:dyDescent="0.2"/>
    <row r="50141" hidden="1" x14ac:dyDescent="0.2"/>
    <row r="50142" hidden="1" x14ac:dyDescent="0.2"/>
    <row r="50143" hidden="1" x14ac:dyDescent="0.2"/>
    <row r="50144" hidden="1" x14ac:dyDescent="0.2"/>
    <row r="50145" hidden="1" x14ac:dyDescent="0.2"/>
    <row r="50146" hidden="1" x14ac:dyDescent="0.2"/>
    <row r="50147" hidden="1" x14ac:dyDescent="0.2"/>
    <row r="50148" hidden="1" x14ac:dyDescent="0.2"/>
    <row r="50149" hidden="1" x14ac:dyDescent="0.2"/>
    <row r="50150" hidden="1" x14ac:dyDescent="0.2"/>
    <row r="50151" hidden="1" x14ac:dyDescent="0.2"/>
    <row r="50152" hidden="1" x14ac:dyDescent="0.2"/>
    <row r="50153" hidden="1" x14ac:dyDescent="0.2"/>
    <row r="50154" hidden="1" x14ac:dyDescent="0.2"/>
    <row r="50155" hidden="1" x14ac:dyDescent="0.2"/>
    <row r="50156" hidden="1" x14ac:dyDescent="0.2"/>
    <row r="50157" hidden="1" x14ac:dyDescent="0.2"/>
    <row r="50158" hidden="1" x14ac:dyDescent="0.2"/>
    <row r="50159" hidden="1" x14ac:dyDescent="0.2"/>
    <row r="50160" hidden="1" x14ac:dyDescent="0.2"/>
    <row r="50161" hidden="1" x14ac:dyDescent="0.2"/>
    <row r="50162" hidden="1" x14ac:dyDescent="0.2"/>
    <row r="50163" hidden="1" x14ac:dyDescent="0.2"/>
    <row r="50164" hidden="1" x14ac:dyDescent="0.2"/>
    <row r="50165" hidden="1" x14ac:dyDescent="0.2"/>
    <row r="50166" hidden="1" x14ac:dyDescent="0.2"/>
    <row r="50167" hidden="1" x14ac:dyDescent="0.2"/>
    <row r="50168" hidden="1" x14ac:dyDescent="0.2"/>
    <row r="50169" hidden="1" x14ac:dyDescent="0.2"/>
    <row r="50170" hidden="1" x14ac:dyDescent="0.2"/>
    <row r="50171" hidden="1" x14ac:dyDescent="0.2"/>
    <row r="50172" hidden="1" x14ac:dyDescent="0.2"/>
    <row r="50173" hidden="1" x14ac:dyDescent="0.2"/>
    <row r="50174" hidden="1" x14ac:dyDescent="0.2"/>
    <row r="50175" hidden="1" x14ac:dyDescent="0.2"/>
    <row r="50176" hidden="1" x14ac:dyDescent="0.2"/>
    <row r="50177" hidden="1" x14ac:dyDescent="0.2"/>
    <row r="50178" hidden="1" x14ac:dyDescent="0.2"/>
    <row r="50179" hidden="1" x14ac:dyDescent="0.2"/>
    <row r="50180" hidden="1" x14ac:dyDescent="0.2"/>
    <row r="50181" hidden="1" x14ac:dyDescent="0.2"/>
    <row r="50182" hidden="1" x14ac:dyDescent="0.2"/>
    <row r="50183" hidden="1" x14ac:dyDescent="0.2"/>
    <row r="50184" hidden="1" x14ac:dyDescent="0.2"/>
    <row r="50185" hidden="1" x14ac:dyDescent="0.2"/>
    <row r="50186" hidden="1" x14ac:dyDescent="0.2"/>
    <row r="50187" hidden="1" x14ac:dyDescent="0.2"/>
    <row r="50188" hidden="1" x14ac:dyDescent="0.2"/>
    <row r="50189" hidden="1" x14ac:dyDescent="0.2"/>
    <row r="50190" hidden="1" x14ac:dyDescent="0.2"/>
    <row r="50191" hidden="1" x14ac:dyDescent="0.2"/>
    <row r="50192" hidden="1" x14ac:dyDescent="0.2"/>
    <row r="50193" hidden="1" x14ac:dyDescent="0.2"/>
    <row r="50194" hidden="1" x14ac:dyDescent="0.2"/>
    <row r="50195" hidden="1" x14ac:dyDescent="0.2"/>
    <row r="50196" hidden="1" x14ac:dyDescent="0.2"/>
    <row r="50197" hidden="1" x14ac:dyDescent="0.2"/>
    <row r="50198" hidden="1" x14ac:dyDescent="0.2"/>
    <row r="50199" hidden="1" x14ac:dyDescent="0.2"/>
    <row r="50200" hidden="1" x14ac:dyDescent="0.2"/>
    <row r="50201" hidden="1" x14ac:dyDescent="0.2"/>
    <row r="50202" hidden="1" x14ac:dyDescent="0.2"/>
    <row r="50203" hidden="1" x14ac:dyDescent="0.2"/>
    <row r="50204" hidden="1" x14ac:dyDescent="0.2"/>
    <row r="50205" hidden="1" x14ac:dyDescent="0.2"/>
    <row r="50206" hidden="1" x14ac:dyDescent="0.2"/>
    <row r="50207" hidden="1" x14ac:dyDescent="0.2"/>
    <row r="50208" hidden="1" x14ac:dyDescent="0.2"/>
    <row r="50209" hidden="1" x14ac:dyDescent="0.2"/>
    <row r="50210" hidden="1" x14ac:dyDescent="0.2"/>
    <row r="50211" hidden="1" x14ac:dyDescent="0.2"/>
    <row r="50212" hidden="1" x14ac:dyDescent="0.2"/>
    <row r="50213" hidden="1" x14ac:dyDescent="0.2"/>
    <row r="50214" hidden="1" x14ac:dyDescent="0.2"/>
    <row r="50215" hidden="1" x14ac:dyDescent="0.2"/>
    <row r="50216" hidden="1" x14ac:dyDescent="0.2"/>
    <row r="50217" hidden="1" x14ac:dyDescent="0.2"/>
    <row r="50218" hidden="1" x14ac:dyDescent="0.2"/>
    <row r="50219" hidden="1" x14ac:dyDescent="0.2"/>
    <row r="50220" hidden="1" x14ac:dyDescent="0.2"/>
    <row r="50221" hidden="1" x14ac:dyDescent="0.2"/>
    <row r="50222" hidden="1" x14ac:dyDescent="0.2"/>
    <row r="50223" hidden="1" x14ac:dyDescent="0.2"/>
    <row r="50224" hidden="1" x14ac:dyDescent="0.2"/>
    <row r="50225" hidden="1" x14ac:dyDescent="0.2"/>
    <row r="50226" hidden="1" x14ac:dyDescent="0.2"/>
    <row r="50227" hidden="1" x14ac:dyDescent="0.2"/>
    <row r="50228" hidden="1" x14ac:dyDescent="0.2"/>
    <row r="50229" hidden="1" x14ac:dyDescent="0.2"/>
    <row r="50230" hidden="1" x14ac:dyDescent="0.2"/>
    <row r="50231" hidden="1" x14ac:dyDescent="0.2"/>
    <row r="50232" hidden="1" x14ac:dyDescent="0.2"/>
    <row r="50233" hidden="1" x14ac:dyDescent="0.2"/>
    <row r="50234" hidden="1" x14ac:dyDescent="0.2"/>
    <row r="50235" hidden="1" x14ac:dyDescent="0.2"/>
    <row r="50236" hidden="1" x14ac:dyDescent="0.2"/>
    <row r="50237" hidden="1" x14ac:dyDescent="0.2"/>
    <row r="50238" hidden="1" x14ac:dyDescent="0.2"/>
    <row r="50239" hidden="1" x14ac:dyDescent="0.2"/>
    <row r="50240" hidden="1" x14ac:dyDescent="0.2"/>
    <row r="50241" hidden="1" x14ac:dyDescent="0.2"/>
    <row r="50242" hidden="1" x14ac:dyDescent="0.2"/>
    <row r="50243" hidden="1" x14ac:dyDescent="0.2"/>
    <row r="50244" hidden="1" x14ac:dyDescent="0.2"/>
    <row r="50245" hidden="1" x14ac:dyDescent="0.2"/>
    <row r="50246" hidden="1" x14ac:dyDescent="0.2"/>
    <row r="50247" hidden="1" x14ac:dyDescent="0.2"/>
    <row r="50248" hidden="1" x14ac:dyDescent="0.2"/>
    <row r="50249" hidden="1" x14ac:dyDescent="0.2"/>
    <row r="50250" hidden="1" x14ac:dyDescent="0.2"/>
    <row r="50251" hidden="1" x14ac:dyDescent="0.2"/>
    <row r="50252" hidden="1" x14ac:dyDescent="0.2"/>
    <row r="50253" hidden="1" x14ac:dyDescent="0.2"/>
    <row r="50254" hidden="1" x14ac:dyDescent="0.2"/>
    <row r="50255" hidden="1" x14ac:dyDescent="0.2"/>
    <row r="50256" hidden="1" x14ac:dyDescent="0.2"/>
    <row r="50257" hidden="1" x14ac:dyDescent="0.2"/>
    <row r="50258" hidden="1" x14ac:dyDescent="0.2"/>
    <row r="50259" hidden="1" x14ac:dyDescent="0.2"/>
    <row r="50260" hidden="1" x14ac:dyDescent="0.2"/>
    <row r="50261" hidden="1" x14ac:dyDescent="0.2"/>
    <row r="50262" hidden="1" x14ac:dyDescent="0.2"/>
    <row r="50263" hidden="1" x14ac:dyDescent="0.2"/>
    <row r="50264" hidden="1" x14ac:dyDescent="0.2"/>
    <row r="50265" hidden="1" x14ac:dyDescent="0.2"/>
    <row r="50266" hidden="1" x14ac:dyDescent="0.2"/>
    <row r="50267" hidden="1" x14ac:dyDescent="0.2"/>
    <row r="50268" hidden="1" x14ac:dyDescent="0.2"/>
    <row r="50269" hidden="1" x14ac:dyDescent="0.2"/>
    <row r="50270" hidden="1" x14ac:dyDescent="0.2"/>
    <row r="50271" hidden="1" x14ac:dyDescent="0.2"/>
    <row r="50272" hidden="1" x14ac:dyDescent="0.2"/>
    <row r="50273" hidden="1" x14ac:dyDescent="0.2"/>
    <row r="50274" hidden="1" x14ac:dyDescent="0.2"/>
    <row r="50275" hidden="1" x14ac:dyDescent="0.2"/>
    <row r="50276" hidden="1" x14ac:dyDescent="0.2"/>
    <row r="50277" hidden="1" x14ac:dyDescent="0.2"/>
    <row r="50278" hidden="1" x14ac:dyDescent="0.2"/>
    <row r="50279" hidden="1" x14ac:dyDescent="0.2"/>
    <row r="50280" hidden="1" x14ac:dyDescent="0.2"/>
    <row r="50281" hidden="1" x14ac:dyDescent="0.2"/>
    <row r="50282" hidden="1" x14ac:dyDescent="0.2"/>
    <row r="50283" hidden="1" x14ac:dyDescent="0.2"/>
    <row r="50284" hidden="1" x14ac:dyDescent="0.2"/>
    <row r="50285" hidden="1" x14ac:dyDescent="0.2"/>
    <row r="50286" hidden="1" x14ac:dyDescent="0.2"/>
    <row r="50287" hidden="1" x14ac:dyDescent="0.2"/>
    <row r="50288" hidden="1" x14ac:dyDescent="0.2"/>
    <row r="50289" hidden="1" x14ac:dyDescent="0.2"/>
    <row r="50290" hidden="1" x14ac:dyDescent="0.2"/>
    <row r="50291" hidden="1" x14ac:dyDescent="0.2"/>
    <row r="50292" hidden="1" x14ac:dyDescent="0.2"/>
    <row r="50293" hidden="1" x14ac:dyDescent="0.2"/>
    <row r="50294" hidden="1" x14ac:dyDescent="0.2"/>
    <row r="50295" hidden="1" x14ac:dyDescent="0.2"/>
    <row r="50296" hidden="1" x14ac:dyDescent="0.2"/>
    <row r="50297" hidden="1" x14ac:dyDescent="0.2"/>
    <row r="50298" hidden="1" x14ac:dyDescent="0.2"/>
    <row r="50299" hidden="1" x14ac:dyDescent="0.2"/>
    <row r="50300" hidden="1" x14ac:dyDescent="0.2"/>
    <row r="50301" hidden="1" x14ac:dyDescent="0.2"/>
    <row r="50302" hidden="1" x14ac:dyDescent="0.2"/>
    <row r="50303" hidden="1" x14ac:dyDescent="0.2"/>
    <row r="50304" hidden="1" x14ac:dyDescent="0.2"/>
    <row r="50305" hidden="1" x14ac:dyDescent="0.2"/>
    <row r="50306" hidden="1" x14ac:dyDescent="0.2"/>
    <row r="50307" hidden="1" x14ac:dyDescent="0.2"/>
    <row r="50308" hidden="1" x14ac:dyDescent="0.2"/>
    <row r="50309" hidden="1" x14ac:dyDescent="0.2"/>
    <row r="50310" hidden="1" x14ac:dyDescent="0.2"/>
    <row r="50311" hidden="1" x14ac:dyDescent="0.2"/>
    <row r="50312" hidden="1" x14ac:dyDescent="0.2"/>
    <row r="50313" hidden="1" x14ac:dyDescent="0.2"/>
    <row r="50314" hidden="1" x14ac:dyDescent="0.2"/>
    <row r="50315" hidden="1" x14ac:dyDescent="0.2"/>
    <row r="50316" hidden="1" x14ac:dyDescent="0.2"/>
    <row r="50317" hidden="1" x14ac:dyDescent="0.2"/>
    <row r="50318" hidden="1" x14ac:dyDescent="0.2"/>
    <row r="50319" hidden="1" x14ac:dyDescent="0.2"/>
    <row r="50320" hidden="1" x14ac:dyDescent="0.2"/>
    <row r="50321" hidden="1" x14ac:dyDescent="0.2"/>
    <row r="50322" hidden="1" x14ac:dyDescent="0.2"/>
    <row r="50323" hidden="1" x14ac:dyDescent="0.2"/>
    <row r="50324" hidden="1" x14ac:dyDescent="0.2"/>
    <row r="50325" hidden="1" x14ac:dyDescent="0.2"/>
    <row r="50326" hidden="1" x14ac:dyDescent="0.2"/>
    <row r="50327" hidden="1" x14ac:dyDescent="0.2"/>
    <row r="50328" hidden="1" x14ac:dyDescent="0.2"/>
    <row r="50329" hidden="1" x14ac:dyDescent="0.2"/>
    <row r="50330" hidden="1" x14ac:dyDescent="0.2"/>
    <row r="50331" hidden="1" x14ac:dyDescent="0.2"/>
    <row r="50332" hidden="1" x14ac:dyDescent="0.2"/>
    <row r="50333" hidden="1" x14ac:dyDescent="0.2"/>
    <row r="50334" hidden="1" x14ac:dyDescent="0.2"/>
    <row r="50335" hidden="1" x14ac:dyDescent="0.2"/>
    <row r="50336" hidden="1" x14ac:dyDescent="0.2"/>
    <row r="50337" hidden="1" x14ac:dyDescent="0.2"/>
    <row r="50338" hidden="1" x14ac:dyDescent="0.2"/>
    <row r="50339" hidden="1" x14ac:dyDescent="0.2"/>
    <row r="50340" hidden="1" x14ac:dyDescent="0.2"/>
    <row r="50341" hidden="1" x14ac:dyDescent="0.2"/>
    <row r="50342" hidden="1" x14ac:dyDescent="0.2"/>
    <row r="50343" hidden="1" x14ac:dyDescent="0.2"/>
    <row r="50344" hidden="1" x14ac:dyDescent="0.2"/>
    <row r="50345" hidden="1" x14ac:dyDescent="0.2"/>
    <row r="50346" hidden="1" x14ac:dyDescent="0.2"/>
    <row r="50347" hidden="1" x14ac:dyDescent="0.2"/>
    <row r="50348" hidden="1" x14ac:dyDescent="0.2"/>
    <row r="50349" hidden="1" x14ac:dyDescent="0.2"/>
    <row r="50350" hidden="1" x14ac:dyDescent="0.2"/>
    <row r="50351" hidden="1" x14ac:dyDescent="0.2"/>
    <row r="50352" hidden="1" x14ac:dyDescent="0.2"/>
    <row r="50353" hidden="1" x14ac:dyDescent="0.2"/>
    <row r="50354" hidden="1" x14ac:dyDescent="0.2"/>
    <row r="50355" hidden="1" x14ac:dyDescent="0.2"/>
    <row r="50356" hidden="1" x14ac:dyDescent="0.2"/>
    <row r="50357" hidden="1" x14ac:dyDescent="0.2"/>
    <row r="50358" hidden="1" x14ac:dyDescent="0.2"/>
    <row r="50359" hidden="1" x14ac:dyDescent="0.2"/>
    <row r="50360" hidden="1" x14ac:dyDescent="0.2"/>
    <row r="50361" hidden="1" x14ac:dyDescent="0.2"/>
    <row r="50362" hidden="1" x14ac:dyDescent="0.2"/>
    <row r="50363" hidden="1" x14ac:dyDescent="0.2"/>
    <row r="50364" hidden="1" x14ac:dyDescent="0.2"/>
    <row r="50365" hidden="1" x14ac:dyDescent="0.2"/>
    <row r="50366" hidden="1" x14ac:dyDescent="0.2"/>
    <row r="50367" hidden="1" x14ac:dyDescent="0.2"/>
    <row r="50368" hidden="1" x14ac:dyDescent="0.2"/>
    <row r="50369" hidden="1" x14ac:dyDescent="0.2"/>
    <row r="50370" hidden="1" x14ac:dyDescent="0.2"/>
    <row r="50371" hidden="1" x14ac:dyDescent="0.2"/>
    <row r="50372" hidden="1" x14ac:dyDescent="0.2"/>
    <row r="50373" hidden="1" x14ac:dyDescent="0.2"/>
    <row r="50374" hidden="1" x14ac:dyDescent="0.2"/>
    <row r="50375" hidden="1" x14ac:dyDescent="0.2"/>
    <row r="50376" hidden="1" x14ac:dyDescent="0.2"/>
    <row r="50377" hidden="1" x14ac:dyDescent="0.2"/>
    <row r="50378" hidden="1" x14ac:dyDescent="0.2"/>
    <row r="50379" hidden="1" x14ac:dyDescent="0.2"/>
    <row r="50380" hidden="1" x14ac:dyDescent="0.2"/>
    <row r="50381" hidden="1" x14ac:dyDescent="0.2"/>
    <row r="50382" hidden="1" x14ac:dyDescent="0.2"/>
    <row r="50383" hidden="1" x14ac:dyDescent="0.2"/>
    <row r="50384" hidden="1" x14ac:dyDescent="0.2"/>
    <row r="50385" hidden="1" x14ac:dyDescent="0.2"/>
    <row r="50386" hidden="1" x14ac:dyDescent="0.2"/>
    <row r="50387" hidden="1" x14ac:dyDescent="0.2"/>
    <row r="50388" hidden="1" x14ac:dyDescent="0.2"/>
    <row r="50389" hidden="1" x14ac:dyDescent="0.2"/>
    <row r="50390" hidden="1" x14ac:dyDescent="0.2"/>
    <row r="50391" hidden="1" x14ac:dyDescent="0.2"/>
    <row r="50392" hidden="1" x14ac:dyDescent="0.2"/>
    <row r="50393" hidden="1" x14ac:dyDescent="0.2"/>
    <row r="50394" hidden="1" x14ac:dyDescent="0.2"/>
    <row r="50395" hidden="1" x14ac:dyDescent="0.2"/>
    <row r="50396" hidden="1" x14ac:dyDescent="0.2"/>
    <row r="50397" hidden="1" x14ac:dyDescent="0.2"/>
    <row r="50398" hidden="1" x14ac:dyDescent="0.2"/>
    <row r="50399" hidden="1" x14ac:dyDescent="0.2"/>
    <row r="50400" hidden="1" x14ac:dyDescent="0.2"/>
    <row r="50401" hidden="1" x14ac:dyDescent="0.2"/>
    <row r="50402" hidden="1" x14ac:dyDescent="0.2"/>
    <row r="50403" hidden="1" x14ac:dyDescent="0.2"/>
    <row r="50404" hidden="1" x14ac:dyDescent="0.2"/>
    <row r="50405" hidden="1" x14ac:dyDescent="0.2"/>
    <row r="50406" hidden="1" x14ac:dyDescent="0.2"/>
    <row r="50407" hidden="1" x14ac:dyDescent="0.2"/>
    <row r="50408" hidden="1" x14ac:dyDescent="0.2"/>
    <row r="50409" hidden="1" x14ac:dyDescent="0.2"/>
    <row r="50410" hidden="1" x14ac:dyDescent="0.2"/>
    <row r="50411" hidden="1" x14ac:dyDescent="0.2"/>
    <row r="50412" hidden="1" x14ac:dyDescent="0.2"/>
    <row r="50413" hidden="1" x14ac:dyDescent="0.2"/>
    <row r="50414" hidden="1" x14ac:dyDescent="0.2"/>
    <row r="50415" hidden="1" x14ac:dyDescent="0.2"/>
    <row r="50416" hidden="1" x14ac:dyDescent="0.2"/>
    <row r="50417" hidden="1" x14ac:dyDescent="0.2"/>
    <row r="50418" hidden="1" x14ac:dyDescent="0.2"/>
    <row r="50419" hidden="1" x14ac:dyDescent="0.2"/>
    <row r="50420" hidden="1" x14ac:dyDescent="0.2"/>
    <row r="50421" hidden="1" x14ac:dyDescent="0.2"/>
    <row r="50422" hidden="1" x14ac:dyDescent="0.2"/>
    <row r="50423" hidden="1" x14ac:dyDescent="0.2"/>
    <row r="50424" hidden="1" x14ac:dyDescent="0.2"/>
    <row r="50425" hidden="1" x14ac:dyDescent="0.2"/>
    <row r="50426" hidden="1" x14ac:dyDescent="0.2"/>
    <row r="50427" hidden="1" x14ac:dyDescent="0.2"/>
    <row r="50428" hidden="1" x14ac:dyDescent="0.2"/>
    <row r="50429" hidden="1" x14ac:dyDescent="0.2"/>
    <row r="50430" hidden="1" x14ac:dyDescent="0.2"/>
    <row r="50431" hidden="1" x14ac:dyDescent="0.2"/>
    <row r="50432" hidden="1" x14ac:dyDescent="0.2"/>
    <row r="50433" hidden="1" x14ac:dyDescent="0.2"/>
    <row r="50434" hidden="1" x14ac:dyDescent="0.2"/>
    <row r="50435" hidden="1" x14ac:dyDescent="0.2"/>
    <row r="50436" hidden="1" x14ac:dyDescent="0.2"/>
    <row r="50437" hidden="1" x14ac:dyDescent="0.2"/>
    <row r="50438" hidden="1" x14ac:dyDescent="0.2"/>
    <row r="50439" hidden="1" x14ac:dyDescent="0.2"/>
    <row r="50440" hidden="1" x14ac:dyDescent="0.2"/>
    <row r="50441" hidden="1" x14ac:dyDescent="0.2"/>
    <row r="50442" hidden="1" x14ac:dyDescent="0.2"/>
    <row r="50443" hidden="1" x14ac:dyDescent="0.2"/>
    <row r="50444" hidden="1" x14ac:dyDescent="0.2"/>
    <row r="50445" hidden="1" x14ac:dyDescent="0.2"/>
    <row r="50446" hidden="1" x14ac:dyDescent="0.2"/>
    <row r="50447" hidden="1" x14ac:dyDescent="0.2"/>
    <row r="50448" hidden="1" x14ac:dyDescent="0.2"/>
    <row r="50449" hidden="1" x14ac:dyDescent="0.2"/>
    <row r="50450" hidden="1" x14ac:dyDescent="0.2"/>
    <row r="50451" hidden="1" x14ac:dyDescent="0.2"/>
    <row r="50452" hidden="1" x14ac:dyDescent="0.2"/>
    <row r="50453" hidden="1" x14ac:dyDescent="0.2"/>
    <row r="50454" hidden="1" x14ac:dyDescent="0.2"/>
    <row r="50455" hidden="1" x14ac:dyDescent="0.2"/>
    <row r="50456" hidden="1" x14ac:dyDescent="0.2"/>
    <row r="50457" hidden="1" x14ac:dyDescent="0.2"/>
    <row r="50458" hidden="1" x14ac:dyDescent="0.2"/>
    <row r="50459" hidden="1" x14ac:dyDescent="0.2"/>
    <row r="50460" hidden="1" x14ac:dyDescent="0.2"/>
    <row r="50461" hidden="1" x14ac:dyDescent="0.2"/>
    <row r="50462" hidden="1" x14ac:dyDescent="0.2"/>
    <row r="50463" hidden="1" x14ac:dyDescent="0.2"/>
    <row r="50464" hidden="1" x14ac:dyDescent="0.2"/>
    <row r="50465" hidden="1" x14ac:dyDescent="0.2"/>
    <row r="50466" hidden="1" x14ac:dyDescent="0.2"/>
    <row r="50467" hidden="1" x14ac:dyDescent="0.2"/>
    <row r="50468" hidden="1" x14ac:dyDescent="0.2"/>
    <row r="50469" hidden="1" x14ac:dyDescent="0.2"/>
    <row r="50470" hidden="1" x14ac:dyDescent="0.2"/>
    <row r="50471" hidden="1" x14ac:dyDescent="0.2"/>
    <row r="50472" hidden="1" x14ac:dyDescent="0.2"/>
    <row r="50473" hidden="1" x14ac:dyDescent="0.2"/>
    <row r="50474" hidden="1" x14ac:dyDescent="0.2"/>
    <row r="50475" hidden="1" x14ac:dyDescent="0.2"/>
    <row r="50476" hidden="1" x14ac:dyDescent="0.2"/>
    <row r="50477" hidden="1" x14ac:dyDescent="0.2"/>
    <row r="50478" hidden="1" x14ac:dyDescent="0.2"/>
    <row r="50479" hidden="1" x14ac:dyDescent="0.2"/>
    <row r="50480" hidden="1" x14ac:dyDescent="0.2"/>
    <row r="50481" hidden="1" x14ac:dyDescent="0.2"/>
    <row r="50482" hidden="1" x14ac:dyDescent="0.2"/>
    <row r="50483" hidden="1" x14ac:dyDescent="0.2"/>
    <row r="50484" hidden="1" x14ac:dyDescent="0.2"/>
    <row r="50485" hidden="1" x14ac:dyDescent="0.2"/>
    <row r="50486" hidden="1" x14ac:dyDescent="0.2"/>
    <row r="50487" hidden="1" x14ac:dyDescent="0.2"/>
    <row r="50488" hidden="1" x14ac:dyDescent="0.2"/>
    <row r="50489" hidden="1" x14ac:dyDescent="0.2"/>
    <row r="50490" hidden="1" x14ac:dyDescent="0.2"/>
    <row r="50491" hidden="1" x14ac:dyDescent="0.2"/>
    <row r="50492" hidden="1" x14ac:dyDescent="0.2"/>
    <row r="50493" hidden="1" x14ac:dyDescent="0.2"/>
    <row r="50494" hidden="1" x14ac:dyDescent="0.2"/>
    <row r="50495" hidden="1" x14ac:dyDescent="0.2"/>
    <row r="50496" hidden="1" x14ac:dyDescent="0.2"/>
    <row r="50497" hidden="1" x14ac:dyDescent="0.2"/>
    <row r="50498" hidden="1" x14ac:dyDescent="0.2"/>
    <row r="50499" hidden="1" x14ac:dyDescent="0.2"/>
    <row r="50500" hidden="1" x14ac:dyDescent="0.2"/>
    <row r="50501" hidden="1" x14ac:dyDescent="0.2"/>
    <row r="50502" hidden="1" x14ac:dyDescent="0.2"/>
    <row r="50503" hidden="1" x14ac:dyDescent="0.2"/>
    <row r="50504" hidden="1" x14ac:dyDescent="0.2"/>
    <row r="50505" hidden="1" x14ac:dyDescent="0.2"/>
    <row r="50506" hidden="1" x14ac:dyDescent="0.2"/>
    <row r="50507" hidden="1" x14ac:dyDescent="0.2"/>
    <row r="50508" hidden="1" x14ac:dyDescent="0.2"/>
    <row r="50509" hidden="1" x14ac:dyDescent="0.2"/>
    <row r="50510" hidden="1" x14ac:dyDescent="0.2"/>
    <row r="50511" hidden="1" x14ac:dyDescent="0.2"/>
    <row r="50512" hidden="1" x14ac:dyDescent="0.2"/>
    <row r="50513" hidden="1" x14ac:dyDescent="0.2"/>
    <row r="50514" hidden="1" x14ac:dyDescent="0.2"/>
    <row r="50515" hidden="1" x14ac:dyDescent="0.2"/>
    <row r="50516" hidden="1" x14ac:dyDescent="0.2"/>
    <row r="50517" hidden="1" x14ac:dyDescent="0.2"/>
    <row r="50518" hidden="1" x14ac:dyDescent="0.2"/>
    <row r="50519" hidden="1" x14ac:dyDescent="0.2"/>
    <row r="50520" hidden="1" x14ac:dyDescent="0.2"/>
    <row r="50521" hidden="1" x14ac:dyDescent="0.2"/>
    <row r="50522" hidden="1" x14ac:dyDescent="0.2"/>
    <row r="50523" hidden="1" x14ac:dyDescent="0.2"/>
    <row r="50524" hidden="1" x14ac:dyDescent="0.2"/>
    <row r="50525" hidden="1" x14ac:dyDescent="0.2"/>
    <row r="50526" hidden="1" x14ac:dyDescent="0.2"/>
    <row r="50527" hidden="1" x14ac:dyDescent="0.2"/>
    <row r="50528" hidden="1" x14ac:dyDescent="0.2"/>
    <row r="50529" hidden="1" x14ac:dyDescent="0.2"/>
    <row r="50530" hidden="1" x14ac:dyDescent="0.2"/>
    <row r="50531" hidden="1" x14ac:dyDescent="0.2"/>
    <row r="50532" hidden="1" x14ac:dyDescent="0.2"/>
    <row r="50533" hidden="1" x14ac:dyDescent="0.2"/>
    <row r="50534" hidden="1" x14ac:dyDescent="0.2"/>
    <row r="50535" hidden="1" x14ac:dyDescent="0.2"/>
    <row r="50536" hidden="1" x14ac:dyDescent="0.2"/>
    <row r="50537" hidden="1" x14ac:dyDescent="0.2"/>
    <row r="50538" hidden="1" x14ac:dyDescent="0.2"/>
    <row r="50539" hidden="1" x14ac:dyDescent="0.2"/>
    <row r="50540" hidden="1" x14ac:dyDescent="0.2"/>
    <row r="50541" hidden="1" x14ac:dyDescent="0.2"/>
    <row r="50542" hidden="1" x14ac:dyDescent="0.2"/>
    <row r="50543" hidden="1" x14ac:dyDescent="0.2"/>
    <row r="50544" hidden="1" x14ac:dyDescent="0.2"/>
    <row r="50545" hidden="1" x14ac:dyDescent="0.2"/>
    <row r="50546" hidden="1" x14ac:dyDescent="0.2"/>
    <row r="50547" hidden="1" x14ac:dyDescent="0.2"/>
    <row r="50548" hidden="1" x14ac:dyDescent="0.2"/>
    <row r="50549" hidden="1" x14ac:dyDescent="0.2"/>
    <row r="50550" hidden="1" x14ac:dyDescent="0.2"/>
    <row r="50551" hidden="1" x14ac:dyDescent="0.2"/>
    <row r="50552" hidden="1" x14ac:dyDescent="0.2"/>
    <row r="50553" hidden="1" x14ac:dyDescent="0.2"/>
    <row r="50554" hidden="1" x14ac:dyDescent="0.2"/>
    <row r="50555" hidden="1" x14ac:dyDescent="0.2"/>
    <row r="50556" hidden="1" x14ac:dyDescent="0.2"/>
    <row r="50557" hidden="1" x14ac:dyDescent="0.2"/>
    <row r="50558" hidden="1" x14ac:dyDescent="0.2"/>
    <row r="50559" hidden="1" x14ac:dyDescent="0.2"/>
    <row r="50560" hidden="1" x14ac:dyDescent="0.2"/>
    <row r="50561" hidden="1" x14ac:dyDescent="0.2"/>
    <row r="50562" hidden="1" x14ac:dyDescent="0.2"/>
    <row r="50563" hidden="1" x14ac:dyDescent="0.2"/>
    <row r="50564" hidden="1" x14ac:dyDescent="0.2"/>
    <row r="50565" hidden="1" x14ac:dyDescent="0.2"/>
    <row r="50566" hidden="1" x14ac:dyDescent="0.2"/>
    <row r="50567" hidden="1" x14ac:dyDescent="0.2"/>
    <row r="50568" hidden="1" x14ac:dyDescent="0.2"/>
    <row r="50569" hidden="1" x14ac:dyDescent="0.2"/>
    <row r="50570" hidden="1" x14ac:dyDescent="0.2"/>
    <row r="50571" hidden="1" x14ac:dyDescent="0.2"/>
    <row r="50572" hidden="1" x14ac:dyDescent="0.2"/>
    <row r="50573" hidden="1" x14ac:dyDescent="0.2"/>
    <row r="50574" hidden="1" x14ac:dyDescent="0.2"/>
    <row r="50575" hidden="1" x14ac:dyDescent="0.2"/>
    <row r="50576" hidden="1" x14ac:dyDescent="0.2"/>
    <row r="50577" hidden="1" x14ac:dyDescent="0.2"/>
    <row r="50578" hidden="1" x14ac:dyDescent="0.2"/>
    <row r="50579" hidden="1" x14ac:dyDescent="0.2"/>
    <row r="50580" hidden="1" x14ac:dyDescent="0.2"/>
    <row r="50581" hidden="1" x14ac:dyDescent="0.2"/>
    <row r="50582" hidden="1" x14ac:dyDescent="0.2"/>
    <row r="50583" hidden="1" x14ac:dyDescent="0.2"/>
    <row r="50584" hidden="1" x14ac:dyDescent="0.2"/>
    <row r="50585" hidden="1" x14ac:dyDescent="0.2"/>
    <row r="50586" hidden="1" x14ac:dyDescent="0.2"/>
    <row r="50587" hidden="1" x14ac:dyDescent="0.2"/>
    <row r="50588" hidden="1" x14ac:dyDescent="0.2"/>
    <row r="50589" hidden="1" x14ac:dyDescent="0.2"/>
    <row r="50590" hidden="1" x14ac:dyDescent="0.2"/>
    <row r="50591" hidden="1" x14ac:dyDescent="0.2"/>
    <row r="50592" hidden="1" x14ac:dyDescent="0.2"/>
    <row r="50593" hidden="1" x14ac:dyDescent="0.2"/>
    <row r="50594" hidden="1" x14ac:dyDescent="0.2"/>
    <row r="50595" hidden="1" x14ac:dyDescent="0.2"/>
    <row r="50596" hidden="1" x14ac:dyDescent="0.2"/>
    <row r="50597" hidden="1" x14ac:dyDescent="0.2"/>
    <row r="50598" hidden="1" x14ac:dyDescent="0.2"/>
    <row r="50599" hidden="1" x14ac:dyDescent="0.2"/>
    <row r="50600" hidden="1" x14ac:dyDescent="0.2"/>
    <row r="50601" hidden="1" x14ac:dyDescent="0.2"/>
    <row r="50602" hidden="1" x14ac:dyDescent="0.2"/>
    <row r="50603" hidden="1" x14ac:dyDescent="0.2"/>
    <row r="50604" hidden="1" x14ac:dyDescent="0.2"/>
    <row r="50605" hidden="1" x14ac:dyDescent="0.2"/>
    <row r="50606" hidden="1" x14ac:dyDescent="0.2"/>
    <row r="50607" hidden="1" x14ac:dyDescent="0.2"/>
    <row r="50608" hidden="1" x14ac:dyDescent="0.2"/>
    <row r="50609" hidden="1" x14ac:dyDescent="0.2"/>
    <row r="50610" hidden="1" x14ac:dyDescent="0.2"/>
    <row r="50611" hidden="1" x14ac:dyDescent="0.2"/>
    <row r="50612" hidden="1" x14ac:dyDescent="0.2"/>
    <row r="50613" hidden="1" x14ac:dyDescent="0.2"/>
    <row r="50614" hidden="1" x14ac:dyDescent="0.2"/>
    <row r="50615" hidden="1" x14ac:dyDescent="0.2"/>
    <row r="50616" hidden="1" x14ac:dyDescent="0.2"/>
    <row r="50617" hidden="1" x14ac:dyDescent="0.2"/>
    <row r="50618" hidden="1" x14ac:dyDescent="0.2"/>
    <row r="50619" hidden="1" x14ac:dyDescent="0.2"/>
    <row r="50620" hidden="1" x14ac:dyDescent="0.2"/>
    <row r="50621" hidden="1" x14ac:dyDescent="0.2"/>
    <row r="50622" hidden="1" x14ac:dyDescent="0.2"/>
    <row r="50623" hidden="1" x14ac:dyDescent="0.2"/>
    <row r="50624" hidden="1" x14ac:dyDescent="0.2"/>
    <row r="50625" hidden="1" x14ac:dyDescent="0.2"/>
    <row r="50626" hidden="1" x14ac:dyDescent="0.2"/>
    <row r="50627" hidden="1" x14ac:dyDescent="0.2"/>
    <row r="50628" hidden="1" x14ac:dyDescent="0.2"/>
    <row r="50629" hidden="1" x14ac:dyDescent="0.2"/>
    <row r="50630" hidden="1" x14ac:dyDescent="0.2"/>
    <row r="50631" hidden="1" x14ac:dyDescent="0.2"/>
    <row r="50632" hidden="1" x14ac:dyDescent="0.2"/>
    <row r="50633" hidden="1" x14ac:dyDescent="0.2"/>
    <row r="50634" hidden="1" x14ac:dyDescent="0.2"/>
    <row r="50635" hidden="1" x14ac:dyDescent="0.2"/>
    <row r="50636" hidden="1" x14ac:dyDescent="0.2"/>
    <row r="50637" hidden="1" x14ac:dyDescent="0.2"/>
    <row r="50638" hidden="1" x14ac:dyDescent="0.2"/>
    <row r="50639" hidden="1" x14ac:dyDescent="0.2"/>
    <row r="50640" hidden="1" x14ac:dyDescent="0.2"/>
    <row r="50641" hidden="1" x14ac:dyDescent="0.2"/>
    <row r="50642" hidden="1" x14ac:dyDescent="0.2"/>
    <row r="50643" hidden="1" x14ac:dyDescent="0.2"/>
    <row r="50644" hidden="1" x14ac:dyDescent="0.2"/>
    <row r="50645" hidden="1" x14ac:dyDescent="0.2"/>
    <row r="50646" hidden="1" x14ac:dyDescent="0.2"/>
    <row r="50647" hidden="1" x14ac:dyDescent="0.2"/>
    <row r="50648" hidden="1" x14ac:dyDescent="0.2"/>
    <row r="50649" hidden="1" x14ac:dyDescent="0.2"/>
    <row r="50650" hidden="1" x14ac:dyDescent="0.2"/>
    <row r="50651" hidden="1" x14ac:dyDescent="0.2"/>
    <row r="50652" hidden="1" x14ac:dyDescent="0.2"/>
    <row r="50653" hidden="1" x14ac:dyDescent="0.2"/>
    <row r="50654" hidden="1" x14ac:dyDescent="0.2"/>
    <row r="50655" hidden="1" x14ac:dyDescent="0.2"/>
    <row r="50656" hidden="1" x14ac:dyDescent="0.2"/>
    <row r="50657" hidden="1" x14ac:dyDescent="0.2"/>
    <row r="50658" hidden="1" x14ac:dyDescent="0.2"/>
    <row r="50659" hidden="1" x14ac:dyDescent="0.2"/>
    <row r="50660" hidden="1" x14ac:dyDescent="0.2"/>
    <row r="50661" hidden="1" x14ac:dyDescent="0.2"/>
    <row r="50662" hidden="1" x14ac:dyDescent="0.2"/>
    <row r="50663" hidden="1" x14ac:dyDescent="0.2"/>
    <row r="50664" hidden="1" x14ac:dyDescent="0.2"/>
    <row r="50665" hidden="1" x14ac:dyDescent="0.2"/>
    <row r="50666" hidden="1" x14ac:dyDescent="0.2"/>
    <row r="50667" hidden="1" x14ac:dyDescent="0.2"/>
    <row r="50668" hidden="1" x14ac:dyDescent="0.2"/>
    <row r="50669" hidden="1" x14ac:dyDescent="0.2"/>
    <row r="50670" hidden="1" x14ac:dyDescent="0.2"/>
    <row r="50671" hidden="1" x14ac:dyDescent="0.2"/>
    <row r="50672" hidden="1" x14ac:dyDescent="0.2"/>
    <row r="50673" hidden="1" x14ac:dyDescent="0.2"/>
    <row r="50674" hidden="1" x14ac:dyDescent="0.2"/>
    <row r="50675" hidden="1" x14ac:dyDescent="0.2"/>
    <row r="50676" hidden="1" x14ac:dyDescent="0.2"/>
    <row r="50677" hidden="1" x14ac:dyDescent="0.2"/>
    <row r="50678" hidden="1" x14ac:dyDescent="0.2"/>
    <row r="50679" hidden="1" x14ac:dyDescent="0.2"/>
    <row r="50680" hidden="1" x14ac:dyDescent="0.2"/>
    <row r="50681" hidden="1" x14ac:dyDescent="0.2"/>
    <row r="50682" hidden="1" x14ac:dyDescent="0.2"/>
    <row r="50683" hidden="1" x14ac:dyDescent="0.2"/>
    <row r="50684" hidden="1" x14ac:dyDescent="0.2"/>
    <row r="50685" hidden="1" x14ac:dyDescent="0.2"/>
    <row r="50686" hidden="1" x14ac:dyDescent="0.2"/>
    <row r="50687" hidden="1" x14ac:dyDescent="0.2"/>
    <row r="50688" hidden="1" x14ac:dyDescent="0.2"/>
    <row r="50689" hidden="1" x14ac:dyDescent="0.2"/>
    <row r="50690" hidden="1" x14ac:dyDescent="0.2"/>
    <row r="50691" hidden="1" x14ac:dyDescent="0.2"/>
    <row r="50692" hidden="1" x14ac:dyDescent="0.2"/>
    <row r="50693" hidden="1" x14ac:dyDescent="0.2"/>
    <row r="50694" hidden="1" x14ac:dyDescent="0.2"/>
    <row r="50695" hidden="1" x14ac:dyDescent="0.2"/>
    <row r="50696" hidden="1" x14ac:dyDescent="0.2"/>
    <row r="50697" hidden="1" x14ac:dyDescent="0.2"/>
    <row r="50698" hidden="1" x14ac:dyDescent="0.2"/>
    <row r="50699" hidden="1" x14ac:dyDescent="0.2"/>
    <row r="50700" hidden="1" x14ac:dyDescent="0.2"/>
    <row r="50701" hidden="1" x14ac:dyDescent="0.2"/>
    <row r="50702" hidden="1" x14ac:dyDescent="0.2"/>
    <row r="50703" hidden="1" x14ac:dyDescent="0.2"/>
    <row r="50704" hidden="1" x14ac:dyDescent="0.2"/>
    <row r="50705" hidden="1" x14ac:dyDescent="0.2"/>
    <row r="50706" hidden="1" x14ac:dyDescent="0.2"/>
    <row r="50707" hidden="1" x14ac:dyDescent="0.2"/>
    <row r="50708" hidden="1" x14ac:dyDescent="0.2"/>
    <row r="50709" hidden="1" x14ac:dyDescent="0.2"/>
    <row r="50710" hidden="1" x14ac:dyDescent="0.2"/>
    <row r="50711" hidden="1" x14ac:dyDescent="0.2"/>
    <row r="50712" hidden="1" x14ac:dyDescent="0.2"/>
    <row r="50713" hidden="1" x14ac:dyDescent="0.2"/>
    <row r="50714" hidden="1" x14ac:dyDescent="0.2"/>
    <row r="50715" hidden="1" x14ac:dyDescent="0.2"/>
    <row r="50716" hidden="1" x14ac:dyDescent="0.2"/>
    <row r="50717" hidden="1" x14ac:dyDescent="0.2"/>
    <row r="50718" hidden="1" x14ac:dyDescent="0.2"/>
    <row r="50719" hidden="1" x14ac:dyDescent="0.2"/>
    <row r="50720" hidden="1" x14ac:dyDescent="0.2"/>
    <row r="50721" hidden="1" x14ac:dyDescent="0.2"/>
    <row r="50722" hidden="1" x14ac:dyDescent="0.2"/>
    <row r="50723" hidden="1" x14ac:dyDescent="0.2"/>
    <row r="50724" hidden="1" x14ac:dyDescent="0.2"/>
    <row r="50725" hidden="1" x14ac:dyDescent="0.2"/>
    <row r="50726" hidden="1" x14ac:dyDescent="0.2"/>
    <row r="50727" hidden="1" x14ac:dyDescent="0.2"/>
    <row r="50728" hidden="1" x14ac:dyDescent="0.2"/>
    <row r="50729" hidden="1" x14ac:dyDescent="0.2"/>
    <row r="50730" hidden="1" x14ac:dyDescent="0.2"/>
    <row r="50731" hidden="1" x14ac:dyDescent="0.2"/>
    <row r="50732" hidden="1" x14ac:dyDescent="0.2"/>
    <row r="50733" hidden="1" x14ac:dyDescent="0.2"/>
    <row r="50734" hidden="1" x14ac:dyDescent="0.2"/>
    <row r="50735" hidden="1" x14ac:dyDescent="0.2"/>
    <row r="50736" hidden="1" x14ac:dyDescent="0.2"/>
    <row r="50737" hidden="1" x14ac:dyDescent="0.2"/>
    <row r="50738" hidden="1" x14ac:dyDescent="0.2"/>
    <row r="50739" hidden="1" x14ac:dyDescent="0.2"/>
    <row r="50740" hidden="1" x14ac:dyDescent="0.2"/>
    <row r="50741" hidden="1" x14ac:dyDescent="0.2"/>
    <row r="50742" hidden="1" x14ac:dyDescent="0.2"/>
    <row r="50743" hidden="1" x14ac:dyDescent="0.2"/>
    <row r="50744" hidden="1" x14ac:dyDescent="0.2"/>
    <row r="50745" hidden="1" x14ac:dyDescent="0.2"/>
    <row r="50746" hidden="1" x14ac:dyDescent="0.2"/>
    <row r="50747" hidden="1" x14ac:dyDescent="0.2"/>
    <row r="50748" hidden="1" x14ac:dyDescent="0.2"/>
    <row r="50749" hidden="1" x14ac:dyDescent="0.2"/>
    <row r="50750" hidden="1" x14ac:dyDescent="0.2"/>
    <row r="50751" hidden="1" x14ac:dyDescent="0.2"/>
    <row r="50752" hidden="1" x14ac:dyDescent="0.2"/>
    <row r="50753" hidden="1" x14ac:dyDescent="0.2"/>
    <row r="50754" hidden="1" x14ac:dyDescent="0.2"/>
    <row r="50755" hidden="1" x14ac:dyDescent="0.2"/>
    <row r="50756" hidden="1" x14ac:dyDescent="0.2"/>
    <row r="50757" hidden="1" x14ac:dyDescent="0.2"/>
    <row r="50758" hidden="1" x14ac:dyDescent="0.2"/>
    <row r="50759" hidden="1" x14ac:dyDescent="0.2"/>
    <row r="50760" hidden="1" x14ac:dyDescent="0.2"/>
    <row r="50761" hidden="1" x14ac:dyDescent="0.2"/>
    <row r="50762" hidden="1" x14ac:dyDescent="0.2"/>
    <row r="50763" hidden="1" x14ac:dyDescent="0.2"/>
    <row r="50764" hidden="1" x14ac:dyDescent="0.2"/>
    <row r="50765" hidden="1" x14ac:dyDescent="0.2"/>
    <row r="50766" hidden="1" x14ac:dyDescent="0.2"/>
    <row r="50767" hidden="1" x14ac:dyDescent="0.2"/>
    <row r="50768" hidden="1" x14ac:dyDescent="0.2"/>
    <row r="50769" hidden="1" x14ac:dyDescent="0.2"/>
    <row r="50770" hidden="1" x14ac:dyDescent="0.2"/>
    <row r="50771" hidden="1" x14ac:dyDescent="0.2"/>
    <row r="50772" hidden="1" x14ac:dyDescent="0.2"/>
    <row r="50773" hidden="1" x14ac:dyDescent="0.2"/>
    <row r="50774" hidden="1" x14ac:dyDescent="0.2"/>
    <row r="50775" hidden="1" x14ac:dyDescent="0.2"/>
    <row r="50776" hidden="1" x14ac:dyDescent="0.2"/>
    <row r="50777" hidden="1" x14ac:dyDescent="0.2"/>
    <row r="50778" hidden="1" x14ac:dyDescent="0.2"/>
    <row r="50779" hidden="1" x14ac:dyDescent="0.2"/>
    <row r="50780" hidden="1" x14ac:dyDescent="0.2"/>
    <row r="50781" hidden="1" x14ac:dyDescent="0.2"/>
    <row r="50782" hidden="1" x14ac:dyDescent="0.2"/>
    <row r="50783" hidden="1" x14ac:dyDescent="0.2"/>
    <row r="50784" hidden="1" x14ac:dyDescent="0.2"/>
    <row r="50785" hidden="1" x14ac:dyDescent="0.2"/>
    <row r="50786" hidden="1" x14ac:dyDescent="0.2"/>
    <row r="50787" hidden="1" x14ac:dyDescent="0.2"/>
    <row r="50788" hidden="1" x14ac:dyDescent="0.2"/>
    <row r="50789" hidden="1" x14ac:dyDescent="0.2"/>
    <row r="50790" hidden="1" x14ac:dyDescent="0.2"/>
    <row r="50791" hidden="1" x14ac:dyDescent="0.2"/>
    <row r="50792" hidden="1" x14ac:dyDescent="0.2"/>
    <row r="50793" hidden="1" x14ac:dyDescent="0.2"/>
    <row r="50794" hidden="1" x14ac:dyDescent="0.2"/>
    <row r="50795" hidden="1" x14ac:dyDescent="0.2"/>
    <row r="50796" hidden="1" x14ac:dyDescent="0.2"/>
    <row r="50797" hidden="1" x14ac:dyDescent="0.2"/>
    <row r="50798" hidden="1" x14ac:dyDescent="0.2"/>
    <row r="50799" hidden="1" x14ac:dyDescent="0.2"/>
    <row r="50800" hidden="1" x14ac:dyDescent="0.2"/>
    <row r="50801" hidden="1" x14ac:dyDescent="0.2"/>
    <row r="50802" hidden="1" x14ac:dyDescent="0.2"/>
    <row r="50803" hidden="1" x14ac:dyDescent="0.2"/>
    <row r="50804" hidden="1" x14ac:dyDescent="0.2"/>
    <row r="50805" hidden="1" x14ac:dyDescent="0.2"/>
    <row r="50806" hidden="1" x14ac:dyDescent="0.2"/>
    <row r="50807" hidden="1" x14ac:dyDescent="0.2"/>
    <row r="50808" hidden="1" x14ac:dyDescent="0.2"/>
    <row r="50809" hidden="1" x14ac:dyDescent="0.2"/>
    <row r="50810" hidden="1" x14ac:dyDescent="0.2"/>
    <row r="50811" hidden="1" x14ac:dyDescent="0.2"/>
    <row r="50812" hidden="1" x14ac:dyDescent="0.2"/>
    <row r="50813" hidden="1" x14ac:dyDescent="0.2"/>
    <row r="50814" hidden="1" x14ac:dyDescent="0.2"/>
    <row r="50815" hidden="1" x14ac:dyDescent="0.2"/>
    <row r="50816" hidden="1" x14ac:dyDescent="0.2"/>
    <row r="50817" hidden="1" x14ac:dyDescent="0.2"/>
    <row r="50818" hidden="1" x14ac:dyDescent="0.2"/>
    <row r="50819" hidden="1" x14ac:dyDescent="0.2"/>
    <row r="50820" hidden="1" x14ac:dyDescent="0.2"/>
    <row r="50821" hidden="1" x14ac:dyDescent="0.2"/>
    <row r="50822" hidden="1" x14ac:dyDescent="0.2"/>
    <row r="50823" hidden="1" x14ac:dyDescent="0.2"/>
    <row r="50824" hidden="1" x14ac:dyDescent="0.2"/>
    <row r="50825" hidden="1" x14ac:dyDescent="0.2"/>
    <row r="50826" hidden="1" x14ac:dyDescent="0.2"/>
    <row r="50827" hidden="1" x14ac:dyDescent="0.2"/>
    <row r="50828" hidden="1" x14ac:dyDescent="0.2"/>
    <row r="50829" hidden="1" x14ac:dyDescent="0.2"/>
    <row r="50830" hidden="1" x14ac:dyDescent="0.2"/>
    <row r="50831" hidden="1" x14ac:dyDescent="0.2"/>
    <row r="50832" hidden="1" x14ac:dyDescent="0.2"/>
    <row r="50833" hidden="1" x14ac:dyDescent="0.2"/>
    <row r="50834" hidden="1" x14ac:dyDescent="0.2"/>
    <row r="50835" hidden="1" x14ac:dyDescent="0.2"/>
    <row r="50836" hidden="1" x14ac:dyDescent="0.2"/>
    <row r="50837" hidden="1" x14ac:dyDescent="0.2"/>
    <row r="50838" hidden="1" x14ac:dyDescent="0.2"/>
    <row r="50839" hidden="1" x14ac:dyDescent="0.2"/>
    <row r="50840" hidden="1" x14ac:dyDescent="0.2"/>
    <row r="50841" hidden="1" x14ac:dyDescent="0.2"/>
    <row r="50842" hidden="1" x14ac:dyDescent="0.2"/>
    <row r="50843" hidden="1" x14ac:dyDescent="0.2"/>
    <row r="50844" hidden="1" x14ac:dyDescent="0.2"/>
    <row r="50845" hidden="1" x14ac:dyDescent="0.2"/>
    <row r="50846" hidden="1" x14ac:dyDescent="0.2"/>
    <row r="50847" hidden="1" x14ac:dyDescent="0.2"/>
    <row r="50848" hidden="1" x14ac:dyDescent="0.2"/>
    <row r="50849" hidden="1" x14ac:dyDescent="0.2"/>
    <row r="50850" hidden="1" x14ac:dyDescent="0.2"/>
    <row r="50851" hidden="1" x14ac:dyDescent="0.2"/>
    <row r="50852" hidden="1" x14ac:dyDescent="0.2"/>
    <row r="50853" hidden="1" x14ac:dyDescent="0.2"/>
    <row r="50854" hidden="1" x14ac:dyDescent="0.2"/>
    <row r="50855" hidden="1" x14ac:dyDescent="0.2"/>
    <row r="50856" hidden="1" x14ac:dyDescent="0.2"/>
    <row r="50857" hidden="1" x14ac:dyDescent="0.2"/>
    <row r="50858" hidden="1" x14ac:dyDescent="0.2"/>
    <row r="50859" hidden="1" x14ac:dyDescent="0.2"/>
    <row r="50860" hidden="1" x14ac:dyDescent="0.2"/>
    <row r="50861" hidden="1" x14ac:dyDescent="0.2"/>
    <row r="50862" hidden="1" x14ac:dyDescent="0.2"/>
    <row r="50863" hidden="1" x14ac:dyDescent="0.2"/>
    <row r="50864" hidden="1" x14ac:dyDescent="0.2"/>
    <row r="50865" hidden="1" x14ac:dyDescent="0.2"/>
    <row r="50866" hidden="1" x14ac:dyDescent="0.2"/>
    <row r="50867" hidden="1" x14ac:dyDescent="0.2"/>
    <row r="50868" hidden="1" x14ac:dyDescent="0.2"/>
    <row r="50869" hidden="1" x14ac:dyDescent="0.2"/>
    <row r="50870" hidden="1" x14ac:dyDescent="0.2"/>
    <row r="50871" hidden="1" x14ac:dyDescent="0.2"/>
    <row r="50872" hidden="1" x14ac:dyDescent="0.2"/>
    <row r="50873" hidden="1" x14ac:dyDescent="0.2"/>
    <row r="50874" hidden="1" x14ac:dyDescent="0.2"/>
    <row r="50875" hidden="1" x14ac:dyDescent="0.2"/>
    <row r="50876" hidden="1" x14ac:dyDescent="0.2"/>
    <row r="50877" hidden="1" x14ac:dyDescent="0.2"/>
    <row r="50878" hidden="1" x14ac:dyDescent="0.2"/>
    <row r="50879" hidden="1" x14ac:dyDescent="0.2"/>
    <row r="50880" hidden="1" x14ac:dyDescent="0.2"/>
    <row r="50881" hidden="1" x14ac:dyDescent="0.2"/>
    <row r="50882" hidden="1" x14ac:dyDescent="0.2"/>
    <row r="50883" hidden="1" x14ac:dyDescent="0.2"/>
    <row r="50884" hidden="1" x14ac:dyDescent="0.2"/>
    <row r="50885" hidden="1" x14ac:dyDescent="0.2"/>
    <row r="50886" hidden="1" x14ac:dyDescent="0.2"/>
    <row r="50887" hidden="1" x14ac:dyDescent="0.2"/>
    <row r="50888" hidden="1" x14ac:dyDescent="0.2"/>
    <row r="50889" hidden="1" x14ac:dyDescent="0.2"/>
    <row r="50890" hidden="1" x14ac:dyDescent="0.2"/>
    <row r="50891" hidden="1" x14ac:dyDescent="0.2"/>
    <row r="50892" hidden="1" x14ac:dyDescent="0.2"/>
    <row r="50893" hidden="1" x14ac:dyDescent="0.2"/>
    <row r="50894" hidden="1" x14ac:dyDescent="0.2"/>
    <row r="50895" hidden="1" x14ac:dyDescent="0.2"/>
    <row r="50896" hidden="1" x14ac:dyDescent="0.2"/>
    <row r="50897" hidden="1" x14ac:dyDescent="0.2"/>
    <row r="50898" hidden="1" x14ac:dyDescent="0.2"/>
    <row r="50899" hidden="1" x14ac:dyDescent="0.2"/>
    <row r="50900" hidden="1" x14ac:dyDescent="0.2"/>
    <row r="50901" hidden="1" x14ac:dyDescent="0.2"/>
    <row r="50902" hidden="1" x14ac:dyDescent="0.2"/>
    <row r="50903" hidden="1" x14ac:dyDescent="0.2"/>
    <row r="50904" hidden="1" x14ac:dyDescent="0.2"/>
    <row r="50905" hidden="1" x14ac:dyDescent="0.2"/>
    <row r="50906" hidden="1" x14ac:dyDescent="0.2"/>
    <row r="50907" hidden="1" x14ac:dyDescent="0.2"/>
    <row r="50908" hidden="1" x14ac:dyDescent="0.2"/>
    <row r="50909" hidden="1" x14ac:dyDescent="0.2"/>
    <row r="50910" hidden="1" x14ac:dyDescent="0.2"/>
    <row r="50911" hidden="1" x14ac:dyDescent="0.2"/>
    <row r="50912" hidden="1" x14ac:dyDescent="0.2"/>
    <row r="50913" hidden="1" x14ac:dyDescent="0.2"/>
    <row r="50914" hidden="1" x14ac:dyDescent="0.2"/>
    <row r="50915" hidden="1" x14ac:dyDescent="0.2"/>
    <row r="50916" hidden="1" x14ac:dyDescent="0.2"/>
    <row r="50917" hidden="1" x14ac:dyDescent="0.2"/>
    <row r="50918" hidden="1" x14ac:dyDescent="0.2"/>
    <row r="50919" hidden="1" x14ac:dyDescent="0.2"/>
    <row r="50920" hidden="1" x14ac:dyDescent="0.2"/>
    <row r="50921" hidden="1" x14ac:dyDescent="0.2"/>
    <row r="50922" hidden="1" x14ac:dyDescent="0.2"/>
    <row r="50923" hidden="1" x14ac:dyDescent="0.2"/>
    <row r="50924" hidden="1" x14ac:dyDescent="0.2"/>
    <row r="50925" hidden="1" x14ac:dyDescent="0.2"/>
    <row r="50926" hidden="1" x14ac:dyDescent="0.2"/>
    <row r="50927" hidden="1" x14ac:dyDescent="0.2"/>
    <row r="50928" hidden="1" x14ac:dyDescent="0.2"/>
    <row r="50929" hidden="1" x14ac:dyDescent="0.2"/>
    <row r="50930" hidden="1" x14ac:dyDescent="0.2"/>
    <row r="50931" hidden="1" x14ac:dyDescent="0.2"/>
    <row r="50932" hidden="1" x14ac:dyDescent="0.2"/>
    <row r="50933" hidden="1" x14ac:dyDescent="0.2"/>
    <row r="50934" hidden="1" x14ac:dyDescent="0.2"/>
    <row r="50935" hidden="1" x14ac:dyDescent="0.2"/>
    <row r="50936" hidden="1" x14ac:dyDescent="0.2"/>
    <row r="50937" hidden="1" x14ac:dyDescent="0.2"/>
    <row r="50938" hidden="1" x14ac:dyDescent="0.2"/>
    <row r="50939" hidden="1" x14ac:dyDescent="0.2"/>
    <row r="50940" hidden="1" x14ac:dyDescent="0.2"/>
    <row r="50941" hidden="1" x14ac:dyDescent="0.2"/>
    <row r="50942" hidden="1" x14ac:dyDescent="0.2"/>
    <row r="50943" hidden="1" x14ac:dyDescent="0.2"/>
    <row r="50944" hidden="1" x14ac:dyDescent="0.2"/>
    <row r="50945" hidden="1" x14ac:dyDescent="0.2"/>
    <row r="50946" hidden="1" x14ac:dyDescent="0.2"/>
    <row r="50947" hidden="1" x14ac:dyDescent="0.2"/>
    <row r="50948" hidden="1" x14ac:dyDescent="0.2"/>
    <row r="50949" hidden="1" x14ac:dyDescent="0.2"/>
    <row r="50950" hidden="1" x14ac:dyDescent="0.2"/>
    <row r="50951" hidden="1" x14ac:dyDescent="0.2"/>
    <row r="50952" hidden="1" x14ac:dyDescent="0.2"/>
    <row r="50953" hidden="1" x14ac:dyDescent="0.2"/>
    <row r="50954" hidden="1" x14ac:dyDescent="0.2"/>
    <row r="50955" hidden="1" x14ac:dyDescent="0.2"/>
    <row r="50956" hidden="1" x14ac:dyDescent="0.2"/>
    <row r="50957" hidden="1" x14ac:dyDescent="0.2"/>
    <row r="50958" hidden="1" x14ac:dyDescent="0.2"/>
    <row r="50959" hidden="1" x14ac:dyDescent="0.2"/>
    <row r="50960" hidden="1" x14ac:dyDescent="0.2"/>
    <row r="50961" hidden="1" x14ac:dyDescent="0.2"/>
    <row r="50962" hidden="1" x14ac:dyDescent="0.2"/>
    <row r="50963" hidden="1" x14ac:dyDescent="0.2"/>
    <row r="50964" hidden="1" x14ac:dyDescent="0.2"/>
    <row r="50965" hidden="1" x14ac:dyDescent="0.2"/>
    <row r="50966" hidden="1" x14ac:dyDescent="0.2"/>
    <row r="50967" hidden="1" x14ac:dyDescent="0.2"/>
    <row r="50968" hidden="1" x14ac:dyDescent="0.2"/>
    <row r="50969" hidden="1" x14ac:dyDescent="0.2"/>
    <row r="50970" hidden="1" x14ac:dyDescent="0.2"/>
    <row r="50971" hidden="1" x14ac:dyDescent="0.2"/>
    <row r="50972" hidden="1" x14ac:dyDescent="0.2"/>
    <row r="50973" hidden="1" x14ac:dyDescent="0.2"/>
    <row r="50974" hidden="1" x14ac:dyDescent="0.2"/>
    <row r="50975" hidden="1" x14ac:dyDescent="0.2"/>
    <row r="50976" hidden="1" x14ac:dyDescent="0.2"/>
    <row r="50977" hidden="1" x14ac:dyDescent="0.2"/>
    <row r="50978" hidden="1" x14ac:dyDescent="0.2"/>
    <row r="50979" hidden="1" x14ac:dyDescent="0.2"/>
    <row r="50980" hidden="1" x14ac:dyDescent="0.2"/>
    <row r="50981" hidden="1" x14ac:dyDescent="0.2"/>
    <row r="50982" hidden="1" x14ac:dyDescent="0.2"/>
    <row r="50983" hidden="1" x14ac:dyDescent="0.2"/>
    <row r="50984" hidden="1" x14ac:dyDescent="0.2"/>
    <row r="50985" hidden="1" x14ac:dyDescent="0.2"/>
    <row r="50986" hidden="1" x14ac:dyDescent="0.2"/>
    <row r="50987" hidden="1" x14ac:dyDescent="0.2"/>
    <row r="50988" hidden="1" x14ac:dyDescent="0.2"/>
    <row r="50989" hidden="1" x14ac:dyDescent="0.2"/>
    <row r="50990" hidden="1" x14ac:dyDescent="0.2"/>
    <row r="50991" hidden="1" x14ac:dyDescent="0.2"/>
    <row r="50992" hidden="1" x14ac:dyDescent="0.2"/>
    <row r="50993" hidden="1" x14ac:dyDescent="0.2"/>
    <row r="50994" hidden="1" x14ac:dyDescent="0.2"/>
    <row r="50995" hidden="1" x14ac:dyDescent="0.2"/>
    <row r="50996" hidden="1" x14ac:dyDescent="0.2"/>
    <row r="50997" hidden="1" x14ac:dyDescent="0.2"/>
    <row r="50998" hidden="1" x14ac:dyDescent="0.2"/>
    <row r="50999" hidden="1" x14ac:dyDescent="0.2"/>
    <row r="51000" hidden="1" x14ac:dyDescent="0.2"/>
    <row r="51001" hidden="1" x14ac:dyDescent="0.2"/>
    <row r="51002" hidden="1" x14ac:dyDescent="0.2"/>
    <row r="51003" hidden="1" x14ac:dyDescent="0.2"/>
    <row r="51004" hidden="1" x14ac:dyDescent="0.2"/>
    <row r="51005" hidden="1" x14ac:dyDescent="0.2"/>
    <row r="51006" hidden="1" x14ac:dyDescent="0.2"/>
    <row r="51007" hidden="1" x14ac:dyDescent="0.2"/>
    <row r="51008" hidden="1" x14ac:dyDescent="0.2"/>
    <row r="51009" hidden="1" x14ac:dyDescent="0.2"/>
    <row r="51010" hidden="1" x14ac:dyDescent="0.2"/>
    <row r="51011" hidden="1" x14ac:dyDescent="0.2"/>
    <row r="51012" hidden="1" x14ac:dyDescent="0.2"/>
    <row r="51013" hidden="1" x14ac:dyDescent="0.2"/>
    <row r="51014" hidden="1" x14ac:dyDescent="0.2"/>
    <row r="51015" hidden="1" x14ac:dyDescent="0.2"/>
    <row r="51016" hidden="1" x14ac:dyDescent="0.2"/>
    <row r="51017" hidden="1" x14ac:dyDescent="0.2"/>
    <row r="51018" hidden="1" x14ac:dyDescent="0.2"/>
    <row r="51019" hidden="1" x14ac:dyDescent="0.2"/>
    <row r="51020" hidden="1" x14ac:dyDescent="0.2"/>
    <row r="51021" hidden="1" x14ac:dyDescent="0.2"/>
    <row r="51022" hidden="1" x14ac:dyDescent="0.2"/>
    <row r="51023" hidden="1" x14ac:dyDescent="0.2"/>
    <row r="51024" hidden="1" x14ac:dyDescent="0.2"/>
    <row r="51025" hidden="1" x14ac:dyDescent="0.2"/>
    <row r="51026" hidden="1" x14ac:dyDescent="0.2"/>
    <row r="51027" hidden="1" x14ac:dyDescent="0.2"/>
    <row r="51028" hidden="1" x14ac:dyDescent="0.2"/>
    <row r="51029" hidden="1" x14ac:dyDescent="0.2"/>
    <row r="51030" hidden="1" x14ac:dyDescent="0.2"/>
    <row r="51031" hidden="1" x14ac:dyDescent="0.2"/>
    <row r="51032" hidden="1" x14ac:dyDescent="0.2"/>
    <row r="51033" hidden="1" x14ac:dyDescent="0.2"/>
    <row r="51034" hidden="1" x14ac:dyDescent="0.2"/>
    <row r="51035" hidden="1" x14ac:dyDescent="0.2"/>
    <row r="51036" hidden="1" x14ac:dyDescent="0.2"/>
    <row r="51037" hidden="1" x14ac:dyDescent="0.2"/>
    <row r="51038" hidden="1" x14ac:dyDescent="0.2"/>
    <row r="51039" hidden="1" x14ac:dyDescent="0.2"/>
    <row r="51040" hidden="1" x14ac:dyDescent="0.2"/>
    <row r="51041" hidden="1" x14ac:dyDescent="0.2"/>
    <row r="51042" hidden="1" x14ac:dyDescent="0.2"/>
    <row r="51043" hidden="1" x14ac:dyDescent="0.2"/>
    <row r="51044" hidden="1" x14ac:dyDescent="0.2"/>
    <row r="51045" hidden="1" x14ac:dyDescent="0.2"/>
    <row r="51046" hidden="1" x14ac:dyDescent="0.2"/>
    <row r="51047" hidden="1" x14ac:dyDescent="0.2"/>
    <row r="51048" hidden="1" x14ac:dyDescent="0.2"/>
    <row r="51049" hidden="1" x14ac:dyDescent="0.2"/>
    <row r="51050" hidden="1" x14ac:dyDescent="0.2"/>
    <row r="51051" hidden="1" x14ac:dyDescent="0.2"/>
    <row r="51052" hidden="1" x14ac:dyDescent="0.2"/>
    <row r="51053" hidden="1" x14ac:dyDescent="0.2"/>
    <row r="51054" hidden="1" x14ac:dyDescent="0.2"/>
    <row r="51055" hidden="1" x14ac:dyDescent="0.2"/>
    <row r="51056" hidden="1" x14ac:dyDescent="0.2"/>
    <row r="51057" hidden="1" x14ac:dyDescent="0.2"/>
    <row r="51058" hidden="1" x14ac:dyDescent="0.2"/>
    <row r="51059" hidden="1" x14ac:dyDescent="0.2"/>
    <row r="51060" hidden="1" x14ac:dyDescent="0.2"/>
    <row r="51061" hidden="1" x14ac:dyDescent="0.2"/>
    <row r="51062" hidden="1" x14ac:dyDescent="0.2"/>
    <row r="51063" hidden="1" x14ac:dyDescent="0.2"/>
    <row r="51064" hidden="1" x14ac:dyDescent="0.2"/>
    <row r="51065" hidden="1" x14ac:dyDescent="0.2"/>
    <row r="51066" hidden="1" x14ac:dyDescent="0.2"/>
    <row r="51067" hidden="1" x14ac:dyDescent="0.2"/>
    <row r="51068" hidden="1" x14ac:dyDescent="0.2"/>
    <row r="51069" hidden="1" x14ac:dyDescent="0.2"/>
    <row r="51070" hidden="1" x14ac:dyDescent="0.2"/>
    <row r="51071" hidden="1" x14ac:dyDescent="0.2"/>
    <row r="51072" hidden="1" x14ac:dyDescent="0.2"/>
    <row r="51073" hidden="1" x14ac:dyDescent="0.2"/>
    <row r="51074" hidden="1" x14ac:dyDescent="0.2"/>
    <row r="51075" hidden="1" x14ac:dyDescent="0.2"/>
    <row r="51076" hidden="1" x14ac:dyDescent="0.2"/>
    <row r="51077" hidden="1" x14ac:dyDescent="0.2"/>
    <row r="51078" hidden="1" x14ac:dyDescent="0.2"/>
    <row r="51079" hidden="1" x14ac:dyDescent="0.2"/>
    <row r="51080" hidden="1" x14ac:dyDescent="0.2"/>
    <row r="51081" hidden="1" x14ac:dyDescent="0.2"/>
    <row r="51082" hidden="1" x14ac:dyDescent="0.2"/>
    <row r="51083" hidden="1" x14ac:dyDescent="0.2"/>
    <row r="51084" hidden="1" x14ac:dyDescent="0.2"/>
    <row r="51085" hidden="1" x14ac:dyDescent="0.2"/>
    <row r="51086" hidden="1" x14ac:dyDescent="0.2"/>
    <row r="51087" hidden="1" x14ac:dyDescent="0.2"/>
    <row r="51088" hidden="1" x14ac:dyDescent="0.2"/>
    <row r="51089" hidden="1" x14ac:dyDescent="0.2"/>
    <row r="51090" hidden="1" x14ac:dyDescent="0.2"/>
    <row r="51091" hidden="1" x14ac:dyDescent="0.2"/>
    <row r="51092" hidden="1" x14ac:dyDescent="0.2"/>
    <row r="51093" hidden="1" x14ac:dyDescent="0.2"/>
    <row r="51094" hidden="1" x14ac:dyDescent="0.2"/>
    <row r="51095" hidden="1" x14ac:dyDescent="0.2"/>
    <row r="51096" hidden="1" x14ac:dyDescent="0.2"/>
    <row r="51097" hidden="1" x14ac:dyDescent="0.2"/>
    <row r="51098" hidden="1" x14ac:dyDescent="0.2"/>
    <row r="51099" hidden="1" x14ac:dyDescent="0.2"/>
    <row r="51100" hidden="1" x14ac:dyDescent="0.2"/>
    <row r="51101" hidden="1" x14ac:dyDescent="0.2"/>
    <row r="51102" hidden="1" x14ac:dyDescent="0.2"/>
    <row r="51103" hidden="1" x14ac:dyDescent="0.2"/>
    <row r="51104" hidden="1" x14ac:dyDescent="0.2"/>
    <row r="51105" hidden="1" x14ac:dyDescent="0.2"/>
    <row r="51106" hidden="1" x14ac:dyDescent="0.2"/>
    <row r="51107" hidden="1" x14ac:dyDescent="0.2"/>
    <row r="51108" hidden="1" x14ac:dyDescent="0.2"/>
    <row r="51109" hidden="1" x14ac:dyDescent="0.2"/>
    <row r="51110" hidden="1" x14ac:dyDescent="0.2"/>
    <row r="51111" hidden="1" x14ac:dyDescent="0.2"/>
    <row r="51112" hidden="1" x14ac:dyDescent="0.2"/>
    <row r="51113" hidden="1" x14ac:dyDescent="0.2"/>
    <row r="51114" hidden="1" x14ac:dyDescent="0.2"/>
    <row r="51115" hidden="1" x14ac:dyDescent="0.2"/>
    <row r="51116" hidden="1" x14ac:dyDescent="0.2"/>
    <row r="51117" hidden="1" x14ac:dyDescent="0.2"/>
    <row r="51118" hidden="1" x14ac:dyDescent="0.2"/>
    <row r="51119" hidden="1" x14ac:dyDescent="0.2"/>
    <row r="51120" hidden="1" x14ac:dyDescent="0.2"/>
    <row r="51121" hidden="1" x14ac:dyDescent="0.2"/>
    <row r="51122" hidden="1" x14ac:dyDescent="0.2"/>
    <row r="51123" hidden="1" x14ac:dyDescent="0.2"/>
    <row r="51124" hidden="1" x14ac:dyDescent="0.2"/>
    <row r="51125" hidden="1" x14ac:dyDescent="0.2"/>
    <row r="51126" hidden="1" x14ac:dyDescent="0.2"/>
    <row r="51127" hidden="1" x14ac:dyDescent="0.2"/>
    <row r="51128" hidden="1" x14ac:dyDescent="0.2"/>
    <row r="51129" hidden="1" x14ac:dyDescent="0.2"/>
    <row r="51130" hidden="1" x14ac:dyDescent="0.2"/>
    <row r="51131" hidden="1" x14ac:dyDescent="0.2"/>
    <row r="51132" hidden="1" x14ac:dyDescent="0.2"/>
    <row r="51133" hidden="1" x14ac:dyDescent="0.2"/>
    <row r="51134" hidden="1" x14ac:dyDescent="0.2"/>
    <row r="51135" hidden="1" x14ac:dyDescent="0.2"/>
    <row r="51136" hidden="1" x14ac:dyDescent="0.2"/>
    <row r="51137" hidden="1" x14ac:dyDescent="0.2"/>
    <row r="51138" hidden="1" x14ac:dyDescent="0.2"/>
    <row r="51139" hidden="1" x14ac:dyDescent="0.2"/>
    <row r="51140" hidden="1" x14ac:dyDescent="0.2"/>
    <row r="51141" hidden="1" x14ac:dyDescent="0.2"/>
    <row r="51142" hidden="1" x14ac:dyDescent="0.2"/>
    <row r="51143" hidden="1" x14ac:dyDescent="0.2"/>
    <row r="51144" hidden="1" x14ac:dyDescent="0.2"/>
    <row r="51145" hidden="1" x14ac:dyDescent="0.2"/>
    <row r="51146" hidden="1" x14ac:dyDescent="0.2"/>
    <row r="51147" hidden="1" x14ac:dyDescent="0.2"/>
    <row r="51148" hidden="1" x14ac:dyDescent="0.2"/>
    <row r="51149" hidden="1" x14ac:dyDescent="0.2"/>
    <row r="51150" hidden="1" x14ac:dyDescent="0.2"/>
    <row r="51151" hidden="1" x14ac:dyDescent="0.2"/>
    <row r="51152" hidden="1" x14ac:dyDescent="0.2"/>
    <row r="51153" hidden="1" x14ac:dyDescent="0.2"/>
    <row r="51154" hidden="1" x14ac:dyDescent="0.2"/>
    <row r="51155" hidden="1" x14ac:dyDescent="0.2"/>
    <row r="51156" hidden="1" x14ac:dyDescent="0.2"/>
    <row r="51157" hidden="1" x14ac:dyDescent="0.2"/>
    <row r="51158" hidden="1" x14ac:dyDescent="0.2"/>
    <row r="51159" hidden="1" x14ac:dyDescent="0.2"/>
    <row r="51160" hidden="1" x14ac:dyDescent="0.2"/>
    <row r="51161" hidden="1" x14ac:dyDescent="0.2"/>
    <row r="51162" hidden="1" x14ac:dyDescent="0.2"/>
    <row r="51163" hidden="1" x14ac:dyDescent="0.2"/>
    <row r="51164" hidden="1" x14ac:dyDescent="0.2"/>
    <row r="51165" hidden="1" x14ac:dyDescent="0.2"/>
    <row r="51166" hidden="1" x14ac:dyDescent="0.2"/>
    <row r="51167" hidden="1" x14ac:dyDescent="0.2"/>
    <row r="51168" hidden="1" x14ac:dyDescent="0.2"/>
    <row r="51169" hidden="1" x14ac:dyDescent="0.2"/>
    <row r="51170" hidden="1" x14ac:dyDescent="0.2"/>
    <row r="51171" hidden="1" x14ac:dyDescent="0.2"/>
    <row r="51172" hidden="1" x14ac:dyDescent="0.2"/>
    <row r="51173" hidden="1" x14ac:dyDescent="0.2"/>
    <row r="51174" hidden="1" x14ac:dyDescent="0.2"/>
    <row r="51175" hidden="1" x14ac:dyDescent="0.2"/>
    <row r="51176" hidden="1" x14ac:dyDescent="0.2"/>
    <row r="51177" hidden="1" x14ac:dyDescent="0.2"/>
    <row r="51178" hidden="1" x14ac:dyDescent="0.2"/>
    <row r="51179" hidden="1" x14ac:dyDescent="0.2"/>
    <row r="51180" hidden="1" x14ac:dyDescent="0.2"/>
    <row r="51181" hidden="1" x14ac:dyDescent="0.2"/>
    <row r="51182" hidden="1" x14ac:dyDescent="0.2"/>
    <row r="51183" hidden="1" x14ac:dyDescent="0.2"/>
    <row r="51184" hidden="1" x14ac:dyDescent="0.2"/>
    <row r="51185" hidden="1" x14ac:dyDescent="0.2"/>
    <row r="51186" hidden="1" x14ac:dyDescent="0.2"/>
    <row r="51187" hidden="1" x14ac:dyDescent="0.2"/>
    <row r="51188" hidden="1" x14ac:dyDescent="0.2"/>
    <row r="51189" hidden="1" x14ac:dyDescent="0.2"/>
    <row r="51190" hidden="1" x14ac:dyDescent="0.2"/>
    <row r="51191" hidden="1" x14ac:dyDescent="0.2"/>
    <row r="51192" hidden="1" x14ac:dyDescent="0.2"/>
    <row r="51193" hidden="1" x14ac:dyDescent="0.2"/>
    <row r="51194" hidden="1" x14ac:dyDescent="0.2"/>
    <row r="51195" hidden="1" x14ac:dyDescent="0.2"/>
    <row r="51196" hidden="1" x14ac:dyDescent="0.2"/>
    <row r="51197" hidden="1" x14ac:dyDescent="0.2"/>
    <row r="51198" hidden="1" x14ac:dyDescent="0.2"/>
    <row r="51199" hidden="1" x14ac:dyDescent="0.2"/>
    <row r="51200" hidden="1" x14ac:dyDescent="0.2"/>
    <row r="51201" hidden="1" x14ac:dyDescent="0.2"/>
    <row r="51202" hidden="1" x14ac:dyDescent="0.2"/>
    <row r="51203" hidden="1" x14ac:dyDescent="0.2"/>
    <row r="51204" hidden="1" x14ac:dyDescent="0.2"/>
    <row r="51205" hidden="1" x14ac:dyDescent="0.2"/>
    <row r="51206" hidden="1" x14ac:dyDescent="0.2"/>
    <row r="51207" hidden="1" x14ac:dyDescent="0.2"/>
    <row r="51208" hidden="1" x14ac:dyDescent="0.2"/>
    <row r="51209" hidden="1" x14ac:dyDescent="0.2"/>
    <row r="51210" hidden="1" x14ac:dyDescent="0.2"/>
    <row r="51211" hidden="1" x14ac:dyDescent="0.2"/>
    <row r="51212" hidden="1" x14ac:dyDescent="0.2"/>
    <row r="51213" hidden="1" x14ac:dyDescent="0.2"/>
    <row r="51214" hidden="1" x14ac:dyDescent="0.2"/>
    <row r="51215" hidden="1" x14ac:dyDescent="0.2"/>
    <row r="51216" hidden="1" x14ac:dyDescent="0.2"/>
    <row r="51217" hidden="1" x14ac:dyDescent="0.2"/>
    <row r="51218" hidden="1" x14ac:dyDescent="0.2"/>
    <row r="51219" hidden="1" x14ac:dyDescent="0.2"/>
    <row r="51220" hidden="1" x14ac:dyDescent="0.2"/>
    <row r="51221" hidden="1" x14ac:dyDescent="0.2"/>
    <row r="51222" hidden="1" x14ac:dyDescent="0.2"/>
    <row r="51223" hidden="1" x14ac:dyDescent="0.2"/>
    <row r="51224" hidden="1" x14ac:dyDescent="0.2"/>
    <row r="51225" hidden="1" x14ac:dyDescent="0.2"/>
    <row r="51226" hidden="1" x14ac:dyDescent="0.2"/>
    <row r="51227" hidden="1" x14ac:dyDescent="0.2"/>
    <row r="51228" hidden="1" x14ac:dyDescent="0.2"/>
    <row r="51229" hidden="1" x14ac:dyDescent="0.2"/>
    <row r="51230" hidden="1" x14ac:dyDescent="0.2"/>
    <row r="51231" hidden="1" x14ac:dyDescent="0.2"/>
    <row r="51232" hidden="1" x14ac:dyDescent="0.2"/>
    <row r="51233" hidden="1" x14ac:dyDescent="0.2"/>
    <row r="51234" hidden="1" x14ac:dyDescent="0.2"/>
    <row r="51235" hidden="1" x14ac:dyDescent="0.2"/>
    <row r="51236" hidden="1" x14ac:dyDescent="0.2"/>
    <row r="51237" hidden="1" x14ac:dyDescent="0.2"/>
    <row r="51238" hidden="1" x14ac:dyDescent="0.2"/>
    <row r="51239" hidden="1" x14ac:dyDescent="0.2"/>
    <row r="51240" hidden="1" x14ac:dyDescent="0.2"/>
    <row r="51241" hidden="1" x14ac:dyDescent="0.2"/>
    <row r="51242" hidden="1" x14ac:dyDescent="0.2"/>
    <row r="51243" hidden="1" x14ac:dyDescent="0.2"/>
    <row r="51244" hidden="1" x14ac:dyDescent="0.2"/>
    <row r="51245" hidden="1" x14ac:dyDescent="0.2"/>
    <row r="51246" hidden="1" x14ac:dyDescent="0.2"/>
    <row r="51247" hidden="1" x14ac:dyDescent="0.2"/>
    <row r="51248" hidden="1" x14ac:dyDescent="0.2"/>
    <row r="51249" hidden="1" x14ac:dyDescent="0.2"/>
    <row r="51250" hidden="1" x14ac:dyDescent="0.2"/>
    <row r="51251" hidden="1" x14ac:dyDescent="0.2"/>
    <row r="51252" hidden="1" x14ac:dyDescent="0.2"/>
    <row r="51253" hidden="1" x14ac:dyDescent="0.2"/>
    <row r="51254" hidden="1" x14ac:dyDescent="0.2"/>
    <row r="51255" hidden="1" x14ac:dyDescent="0.2"/>
    <row r="51256" hidden="1" x14ac:dyDescent="0.2"/>
    <row r="51257" hidden="1" x14ac:dyDescent="0.2"/>
    <row r="51258" hidden="1" x14ac:dyDescent="0.2"/>
    <row r="51259" hidden="1" x14ac:dyDescent="0.2"/>
    <row r="51260" hidden="1" x14ac:dyDescent="0.2"/>
    <row r="51261" hidden="1" x14ac:dyDescent="0.2"/>
    <row r="51262" hidden="1" x14ac:dyDescent="0.2"/>
    <row r="51263" hidden="1" x14ac:dyDescent="0.2"/>
    <row r="51264" hidden="1" x14ac:dyDescent="0.2"/>
    <row r="51265" hidden="1" x14ac:dyDescent="0.2"/>
    <row r="51266" hidden="1" x14ac:dyDescent="0.2"/>
    <row r="51267" hidden="1" x14ac:dyDescent="0.2"/>
    <row r="51268" hidden="1" x14ac:dyDescent="0.2"/>
    <row r="51269" hidden="1" x14ac:dyDescent="0.2"/>
    <row r="51270" hidden="1" x14ac:dyDescent="0.2"/>
    <row r="51271" hidden="1" x14ac:dyDescent="0.2"/>
    <row r="51272" hidden="1" x14ac:dyDescent="0.2"/>
    <row r="51273" hidden="1" x14ac:dyDescent="0.2"/>
    <row r="51274" hidden="1" x14ac:dyDescent="0.2"/>
    <row r="51275" hidden="1" x14ac:dyDescent="0.2"/>
    <row r="51276" hidden="1" x14ac:dyDescent="0.2"/>
    <row r="51277" hidden="1" x14ac:dyDescent="0.2"/>
    <row r="51278" hidden="1" x14ac:dyDescent="0.2"/>
    <row r="51279" hidden="1" x14ac:dyDescent="0.2"/>
    <row r="51280" hidden="1" x14ac:dyDescent="0.2"/>
    <row r="51281" hidden="1" x14ac:dyDescent="0.2"/>
    <row r="51282" hidden="1" x14ac:dyDescent="0.2"/>
    <row r="51283" hidden="1" x14ac:dyDescent="0.2"/>
    <row r="51284" hidden="1" x14ac:dyDescent="0.2"/>
    <row r="51285" hidden="1" x14ac:dyDescent="0.2"/>
    <row r="51286" hidden="1" x14ac:dyDescent="0.2"/>
    <row r="51287" hidden="1" x14ac:dyDescent="0.2"/>
    <row r="51288" hidden="1" x14ac:dyDescent="0.2"/>
    <row r="51289" hidden="1" x14ac:dyDescent="0.2"/>
    <row r="51290" hidden="1" x14ac:dyDescent="0.2"/>
    <row r="51291" hidden="1" x14ac:dyDescent="0.2"/>
    <row r="51292" hidden="1" x14ac:dyDescent="0.2"/>
    <row r="51293" hidden="1" x14ac:dyDescent="0.2"/>
    <row r="51294" hidden="1" x14ac:dyDescent="0.2"/>
    <row r="51295" hidden="1" x14ac:dyDescent="0.2"/>
    <row r="51296" hidden="1" x14ac:dyDescent="0.2"/>
    <row r="51297" hidden="1" x14ac:dyDescent="0.2"/>
    <row r="51298" hidden="1" x14ac:dyDescent="0.2"/>
    <row r="51299" hidden="1" x14ac:dyDescent="0.2"/>
    <row r="51300" hidden="1" x14ac:dyDescent="0.2"/>
    <row r="51301" hidden="1" x14ac:dyDescent="0.2"/>
    <row r="51302" hidden="1" x14ac:dyDescent="0.2"/>
    <row r="51303" hidden="1" x14ac:dyDescent="0.2"/>
    <row r="51304" hidden="1" x14ac:dyDescent="0.2"/>
    <row r="51305" hidden="1" x14ac:dyDescent="0.2"/>
    <row r="51306" hidden="1" x14ac:dyDescent="0.2"/>
    <row r="51307" hidden="1" x14ac:dyDescent="0.2"/>
    <row r="51308" hidden="1" x14ac:dyDescent="0.2"/>
    <row r="51309" hidden="1" x14ac:dyDescent="0.2"/>
    <row r="51310" hidden="1" x14ac:dyDescent="0.2"/>
    <row r="51311" hidden="1" x14ac:dyDescent="0.2"/>
    <row r="51312" hidden="1" x14ac:dyDescent="0.2"/>
    <row r="51313" hidden="1" x14ac:dyDescent="0.2"/>
    <row r="51314" hidden="1" x14ac:dyDescent="0.2"/>
    <row r="51315" hidden="1" x14ac:dyDescent="0.2"/>
    <row r="51316" hidden="1" x14ac:dyDescent="0.2"/>
    <row r="51317" hidden="1" x14ac:dyDescent="0.2"/>
    <row r="51318" hidden="1" x14ac:dyDescent="0.2"/>
    <row r="51319" hidden="1" x14ac:dyDescent="0.2"/>
    <row r="51320" hidden="1" x14ac:dyDescent="0.2"/>
    <row r="51321" hidden="1" x14ac:dyDescent="0.2"/>
    <row r="51322" hidden="1" x14ac:dyDescent="0.2"/>
    <row r="51323" hidden="1" x14ac:dyDescent="0.2"/>
    <row r="51324" hidden="1" x14ac:dyDescent="0.2"/>
    <row r="51325" hidden="1" x14ac:dyDescent="0.2"/>
    <row r="51326" hidden="1" x14ac:dyDescent="0.2"/>
    <row r="51327" hidden="1" x14ac:dyDescent="0.2"/>
    <row r="51328" hidden="1" x14ac:dyDescent="0.2"/>
    <row r="51329" hidden="1" x14ac:dyDescent="0.2"/>
    <row r="51330" hidden="1" x14ac:dyDescent="0.2"/>
    <row r="51331" hidden="1" x14ac:dyDescent="0.2"/>
    <row r="51332" hidden="1" x14ac:dyDescent="0.2"/>
    <row r="51333" hidden="1" x14ac:dyDescent="0.2"/>
    <row r="51334" hidden="1" x14ac:dyDescent="0.2"/>
    <row r="51335" hidden="1" x14ac:dyDescent="0.2"/>
    <row r="51336" hidden="1" x14ac:dyDescent="0.2"/>
    <row r="51337" hidden="1" x14ac:dyDescent="0.2"/>
    <row r="51338" hidden="1" x14ac:dyDescent="0.2"/>
    <row r="51339" hidden="1" x14ac:dyDescent="0.2"/>
    <row r="51340" hidden="1" x14ac:dyDescent="0.2"/>
    <row r="51341" hidden="1" x14ac:dyDescent="0.2"/>
    <row r="51342" hidden="1" x14ac:dyDescent="0.2"/>
    <row r="51343" hidden="1" x14ac:dyDescent="0.2"/>
    <row r="51344" hidden="1" x14ac:dyDescent="0.2"/>
    <row r="51345" hidden="1" x14ac:dyDescent="0.2"/>
    <row r="51346" hidden="1" x14ac:dyDescent="0.2"/>
    <row r="51347" hidden="1" x14ac:dyDescent="0.2"/>
    <row r="51348" hidden="1" x14ac:dyDescent="0.2"/>
    <row r="51349" hidden="1" x14ac:dyDescent="0.2"/>
    <row r="51350" hidden="1" x14ac:dyDescent="0.2"/>
    <row r="51351" hidden="1" x14ac:dyDescent="0.2"/>
    <row r="51352" hidden="1" x14ac:dyDescent="0.2"/>
    <row r="51353" hidden="1" x14ac:dyDescent="0.2"/>
    <row r="51354" hidden="1" x14ac:dyDescent="0.2"/>
    <row r="51355" hidden="1" x14ac:dyDescent="0.2"/>
    <row r="51356" hidden="1" x14ac:dyDescent="0.2"/>
    <row r="51357" hidden="1" x14ac:dyDescent="0.2"/>
    <row r="51358" hidden="1" x14ac:dyDescent="0.2"/>
    <row r="51359" hidden="1" x14ac:dyDescent="0.2"/>
    <row r="51360" hidden="1" x14ac:dyDescent="0.2"/>
    <row r="51361" hidden="1" x14ac:dyDescent="0.2"/>
    <row r="51362" hidden="1" x14ac:dyDescent="0.2"/>
    <row r="51363" hidden="1" x14ac:dyDescent="0.2"/>
    <row r="51364" hidden="1" x14ac:dyDescent="0.2"/>
    <row r="51365" hidden="1" x14ac:dyDescent="0.2"/>
    <row r="51366" hidden="1" x14ac:dyDescent="0.2"/>
    <row r="51367" hidden="1" x14ac:dyDescent="0.2"/>
    <row r="51368" hidden="1" x14ac:dyDescent="0.2"/>
    <row r="51369" hidden="1" x14ac:dyDescent="0.2"/>
    <row r="51370" hidden="1" x14ac:dyDescent="0.2"/>
    <row r="51371" hidden="1" x14ac:dyDescent="0.2"/>
    <row r="51372" hidden="1" x14ac:dyDescent="0.2"/>
    <row r="51373" hidden="1" x14ac:dyDescent="0.2"/>
    <row r="51374" hidden="1" x14ac:dyDescent="0.2"/>
    <row r="51375" hidden="1" x14ac:dyDescent="0.2"/>
    <row r="51376" hidden="1" x14ac:dyDescent="0.2"/>
    <row r="51377" hidden="1" x14ac:dyDescent="0.2"/>
    <row r="51378" hidden="1" x14ac:dyDescent="0.2"/>
    <row r="51379" hidden="1" x14ac:dyDescent="0.2"/>
    <row r="51380" hidden="1" x14ac:dyDescent="0.2"/>
    <row r="51381" hidden="1" x14ac:dyDescent="0.2"/>
    <row r="51382" hidden="1" x14ac:dyDescent="0.2"/>
    <row r="51383" hidden="1" x14ac:dyDescent="0.2"/>
    <row r="51384" hidden="1" x14ac:dyDescent="0.2"/>
    <row r="51385" hidden="1" x14ac:dyDescent="0.2"/>
    <row r="51386" hidden="1" x14ac:dyDescent="0.2"/>
    <row r="51387" hidden="1" x14ac:dyDescent="0.2"/>
    <row r="51388" hidden="1" x14ac:dyDescent="0.2"/>
    <row r="51389" hidden="1" x14ac:dyDescent="0.2"/>
    <row r="51390" hidden="1" x14ac:dyDescent="0.2"/>
    <row r="51391" hidden="1" x14ac:dyDescent="0.2"/>
    <row r="51392" hidden="1" x14ac:dyDescent="0.2"/>
    <row r="51393" hidden="1" x14ac:dyDescent="0.2"/>
    <row r="51394" hidden="1" x14ac:dyDescent="0.2"/>
    <row r="51395" hidden="1" x14ac:dyDescent="0.2"/>
    <row r="51396" hidden="1" x14ac:dyDescent="0.2"/>
    <row r="51397" hidden="1" x14ac:dyDescent="0.2"/>
    <row r="51398" hidden="1" x14ac:dyDescent="0.2"/>
    <row r="51399" hidden="1" x14ac:dyDescent="0.2"/>
    <row r="51400" hidden="1" x14ac:dyDescent="0.2"/>
    <row r="51401" hidden="1" x14ac:dyDescent="0.2"/>
    <row r="51402" hidden="1" x14ac:dyDescent="0.2"/>
    <row r="51403" hidden="1" x14ac:dyDescent="0.2"/>
    <row r="51404" hidden="1" x14ac:dyDescent="0.2"/>
    <row r="51405" hidden="1" x14ac:dyDescent="0.2"/>
    <row r="51406" hidden="1" x14ac:dyDescent="0.2"/>
    <row r="51407" hidden="1" x14ac:dyDescent="0.2"/>
    <row r="51408" hidden="1" x14ac:dyDescent="0.2"/>
    <row r="51409" hidden="1" x14ac:dyDescent="0.2"/>
    <row r="51410" hidden="1" x14ac:dyDescent="0.2"/>
    <row r="51411" hidden="1" x14ac:dyDescent="0.2"/>
    <row r="51412" hidden="1" x14ac:dyDescent="0.2"/>
    <row r="51413" hidden="1" x14ac:dyDescent="0.2"/>
    <row r="51414" hidden="1" x14ac:dyDescent="0.2"/>
    <row r="51415" hidden="1" x14ac:dyDescent="0.2"/>
    <row r="51416" hidden="1" x14ac:dyDescent="0.2"/>
    <row r="51417" hidden="1" x14ac:dyDescent="0.2"/>
    <row r="51418" hidden="1" x14ac:dyDescent="0.2"/>
    <row r="51419" hidden="1" x14ac:dyDescent="0.2"/>
    <row r="51420" hidden="1" x14ac:dyDescent="0.2"/>
    <row r="51421" hidden="1" x14ac:dyDescent="0.2"/>
    <row r="51422" hidden="1" x14ac:dyDescent="0.2"/>
    <row r="51423" hidden="1" x14ac:dyDescent="0.2"/>
    <row r="51424" hidden="1" x14ac:dyDescent="0.2"/>
    <row r="51425" hidden="1" x14ac:dyDescent="0.2"/>
    <row r="51426" hidden="1" x14ac:dyDescent="0.2"/>
    <row r="51427" hidden="1" x14ac:dyDescent="0.2"/>
    <row r="51428" hidden="1" x14ac:dyDescent="0.2"/>
    <row r="51429" hidden="1" x14ac:dyDescent="0.2"/>
    <row r="51430" hidden="1" x14ac:dyDescent="0.2"/>
    <row r="51431" hidden="1" x14ac:dyDescent="0.2"/>
    <row r="51432" hidden="1" x14ac:dyDescent="0.2"/>
    <row r="51433" hidden="1" x14ac:dyDescent="0.2"/>
    <row r="51434" hidden="1" x14ac:dyDescent="0.2"/>
    <row r="51435" hidden="1" x14ac:dyDescent="0.2"/>
    <row r="51436" hidden="1" x14ac:dyDescent="0.2"/>
    <row r="51437" hidden="1" x14ac:dyDescent="0.2"/>
    <row r="51438" hidden="1" x14ac:dyDescent="0.2"/>
    <row r="51439" hidden="1" x14ac:dyDescent="0.2"/>
    <row r="51440" hidden="1" x14ac:dyDescent="0.2"/>
    <row r="51441" hidden="1" x14ac:dyDescent="0.2"/>
    <row r="51442" hidden="1" x14ac:dyDescent="0.2"/>
    <row r="51443" hidden="1" x14ac:dyDescent="0.2"/>
    <row r="51444" hidden="1" x14ac:dyDescent="0.2"/>
    <row r="51445" hidden="1" x14ac:dyDescent="0.2"/>
    <row r="51446" hidden="1" x14ac:dyDescent="0.2"/>
    <row r="51447" hidden="1" x14ac:dyDescent="0.2"/>
    <row r="51448" hidden="1" x14ac:dyDescent="0.2"/>
    <row r="51449" hidden="1" x14ac:dyDescent="0.2"/>
    <row r="51450" hidden="1" x14ac:dyDescent="0.2"/>
    <row r="51451" hidden="1" x14ac:dyDescent="0.2"/>
    <row r="51452" hidden="1" x14ac:dyDescent="0.2"/>
    <row r="51453" hidden="1" x14ac:dyDescent="0.2"/>
    <row r="51454" hidden="1" x14ac:dyDescent="0.2"/>
    <row r="51455" hidden="1" x14ac:dyDescent="0.2"/>
    <row r="51456" hidden="1" x14ac:dyDescent="0.2"/>
    <row r="51457" hidden="1" x14ac:dyDescent="0.2"/>
    <row r="51458" hidden="1" x14ac:dyDescent="0.2"/>
    <row r="51459" hidden="1" x14ac:dyDescent="0.2"/>
    <row r="51460" hidden="1" x14ac:dyDescent="0.2"/>
    <row r="51461" hidden="1" x14ac:dyDescent="0.2"/>
    <row r="51462" hidden="1" x14ac:dyDescent="0.2"/>
    <row r="51463" hidden="1" x14ac:dyDescent="0.2"/>
    <row r="51464" hidden="1" x14ac:dyDescent="0.2"/>
    <row r="51465" hidden="1" x14ac:dyDescent="0.2"/>
    <row r="51466" hidden="1" x14ac:dyDescent="0.2"/>
    <row r="51467" hidden="1" x14ac:dyDescent="0.2"/>
    <row r="51468" hidden="1" x14ac:dyDescent="0.2"/>
    <row r="51469" hidden="1" x14ac:dyDescent="0.2"/>
    <row r="51470" hidden="1" x14ac:dyDescent="0.2"/>
    <row r="51471" hidden="1" x14ac:dyDescent="0.2"/>
    <row r="51472" hidden="1" x14ac:dyDescent="0.2"/>
    <row r="51473" hidden="1" x14ac:dyDescent="0.2"/>
    <row r="51474" hidden="1" x14ac:dyDescent="0.2"/>
    <row r="51475" hidden="1" x14ac:dyDescent="0.2"/>
    <row r="51476" hidden="1" x14ac:dyDescent="0.2"/>
    <row r="51477" hidden="1" x14ac:dyDescent="0.2"/>
    <row r="51478" hidden="1" x14ac:dyDescent="0.2"/>
    <row r="51479" hidden="1" x14ac:dyDescent="0.2"/>
    <row r="51480" hidden="1" x14ac:dyDescent="0.2"/>
    <row r="51481" hidden="1" x14ac:dyDescent="0.2"/>
    <row r="51482" hidden="1" x14ac:dyDescent="0.2"/>
    <row r="51483" hidden="1" x14ac:dyDescent="0.2"/>
    <row r="51484" hidden="1" x14ac:dyDescent="0.2"/>
    <row r="51485" hidden="1" x14ac:dyDescent="0.2"/>
    <row r="51486" hidden="1" x14ac:dyDescent="0.2"/>
    <row r="51487" hidden="1" x14ac:dyDescent="0.2"/>
    <row r="51488" hidden="1" x14ac:dyDescent="0.2"/>
    <row r="51489" hidden="1" x14ac:dyDescent="0.2"/>
    <row r="51490" hidden="1" x14ac:dyDescent="0.2"/>
    <row r="51491" hidden="1" x14ac:dyDescent="0.2"/>
    <row r="51492" hidden="1" x14ac:dyDescent="0.2"/>
    <row r="51493" hidden="1" x14ac:dyDescent="0.2"/>
    <row r="51494" hidden="1" x14ac:dyDescent="0.2"/>
    <row r="51495" hidden="1" x14ac:dyDescent="0.2"/>
    <row r="51496" hidden="1" x14ac:dyDescent="0.2"/>
    <row r="51497" hidden="1" x14ac:dyDescent="0.2"/>
    <row r="51498" hidden="1" x14ac:dyDescent="0.2"/>
    <row r="51499" hidden="1" x14ac:dyDescent="0.2"/>
    <row r="51500" hidden="1" x14ac:dyDescent="0.2"/>
    <row r="51501" hidden="1" x14ac:dyDescent="0.2"/>
    <row r="51502" hidden="1" x14ac:dyDescent="0.2"/>
    <row r="51503" hidden="1" x14ac:dyDescent="0.2"/>
    <row r="51504" hidden="1" x14ac:dyDescent="0.2"/>
    <row r="51505" hidden="1" x14ac:dyDescent="0.2"/>
    <row r="51506" hidden="1" x14ac:dyDescent="0.2"/>
    <row r="51507" hidden="1" x14ac:dyDescent="0.2"/>
    <row r="51508" hidden="1" x14ac:dyDescent="0.2"/>
    <row r="51509" hidden="1" x14ac:dyDescent="0.2"/>
    <row r="51510" hidden="1" x14ac:dyDescent="0.2"/>
    <row r="51511" hidden="1" x14ac:dyDescent="0.2"/>
    <row r="51512" hidden="1" x14ac:dyDescent="0.2"/>
    <row r="51513" hidden="1" x14ac:dyDescent="0.2"/>
    <row r="51514" hidden="1" x14ac:dyDescent="0.2"/>
    <row r="51515" hidden="1" x14ac:dyDescent="0.2"/>
    <row r="51516" hidden="1" x14ac:dyDescent="0.2"/>
    <row r="51517" hidden="1" x14ac:dyDescent="0.2"/>
    <row r="51518" hidden="1" x14ac:dyDescent="0.2"/>
    <row r="51519" hidden="1" x14ac:dyDescent="0.2"/>
    <row r="51520" hidden="1" x14ac:dyDescent="0.2"/>
    <row r="51521" hidden="1" x14ac:dyDescent="0.2"/>
    <row r="51522" hidden="1" x14ac:dyDescent="0.2"/>
    <row r="51523" hidden="1" x14ac:dyDescent="0.2"/>
    <row r="51524" hidden="1" x14ac:dyDescent="0.2"/>
    <row r="51525" hidden="1" x14ac:dyDescent="0.2"/>
    <row r="51526" hidden="1" x14ac:dyDescent="0.2"/>
    <row r="51527" hidden="1" x14ac:dyDescent="0.2"/>
    <row r="51528" hidden="1" x14ac:dyDescent="0.2"/>
    <row r="51529" hidden="1" x14ac:dyDescent="0.2"/>
    <row r="51530" hidden="1" x14ac:dyDescent="0.2"/>
    <row r="51531" hidden="1" x14ac:dyDescent="0.2"/>
    <row r="51532" hidden="1" x14ac:dyDescent="0.2"/>
    <row r="51533" hidden="1" x14ac:dyDescent="0.2"/>
    <row r="51534" hidden="1" x14ac:dyDescent="0.2"/>
    <row r="51535" hidden="1" x14ac:dyDescent="0.2"/>
    <row r="51536" hidden="1" x14ac:dyDescent="0.2"/>
    <row r="51537" hidden="1" x14ac:dyDescent="0.2"/>
    <row r="51538" hidden="1" x14ac:dyDescent="0.2"/>
    <row r="51539" hidden="1" x14ac:dyDescent="0.2"/>
    <row r="51540" hidden="1" x14ac:dyDescent="0.2"/>
    <row r="51541" hidden="1" x14ac:dyDescent="0.2"/>
    <row r="51542" hidden="1" x14ac:dyDescent="0.2"/>
    <row r="51543" hidden="1" x14ac:dyDescent="0.2"/>
    <row r="51544" hidden="1" x14ac:dyDescent="0.2"/>
    <row r="51545" hidden="1" x14ac:dyDescent="0.2"/>
    <row r="51546" hidden="1" x14ac:dyDescent="0.2"/>
    <row r="51547" hidden="1" x14ac:dyDescent="0.2"/>
    <row r="51548" hidden="1" x14ac:dyDescent="0.2"/>
    <row r="51549" hidden="1" x14ac:dyDescent="0.2"/>
    <row r="51550" hidden="1" x14ac:dyDescent="0.2"/>
    <row r="51551" hidden="1" x14ac:dyDescent="0.2"/>
    <row r="51552" hidden="1" x14ac:dyDescent="0.2"/>
    <row r="51553" hidden="1" x14ac:dyDescent="0.2"/>
    <row r="51554" hidden="1" x14ac:dyDescent="0.2"/>
    <row r="51555" hidden="1" x14ac:dyDescent="0.2"/>
    <row r="51556" hidden="1" x14ac:dyDescent="0.2"/>
    <row r="51557" hidden="1" x14ac:dyDescent="0.2"/>
    <row r="51558" hidden="1" x14ac:dyDescent="0.2"/>
    <row r="51559" hidden="1" x14ac:dyDescent="0.2"/>
    <row r="51560" hidden="1" x14ac:dyDescent="0.2"/>
    <row r="51561" hidden="1" x14ac:dyDescent="0.2"/>
    <row r="51562" hidden="1" x14ac:dyDescent="0.2"/>
    <row r="51563" hidden="1" x14ac:dyDescent="0.2"/>
    <row r="51564" hidden="1" x14ac:dyDescent="0.2"/>
    <row r="51565" hidden="1" x14ac:dyDescent="0.2"/>
    <row r="51566" hidden="1" x14ac:dyDescent="0.2"/>
    <row r="51567" hidden="1" x14ac:dyDescent="0.2"/>
    <row r="51568" hidden="1" x14ac:dyDescent="0.2"/>
    <row r="51569" hidden="1" x14ac:dyDescent="0.2"/>
    <row r="51570" hidden="1" x14ac:dyDescent="0.2"/>
    <row r="51571" hidden="1" x14ac:dyDescent="0.2"/>
    <row r="51572" hidden="1" x14ac:dyDescent="0.2"/>
    <row r="51573" hidden="1" x14ac:dyDescent="0.2"/>
    <row r="51574" hidden="1" x14ac:dyDescent="0.2"/>
    <row r="51575" hidden="1" x14ac:dyDescent="0.2"/>
    <row r="51576" hidden="1" x14ac:dyDescent="0.2"/>
    <row r="51577" hidden="1" x14ac:dyDescent="0.2"/>
    <row r="51578" hidden="1" x14ac:dyDescent="0.2"/>
    <row r="51579" hidden="1" x14ac:dyDescent="0.2"/>
    <row r="51580" hidden="1" x14ac:dyDescent="0.2"/>
    <row r="51581" hidden="1" x14ac:dyDescent="0.2"/>
    <row r="51582" hidden="1" x14ac:dyDescent="0.2"/>
    <row r="51583" hidden="1" x14ac:dyDescent="0.2"/>
    <row r="51584" hidden="1" x14ac:dyDescent="0.2"/>
    <row r="51585" hidden="1" x14ac:dyDescent="0.2"/>
    <row r="51586" hidden="1" x14ac:dyDescent="0.2"/>
    <row r="51587" hidden="1" x14ac:dyDescent="0.2"/>
    <row r="51588" hidden="1" x14ac:dyDescent="0.2"/>
    <row r="51589" hidden="1" x14ac:dyDescent="0.2"/>
    <row r="51590" hidden="1" x14ac:dyDescent="0.2"/>
    <row r="51591" hidden="1" x14ac:dyDescent="0.2"/>
    <row r="51592" hidden="1" x14ac:dyDescent="0.2"/>
    <row r="51593" hidden="1" x14ac:dyDescent="0.2"/>
    <row r="51594" hidden="1" x14ac:dyDescent="0.2"/>
    <row r="51595" hidden="1" x14ac:dyDescent="0.2"/>
    <row r="51596" hidden="1" x14ac:dyDescent="0.2"/>
    <row r="51597" hidden="1" x14ac:dyDescent="0.2"/>
    <row r="51598" hidden="1" x14ac:dyDescent="0.2"/>
    <row r="51599" hidden="1" x14ac:dyDescent="0.2"/>
    <row r="51600" hidden="1" x14ac:dyDescent="0.2"/>
    <row r="51601" hidden="1" x14ac:dyDescent="0.2"/>
    <row r="51602" hidden="1" x14ac:dyDescent="0.2"/>
    <row r="51603" hidden="1" x14ac:dyDescent="0.2"/>
    <row r="51604" hidden="1" x14ac:dyDescent="0.2"/>
    <row r="51605" hidden="1" x14ac:dyDescent="0.2"/>
    <row r="51606" hidden="1" x14ac:dyDescent="0.2"/>
    <row r="51607" hidden="1" x14ac:dyDescent="0.2"/>
    <row r="51608" hidden="1" x14ac:dyDescent="0.2"/>
    <row r="51609" hidden="1" x14ac:dyDescent="0.2"/>
    <row r="51610" hidden="1" x14ac:dyDescent="0.2"/>
    <row r="51611" hidden="1" x14ac:dyDescent="0.2"/>
    <row r="51612" hidden="1" x14ac:dyDescent="0.2"/>
    <row r="51613" hidden="1" x14ac:dyDescent="0.2"/>
    <row r="51614" hidden="1" x14ac:dyDescent="0.2"/>
    <row r="51615" hidden="1" x14ac:dyDescent="0.2"/>
    <row r="51616" hidden="1" x14ac:dyDescent="0.2"/>
    <row r="51617" hidden="1" x14ac:dyDescent="0.2"/>
    <row r="51618" hidden="1" x14ac:dyDescent="0.2"/>
    <row r="51619" hidden="1" x14ac:dyDescent="0.2"/>
    <row r="51620" hidden="1" x14ac:dyDescent="0.2"/>
    <row r="51621" hidden="1" x14ac:dyDescent="0.2"/>
    <row r="51622" hidden="1" x14ac:dyDescent="0.2"/>
    <row r="51623" hidden="1" x14ac:dyDescent="0.2"/>
    <row r="51624" hidden="1" x14ac:dyDescent="0.2"/>
    <row r="51625" hidden="1" x14ac:dyDescent="0.2"/>
    <row r="51626" hidden="1" x14ac:dyDescent="0.2"/>
    <row r="51627" hidden="1" x14ac:dyDescent="0.2"/>
    <row r="51628" hidden="1" x14ac:dyDescent="0.2"/>
    <row r="51629" hidden="1" x14ac:dyDescent="0.2"/>
    <row r="51630" hidden="1" x14ac:dyDescent="0.2"/>
    <row r="51631" hidden="1" x14ac:dyDescent="0.2"/>
    <row r="51632" hidden="1" x14ac:dyDescent="0.2"/>
    <row r="51633" hidden="1" x14ac:dyDescent="0.2"/>
    <row r="51634" hidden="1" x14ac:dyDescent="0.2"/>
    <row r="51635" hidden="1" x14ac:dyDescent="0.2"/>
    <row r="51636" hidden="1" x14ac:dyDescent="0.2"/>
    <row r="51637" hidden="1" x14ac:dyDescent="0.2"/>
    <row r="51638" hidden="1" x14ac:dyDescent="0.2"/>
    <row r="51639" hidden="1" x14ac:dyDescent="0.2"/>
    <row r="51640" hidden="1" x14ac:dyDescent="0.2"/>
    <row r="51641" hidden="1" x14ac:dyDescent="0.2"/>
    <row r="51642" hidden="1" x14ac:dyDescent="0.2"/>
    <row r="51643" hidden="1" x14ac:dyDescent="0.2"/>
    <row r="51644" hidden="1" x14ac:dyDescent="0.2"/>
    <row r="51645" hidden="1" x14ac:dyDescent="0.2"/>
    <row r="51646" hidden="1" x14ac:dyDescent="0.2"/>
    <row r="51647" hidden="1" x14ac:dyDescent="0.2"/>
    <row r="51648" hidden="1" x14ac:dyDescent="0.2"/>
    <row r="51649" hidden="1" x14ac:dyDescent="0.2"/>
    <row r="51650" hidden="1" x14ac:dyDescent="0.2"/>
    <row r="51651" hidden="1" x14ac:dyDescent="0.2"/>
    <row r="51652" hidden="1" x14ac:dyDescent="0.2"/>
    <row r="51653" hidden="1" x14ac:dyDescent="0.2"/>
    <row r="51654" hidden="1" x14ac:dyDescent="0.2"/>
    <row r="51655" hidden="1" x14ac:dyDescent="0.2"/>
    <row r="51656" hidden="1" x14ac:dyDescent="0.2"/>
    <row r="51657" hidden="1" x14ac:dyDescent="0.2"/>
    <row r="51658" hidden="1" x14ac:dyDescent="0.2"/>
    <row r="51659" hidden="1" x14ac:dyDescent="0.2"/>
    <row r="51660" hidden="1" x14ac:dyDescent="0.2"/>
    <row r="51661" hidden="1" x14ac:dyDescent="0.2"/>
    <row r="51662" hidden="1" x14ac:dyDescent="0.2"/>
    <row r="51663" hidden="1" x14ac:dyDescent="0.2"/>
    <row r="51664" hidden="1" x14ac:dyDescent="0.2"/>
    <row r="51665" hidden="1" x14ac:dyDescent="0.2"/>
    <row r="51666" hidden="1" x14ac:dyDescent="0.2"/>
    <row r="51667" hidden="1" x14ac:dyDescent="0.2"/>
    <row r="51668" hidden="1" x14ac:dyDescent="0.2"/>
    <row r="51669" hidden="1" x14ac:dyDescent="0.2"/>
    <row r="51670" hidden="1" x14ac:dyDescent="0.2"/>
    <row r="51671" hidden="1" x14ac:dyDescent="0.2"/>
    <row r="51672" hidden="1" x14ac:dyDescent="0.2"/>
    <row r="51673" hidden="1" x14ac:dyDescent="0.2"/>
    <row r="51674" hidden="1" x14ac:dyDescent="0.2"/>
    <row r="51675" hidden="1" x14ac:dyDescent="0.2"/>
    <row r="51676" hidden="1" x14ac:dyDescent="0.2"/>
    <row r="51677" hidden="1" x14ac:dyDescent="0.2"/>
    <row r="51678" hidden="1" x14ac:dyDescent="0.2"/>
    <row r="51679" hidden="1" x14ac:dyDescent="0.2"/>
    <row r="51680" hidden="1" x14ac:dyDescent="0.2"/>
    <row r="51681" hidden="1" x14ac:dyDescent="0.2"/>
    <row r="51682" hidden="1" x14ac:dyDescent="0.2"/>
    <row r="51683" hidden="1" x14ac:dyDescent="0.2"/>
    <row r="51684" hidden="1" x14ac:dyDescent="0.2"/>
    <row r="51685" hidden="1" x14ac:dyDescent="0.2"/>
    <row r="51686" hidden="1" x14ac:dyDescent="0.2"/>
    <row r="51687" hidden="1" x14ac:dyDescent="0.2"/>
    <row r="51688" hidden="1" x14ac:dyDescent="0.2"/>
    <row r="51689" hidden="1" x14ac:dyDescent="0.2"/>
    <row r="51690" hidden="1" x14ac:dyDescent="0.2"/>
    <row r="51691" hidden="1" x14ac:dyDescent="0.2"/>
    <row r="51692" hidden="1" x14ac:dyDescent="0.2"/>
    <row r="51693" hidden="1" x14ac:dyDescent="0.2"/>
    <row r="51694" hidden="1" x14ac:dyDescent="0.2"/>
    <row r="51695" hidden="1" x14ac:dyDescent="0.2"/>
    <row r="51696" hidden="1" x14ac:dyDescent="0.2"/>
    <row r="51697" hidden="1" x14ac:dyDescent="0.2"/>
    <row r="51698" hidden="1" x14ac:dyDescent="0.2"/>
    <row r="51699" hidden="1" x14ac:dyDescent="0.2"/>
    <row r="51700" hidden="1" x14ac:dyDescent="0.2"/>
    <row r="51701" hidden="1" x14ac:dyDescent="0.2"/>
    <row r="51702" hidden="1" x14ac:dyDescent="0.2"/>
    <row r="51703" hidden="1" x14ac:dyDescent="0.2"/>
    <row r="51704" hidden="1" x14ac:dyDescent="0.2"/>
    <row r="51705" hidden="1" x14ac:dyDescent="0.2"/>
    <row r="51706" hidden="1" x14ac:dyDescent="0.2"/>
    <row r="51707" hidden="1" x14ac:dyDescent="0.2"/>
    <row r="51708" hidden="1" x14ac:dyDescent="0.2"/>
    <row r="51709" hidden="1" x14ac:dyDescent="0.2"/>
    <row r="51710" hidden="1" x14ac:dyDescent="0.2"/>
    <row r="51711" hidden="1" x14ac:dyDescent="0.2"/>
    <row r="51712" hidden="1" x14ac:dyDescent="0.2"/>
    <row r="51713" hidden="1" x14ac:dyDescent="0.2"/>
    <row r="51714" hidden="1" x14ac:dyDescent="0.2"/>
    <row r="51715" hidden="1" x14ac:dyDescent="0.2"/>
    <row r="51716" hidden="1" x14ac:dyDescent="0.2"/>
    <row r="51717" hidden="1" x14ac:dyDescent="0.2"/>
    <row r="51718" hidden="1" x14ac:dyDescent="0.2"/>
    <row r="51719" hidden="1" x14ac:dyDescent="0.2"/>
    <row r="51720" hidden="1" x14ac:dyDescent="0.2"/>
    <row r="51721" hidden="1" x14ac:dyDescent="0.2"/>
    <row r="51722" hidden="1" x14ac:dyDescent="0.2"/>
    <row r="51723" hidden="1" x14ac:dyDescent="0.2"/>
    <row r="51724" hidden="1" x14ac:dyDescent="0.2"/>
    <row r="51725" hidden="1" x14ac:dyDescent="0.2"/>
    <row r="51726" hidden="1" x14ac:dyDescent="0.2"/>
    <row r="51727" hidden="1" x14ac:dyDescent="0.2"/>
    <row r="51728" hidden="1" x14ac:dyDescent="0.2"/>
    <row r="51729" hidden="1" x14ac:dyDescent="0.2"/>
    <row r="51730" hidden="1" x14ac:dyDescent="0.2"/>
    <row r="51731" hidden="1" x14ac:dyDescent="0.2"/>
    <row r="51732" hidden="1" x14ac:dyDescent="0.2"/>
    <row r="51733" hidden="1" x14ac:dyDescent="0.2"/>
    <row r="51734" hidden="1" x14ac:dyDescent="0.2"/>
    <row r="51735" hidden="1" x14ac:dyDescent="0.2"/>
    <row r="51736" hidden="1" x14ac:dyDescent="0.2"/>
    <row r="51737" hidden="1" x14ac:dyDescent="0.2"/>
    <row r="51738" hidden="1" x14ac:dyDescent="0.2"/>
    <row r="51739" hidden="1" x14ac:dyDescent="0.2"/>
    <row r="51740" hidden="1" x14ac:dyDescent="0.2"/>
    <row r="51741" hidden="1" x14ac:dyDescent="0.2"/>
    <row r="51742" hidden="1" x14ac:dyDescent="0.2"/>
    <row r="51743" hidden="1" x14ac:dyDescent="0.2"/>
    <row r="51744" hidden="1" x14ac:dyDescent="0.2"/>
    <row r="51745" hidden="1" x14ac:dyDescent="0.2"/>
    <row r="51746" hidden="1" x14ac:dyDescent="0.2"/>
    <row r="51747" hidden="1" x14ac:dyDescent="0.2"/>
    <row r="51748" hidden="1" x14ac:dyDescent="0.2"/>
    <row r="51749" hidden="1" x14ac:dyDescent="0.2"/>
    <row r="51750" hidden="1" x14ac:dyDescent="0.2"/>
    <row r="51751" hidden="1" x14ac:dyDescent="0.2"/>
    <row r="51752" hidden="1" x14ac:dyDescent="0.2"/>
    <row r="51753" hidden="1" x14ac:dyDescent="0.2"/>
    <row r="51754" hidden="1" x14ac:dyDescent="0.2"/>
    <row r="51755" hidden="1" x14ac:dyDescent="0.2"/>
    <row r="51756" hidden="1" x14ac:dyDescent="0.2"/>
    <row r="51757" hidden="1" x14ac:dyDescent="0.2"/>
    <row r="51758" hidden="1" x14ac:dyDescent="0.2"/>
    <row r="51759" hidden="1" x14ac:dyDescent="0.2"/>
    <row r="51760" hidden="1" x14ac:dyDescent="0.2"/>
    <row r="51761" hidden="1" x14ac:dyDescent="0.2"/>
    <row r="51762" hidden="1" x14ac:dyDescent="0.2"/>
    <row r="51763" hidden="1" x14ac:dyDescent="0.2"/>
    <row r="51764" hidden="1" x14ac:dyDescent="0.2"/>
    <row r="51765" hidden="1" x14ac:dyDescent="0.2"/>
    <row r="51766" hidden="1" x14ac:dyDescent="0.2"/>
    <row r="51767" hidden="1" x14ac:dyDescent="0.2"/>
    <row r="51768" hidden="1" x14ac:dyDescent="0.2"/>
    <row r="51769" hidden="1" x14ac:dyDescent="0.2"/>
    <row r="51770" hidden="1" x14ac:dyDescent="0.2"/>
    <row r="51771" hidden="1" x14ac:dyDescent="0.2"/>
    <row r="51772" hidden="1" x14ac:dyDescent="0.2"/>
    <row r="51773" hidden="1" x14ac:dyDescent="0.2"/>
    <row r="51774" hidden="1" x14ac:dyDescent="0.2"/>
    <row r="51775" hidden="1" x14ac:dyDescent="0.2"/>
    <row r="51776" hidden="1" x14ac:dyDescent="0.2"/>
    <row r="51777" hidden="1" x14ac:dyDescent="0.2"/>
    <row r="51778" hidden="1" x14ac:dyDescent="0.2"/>
    <row r="51779" hidden="1" x14ac:dyDescent="0.2"/>
    <row r="51780" hidden="1" x14ac:dyDescent="0.2"/>
    <row r="51781" hidden="1" x14ac:dyDescent="0.2"/>
    <row r="51782" hidden="1" x14ac:dyDescent="0.2"/>
    <row r="51783" hidden="1" x14ac:dyDescent="0.2"/>
    <row r="51784" hidden="1" x14ac:dyDescent="0.2"/>
    <row r="51785" hidden="1" x14ac:dyDescent="0.2"/>
    <row r="51786" hidden="1" x14ac:dyDescent="0.2"/>
    <row r="51787" hidden="1" x14ac:dyDescent="0.2"/>
    <row r="51788" hidden="1" x14ac:dyDescent="0.2"/>
    <row r="51789" hidden="1" x14ac:dyDescent="0.2"/>
    <row r="51790" hidden="1" x14ac:dyDescent="0.2"/>
    <row r="51791" hidden="1" x14ac:dyDescent="0.2"/>
    <row r="51792" hidden="1" x14ac:dyDescent="0.2"/>
    <row r="51793" hidden="1" x14ac:dyDescent="0.2"/>
    <row r="51794" hidden="1" x14ac:dyDescent="0.2"/>
    <row r="51795" hidden="1" x14ac:dyDescent="0.2"/>
    <row r="51796" hidden="1" x14ac:dyDescent="0.2"/>
    <row r="51797" hidden="1" x14ac:dyDescent="0.2"/>
    <row r="51798" hidden="1" x14ac:dyDescent="0.2"/>
    <row r="51799" hidden="1" x14ac:dyDescent="0.2"/>
    <row r="51800" hidden="1" x14ac:dyDescent="0.2"/>
    <row r="51801" hidden="1" x14ac:dyDescent="0.2"/>
    <row r="51802" hidden="1" x14ac:dyDescent="0.2"/>
    <row r="51803" hidden="1" x14ac:dyDescent="0.2"/>
    <row r="51804" hidden="1" x14ac:dyDescent="0.2"/>
    <row r="51805" hidden="1" x14ac:dyDescent="0.2"/>
    <row r="51806" hidden="1" x14ac:dyDescent="0.2"/>
    <row r="51807" hidden="1" x14ac:dyDescent="0.2"/>
    <row r="51808" hidden="1" x14ac:dyDescent="0.2"/>
    <row r="51809" hidden="1" x14ac:dyDescent="0.2"/>
    <row r="51810" hidden="1" x14ac:dyDescent="0.2"/>
    <row r="51811" hidden="1" x14ac:dyDescent="0.2"/>
    <row r="51812" hidden="1" x14ac:dyDescent="0.2"/>
    <row r="51813" hidden="1" x14ac:dyDescent="0.2"/>
    <row r="51814" hidden="1" x14ac:dyDescent="0.2"/>
    <row r="51815" hidden="1" x14ac:dyDescent="0.2"/>
    <row r="51816" hidden="1" x14ac:dyDescent="0.2"/>
    <row r="51817" hidden="1" x14ac:dyDescent="0.2"/>
    <row r="51818" hidden="1" x14ac:dyDescent="0.2"/>
    <row r="51819" hidden="1" x14ac:dyDescent="0.2"/>
    <row r="51820" hidden="1" x14ac:dyDescent="0.2"/>
    <row r="51821" hidden="1" x14ac:dyDescent="0.2"/>
    <row r="51822" hidden="1" x14ac:dyDescent="0.2"/>
    <row r="51823" hidden="1" x14ac:dyDescent="0.2"/>
    <row r="51824" hidden="1" x14ac:dyDescent="0.2"/>
    <row r="51825" hidden="1" x14ac:dyDescent="0.2"/>
    <row r="51826" hidden="1" x14ac:dyDescent="0.2"/>
    <row r="51827" hidden="1" x14ac:dyDescent="0.2"/>
    <row r="51828" hidden="1" x14ac:dyDescent="0.2"/>
    <row r="51829" hidden="1" x14ac:dyDescent="0.2"/>
    <row r="51830" hidden="1" x14ac:dyDescent="0.2"/>
    <row r="51831" hidden="1" x14ac:dyDescent="0.2"/>
    <row r="51832" hidden="1" x14ac:dyDescent="0.2"/>
    <row r="51833" hidden="1" x14ac:dyDescent="0.2"/>
    <row r="51834" hidden="1" x14ac:dyDescent="0.2"/>
    <row r="51835" hidden="1" x14ac:dyDescent="0.2"/>
    <row r="51836" hidden="1" x14ac:dyDescent="0.2"/>
    <row r="51837" hidden="1" x14ac:dyDescent="0.2"/>
    <row r="51838" hidden="1" x14ac:dyDescent="0.2"/>
    <row r="51839" hidden="1" x14ac:dyDescent="0.2"/>
    <row r="51840" hidden="1" x14ac:dyDescent="0.2"/>
    <row r="51841" hidden="1" x14ac:dyDescent="0.2"/>
    <row r="51842" hidden="1" x14ac:dyDescent="0.2"/>
    <row r="51843" hidden="1" x14ac:dyDescent="0.2"/>
    <row r="51844" hidden="1" x14ac:dyDescent="0.2"/>
    <row r="51845" hidden="1" x14ac:dyDescent="0.2"/>
    <row r="51846" hidden="1" x14ac:dyDescent="0.2"/>
    <row r="51847" hidden="1" x14ac:dyDescent="0.2"/>
    <row r="51848" hidden="1" x14ac:dyDescent="0.2"/>
    <row r="51849" hidden="1" x14ac:dyDescent="0.2"/>
    <row r="51850" hidden="1" x14ac:dyDescent="0.2"/>
    <row r="51851" hidden="1" x14ac:dyDescent="0.2"/>
    <row r="51852" hidden="1" x14ac:dyDescent="0.2"/>
    <row r="51853" hidden="1" x14ac:dyDescent="0.2"/>
    <row r="51854" hidden="1" x14ac:dyDescent="0.2"/>
    <row r="51855" hidden="1" x14ac:dyDescent="0.2"/>
    <row r="51856" hidden="1" x14ac:dyDescent="0.2"/>
    <row r="51857" hidden="1" x14ac:dyDescent="0.2"/>
    <row r="51858" hidden="1" x14ac:dyDescent="0.2"/>
    <row r="51859" hidden="1" x14ac:dyDescent="0.2"/>
    <row r="51860" hidden="1" x14ac:dyDescent="0.2"/>
    <row r="51861" hidden="1" x14ac:dyDescent="0.2"/>
    <row r="51862" hidden="1" x14ac:dyDescent="0.2"/>
    <row r="51863" hidden="1" x14ac:dyDescent="0.2"/>
    <row r="51864" hidden="1" x14ac:dyDescent="0.2"/>
    <row r="51865" hidden="1" x14ac:dyDescent="0.2"/>
    <row r="51866" hidden="1" x14ac:dyDescent="0.2"/>
    <row r="51867" hidden="1" x14ac:dyDescent="0.2"/>
    <row r="51868" hidden="1" x14ac:dyDescent="0.2"/>
    <row r="51869" hidden="1" x14ac:dyDescent="0.2"/>
    <row r="51870" hidden="1" x14ac:dyDescent="0.2"/>
    <row r="51871" hidden="1" x14ac:dyDescent="0.2"/>
    <row r="51872" hidden="1" x14ac:dyDescent="0.2"/>
    <row r="51873" hidden="1" x14ac:dyDescent="0.2"/>
    <row r="51874" hidden="1" x14ac:dyDescent="0.2"/>
    <row r="51875" hidden="1" x14ac:dyDescent="0.2"/>
    <row r="51876" hidden="1" x14ac:dyDescent="0.2"/>
    <row r="51877" hidden="1" x14ac:dyDescent="0.2"/>
    <row r="51878" hidden="1" x14ac:dyDescent="0.2"/>
    <row r="51879" hidden="1" x14ac:dyDescent="0.2"/>
    <row r="51880" hidden="1" x14ac:dyDescent="0.2"/>
    <row r="51881" hidden="1" x14ac:dyDescent="0.2"/>
    <row r="51882" hidden="1" x14ac:dyDescent="0.2"/>
    <row r="51883" hidden="1" x14ac:dyDescent="0.2"/>
    <row r="51884" hidden="1" x14ac:dyDescent="0.2"/>
    <row r="51885" hidden="1" x14ac:dyDescent="0.2"/>
    <row r="51886" hidden="1" x14ac:dyDescent="0.2"/>
    <row r="51887" hidden="1" x14ac:dyDescent="0.2"/>
    <row r="51888" hidden="1" x14ac:dyDescent="0.2"/>
    <row r="51889" hidden="1" x14ac:dyDescent="0.2"/>
    <row r="51890" hidden="1" x14ac:dyDescent="0.2"/>
    <row r="51891" hidden="1" x14ac:dyDescent="0.2"/>
    <row r="51892" hidden="1" x14ac:dyDescent="0.2"/>
    <row r="51893" hidden="1" x14ac:dyDescent="0.2"/>
    <row r="51894" hidden="1" x14ac:dyDescent="0.2"/>
    <row r="51895" hidden="1" x14ac:dyDescent="0.2"/>
    <row r="51896" hidden="1" x14ac:dyDescent="0.2"/>
    <row r="51897" hidden="1" x14ac:dyDescent="0.2"/>
    <row r="51898" hidden="1" x14ac:dyDescent="0.2"/>
    <row r="51899" hidden="1" x14ac:dyDescent="0.2"/>
    <row r="51900" hidden="1" x14ac:dyDescent="0.2"/>
    <row r="51901" hidden="1" x14ac:dyDescent="0.2"/>
    <row r="51902" hidden="1" x14ac:dyDescent="0.2"/>
    <row r="51903" hidden="1" x14ac:dyDescent="0.2"/>
    <row r="51904" hidden="1" x14ac:dyDescent="0.2"/>
    <row r="51905" hidden="1" x14ac:dyDescent="0.2"/>
    <row r="51906" hidden="1" x14ac:dyDescent="0.2"/>
    <row r="51907" hidden="1" x14ac:dyDescent="0.2"/>
    <row r="51908" hidden="1" x14ac:dyDescent="0.2"/>
    <row r="51909" hidden="1" x14ac:dyDescent="0.2"/>
    <row r="51910" hidden="1" x14ac:dyDescent="0.2"/>
    <row r="51911" hidden="1" x14ac:dyDescent="0.2"/>
    <row r="51912" hidden="1" x14ac:dyDescent="0.2"/>
    <row r="51913" hidden="1" x14ac:dyDescent="0.2"/>
    <row r="51914" hidden="1" x14ac:dyDescent="0.2"/>
    <row r="51915" hidden="1" x14ac:dyDescent="0.2"/>
    <row r="51916" hidden="1" x14ac:dyDescent="0.2"/>
    <row r="51917" hidden="1" x14ac:dyDescent="0.2"/>
    <row r="51918" hidden="1" x14ac:dyDescent="0.2"/>
    <row r="51919" hidden="1" x14ac:dyDescent="0.2"/>
    <row r="51920" hidden="1" x14ac:dyDescent="0.2"/>
    <row r="51921" hidden="1" x14ac:dyDescent="0.2"/>
    <row r="51922" hidden="1" x14ac:dyDescent="0.2"/>
    <row r="51923" hidden="1" x14ac:dyDescent="0.2"/>
    <row r="51924" hidden="1" x14ac:dyDescent="0.2"/>
    <row r="51925" hidden="1" x14ac:dyDescent="0.2"/>
    <row r="51926" hidden="1" x14ac:dyDescent="0.2"/>
    <row r="51927" hidden="1" x14ac:dyDescent="0.2"/>
    <row r="51928" hidden="1" x14ac:dyDescent="0.2"/>
    <row r="51929" hidden="1" x14ac:dyDescent="0.2"/>
    <row r="51930" hidden="1" x14ac:dyDescent="0.2"/>
    <row r="51931" hidden="1" x14ac:dyDescent="0.2"/>
    <row r="51932" hidden="1" x14ac:dyDescent="0.2"/>
    <row r="51933" hidden="1" x14ac:dyDescent="0.2"/>
    <row r="51934" hidden="1" x14ac:dyDescent="0.2"/>
    <row r="51935" hidden="1" x14ac:dyDescent="0.2"/>
    <row r="51936" hidden="1" x14ac:dyDescent="0.2"/>
    <row r="51937" hidden="1" x14ac:dyDescent="0.2"/>
    <row r="51938" hidden="1" x14ac:dyDescent="0.2"/>
    <row r="51939" hidden="1" x14ac:dyDescent="0.2"/>
    <row r="51940" hidden="1" x14ac:dyDescent="0.2"/>
    <row r="51941" hidden="1" x14ac:dyDescent="0.2"/>
    <row r="51942" hidden="1" x14ac:dyDescent="0.2"/>
    <row r="51943" hidden="1" x14ac:dyDescent="0.2"/>
    <row r="51944" hidden="1" x14ac:dyDescent="0.2"/>
    <row r="51945" hidden="1" x14ac:dyDescent="0.2"/>
    <row r="51946" hidden="1" x14ac:dyDescent="0.2"/>
    <row r="51947" hidden="1" x14ac:dyDescent="0.2"/>
    <row r="51948" hidden="1" x14ac:dyDescent="0.2"/>
    <row r="51949" hidden="1" x14ac:dyDescent="0.2"/>
    <row r="51950" hidden="1" x14ac:dyDescent="0.2"/>
    <row r="51951" hidden="1" x14ac:dyDescent="0.2"/>
    <row r="51952" hidden="1" x14ac:dyDescent="0.2"/>
    <row r="51953" hidden="1" x14ac:dyDescent="0.2"/>
    <row r="51954" hidden="1" x14ac:dyDescent="0.2"/>
    <row r="51955" hidden="1" x14ac:dyDescent="0.2"/>
    <row r="51956" hidden="1" x14ac:dyDescent="0.2"/>
    <row r="51957" hidden="1" x14ac:dyDescent="0.2"/>
    <row r="51958" hidden="1" x14ac:dyDescent="0.2"/>
    <row r="51959" hidden="1" x14ac:dyDescent="0.2"/>
    <row r="51960" hidden="1" x14ac:dyDescent="0.2"/>
    <row r="51961" hidden="1" x14ac:dyDescent="0.2"/>
    <row r="51962" hidden="1" x14ac:dyDescent="0.2"/>
    <row r="51963" hidden="1" x14ac:dyDescent="0.2"/>
    <row r="51964" hidden="1" x14ac:dyDescent="0.2"/>
    <row r="51965" hidden="1" x14ac:dyDescent="0.2"/>
    <row r="51966" hidden="1" x14ac:dyDescent="0.2"/>
    <row r="51967" hidden="1" x14ac:dyDescent="0.2"/>
    <row r="51968" hidden="1" x14ac:dyDescent="0.2"/>
    <row r="51969" hidden="1" x14ac:dyDescent="0.2"/>
    <row r="51970" hidden="1" x14ac:dyDescent="0.2"/>
    <row r="51971" hidden="1" x14ac:dyDescent="0.2"/>
    <row r="51972" hidden="1" x14ac:dyDescent="0.2"/>
    <row r="51973" hidden="1" x14ac:dyDescent="0.2"/>
    <row r="51974" hidden="1" x14ac:dyDescent="0.2"/>
    <row r="51975" hidden="1" x14ac:dyDescent="0.2"/>
    <row r="51976" hidden="1" x14ac:dyDescent="0.2"/>
    <row r="51977" hidden="1" x14ac:dyDescent="0.2"/>
    <row r="51978" hidden="1" x14ac:dyDescent="0.2"/>
    <row r="51979" hidden="1" x14ac:dyDescent="0.2"/>
    <row r="51980" hidden="1" x14ac:dyDescent="0.2"/>
    <row r="51981" hidden="1" x14ac:dyDescent="0.2"/>
    <row r="51982" hidden="1" x14ac:dyDescent="0.2"/>
    <row r="51983" hidden="1" x14ac:dyDescent="0.2"/>
    <row r="51984" hidden="1" x14ac:dyDescent="0.2"/>
    <row r="51985" hidden="1" x14ac:dyDescent="0.2"/>
    <row r="51986" hidden="1" x14ac:dyDescent="0.2"/>
    <row r="51987" hidden="1" x14ac:dyDescent="0.2"/>
    <row r="51988" hidden="1" x14ac:dyDescent="0.2"/>
    <row r="51989" hidden="1" x14ac:dyDescent="0.2"/>
    <row r="51990" hidden="1" x14ac:dyDescent="0.2"/>
    <row r="51991" hidden="1" x14ac:dyDescent="0.2"/>
    <row r="51992" hidden="1" x14ac:dyDescent="0.2"/>
    <row r="51993" hidden="1" x14ac:dyDescent="0.2"/>
    <row r="51994" hidden="1" x14ac:dyDescent="0.2"/>
    <row r="51995" hidden="1" x14ac:dyDescent="0.2"/>
    <row r="51996" hidden="1" x14ac:dyDescent="0.2"/>
    <row r="51997" hidden="1" x14ac:dyDescent="0.2"/>
    <row r="51998" hidden="1" x14ac:dyDescent="0.2"/>
    <row r="51999" hidden="1" x14ac:dyDescent="0.2"/>
    <row r="52000" hidden="1" x14ac:dyDescent="0.2"/>
    <row r="52001" hidden="1" x14ac:dyDescent="0.2"/>
    <row r="52002" hidden="1" x14ac:dyDescent="0.2"/>
    <row r="52003" hidden="1" x14ac:dyDescent="0.2"/>
    <row r="52004" hidden="1" x14ac:dyDescent="0.2"/>
    <row r="52005" hidden="1" x14ac:dyDescent="0.2"/>
    <row r="52006" hidden="1" x14ac:dyDescent="0.2"/>
    <row r="52007" hidden="1" x14ac:dyDescent="0.2"/>
    <row r="52008" hidden="1" x14ac:dyDescent="0.2"/>
    <row r="52009" hidden="1" x14ac:dyDescent="0.2"/>
    <row r="52010" hidden="1" x14ac:dyDescent="0.2"/>
    <row r="52011" hidden="1" x14ac:dyDescent="0.2"/>
    <row r="52012" hidden="1" x14ac:dyDescent="0.2"/>
    <row r="52013" hidden="1" x14ac:dyDescent="0.2"/>
    <row r="52014" hidden="1" x14ac:dyDescent="0.2"/>
    <row r="52015" hidden="1" x14ac:dyDescent="0.2"/>
    <row r="52016" hidden="1" x14ac:dyDescent="0.2"/>
    <row r="52017" hidden="1" x14ac:dyDescent="0.2"/>
    <row r="52018" hidden="1" x14ac:dyDescent="0.2"/>
    <row r="52019" hidden="1" x14ac:dyDescent="0.2"/>
    <row r="52020" hidden="1" x14ac:dyDescent="0.2"/>
    <row r="52021" hidden="1" x14ac:dyDescent="0.2"/>
    <row r="52022" hidden="1" x14ac:dyDescent="0.2"/>
    <row r="52023" hidden="1" x14ac:dyDescent="0.2"/>
    <row r="52024" hidden="1" x14ac:dyDescent="0.2"/>
    <row r="52025" hidden="1" x14ac:dyDescent="0.2"/>
    <row r="52026" hidden="1" x14ac:dyDescent="0.2"/>
    <row r="52027" hidden="1" x14ac:dyDescent="0.2"/>
    <row r="52028" hidden="1" x14ac:dyDescent="0.2"/>
    <row r="52029" hidden="1" x14ac:dyDescent="0.2"/>
    <row r="52030" hidden="1" x14ac:dyDescent="0.2"/>
    <row r="52031" hidden="1" x14ac:dyDescent="0.2"/>
    <row r="52032" hidden="1" x14ac:dyDescent="0.2"/>
    <row r="52033" hidden="1" x14ac:dyDescent="0.2"/>
    <row r="52034" hidden="1" x14ac:dyDescent="0.2"/>
    <row r="52035" hidden="1" x14ac:dyDescent="0.2"/>
    <row r="52036" hidden="1" x14ac:dyDescent="0.2"/>
    <row r="52037" hidden="1" x14ac:dyDescent="0.2"/>
    <row r="52038" hidden="1" x14ac:dyDescent="0.2"/>
    <row r="52039" hidden="1" x14ac:dyDescent="0.2"/>
    <row r="52040" hidden="1" x14ac:dyDescent="0.2"/>
    <row r="52041" hidden="1" x14ac:dyDescent="0.2"/>
    <row r="52042" hidden="1" x14ac:dyDescent="0.2"/>
    <row r="52043" hidden="1" x14ac:dyDescent="0.2"/>
    <row r="52044" hidden="1" x14ac:dyDescent="0.2"/>
    <row r="52045" hidden="1" x14ac:dyDescent="0.2"/>
    <row r="52046" hidden="1" x14ac:dyDescent="0.2"/>
    <row r="52047" hidden="1" x14ac:dyDescent="0.2"/>
    <row r="52048" hidden="1" x14ac:dyDescent="0.2"/>
    <row r="52049" hidden="1" x14ac:dyDescent="0.2"/>
    <row r="52050" hidden="1" x14ac:dyDescent="0.2"/>
    <row r="52051" hidden="1" x14ac:dyDescent="0.2"/>
    <row r="52052" hidden="1" x14ac:dyDescent="0.2"/>
    <row r="52053" hidden="1" x14ac:dyDescent="0.2"/>
    <row r="52054" hidden="1" x14ac:dyDescent="0.2"/>
    <row r="52055" hidden="1" x14ac:dyDescent="0.2"/>
    <row r="52056" hidden="1" x14ac:dyDescent="0.2"/>
    <row r="52057" hidden="1" x14ac:dyDescent="0.2"/>
    <row r="52058" hidden="1" x14ac:dyDescent="0.2"/>
    <row r="52059" hidden="1" x14ac:dyDescent="0.2"/>
    <row r="52060" hidden="1" x14ac:dyDescent="0.2"/>
    <row r="52061" hidden="1" x14ac:dyDescent="0.2"/>
    <row r="52062" hidden="1" x14ac:dyDescent="0.2"/>
    <row r="52063" hidden="1" x14ac:dyDescent="0.2"/>
    <row r="52064" hidden="1" x14ac:dyDescent="0.2"/>
    <row r="52065" hidden="1" x14ac:dyDescent="0.2"/>
    <row r="52066" hidden="1" x14ac:dyDescent="0.2"/>
    <row r="52067" hidden="1" x14ac:dyDescent="0.2"/>
    <row r="52068" hidden="1" x14ac:dyDescent="0.2"/>
    <row r="52069" hidden="1" x14ac:dyDescent="0.2"/>
    <row r="52070" hidden="1" x14ac:dyDescent="0.2"/>
    <row r="52071" hidden="1" x14ac:dyDescent="0.2"/>
    <row r="52072" hidden="1" x14ac:dyDescent="0.2"/>
    <row r="52073" hidden="1" x14ac:dyDescent="0.2"/>
    <row r="52074" hidden="1" x14ac:dyDescent="0.2"/>
    <row r="52075" hidden="1" x14ac:dyDescent="0.2"/>
    <row r="52076" hidden="1" x14ac:dyDescent="0.2"/>
    <row r="52077" hidden="1" x14ac:dyDescent="0.2"/>
    <row r="52078" hidden="1" x14ac:dyDescent="0.2"/>
    <row r="52079" hidden="1" x14ac:dyDescent="0.2"/>
    <row r="52080" hidden="1" x14ac:dyDescent="0.2"/>
    <row r="52081" hidden="1" x14ac:dyDescent="0.2"/>
    <row r="52082" hidden="1" x14ac:dyDescent="0.2"/>
    <row r="52083" hidden="1" x14ac:dyDescent="0.2"/>
    <row r="52084" hidden="1" x14ac:dyDescent="0.2"/>
    <row r="52085" hidden="1" x14ac:dyDescent="0.2"/>
    <row r="52086" hidden="1" x14ac:dyDescent="0.2"/>
    <row r="52087" hidden="1" x14ac:dyDescent="0.2"/>
    <row r="52088" hidden="1" x14ac:dyDescent="0.2"/>
    <row r="52089" hidden="1" x14ac:dyDescent="0.2"/>
    <row r="52090" hidden="1" x14ac:dyDescent="0.2"/>
    <row r="52091" hidden="1" x14ac:dyDescent="0.2"/>
    <row r="52092" hidden="1" x14ac:dyDescent="0.2"/>
    <row r="52093" hidden="1" x14ac:dyDescent="0.2"/>
    <row r="52094" hidden="1" x14ac:dyDescent="0.2"/>
    <row r="52095" hidden="1" x14ac:dyDescent="0.2"/>
    <row r="52096" hidden="1" x14ac:dyDescent="0.2"/>
    <row r="52097" hidden="1" x14ac:dyDescent="0.2"/>
    <row r="52098" hidden="1" x14ac:dyDescent="0.2"/>
    <row r="52099" hidden="1" x14ac:dyDescent="0.2"/>
    <row r="52100" hidden="1" x14ac:dyDescent="0.2"/>
    <row r="52101" hidden="1" x14ac:dyDescent="0.2"/>
    <row r="52102" hidden="1" x14ac:dyDescent="0.2"/>
    <row r="52103" hidden="1" x14ac:dyDescent="0.2"/>
    <row r="52104" hidden="1" x14ac:dyDescent="0.2"/>
    <row r="52105" hidden="1" x14ac:dyDescent="0.2"/>
    <row r="52106" hidden="1" x14ac:dyDescent="0.2"/>
    <row r="52107" hidden="1" x14ac:dyDescent="0.2"/>
    <row r="52108" hidden="1" x14ac:dyDescent="0.2"/>
    <row r="52109" hidden="1" x14ac:dyDescent="0.2"/>
    <row r="52110" hidden="1" x14ac:dyDescent="0.2"/>
    <row r="52111" hidden="1" x14ac:dyDescent="0.2"/>
    <row r="52112" hidden="1" x14ac:dyDescent="0.2"/>
    <row r="52113" hidden="1" x14ac:dyDescent="0.2"/>
    <row r="52114" hidden="1" x14ac:dyDescent="0.2"/>
    <row r="52115" hidden="1" x14ac:dyDescent="0.2"/>
    <row r="52116" hidden="1" x14ac:dyDescent="0.2"/>
    <row r="52117" hidden="1" x14ac:dyDescent="0.2"/>
    <row r="52118" hidden="1" x14ac:dyDescent="0.2"/>
    <row r="52119" hidden="1" x14ac:dyDescent="0.2"/>
    <row r="52120" hidden="1" x14ac:dyDescent="0.2"/>
    <row r="52121" hidden="1" x14ac:dyDescent="0.2"/>
    <row r="52122" hidden="1" x14ac:dyDescent="0.2"/>
    <row r="52123" hidden="1" x14ac:dyDescent="0.2"/>
    <row r="52124" hidden="1" x14ac:dyDescent="0.2"/>
    <row r="52125" hidden="1" x14ac:dyDescent="0.2"/>
    <row r="52126" hidden="1" x14ac:dyDescent="0.2"/>
    <row r="52127" hidden="1" x14ac:dyDescent="0.2"/>
    <row r="52128" hidden="1" x14ac:dyDescent="0.2"/>
    <row r="52129" hidden="1" x14ac:dyDescent="0.2"/>
    <row r="52130" hidden="1" x14ac:dyDescent="0.2"/>
    <row r="52131" hidden="1" x14ac:dyDescent="0.2"/>
    <row r="52132" hidden="1" x14ac:dyDescent="0.2"/>
    <row r="52133" hidden="1" x14ac:dyDescent="0.2"/>
    <row r="52134" hidden="1" x14ac:dyDescent="0.2"/>
    <row r="52135" hidden="1" x14ac:dyDescent="0.2"/>
    <row r="52136" hidden="1" x14ac:dyDescent="0.2"/>
    <row r="52137" hidden="1" x14ac:dyDescent="0.2"/>
    <row r="52138" hidden="1" x14ac:dyDescent="0.2"/>
    <row r="52139" hidden="1" x14ac:dyDescent="0.2"/>
    <row r="52140" hidden="1" x14ac:dyDescent="0.2"/>
    <row r="52141" hidden="1" x14ac:dyDescent="0.2"/>
    <row r="52142" hidden="1" x14ac:dyDescent="0.2"/>
    <row r="52143" hidden="1" x14ac:dyDescent="0.2"/>
    <row r="52144" hidden="1" x14ac:dyDescent="0.2"/>
    <row r="52145" hidden="1" x14ac:dyDescent="0.2"/>
    <row r="52146" hidden="1" x14ac:dyDescent="0.2"/>
    <row r="52147" hidden="1" x14ac:dyDescent="0.2"/>
    <row r="52148" hidden="1" x14ac:dyDescent="0.2"/>
    <row r="52149" hidden="1" x14ac:dyDescent="0.2"/>
    <row r="52150" hidden="1" x14ac:dyDescent="0.2"/>
    <row r="52151" hidden="1" x14ac:dyDescent="0.2"/>
    <row r="52152" hidden="1" x14ac:dyDescent="0.2"/>
    <row r="52153" hidden="1" x14ac:dyDescent="0.2"/>
    <row r="52154" hidden="1" x14ac:dyDescent="0.2"/>
    <row r="52155" hidden="1" x14ac:dyDescent="0.2"/>
    <row r="52156" hidden="1" x14ac:dyDescent="0.2"/>
    <row r="52157" hidden="1" x14ac:dyDescent="0.2"/>
    <row r="52158" hidden="1" x14ac:dyDescent="0.2"/>
    <row r="52159" hidden="1" x14ac:dyDescent="0.2"/>
    <row r="52160" hidden="1" x14ac:dyDescent="0.2"/>
    <row r="52161" hidden="1" x14ac:dyDescent="0.2"/>
    <row r="52162" hidden="1" x14ac:dyDescent="0.2"/>
    <row r="52163" hidden="1" x14ac:dyDescent="0.2"/>
    <row r="52164" hidden="1" x14ac:dyDescent="0.2"/>
    <row r="52165" hidden="1" x14ac:dyDescent="0.2"/>
    <row r="52166" hidden="1" x14ac:dyDescent="0.2"/>
    <row r="52167" hidden="1" x14ac:dyDescent="0.2"/>
    <row r="52168" hidden="1" x14ac:dyDescent="0.2"/>
    <row r="52169" hidden="1" x14ac:dyDescent="0.2"/>
    <row r="52170" hidden="1" x14ac:dyDescent="0.2"/>
    <row r="52171" hidden="1" x14ac:dyDescent="0.2"/>
    <row r="52172" hidden="1" x14ac:dyDescent="0.2"/>
    <row r="52173" hidden="1" x14ac:dyDescent="0.2"/>
    <row r="52174" hidden="1" x14ac:dyDescent="0.2"/>
    <row r="52175" hidden="1" x14ac:dyDescent="0.2"/>
    <row r="52176" hidden="1" x14ac:dyDescent="0.2"/>
    <row r="52177" hidden="1" x14ac:dyDescent="0.2"/>
    <row r="52178" hidden="1" x14ac:dyDescent="0.2"/>
    <row r="52179" hidden="1" x14ac:dyDescent="0.2"/>
    <row r="52180" hidden="1" x14ac:dyDescent="0.2"/>
    <row r="52181" hidden="1" x14ac:dyDescent="0.2"/>
    <row r="52182" hidden="1" x14ac:dyDescent="0.2"/>
    <row r="52183" hidden="1" x14ac:dyDescent="0.2"/>
    <row r="52184" hidden="1" x14ac:dyDescent="0.2"/>
    <row r="52185" hidden="1" x14ac:dyDescent="0.2"/>
    <row r="52186" hidden="1" x14ac:dyDescent="0.2"/>
    <row r="52187" hidden="1" x14ac:dyDescent="0.2"/>
    <row r="52188" hidden="1" x14ac:dyDescent="0.2"/>
    <row r="52189" hidden="1" x14ac:dyDescent="0.2"/>
    <row r="52190" hidden="1" x14ac:dyDescent="0.2"/>
    <row r="52191" hidden="1" x14ac:dyDescent="0.2"/>
    <row r="52192" hidden="1" x14ac:dyDescent="0.2"/>
    <row r="52193" hidden="1" x14ac:dyDescent="0.2"/>
    <row r="52194" hidden="1" x14ac:dyDescent="0.2"/>
    <row r="52195" hidden="1" x14ac:dyDescent="0.2"/>
    <row r="52196" hidden="1" x14ac:dyDescent="0.2"/>
    <row r="52197" hidden="1" x14ac:dyDescent="0.2"/>
    <row r="52198" hidden="1" x14ac:dyDescent="0.2"/>
    <row r="52199" hidden="1" x14ac:dyDescent="0.2"/>
    <row r="52200" hidden="1" x14ac:dyDescent="0.2"/>
    <row r="52201" hidden="1" x14ac:dyDescent="0.2"/>
    <row r="52202" hidden="1" x14ac:dyDescent="0.2"/>
    <row r="52203" hidden="1" x14ac:dyDescent="0.2"/>
    <row r="52204" hidden="1" x14ac:dyDescent="0.2"/>
    <row r="52205" hidden="1" x14ac:dyDescent="0.2"/>
    <row r="52206" hidden="1" x14ac:dyDescent="0.2"/>
    <row r="52207" hidden="1" x14ac:dyDescent="0.2"/>
    <row r="52208" hidden="1" x14ac:dyDescent="0.2"/>
    <row r="52209" hidden="1" x14ac:dyDescent="0.2"/>
    <row r="52210" hidden="1" x14ac:dyDescent="0.2"/>
    <row r="52211" hidden="1" x14ac:dyDescent="0.2"/>
    <row r="52212" hidden="1" x14ac:dyDescent="0.2"/>
    <row r="52213" hidden="1" x14ac:dyDescent="0.2"/>
    <row r="52214" hidden="1" x14ac:dyDescent="0.2"/>
    <row r="52215" hidden="1" x14ac:dyDescent="0.2"/>
    <row r="52216" hidden="1" x14ac:dyDescent="0.2"/>
    <row r="52217" hidden="1" x14ac:dyDescent="0.2"/>
    <row r="52218" hidden="1" x14ac:dyDescent="0.2"/>
    <row r="52219" hidden="1" x14ac:dyDescent="0.2"/>
    <row r="52220" hidden="1" x14ac:dyDescent="0.2"/>
    <row r="52221" hidden="1" x14ac:dyDescent="0.2"/>
    <row r="52222" hidden="1" x14ac:dyDescent="0.2"/>
    <row r="52223" hidden="1" x14ac:dyDescent="0.2"/>
    <row r="52224" hidden="1" x14ac:dyDescent="0.2"/>
    <row r="52225" hidden="1" x14ac:dyDescent="0.2"/>
    <row r="52226" hidden="1" x14ac:dyDescent="0.2"/>
    <row r="52227" hidden="1" x14ac:dyDescent="0.2"/>
    <row r="52228" hidden="1" x14ac:dyDescent="0.2"/>
    <row r="52229" hidden="1" x14ac:dyDescent="0.2"/>
    <row r="52230" hidden="1" x14ac:dyDescent="0.2"/>
    <row r="52231" hidden="1" x14ac:dyDescent="0.2"/>
    <row r="52232" hidden="1" x14ac:dyDescent="0.2"/>
    <row r="52233" hidden="1" x14ac:dyDescent="0.2"/>
    <row r="52234" hidden="1" x14ac:dyDescent="0.2"/>
    <row r="52235" hidden="1" x14ac:dyDescent="0.2"/>
    <row r="52236" hidden="1" x14ac:dyDescent="0.2"/>
    <row r="52237" hidden="1" x14ac:dyDescent="0.2"/>
    <row r="52238" hidden="1" x14ac:dyDescent="0.2"/>
    <row r="52239" hidden="1" x14ac:dyDescent="0.2"/>
    <row r="52240" hidden="1" x14ac:dyDescent="0.2"/>
    <row r="52241" hidden="1" x14ac:dyDescent="0.2"/>
    <row r="52242" hidden="1" x14ac:dyDescent="0.2"/>
    <row r="52243" hidden="1" x14ac:dyDescent="0.2"/>
    <row r="52244" hidden="1" x14ac:dyDescent="0.2"/>
    <row r="52245" hidden="1" x14ac:dyDescent="0.2"/>
    <row r="52246" hidden="1" x14ac:dyDescent="0.2"/>
    <row r="52247" hidden="1" x14ac:dyDescent="0.2"/>
    <row r="52248" hidden="1" x14ac:dyDescent="0.2"/>
    <row r="52249" hidden="1" x14ac:dyDescent="0.2"/>
    <row r="52250" hidden="1" x14ac:dyDescent="0.2"/>
    <row r="52251" hidden="1" x14ac:dyDescent="0.2"/>
    <row r="52252" hidden="1" x14ac:dyDescent="0.2"/>
    <row r="52253" hidden="1" x14ac:dyDescent="0.2"/>
    <row r="52254" hidden="1" x14ac:dyDescent="0.2"/>
    <row r="52255" hidden="1" x14ac:dyDescent="0.2"/>
    <row r="52256" hidden="1" x14ac:dyDescent="0.2"/>
    <row r="52257" hidden="1" x14ac:dyDescent="0.2"/>
    <row r="52258" hidden="1" x14ac:dyDescent="0.2"/>
    <row r="52259" hidden="1" x14ac:dyDescent="0.2"/>
    <row r="52260" hidden="1" x14ac:dyDescent="0.2"/>
    <row r="52261" hidden="1" x14ac:dyDescent="0.2"/>
    <row r="52262" hidden="1" x14ac:dyDescent="0.2"/>
    <row r="52263" hidden="1" x14ac:dyDescent="0.2"/>
    <row r="52264" hidden="1" x14ac:dyDescent="0.2"/>
    <row r="52265" hidden="1" x14ac:dyDescent="0.2"/>
    <row r="52266" hidden="1" x14ac:dyDescent="0.2"/>
    <row r="52267" hidden="1" x14ac:dyDescent="0.2"/>
    <row r="52268" hidden="1" x14ac:dyDescent="0.2"/>
    <row r="52269" hidden="1" x14ac:dyDescent="0.2"/>
    <row r="52270" hidden="1" x14ac:dyDescent="0.2"/>
    <row r="52271" hidden="1" x14ac:dyDescent="0.2"/>
    <row r="52272" hidden="1" x14ac:dyDescent="0.2"/>
    <row r="52273" hidden="1" x14ac:dyDescent="0.2"/>
    <row r="52274" hidden="1" x14ac:dyDescent="0.2"/>
    <row r="52275" hidden="1" x14ac:dyDescent="0.2"/>
    <row r="52276" hidden="1" x14ac:dyDescent="0.2"/>
    <row r="52277" hidden="1" x14ac:dyDescent="0.2"/>
    <row r="52278" hidden="1" x14ac:dyDescent="0.2"/>
    <row r="52279" hidden="1" x14ac:dyDescent="0.2"/>
    <row r="52280" hidden="1" x14ac:dyDescent="0.2"/>
    <row r="52281" hidden="1" x14ac:dyDescent="0.2"/>
    <row r="52282" hidden="1" x14ac:dyDescent="0.2"/>
    <row r="52283" hidden="1" x14ac:dyDescent="0.2"/>
    <row r="52284" hidden="1" x14ac:dyDescent="0.2"/>
    <row r="52285" hidden="1" x14ac:dyDescent="0.2"/>
    <row r="52286" hidden="1" x14ac:dyDescent="0.2"/>
    <row r="52287" hidden="1" x14ac:dyDescent="0.2"/>
    <row r="52288" hidden="1" x14ac:dyDescent="0.2"/>
    <row r="52289" hidden="1" x14ac:dyDescent="0.2"/>
    <row r="52290" hidden="1" x14ac:dyDescent="0.2"/>
    <row r="52291" hidden="1" x14ac:dyDescent="0.2"/>
    <row r="52292" hidden="1" x14ac:dyDescent="0.2"/>
    <row r="52293" hidden="1" x14ac:dyDescent="0.2"/>
    <row r="52294" hidden="1" x14ac:dyDescent="0.2"/>
    <row r="52295" hidden="1" x14ac:dyDescent="0.2"/>
    <row r="52296" hidden="1" x14ac:dyDescent="0.2"/>
    <row r="52297" hidden="1" x14ac:dyDescent="0.2"/>
    <row r="52298" hidden="1" x14ac:dyDescent="0.2"/>
    <row r="52299" hidden="1" x14ac:dyDescent="0.2"/>
    <row r="52300" hidden="1" x14ac:dyDescent="0.2"/>
    <row r="52301" hidden="1" x14ac:dyDescent="0.2"/>
    <row r="52302" hidden="1" x14ac:dyDescent="0.2"/>
    <row r="52303" hidden="1" x14ac:dyDescent="0.2"/>
    <row r="52304" hidden="1" x14ac:dyDescent="0.2"/>
    <row r="52305" hidden="1" x14ac:dyDescent="0.2"/>
    <row r="52306" hidden="1" x14ac:dyDescent="0.2"/>
    <row r="52307" hidden="1" x14ac:dyDescent="0.2"/>
    <row r="52308" hidden="1" x14ac:dyDescent="0.2"/>
    <row r="52309" hidden="1" x14ac:dyDescent="0.2"/>
    <row r="52310" hidden="1" x14ac:dyDescent="0.2"/>
    <row r="52311" hidden="1" x14ac:dyDescent="0.2"/>
    <row r="52312" hidden="1" x14ac:dyDescent="0.2"/>
    <row r="52313" hidden="1" x14ac:dyDescent="0.2"/>
    <row r="52314" hidden="1" x14ac:dyDescent="0.2"/>
    <row r="52315" hidden="1" x14ac:dyDescent="0.2"/>
    <row r="52316" hidden="1" x14ac:dyDescent="0.2"/>
    <row r="52317" hidden="1" x14ac:dyDescent="0.2"/>
    <row r="52318" hidden="1" x14ac:dyDescent="0.2"/>
    <row r="52319" hidden="1" x14ac:dyDescent="0.2"/>
    <row r="52320" hidden="1" x14ac:dyDescent="0.2"/>
    <row r="52321" hidden="1" x14ac:dyDescent="0.2"/>
    <row r="52322" hidden="1" x14ac:dyDescent="0.2"/>
    <row r="52323" hidden="1" x14ac:dyDescent="0.2"/>
    <row r="52324" hidden="1" x14ac:dyDescent="0.2"/>
    <row r="52325" hidden="1" x14ac:dyDescent="0.2"/>
    <row r="52326" hidden="1" x14ac:dyDescent="0.2"/>
    <row r="52327" hidden="1" x14ac:dyDescent="0.2"/>
    <row r="52328" hidden="1" x14ac:dyDescent="0.2"/>
    <row r="52329" hidden="1" x14ac:dyDescent="0.2"/>
    <row r="52330" hidden="1" x14ac:dyDescent="0.2"/>
    <row r="52331" hidden="1" x14ac:dyDescent="0.2"/>
    <row r="52332" hidden="1" x14ac:dyDescent="0.2"/>
    <row r="52333" hidden="1" x14ac:dyDescent="0.2"/>
    <row r="52334" hidden="1" x14ac:dyDescent="0.2"/>
    <row r="52335" hidden="1" x14ac:dyDescent="0.2"/>
    <row r="52336" hidden="1" x14ac:dyDescent="0.2"/>
    <row r="52337" hidden="1" x14ac:dyDescent="0.2"/>
    <row r="52338" hidden="1" x14ac:dyDescent="0.2"/>
    <row r="52339" hidden="1" x14ac:dyDescent="0.2"/>
    <row r="52340" hidden="1" x14ac:dyDescent="0.2"/>
    <row r="52341" hidden="1" x14ac:dyDescent="0.2"/>
    <row r="52342" hidden="1" x14ac:dyDescent="0.2"/>
    <row r="52343" hidden="1" x14ac:dyDescent="0.2"/>
    <row r="52344" hidden="1" x14ac:dyDescent="0.2"/>
    <row r="52345" hidden="1" x14ac:dyDescent="0.2"/>
    <row r="52346" hidden="1" x14ac:dyDescent="0.2"/>
    <row r="52347" hidden="1" x14ac:dyDescent="0.2"/>
    <row r="52348" hidden="1" x14ac:dyDescent="0.2"/>
    <row r="52349" hidden="1" x14ac:dyDescent="0.2"/>
    <row r="52350" hidden="1" x14ac:dyDescent="0.2"/>
    <row r="52351" hidden="1" x14ac:dyDescent="0.2"/>
    <row r="52352" hidden="1" x14ac:dyDescent="0.2"/>
    <row r="52353" hidden="1" x14ac:dyDescent="0.2"/>
    <row r="52354" hidden="1" x14ac:dyDescent="0.2"/>
    <row r="52355" hidden="1" x14ac:dyDescent="0.2"/>
    <row r="52356" hidden="1" x14ac:dyDescent="0.2"/>
    <row r="52357" hidden="1" x14ac:dyDescent="0.2"/>
    <row r="52358" hidden="1" x14ac:dyDescent="0.2"/>
    <row r="52359" hidden="1" x14ac:dyDescent="0.2"/>
    <row r="52360" hidden="1" x14ac:dyDescent="0.2"/>
    <row r="52361" hidden="1" x14ac:dyDescent="0.2"/>
    <row r="52362" hidden="1" x14ac:dyDescent="0.2"/>
    <row r="52363" hidden="1" x14ac:dyDescent="0.2"/>
    <row r="52364" hidden="1" x14ac:dyDescent="0.2"/>
    <row r="52365" hidden="1" x14ac:dyDescent="0.2"/>
    <row r="52366" hidden="1" x14ac:dyDescent="0.2"/>
    <row r="52367" hidden="1" x14ac:dyDescent="0.2"/>
    <row r="52368" hidden="1" x14ac:dyDescent="0.2"/>
    <row r="52369" hidden="1" x14ac:dyDescent="0.2"/>
    <row r="52370" hidden="1" x14ac:dyDescent="0.2"/>
    <row r="52371" hidden="1" x14ac:dyDescent="0.2"/>
    <row r="52372" hidden="1" x14ac:dyDescent="0.2"/>
    <row r="52373" hidden="1" x14ac:dyDescent="0.2"/>
    <row r="52374" hidden="1" x14ac:dyDescent="0.2"/>
    <row r="52375" hidden="1" x14ac:dyDescent="0.2"/>
    <row r="52376" hidden="1" x14ac:dyDescent="0.2"/>
    <row r="52377" hidden="1" x14ac:dyDescent="0.2"/>
    <row r="52378" hidden="1" x14ac:dyDescent="0.2"/>
    <row r="52379" hidden="1" x14ac:dyDescent="0.2"/>
    <row r="52380" hidden="1" x14ac:dyDescent="0.2"/>
    <row r="52381" hidden="1" x14ac:dyDescent="0.2"/>
    <row r="52382" hidden="1" x14ac:dyDescent="0.2"/>
    <row r="52383" hidden="1" x14ac:dyDescent="0.2"/>
    <row r="52384" hidden="1" x14ac:dyDescent="0.2"/>
    <row r="52385" hidden="1" x14ac:dyDescent="0.2"/>
    <row r="52386" hidden="1" x14ac:dyDescent="0.2"/>
    <row r="52387" hidden="1" x14ac:dyDescent="0.2"/>
    <row r="52388" hidden="1" x14ac:dyDescent="0.2"/>
    <row r="52389" hidden="1" x14ac:dyDescent="0.2"/>
    <row r="52390" hidden="1" x14ac:dyDescent="0.2"/>
    <row r="52391" hidden="1" x14ac:dyDescent="0.2"/>
    <row r="52392" hidden="1" x14ac:dyDescent="0.2"/>
    <row r="52393" hidden="1" x14ac:dyDescent="0.2"/>
    <row r="52394" hidden="1" x14ac:dyDescent="0.2"/>
    <row r="52395" hidden="1" x14ac:dyDescent="0.2"/>
    <row r="52396" hidden="1" x14ac:dyDescent="0.2"/>
    <row r="52397" hidden="1" x14ac:dyDescent="0.2"/>
    <row r="52398" hidden="1" x14ac:dyDescent="0.2"/>
    <row r="52399" hidden="1" x14ac:dyDescent="0.2"/>
    <row r="52400" hidden="1" x14ac:dyDescent="0.2"/>
    <row r="52401" hidden="1" x14ac:dyDescent="0.2"/>
    <row r="52402" hidden="1" x14ac:dyDescent="0.2"/>
    <row r="52403" hidden="1" x14ac:dyDescent="0.2"/>
    <row r="52404" hidden="1" x14ac:dyDescent="0.2"/>
    <row r="52405" hidden="1" x14ac:dyDescent="0.2"/>
    <row r="52406" hidden="1" x14ac:dyDescent="0.2"/>
    <row r="52407" hidden="1" x14ac:dyDescent="0.2"/>
    <row r="52408" hidden="1" x14ac:dyDescent="0.2"/>
    <row r="52409" hidden="1" x14ac:dyDescent="0.2"/>
    <row r="52410" hidden="1" x14ac:dyDescent="0.2"/>
    <row r="52411" hidden="1" x14ac:dyDescent="0.2"/>
    <row r="52412" hidden="1" x14ac:dyDescent="0.2"/>
    <row r="52413" hidden="1" x14ac:dyDescent="0.2"/>
    <row r="52414" hidden="1" x14ac:dyDescent="0.2"/>
    <row r="52415" hidden="1" x14ac:dyDescent="0.2"/>
    <row r="52416" hidden="1" x14ac:dyDescent="0.2"/>
    <row r="52417" hidden="1" x14ac:dyDescent="0.2"/>
    <row r="52418" hidden="1" x14ac:dyDescent="0.2"/>
    <row r="52419" hidden="1" x14ac:dyDescent="0.2"/>
    <row r="52420" hidden="1" x14ac:dyDescent="0.2"/>
    <row r="52421" hidden="1" x14ac:dyDescent="0.2"/>
    <row r="52422" hidden="1" x14ac:dyDescent="0.2"/>
    <row r="52423" hidden="1" x14ac:dyDescent="0.2"/>
    <row r="52424" hidden="1" x14ac:dyDescent="0.2"/>
    <row r="52425" hidden="1" x14ac:dyDescent="0.2"/>
    <row r="52426" hidden="1" x14ac:dyDescent="0.2"/>
    <row r="52427" hidden="1" x14ac:dyDescent="0.2"/>
    <row r="52428" hidden="1" x14ac:dyDescent="0.2"/>
    <row r="52429" hidden="1" x14ac:dyDescent="0.2"/>
    <row r="52430" hidden="1" x14ac:dyDescent="0.2"/>
    <row r="52431" hidden="1" x14ac:dyDescent="0.2"/>
    <row r="52432" hidden="1" x14ac:dyDescent="0.2"/>
    <row r="52433" hidden="1" x14ac:dyDescent="0.2"/>
    <row r="52434" hidden="1" x14ac:dyDescent="0.2"/>
    <row r="52435" hidden="1" x14ac:dyDescent="0.2"/>
    <row r="52436" hidden="1" x14ac:dyDescent="0.2"/>
    <row r="52437" hidden="1" x14ac:dyDescent="0.2"/>
    <row r="52438" hidden="1" x14ac:dyDescent="0.2"/>
    <row r="52439" hidden="1" x14ac:dyDescent="0.2"/>
    <row r="52440" hidden="1" x14ac:dyDescent="0.2"/>
    <row r="52441" hidden="1" x14ac:dyDescent="0.2"/>
    <row r="52442" hidden="1" x14ac:dyDescent="0.2"/>
    <row r="52443" hidden="1" x14ac:dyDescent="0.2"/>
    <row r="52444" hidden="1" x14ac:dyDescent="0.2"/>
    <row r="52445" hidden="1" x14ac:dyDescent="0.2"/>
    <row r="52446" hidden="1" x14ac:dyDescent="0.2"/>
    <row r="52447" hidden="1" x14ac:dyDescent="0.2"/>
    <row r="52448" hidden="1" x14ac:dyDescent="0.2"/>
    <row r="52449" hidden="1" x14ac:dyDescent="0.2"/>
    <row r="52450" hidden="1" x14ac:dyDescent="0.2"/>
    <row r="52451" hidden="1" x14ac:dyDescent="0.2"/>
    <row r="52452" hidden="1" x14ac:dyDescent="0.2"/>
    <row r="52453" hidden="1" x14ac:dyDescent="0.2"/>
    <row r="52454" hidden="1" x14ac:dyDescent="0.2"/>
    <row r="52455" hidden="1" x14ac:dyDescent="0.2"/>
    <row r="52456" hidden="1" x14ac:dyDescent="0.2"/>
    <row r="52457" hidden="1" x14ac:dyDescent="0.2"/>
    <row r="52458" hidden="1" x14ac:dyDescent="0.2"/>
    <row r="52459" hidden="1" x14ac:dyDescent="0.2"/>
    <row r="52460" hidden="1" x14ac:dyDescent="0.2"/>
    <row r="52461" hidden="1" x14ac:dyDescent="0.2"/>
    <row r="52462" hidden="1" x14ac:dyDescent="0.2"/>
    <row r="52463" hidden="1" x14ac:dyDescent="0.2"/>
    <row r="52464" hidden="1" x14ac:dyDescent="0.2"/>
    <row r="52465" hidden="1" x14ac:dyDescent="0.2"/>
    <row r="52466" hidden="1" x14ac:dyDescent="0.2"/>
    <row r="52467" hidden="1" x14ac:dyDescent="0.2"/>
    <row r="52468" hidden="1" x14ac:dyDescent="0.2"/>
    <row r="52469" hidden="1" x14ac:dyDescent="0.2"/>
    <row r="52470" hidden="1" x14ac:dyDescent="0.2"/>
    <row r="52471" hidden="1" x14ac:dyDescent="0.2"/>
    <row r="52472" hidden="1" x14ac:dyDescent="0.2"/>
    <row r="52473" hidden="1" x14ac:dyDescent="0.2"/>
    <row r="52474" hidden="1" x14ac:dyDescent="0.2"/>
    <row r="52475" hidden="1" x14ac:dyDescent="0.2"/>
    <row r="52476" hidden="1" x14ac:dyDescent="0.2"/>
    <row r="52477" hidden="1" x14ac:dyDescent="0.2"/>
    <row r="52478" hidden="1" x14ac:dyDescent="0.2"/>
    <row r="52479" hidden="1" x14ac:dyDescent="0.2"/>
    <row r="52480" hidden="1" x14ac:dyDescent="0.2"/>
    <row r="52481" hidden="1" x14ac:dyDescent="0.2"/>
    <row r="52482" hidden="1" x14ac:dyDescent="0.2"/>
    <row r="52483" hidden="1" x14ac:dyDescent="0.2"/>
    <row r="52484" hidden="1" x14ac:dyDescent="0.2"/>
    <row r="52485" hidden="1" x14ac:dyDescent="0.2"/>
    <row r="52486" hidden="1" x14ac:dyDescent="0.2"/>
    <row r="52487" hidden="1" x14ac:dyDescent="0.2"/>
    <row r="52488" hidden="1" x14ac:dyDescent="0.2"/>
    <row r="52489" hidden="1" x14ac:dyDescent="0.2"/>
    <row r="52490" hidden="1" x14ac:dyDescent="0.2"/>
    <row r="52491" hidden="1" x14ac:dyDescent="0.2"/>
    <row r="52492" hidden="1" x14ac:dyDescent="0.2"/>
    <row r="52493" hidden="1" x14ac:dyDescent="0.2"/>
    <row r="52494" hidden="1" x14ac:dyDescent="0.2"/>
    <row r="52495" hidden="1" x14ac:dyDescent="0.2"/>
    <row r="52496" hidden="1" x14ac:dyDescent="0.2"/>
    <row r="52497" hidden="1" x14ac:dyDescent="0.2"/>
    <row r="52498" hidden="1" x14ac:dyDescent="0.2"/>
    <row r="52499" hidden="1" x14ac:dyDescent="0.2"/>
    <row r="52500" hidden="1" x14ac:dyDescent="0.2"/>
    <row r="52501" hidden="1" x14ac:dyDescent="0.2"/>
    <row r="52502" hidden="1" x14ac:dyDescent="0.2"/>
    <row r="52503" hidden="1" x14ac:dyDescent="0.2"/>
    <row r="52504" hidden="1" x14ac:dyDescent="0.2"/>
    <row r="52505" hidden="1" x14ac:dyDescent="0.2"/>
    <row r="52506" hidden="1" x14ac:dyDescent="0.2"/>
    <row r="52507" hidden="1" x14ac:dyDescent="0.2"/>
    <row r="52508" hidden="1" x14ac:dyDescent="0.2"/>
    <row r="52509" hidden="1" x14ac:dyDescent="0.2"/>
    <row r="52510" hidden="1" x14ac:dyDescent="0.2"/>
    <row r="52511" hidden="1" x14ac:dyDescent="0.2"/>
    <row r="52512" hidden="1" x14ac:dyDescent="0.2"/>
    <row r="52513" hidden="1" x14ac:dyDescent="0.2"/>
    <row r="52514" hidden="1" x14ac:dyDescent="0.2"/>
    <row r="52515" hidden="1" x14ac:dyDescent="0.2"/>
    <row r="52516" hidden="1" x14ac:dyDescent="0.2"/>
    <row r="52517" hidden="1" x14ac:dyDescent="0.2"/>
    <row r="52518" hidden="1" x14ac:dyDescent="0.2"/>
    <row r="52519" hidden="1" x14ac:dyDescent="0.2"/>
    <row r="52520" hidden="1" x14ac:dyDescent="0.2"/>
    <row r="52521" hidden="1" x14ac:dyDescent="0.2"/>
    <row r="52522" hidden="1" x14ac:dyDescent="0.2"/>
    <row r="52523" hidden="1" x14ac:dyDescent="0.2"/>
    <row r="52524" hidden="1" x14ac:dyDescent="0.2"/>
    <row r="52525" hidden="1" x14ac:dyDescent="0.2"/>
    <row r="52526" hidden="1" x14ac:dyDescent="0.2"/>
    <row r="52527" hidden="1" x14ac:dyDescent="0.2"/>
    <row r="52528" hidden="1" x14ac:dyDescent="0.2"/>
    <row r="52529" hidden="1" x14ac:dyDescent="0.2"/>
    <row r="52530" hidden="1" x14ac:dyDescent="0.2"/>
    <row r="52531" hidden="1" x14ac:dyDescent="0.2"/>
    <row r="52532" hidden="1" x14ac:dyDescent="0.2"/>
    <row r="52533" hidden="1" x14ac:dyDescent="0.2"/>
    <row r="52534" hidden="1" x14ac:dyDescent="0.2"/>
    <row r="52535" hidden="1" x14ac:dyDescent="0.2"/>
    <row r="52536" hidden="1" x14ac:dyDescent="0.2"/>
    <row r="52537" hidden="1" x14ac:dyDescent="0.2"/>
    <row r="52538" hidden="1" x14ac:dyDescent="0.2"/>
    <row r="52539" hidden="1" x14ac:dyDescent="0.2"/>
    <row r="52540" hidden="1" x14ac:dyDescent="0.2"/>
    <row r="52541" hidden="1" x14ac:dyDescent="0.2"/>
    <row r="52542" hidden="1" x14ac:dyDescent="0.2"/>
    <row r="52543" hidden="1" x14ac:dyDescent="0.2"/>
    <row r="52544" hidden="1" x14ac:dyDescent="0.2"/>
    <row r="52545" hidden="1" x14ac:dyDescent="0.2"/>
    <row r="52546" hidden="1" x14ac:dyDescent="0.2"/>
    <row r="52547" hidden="1" x14ac:dyDescent="0.2"/>
    <row r="52548" hidden="1" x14ac:dyDescent="0.2"/>
    <row r="52549" hidden="1" x14ac:dyDescent="0.2"/>
    <row r="52550" hidden="1" x14ac:dyDescent="0.2"/>
    <row r="52551" hidden="1" x14ac:dyDescent="0.2"/>
    <row r="52552" hidden="1" x14ac:dyDescent="0.2"/>
    <row r="52553" hidden="1" x14ac:dyDescent="0.2"/>
    <row r="52554" hidden="1" x14ac:dyDescent="0.2"/>
    <row r="52555" hidden="1" x14ac:dyDescent="0.2"/>
    <row r="52556" hidden="1" x14ac:dyDescent="0.2"/>
    <row r="52557" hidden="1" x14ac:dyDescent="0.2"/>
    <row r="52558" hidden="1" x14ac:dyDescent="0.2"/>
    <row r="52559" hidden="1" x14ac:dyDescent="0.2"/>
    <row r="52560" hidden="1" x14ac:dyDescent="0.2"/>
    <row r="52561" hidden="1" x14ac:dyDescent="0.2"/>
    <row r="52562" hidden="1" x14ac:dyDescent="0.2"/>
    <row r="52563" hidden="1" x14ac:dyDescent="0.2"/>
    <row r="52564" hidden="1" x14ac:dyDescent="0.2"/>
    <row r="52565" hidden="1" x14ac:dyDescent="0.2"/>
    <row r="52566" hidden="1" x14ac:dyDescent="0.2"/>
    <row r="52567" hidden="1" x14ac:dyDescent="0.2"/>
    <row r="52568" hidden="1" x14ac:dyDescent="0.2"/>
    <row r="52569" hidden="1" x14ac:dyDescent="0.2"/>
    <row r="52570" hidden="1" x14ac:dyDescent="0.2"/>
    <row r="52571" hidden="1" x14ac:dyDescent="0.2"/>
    <row r="52572" hidden="1" x14ac:dyDescent="0.2"/>
    <row r="52573" hidden="1" x14ac:dyDescent="0.2"/>
    <row r="52574" hidden="1" x14ac:dyDescent="0.2"/>
    <row r="52575" hidden="1" x14ac:dyDescent="0.2"/>
    <row r="52576" hidden="1" x14ac:dyDescent="0.2"/>
    <row r="52577" hidden="1" x14ac:dyDescent="0.2"/>
    <row r="52578" hidden="1" x14ac:dyDescent="0.2"/>
    <row r="52579" hidden="1" x14ac:dyDescent="0.2"/>
    <row r="52580" hidden="1" x14ac:dyDescent="0.2"/>
    <row r="52581" hidden="1" x14ac:dyDescent="0.2"/>
    <row r="52582" hidden="1" x14ac:dyDescent="0.2"/>
    <row r="52583" hidden="1" x14ac:dyDescent="0.2"/>
    <row r="52584" hidden="1" x14ac:dyDescent="0.2"/>
    <row r="52585" hidden="1" x14ac:dyDescent="0.2"/>
    <row r="52586" hidden="1" x14ac:dyDescent="0.2"/>
    <row r="52587" hidden="1" x14ac:dyDescent="0.2"/>
    <row r="52588" hidden="1" x14ac:dyDescent="0.2"/>
    <row r="52589" hidden="1" x14ac:dyDescent="0.2"/>
    <row r="52590" hidden="1" x14ac:dyDescent="0.2"/>
    <row r="52591" hidden="1" x14ac:dyDescent="0.2"/>
    <row r="52592" hidden="1" x14ac:dyDescent="0.2"/>
    <row r="52593" hidden="1" x14ac:dyDescent="0.2"/>
    <row r="52594" hidden="1" x14ac:dyDescent="0.2"/>
    <row r="52595" hidden="1" x14ac:dyDescent="0.2"/>
    <row r="52596" hidden="1" x14ac:dyDescent="0.2"/>
    <row r="52597" hidden="1" x14ac:dyDescent="0.2"/>
    <row r="52598" hidden="1" x14ac:dyDescent="0.2"/>
    <row r="52599" hidden="1" x14ac:dyDescent="0.2"/>
    <row r="52600" hidden="1" x14ac:dyDescent="0.2"/>
    <row r="52601" hidden="1" x14ac:dyDescent="0.2"/>
    <row r="52602" hidden="1" x14ac:dyDescent="0.2"/>
    <row r="52603" hidden="1" x14ac:dyDescent="0.2"/>
    <row r="52604" hidden="1" x14ac:dyDescent="0.2"/>
    <row r="52605" hidden="1" x14ac:dyDescent="0.2"/>
    <row r="52606" hidden="1" x14ac:dyDescent="0.2"/>
    <row r="52607" hidden="1" x14ac:dyDescent="0.2"/>
    <row r="52608" hidden="1" x14ac:dyDescent="0.2"/>
    <row r="52609" hidden="1" x14ac:dyDescent="0.2"/>
    <row r="52610" hidden="1" x14ac:dyDescent="0.2"/>
    <row r="52611" hidden="1" x14ac:dyDescent="0.2"/>
    <row r="52612" hidden="1" x14ac:dyDescent="0.2"/>
    <row r="52613" hidden="1" x14ac:dyDescent="0.2"/>
    <row r="52614" hidden="1" x14ac:dyDescent="0.2"/>
    <row r="52615" hidden="1" x14ac:dyDescent="0.2"/>
    <row r="52616" hidden="1" x14ac:dyDescent="0.2"/>
    <row r="52617" hidden="1" x14ac:dyDescent="0.2"/>
    <row r="52618" hidden="1" x14ac:dyDescent="0.2"/>
    <row r="52619" hidden="1" x14ac:dyDescent="0.2"/>
    <row r="52620" hidden="1" x14ac:dyDescent="0.2"/>
    <row r="52621" hidden="1" x14ac:dyDescent="0.2"/>
    <row r="52622" hidden="1" x14ac:dyDescent="0.2"/>
    <row r="52623" hidden="1" x14ac:dyDescent="0.2"/>
    <row r="52624" hidden="1" x14ac:dyDescent="0.2"/>
    <row r="52625" hidden="1" x14ac:dyDescent="0.2"/>
    <row r="52626" hidden="1" x14ac:dyDescent="0.2"/>
    <row r="52627" hidden="1" x14ac:dyDescent="0.2"/>
    <row r="52628" hidden="1" x14ac:dyDescent="0.2"/>
    <row r="52629" hidden="1" x14ac:dyDescent="0.2"/>
    <row r="52630" hidden="1" x14ac:dyDescent="0.2"/>
    <row r="52631" hidden="1" x14ac:dyDescent="0.2"/>
    <row r="52632" hidden="1" x14ac:dyDescent="0.2"/>
    <row r="52633" hidden="1" x14ac:dyDescent="0.2"/>
    <row r="52634" hidden="1" x14ac:dyDescent="0.2"/>
    <row r="52635" hidden="1" x14ac:dyDescent="0.2"/>
    <row r="52636" hidden="1" x14ac:dyDescent="0.2"/>
    <row r="52637" hidden="1" x14ac:dyDescent="0.2"/>
    <row r="52638" hidden="1" x14ac:dyDescent="0.2"/>
    <row r="52639" hidden="1" x14ac:dyDescent="0.2"/>
    <row r="52640" hidden="1" x14ac:dyDescent="0.2"/>
    <row r="52641" hidden="1" x14ac:dyDescent="0.2"/>
    <row r="52642" hidden="1" x14ac:dyDescent="0.2"/>
    <row r="52643" hidden="1" x14ac:dyDescent="0.2"/>
    <row r="52644" hidden="1" x14ac:dyDescent="0.2"/>
    <row r="52645" hidden="1" x14ac:dyDescent="0.2"/>
    <row r="52646" hidden="1" x14ac:dyDescent="0.2"/>
    <row r="52647" hidden="1" x14ac:dyDescent="0.2"/>
    <row r="52648" hidden="1" x14ac:dyDescent="0.2"/>
    <row r="52649" hidden="1" x14ac:dyDescent="0.2"/>
    <row r="52650" hidden="1" x14ac:dyDescent="0.2"/>
    <row r="52651" hidden="1" x14ac:dyDescent="0.2"/>
    <row r="52652" hidden="1" x14ac:dyDescent="0.2"/>
    <row r="52653" hidden="1" x14ac:dyDescent="0.2"/>
    <row r="52654" hidden="1" x14ac:dyDescent="0.2"/>
    <row r="52655" hidden="1" x14ac:dyDescent="0.2"/>
    <row r="52656" hidden="1" x14ac:dyDescent="0.2"/>
    <row r="52657" hidden="1" x14ac:dyDescent="0.2"/>
    <row r="52658" hidden="1" x14ac:dyDescent="0.2"/>
    <row r="52659" hidden="1" x14ac:dyDescent="0.2"/>
    <row r="52660" hidden="1" x14ac:dyDescent="0.2"/>
    <row r="52661" hidden="1" x14ac:dyDescent="0.2"/>
    <row r="52662" hidden="1" x14ac:dyDescent="0.2"/>
    <row r="52663" hidden="1" x14ac:dyDescent="0.2"/>
    <row r="52664" hidden="1" x14ac:dyDescent="0.2"/>
    <row r="52665" hidden="1" x14ac:dyDescent="0.2"/>
    <row r="52666" hidden="1" x14ac:dyDescent="0.2"/>
    <row r="52667" hidden="1" x14ac:dyDescent="0.2"/>
    <row r="52668" hidden="1" x14ac:dyDescent="0.2"/>
    <row r="52669" hidden="1" x14ac:dyDescent="0.2"/>
    <row r="52670" hidden="1" x14ac:dyDescent="0.2"/>
    <row r="52671" hidden="1" x14ac:dyDescent="0.2"/>
    <row r="52672" hidden="1" x14ac:dyDescent="0.2"/>
    <row r="52673" hidden="1" x14ac:dyDescent="0.2"/>
    <row r="52674" hidden="1" x14ac:dyDescent="0.2"/>
    <row r="52675" hidden="1" x14ac:dyDescent="0.2"/>
    <row r="52676" hidden="1" x14ac:dyDescent="0.2"/>
    <row r="52677" hidden="1" x14ac:dyDescent="0.2"/>
    <row r="52678" hidden="1" x14ac:dyDescent="0.2"/>
    <row r="52679" hidden="1" x14ac:dyDescent="0.2"/>
    <row r="52680" hidden="1" x14ac:dyDescent="0.2"/>
    <row r="52681" hidden="1" x14ac:dyDescent="0.2"/>
    <row r="52682" hidden="1" x14ac:dyDescent="0.2"/>
    <row r="52683" hidden="1" x14ac:dyDescent="0.2"/>
    <row r="52684" hidden="1" x14ac:dyDescent="0.2"/>
    <row r="52685" hidden="1" x14ac:dyDescent="0.2"/>
    <row r="52686" hidden="1" x14ac:dyDescent="0.2"/>
    <row r="52687" hidden="1" x14ac:dyDescent="0.2"/>
    <row r="52688" hidden="1" x14ac:dyDescent="0.2"/>
    <row r="52689" hidden="1" x14ac:dyDescent="0.2"/>
    <row r="52690" hidden="1" x14ac:dyDescent="0.2"/>
    <row r="52691" hidden="1" x14ac:dyDescent="0.2"/>
    <row r="52692" hidden="1" x14ac:dyDescent="0.2"/>
    <row r="52693" hidden="1" x14ac:dyDescent="0.2"/>
    <row r="52694" hidden="1" x14ac:dyDescent="0.2"/>
    <row r="52695" hidden="1" x14ac:dyDescent="0.2"/>
    <row r="52696" hidden="1" x14ac:dyDescent="0.2"/>
    <row r="52697" hidden="1" x14ac:dyDescent="0.2"/>
    <row r="52698" hidden="1" x14ac:dyDescent="0.2"/>
    <row r="52699" hidden="1" x14ac:dyDescent="0.2"/>
    <row r="52700" hidden="1" x14ac:dyDescent="0.2"/>
    <row r="52701" hidden="1" x14ac:dyDescent="0.2"/>
    <row r="52702" hidden="1" x14ac:dyDescent="0.2"/>
    <row r="52703" hidden="1" x14ac:dyDescent="0.2"/>
    <row r="52704" hidden="1" x14ac:dyDescent="0.2"/>
    <row r="52705" hidden="1" x14ac:dyDescent="0.2"/>
    <row r="52706" hidden="1" x14ac:dyDescent="0.2"/>
    <row r="52707" hidden="1" x14ac:dyDescent="0.2"/>
    <row r="52708" hidden="1" x14ac:dyDescent="0.2"/>
    <row r="52709" hidden="1" x14ac:dyDescent="0.2"/>
    <row r="52710" hidden="1" x14ac:dyDescent="0.2"/>
    <row r="52711" hidden="1" x14ac:dyDescent="0.2"/>
    <row r="52712" hidden="1" x14ac:dyDescent="0.2"/>
    <row r="52713" hidden="1" x14ac:dyDescent="0.2"/>
    <row r="52714" hidden="1" x14ac:dyDescent="0.2"/>
    <row r="52715" hidden="1" x14ac:dyDescent="0.2"/>
    <row r="52716" hidden="1" x14ac:dyDescent="0.2"/>
    <row r="52717" hidden="1" x14ac:dyDescent="0.2"/>
    <row r="52718" hidden="1" x14ac:dyDescent="0.2"/>
    <row r="52719" hidden="1" x14ac:dyDescent="0.2"/>
    <row r="52720" hidden="1" x14ac:dyDescent="0.2"/>
    <row r="52721" hidden="1" x14ac:dyDescent="0.2"/>
    <row r="52722" hidden="1" x14ac:dyDescent="0.2"/>
    <row r="52723" hidden="1" x14ac:dyDescent="0.2"/>
    <row r="52724" hidden="1" x14ac:dyDescent="0.2"/>
    <row r="52725" hidden="1" x14ac:dyDescent="0.2"/>
    <row r="52726" hidden="1" x14ac:dyDescent="0.2"/>
    <row r="52727" hidden="1" x14ac:dyDescent="0.2"/>
    <row r="52728" hidden="1" x14ac:dyDescent="0.2"/>
    <row r="52729" hidden="1" x14ac:dyDescent="0.2"/>
    <row r="52730" hidden="1" x14ac:dyDescent="0.2"/>
    <row r="52731" hidden="1" x14ac:dyDescent="0.2"/>
    <row r="52732" hidden="1" x14ac:dyDescent="0.2"/>
    <row r="52733" hidden="1" x14ac:dyDescent="0.2"/>
    <row r="52734" hidden="1" x14ac:dyDescent="0.2"/>
    <row r="52735" hidden="1" x14ac:dyDescent="0.2"/>
    <row r="52736" hidden="1" x14ac:dyDescent="0.2"/>
    <row r="52737" hidden="1" x14ac:dyDescent="0.2"/>
    <row r="52738" hidden="1" x14ac:dyDescent="0.2"/>
    <row r="52739" hidden="1" x14ac:dyDescent="0.2"/>
    <row r="52740" hidden="1" x14ac:dyDescent="0.2"/>
    <row r="52741" hidden="1" x14ac:dyDescent="0.2"/>
    <row r="52742" hidden="1" x14ac:dyDescent="0.2"/>
    <row r="52743" hidden="1" x14ac:dyDescent="0.2"/>
    <row r="52744" hidden="1" x14ac:dyDescent="0.2"/>
    <row r="52745" hidden="1" x14ac:dyDescent="0.2"/>
    <row r="52746" hidden="1" x14ac:dyDescent="0.2"/>
    <row r="52747" hidden="1" x14ac:dyDescent="0.2"/>
    <row r="52748" hidden="1" x14ac:dyDescent="0.2"/>
    <row r="52749" hidden="1" x14ac:dyDescent="0.2"/>
    <row r="52750" hidden="1" x14ac:dyDescent="0.2"/>
    <row r="52751" hidden="1" x14ac:dyDescent="0.2"/>
    <row r="52752" hidden="1" x14ac:dyDescent="0.2"/>
    <row r="52753" hidden="1" x14ac:dyDescent="0.2"/>
    <row r="52754" hidden="1" x14ac:dyDescent="0.2"/>
    <row r="52755" hidden="1" x14ac:dyDescent="0.2"/>
    <row r="52756" hidden="1" x14ac:dyDescent="0.2"/>
    <row r="52757" hidden="1" x14ac:dyDescent="0.2"/>
    <row r="52758" hidden="1" x14ac:dyDescent="0.2"/>
    <row r="52759" hidden="1" x14ac:dyDescent="0.2"/>
    <row r="52760" hidden="1" x14ac:dyDescent="0.2"/>
    <row r="52761" hidden="1" x14ac:dyDescent="0.2"/>
    <row r="52762" hidden="1" x14ac:dyDescent="0.2"/>
    <row r="52763" hidden="1" x14ac:dyDescent="0.2"/>
    <row r="52764" hidden="1" x14ac:dyDescent="0.2"/>
    <row r="52765" hidden="1" x14ac:dyDescent="0.2"/>
    <row r="52766" hidden="1" x14ac:dyDescent="0.2"/>
    <row r="52767" hidden="1" x14ac:dyDescent="0.2"/>
    <row r="52768" hidden="1" x14ac:dyDescent="0.2"/>
    <row r="52769" hidden="1" x14ac:dyDescent="0.2"/>
    <row r="52770" hidden="1" x14ac:dyDescent="0.2"/>
    <row r="52771" hidden="1" x14ac:dyDescent="0.2"/>
    <row r="52772" hidden="1" x14ac:dyDescent="0.2"/>
    <row r="52773" hidden="1" x14ac:dyDescent="0.2"/>
    <row r="52774" hidden="1" x14ac:dyDescent="0.2"/>
    <row r="52775" hidden="1" x14ac:dyDescent="0.2"/>
    <row r="52776" hidden="1" x14ac:dyDescent="0.2"/>
    <row r="52777" hidden="1" x14ac:dyDescent="0.2"/>
    <row r="52778" hidden="1" x14ac:dyDescent="0.2"/>
    <row r="52779" hidden="1" x14ac:dyDescent="0.2"/>
    <row r="52780" hidden="1" x14ac:dyDescent="0.2"/>
    <row r="52781" hidden="1" x14ac:dyDescent="0.2"/>
    <row r="52782" hidden="1" x14ac:dyDescent="0.2"/>
    <row r="52783" hidden="1" x14ac:dyDescent="0.2"/>
    <row r="52784" hidden="1" x14ac:dyDescent="0.2"/>
    <row r="52785" hidden="1" x14ac:dyDescent="0.2"/>
    <row r="52786" hidden="1" x14ac:dyDescent="0.2"/>
    <row r="52787" hidden="1" x14ac:dyDescent="0.2"/>
    <row r="52788" hidden="1" x14ac:dyDescent="0.2"/>
    <row r="52789" hidden="1" x14ac:dyDescent="0.2"/>
    <row r="52790" hidden="1" x14ac:dyDescent="0.2"/>
    <row r="52791" hidden="1" x14ac:dyDescent="0.2"/>
    <row r="52792" hidden="1" x14ac:dyDescent="0.2"/>
    <row r="52793" hidden="1" x14ac:dyDescent="0.2"/>
    <row r="52794" hidden="1" x14ac:dyDescent="0.2"/>
    <row r="52795" hidden="1" x14ac:dyDescent="0.2"/>
    <row r="52796" hidden="1" x14ac:dyDescent="0.2"/>
    <row r="52797" hidden="1" x14ac:dyDescent="0.2"/>
    <row r="52798" hidden="1" x14ac:dyDescent="0.2"/>
    <row r="52799" hidden="1" x14ac:dyDescent="0.2"/>
    <row r="52800" hidden="1" x14ac:dyDescent="0.2"/>
    <row r="52801" hidden="1" x14ac:dyDescent="0.2"/>
    <row r="52802" hidden="1" x14ac:dyDescent="0.2"/>
    <row r="52803" hidden="1" x14ac:dyDescent="0.2"/>
    <row r="52804" hidden="1" x14ac:dyDescent="0.2"/>
    <row r="52805" hidden="1" x14ac:dyDescent="0.2"/>
    <row r="52806" hidden="1" x14ac:dyDescent="0.2"/>
    <row r="52807" hidden="1" x14ac:dyDescent="0.2"/>
    <row r="52808" hidden="1" x14ac:dyDescent="0.2"/>
    <row r="52809" hidden="1" x14ac:dyDescent="0.2"/>
    <row r="52810" hidden="1" x14ac:dyDescent="0.2"/>
    <row r="52811" hidden="1" x14ac:dyDescent="0.2"/>
    <row r="52812" hidden="1" x14ac:dyDescent="0.2"/>
    <row r="52813" hidden="1" x14ac:dyDescent="0.2"/>
    <row r="52814" hidden="1" x14ac:dyDescent="0.2"/>
    <row r="52815" hidden="1" x14ac:dyDescent="0.2"/>
    <row r="52816" hidden="1" x14ac:dyDescent="0.2"/>
    <row r="52817" hidden="1" x14ac:dyDescent="0.2"/>
    <row r="52818" hidden="1" x14ac:dyDescent="0.2"/>
    <row r="52819" hidden="1" x14ac:dyDescent="0.2"/>
    <row r="52820" hidden="1" x14ac:dyDescent="0.2"/>
    <row r="52821" hidden="1" x14ac:dyDescent="0.2"/>
    <row r="52822" hidden="1" x14ac:dyDescent="0.2"/>
    <row r="52823" hidden="1" x14ac:dyDescent="0.2"/>
    <row r="52824" hidden="1" x14ac:dyDescent="0.2"/>
    <row r="52825" hidden="1" x14ac:dyDescent="0.2"/>
    <row r="52826" hidden="1" x14ac:dyDescent="0.2"/>
    <row r="52827" hidden="1" x14ac:dyDescent="0.2"/>
    <row r="52828" hidden="1" x14ac:dyDescent="0.2"/>
    <row r="52829" hidden="1" x14ac:dyDescent="0.2"/>
    <row r="52830" hidden="1" x14ac:dyDescent="0.2"/>
    <row r="52831" hidden="1" x14ac:dyDescent="0.2"/>
    <row r="52832" hidden="1" x14ac:dyDescent="0.2"/>
    <row r="52833" hidden="1" x14ac:dyDescent="0.2"/>
    <row r="52834" hidden="1" x14ac:dyDescent="0.2"/>
    <row r="52835" hidden="1" x14ac:dyDescent="0.2"/>
    <row r="52836" hidden="1" x14ac:dyDescent="0.2"/>
    <row r="52837" hidden="1" x14ac:dyDescent="0.2"/>
    <row r="52838" hidden="1" x14ac:dyDescent="0.2"/>
    <row r="52839" hidden="1" x14ac:dyDescent="0.2"/>
    <row r="52840" hidden="1" x14ac:dyDescent="0.2"/>
    <row r="52841" hidden="1" x14ac:dyDescent="0.2"/>
    <row r="52842" hidden="1" x14ac:dyDescent="0.2"/>
    <row r="52843" hidden="1" x14ac:dyDescent="0.2"/>
    <row r="52844" hidden="1" x14ac:dyDescent="0.2"/>
    <row r="52845" hidden="1" x14ac:dyDescent="0.2"/>
    <row r="52846" hidden="1" x14ac:dyDescent="0.2"/>
    <row r="52847" hidden="1" x14ac:dyDescent="0.2"/>
    <row r="52848" hidden="1" x14ac:dyDescent="0.2"/>
    <row r="52849" hidden="1" x14ac:dyDescent="0.2"/>
    <row r="52850" hidden="1" x14ac:dyDescent="0.2"/>
    <row r="52851" hidden="1" x14ac:dyDescent="0.2"/>
    <row r="52852" hidden="1" x14ac:dyDescent="0.2"/>
    <row r="52853" hidden="1" x14ac:dyDescent="0.2"/>
    <row r="52854" hidden="1" x14ac:dyDescent="0.2"/>
    <row r="52855" hidden="1" x14ac:dyDescent="0.2"/>
    <row r="52856" hidden="1" x14ac:dyDescent="0.2"/>
    <row r="52857" hidden="1" x14ac:dyDescent="0.2"/>
    <row r="52858" hidden="1" x14ac:dyDescent="0.2"/>
    <row r="52859" hidden="1" x14ac:dyDescent="0.2"/>
    <row r="52860" hidden="1" x14ac:dyDescent="0.2"/>
    <row r="52861" hidden="1" x14ac:dyDescent="0.2"/>
    <row r="52862" hidden="1" x14ac:dyDescent="0.2"/>
    <row r="52863" hidden="1" x14ac:dyDescent="0.2"/>
    <row r="52864" hidden="1" x14ac:dyDescent="0.2"/>
    <row r="52865" hidden="1" x14ac:dyDescent="0.2"/>
    <row r="52866" hidden="1" x14ac:dyDescent="0.2"/>
    <row r="52867" hidden="1" x14ac:dyDescent="0.2"/>
    <row r="52868" hidden="1" x14ac:dyDescent="0.2"/>
    <row r="52869" hidden="1" x14ac:dyDescent="0.2"/>
    <row r="52870" hidden="1" x14ac:dyDescent="0.2"/>
    <row r="52871" hidden="1" x14ac:dyDescent="0.2"/>
    <row r="52872" hidden="1" x14ac:dyDescent="0.2"/>
    <row r="52873" hidden="1" x14ac:dyDescent="0.2"/>
    <row r="52874" hidden="1" x14ac:dyDescent="0.2"/>
    <row r="52875" hidden="1" x14ac:dyDescent="0.2"/>
    <row r="52876" hidden="1" x14ac:dyDescent="0.2"/>
    <row r="52877" hidden="1" x14ac:dyDescent="0.2"/>
    <row r="52878" hidden="1" x14ac:dyDescent="0.2"/>
    <row r="52879" hidden="1" x14ac:dyDescent="0.2"/>
    <row r="52880" hidden="1" x14ac:dyDescent="0.2"/>
    <row r="52881" hidden="1" x14ac:dyDescent="0.2"/>
    <row r="52882" hidden="1" x14ac:dyDescent="0.2"/>
    <row r="52883" hidden="1" x14ac:dyDescent="0.2"/>
    <row r="52884" hidden="1" x14ac:dyDescent="0.2"/>
    <row r="52885" hidden="1" x14ac:dyDescent="0.2"/>
    <row r="52886" hidden="1" x14ac:dyDescent="0.2"/>
    <row r="52887" hidden="1" x14ac:dyDescent="0.2"/>
    <row r="52888" hidden="1" x14ac:dyDescent="0.2"/>
    <row r="52889" hidden="1" x14ac:dyDescent="0.2"/>
    <row r="52890" hidden="1" x14ac:dyDescent="0.2"/>
    <row r="52891" hidden="1" x14ac:dyDescent="0.2"/>
    <row r="52892" hidden="1" x14ac:dyDescent="0.2"/>
    <row r="52893" hidden="1" x14ac:dyDescent="0.2"/>
    <row r="52894" hidden="1" x14ac:dyDescent="0.2"/>
    <row r="52895" hidden="1" x14ac:dyDescent="0.2"/>
    <row r="52896" hidden="1" x14ac:dyDescent="0.2"/>
    <row r="52897" hidden="1" x14ac:dyDescent="0.2"/>
    <row r="52898" hidden="1" x14ac:dyDescent="0.2"/>
    <row r="52899" hidden="1" x14ac:dyDescent="0.2"/>
    <row r="52900" hidden="1" x14ac:dyDescent="0.2"/>
    <row r="52901" hidden="1" x14ac:dyDescent="0.2"/>
    <row r="52902" hidden="1" x14ac:dyDescent="0.2"/>
    <row r="52903" hidden="1" x14ac:dyDescent="0.2"/>
    <row r="52904" hidden="1" x14ac:dyDescent="0.2"/>
    <row r="52905" hidden="1" x14ac:dyDescent="0.2"/>
    <row r="52906" hidden="1" x14ac:dyDescent="0.2"/>
    <row r="52907" hidden="1" x14ac:dyDescent="0.2"/>
    <row r="52908" hidden="1" x14ac:dyDescent="0.2"/>
    <row r="52909" hidden="1" x14ac:dyDescent="0.2"/>
    <row r="52910" hidden="1" x14ac:dyDescent="0.2"/>
    <row r="52911" hidden="1" x14ac:dyDescent="0.2"/>
    <row r="52912" hidden="1" x14ac:dyDescent="0.2"/>
    <row r="52913" hidden="1" x14ac:dyDescent="0.2"/>
    <row r="52914" hidden="1" x14ac:dyDescent="0.2"/>
    <row r="52915" hidden="1" x14ac:dyDescent="0.2"/>
    <row r="52916" hidden="1" x14ac:dyDescent="0.2"/>
    <row r="52917" hidden="1" x14ac:dyDescent="0.2"/>
    <row r="52918" hidden="1" x14ac:dyDescent="0.2"/>
    <row r="52919" hidden="1" x14ac:dyDescent="0.2"/>
    <row r="52920" hidden="1" x14ac:dyDescent="0.2"/>
    <row r="52921" hidden="1" x14ac:dyDescent="0.2"/>
    <row r="52922" hidden="1" x14ac:dyDescent="0.2"/>
    <row r="52923" hidden="1" x14ac:dyDescent="0.2"/>
    <row r="52924" hidden="1" x14ac:dyDescent="0.2"/>
    <row r="52925" hidden="1" x14ac:dyDescent="0.2"/>
    <row r="52926" hidden="1" x14ac:dyDescent="0.2"/>
    <row r="52927" hidden="1" x14ac:dyDescent="0.2"/>
    <row r="52928" hidden="1" x14ac:dyDescent="0.2"/>
    <row r="52929" hidden="1" x14ac:dyDescent="0.2"/>
    <row r="52930" hidden="1" x14ac:dyDescent="0.2"/>
    <row r="52931" hidden="1" x14ac:dyDescent="0.2"/>
    <row r="52932" hidden="1" x14ac:dyDescent="0.2"/>
    <row r="52933" hidden="1" x14ac:dyDescent="0.2"/>
    <row r="52934" hidden="1" x14ac:dyDescent="0.2"/>
    <row r="52935" hidden="1" x14ac:dyDescent="0.2"/>
    <row r="52936" hidden="1" x14ac:dyDescent="0.2"/>
    <row r="52937" hidden="1" x14ac:dyDescent="0.2"/>
    <row r="52938" hidden="1" x14ac:dyDescent="0.2"/>
    <row r="52939" hidden="1" x14ac:dyDescent="0.2"/>
    <row r="52940" hidden="1" x14ac:dyDescent="0.2"/>
    <row r="52941" hidden="1" x14ac:dyDescent="0.2"/>
    <row r="52942" hidden="1" x14ac:dyDescent="0.2"/>
    <row r="52943" hidden="1" x14ac:dyDescent="0.2"/>
    <row r="52944" hidden="1" x14ac:dyDescent="0.2"/>
    <row r="52945" hidden="1" x14ac:dyDescent="0.2"/>
    <row r="52946" hidden="1" x14ac:dyDescent="0.2"/>
    <row r="52947" hidden="1" x14ac:dyDescent="0.2"/>
    <row r="52948" hidden="1" x14ac:dyDescent="0.2"/>
    <row r="52949" hidden="1" x14ac:dyDescent="0.2"/>
    <row r="52950" hidden="1" x14ac:dyDescent="0.2"/>
    <row r="52951" hidden="1" x14ac:dyDescent="0.2"/>
    <row r="52952" hidden="1" x14ac:dyDescent="0.2"/>
    <row r="52953" hidden="1" x14ac:dyDescent="0.2"/>
    <row r="52954" hidden="1" x14ac:dyDescent="0.2"/>
    <row r="52955" hidden="1" x14ac:dyDescent="0.2"/>
    <row r="52956" hidden="1" x14ac:dyDescent="0.2"/>
    <row r="52957" hidden="1" x14ac:dyDescent="0.2"/>
    <row r="52958" hidden="1" x14ac:dyDescent="0.2"/>
    <row r="52959" hidden="1" x14ac:dyDescent="0.2"/>
    <row r="52960" hidden="1" x14ac:dyDescent="0.2"/>
    <row r="52961" hidden="1" x14ac:dyDescent="0.2"/>
    <row r="52962" hidden="1" x14ac:dyDescent="0.2"/>
    <row r="52963" hidden="1" x14ac:dyDescent="0.2"/>
    <row r="52964" hidden="1" x14ac:dyDescent="0.2"/>
    <row r="52965" hidden="1" x14ac:dyDescent="0.2"/>
    <row r="52966" hidden="1" x14ac:dyDescent="0.2"/>
    <row r="52967" hidden="1" x14ac:dyDescent="0.2"/>
    <row r="52968" hidden="1" x14ac:dyDescent="0.2"/>
    <row r="52969" hidden="1" x14ac:dyDescent="0.2"/>
    <row r="52970" hidden="1" x14ac:dyDescent="0.2"/>
    <row r="52971" hidden="1" x14ac:dyDescent="0.2"/>
    <row r="52972" hidden="1" x14ac:dyDescent="0.2"/>
    <row r="52973" hidden="1" x14ac:dyDescent="0.2"/>
    <row r="52974" hidden="1" x14ac:dyDescent="0.2"/>
    <row r="52975" hidden="1" x14ac:dyDescent="0.2"/>
    <row r="52976" hidden="1" x14ac:dyDescent="0.2"/>
    <row r="52977" hidden="1" x14ac:dyDescent="0.2"/>
    <row r="52978" hidden="1" x14ac:dyDescent="0.2"/>
    <row r="52979" hidden="1" x14ac:dyDescent="0.2"/>
    <row r="52980" hidden="1" x14ac:dyDescent="0.2"/>
    <row r="52981" hidden="1" x14ac:dyDescent="0.2"/>
    <row r="52982" hidden="1" x14ac:dyDescent="0.2"/>
    <row r="52983" hidden="1" x14ac:dyDescent="0.2"/>
    <row r="52984" hidden="1" x14ac:dyDescent="0.2"/>
    <row r="52985" hidden="1" x14ac:dyDescent="0.2"/>
    <row r="52986" hidden="1" x14ac:dyDescent="0.2"/>
    <row r="52987" hidden="1" x14ac:dyDescent="0.2"/>
    <row r="52988" hidden="1" x14ac:dyDescent="0.2"/>
    <row r="52989" hidden="1" x14ac:dyDescent="0.2"/>
    <row r="52990" hidden="1" x14ac:dyDescent="0.2"/>
    <row r="52991" hidden="1" x14ac:dyDescent="0.2"/>
    <row r="52992" hidden="1" x14ac:dyDescent="0.2"/>
    <row r="52993" hidden="1" x14ac:dyDescent="0.2"/>
    <row r="52994" hidden="1" x14ac:dyDescent="0.2"/>
    <row r="52995" hidden="1" x14ac:dyDescent="0.2"/>
    <row r="52996" hidden="1" x14ac:dyDescent="0.2"/>
    <row r="52997" hidden="1" x14ac:dyDescent="0.2"/>
    <row r="52998" hidden="1" x14ac:dyDescent="0.2"/>
    <row r="52999" hidden="1" x14ac:dyDescent="0.2"/>
    <row r="53000" hidden="1" x14ac:dyDescent="0.2"/>
    <row r="53001" hidden="1" x14ac:dyDescent="0.2"/>
    <row r="53002" hidden="1" x14ac:dyDescent="0.2"/>
    <row r="53003" hidden="1" x14ac:dyDescent="0.2"/>
    <row r="53004" hidden="1" x14ac:dyDescent="0.2"/>
    <row r="53005" hidden="1" x14ac:dyDescent="0.2"/>
    <row r="53006" hidden="1" x14ac:dyDescent="0.2"/>
    <row r="53007" hidden="1" x14ac:dyDescent="0.2"/>
    <row r="53008" hidden="1" x14ac:dyDescent="0.2"/>
    <row r="53009" hidden="1" x14ac:dyDescent="0.2"/>
    <row r="53010" hidden="1" x14ac:dyDescent="0.2"/>
    <row r="53011" hidden="1" x14ac:dyDescent="0.2"/>
    <row r="53012" hidden="1" x14ac:dyDescent="0.2"/>
    <row r="53013" hidden="1" x14ac:dyDescent="0.2"/>
    <row r="53014" hidden="1" x14ac:dyDescent="0.2"/>
    <row r="53015" hidden="1" x14ac:dyDescent="0.2"/>
    <row r="53016" hidden="1" x14ac:dyDescent="0.2"/>
    <row r="53017" hidden="1" x14ac:dyDescent="0.2"/>
    <row r="53018" hidden="1" x14ac:dyDescent="0.2"/>
    <row r="53019" hidden="1" x14ac:dyDescent="0.2"/>
    <row r="53020" hidden="1" x14ac:dyDescent="0.2"/>
    <row r="53021" hidden="1" x14ac:dyDescent="0.2"/>
    <row r="53022" hidden="1" x14ac:dyDescent="0.2"/>
    <row r="53023" hidden="1" x14ac:dyDescent="0.2"/>
    <row r="53024" hidden="1" x14ac:dyDescent="0.2"/>
    <row r="53025" hidden="1" x14ac:dyDescent="0.2"/>
    <row r="53026" hidden="1" x14ac:dyDescent="0.2"/>
    <row r="53027" hidden="1" x14ac:dyDescent="0.2"/>
    <row r="53028" hidden="1" x14ac:dyDescent="0.2"/>
    <row r="53029" hidden="1" x14ac:dyDescent="0.2"/>
    <row r="53030" hidden="1" x14ac:dyDescent="0.2"/>
    <row r="53031" hidden="1" x14ac:dyDescent="0.2"/>
    <row r="53032" hidden="1" x14ac:dyDescent="0.2"/>
    <row r="53033" hidden="1" x14ac:dyDescent="0.2"/>
    <row r="53034" hidden="1" x14ac:dyDescent="0.2"/>
    <row r="53035" hidden="1" x14ac:dyDescent="0.2"/>
    <row r="53036" hidden="1" x14ac:dyDescent="0.2"/>
    <row r="53037" hidden="1" x14ac:dyDescent="0.2"/>
    <row r="53038" hidden="1" x14ac:dyDescent="0.2"/>
    <row r="53039" hidden="1" x14ac:dyDescent="0.2"/>
    <row r="53040" hidden="1" x14ac:dyDescent="0.2"/>
    <row r="53041" hidden="1" x14ac:dyDescent="0.2"/>
    <row r="53042" hidden="1" x14ac:dyDescent="0.2"/>
    <row r="53043" hidden="1" x14ac:dyDescent="0.2"/>
    <row r="53044" hidden="1" x14ac:dyDescent="0.2"/>
    <row r="53045" hidden="1" x14ac:dyDescent="0.2"/>
    <row r="53046" hidden="1" x14ac:dyDescent="0.2"/>
    <row r="53047" hidden="1" x14ac:dyDescent="0.2"/>
    <row r="53048" hidden="1" x14ac:dyDescent="0.2"/>
    <row r="53049" hidden="1" x14ac:dyDescent="0.2"/>
    <row r="53050" hidden="1" x14ac:dyDescent="0.2"/>
    <row r="53051" hidden="1" x14ac:dyDescent="0.2"/>
    <row r="53052" hidden="1" x14ac:dyDescent="0.2"/>
    <row r="53053" hidden="1" x14ac:dyDescent="0.2"/>
    <row r="53054" hidden="1" x14ac:dyDescent="0.2"/>
    <row r="53055" hidden="1" x14ac:dyDescent="0.2"/>
    <row r="53056" hidden="1" x14ac:dyDescent="0.2"/>
    <row r="53057" hidden="1" x14ac:dyDescent="0.2"/>
    <row r="53058" hidden="1" x14ac:dyDescent="0.2"/>
    <row r="53059" hidden="1" x14ac:dyDescent="0.2"/>
    <row r="53060" hidden="1" x14ac:dyDescent="0.2"/>
    <row r="53061" hidden="1" x14ac:dyDescent="0.2"/>
    <row r="53062" hidden="1" x14ac:dyDescent="0.2"/>
    <row r="53063" hidden="1" x14ac:dyDescent="0.2"/>
    <row r="53064" hidden="1" x14ac:dyDescent="0.2"/>
    <row r="53065" hidden="1" x14ac:dyDescent="0.2"/>
    <row r="53066" hidden="1" x14ac:dyDescent="0.2"/>
    <row r="53067" hidden="1" x14ac:dyDescent="0.2"/>
    <row r="53068" hidden="1" x14ac:dyDescent="0.2"/>
    <row r="53069" hidden="1" x14ac:dyDescent="0.2"/>
    <row r="53070" hidden="1" x14ac:dyDescent="0.2"/>
    <row r="53071" hidden="1" x14ac:dyDescent="0.2"/>
    <row r="53072" hidden="1" x14ac:dyDescent="0.2"/>
    <row r="53073" hidden="1" x14ac:dyDescent="0.2"/>
    <row r="53074" hidden="1" x14ac:dyDescent="0.2"/>
    <row r="53075" hidden="1" x14ac:dyDescent="0.2"/>
    <row r="53076" hidden="1" x14ac:dyDescent="0.2"/>
    <row r="53077" hidden="1" x14ac:dyDescent="0.2"/>
    <row r="53078" hidden="1" x14ac:dyDescent="0.2"/>
    <row r="53079" hidden="1" x14ac:dyDescent="0.2"/>
    <row r="53080" hidden="1" x14ac:dyDescent="0.2"/>
    <row r="53081" hidden="1" x14ac:dyDescent="0.2"/>
    <row r="53082" hidden="1" x14ac:dyDescent="0.2"/>
    <row r="53083" hidden="1" x14ac:dyDescent="0.2"/>
    <row r="53084" hidden="1" x14ac:dyDescent="0.2"/>
    <row r="53085" hidden="1" x14ac:dyDescent="0.2"/>
    <row r="53086" hidden="1" x14ac:dyDescent="0.2"/>
    <row r="53087" hidden="1" x14ac:dyDescent="0.2"/>
    <row r="53088" hidden="1" x14ac:dyDescent="0.2"/>
    <row r="53089" hidden="1" x14ac:dyDescent="0.2"/>
    <row r="53090" hidden="1" x14ac:dyDescent="0.2"/>
    <row r="53091" hidden="1" x14ac:dyDescent="0.2"/>
    <row r="53092" hidden="1" x14ac:dyDescent="0.2"/>
    <row r="53093" hidden="1" x14ac:dyDescent="0.2"/>
    <row r="53094" hidden="1" x14ac:dyDescent="0.2"/>
    <row r="53095" hidden="1" x14ac:dyDescent="0.2"/>
    <row r="53096" hidden="1" x14ac:dyDescent="0.2"/>
    <row r="53097" hidden="1" x14ac:dyDescent="0.2"/>
    <row r="53098" hidden="1" x14ac:dyDescent="0.2"/>
    <row r="53099" hidden="1" x14ac:dyDescent="0.2"/>
    <row r="53100" hidden="1" x14ac:dyDescent="0.2"/>
    <row r="53101" hidden="1" x14ac:dyDescent="0.2"/>
    <row r="53102" hidden="1" x14ac:dyDescent="0.2"/>
    <row r="53103" hidden="1" x14ac:dyDescent="0.2"/>
    <row r="53104" hidden="1" x14ac:dyDescent="0.2"/>
    <row r="53105" hidden="1" x14ac:dyDescent="0.2"/>
    <row r="53106" hidden="1" x14ac:dyDescent="0.2"/>
    <row r="53107" hidden="1" x14ac:dyDescent="0.2"/>
    <row r="53108" hidden="1" x14ac:dyDescent="0.2"/>
    <row r="53109" hidden="1" x14ac:dyDescent="0.2"/>
    <row r="53110" hidden="1" x14ac:dyDescent="0.2"/>
    <row r="53111" hidden="1" x14ac:dyDescent="0.2"/>
    <row r="53112" hidden="1" x14ac:dyDescent="0.2"/>
    <row r="53113" hidden="1" x14ac:dyDescent="0.2"/>
    <row r="53114" hidden="1" x14ac:dyDescent="0.2"/>
    <row r="53115" hidden="1" x14ac:dyDescent="0.2"/>
    <row r="53116" hidden="1" x14ac:dyDescent="0.2"/>
    <row r="53117" hidden="1" x14ac:dyDescent="0.2"/>
    <row r="53118" hidden="1" x14ac:dyDescent="0.2"/>
    <row r="53119" hidden="1" x14ac:dyDescent="0.2"/>
    <row r="53120" hidden="1" x14ac:dyDescent="0.2"/>
    <row r="53121" hidden="1" x14ac:dyDescent="0.2"/>
    <row r="53122" hidden="1" x14ac:dyDescent="0.2"/>
    <row r="53123" hidden="1" x14ac:dyDescent="0.2"/>
    <row r="53124" hidden="1" x14ac:dyDescent="0.2"/>
    <row r="53125" hidden="1" x14ac:dyDescent="0.2"/>
    <row r="53126" hidden="1" x14ac:dyDescent="0.2"/>
    <row r="53127" hidden="1" x14ac:dyDescent="0.2"/>
    <row r="53128" hidden="1" x14ac:dyDescent="0.2"/>
    <row r="53129" hidden="1" x14ac:dyDescent="0.2"/>
    <row r="53130" hidden="1" x14ac:dyDescent="0.2"/>
    <row r="53131" hidden="1" x14ac:dyDescent="0.2"/>
    <row r="53132" hidden="1" x14ac:dyDescent="0.2"/>
    <row r="53133" hidden="1" x14ac:dyDescent="0.2"/>
    <row r="53134" hidden="1" x14ac:dyDescent="0.2"/>
    <row r="53135" hidden="1" x14ac:dyDescent="0.2"/>
    <row r="53136" hidden="1" x14ac:dyDescent="0.2"/>
    <row r="53137" hidden="1" x14ac:dyDescent="0.2"/>
    <row r="53138" hidden="1" x14ac:dyDescent="0.2"/>
    <row r="53139" hidden="1" x14ac:dyDescent="0.2"/>
    <row r="53140" hidden="1" x14ac:dyDescent="0.2"/>
    <row r="53141" hidden="1" x14ac:dyDescent="0.2"/>
    <row r="53142" hidden="1" x14ac:dyDescent="0.2"/>
    <row r="53143" hidden="1" x14ac:dyDescent="0.2"/>
    <row r="53144" hidden="1" x14ac:dyDescent="0.2"/>
    <row r="53145" hidden="1" x14ac:dyDescent="0.2"/>
    <row r="53146" hidden="1" x14ac:dyDescent="0.2"/>
    <row r="53147" hidden="1" x14ac:dyDescent="0.2"/>
    <row r="53148" hidden="1" x14ac:dyDescent="0.2"/>
    <row r="53149" hidden="1" x14ac:dyDescent="0.2"/>
    <row r="53150" hidden="1" x14ac:dyDescent="0.2"/>
    <row r="53151" hidden="1" x14ac:dyDescent="0.2"/>
    <row r="53152" hidden="1" x14ac:dyDescent="0.2"/>
    <row r="53153" hidden="1" x14ac:dyDescent="0.2"/>
    <row r="53154" hidden="1" x14ac:dyDescent="0.2"/>
    <row r="53155" hidden="1" x14ac:dyDescent="0.2"/>
    <row r="53156" hidden="1" x14ac:dyDescent="0.2"/>
    <row r="53157" hidden="1" x14ac:dyDescent="0.2"/>
    <row r="53158" hidden="1" x14ac:dyDescent="0.2"/>
    <row r="53159" hidden="1" x14ac:dyDescent="0.2"/>
    <row r="53160" hidden="1" x14ac:dyDescent="0.2"/>
    <row r="53161" hidden="1" x14ac:dyDescent="0.2"/>
    <row r="53162" hidden="1" x14ac:dyDescent="0.2"/>
    <row r="53163" hidden="1" x14ac:dyDescent="0.2"/>
    <row r="53164" hidden="1" x14ac:dyDescent="0.2"/>
    <row r="53165" hidden="1" x14ac:dyDescent="0.2"/>
    <row r="53166" hidden="1" x14ac:dyDescent="0.2"/>
    <row r="53167" hidden="1" x14ac:dyDescent="0.2"/>
    <row r="53168" hidden="1" x14ac:dyDescent="0.2"/>
    <row r="53169" hidden="1" x14ac:dyDescent="0.2"/>
    <row r="53170" hidden="1" x14ac:dyDescent="0.2"/>
    <row r="53171" hidden="1" x14ac:dyDescent="0.2"/>
    <row r="53172" hidden="1" x14ac:dyDescent="0.2"/>
    <row r="53173" hidden="1" x14ac:dyDescent="0.2"/>
    <row r="53174" hidden="1" x14ac:dyDescent="0.2"/>
    <row r="53175" hidden="1" x14ac:dyDescent="0.2"/>
    <row r="53176" hidden="1" x14ac:dyDescent="0.2"/>
    <row r="53177" hidden="1" x14ac:dyDescent="0.2"/>
    <row r="53178" hidden="1" x14ac:dyDescent="0.2"/>
    <row r="53179" hidden="1" x14ac:dyDescent="0.2"/>
    <row r="53180" hidden="1" x14ac:dyDescent="0.2"/>
    <row r="53181" hidden="1" x14ac:dyDescent="0.2"/>
    <row r="53182" hidden="1" x14ac:dyDescent="0.2"/>
    <row r="53183" hidden="1" x14ac:dyDescent="0.2"/>
    <row r="53184" hidden="1" x14ac:dyDescent="0.2"/>
    <row r="53185" hidden="1" x14ac:dyDescent="0.2"/>
    <row r="53186" hidden="1" x14ac:dyDescent="0.2"/>
    <row r="53187" hidden="1" x14ac:dyDescent="0.2"/>
    <row r="53188" hidden="1" x14ac:dyDescent="0.2"/>
    <row r="53189" hidden="1" x14ac:dyDescent="0.2"/>
    <row r="53190" hidden="1" x14ac:dyDescent="0.2"/>
    <row r="53191" hidden="1" x14ac:dyDescent="0.2"/>
    <row r="53192" hidden="1" x14ac:dyDescent="0.2"/>
    <row r="53193" hidden="1" x14ac:dyDescent="0.2"/>
    <row r="53194" hidden="1" x14ac:dyDescent="0.2"/>
    <row r="53195" hidden="1" x14ac:dyDescent="0.2"/>
    <row r="53196" hidden="1" x14ac:dyDescent="0.2"/>
    <row r="53197" hidden="1" x14ac:dyDescent="0.2"/>
    <row r="53198" hidden="1" x14ac:dyDescent="0.2"/>
    <row r="53199" hidden="1" x14ac:dyDescent="0.2"/>
    <row r="53200" hidden="1" x14ac:dyDescent="0.2"/>
    <row r="53201" hidden="1" x14ac:dyDescent="0.2"/>
    <row r="53202" hidden="1" x14ac:dyDescent="0.2"/>
    <row r="53203" hidden="1" x14ac:dyDescent="0.2"/>
    <row r="53204" hidden="1" x14ac:dyDescent="0.2"/>
    <row r="53205" hidden="1" x14ac:dyDescent="0.2"/>
    <row r="53206" hidden="1" x14ac:dyDescent="0.2"/>
    <row r="53207" hidden="1" x14ac:dyDescent="0.2"/>
    <row r="53208" hidden="1" x14ac:dyDescent="0.2"/>
    <row r="53209" hidden="1" x14ac:dyDescent="0.2"/>
    <row r="53210" hidden="1" x14ac:dyDescent="0.2"/>
    <row r="53211" hidden="1" x14ac:dyDescent="0.2"/>
    <row r="53212" hidden="1" x14ac:dyDescent="0.2"/>
    <row r="53213" hidden="1" x14ac:dyDescent="0.2"/>
    <row r="53214" hidden="1" x14ac:dyDescent="0.2"/>
    <row r="53215" hidden="1" x14ac:dyDescent="0.2"/>
    <row r="53216" hidden="1" x14ac:dyDescent="0.2"/>
    <row r="53217" hidden="1" x14ac:dyDescent="0.2"/>
    <row r="53218" hidden="1" x14ac:dyDescent="0.2"/>
    <row r="53219" hidden="1" x14ac:dyDescent="0.2"/>
    <row r="53220" hidden="1" x14ac:dyDescent="0.2"/>
    <row r="53221" hidden="1" x14ac:dyDescent="0.2"/>
    <row r="53222" hidden="1" x14ac:dyDescent="0.2"/>
    <row r="53223" hidden="1" x14ac:dyDescent="0.2"/>
    <row r="53224" hidden="1" x14ac:dyDescent="0.2"/>
    <row r="53225" hidden="1" x14ac:dyDescent="0.2"/>
    <row r="53226" hidden="1" x14ac:dyDescent="0.2"/>
    <row r="53227" hidden="1" x14ac:dyDescent="0.2"/>
    <row r="53228" hidden="1" x14ac:dyDescent="0.2"/>
    <row r="53229" hidden="1" x14ac:dyDescent="0.2"/>
    <row r="53230" hidden="1" x14ac:dyDescent="0.2"/>
    <row r="53231" hidden="1" x14ac:dyDescent="0.2"/>
    <row r="53232" hidden="1" x14ac:dyDescent="0.2"/>
    <row r="53233" hidden="1" x14ac:dyDescent="0.2"/>
    <row r="53234" hidden="1" x14ac:dyDescent="0.2"/>
    <row r="53235" hidden="1" x14ac:dyDescent="0.2"/>
    <row r="53236" hidden="1" x14ac:dyDescent="0.2"/>
    <row r="53237" hidden="1" x14ac:dyDescent="0.2"/>
    <row r="53238" hidden="1" x14ac:dyDescent="0.2"/>
    <row r="53239" hidden="1" x14ac:dyDescent="0.2"/>
    <row r="53240" hidden="1" x14ac:dyDescent="0.2"/>
    <row r="53241" hidden="1" x14ac:dyDescent="0.2"/>
    <row r="53242" hidden="1" x14ac:dyDescent="0.2"/>
    <row r="53243" hidden="1" x14ac:dyDescent="0.2"/>
    <row r="53244" hidden="1" x14ac:dyDescent="0.2"/>
    <row r="53245" hidden="1" x14ac:dyDescent="0.2"/>
    <row r="53246" hidden="1" x14ac:dyDescent="0.2"/>
    <row r="53247" hidden="1" x14ac:dyDescent="0.2"/>
    <row r="53248" hidden="1" x14ac:dyDescent="0.2"/>
    <row r="53249" hidden="1" x14ac:dyDescent="0.2"/>
    <row r="53250" hidden="1" x14ac:dyDescent="0.2"/>
    <row r="53251" hidden="1" x14ac:dyDescent="0.2"/>
    <row r="53252" hidden="1" x14ac:dyDescent="0.2"/>
    <row r="53253" hidden="1" x14ac:dyDescent="0.2"/>
    <row r="53254" hidden="1" x14ac:dyDescent="0.2"/>
    <row r="53255" hidden="1" x14ac:dyDescent="0.2"/>
    <row r="53256" hidden="1" x14ac:dyDescent="0.2"/>
    <row r="53257" hidden="1" x14ac:dyDescent="0.2"/>
    <row r="53258" hidden="1" x14ac:dyDescent="0.2"/>
    <row r="53259" hidden="1" x14ac:dyDescent="0.2"/>
    <row r="53260" hidden="1" x14ac:dyDescent="0.2"/>
    <row r="53261" hidden="1" x14ac:dyDescent="0.2"/>
    <row r="53262" hidden="1" x14ac:dyDescent="0.2"/>
    <row r="53263" hidden="1" x14ac:dyDescent="0.2"/>
    <row r="53264" hidden="1" x14ac:dyDescent="0.2"/>
    <row r="53265" hidden="1" x14ac:dyDescent="0.2"/>
    <row r="53266" hidden="1" x14ac:dyDescent="0.2"/>
    <row r="53267" hidden="1" x14ac:dyDescent="0.2"/>
    <row r="53268" hidden="1" x14ac:dyDescent="0.2"/>
    <row r="53269" hidden="1" x14ac:dyDescent="0.2"/>
    <row r="53270" hidden="1" x14ac:dyDescent="0.2"/>
    <row r="53271" hidden="1" x14ac:dyDescent="0.2"/>
    <row r="53272" hidden="1" x14ac:dyDescent="0.2"/>
    <row r="53273" hidden="1" x14ac:dyDescent="0.2"/>
    <row r="53274" hidden="1" x14ac:dyDescent="0.2"/>
    <row r="53275" hidden="1" x14ac:dyDescent="0.2"/>
    <row r="53276" hidden="1" x14ac:dyDescent="0.2"/>
    <row r="53277" hidden="1" x14ac:dyDescent="0.2"/>
    <row r="53278" hidden="1" x14ac:dyDescent="0.2"/>
    <row r="53279" hidden="1" x14ac:dyDescent="0.2"/>
    <row r="53280" hidden="1" x14ac:dyDescent="0.2"/>
    <row r="53281" hidden="1" x14ac:dyDescent="0.2"/>
    <row r="53282" hidden="1" x14ac:dyDescent="0.2"/>
    <row r="53283" hidden="1" x14ac:dyDescent="0.2"/>
    <row r="53284" hidden="1" x14ac:dyDescent="0.2"/>
    <row r="53285" hidden="1" x14ac:dyDescent="0.2"/>
    <row r="53286" hidden="1" x14ac:dyDescent="0.2"/>
    <row r="53287" hidden="1" x14ac:dyDescent="0.2"/>
    <row r="53288" hidden="1" x14ac:dyDescent="0.2"/>
    <row r="53289" hidden="1" x14ac:dyDescent="0.2"/>
    <row r="53290" hidden="1" x14ac:dyDescent="0.2"/>
    <row r="53291" hidden="1" x14ac:dyDescent="0.2"/>
    <row r="53292" hidden="1" x14ac:dyDescent="0.2"/>
    <row r="53293" hidden="1" x14ac:dyDescent="0.2"/>
    <row r="53294" hidden="1" x14ac:dyDescent="0.2"/>
    <row r="53295" hidden="1" x14ac:dyDescent="0.2"/>
    <row r="53296" hidden="1" x14ac:dyDescent="0.2"/>
    <row r="53297" hidden="1" x14ac:dyDescent="0.2"/>
    <row r="53298" hidden="1" x14ac:dyDescent="0.2"/>
    <row r="53299" hidden="1" x14ac:dyDescent="0.2"/>
    <row r="53300" hidden="1" x14ac:dyDescent="0.2"/>
    <row r="53301" hidden="1" x14ac:dyDescent="0.2"/>
    <row r="53302" hidden="1" x14ac:dyDescent="0.2"/>
    <row r="53303" hidden="1" x14ac:dyDescent="0.2"/>
    <row r="53304" hidden="1" x14ac:dyDescent="0.2"/>
    <row r="53305" hidden="1" x14ac:dyDescent="0.2"/>
    <row r="53306" hidden="1" x14ac:dyDescent="0.2"/>
    <row r="53307" hidden="1" x14ac:dyDescent="0.2"/>
    <row r="53308" hidden="1" x14ac:dyDescent="0.2"/>
    <row r="53309" hidden="1" x14ac:dyDescent="0.2"/>
    <row r="53310" hidden="1" x14ac:dyDescent="0.2"/>
    <row r="53311" hidden="1" x14ac:dyDescent="0.2"/>
    <row r="53312" hidden="1" x14ac:dyDescent="0.2"/>
    <row r="53313" hidden="1" x14ac:dyDescent="0.2"/>
    <row r="53314" hidden="1" x14ac:dyDescent="0.2"/>
    <row r="53315" hidden="1" x14ac:dyDescent="0.2"/>
    <row r="53316" hidden="1" x14ac:dyDescent="0.2"/>
    <row r="53317" hidden="1" x14ac:dyDescent="0.2"/>
    <row r="53318" hidden="1" x14ac:dyDescent="0.2"/>
    <row r="53319" hidden="1" x14ac:dyDescent="0.2"/>
    <row r="53320" hidden="1" x14ac:dyDescent="0.2"/>
    <row r="53321" hidden="1" x14ac:dyDescent="0.2"/>
    <row r="53322" hidden="1" x14ac:dyDescent="0.2"/>
    <row r="53323" hidden="1" x14ac:dyDescent="0.2"/>
    <row r="53324" hidden="1" x14ac:dyDescent="0.2"/>
    <row r="53325" hidden="1" x14ac:dyDescent="0.2"/>
    <row r="53326" hidden="1" x14ac:dyDescent="0.2"/>
    <row r="53327" hidden="1" x14ac:dyDescent="0.2"/>
    <row r="53328" hidden="1" x14ac:dyDescent="0.2"/>
    <row r="53329" hidden="1" x14ac:dyDescent="0.2"/>
    <row r="53330" hidden="1" x14ac:dyDescent="0.2"/>
    <row r="53331" hidden="1" x14ac:dyDescent="0.2"/>
    <row r="53332" hidden="1" x14ac:dyDescent="0.2"/>
    <row r="53333" hidden="1" x14ac:dyDescent="0.2"/>
    <row r="53334" hidden="1" x14ac:dyDescent="0.2"/>
    <row r="53335" hidden="1" x14ac:dyDescent="0.2"/>
    <row r="53336" hidden="1" x14ac:dyDescent="0.2"/>
    <row r="53337" hidden="1" x14ac:dyDescent="0.2"/>
    <row r="53338" hidden="1" x14ac:dyDescent="0.2"/>
    <row r="53339" hidden="1" x14ac:dyDescent="0.2"/>
    <row r="53340" hidden="1" x14ac:dyDescent="0.2"/>
    <row r="53341" hidden="1" x14ac:dyDescent="0.2"/>
    <row r="53342" hidden="1" x14ac:dyDescent="0.2"/>
    <row r="53343" hidden="1" x14ac:dyDescent="0.2"/>
    <row r="53344" hidden="1" x14ac:dyDescent="0.2"/>
    <row r="53345" hidden="1" x14ac:dyDescent="0.2"/>
    <row r="53346" hidden="1" x14ac:dyDescent="0.2"/>
    <row r="53347" hidden="1" x14ac:dyDescent="0.2"/>
    <row r="53348" hidden="1" x14ac:dyDescent="0.2"/>
    <row r="53349" hidden="1" x14ac:dyDescent="0.2"/>
    <row r="53350" hidden="1" x14ac:dyDescent="0.2"/>
    <row r="53351" hidden="1" x14ac:dyDescent="0.2"/>
    <row r="53352" hidden="1" x14ac:dyDescent="0.2"/>
    <row r="53353" hidden="1" x14ac:dyDescent="0.2"/>
    <row r="53354" hidden="1" x14ac:dyDescent="0.2"/>
    <row r="53355" hidden="1" x14ac:dyDescent="0.2"/>
    <row r="53356" hidden="1" x14ac:dyDescent="0.2"/>
    <row r="53357" hidden="1" x14ac:dyDescent="0.2"/>
    <row r="53358" hidden="1" x14ac:dyDescent="0.2"/>
    <row r="53359" hidden="1" x14ac:dyDescent="0.2"/>
    <row r="53360" hidden="1" x14ac:dyDescent="0.2"/>
    <row r="53361" hidden="1" x14ac:dyDescent="0.2"/>
    <row r="53362" hidden="1" x14ac:dyDescent="0.2"/>
    <row r="53363" hidden="1" x14ac:dyDescent="0.2"/>
    <row r="53364" hidden="1" x14ac:dyDescent="0.2"/>
    <row r="53365" hidden="1" x14ac:dyDescent="0.2"/>
    <row r="53366" hidden="1" x14ac:dyDescent="0.2"/>
    <row r="53367" hidden="1" x14ac:dyDescent="0.2"/>
    <row r="53368" hidden="1" x14ac:dyDescent="0.2"/>
    <row r="53369" hidden="1" x14ac:dyDescent="0.2"/>
    <row r="53370" hidden="1" x14ac:dyDescent="0.2"/>
    <row r="53371" hidden="1" x14ac:dyDescent="0.2"/>
    <row r="53372" hidden="1" x14ac:dyDescent="0.2"/>
    <row r="53373" hidden="1" x14ac:dyDescent="0.2"/>
    <row r="53374" hidden="1" x14ac:dyDescent="0.2"/>
    <row r="53375" hidden="1" x14ac:dyDescent="0.2"/>
    <row r="53376" hidden="1" x14ac:dyDescent="0.2"/>
    <row r="53377" hidden="1" x14ac:dyDescent="0.2"/>
    <row r="53378" hidden="1" x14ac:dyDescent="0.2"/>
    <row r="53379" hidden="1" x14ac:dyDescent="0.2"/>
    <row r="53380" hidden="1" x14ac:dyDescent="0.2"/>
    <row r="53381" hidden="1" x14ac:dyDescent="0.2"/>
    <row r="53382" hidden="1" x14ac:dyDescent="0.2"/>
    <row r="53383" hidden="1" x14ac:dyDescent="0.2"/>
    <row r="53384" hidden="1" x14ac:dyDescent="0.2"/>
    <row r="53385" hidden="1" x14ac:dyDescent="0.2"/>
    <row r="53386" hidden="1" x14ac:dyDescent="0.2"/>
    <row r="53387" hidden="1" x14ac:dyDescent="0.2"/>
    <row r="53388" hidden="1" x14ac:dyDescent="0.2"/>
    <row r="53389" hidden="1" x14ac:dyDescent="0.2"/>
    <row r="53390" hidden="1" x14ac:dyDescent="0.2"/>
    <row r="53391" hidden="1" x14ac:dyDescent="0.2"/>
    <row r="53392" hidden="1" x14ac:dyDescent="0.2"/>
    <row r="53393" hidden="1" x14ac:dyDescent="0.2"/>
    <row r="53394" hidden="1" x14ac:dyDescent="0.2"/>
    <row r="53395" hidden="1" x14ac:dyDescent="0.2"/>
    <row r="53396" hidden="1" x14ac:dyDescent="0.2"/>
    <row r="53397" hidden="1" x14ac:dyDescent="0.2"/>
    <row r="53398" hidden="1" x14ac:dyDescent="0.2"/>
    <row r="53399" hidden="1" x14ac:dyDescent="0.2"/>
    <row r="53400" hidden="1" x14ac:dyDescent="0.2"/>
    <row r="53401" hidden="1" x14ac:dyDescent="0.2"/>
    <row r="53402" hidden="1" x14ac:dyDescent="0.2"/>
    <row r="53403" hidden="1" x14ac:dyDescent="0.2"/>
    <row r="53404" hidden="1" x14ac:dyDescent="0.2"/>
    <row r="53405" hidden="1" x14ac:dyDescent="0.2"/>
    <row r="53406" hidden="1" x14ac:dyDescent="0.2"/>
    <row r="53407" hidden="1" x14ac:dyDescent="0.2"/>
    <row r="53408" hidden="1" x14ac:dyDescent="0.2"/>
    <row r="53409" hidden="1" x14ac:dyDescent="0.2"/>
    <row r="53410" hidden="1" x14ac:dyDescent="0.2"/>
    <row r="53411" hidden="1" x14ac:dyDescent="0.2"/>
    <row r="53412" hidden="1" x14ac:dyDescent="0.2"/>
    <row r="53413" hidden="1" x14ac:dyDescent="0.2"/>
    <row r="53414" hidden="1" x14ac:dyDescent="0.2"/>
    <row r="53415" hidden="1" x14ac:dyDescent="0.2"/>
    <row r="53416" hidden="1" x14ac:dyDescent="0.2"/>
    <row r="53417" hidden="1" x14ac:dyDescent="0.2"/>
    <row r="53418" hidden="1" x14ac:dyDescent="0.2"/>
    <row r="53419" hidden="1" x14ac:dyDescent="0.2"/>
    <row r="53420" hidden="1" x14ac:dyDescent="0.2"/>
    <row r="53421" hidden="1" x14ac:dyDescent="0.2"/>
    <row r="53422" hidden="1" x14ac:dyDescent="0.2"/>
    <row r="53423" hidden="1" x14ac:dyDescent="0.2"/>
    <row r="53424" hidden="1" x14ac:dyDescent="0.2"/>
    <row r="53425" hidden="1" x14ac:dyDescent="0.2"/>
    <row r="53426" hidden="1" x14ac:dyDescent="0.2"/>
    <row r="53427" hidden="1" x14ac:dyDescent="0.2"/>
    <row r="53428" hidden="1" x14ac:dyDescent="0.2"/>
    <row r="53429" hidden="1" x14ac:dyDescent="0.2"/>
    <row r="53430" hidden="1" x14ac:dyDescent="0.2"/>
    <row r="53431" hidden="1" x14ac:dyDescent="0.2"/>
    <row r="53432" hidden="1" x14ac:dyDescent="0.2"/>
    <row r="53433" hidden="1" x14ac:dyDescent="0.2"/>
    <row r="53434" hidden="1" x14ac:dyDescent="0.2"/>
    <row r="53435" hidden="1" x14ac:dyDescent="0.2"/>
    <row r="53436" hidden="1" x14ac:dyDescent="0.2"/>
    <row r="53437" hidden="1" x14ac:dyDescent="0.2"/>
    <row r="53438" hidden="1" x14ac:dyDescent="0.2"/>
    <row r="53439" hidden="1" x14ac:dyDescent="0.2"/>
    <row r="53440" hidden="1" x14ac:dyDescent="0.2"/>
    <row r="53441" hidden="1" x14ac:dyDescent="0.2"/>
    <row r="53442" hidden="1" x14ac:dyDescent="0.2"/>
    <row r="53443" hidden="1" x14ac:dyDescent="0.2"/>
    <row r="53444" hidden="1" x14ac:dyDescent="0.2"/>
    <row r="53445" hidden="1" x14ac:dyDescent="0.2"/>
    <row r="53446" hidden="1" x14ac:dyDescent="0.2"/>
    <row r="53447" hidden="1" x14ac:dyDescent="0.2"/>
    <row r="53448" hidden="1" x14ac:dyDescent="0.2"/>
    <row r="53449" hidden="1" x14ac:dyDescent="0.2"/>
    <row r="53450" hidden="1" x14ac:dyDescent="0.2"/>
    <row r="53451" hidden="1" x14ac:dyDescent="0.2"/>
    <row r="53452" hidden="1" x14ac:dyDescent="0.2"/>
    <row r="53453" hidden="1" x14ac:dyDescent="0.2"/>
    <row r="53454" hidden="1" x14ac:dyDescent="0.2"/>
    <row r="53455" hidden="1" x14ac:dyDescent="0.2"/>
    <row r="53456" hidden="1" x14ac:dyDescent="0.2"/>
    <row r="53457" hidden="1" x14ac:dyDescent="0.2"/>
    <row r="53458" hidden="1" x14ac:dyDescent="0.2"/>
    <row r="53459" hidden="1" x14ac:dyDescent="0.2"/>
    <row r="53460" hidden="1" x14ac:dyDescent="0.2"/>
    <row r="53461" hidden="1" x14ac:dyDescent="0.2"/>
    <row r="53462" hidden="1" x14ac:dyDescent="0.2"/>
    <row r="53463" hidden="1" x14ac:dyDescent="0.2"/>
    <row r="53464" hidden="1" x14ac:dyDescent="0.2"/>
    <row r="53465" hidden="1" x14ac:dyDescent="0.2"/>
    <row r="53466" hidden="1" x14ac:dyDescent="0.2"/>
    <row r="53467" hidden="1" x14ac:dyDescent="0.2"/>
    <row r="53468" hidden="1" x14ac:dyDescent="0.2"/>
    <row r="53469" hidden="1" x14ac:dyDescent="0.2"/>
    <row r="53470" hidden="1" x14ac:dyDescent="0.2"/>
    <row r="53471" hidden="1" x14ac:dyDescent="0.2"/>
    <row r="53472" hidden="1" x14ac:dyDescent="0.2"/>
    <row r="53473" hidden="1" x14ac:dyDescent="0.2"/>
    <row r="53474" hidden="1" x14ac:dyDescent="0.2"/>
    <row r="53475" hidden="1" x14ac:dyDescent="0.2"/>
    <row r="53476" hidden="1" x14ac:dyDescent="0.2"/>
    <row r="53477" hidden="1" x14ac:dyDescent="0.2"/>
    <row r="53478" hidden="1" x14ac:dyDescent="0.2"/>
    <row r="53479" hidden="1" x14ac:dyDescent="0.2"/>
    <row r="53480" hidden="1" x14ac:dyDescent="0.2"/>
    <row r="53481" hidden="1" x14ac:dyDescent="0.2"/>
    <row r="53482" hidden="1" x14ac:dyDescent="0.2"/>
    <row r="53483" hidden="1" x14ac:dyDescent="0.2"/>
    <row r="53484" hidden="1" x14ac:dyDescent="0.2"/>
    <row r="53485" hidden="1" x14ac:dyDescent="0.2"/>
    <row r="53486" hidden="1" x14ac:dyDescent="0.2"/>
    <row r="53487" hidden="1" x14ac:dyDescent="0.2"/>
    <row r="53488" hidden="1" x14ac:dyDescent="0.2"/>
    <row r="53489" hidden="1" x14ac:dyDescent="0.2"/>
    <row r="53490" hidden="1" x14ac:dyDescent="0.2"/>
    <row r="53491" hidden="1" x14ac:dyDescent="0.2"/>
    <row r="53492" hidden="1" x14ac:dyDescent="0.2"/>
    <row r="53493" hidden="1" x14ac:dyDescent="0.2"/>
    <row r="53494" hidden="1" x14ac:dyDescent="0.2"/>
    <row r="53495" hidden="1" x14ac:dyDescent="0.2"/>
    <row r="53496" hidden="1" x14ac:dyDescent="0.2"/>
    <row r="53497" hidden="1" x14ac:dyDescent="0.2"/>
    <row r="53498" hidden="1" x14ac:dyDescent="0.2"/>
    <row r="53499" hidden="1" x14ac:dyDescent="0.2"/>
    <row r="53500" hidden="1" x14ac:dyDescent="0.2"/>
    <row r="53501" hidden="1" x14ac:dyDescent="0.2"/>
    <row r="53502" hidden="1" x14ac:dyDescent="0.2"/>
    <row r="53503" hidden="1" x14ac:dyDescent="0.2"/>
    <row r="53504" hidden="1" x14ac:dyDescent="0.2"/>
    <row r="53505" hidden="1" x14ac:dyDescent="0.2"/>
    <row r="53506" hidden="1" x14ac:dyDescent="0.2"/>
    <row r="53507" hidden="1" x14ac:dyDescent="0.2"/>
    <row r="53508" hidden="1" x14ac:dyDescent="0.2"/>
    <row r="53509" hidden="1" x14ac:dyDescent="0.2"/>
    <row r="53510" hidden="1" x14ac:dyDescent="0.2"/>
    <row r="53511" hidden="1" x14ac:dyDescent="0.2"/>
    <row r="53512" hidden="1" x14ac:dyDescent="0.2"/>
    <row r="53513" hidden="1" x14ac:dyDescent="0.2"/>
    <row r="53514" hidden="1" x14ac:dyDescent="0.2"/>
    <row r="53515" hidden="1" x14ac:dyDescent="0.2"/>
    <row r="53516" hidden="1" x14ac:dyDescent="0.2"/>
    <row r="53517" hidden="1" x14ac:dyDescent="0.2"/>
    <row r="53518" hidden="1" x14ac:dyDescent="0.2"/>
    <row r="53519" hidden="1" x14ac:dyDescent="0.2"/>
    <row r="53520" hidden="1" x14ac:dyDescent="0.2"/>
    <row r="53521" hidden="1" x14ac:dyDescent="0.2"/>
    <row r="53522" hidden="1" x14ac:dyDescent="0.2"/>
    <row r="53523" hidden="1" x14ac:dyDescent="0.2"/>
    <row r="53524" hidden="1" x14ac:dyDescent="0.2"/>
    <row r="53525" hidden="1" x14ac:dyDescent="0.2"/>
    <row r="53526" hidden="1" x14ac:dyDescent="0.2"/>
    <row r="53527" hidden="1" x14ac:dyDescent="0.2"/>
    <row r="53528" hidden="1" x14ac:dyDescent="0.2"/>
    <row r="53529" hidden="1" x14ac:dyDescent="0.2"/>
    <row r="53530" hidden="1" x14ac:dyDescent="0.2"/>
    <row r="53531" hidden="1" x14ac:dyDescent="0.2"/>
    <row r="53532" hidden="1" x14ac:dyDescent="0.2"/>
    <row r="53533" hidden="1" x14ac:dyDescent="0.2"/>
    <row r="53534" hidden="1" x14ac:dyDescent="0.2"/>
    <row r="53535" hidden="1" x14ac:dyDescent="0.2"/>
    <row r="53536" hidden="1" x14ac:dyDescent="0.2"/>
    <row r="53537" hidden="1" x14ac:dyDescent="0.2"/>
    <row r="53538" hidden="1" x14ac:dyDescent="0.2"/>
    <row r="53539" hidden="1" x14ac:dyDescent="0.2"/>
    <row r="53540" hidden="1" x14ac:dyDescent="0.2"/>
    <row r="53541" hidden="1" x14ac:dyDescent="0.2"/>
    <row r="53542" hidden="1" x14ac:dyDescent="0.2"/>
    <row r="53543" hidden="1" x14ac:dyDescent="0.2"/>
    <row r="53544" hidden="1" x14ac:dyDescent="0.2"/>
    <row r="53545" hidden="1" x14ac:dyDescent="0.2"/>
    <row r="53546" hidden="1" x14ac:dyDescent="0.2"/>
    <row r="53547" hidden="1" x14ac:dyDescent="0.2"/>
    <row r="53548" hidden="1" x14ac:dyDescent="0.2"/>
    <row r="53549" hidden="1" x14ac:dyDescent="0.2"/>
    <row r="53550" hidden="1" x14ac:dyDescent="0.2"/>
    <row r="53551" hidden="1" x14ac:dyDescent="0.2"/>
    <row r="53552" hidden="1" x14ac:dyDescent="0.2"/>
    <row r="53553" hidden="1" x14ac:dyDescent="0.2"/>
    <row r="53554" hidden="1" x14ac:dyDescent="0.2"/>
    <row r="53555" hidden="1" x14ac:dyDescent="0.2"/>
    <row r="53556" hidden="1" x14ac:dyDescent="0.2"/>
    <row r="53557" hidden="1" x14ac:dyDescent="0.2"/>
    <row r="53558" hidden="1" x14ac:dyDescent="0.2"/>
    <row r="53559" hidden="1" x14ac:dyDescent="0.2"/>
    <row r="53560" hidden="1" x14ac:dyDescent="0.2"/>
    <row r="53561" hidden="1" x14ac:dyDescent="0.2"/>
    <row r="53562" hidden="1" x14ac:dyDescent="0.2"/>
    <row r="53563" hidden="1" x14ac:dyDescent="0.2"/>
    <row r="53564" hidden="1" x14ac:dyDescent="0.2"/>
    <row r="53565" hidden="1" x14ac:dyDescent="0.2"/>
    <row r="53566" hidden="1" x14ac:dyDescent="0.2"/>
    <row r="53567" hidden="1" x14ac:dyDescent="0.2"/>
    <row r="53568" hidden="1" x14ac:dyDescent="0.2"/>
    <row r="53569" hidden="1" x14ac:dyDescent="0.2"/>
    <row r="53570" hidden="1" x14ac:dyDescent="0.2"/>
    <row r="53571" hidden="1" x14ac:dyDescent="0.2"/>
    <row r="53572" hidden="1" x14ac:dyDescent="0.2"/>
    <row r="53573" hidden="1" x14ac:dyDescent="0.2"/>
    <row r="53574" hidden="1" x14ac:dyDescent="0.2"/>
    <row r="53575" hidden="1" x14ac:dyDescent="0.2"/>
    <row r="53576" hidden="1" x14ac:dyDescent="0.2"/>
    <row r="53577" hidden="1" x14ac:dyDescent="0.2"/>
    <row r="53578" hidden="1" x14ac:dyDescent="0.2"/>
    <row r="53579" hidden="1" x14ac:dyDescent="0.2"/>
    <row r="53580" hidden="1" x14ac:dyDescent="0.2"/>
    <row r="53581" hidden="1" x14ac:dyDescent="0.2"/>
    <row r="53582" hidden="1" x14ac:dyDescent="0.2"/>
    <row r="53583" hidden="1" x14ac:dyDescent="0.2"/>
    <row r="53584" hidden="1" x14ac:dyDescent="0.2"/>
    <row r="53585" hidden="1" x14ac:dyDescent="0.2"/>
    <row r="53586" hidden="1" x14ac:dyDescent="0.2"/>
    <row r="53587" hidden="1" x14ac:dyDescent="0.2"/>
    <row r="53588" hidden="1" x14ac:dyDescent="0.2"/>
    <row r="53589" hidden="1" x14ac:dyDescent="0.2"/>
    <row r="53590" hidden="1" x14ac:dyDescent="0.2"/>
    <row r="53591" hidden="1" x14ac:dyDescent="0.2"/>
    <row r="53592" hidden="1" x14ac:dyDescent="0.2"/>
    <row r="53593" hidden="1" x14ac:dyDescent="0.2"/>
    <row r="53594" hidden="1" x14ac:dyDescent="0.2"/>
    <row r="53595" hidden="1" x14ac:dyDescent="0.2"/>
    <row r="53596" hidden="1" x14ac:dyDescent="0.2"/>
    <row r="53597" hidden="1" x14ac:dyDescent="0.2"/>
    <row r="53598" hidden="1" x14ac:dyDescent="0.2"/>
    <row r="53599" hidden="1" x14ac:dyDescent="0.2"/>
    <row r="53600" hidden="1" x14ac:dyDescent="0.2"/>
    <row r="53601" hidden="1" x14ac:dyDescent="0.2"/>
    <row r="53602" hidden="1" x14ac:dyDescent="0.2"/>
    <row r="53603" hidden="1" x14ac:dyDescent="0.2"/>
    <row r="53604" hidden="1" x14ac:dyDescent="0.2"/>
    <row r="53605" hidden="1" x14ac:dyDescent="0.2"/>
    <row r="53606" hidden="1" x14ac:dyDescent="0.2"/>
    <row r="53607" hidden="1" x14ac:dyDescent="0.2"/>
    <row r="53608" hidden="1" x14ac:dyDescent="0.2"/>
    <row r="53609" hidden="1" x14ac:dyDescent="0.2"/>
    <row r="53610" hidden="1" x14ac:dyDescent="0.2"/>
    <row r="53611" hidden="1" x14ac:dyDescent="0.2"/>
    <row r="53612" hidden="1" x14ac:dyDescent="0.2"/>
    <row r="53613" hidden="1" x14ac:dyDescent="0.2"/>
    <row r="53614" hidden="1" x14ac:dyDescent="0.2"/>
    <row r="53615" hidden="1" x14ac:dyDescent="0.2"/>
    <row r="53616" hidden="1" x14ac:dyDescent="0.2"/>
    <row r="53617" hidden="1" x14ac:dyDescent="0.2"/>
    <row r="53618" hidden="1" x14ac:dyDescent="0.2"/>
    <row r="53619" hidden="1" x14ac:dyDescent="0.2"/>
    <row r="53620" hidden="1" x14ac:dyDescent="0.2"/>
    <row r="53621" hidden="1" x14ac:dyDescent="0.2"/>
    <row r="53622" hidden="1" x14ac:dyDescent="0.2"/>
    <row r="53623" hidden="1" x14ac:dyDescent="0.2"/>
    <row r="53624" hidden="1" x14ac:dyDescent="0.2"/>
    <row r="53625" hidden="1" x14ac:dyDescent="0.2"/>
    <row r="53626" hidden="1" x14ac:dyDescent="0.2"/>
    <row r="53627" hidden="1" x14ac:dyDescent="0.2"/>
    <row r="53628" hidden="1" x14ac:dyDescent="0.2"/>
    <row r="53629" hidden="1" x14ac:dyDescent="0.2"/>
    <row r="53630" hidden="1" x14ac:dyDescent="0.2"/>
    <row r="53631" hidden="1" x14ac:dyDescent="0.2"/>
    <row r="53632" hidden="1" x14ac:dyDescent="0.2"/>
    <row r="53633" hidden="1" x14ac:dyDescent="0.2"/>
    <row r="53634" hidden="1" x14ac:dyDescent="0.2"/>
    <row r="53635" hidden="1" x14ac:dyDescent="0.2"/>
    <row r="53636" hidden="1" x14ac:dyDescent="0.2"/>
    <row r="53637" hidden="1" x14ac:dyDescent="0.2"/>
    <row r="53638" hidden="1" x14ac:dyDescent="0.2"/>
    <row r="53639" hidden="1" x14ac:dyDescent="0.2"/>
    <row r="53640" hidden="1" x14ac:dyDescent="0.2"/>
    <row r="53641" hidden="1" x14ac:dyDescent="0.2"/>
    <row r="53642" hidden="1" x14ac:dyDescent="0.2"/>
    <row r="53643" hidden="1" x14ac:dyDescent="0.2"/>
    <row r="53644" hidden="1" x14ac:dyDescent="0.2"/>
    <row r="53645" hidden="1" x14ac:dyDescent="0.2"/>
    <row r="53646" hidden="1" x14ac:dyDescent="0.2"/>
    <row r="53647" hidden="1" x14ac:dyDescent="0.2"/>
    <row r="53648" hidden="1" x14ac:dyDescent="0.2"/>
    <row r="53649" hidden="1" x14ac:dyDescent="0.2"/>
    <row r="53650" hidden="1" x14ac:dyDescent="0.2"/>
    <row r="53651" hidden="1" x14ac:dyDescent="0.2"/>
    <row r="53652" hidden="1" x14ac:dyDescent="0.2"/>
    <row r="53653" hidden="1" x14ac:dyDescent="0.2"/>
    <row r="53654" hidden="1" x14ac:dyDescent="0.2"/>
    <row r="53655" hidden="1" x14ac:dyDescent="0.2"/>
    <row r="53656" hidden="1" x14ac:dyDescent="0.2"/>
    <row r="53657" hidden="1" x14ac:dyDescent="0.2"/>
    <row r="53658" hidden="1" x14ac:dyDescent="0.2"/>
    <row r="53659" hidden="1" x14ac:dyDescent="0.2"/>
    <row r="53660" hidden="1" x14ac:dyDescent="0.2"/>
    <row r="53661" hidden="1" x14ac:dyDescent="0.2"/>
    <row r="53662" hidden="1" x14ac:dyDescent="0.2"/>
    <row r="53663" hidden="1" x14ac:dyDescent="0.2"/>
    <row r="53664" hidden="1" x14ac:dyDescent="0.2"/>
    <row r="53665" hidden="1" x14ac:dyDescent="0.2"/>
    <row r="53666" hidden="1" x14ac:dyDescent="0.2"/>
    <row r="53667" hidden="1" x14ac:dyDescent="0.2"/>
    <row r="53668" hidden="1" x14ac:dyDescent="0.2"/>
    <row r="53669" hidden="1" x14ac:dyDescent="0.2"/>
    <row r="53670" hidden="1" x14ac:dyDescent="0.2"/>
    <row r="53671" hidden="1" x14ac:dyDescent="0.2"/>
    <row r="53672" hidden="1" x14ac:dyDescent="0.2"/>
    <row r="53673" hidden="1" x14ac:dyDescent="0.2"/>
    <row r="53674" hidden="1" x14ac:dyDescent="0.2"/>
    <row r="53675" hidden="1" x14ac:dyDescent="0.2"/>
    <row r="53676" hidden="1" x14ac:dyDescent="0.2"/>
    <row r="53677" hidden="1" x14ac:dyDescent="0.2"/>
    <row r="53678" hidden="1" x14ac:dyDescent="0.2"/>
    <row r="53679" hidden="1" x14ac:dyDescent="0.2"/>
    <row r="53680" hidden="1" x14ac:dyDescent="0.2"/>
    <row r="53681" hidden="1" x14ac:dyDescent="0.2"/>
    <row r="53682" hidden="1" x14ac:dyDescent="0.2"/>
    <row r="53683" hidden="1" x14ac:dyDescent="0.2"/>
    <row r="53684" hidden="1" x14ac:dyDescent="0.2"/>
    <row r="53685" hidden="1" x14ac:dyDescent="0.2"/>
    <row r="53686" hidden="1" x14ac:dyDescent="0.2"/>
    <row r="53687" hidden="1" x14ac:dyDescent="0.2"/>
    <row r="53688" hidden="1" x14ac:dyDescent="0.2"/>
    <row r="53689" hidden="1" x14ac:dyDescent="0.2"/>
    <row r="53690" hidden="1" x14ac:dyDescent="0.2"/>
    <row r="53691" hidden="1" x14ac:dyDescent="0.2"/>
    <row r="53692" hidden="1" x14ac:dyDescent="0.2"/>
    <row r="53693" hidden="1" x14ac:dyDescent="0.2"/>
    <row r="53694" hidden="1" x14ac:dyDescent="0.2"/>
    <row r="53695" hidden="1" x14ac:dyDescent="0.2"/>
    <row r="53696" hidden="1" x14ac:dyDescent="0.2"/>
    <row r="53697" hidden="1" x14ac:dyDescent="0.2"/>
    <row r="53698" hidden="1" x14ac:dyDescent="0.2"/>
    <row r="53699" hidden="1" x14ac:dyDescent="0.2"/>
    <row r="53700" hidden="1" x14ac:dyDescent="0.2"/>
    <row r="53701" hidden="1" x14ac:dyDescent="0.2"/>
    <row r="53702" hidden="1" x14ac:dyDescent="0.2"/>
    <row r="53703" hidden="1" x14ac:dyDescent="0.2"/>
    <row r="53704" hidden="1" x14ac:dyDescent="0.2"/>
    <row r="53705" hidden="1" x14ac:dyDescent="0.2"/>
    <row r="53706" hidden="1" x14ac:dyDescent="0.2"/>
    <row r="53707" hidden="1" x14ac:dyDescent="0.2"/>
    <row r="53708" hidden="1" x14ac:dyDescent="0.2"/>
    <row r="53709" hidden="1" x14ac:dyDescent="0.2"/>
    <row r="53710" hidden="1" x14ac:dyDescent="0.2"/>
    <row r="53711" hidden="1" x14ac:dyDescent="0.2"/>
    <row r="53712" hidden="1" x14ac:dyDescent="0.2"/>
    <row r="53713" hidden="1" x14ac:dyDescent="0.2"/>
    <row r="53714" hidden="1" x14ac:dyDescent="0.2"/>
    <row r="53715" hidden="1" x14ac:dyDescent="0.2"/>
    <row r="53716" hidden="1" x14ac:dyDescent="0.2"/>
    <row r="53717" hidden="1" x14ac:dyDescent="0.2"/>
    <row r="53718" hidden="1" x14ac:dyDescent="0.2"/>
    <row r="53719" hidden="1" x14ac:dyDescent="0.2"/>
    <row r="53720" hidden="1" x14ac:dyDescent="0.2"/>
    <row r="53721" hidden="1" x14ac:dyDescent="0.2"/>
    <row r="53722" hidden="1" x14ac:dyDescent="0.2"/>
    <row r="53723" hidden="1" x14ac:dyDescent="0.2"/>
    <row r="53724" hidden="1" x14ac:dyDescent="0.2"/>
    <row r="53725" hidden="1" x14ac:dyDescent="0.2"/>
    <row r="53726" hidden="1" x14ac:dyDescent="0.2"/>
    <row r="53727" hidden="1" x14ac:dyDescent="0.2"/>
    <row r="53728" hidden="1" x14ac:dyDescent="0.2"/>
    <row r="53729" hidden="1" x14ac:dyDescent="0.2"/>
    <row r="53730" hidden="1" x14ac:dyDescent="0.2"/>
    <row r="53731" hidden="1" x14ac:dyDescent="0.2"/>
    <row r="53732" hidden="1" x14ac:dyDescent="0.2"/>
    <row r="53733" hidden="1" x14ac:dyDescent="0.2"/>
    <row r="53734" hidden="1" x14ac:dyDescent="0.2"/>
    <row r="53735" hidden="1" x14ac:dyDescent="0.2"/>
    <row r="53736" hidden="1" x14ac:dyDescent="0.2"/>
    <row r="53737" hidden="1" x14ac:dyDescent="0.2"/>
    <row r="53738" hidden="1" x14ac:dyDescent="0.2"/>
    <row r="53739" hidden="1" x14ac:dyDescent="0.2"/>
    <row r="53740" hidden="1" x14ac:dyDescent="0.2"/>
    <row r="53741" hidden="1" x14ac:dyDescent="0.2"/>
    <row r="53742" hidden="1" x14ac:dyDescent="0.2"/>
    <row r="53743" hidden="1" x14ac:dyDescent="0.2"/>
    <row r="53744" hidden="1" x14ac:dyDescent="0.2"/>
    <row r="53745" hidden="1" x14ac:dyDescent="0.2"/>
    <row r="53746" hidden="1" x14ac:dyDescent="0.2"/>
    <row r="53747" hidden="1" x14ac:dyDescent="0.2"/>
    <row r="53748" hidden="1" x14ac:dyDescent="0.2"/>
    <row r="53749" hidden="1" x14ac:dyDescent="0.2"/>
    <row r="53750" hidden="1" x14ac:dyDescent="0.2"/>
    <row r="53751" hidden="1" x14ac:dyDescent="0.2"/>
    <row r="53752" hidden="1" x14ac:dyDescent="0.2"/>
    <row r="53753" hidden="1" x14ac:dyDescent="0.2"/>
    <row r="53754" hidden="1" x14ac:dyDescent="0.2"/>
    <row r="53755" hidden="1" x14ac:dyDescent="0.2"/>
    <row r="53756" hidden="1" x14ac:dyDescent="0.2"/>
    <row r="53757" hidden="1" x14ac:dyDescent="0.2"/>
    <row r="53758" hidden="1" x14ac:dyDescent="0.2"/>
    <row r="53759" hidden="1" x14ac:dyDescent="0.2"/>
    <row r="53760" hidden="1" x14ac:dyDescent="0.2"/>
    <row r="53761" hidden="1" x14ac:dyDescent="0.2"/>
    <row r="53762" hidden="1" x14ac:dyDescent="0.2"/>
    <row r="53763" hidden="1" x14ac:dyDescent="0.2"/>
    <row r="53764" hidden="1" x14ac:dyDescent="0.2"/>
    <row r="53765" hidden="1" x14ac:dyDescent="0.2"/>
    <row r="53766" hidden="1" x14ac:dyDescent="0.2"/>
    <row r="53767" hidden="1" x14ac:dyDescent="0.2"/>
    <row r="53768" hidden="1" x14ac:dyDescent="0.2"/>
    <row r="53769" hidden="1" x14ac:dyDescent="0.2"/>
    <row r="53770" hidden="1" x14ac:dyDescent="0.2"/>
    <row r="53771" hidden="1" x14ac:dyDescent="0.2"/>
    <row r="53772" hidden="1" x14ac:dyDescent="0.2"/>
    <row r="53773" hidden="1" x14ac:dyDescent="0.2"/>
    <row r="53774" hidden="1" x14ac:dyDescent="0.2"/>
    <row r="53775" hidden="1" x14ac:dyDescent="0.2"/>
    <row r="53776" hidden="1" x14ac:dyDescent="0.2"/>
    <row r="53777" hidden="1" x14ac:dyDescent="0.2"/>
    <row r="53778" hidden="1" x14ac:dyDescent="0.2"/>
    <row r="53779" hidden="1" x14ac:dyDescent="0.2"/>
    <row r="53780" hidden="1" x14ac:dyDescent="0.2"/>
    <row r="53781" hidden="1" x14ac:dyDescent="0.2"/>
    <row r="53782" hidden="1" x14ac:dyDescent="0.2"/>
    <row r="53783" hidden="1" x14ac:dyDescent="0.2"/>
    <row r="53784" hidden="1" x14ac:dyDescent="0.2"/>
    <row r="53785" hidden="1" x14ac:dyDescent="0.2"/>
    <row r="53786" hidden="1" x14ac:dyDescent="0.2"/>
    <row r="53787" hidden="1" x14ac:dyDescent="0.2"/>
    <row r="53788" hidden="1" x14ac:dyDescent="0.2"/>
    <row r="53789" hidden="1" x14ac:dyDescent="0.2"/>
    <row r="53790" hidden="1" x14ac:dyDescent="0.2"/>
    <row r="53791" hidden="1" x14ac:dyDescent="0.2"/>
    <row r="53792" hidden="1" x14ac:dyDescent="0.2"/>
    <row r="53793" hidden="1" x14ac:dyDescent="0.2"/>
    <row r="53794" hidden="1" x14ac:dyDescent="0.2"/>
    <row r="53795" hidden="1" x14ac:dyDescent="0.2"/>
    <row r="53796" hidden="1" x14ac:dyDescent="0.2"/>
    <row r="53797" hidden="1" x14ac:dyDescent="0.2"/>
    <row r="53798" hidden="1" x14ac:dyDescent="0.2"/>
    <row r="53799" hidden="1" x14ac:dyDescent="0.2"/>
    <row r="53800" hidden="1" x14ac:dyDescent="0.2"/>
    <row r="53801" hidden="1" x14ac:dyDescent="0.2"/>
    <row r="53802" hidden="1" x14ac:dyDescent="0.2"/>
    <row r="53803" hidden="1" x14ac:dyDescent="0.2"/>
    <row r="53804" hidden="1" x14ac:dyDescent="0.2"/>
    <row r="53805" hidden="1" x14ac:dyDescent="0.2"/>
    <row r="53806" hidden="1" x14ac:dyDescent="0.2"/>
    <row r="53807" hidden="1" x14ac:dyDescent="0.2"/>
    <row r="53808" hidden="1" x14ac:dyDescent="0.2"/>
    <row r="53809" hidden="1" x14ac:dyDescent="0.2"/>
    <row r="53810" hidden="1" x14ac:dyDescent="0.2"/>
    <row r="53811" hidden="1" x14ac:dyDescent="0.2"/>
    <row r="53812" hidden="1" x14ac:dyDescent="0.2"/>
    <row r="53813" hidden="1" x14ac:dyDescent="0.2"/>
    <row r="53814" hidden="1" x14ac:dyDescent="0.2"/>
    <row r="53815" hidden="1" x14ac:dyDescent="0.2"/>
    <row r="53816" hidden="1" x14ac:dyDescent="0.2"/>
    <row r="53817" hidden="1" x14ac:dyDescent="0.2"/>
    <row r="53818" hidden="1" x14ac:dyDescent="0.2"/>
    <row r="53819" hidden="1" x14ac:dyDescent="0.2"/>
    <row r="53820" hidden="1" x14ac:dyDescent="0.2"/>
    <row r="53821" hidden="1" x14ac:dyDescent="0.2"/>
    <row r="53822" hidden="1" x14ac:dyDescent="0.2"/>
    <row r="53823" hidden="1" x14ac:dyDescent="0.2"/>
    <row r="53824" hidden="1" x14ac:dyDescent="0.2"/>
    <row r="53825" hidden="1" x14ac:dyDescent="0.2"/>
    <row r="53826" hidden="1" x14ac:dyDescent="0.2"/>
    <row r="53827" hidden="1" x14ac:dyDescent="0.2"/>
    <row r="53828" hidden="1" x14ac:dyDescent="0.2"/>
    <row r="53829" hidden="1" x14ac:dyDescent="0.2"/>
    <row r="53830" hidden="1" x14ac:dyDescent="0.2"/>
    <row r="53831" hidden="1" x14ac:dyDescent="0.2"/>
    <row r="53832" hidden="1" x14ac:dyDescent="0.2"/>
    <row r="53833" hidden="1" x14ac:dyDescent="0.2"/>
    <row r="53834" hidden="1" x14ac:dyDescent="0.2"/>
    <row r="53835" hidden="1" x14ac:dyDescent="0.2"/>
    <row r="53836" hidden="1" x14ac:dyDescent="0.2"/>
    <row r="53837" hidden="1" x14ac:dyDescent="0.2"/>
    <row r="53838" hidden="1" x14ac:dyDescent="0.2"/>
    <row r="53839" hidden="1" x14ac:dyDescent="0.2"/>
    <row r="53840" hidden="1" x14ac:dyDescent="0.2"/>
    <row r="53841" hidden="1" x14ac:dyDescent="0.2"/>
    <row r="53842" hidden="1" x14ac:dyDescent="0.2"/>
    <row r="53843" hidden="1" x14ac:dyDescent="0.2"/>
    <row r="53844" hidden="1" x14ac:dyDescent="0.2"/>
    <row r="53845" hidden="1" x14ac:dyDescent="0.2"/>
    <row r="53846" hidden="1" x14ac:dyDescent="0.2"/>
    <row r="53847" hidden="1" x14ac:dyDescent="0.2"/>
    <row r="53848" hidden="1" x14ac:dyDescent="0.2"/>
    <row r="53849" hidden="1" x14ac:dyDescent="0.2"/>
    <row r="53850" hidden="1" x14ac:dyDescent="0.2"/>
    <row r="53851" hidden="1" x14ac:dyDescent="0.2"/>
    <row r="53852" hidden="1" x14ac:dyDescent="0.2"/>
    <row r="53853" hidden="1" x14ac:dyDescent="0.2"/>
    <row r="53854" hidden="1" x14ac:dyDescent="0.2"/>
    <row r="53855" hidden="1" x14ac:dyDescent="0.2"/>
    <row r="53856" hidden="1" x14ac:dyDescent="0.2"/>
    <row r="53857" hidden="1" x14ac:dyDescent="0.2"/>
    <row r="53858" hidden="1" x14ac:dyDescent="0.2"/>
    <row r="53859" hidden="1" x14ac:dyDescent="0.2"/>
    <row r="53860" hidden="1" x14ac:dyDescent="0.2"/>
    <row r="53861" hidden="1" x14ac:dyDescent="0.2"/>
    <row r="53862" hidden="1" x14ac:dyDescent="0.2"/>
    <row r="53863" hidden="1" x14ac:dyDescent="0.2"/>
    <row r="53864" hidden="1" x14ac:dyDescent="0.2"/>
    <row r="53865" hidden="1" x14ac:dyDescent="0.2"/>
    <row r="53866" hidden="1" x14ac:dyDescent="0.2"/>
    <row r="53867" hidden="1" x14ac:dyDescent="0.2"/>
    <row r="53868" hidden="1" x14ac:dyDescent="0.2"/>
    <row r="53869" hidden="1" x14ac:dyDescent="0.2"/>
    <row r="53870" hidden="1" x14ac:dyDescent="0.2"/>
    <row r="53871" hidden="1" x14ac:dyDescent="0.2"/>
    <row r="53872" hidden="1" x14ac:dyDescent="0.2"/>
    <row r="53873" hidden="1" x14ac:dyDescent="0.2"/>
    <row r="53874" hidden="1" x14ac:dyDescent="0.2"/>
    <row r="53875" hidden="1" x14ac:dyDescent="0.2"/>
    <row r="53876" hidden="1" x14ac:dyDescent="0.2"/>
    <row r="53877" hidden="1" x14ac:dyDescent="0.2"/>
    <row r="53878" hidden="1" x14ac:dyDescent="0.2"/>
    <row r="53879" hidden="1" x14ac:dyDescent="0.2"/>
    <row r="53880" hidden="1" x14ac:dyDescent="0.2"/>
    <row r="53881" hidden="1" x14ac:dyDescent="0.2"/>
    <row r="53882" hidden="1" x14ac:dyDescent="0.2"/>
    <row r="53883" hidden="1" x14ac:dyDescent="0.2"/>
    <row r="53884" hidden="1" x14ac:dyDescent="0.2"/>
    <row r="53885" hidden="1" x14ac:dyDescent="0.2"/>
    <row r="53886" hidden="1" x14ac:dyDescent="0.2"/>
    <row r="53887" hidden="1" x14ac:dyDescent="0.2"/>
    <row r="53888" hidden="1" x14ac:dyDescent="0.2"/>
    <row r="53889" hidden="1" x14ac:dyDescent="0.2"/>
    <row r="53890" hidden="1" x14ac:dyDescent="0.2"/>
    <row r="53891" hidden="1" x14ac:dyDescent="0.2"/>
    <row r="53892" hidden="1" x14ac:dyDescent="0.2"/>
    <row r="53893" hidden="1" x14ac:dyDescent="0.2"/>
    <row r="53894" hidden="1" x14ac:dyDescent="0.2"/>
    <row r="53895" hidden="1" x14ac:dyDescent="0.2"/>
    <row r="53896" hidden="1" x14ac:dyDescent="0.2"/>
    <row r="53897" hidden="1" x14ac:dyDescent="0.2"/>
    <row r="53898" hidden="1" x14ac:dyDescent="0.2"/>
    <row r="53899" hidden="1" x14ac:dyDescent="0.2"/>
    <row r="53900" hidden="1" x14ac:dyDescent="0.2"/>
    <row r="53901" hidden="1" x14ac:dyDescent="0.2"/>
    <row r="53902" hidden="1" x14ac:dyDescent="0.2"/>
    <row r="53903" hidden="1" x14ac:dyDescent="0.2"/>
    <row r="53904" hidden="1" x14ac:dyDescent="0.2"/>
    <row r="53905" hidden="1" x14ac:dyDescent="0.2"/>
    <row r="53906" hidden="1" x14ac:dyDescent="0.2"/>
    <row r="53907" hidden="1" x14ac:dyDescent="0.2"/>
    <row r="53908" hidden="1" x14ac:dyDescent="0.2"/>
    <row r="53909" hidden="1" x14ac:dyDescent="0.2"/>
    <row r="53910" hidden="1" x14ac:dyDescent="0.2"/>
    <row r="53911" hidden="1" x14ac:dyDescent="0.2"/>
    <row r="53912" hidden="1" x14ac:dyDescent="0.2"/>
    <row r="53913" hidden="1" x14ac:dyDescent="0.2"/>
    <row r="53914" hidden="1" x14ac:dyDescent="0.2"/>
    <row r="53915" hidden="1" x14ac:dyDescent="0.2"/>
    <row r="53916" hidden="1" x14ac:dyDescent="0.2"/>
    <row r="53917" hidden="1" x14ac:dyDescent="0.2"/>
    <row r="53918" hidden="1" x14ac:dyDescent="0.2"/>
    <row r="53919" hidden="1" x14ac:dyDescent="0.2"/>
    <row r="53920" hidden="1" x14ac:dyDescent="0.2"/>
    <row r="53921" hidden="1" x14ac:dyDescent="0.2"/>
    <row r="53922" hidden="1" x14ac:dyDescent="0.2"/>
    <row r="53923" hidden="1" x14ac:dyDescent="0.2"/>
    <row r="53924" hidden="1" x14ac:dyDescent="0.2"/>
    <row r="53925" hidden="1" x14ac:dyDescent="0.2"/>
    <row r="53926" hidden="1" x14ac:dyDescent="0.2"/>
    <row r="53927" hidden="1" x14ac:dyDescent="0.2"/>
    <row r="53928" hidden="1" x14ac:dyDescent="0.2"/>
    <row r="53929" hidden="1" x14ac:dyDescent="0.2"/>
    <row r="53930" hidden="1" x14ac:dyDescent="0.2"/>
    <row r="53931" hidden="1" x14ac:dyDescent="0.2"/>
    <row r="53932" hidden="1" x14ac:dyDescent="0.2"/>
    <row r="53933" hidden="1" x14ac:dyDescent="0.2"/>
    <row r="53934" hidden="1" x14ac:dyDescent="0.2"/>
    <row r="53935" hidden="1" x14ac:dyDescent="0.2"/>
    <row r="53936" hidden="1" x14ac:dyDescent="0.2"/>
    <row r="53937" hidden="1" x14ac:dyDescent="0.2"/>
    <row r="53938" hidden="1" x14ac:dyDescent="0.2"/>
    <row r="53939" hidden="1" x14ac:dyDescent="0.2"/>
    <row r="53940" hidden="1" x14ac:dyDescent="0.2"/>
    <row r="53941" hidden="1" x14ac:dyDescent="0.2"/>
    <row r="53942" hidden="1" x14ac:dyDescent="0.2"/>
    <row r="53943" hidden="1" x14ac:dyDescent="0.2"/>
    <row r="53944" hidden="1" x14ac:dyDescent="0.2"/>
    <row r="53945" hidden="1" x14ac:dyDescent="0.2"/>
    <row r="53946" hidden="1" x14ac:dyDescent="0.2"/>
    <row r="53947" hidden="1" x14ac:dyDescent="0.2"/>
    <row r="53948" hidden="1" x14ac:dyDescent="0.2"/>
    <row r="53949" hidden="1" x14ac:dyDescent="0.2"/>
    <row r="53950" hidden="1" x14ac:dyDescent="0.2"/>
    <row r="53951" hidden="1" x14ac:dyDescent="0.2"/>
    <row r="53952" hidden="1" x14ac:dyDescent="0.2"/>
    <row r="53953" hidden="1" x14ac:dyDescent="0.2"/>
    <row r="53954" hidden="1" x14ac:dyDescent="0.2"/>
    <row r="53955" hidden="1" x14ac:dyDescent="0.2"/>
    <row r="53956" hidden="1" x14ac:dyDescent="0.2"/>
    <row r="53957" hidden="1" x14ac:dyDescent="0.2"/>
    <row r="53958" hidden="1" x14ac:dyDescent="0.2"/>
    <row r="53959" hidden="1" x14ac:dyDescent="0.2"/>
    <row r="53960" hidden="1" x14ac:dyDescent="0.2"/>
    <row r="53961" hidden="1" x14ac:dyDescent="0.2"/>
    <row r="53962" hidden="1" x14ac:dyDescent="0.2"/>
    <row r="53963" hidden="1" x14ac:dyDescent="0.2"/>
    <row r="53964" hidden="1" x14ac:dyDescent="0.2"/>
    <row r="53965" hidden="1" x14ac:dyDescent="0.2"/>
    <row r="53966" hidden="1" x14ac:dyDescent="0.2"/>
    <row r="53967" hidden="1" x14ac:dyDescent="0.2"/>
    <row r="53968" hidden="1" x14ac:dyDescent="0.2"/>
    <row r="53969" hidden="1" x14ac:dyDescent="0.2"/>
    <row r="53970" hidden="1" x14ac:dyDescent="0.2"/>
    <row r="53971" hidden="1" x14ac:dyDescent="0.2"/>
    <row r="53972" hidden="1" x14ac:dyDescent="0.2"/>
    <row r="53973" hidden="1" x14ac:dyDescent="0.2"/>
    <row r="53974" hidden="1" x14ac:dyDescent="0.2"/>
    <row r="53975" hidden="1" x14ac:dyDescent="0.2"/>
    <row r="53976" hidden="1" x14ac:dyDescent="0.2"/>
    <row r="53977" hidden="1" x14ac:dyDescent="0.2"/>
    <row r="53978" hidden="1" x14ac:dyDescent="0.2"/>
    <row r="53979" hidden="1" x14ac:dyDescent="0.2"/>
    <row r="53980" hidden="1" x14ac:dyDescent="0.2"/>
    <row r="53981" hidden="1" x14ac:dyDescent="0.2"/>
    <row r="53982" hidden="1" x14ac:dyDescent="0.2"/>
    <row r="53983" hidden="1" x14ac:dyDescent="0.2"/>
    <row r="53984" hidden="1" x14ac:dyDescent="0.2"/>
    <row r="53985" hidden="1" x14ac:dyDescent="0.2"/>
    <row r="53986" hidden="1" x14ac:dyDescent="0.2"/>
    <row r="53987" hidden="1" x14ac:dyDescent="0.2"/>
    <row r="53988" hidden="1" x14ac:dyDescent="0.2"/>
    <row r="53989" hidden="1" x14ac:dyDescent="0.2"/>
    <row r="53990" hidden="1" x14ac:dyDescent="0.2"/>
    <row r="53991" hidden="1" x14ac:dyDescent="0.2"/>
    <row r="53992" hidden="1" x14ac:dyDescent="0.2"/>
    <row r="53993" hidden="1" x14ac:dyDescent="0.2"/>
    <row r="53994" hidden="1" x14ac:dyDescent="0.2"/>
    <row r="53995" hidden="1" x14ac:dyDescent="0.2"/>
    <row r="53996" hidden="1" x14ac:dyDescent="0.2"/>
    <row r="53997" hidden="1" x14ac:dyDescent="0.2"/>
    <row r="53998" hidden="1" x14ac:dyDescent="0.2"/>
    <row r="53999" hidden="1" x14ac:dyDescent="0.2"/>
    <row r="54000" hidden="1" x14ac:dyDescent="0.2"/>
    <row r="54001" hidden="1" x14ac:dyDescent="0.2"/>
    <row r="54002" hidden="1" x14ac:dyDescent="0.2"/>
    <row r="54003" hidden="1" x14ac:dyDescent="0.2"/>
    <row r="54004" hidden="1" x14ac:dyDescent="0.2"/>
    <row r="54005" hidden="1" x14ac:dyDescent="0.2"/>
    <row r="54006" hidden="1" x14ac:dyDescent="0.2"/>
    <row r="54007" hidden="1" x14ac:dyDescent="0.2"/>
    <row r="54008" hidden="1" x14ac:dyDescent="0.2"/>
    <row r="54009" hidden="1" x14ac:dyDescent="0.2"/>
    <row r="54010" hidden="1" x14ac:dyDescent="0.2"/>
    <row r="54011" hidden="1" x14ac:dyDescent="0.2"/>
    <row r="54012" hidden="1" x14ac:dyDescent="0.2"/>
    <row r="54013" hidden="1" x14ac:dyDescent="0.2"/>
    <row r="54014" hidden="1" x14ac:dyDescent="0.2"/>
    <row r="54015" hidden="1" x14ac:dyDescent="0.2"/>
    <row r="54016" hidden="1" x14ac:dyDescent="0.2"/>
    <row r="54017" hidden="1" x14ac:dyDescent="0.2"/>
    <row r="54018" hidden="1" x14ac:dyDescent="0.2"/>
    <row r="54019" hidden="1" x14ac:dyDescent="0.2"/>
    <row r="54020" hidden="1" x14ac:dyDescent="0.2"/>
    <row r="54021" hidden="1" x14ac:dyDescent="0.2"/>
    <row r="54022" hidden="1" x14ac:dyDescent="0.2"/>
    <row r="54023" hidden="1" x14ac:dyDescent="0.2"/>
    <row r="54024" hidden="1" x14ac:dyDescent="0.2"/>
    <row r="54025" hidden="1" x14ac:dyDescent="0.2"/>
    <row r="54026" hidden="1" x14ac:dyDescent="0.2"/>
    <row r="54027" hidden="1" x14ac:dyDescent="0.2"/>
    <row r="54028" hidden="1" x14ac:dyDescent="0.2"/>
    <row r="54029" hidden="1" x14ac:dyDescent="0.2"/>
    <row r="54030" hidden="1" x14ac:dyDescent="0.2"/>
    <row r="54031" hidden="1" x14ac:dyDescent="0.2"/>
    <row r="54032" hidden="1" x14ac:dyDescent="0.2"/>
    <row r="54033" hidden="1" x14ac:dyDescent="0.2"/>
    <row r="54034" hidden="1" x14ac:dyDescent="0.2"/>
    <row r="54035" hidden="1" x14ac:dyDescent="0.2"/>
    <row r="54036" hidden="1" x14ac:dyDescent="0.2"/>
    <row r="54037" hidden="1" x14ac:dyDescent="0.2"/>
    <row r="54038" hidden="1" x14ac:dyDescent="0.2"/>
    <row r="54039" hidden="1" x14ac:dyDescent="0.2"/>
    <row r="54040" hidden="1" x14ac:dyDescent="0.2"/>
    <row r="54041" hidden="1" x14ac:dyDescent="0.2"/>
    <row r="54042" hidden="1" x14ac:dyDescent="0.2"/>
    <row r="54043" hidden="1" x14ac:dyDescent="0.2"/>
    <row r="54044" hidden="1" x14ac:dyDescent="0.2"/>
    <row r="54045" hidden="1" x14ac:dyDescent="0.2"/>
    <row r="54046" hidden="1" x14ac:dyDescent="0.2"/>
    <row r="54047" hidden="1" x14ac:dyDescent="0.2"/>
    <row r="54048" hidden="1" x14ac:dyDescent="0.2"/>
    <row r="54049" hidden="1" x14ac:dyDescent="0.2"/>
    <row r="54050" hidden="1" x14ac:dyDescent="0.2"/>
    <row r="54051" hidden="1" x14ac:dyDescent="0.2"/>
    <row r="54052" hidden="1" x14ac:dyDescent="0.2"/>
    <row r="54053" hidden="1" x14ac:dyDescent="0.2"/>
    <row r="54054" hidden="1" x14ac:dyDescent="0.2"/>
    <row r="54055" hidden="1" x14ac:dyDescent="0.2"/>
    <row r="54056" hidden="1" x14ac:dyDescent="0.2"/>
    <row r="54057" hidden="1" x14ac:dyDescent="0.2"/>
    <row r="54058" hidden="1" x14ac:dyDescent="0.2"/>
    <row r="54059" hidden="1" x14ac:dyDescent="0.2"/>
    <row r="54060" hidden="1" x14ac:dyDescent="0.2"/>
    <row r="54061" hidden="1" x14ac:dyDescent="0.2"/>
    <row r="54062" hidden="1" x14ac:dyDescent="0.2"/>
    <row r="54063" hidden="1" x14ac:dyDescent="0.2"/>
    <row r="54064" hidden="1" x14ac:dyDescent="0.2"/>
    <row r="54065" hidden="1" x14ac:dyDescent="0.2"/>
    <row r="54066" hidden="1" x14ac:dyDescent="0.2"/>
    <row r="54067" hidden="1" x14ac:dyDescent="0.2"/>
    <row r="54068" hidden="1" x14ac:dyDescent="0.2"/>
    <row r="54069" hidden="1" x14ac:dyDescent="0.2"/>
    <row r="54070" hidden="1" x14ac:dyDescent="0.2"/>
    <row r="54071" hidden="1" x14ac:dyDescent="0.2"/>
    <row r="54072" hidden="1" x14ac:dyDescent="0.2"/>
    <row r="54073" hidden="1" x14ac:dyDescent="0.2"/>
    <row r="54074" hidden="1" x14ac:dyDescent="0.2"/>
    <row r="54075" hidden="1" x14ac:dyDescent="0.2"/>
    <row r="54076" hidden="1" x14ac:dyDescent="0.2"/>
    <row r="54077" hidden="1" x14ac:dyDescent="0.2"/>
    <row r="54078" hidden="1" x14ac:dyDescent="0.2"/>
    <row r="54079" hidden="1" x14ac:dyDescent="0.2"/>
    <row r="54080" hidden="1" x14ac:dyDescent="0.2"/>
    <row r="54081" hidden="1" x14ac:dyDescent="0.2"/>
    <row r="54082" hidden="1" x14ac:dyDescent="0.2"/>
    <row r="54083" hidden="1" x14ac:dyDescent="0.2"/>
    <row r="54084" hidden="1" x14ac:dyDescent="0.2"/>
    <row r="54085" hidden="1" x14ac:dyDescent="0.2"/>
    <row r="54086" hidden="1" x14ac:dyDescent="0.2"/>
    <row r="54087" hidden="1" x14ac:dyDescent="0.2"/>
    <row r="54088" hidden="1" x14ac:dyDescent="0.2"/>
    <row r="54089" hidden="1" x14ac:dyDescent="0.2"/>
    <row r="54090" hidden="1" x14ac:dyDescent="0.2"/>
    <row r="54091" hidden="1" x14ac:dyDescent="0.2"/>
    <row r="54092" hidden="1" x14ac:dyDescent="0.2"/>
    <row r="54093" hidden="1" x14ac:dyDescent="0.2"/>
    <row r="54094" hidden="1" x14ac:dyDescent="0.2"/>
    <row r="54095" hidden="1" x14ac:dyDescent="0.2"/>
    <row r="54096" hidden="1" x14ac:dyDescent="0.2"/>
    <row r="54097" hidden="1" x14ac:dyDescent="0.2"/>
    <row r="54098" hidden="1" x14ac:dyDescent="0.2"/>
    <row r="54099" hidden="1" x14ac:dyDescent="0.2"/>
    <row r="54100" hidden="1" x14ac:dyDescent="0.2"/>
    <row r="54101" hidden="1" x14ac:dyDescent="0.2"/>
    <row r="54102" hidden="1" x14ac:dyDescent="0.2"/>
    <row r="54103" hidden="1" x14ac:dyDescent="0.2"/>
    <row r="54104" hidden="1" x14ac:dyDescent="0.2"/>
    <row r="54105" hidden="1" x14ac:dyDescent="0.2"/>
    <row r="54106" hidden="1" x14ac:dyDescent="0.2"/>
    <row r="54107" hidden="1" x14ac:dyDescent="0.2"/>
    <row r="54108" hidden="1" x14ac:dyDescent="0.2"/>
    <row r="54109" hidden="1" x14ac:dyDescent="0.2"/>
    <row r="54110" hidden="1" x14ac:dyDescent="0.2"/>
    <row r="54111" hidden="1" x14ac:dyDescent="0.2"/>
    <row r="54112" hidden="1" x14ac:dyDescent="0.2"/>
    <row r="54113" hidden="1" x14ac:dyDescent="0.2"/>
    <row r="54114" hidden="1" x14ac:dyDescent="0.2"/>
    <row r="54115" hidden="1" x14ac:dyDescent="0.2"/>
    <row r="54116" hidden="1" x14ac:dyDescent="0.2"/>
    <row r="54117" hidden="1" x14ac:dyDescent="0.2"/>
    <row r="54118" hidden="1" x14ac:dyDescent="0.2"/>
    <row r="54119" hidden="1" x14ac:dyDescent="0.2"/>
    <row r="54120" hidden="1" x14ac:dyDescent="0.2"/>
    <row r="54121" hidden="1" x14ac:dyDescent="0.2"/>
    <row r="54122" hidden="1" x14ac:dyDescent="0.2"/>
    <row r="54123" hidden="1" x14ac:dyDescent="0.2"/>
    <row r="54124" hidden="1" x14ac:dyDescent="0.2"/>
    <row r="54125" hidden="1" x14ac:dyDescent="0.2"/>
    <row r="54126" hidden="1" x14ac:dyDescent="0.2"/>
    <row r="54127" hidden="1" x14ac:dyDescent="0.2"/>
    <row r="54128" hidden="1" x14ac:dyDescent="0.2"/>
    <row r="54129" hidden="1" x14ac:dyDescent="0.2"/>
    <row r="54130" hidden="1" x14ac:dyDescent="0.2"/>
    <row r="54131" hidden="1" x14ac:dyDescent="0.2"/>
    <row r="54132" hidden="1" x14ac:dyDescent="0.2"/>
    <row r="54133" hidden="1" x14ac:dyDescent="0.2"/>
    <row r="54134" hidden="1" x14ac:dyDescent="0.2"/>
    <row r="54135" hidden="1" x14ac:dyDescent="0.2"/>
    <row r="54136" hidden="1" x14ac:dyDescent="0.2"/>
    <row r="54137" hidden="1" x14ac:dyDescent="0.2"/>
    <row r="54138" hidden="1" x14ac:dyDescent="0.2"/>
    <row r="54139" hidden="1" x14ac:dyDescent="0.2"/>
    <row r="54140" hidden="1" x14ac:dyDescent="0.2"/>
    <row r="54141" hidden="1" x14ac:dyDescent="0.2"/>
    <row r="54142" hidden="1" x14ac:dyDescent="0.2"/>
    <row r="54143" hidden="1" x14ac:dyDescent="0.2"/>
    <row r="54144" hidden="1" x14ac:dyDescent="0.2"/>
    <row r="54145" hidden="1" x14ac:dyDescent="0.2"/>
    <row r="54146" hidden="1" x14ac:dyDescent="0.2"/>
    <row r="54147" hidden="1" x14ac:dyDescent="0.2"/>
    <row r="54148" hidden="1" x14ac:dyDescent="0.2"/>
    <row r="54149" hidden="1" x14ac:dyDescent="0.2"/>
    <row r="54150" hidden="1" x14ac:dyDescent="0.2"/>
    <row r="54151" hidden="1" x14ac:dyDescent="0.2"/>
    <row r="54152" hidden="1" x14ac:dyDescent="0.2"/>
    <row r="54153" hidden="1" x14ac:dyDescent="0.2"/>
    <row r="54154" hidden="1" x14ac:dyDescent="0.2"/>
    <row r="54155" hidden="1" x14ac:dyDescent="0.2"/>
    <row r="54156" hidden="1" x14ac:dyDescent="0.2"/>
    <row r="54157" hidden="1" x14ac:dyDescent="0.2"/>
    <row r="54158" hidden="1" x14ac:dyDescent="0.2"/>
    <row r="54159" hidden="1" x14ac:dyDescent="0.2"/>
    <row r="54160" hidden="1" x14ac:dyDescent="0.2"/>
    <row r="54161" hidden="1" x14ac:dyDescent="0.2"/>
    <row r="54162" hidden="1" x14ac:dyDescent="0.2"/>
    <row r="54163" hidden="1" x14ac:dyDescent="0.2"/>
    <row r="54164" hidden="1" x14ac:dyDescent="0.2"/>
    <row r="54165" hidden="1" x14ac:dyDescent="0.2"/>
    <row r="54166" hidden="1" x14ac:dyDescent="0.2"/>
    <row r="54167" hidden="1" x14ac:dyDescent="0.2"/>
    <row r="54168" hidden="1" x14ac:dyDescent="0.2"/>
    <row r="54169" hidden="1" x14ac:dyDescent="0.2"/>
    <row r="54170" hidden="1" x14ac:dyDescent="0.2"/>
    <row r="54171" hidden="1" x14ac:dyDescent="0.2"/>
    <row r="54172" hidden="1" x14ac:dyDescent="0.2"/>
    <row r="54173" hidden="1" x14ac:dyDescent="0.2"/>
    <row r="54174" hidden="1" x14ac:dyDescent="0.2"/>
    <row r="54175" hidden="1" x14ac:dyDescent="0.2"/>
    <row r="54176" hidden="1" x14ac:dyDescent="0.2"/>
    <row r="54177" hidden="1" x14ac:dyDescent="0.2"/>
    <row r="54178" hidden="1" x14ac:dyDescent="0.2"/>
    <row r="54179" hidden="1" x14ac:dyDescent="0.2"/>
    <row r="54180" hidden="1" x14ac:dyDescent="0.2"/>
    <row r="54181" hidden="1" x14ac:dyDescent="0.2"/>
    <row r="54182" hidden="1" x14ac:dyDescent="0.2"/>
    <row r="54183" hidden="1" x14ac:dyDescent="0.2"/>
    <row r="54184" hidden="1" x14ac:dyDescent="0.2"/>
    <row r="54185" hidden="1" x14ac:dyDescent="0.2"/>
    <row r="54186" hidden="1" x14ac:dyDescent="0.2"/>
    <row r="54187" hidden="1" x14ac:dyDescent="0.2"/>
    <row r="54188" hidden="1" x14ac:dyDescent="0.2"/>
    <row r="54189" hidden="1" x14ac:dyDescent="0.2"/>
    <row r="54190" hidden="1" x14ac:dyDescent="0.2"/>
    <row r="54191" hidden="1" x14ac:dyDescent="0.2"/>
    <row r="54192" hidden="1" x14ac:dyDescent="0.2"/>
    <row r="54193" hidden="1" x14ac:dyDescent="0.2"/>
    <row r="54194" hidden="1" x14ac:dyDescent="0.2"/>
    <row r="54195" hidden="1" x14ac:dyDescent="0.2"/>
    <row r="54196" hidden="1" x14ac:dyDescent="0.2"/>
    <row r="54197" hidden="1" x14ac:dyDescent="0.2"/>
    <row r="54198" hidden="1" x14ac:dyDescent="0.2"/>
    <row r="54199" hidden="1" x14ac:dyDescent="0.2"/>
    <row r="54200" hidden="1" x14ac:dyDescent="0.2"/>
    <row r="54201" hidden="1" x14ac:dyDescent="0.2"/>
    <row r="54202" hidden="1" x14ac:dyDescent="0.2"/>
    <row r="54203" hidden="1" x14ac:dyDescent="0.2"/>
    <row r="54204" hidden="1" x14ac:dyDescent="0.2"/>
    <row r="54205" hidden="1" x14ac:dyDescent="0.2"/>
    <row r="54206" hidden="1" x14ac:dyDescent="0.2"/>
    <row r="54207" hidden="1" x14ac:dyDescent="0.2"/>
    <row r="54208" hidden="1" x14ac:dyDescent="0.2"/>
    <row r="54209" hidden="1" x14ac:dyDescent="0.2"/>
    <row r="54210" hidden="1" x14ac:dyDescent="0.2"/>
    <row r="54211" hidden="1" x14ac:dyDescent="0.2"/>
    <row r="54212" hidden="1" x14ac:dyDescent="0.2"/>
    <row r="54213" hidden="1" x14ac:dyDescent="0.2"/>
    <row r="54214" hidden="1" x14ac:dyDescent="0.2"/>
    <row r="54215" hidden="1" x14ac:dyDescent="0.2"/>
    <row r="54216" hidden="1" x14ac:dyDescent="0.2"/>
    <row r="54217" hidden="1" x14ac:dyDescent="0.2"/>
    <row r="54218" hidden="1" x14ac:dyDescent="0.2"/>
    <row r="54219" hidden="1" x14ac:dyDescent="0.2"/>
    <row r="54220" hidden="1" x14ac:dyDescent="0.2"/>
    <row r="54221" hidden="1" x14ac:dyDescent="0.2"/>
    <row r="54222" hidden="1" x14ac:dyDescent="0.2"/>
    <row r="54223" hidden="1" x14ac:dyDescent="0.2"/>
    <row r="54224" hidden="1" x14ac:dyDescent="0.2"/>
    <row r="54225" hidden="1" x14ac:dyDescent="0.2"/>
    <row r="54226" hidden="1" x14ac:dyDescent="0.2"/>
    <row r="54227" hidden="1" x14ac:dyDescent="0.2"/>
    <row r="54228" hidden="1" x14ac:dyDescent="0.2"/>
    <row r="54229" hidden="1" x14ac:dyDescent="0.2"/>
    <row r="54230" hidden="1" x14ac:dyDescent="0.2"/>
    <row r="54231" hidden="1" x14ac:dyDescent="0.2"/>
    <row r="54232" hidden="1" x14ac:dyDescent="0.2"/>
    <row r="54233" hidden="1" x14ac:dyDescent="0.2"/>
    <row r="54234" hidden="1" x14ac:dyDescent="0.2"/>
    <row r="54235" hidden="1" x14ac:dyDescent="0.2"/>
    <row r="54236" hidden="1" x14ac:dyDescent="0.2"/>
    <row r="54237" hidden="1" x14ac:dyDescent="0.2"/>
    <row r="54238" hidden="1" x14ac:dyDescent="0.2"/>
    <row r="54239" hidden="1" x14ac:dyDescent="0.2"/>
    <row r="54240" hidden="1" x14ac:dyDescent="0.2"/>
    <row r="54241" hidden="1" x14ac:dyDescent="0.2"/>
    <row r="54242" hidden="1" x14ac:dyDescent="0.2"/>
    <row r="54243" hidden="1" x14ac:dyDescent="0.2"/>
    <row r="54244" hidden="1" x14ac:dyDescent="0.2"/>
    <row r="54245" hidden="1" x14ac:dyDescent="0.2"/>
    <row r="54246" hidden="1" x14ac:dyDescent="0.2"/>
    <row r="54247" hidden="1" x14ac:dyDescent="0.2"/>
    <row r="54248" hidden="1" x14ac:dyDescent="0.2"/>
    <row r="54249" hidden="1" x14ac:dyDescent="0.2"/>
    <row r="54250" hidden="1" x14ac:dyDescent="0.2"/>
    <row r="54251" hidden="1" x14ac:dyDescent="0.2"/>
    <row r="54252" hidden="1" x14ac:dyDescent="0.2"/>
    <row r="54253" hidden="1" x14ac:dyDescent="0.2"/>
    <row r="54254" hidden="1" x14ac:dyDescent="0.2"/>
    <row r="54255" hidden="1" x14ac:dyDescent="0.2"/>
    <row r="54256" hidden="1" x14ac:dyDescent="0.2"/>
    <row r="54257" hidden="1" x14ac:dyDescent="0.2"/>
    <row r="54258" hidden="1" x14ac:dyDescent="0.2"/>
    <row r="54259" hidden="1" x14ac:dyDescent="0.2"/>
    <row r="54260" hidden="1" x14ac:dyDescent="0.2"/>
    <row r="54261" hidden="1" x14ac:dyDescent="0.2"/>
    <row r="54262" hidden="1" x14ac:dyDescent="0.2"/>
    <row r="54263" hidden="1" x14ac:dyDescent="0.2"/>
    <row r="54264" hidden="1" x14ac:dyDescent="0.2"/>
    <row r="54265" hidden="1" x14ac:dyDescent="0.2"/>
    <row r="54266" hidden="1" x14ac:dyDescent="0.2"/>
    <row r="54267" hidden="1" x14ac:dyDescent="0.2"/>
    <row r="54268" hidden="1" x14ac:dyDescent="0.2"/>
    <row r="54269" hidden="1" x14ac:dyDescent="0.2"/>
    <row r="54270" hidden="1" x14ac:dyDescent="0.2"/>
    <row r="54271" hidden="1" x14ac:dyDescent="0.2"/>
    <row r="54272" hidden="1" x14ac:dyDescent="0.2"/>
    <row r="54273" hidden="1" x14ac:dyDescent="0.2"/>
    <row r="54274" hidden="1" x14ac:dyDescent="0.2"/>
    <row r="54275" hidden="1" x14ac:dyDescent="0.2"/>
    <row r="54276" hidden="1" x14ac:dyDescent="0.2"/>
    <row r="54277" hidden="1" x14ac:dyDescent="0.2"/>
    <row r="54278" hidden="1" x14ac:dyDescent="0.2"/>
    <row r="54279" hidden="1" x14ac:dyDescent="0.2"/>
    <row r="54280" hidden="1" x14ac:dyDescent="0.2"/>
    <row r="54281" hidden="1" x14ac:dyDescent="0.2"/>
    <row r="54282" hidden="1" x14ac:dyDescent="0.2"/>
    <row r="54283" hidden="1" x14ac:dyDescent="0.2"/>
    <row r="54284" hidden="1" x14ac:dyDescent="0.2"/>
    <row r="54285" hidden="1" x14ac:dyDescent="0.2"/>
    <row r="54286" hidden="1" x14ac:dyDescent="0.2"/>
    <row r="54287" hidden="1" x14ac:dyDescent="0.2"/>
    <row r="54288" hidden="1" x14ac:dyDescent="0.2"/>
    <row r="54289" hidden="1" x14ac:dyDescent="0.2"/>
    <row r="54290" hidden="1" x14ac:dyDescent="0.2"/>
    <row r="54291" hidden="1" x14ac:dyDescent="0.2"/>
    <row r="54292" hidden="1" x14ac:dyDescent="0.2"/>
    <row r="54293" hidden="1" x14ac:dyDescent="0.2"/>
    <row r="54294" hidden="1" x14ac:dyDescent="0.2"/>
    <row r="54295" hidden="1" x14ac:dyDescent="0.2"/>
    <row r="54296" hidden="1" x14ac:dyDescent="0.2"/>
    <row r="54297" hidden="1" x14ac:dyDescent="0.2"/>
    <row r="54298" hidden="1" x14ac:dyDescent="0.2"/>
    <row r="54299" hidden="1" x14ac:dyDescent="0.2"/>
    <row r="54300" hidden="1" x14ac:dyDescent="0.2"/>
    <row r="54301" hidden="1" x14ac:dyDescent="0.2"/>
    <row r="54302" hidden="1" x14ac:dyDescent="0.2"/>
    <row r="54303" hidden="1" x14ac:dyDescent="0.2"/>
    <row r="54304" hidden="1" x14ac:dyDescent="0.2"/>
    <row r="54305" hidden="1" x14ac:dyDescent="0.2"/>
    <row r="54306" hidden="1" x14ac:dyDescent="0.2"/>
    <row r="54307" hidden="1" x14ac:dyDescent="0.2"/>
    <row r="54308" hidden="1" x14ac:dyDescent="0.2"/>
    <row r="54309" hidden="1" x14ac:dyDescent="0.2"/>
    <row r="54310" hidden="1" x14ac:dyDescent="0.2"/>
    <row r="54311" hidden="1" x14ac:dyDescent="0.2"/>
    <row r="54312" hidden="1" x14ac:dyDescent="0.2"/>
    <row r="54313" hidden="1" x14ac:dyDescent="0.2"/>
    <row r="54314" hidden="1" x14ac:dyDescent="0.2"/>
    <row r="54315" hidden="1" x14ac:dyDescent="0.2"/>
    <row r="54316" hidden="1" x14ac:dyDescent="0.2"/>
    <row r="54317" hidden="1" x14ac:dyDescent="0.2"/>
    <row r="54318" hidden="1" x14ac:dyDescent="0.2"/>
    <row r="54319" hidden="1" x14ac:dyDescent="0.2"/>
    <row r="54320" hidden="1" x14ac:dyDescent="0.2"/>
    <row r="54321" hidden="1" x14ac:dyDescent="0.2"/>
    <row r="54322" hidden="1" x14ac:dyDescent="0.2"/>
    <row r="54323" hidden="1" x14ac:dyDescent="0.2"/>
    <row r="54324" hidden="1" x14ac:dyDescent="0.2"/>
    <row r="54325" hidden="1" x14ac:dyDescent="0.2"/>
    <row r="54326" hidden="1" x14ac:dyDescent="0.2"/>
    <row r="54327" hidden="1" x14ac:dyDescent="0.2"/>
    <row r="54328" hidden="1" x14ac:dyDescent="0.2"/>
    <row r="54329" hidden="1" x14ac:dyDescent="0.2"/>
    <row r="54330" hidden="1" x14ac:dyDescent="0.2"/>
    <row r="54331" hidden="1" x14ac:dyDescent="0.2"/>
    <row r="54332" hidden="1" x14ac:dyDescent="0.2"/>
    <row r="54333" hidden="1" x14ac:dyDescent="0.2"/>
    <row r="54334" hidden="1" x14ac:dyDescent="0.2"/>
    <row r="54335" hidden="1" x14ac:dyDescent="0.2"/>
    <row r="54336" hidden="1" x14ac:dyDescent="0.2"/>
    <row r="54337" hidden="1" x14ac:dyDescent="0.2"/>
    <row r="54338" hidden="1" x14ac:dyDescent="0.2"/>
    <row r="54339" hidden="1" x14ac:dyDescent="0.2"/>
    <row r="54340" hidden="1" x14ac:dyDescent="0.2"/>
    <row r="54341" hidden="1" x14ac:dyDescent="0.2"/>
    <row r="54342" hidden="1" x14ac:dyDescent="0.2"/>
    <row r="54343" hidden="1" x14ac:dyDescent="0.2"/>
    <row r="54344" hidden="1" x14ac:dyDescent="0.2"/>
    <row r="54345" hidden="1" x14ac:dyDescent="0.2"/>
    <row r="54346" hidden="1" x14ac:dyDescent="0.2"/>
    <row r="54347" hidden="1" x14ac:dyDescent="0.2"/>
    <row r="54348" hidden="1" x14ac:dyDescent="0.2"/>
    <row r="54349" hidden="1" x14ac:dyDescent="0.2"/>
    <row r="54350" hidden="1" x14ac:dyDescent="0.2"/>
    <row r="54351" hidden="1" x14ac:dyDescent="0.2"/>
    <row r="54352" hidden="1" x14ac:dyDescent="0.2"/>
    <row r="54353" hidden="1" x14ac:dyDescent="0.2"/>
    <row r="54354" hidden="1" x14ac:dyDescent="0.2"/>
    <row r="54355" hidden="1" x14ac:dyDescent="0.2"/>
    <row r="54356" hidden="1" x14ac:dyDescent="0.2"/>
    <row r="54357" hidden="1" x14ac:dyDescent="0.2"/>
    <row r="54358" hidden="1" x14ac:dyDescent="0.2"/>
    <row r="54359" hidden="1" x14ac:dyDescent="0.2"/>
    <row r="54360" hidden="1" x14ac:dyDescent="0.2"/>
    <row r="54361" hidden="1" x14ac:dyDescent="0.2"/>
    <row r="54362" hidden="1" x14ac:dyDescent="0.2"/>
    <row r="54363" hidden="1" x14ac:dyDescent="0.2"/>
    <row r="54364" hidden="1" x14ac:dyDescent="0.2"/>
    <row r="54365" hidden="1" x14ac:dyDescent="0.2"/>
    <row r="54366" hidden="1" x14ac:dyDescent="0.2"/>
    <row r="54367" hidden="1" x14ac:dyDescent="0.2"/>
    <row r="54368" hidden="1" x14ac:dyDescent="0.2"/>
    <row r="54369" hidden="1" x14ac:dyDescent="0.2"/>
    <row r="54370" hidden="1" x14ac:dyDescent="0.2"/>
    <row r="54371" hidden="1" x14ac:dyDescent="0.2"/>
    <row r="54372" hidden="1" x14ac:dyDescent="0.2"/>
    <row r="54373" hidden="1" x14ac:dyDescent="0.2"/>
    <row r="54374" hidden="1" x14ac:dyDescent="0.2"/>
    <row r="54375" hidden="1" x14ac:dyDescent="0.2"/>
    <row r="54376" hidden="1" x14ac:dyDescent="0.2"/>
    <row r="54377" hidden="1" x14ac:dyDescent="0.2"/>
    <row r="54378" hidden="1" x14ac:dyDescent="0.2"/>
    <row r="54379" hidden="1" x14ac:dyDescent="0.2"/>
    <row r="54380" hidden="1" x14ac:dyDescent="0.2"/>
    <row r="54381" hidden="1" x14ac:dyDescent="0.2"/>
    <row r="54382" hidden="1" x14ac:dyDescent="0.2"/>
    <row r="54383" hidden="1" x14ac:dyDescent="0.2"/>
    <row r="54384" hidden="1" x14ac:dyDescent="0.2"/>
    <row r="54385" hidden="1" x14ac:dyDescent="0.2"/>
    <row r="54386" hidden="1" x14ac:dyDescent="0.2"/>
    <row r="54387" hidden="1" x14ac:dyDescent="0.2"/>
    <row r="54388" hidden="1" x14ac:dyDescent="0.2"/>
    <row r="54389" hidden="1" x14ac:dyDescent="0.2"/>
    <row r="54390" hidden="1" x14ac:dyDescent="0.2"/>
    <row r="54391" hidden="1" x14ac:dyDescent="0.2"/>
    <row r="54392" hidden="1" x14ac:dyDescent="0.2"/>
    <row r="54393" hidden="1" x14ac:dyDescent="0.2"/>
    <row r="54394" hidden="1" x14ac:dyDescent="0.2"/>
    <row r="54395" hidden="1" x14ac:dyDescent="0.2"/>
    <row r="54396" hidden="1" x14ac:dyDescent="0.2"/>
    <row r="54397" hidden="1" x14ac:dyDescent="0.2"/>
    <row r="54398" hidden="1" x14ac:dyDescent="0.2"/>
    <row r="54399" hidden="1" x14ac:dyDescent="0.2"/>
    <row r="54400" hidden="1" x14ac:dyDescent="0.2"/>
    <row r="54401" hidden="1" x14ac:dyDescent="0.2"/>
    <row r="54402" hidden="1" x14ac:dyDescent="0.2"/>
    <row r="54403" hidden="1" x14ac:dyDescent="0.2"/>
    <row r="54404" hidden="1" x14ac:dyDescent="0.2"/>
    <row r="54405" hidden="1" x14ac:dyDescent="0.2"/>
    <row r="54406" hidden="1" x14ac:dyDescent="0.2"/>
    <row r="54407" hidden="1" x14ac:dyDescent="0.2"/>
    <row r="54408" hidden="1" x14ac:dyDescent="0.2"/>
    <row r="54409" hidden="1" x14ac:dyDescent="0.2"/>
    <row r="54410" hidden="1" x14ac:dyDescent="0.2"/>
    <row r="54411" hidden="1" x14ac:dyDescent="0.2"/>
    <row r="54412" hidden="1" x14ac:dyDescent="0.2"/>
    <row r="54413" hidden="1" x14ac:dyDescent="0.2"/>
    <row r="54414" hidden="1" x14ac:dyDescent="0.2"/>
    <row r="54415" hidden="1" x14ac:dyDescent="0.2"/>
    <row r="54416" hidden="1" x14ac:dyDescent="0.2"/>
    <row r="54417" hidden="1" x14ac:dyDescent="0.2"/>
    <row r="54418" hidden="1" x14ac:dyDescent="0.2"/>
    <row r="54419" hidden="1" x14ac:dyDescent="0.2"/>
    <row r="54420" hidden="1" x14ac:dyDescent="0.2"/>
    <row r="54421" hidden="1" x14ac:dyDescent="0.2"/>
    <row r="54422" hidden="1" x14ac:dyDescent="0.2"/>
    <row r="54423" hidden="1" x14ac:dyDescent="0.2"/>
    <row r="54424" hidden="1" x14ac:dyDescent="0.2"/>
    <row r="54425" hidden="1" x14ac:dyDescent="0.2"/>
    <row r="54426" hidden="1" x14ac:dyDescent="0.2"/>
    <row r="54427" hidden="1" x14ac:dyDescent="0.2"/>
    <row r="54428" hidden="1" x14ac:dyDescent="0.2"/>
    <row r="54429" hidden="1" x14ac:dyDescent="0.2"/>
    <row r="54430" hidden="1" x14ac:dyDescent="0.2"/>
    <row r="54431" hidden="1" x14ac:dyDescent="0.2"/>
    <row r="54432" hidden="1" x14ac:dyDescent="0.2"/>
    <row r="54433" hidden="1" x14ac:dyDescent="0.2"/>
    <row r="54434" hidden="1" x14ac:dyDescent="0.2"/>
    <row r="54435" hidden="1" x14ac:dyDescent="0.2"/>
    <row r="54436" hidden="1" x14ac:dyDescent="0.2"/>
    <row r="54437" hidden="1" x14ac:dyDescent="0.2"/>
    <row r="54438" hidden="1" x14ac:dyDescent="0.2"/>
    <row r="54439" hidden="1" x14ac:dyDescent="0.2"/>
    <row r="54440" hidden="1" x14ac:dyDescent="0.2"/>
    <row r="54441" hidden="1" x14ac:dyDescent="0.2"/>
    <row r="54442" hidden="1" x14ac:dyDescent="0.2"/>
    <row r="54443" hidden="1" x14ac:dyDescent="0.2"/>
    <row r="54444" hidden="1" x14ac:dyDescent="0.2"/>
    <row r="54445" hidden="1" x14ac:dyDescent="0.2"/>
    <row r="54446" hidden="1" x14ac:dyDescent="0.2"/>
    <row r="54447" hidden="1" x14ac:dyDescent="0.2"/>
    <row r="54448" hidden="1" x14ac:dyDescent="0.2"/>
    <row r="54449" hidden="1" x14ac:dyDescent="0.2"/>
    <row r="54450" hidden="1" x14ac:dyDescent="0.2"/>
    <row r="54451" hidden="1" x14ac:dyDescent="0.2"/>
    <row r="54452" hidden="1" x14ac:dyDescent="0.2"/>
    <row r="54453" hidden="1" x14ac:dyDescent="0.2"/>
    <row r="54454" hidden="1" x14ac:dyDescent="0.2"/>
    <row r="54455" hidden="1" x14ac:dyDescent="0.2"/>
    <row r="54456" hidden="1" x14ac:dyDescent="0.2"/>
    <row r="54457" hidden="1" x14ac:dyDescent="0.2"/>
    <row r="54458" hidden="1" x14ac:dyDescent="0.2"/>
    <row r="54459" hidden="1" x14ac:dyDescent="0.2"/>
    <row r="54460" hidden="1" x14ac:dyDescent="0.2"/>
    <row r="54461" hidden="1" x14ac:dyDescent="0.2"/>
    <row r="54462" hidden="1" x14ac:dyDescent="0.2"/>
    <row r="54463" hidden="1" x14ac:dyDescent="0.2"/>
    <row r="54464" hidden="1" x14ac:dyDescent="0.2"/>
    <row r="54465" hidden="1" x14ac:dyDescent="0.2"/>
    <row r="54466" hidden="1" x14ac:dyDescent="0.2"/>
    <row r="54467" hidden="1" x14ac:dyDescent="0.2"/>
    <row r="54468" hidden="1" x14ac:dyDescent="0.2"/>
    <row r="54469" hidden="1" x14ac:dyDescent="0.2"/>
    <row r="54470" hidden="1" x14ac:dyDescent="0.2"/>
    <row r="54471" hidden="1" x14ac:dyDescent="0.2"/>
    <row r="54472" hidden="1" x14ac:dyDescent="0.2"/>
    <row r="54473" hidden="1" x14ac:dyDescent="0.2"/>
    <row r="54474" hidden="1" x14ac:dyDescent="0.2"/>
    <row r="54475" hidden="1" x14ac:dyDescent="0.2"/>
    <row r="54476" hidden="1" x14ac:dyDescent="0.2"/>
    <row r="54477" hidden="1" x14ac:dyDescent="0.2"/>
    <row r="54478" hidden="1" x14ac:dyDescent="0.2"/>
    <row r="54479" hidden="1" x14ac:dyDescent="0.2"/>
    <row r="54480" hidden="1" x14ac:dyDescent="0.2"/>
    <row r="54481" hidden="1" x14ac:dyDescent="0.2"/>
    <row r="54482" hidden="1" x14ac:dyDescent="0.2"/>
    <row r="54483" hidden="1" x14ac:dyDescent="0.2"/>
    <row r="54484" hidden="1" x14ac:dyDescent="0.2"/>
    <row r="54485" hidden="1" x14ac:dyDescent="0.2"/>
    <row r="54486" hidden="1" x14ac:dyDescent="0.2"/>
    <row r="54487" hidden="1" x14ac:dyDescent="0.2"/>
    <row r="54488" hidden="1" x14ac:dyDescent="0.2"/>
    <row r="54489" hidden="1" x14ac:dyDescent="0.2"/>
    <row r="54490" hidden="1" x14ac:dyDescent="0.2"/>
    <row r="54491" hidden="1" x14ac:dyDescent="0.2"/>
    <row r="54492" hidden="1" x14ac:dyDescent="0.2"/>
    <row r="54493" hidden="1" x14ac:dyDescent="0.2"/>
    <row r="54494" hidden="1" x14ac:dyDescent="0.2"/>
    <row r="54495" hidden="1" x14ac:dyDescent="0.2"/>
    <row r="54496" hidden="1" x14ac:dyDescent="0.2"/>
    <row r="54497" hidden="1" x14ac:dyDescent="0.2"/>
    <row r="54498" hidden="1" x14ac:dyDescent="0.2"/>
    <row r="54499" hidden="1" x14ac:dyDescent="0.2"/>
    <row r="54500" hidden="1" x14ac:dyDescent="0.2"/>
    <row r="54501" hidden="1" x14ac:dyDescent="0.2"/>
    <row r="54502" hidden="1" x14ac:dyDescent="0.2"/>
    <row r="54503" hidden="1" x14ac:dyDescent="0.2"/>
    <row r="54504" hidden="1" x14ac:dyDescent="0.2"/>
    <row r="54505" hidden="1" x14ac:dyDescent="0.2"/>
    <row r="54506" hidden="1" x14ac:dyDescent="0.2"/>
    <row r="54507" hidden="1" x14ac:dyDescent="0.2"/>
    <row r="54508" hidden="1" x14ac:dyDescent="0.2"/>
    <row r="54509" hidden="1" x14ac:dyDescent="0.2"/>
    <row r="54510" hidden="1" x14ac:dyDescent="0.2"/>
    <row r="54511" hidden="1" x14ac:dyDescent="0.2"/>
    <row r="54512" hidden="1" x14ac:dyDescent="0.2"/>
    <row r="54513" hidden="1" x14ac:dyDescent="0.2"/>
    <row r="54514" hidden="1" x14ac:dyDescent="0.2"/>
    <row r="54515" hidden="1" x14ac:dyDescent="0.2"/>
    <row r="54516" hidden="1" x14ac:dyDescent="0.2"/>
    <row r="54517" hidden="1" x14ac:dyDescent="0.2"/>
    <row r="54518" hidden="1" x14ac:dyDescent="0.2"/>
    <row r="54519" hidden="1" x14ac:dyDescent="0.2"/>
    <row r="54520" hidden="1" x14ac:dyDescent="0.2"/>
    <row r="54521" hidden="1" x14ac:dyDescent="0.2"/>
    <row r="54522" hidden="1" x14ac:dyDescent="0.2"/>
    <row r="54523" hidden="1" x14ac:dyDescent="0.2"/>
    <row r="54524" hidden="1" x14ac:dyDescent="0.2"/>
    <row r="54525" hidden="1" x14ac:dyDescent="0.2"/>
    <row r="54526" hidden="1" x14ac:dyDescent="0.2"/>
    <row r="54527" hidden="1" x14ac:dyDescent="0.2"/>
    <row r="54528" hidden="1" x14ac:dyDescent="0.2"/>
    <row r="54529" hidden="1" x14ac:dyDescent="0.2"/>
    <row r="54530" hidden="1" x14ac:dyDescent="0.2"/>
    <row r="54531" hidden="1" x14ac:dyDescent="0.2"/>
    <row r="54532" hidden="1" x14ac:dyDescent="0.2"/>
    <row r="54533" hidden="1" x14ac:dyDescent="0.2"/>
    <row r="54534" hidden="1" x14ac:dyDescent="0.2"/>
    <row r="54535" hidden="1" x14ac:dyDescent="0.2"/>
    <row r="54536" hidden="1" x14ac:dyDescent="0.2"/>
    <row r="54537" hidden="1" x14ac:dyDescent="0.2"/>
    <row r="54538" hidden="1" x14ac:dyDescent="0.2"/>
    <row r="54539" hidden="1" x14ac:dyDescent="0.2"/>
    <row r="54540" hidden="1" x14ac:dyDescent="0.2"/>
    <row r="54541" hidden="1" x14ac:dyDescent="0.2"/>
    <row r="54542" hidden="1" x14ac:dyDescent="0.2"/>
    <row r="54543" hidden="1" x14ac:dyDescent="0.2"/>
    <row r="54544" hidden="1" x14ac:dyDescent="0.2"/>
    <row r="54545" hidden="1" x14ac:dyDescent="0.2"/>
    <row r="54546" hidden="1" x14ac:dyDescent="0.2"/>
    <row r="54547" hidden="1" x14ac:dyDescent="0.2"/>
    <row r="54548" hidden="1" x14ac:dyDescent="0.2"/>
    <row r="54549" hidden="1" x14ac:dyDescent="0.2"/>
    <row r="54550" hidden="1" x14ac:dyDescent="0.2"/>
    <row r="54551" hidden="1" x14ac:dyDescent="0.2"/>
    <row r="54552" hidden="1" x14ac:dyDescent="0.2"/>
    <row r="54553" hidden="1" x14ac:dyDescent="0.2"/>
    <row r="54554" hidden="1" x14ac:dyDescent="0.2"/>
    <row r="54555" hidden="1" x14ac:dyDescent="0.2"/>
    <row r="54556" hidden="1" x14ac:dyDescent="0.2"/>
    <row r="54557" hidden="1" x14ac:dyDescent="0.2"/>
    <row r="54558" hidden="1" x14ac:dyDescent="0.2"/>
    <row r="54559" hidden="1" x14ac:dyDescent="0.2"/>
    <row r="54560" hidden="1" x14ac:dyDescent="0.2"/>
    <row r="54561" hidden="1" x14ac:dyDescent="0.2"/>
    <row r="54562" hidden="1" x14ac:dyDescent="0.2"/>
    <row r="54563" hidden="1" x14ac:dyDescent="0.2"/>
    <row r="54564" hidden="1" x14ac:dyDescent="0.2"/>
    <row r="54565" hidden="1" x14ac:dyDescent="0.2"/>
    <row r="54566" hidden="1" x14ac:dyDescent="0.2"/>
    <row r="54567" hidden="1" x14ac:dyDescent="0.2"/>
    <row r="54568" hidden="1" x14ac:dyDescent="0.2"/>
    <row r="54569" hidden="1" x14ac:dyDescent="0.2"/>
    <row r="54570" hidden="1" x14ac:dyDescent="0.2"/>
    <row r="54571" hidden="1" x14ac:dyDescent="0.2"/>
    <row r="54572" hidden="1" x14ac:dyDescent="0.2"/>
    <row r="54573" hidden="1" x14ac:dyDescent="0.2"/>
    <row r="54574" hidden="1" x14ac:dyDescent="0.2"/>
    <row r="54575" hidden="1" x14ac:dyDescent="0.2"/>
    <row r="54576" hidden="1" x14ac:dyDescent="0.2"/>
    <row r="54577" hidden="1" x14ac:dyDescent="0.2"/>
    <row r="54578" hidden="1" x14ac:dyDescent="0.2"/>
    <row r="54579" hidden="1" x14ac:dyDescent="0.2"/>
    <row r="54580" hidden="1" x14ac:dyDescent="0.2"/>
    <row r="54581" hidden="1" x14ac:dyDescent="0.2"/>
    <row r="54582" hidden="1" x14ac:dyDescent="0.2"/>
    <row r="54583" hidden="1" x14ac:dyDescent="0.2"/>
    <row r="54584" hidden="1" x14ac:dyDescent="0.2"/>
    <row r="54585" hidden="1" x14ac:dyDescent="0.2"/>
    <row r="54586" hidden="1" x14ac:dyDescent="0.2"/>
    <row r="54587" hidden="1" x14ac:dyDescent="0.2"/>
    <row r="54588" hidden="1" x14ac:dyDescent="0.2"/>
    <row r="54589" hidden="1" x14ac:dyDescent="0.2"/>
    <row r="54590" hidden="1" x14ac:dyDescent="0.2"/>
    <row r="54591" hidden="1" x14ac:dyDescent="0.2"/>
    <row r="54592" hidden="1" x14ac:dyDescent="0.2"/>
    <row r="54593" hidden="1" x14ac:dyDescent="0.2"/>
    <row r="54594" hidden="1" x14ac:dyDescent="0.2"/>
    <row r="54595" hidden="1" x14ac:dyDescent="0.2"/>
    <row r="54596" hidden="1" x14ac:dyDescent="0.2"/>
    <row r="54597" hidden="1" x14ac:dyDescent="0.2"/>
    <row r="54598" hidden="1" x14ac:dyDescent="0.2"/>
    <row r="54599" hidden="1" x14ac:dyDescent="0.2"/>
    <row r="54600" hidden="1" x14ac:dyDescent="0.2"/>
    <row r="54601" hidden="1" x14ac:dyDescent="0.2"/>
    <row r="54602" hidden="1" x14ac:dyDescent="0.2"/>
    <row r="54603" hidden="1" x14ac:dyDescent="0.2"/>
    <row r="54604" hidden="1" x14ac:dyDescent="0.2"/>
    <row r="54605" hidden="1" x14ac:dyDescent="0.2"/>
    <row r="54606" hidden="1" x14ac:dyDescent="0.2"/>
    <row r="54607" hidden="1" x14ac:dyDescent="0.2"/>
    <row r="54608" hidden="1" x14ac:dyDescent="0.2"/>
    <row r="54609" hidden="1" x14ac:dyDescent="0.2"/>
    <row r="54610" hidden="1" x14ac:dyDescent="0.2"/>
    <row r="54611" hidden="1" x14ac:dyDescent="0.2"/>
    <row r="54612" hidden="1" x14ac:dyDescent="0.2"/>
    <row r="54613" hidden="1" x14ac:dyDescent="0.2"/>
    <row r="54614" hidden="1" x14ac:dyDescent="0.2"/>
    <row r="54615" hidden="1" x14ac:dyDescent="0.2"/>
    <row r="54616" hidden="1" x14ac:dyDescent="0.2"/>
    <row r="54617" hidden="1" x14ac:dyDescent="0.2"/>
    <row r="54618" hidden="1" x14ac:dyDescent="0.2"/>
    <row r="54619" hidden="1" x14ac:dyDescent="0.2"/>
    <row r="54620" hidden="1" x14ac:dyDescent="0.2"/>
    <row r="54621" hidden="1" x14ac:dyDescent="0.2"/>
    <row r="54622" hidden="1" x14ac:dyDescent="0.2"/>
    <row r="54623" hidden="1" x14ac:dyDescent="0.2"/>
    <row r="54624" hidden="1" x14ac:dyDescent="0.2"/>
    <row r="54625" hidden="1" x14ac:dyDescent="0.2"/>
    <row r="54626" hidden="1" x14ac:dyDescent="0.2"/>
    <row r="54627" hidden="1" x14ac:dyDescent="0.2"/>
    <row r="54628" hidden="1" x14ac:dyDescent="0.2"/>
    <row r="54629" hidden="1" x14ac:dyDescent="0.2"/>
    <row r="54630" hidden="1" x14ac:dyDescent="0.2"/>
    <row r="54631" hidden="1" x14ac:dyDescent="0.2"/>
    <row r="54632" hidden="1" x14ac:dyDescent="0.2"/>
    <row r="54633" hidden="1" x14ac:dyDescent="0.2"/>
    <row r="54634" hidden="1" x14ac:dyDescent="0.2"/>
    <row r="54635" hidden="1" x14ac:dyDescent="0.2"/>
    <row r="54636" hidden="1" x14ac:dyDescent="0.2"/>
    <row r="54637" hidden="1" x14ac:dyDescent="0.2"/>
    <row r="54638" hidden="1" x14ac:dyDescent="0.2"/>
    <row r="54639" hidden="1" x14ac:dyDescent="0.2"/>
    <row r="54640" hidden="1" x14ac:dyDescent="0.2"/>
    <row r="54641" hidden="1" x14ac:dyDescent="0.2"/>
    <row r="54642" hidden="1" x14ac:dyDescent="0.2"/>
    <row r="54643" hidden="1" x14ac:dyDescent="0.2"/>
    <row r="54644" hidden="1" x14ac:dyDescent="0.2"/>
    <row r="54645" hidden="1" x14ac:dyDescent="0.2"/>
    <row r="54646" hidden="1" x14ac:dyDescent="0.2"/>
    <row r="54647" hidden="1" x14ac:dyDescent="0.2"/>
    <row r="54648" hidden="1" x14ac:dyDescent="0.2"/>
    <row r="54649" hidden="1" x14ac:dyDescent="0.2"/>
    <row r="54650" hidden="1" x14ac:dyDescent="0.2"/>
    <row r="54651" hidden="1" x14ac:dyDescent="0.2"/>
    <row r="54652" hidden="1" x14ac:dyDescent="0.2"/>
    <row r="54653" hidden="1" x14ac:dyDescent="0.2"/>
    <row r="54654" hidden="1" x14ac:dyDescent="0.2"/>
    <row r="54655" hidden="1" x14ac:dyDescent="0.2"/>
    <row r="54656" hidden="1" x14ac:dyDescent="0.2"/>
    <row r="54657" hidden="1" x14ac:dyDescent="0.2"/>
    <row r="54658" hidden="1" x14ac:dyDescent="0.2"/>
    <row r="54659" hidden="1" x14ac:dyDescent="0.2"/>
    <row r="54660" hidden="1" x14ac:dyDescent="0.2"/>
    <row r="54661" hidden="1" x14ac:dyDescent="0.2"/>
    <row r="54662" hidden="1" x14ac:dyDescent="0.2"/>
    <row r="54663" hidden="1" x14ac:dyDescent="0.2"/>
    <row r="54664" hidden="1" x14ac:dyDescent="0.2"/>
    <row r="54665" hidden="1" x14ac:dyDescent="0.2"/>
    <row r="54666" hidden="1" x14ac:dyDescent="0.2"/>
    <row r="54667" hidden="1" x14ac:dyDescent="0.2"/>
    <row r="54668" hidden="1" x14ac:dyDescent="0.2"/>
    <row r="54669" hidden="1" x14ac:dyDescent="0.2"/>
    <row r="54670" hidden="1" x14ac:dyDescent="0.2"/>
    <row r="54671" hidden="1" x14ac:dyDescent="0.2"/>
    <row r="54672" hidden="1" x14ac:dyDescent="0.2"/>
    <row r="54673" hidden="1" x14ac:dyDescent="0.2"/>
    <row r="54674" hidden="1" x14ac:dyDescent="0.2"/>
    <row r="54675" hidden="1" x14ac:dyDescent="0.2"/>
    <row r="54676" hidden="1" x14ac:dyDescent="0.2"/>
    <row r="54677" hidden="1" x14ac:dyDescent="0.2"/>
    <row r="54678" hidden="1" x14ac:dyDescent="0.2"/>
    <row r="54679" hidden="1" x14ac:dyDescent="0.2"/>
    <row r="54680" hidden="1" x14ac:dyDescent="0.2"/>
    <row r="54681" hidden="1" x14ac:dyDescent="0.2"/>
    <row r="54682" hidden="1" x14ac:dyDescent="0.2"/>
    <row r="54683" hidden="1" x14ac:dyDescent="0.2"/>
    <row r="54684" hidden="1" x14ac:dyDescent="0.2"/>
    <row r="54685" hidden="1" x14ac:dyDescent="0.2"/>
    <row r="54686" hidden="1" x14ac:dyDescent="0.2"/>
    <row r="54687" hidden="1" x14ac:dyDescent="0.2"/>
    <row r="54688" hidden="1" x14ac:dyDescent="0.2"/>
    <row r="54689" hidden="1" x14ac:dyDescent="0.2"/>
    <row r="54690" hidden="1" x14ac:dyDescent="0.2"/>
    <row r="54691" hidden="1" x14ac:dyDescent="0.2"/>
    <row r="54692" hidden="1" x14ac:dyDescent="0.2"/>
    <row r="54693" hidden="1" x14ac:dyDescent="0.2"/>
    <row r="54694" hidden="1" x14ac:dyDescent="0.2"/>
    <row r="54695" hidden="1" x14ac:dyDescent="0.2"/>
    <row r="54696" hidden="1" x14ac:dyDescent="0.2"/>
    <row r="54697" hidden="1" x14ac:dyDescent="0.2"/>
    <row r="54698" hidden="1" x14ac:dyDescent="0.2"/>
    <row r="54699" hidden="1" x14ac:dyDescent="0.2"/>
    <row r="54700" hidden="1" x14ac:dyDescent="0.2"/>
    <row r="54701" hidden="1" x14ac:dyDescent="0.2"/>
    <row r="54702" hidden="1" x14ac:dyDescent="0.2"/>
    <row r="54703" hidden="1" x14ac:dyDescent="0.2"/>
    <row r="54704" hidden="1" x14ac:dyDescent="0.2"/>
    <row r="54705" hidden="1" x14ac:dyDescent="0.2"/>
    <row r="54706" hidden="1" x14ac:dyDescent="0.2"/>
    <row r="54707" hidden="1" x14ac:dyDescent="0.2"/>
    <row r="54708" hidden="1" x14ac:dyDescent="0.2"/>
    <row r="54709" hidden="1" x14ac:dyDescent="0.2"/>
    <row r="54710" hidden="1" x14ac:dyDescent="0.2"/>
    <row r="54711" hidden="1" x14ac:dyDescent="0.2"/>
    <row r="54712" hidden="1" x14ac:dyDescent="0.2"/>
    <row r="54713" hidden="1" x14ac:dyDescent="0.2"/>
    <row r="54714" hidden="1" x14ac:dyDescent="0.2"/>
    <row r="54715" hidden="1" x14ac:dyDescent="0.2"/>
    <row r="54716" hidden="1" x14ac:dyDescent="0.2"/>
    <row r="54717" hidden="1" x14ac:dyDescent="0.2"/>
    <row r="54718" hidden="1" x14ac:dyDescent="0.2"/>
    <row r="54719" hidden="1" x14ac:dyDescent="0.2"/>
    <row r="54720" hidden="1" x14ac:dyDescent="0.2"/>
    <row r="54721" hidden="1" x14ac:dyDescent="0.2"/>
    <row r="54722" hidden="1" x14ac:dyDescent="0.2"/>
    <row r="54723" hidden="1" x14ac:dyDescent="0.2"/>
    <row r="54724" hidden="1" x14ac:dyDescent="0.2"/>
    <row r="54725" hidden="1" x14ac:dyDescent="0.2"/>
    <row r="54726" hidden="1" x14ac:dyDescent="0.2"/>
    <row r="54727" hidden="1" x14ac:dyDescent="0.2"/>
    <row r="54728" hidden="1" x14ac:dyDescent="0.2"/>
    <row r="54729" hidden="1" x14ac:dyDescent="0.2"/>
    <row r="54730" hidden="1" x14ac:dyDescent="0.2"/>
    <row r="54731" hidden="1" x14ac:dyDescent="0.2"/>
    <row r="54732" hidden="1" x14ac:dyDescent="0.2"/>
    <row r="54733" hidden="1" x14ac:dyDescent="0.2"/>
    <row r="54734" hidden="1" x14ac:dyDescent="0.2"/>
    <row r="54735" hidden="1" x14ac:dyDescent="0.2"/>
    <row r="54736" hidden="1" x14ac:dyDescent="0.2"/>
    <row r="54737" hidden="1" x14ac:dyDescent="0.2"/>
    <row r="54738" hidden="1" x14ac:dyDescent="0.2"/>
    <row r="54739" hidden="1" x14ac:dyDescent="0.2"/>
    <row r="54740" hidden="1" x14ac:dyDescent="0.2"/>
    <row r="54741" hidden="1" x14ac:dyDescent="0.2"/>
    <row r="54742" hidden="1" x14ac:dyDescent="0.2"/>
    <row r="54743" hidden="1" x14ac:dyDescent="0.2"/>
    <row r="54744" hidden="1" x14ac:dyDescent="0.2"/>
    <row r="54745" hidden="1" x14ac:dyDescent="0.2"/>
    <row r="54746" hidden="1" x14ac:dyDescent="0.2"/>
    <row r="54747" hidden="1" x14ac:dyDescent="0.2"/>
    <row r="54748" hidden="1" x14ac:dyDescent="0.2"/>
    <row r="54749" hidden="1" x14ac:dyDescent="0.2"/>
    <row r="54750" hidden="1" x14ac:dyDescent="0.2"/>
    <row r="54751" hidden="1" x14ac:dyDescent="0.2"/>
    <row r="54752" hidden="1" x14ac:dyDescent="0.2"/>
    <row r="54753" hidden="1" x14ac:dyDescent="0.2"/>
    <row r="54754" hidden="1" x14ac:dyDescent="0.2"/>
    <row r="54755" hidden="1" x14ac:dyDescent="0.2"/>
    <row r="54756" hidden="1" x14ac:dyDescent="0.2"/>
    <row r="54757" hidden="1" x14ac:dyDescent="0.2"/>
    <row r="54758" hidden="1" x14ac:dyDescent="0.2"/>
    <row r="54759" hidden="1" x14ac:dyDescent="0.2"/>
    <row r="54760" hidden="1" x14ac:dyDescent="0.2"/>
    <row r="54761" hidden="1" x14ac:dyDescent="0.2"/>
    <row r="54762" hidden="1" x14ac:dyDescent="0.2"/>
    <row r="54763" hidden="1" x14ac:dyDescent="0.2"/>
    <row r="54764" hidden="1" x14ac:dyDescent="0.2"/>
    <row r="54765" hidden="1" x14ac:dyDescent="0.2"/>
    <row r="54766" hidden="1" x14ac:dyDescent="0.2"/>
    <row r="54767" hidden="1" x14ac:dyDescent="0.2"/>
    <row r="54768" hidden="1" x14ac:dyDescent="0.2"/>
    <row r="54769" hidden="1" x14ac:dyDescent="0.2"/>
    <row r="54770" hidden="1" x14ac:dyDescent="0.2"/>
    <row r="54771" hidden="1" x14ac:dyDescent="0.2"/>
    <row r="54772" hidden="1" x14ac:dyDescent="0.2"/>
    <row r="54773" hidden="1" x14ac:dyDescent="0.2"/>
    <row r="54774" hidden="1" x14ac:dyDescent="0.2"/>
    <row r="54775" hidden="1" x14ac:dyDescent="0.2"/>
    <row r="54776" hidden="1" x14ac:dyDescent="0.2"/>
    <row r="54777" hidden="1" x14ac:dyDescent="0.2"/>
    <row r="54778" hidden="1" x14ac:dyDescent="0.2"/>
    <row r="54779" hidden="1" x14ac:dyDescent="0.2"/>
    <row r="54780" hidden="1" x14ac:dyDescent="0.2"/>
    <row r="54781" hidden="1" x14ac:dyDescent="0.2"/>
    <row r="54782" hidden="1" x14ac:dyDescent="0.2"/>
    <row r="54783" hidden="1" x14ac:dyDescent="0.2"/>
    <row r="54784" hidden="1" x14ac:dyDescent="0.2"/>
    <row r="54785" hidden="1" x14ac:dyDescent="0.2"/>
    <row r="54786" hidden="1" x14ac:dyDescent="0.2"/>
    <row r="54787" hidden="1" x14ac:dyDescent="0.2"/>
    <row r="54788" hidden="1" x14ac:dyDescent="0.2"/>
    <row r="54789" hidden="1" x14ac:dyDescent="0.2"/>
    <row r="54790" hidden="1" x14ac:dyDescent="0.2"/>
    <row r="54791" hidden="1" x14ac:dyDescent="0.2"/>
    <row r="54792" hidden="1" x14ac:dyDescent="0.2"/>
    <row r="54793" hidden="1" x14ac:dyDescent="0.2"/>
    <row r="54794" hidden="1" x14ac:dyDescent="0.2"/>
    <row r="54795" hidden="1" x14ac:dyDescent="0.2"/>
    <row r="54796" hidden="1" x14ac:dyDescent="0.2"/>
    <row r="54797" hidden="1" x14ac:dyDescent="0.2"/>
    <row r="54798" hidden="1" x14ac:dyDescent="0.2"/>
    <row r="54799" hidden="1" x14ac:dyDescent="0.2"/>
    <row r="54800" hidden="1" x14ac:dyDescent="0.2"/>
    <row r="54801" hidden="1" x14ac:dyDescent="0.2"/>
    <row r="54802" hidden="1" x14ac:dyDescent="0.2"/>
    <row r="54803" hidden="1" x14ac:dyDescent="0.2"/>
    <row r="54804" hidden="1" x14ac:dyDescent="0.2"/>
    <row r="54805" hidden="1" x14ac:dyDescent="0.2"/>
    <row r="54806" hidden="1" x14ac:dyDescent="0.2"/>
    <row r="54807" hidden="1" x14ac:dyDescent="0.2"/>
    <row r="54808" hidden="1" x14ac:dyDescent="0.2"/>
    <row r="54809" hidden="1" x14ac:dyDescent="0.2"/>
    <row r="54810" hidden="1" x14ac:dyDescent="0.2"/>
    <row r="54811" hidden="1" x14ac:dyDescent="0.2"/>
    <row r="54812" hidden="1" x14ac:dyDescent="0.2"/>
    <row r="54813" hidden="1" x14ac:dyDescent="0.2"/>
    <row r="54814" hidden="1" x14ac:dyDescent="0.2"/>
    <row r="54815" hidden="1" x14ac:dyDescent="0.2"/>
    <row r="54816" hidden="1" x14ac:dyDescent="0.2"/>
    <row r="54817" hidden="1" x14ac:dyDescent="0.2"/>
    <row r="54818" hidden="1" x14ac:dyDescent="0.2"/>
    <row r="54819" hidden="1" x14ac:dyDescent="0.2"/>
    <row r="54820" hidden="1" x14ac:dyDescent="0.2"/>
    <row r="54821" hidden="1" x14ac:dyDescent="0.2"/>
    <row r="54822" hidden="1" x14ac:dyDescent="0.2"/>
    <row r="54823" hidden="1" x14ac:dyDescent="0.2"/>
    <row r="54824" hidden="1" x14ac:dyDescent="0.2"/>
    <row r="54825" hidden="1" x14ac:dyDescent="0.2"/>
    <row r="54826" hidden="1" x14ac:dyDescent="0.2"/>
    <row r="54827" hidden="1" x14ac:dyDescent="0.2"/>
    <row r="54828" hidden="1" x14ac:dyDescent="0.2"/>
    <row r="54829" hidden="1" x14ac:dyDescent="0.2"/>
    <row r="54830" hidden="1" x14ac:dyDescent="0.2"/>
    <row r="54831" hidden="1" x14ac:dyDescent="0.2"/>
    <row r="54832" hidden="1" x14ac:dyDescent="0.2"/>
    <row r="54833" hidden="1" x14ac:dyDescent="0.2"/>
    <row r="54834" hidden="1" x14ac:dyDescent="0.2"/>
    <row r="54835" hidden="1" x14ac:dyDescent="0.2"/>
    <row r="54836" hidden="1" x14ac:dyDescent="0.2"/>
    <row r="54837" hidden="1" x14ac:dyDescent="0.2"/>
    <row r="54838" hidden="1" x14ac:dyDescent="0.2"/>
    <row r="54839" hidden="1" x14ac:dyDescent="0.2"/>
    <row r="54840" hidden="1" x14ac:dyDescent="0.2"/>
    <row r="54841" hidden="1" x14ac:dyDescent="0.2"/>
    <row r="54842" hidden="1" x14ac:dyDescent="0.2"/>
    <row r="54843" hidden="1" x14ac:dyDescent="0.2"/>
    <row r="54844" hidden="1" x14ac:dyDescent="0.2"/>
    <row r="54845" hidden="1" x14ac:dyDescent="0.2"/>
    <row r="54846" hidden="1" x14ac:dyDescent="0.2"/>
    <row r="54847" hidden="1" x14ac:dyDescent="0.2"/>
    <row r="54848" hidden="1" x14ac:dyDescent="0.2"/>
    <row r="54849" hidden="1" x14ac:dyDescent="0.2"/>
    <row r="54850" hidden="1" x14ac:dyDescent="0.2"/>
    <row r="54851" hidden="1" x14ac:dyDescent="0.2"/>
    <row r="54852" hidden="1" x14ac:dyDescent="0.2"/>
    <row r="54853" hidden="1" x14ac:dyDescent="0.2"/>
    <row r="54854" hidden="1" x14ac:dyDescent="0.2"/>
    <row r="54855" hidden="1" x14ac:dyDescent="0.2"/>
    <row r="54856" hidden="1" x14ac:dyDescent="0.2"/>
    <row r="54857" hidden="1" x14ac:dyDescent="0.2"/>
    <row r="54858" hidden="1" x14ac:dyDescent="0.2"/>
    <row r="54859" hidden="1" x14ac:dyDescent="0.2"/>
    <row r="54860" hidden="1" x14ac:dyDescent="0.2"/>
    <row r="54861" hidden="1" x14ac:dyDescent="0.2"/>
    <row r="54862" hidden="1" x14ac:dyDescent="0.2"/>
    <row r="54863" hidden="1" x14ac:dyDescent="0.2"/>
    <row r="54864" hidden="1" x14ac:dyDescent="0.2"/>
    <row r="54865" hidden="1" x14ac:dyDescent="0.2"/>
    <row r="54866" hidden="1" x14ac:dyDescent="0.2"/>
    <row r="54867" hidden="1" x14ac:dyDescent="0.2"/>
    <row r="54868" hidden="1" x14ac:dyDescent="0.2"/>
    <row r="54869" hidden="1" x14ac:dyDescent="0.2"/>
    <row r="54870" hidden="1" x14ac:dyDescent="0.2"/>
    <row r="54871" hidden="1" x14ac:dyDescent="0.2"/>
    <row r="54872" hidden="1" x14ac:dyDescent="0.2"/>
    <row r="54873" hidden="1" x14ac:dyDescent="0.2"/>
    <row r="54874" hidden="1" x14ac:dyDescent="0.2"/>
    <row r="54875" hidden="1" x14ac:dyDescent="0.2"/>
    <row r="54876" hidden="1" x14ac:dyDescent="0.2"/>
    <row r="54877" hidden="1" x14ac:dyDescent="0.2"/>
    <row r="54878" hidden="1" x14ac:dyDescent="0.2"/>
    <row r="54879" hidden="1" x14ac:dyDescent="0.2"/>
    <row r="54880" hidden="1" x14ac:dyDescent="0.2"/>
    <row r="54881" hidden="1" x14ac:dyDescent="0.2"/>
    <row r="54882" hidden="1" x14ac:dyDescent="0.2"/>
    <row r="54883" hidden="1" x14ac:dyDescent="0.2"/>
    <row r="54884" hidden="1" x14ac:dyDescent="0.2"/>
    <row r="54885" hidden="1" x14ac:dyDescent="0.2"/>
    <row r="54886" hidden="1" x14ac:dyDescent="0.2"/>
    <row r="54887" hidden="1" x14ac:dyDescent="0.2"/>
    <row r="54888" hidden="1" x14ac:dyDescent="0.2"/>
    <row r="54889" hidden="1" x14ac:dyDescent="0.2"/>
    <row r="54890" hidden="1" x14ac:dyDescent="0.2"/>
    <row r="54891" hidden="1" x14ac:dyDescent="0.2"/>
    <row r="54892" hidden="1" x14ac:dyDescent="0.2"/>
    <row r="54893" hidden="1" x14ac:dyDescent="0.2"/>
    <row r="54894" hidden="1" x14ac:dyDescent="0.2"/>
    <row r="54895" hidden="1" x14ac:dyDescent="0.2"/>
    <row r="54896" hidden="1" x14ac:dyDescent="0.2"/>
    <row r="54897" hidden="1" x14ac:dyDescent="0.2"/>
    <row r="54898" hidden="1" x14ac:dyDescent="0.2"/>
    <row r="54899" hidden="1" x14ac:dyDescent="0.2"/>
    <row r="54900" hidden="1" x14ac:dyDescent="0.2"/>
    <row r="54901" hidden="1" x14ac:dyDescent="0.2"/>
    <row r="54902" hidden="1" x14ac:dyDescent="0.2"/>
    <row r="54903" hidden="1" x14ac:dyDescent="0.2"/>
    <row r="54904" hidden="1" x14ac:dyDescent="0.2"/>
    <row r="54905" hidden="1" x14ac:dyDescent="0.2"/>
    <row r="54906" hidden="1" x14ac:dyDescent="0.2"/>
    <row r="54907" hidden="1" x14ac:dyDescent="0.2"/>
    <row r="54908" hidden="1" x14ac:dyDescent="0.2"/>
    <row r="54909" hidden="1" x14ac:dyDescent="0.2"/>
    <row r="54910" hidden="1" x14ac:dyDescent="0.2"/>
    <row r="54911" hidden="1" x14ac:dyDescent="0.2"/>
    <row r="54912" hidden="1" x14ac:dyDescent="0.2"/>
    <row r="54913" hidden="1" x14ac:dyDescent="0.2"/>
    <row r="54914" hidden="1" x14ac:dyDescent="0.2"/>
    <row r="54915" hidden="1" x14ac:dyDescent="0.2"/>
    <row r="54916" hidden="1" x14ac:dyDescent="0.2"/>
    <row r="54917" hidden="1" x14ac:dyDescent="0.2"/>
    <row r="54918" hidden="1" x14ac:dyDescent="0.2"/>
    <row r="54919" hidden="1" x14ac:dyDescent="0.2"/>
    <row r="54920" hidden="1" x14ac:dyDescent="0.2"/>
    <row r="54921" hidden="1" x14ac:dyDescent="0.2"/>
    <row r="54922" hidden="1" x14ac:dyDescent="0.2"/>
    <row r="54923" hidden="1" x14ac:dyDescent="0.2"/>
    <row r="54924" hidden="1" x14ac:dyDescent="0.2"/>
    <row r="54925" hidden="1" x14ac:dyDescent="0.2"/>
    <row r="54926" hidden="1" x14ac:dyDescent="0.2"/>
    <row r="54927" hidden="1" x14ac:dyDescent="0.2"/>
    <row r="54928" hidden="1" x14ac:dyDescent="0.2"/>
    <row r="54929" hidden="1" x14ac:dyDescent="0.2"/>
    <row r="54930" hidden="1" x14ac:dyDescent="0.2"/>
    <row r="54931" hidden="1" x14ac:dyDescent="0.2"/>
    <row r="54932" hidden="1" x14ac:dyDescent="0.2"/>
    <row r="54933" hidden="1" x14ac:dyDescent="0.2"/>
    <row r="54934" hidden="1" x14ac:dyDescent="0.2"/>
    <row r="54935" hidden="1" x14ac:dyDescent="0.2"/>
    <row r="54936" hidden="1" x14ac:dyDescent="0.2"/>
    <row r="54937" hidden="1" x14ac:dyDescent="0.2"/>
    <row r="54938" hidden="1" x14ac:dyDescent="0.2"/>
    <row r="54939" hidden="1" x14ac:dyDescent="0.2"/>
    <row r="54940" hidden="1" x14ac:dyDescent="0.2"/>
    <row r="54941" hidden="1" x14ac:dyDescent="0.2"/>
    <row r="54942" hidden="1" x14ac:dyDescent="0.2"/>
    <row r="54943" hidden="1" x14ac:dyDescent="0.2"/>
    <row r="54944" hidden="1" x14ac:dyDescent="0.2"/>
    <row r="54945" hidden="1" x14ac:dyDescent="0.2"/>
    <row r="54946" hidden="1" x14ac:dyDescent="0.2"/>
    <row r="54947" hidden="1" x14ac:dyDescent="0.2"/>
    <row r="54948" hidden="1" x14ac:dyDescent="0.2"/>
    <row r="54949" hidden="1" x14ac:dyDescent="0.2"/>
    <row r="54950" hidden="1" x14ac:dyDescent="0.2"/>
    <row r="54951" hidden="1" x14ac:dyDescent="0.2"/>
    <row r="54952" hidden="1" x14ac:dyDescent="0.2"/>
    <row r="54953" hidden="1" x14ac:dyDescent="0.2"/>
    <row r="54954" hidden="1" x14ac:dyDescent="0.2"/>
    <row r="54955" hidden="1" x14ac:dyDescent="0.2"/>
    <row r="54956" hidden="1" x14ac:dyDescent="0.2"/>
    <row r="54957" hidden="1" x14ac:dyDescent="0.2"/>
    <row r="54958" hidden="1" x14ac:dyDescent="0.2"/>
    <row r="54959" hidden="1" x14ac:dyDescent="0.2"/>
    <row r="54960" hidden="1" x14ac:dyDescent="0.2"/>
    <row r="54961" hidden="1" x14ac:dyDescent="0.2"/>
    <row r="54962" hidden="1" x14ac:dyDescent="0.2"/>
    <row r="54963" hidden="1" x14ac:dyDescent="0.2"/>
    <row r="54964" hidden="1" x14ac:dyDescent="0.2"/>
    <row r="54965" hidden="1" x14ac:dyDescent="0.2"/>
    <row r="54966" hidden="1" x14ac:dyDescent="0.2"/>
    <row r="54967" hidden="1" x14ac:dyDescent="0.2"/>
    <row r="54968" hidden="1" x14ac:dyDescent="0.2"/>
    <row r="54969" hidden="1" x14ac:dyDescent="0.2"/>
    <row r="54970" hidden="1" x14ac:dyDescent="0.2"/>
    <row r="54971" hidden="1" x14ac:dyDescent="0.2"/>
    <row r="54972" hidden="1" x14ac:dyDescent="0.2"/>
    <row r="54973" hidden="1" x14ac:dyDescent="0.2"/>
    <row r="54974" hidden="1" x14ac:dyDescent="0.2"/>
    <row r="54975" hidden="1" x14ac:dyDescent="0.2"/>
    <row r="54976" hidden="1" x14ac:dyDescent="0.2"/>
    <row r="54977" hidden="1" x14ac:dyDescent="0.2"/>
    <row r="54978" hidden="1" x14ac:dyDescent="0.2"/>
    <row r="54979" hidden="1" x14ac:dyDescent="0.2"/>
    <row r="54980" hidden="1" x14ac:dyDescent="0.2"/>
    <row r="54981" hidden="1" x14ac:dyDescent="0.2"/>
    <row r="54982" hidden="1" x14ac:dyDescent="0.2"/>
    <row r="54983" hidden="1" x14ac:dyDescent="0.2"/>
    <row r="54984" hidden="1" x14ac:dyDescent="0.2"/>
    <row r="54985" hidden="1" x14ac:dyDescent="0.2"/>
    <row r="54986" hidden="1" x14ac:dyDescent="0.2"/>
    <row r="54987" hidden="1" x14ac:dyDescent="0.2"/>
    <row r="54988" hidden="1" x14ac:dyDescent="0.2"/>
    <row r="54989" hidden="1" x14ac:dyDescent="0.2"/>
    <row r="54990" hidden="1" x14ac:dyDescent="0.2"/>
    <row r="54991" hidden="1" x14ac:dyDescent="0.2"/>
    <row r="54992" hidden="1" x14ac:dyDescent="0.2"/>
    <row r="54993" hidden="1" x14ac:dyDescent="0.2"/>
    <row r="54994" hidden="1" x14ac:dyDescent="0.2"/>
    <row r="54995" hidden="1" x14ac:dyDescent="0.2"/>
    <row r="54996" hidden="1" x14ac:dyDescent="0.2"/>
    <row r="54997" hidden="1" x14ac:dyDescent="0.2"/>
    <row r="54998" hidden="1" x14ac:dyDescent="0.2"/>
    <row r="54999" hidden="1" x14ac:dyDescent="0.2"/>
    <row r="55000" hidden="1" x14ac:dyDescent="0.2"/>
    <row r="55001" hidden="1" x14ac:dyDescent="0.2"/>
    <row r="55002" hidden="1" x14ac:dyDescent="0.2"/>
    <row r="55003" hidden="1" x14ac:dyDescent="0.2"/>
    <row r="55004" hidden="1" x14ac:dyDescent="0.2"/>
    <row r="55005" hidden="1" x14ac:dyDescent="0.2"/>
    <row r="55006" hidden="1" x14ac:dyDescent="0.2"/>
    <row r="55007" hidden="1" x14ac:dyDescent="0.2"/>
    <row r="55008" hidden="1" x14ac:dyDescent="0.2"/>
    <row r="55009" hidden="1" x14ac:dyDescent="0.2"/>
    <row r="55010" hidden="1" x14ac:dyDescent="0.2"/>
    <row r="55011" hidden="1" x14ac:dyDescent="0.2"/>
    <row r="55012" hidden="1" x14ac:dyDescent="0.2"/>
    <row r="55013" hidden="1" x14ac:dyDescent="0.2"/>
    <row r="55014" hidden="1" x14ac:dyDescent="0.2"/>
    <row r="55015" hidden="1" x14ac:dyDescent="0.2"/>
    <row r="55016" hidden="1" x14ac:dyDescent="0.2"/>
    <row r="55017" hidden="1" x14ac:dyDescent="0.2"/>
    <row r="55018" hidden="1" x14ac:dyDescent="0.2"/>
    <row r="55019" hidden="1" x14ac:dyDescent="0.2"/>
    <row r="55020" hidden="1" x14ac:dyDescent="0.2"/>
    <row r="55021" hidden="1" x14ac:dyDescent="0.2"/>
    <row r="55022" hidden="1" x14ac:dyDescent="0.2"/>
    <row r="55023" hidden="1" x14ac:dyDescent="0.2"/>
    <row r="55024" hidden="1" x14ac:dyDescent="0.2"/>
    <row r="55025" hidden="1" x14ac:dyDescent="0.2"/>
    <row r="55026" hidden="1" x14ac:dyDescent="0.2"/>
    <row r="55027" hidden="1" x14ac:dyDescent="0.2"/>
    <row r="55028" hidden="1" x14ac:dyDescent="0.2"/>
    <row r="55029" hidden="1" x14ac:dyDescent="0.2"/>
    <row r="55030" hidden="1" x14ac:dyDescent="0.2"/>
    <row r="55031" hidden="1" x14ac:dyDescent="0.2"/>
    <row r="55032" hidden="1" x14ac:dyDescent="0.2"/>
    <row r="55033" hidden="1" x14ac:dyDescent="0.2"/>
    <row r="55034" hidden="1" x14ac:dyDescent="0.2"/>
    <row r="55035" hidden="1" x14ac:dyDescent="0.2"/>
    <row r="55036" hidden="1" x14ac:dyDescent="0.2"/>
    <row r="55037" hidden="1" x14ac:dyDescent="0.2"/>
    <row r="55038" hidden="1" x14ac:dyDescent="0.2"/>
    <row r="55039" hidden="1" x14ac:dyDescent="0.2"/>
    <row r="55040" hidden="1" x14ac:dyDescent="0.2"/>
    <row r="55041" hidden="1" x14ac:dyDescent="0.2"/>
    <row r="55042" hidden="1" x14ac:dyDescent="0.2"/>
    <row r="55043" hidden="1" x14ac:dyDescent="0.2"/>
    <row r="55044" hidden="1" x14ac:dyDescent="0.2"/>
    <row r="55045" hidden="1" x14ac:dyDescent="0.2"/>
    <row r="55046" hidden="1" x14ac:dyDescent="0.2"/>
    <row r="55047" hidden="1" x14ac:dyDescent="0.2"/>
    <row r="55048" hidden="1" x14ac:dyDescent="0.2"/>
    <row r="55049" hidden="1" x14ac:dyDescent="0.2"/>
    <row r="55050" hidden="1" x14ac:dyDescent="0.2"/>
    <row r="55051" hidden="1" x14ac:dyDescent="0.2"/>
    <row r="55052" hidden="1" x14ac:dyDescent="0.2"/>
    <row r="55053" hidden="1" x14ac:dyDescent="0.2"/>
    <row r="55054" hidden="1" x14ac:dyDescent="0.2"/>
    <row r="55055" hidden="1" x14ac:dyDescent="0.2"/>
    <row r="55056" hidden="1" x14ac:dyDescent="0.2"/>
    <row r="55057" hidden="1" x14ac:dyDescent="0.2"/>
    <row r="55058" hidden="1" x14ac:dyDescent="0.2"/>
    <row r="55059" hidden="1" x14ac:dyDescent="0.2"/>
    <row r="55060" hidden="1" x14ac:dyDescent="0.2"/>
    <row r="55061" hidden="1" x14ac:dyDescent="0.2"/>
    <row r="55062" hidden="1" x14ac:dyDescent="0.2"/>
    <row r="55063" hidden="1" x14ac:dyDescent="0.2"/>
    <row r="55064" hidden="1" x14ac:dyDescent="0.2"/>
    <row r="55065" hidden="1" x14ac:dyDescent="0.2"/>
    <row r="55066" hidden="1" x14ac:dyDescent="0.2"/>
    <row r="55067" hidden="1" x14ac:dyDescent="0.2"/>
    <row r="55068" hidden="1" x14ac:dyDescent="0.2"/>
    <row r="55069" hidden="1" x14ac:dyDescent="0.2"/>
    <row r="55070" hidden="1" x14ac:dyDescent="0.2"/>
    <row r="55071" hidden="1" x14ac:dyDescent="0.2"/>
    <row r="55072" hidden="1" x14ac:dyDescent="0.2"/>
    <row r="55073" hidden="1" x14ac:dyDescent="0.2"/>
    <row r="55074" hidden="1" x14ac:dyDescent="0.2"/>
    <row r="55075" hidden="1" x14ac:dyDescent="0.2"/>
    <row r="55076" hidden="1" x14ac:dyDescent="0.2"/>
    <row r="55077" hidden="1" x14ac:dyDescent="0.2"/>
    <row r="55078" hidden="1" x14ac:dyDescent="0.2"/>
    <row r="55079" hidden="1" x14ac:dyDescent="0.2"/>
    <row r="55080" hidden="1" x14ac:dyDescent="0.2"/>
    <row r="55081" hidden="1" x14ac:dyDescent="0.2"/>
    <row r="55082" hidden="1" x14ac:dyDescent="0.2"/>
    <row r="55083" hidden="1" x14ac:dyDescent="0.2"/>
    <row r="55084" hidden="1" x14ac:dyDescent="0.2"/>
    <row r="55085" hidden="1" x14ac:dyDescent="0.2"/>
    <row r="55086" hidden="1" x14ac:dyDescent="0.2"/>
    <row r="55087" hidden="1" x14ac:dyDescent="0.2"/>
    <row r="55088" hidden="1" x14ac:dyDescent="0.2"/>
    <row r="55089" hidden="1" x14ac:dyDescent="0.2"/>
    <row r="55090" hidden="1" x14ac:dyDescent="0.2"/>
    <row r="55091" hidden="1" x14ac:dyDescent="0.2"/>
    <row r="55092" hidden="1" x14ac:dyDescent="0.2"/>
    <row r="55093" hidden="1" x14ac:dyDescent="0.2"/>
    <row r="55094" hidden="1" x14ac:dyDescent="0.2"/>
    <row r="55095" hidden="1" x14ac:dyDescent="0.2"/>
    <row r="55096" hidden="1" x14ac:dyDescent="0.2"/>
    <row r="55097" hidden="1" x14ac:dyDescent="0.2"/>
    <row r="55098" hidden="1" x14ac:dyDescent="0.2"/>
    <row r="55099" hidden="1" x14ac:dyDescent="0.2"/>
    <row r="55100" hidden="1" x14ac:dyDescent="0.2"/>
    <row r="55101" hidden="1" x14ac:dyDescent="0.2"/>
    <row r="55102" hidden="1" x14ac:dyDescent="0.2"/>
    <row r="55103" hidden="1" x14ac:dyDescent="0.2"/>
    <row r="55104" hidden="1" x14ac:dyDescent="0.2"/>
    <row r="55105" hidden="1" x14ac:dyDescent="0.2"/>
    <row r="55106" hidden="1" x14ac:dyDescent="0.2"/>
    <row r="55107" hidden="1" x14ac:dyDescent="0.2"/>
    <row r="55108" hidden="1" x14ac:dyDescent="0.2"/>
    <row r="55109" hidden="1" x14ac:dyDescent="0.2"/>
    <row r="55110" hidden="1" x14ac:dyDescent="0.2"/>
    <row r="55111" hidden="1" x14ac:dyDescent="0.2"/>
    <row r="55112" hidden="1" x14ac:dyDescent="0.2"/>
    <row r="55113" hidden="1" x14ac:dyDescent="0.2"/>
    <row r="55114" hidden="1" x14ac:dyDescent="0.2"/>
    <row r="55115" hidden="1" x14ac:dyDescent="0.2"/>
    <row r="55116" hidden="1" x14ac:dyDescent="0.2"/>
    <row r="55117" hidden="1" x14ac:dyDescent="0.2"/>
    <row r="55118" hidden="1" x14ac:dyDescent="0.2"/>
    <row r="55119" hidden="1" x14ac:dyDescent="0.2"/>
    <row r="55120" hidden="1" x14ac:dyDescent="0.2"/>
    <row r="55121" hidden="1" x14ac:dyDescent="0.2"/>
    <row r="55122" hidden="1" x14ac:dyDescent="0.2"/>
    <row r="55123" hidden="1" x14ac:dyDescent="0.2"/>
    <row r="55124" hidden="1" x14ac:dyDescent="0.2"/>
    <row r="55125" hidden="1" x14ac:dyDescent="0.2"/>
    <row r="55126" hidden="1" x14ac:dyDescent="0.2"/>
    <row r="55127" hidden="1" x14ac:dyDescent="0.2"/>
    <row r="55128" hidden="1" x14ac:dyDescent="0.2"/>
    <row r="55129" hidden="1" x14ac:dyDescent="0.2"/>
    <row r="55130" hidden="1" x14ac:dyDescent="0.2"/>
    <row r="55131" hidden="1" x14ac:dyDescent="0.2"/>
    <row r="55132" hidden="1" x14ac:dyDescent="0.2"/>
    <row r="55133" hidden="1" x14ac:dyDescent="0.2"/>
    <row r="55134" hidden="1" x14ac:dyDescent="0.2"/>
    <row r="55135" hidden="1" x14ac:dyDescent="0.2"/>
    <row r="55136" hidden="1" x14ac:dyDescent="0.2"/>
    <row r="55137" hidden="1" x14ac:dyDescent="0.2"/>
    <row r="55138" hidden="1" x14ac:dyDescent="0.2"/>
    <row r="55139" hidden="1" x14ac:dyDescent="0.2"/>
    <row r="55140" hidden="1" x14ac:dyDescent="0.2"/>
    <row r="55141" hidden="1" x14ac:dyDescent="0.2"/>
    <row r="55142" hidden="1" x14ac:dyDescent="0.2"/>
    <row r="55143" hidden="1" x14ac:dyDescent="0.2"/>
    <row r="55144" hidden="1" x14ac:dyDescent="0.2"/>
    <row r="55145" hidden="1" x14ac:dyDescent="0.2"/>
    <row r="55146" hidden="1" x14ac:dyDescent="0.2"/>
    <row r="55147" hidden="1" x14ac:dyDescent="0.2"/>
    <row r="55148" hidden="1" x14ac:dyDescent="0.2"/>
    <row r="55149" hidden="1" x14ac:dyDescent="0.2"/>
    <row r="55150" hidden="1" x14ac:dyDescent="0.2"/>
    <row r="55151" hidden="1" x14ac:dyDescent="0.2"/>
    <row r="55152" hidden="1" x14ac:dyDescent="0.2"/>
    <row r="55153" hidden="1" x14ac:dyDescent="0.2"/>
    <row r="55154" hidden="1" x14ac:dyDescent="0.2"/>
    <row r="55155" hidden="1" x14ac:dyDescent="0.2"/>
    <row r="55156" hidden="1" x14ac:dyDescent="0.2"/>
    <row r="55157" hidden="1" x14ac:dyDescent="0.2"/>
    <row r="55158" hidden="1" x14ac:dyDescent="0.2"/>
    <row r="55159" hidden="1" x14ac:dyDescent="0.2"/>
    <row r="55160" hidden="1" x14ac:dyDescent="0.2"/>
    <row r="55161" hidden="1" x14ac:dyDescent="0.2"/>
    <row r="55162" hidden="1" x14ac:dyDescent="0.2"/>
    <row r="55163" hidden="1" x14ac:dyDescent="0.2"/>
    <row r="55164" hidden="1" x14ac:dyDescent="0.2"/>
    <row r="55165" hidden="1" x14ac:dyDescent="0.2"/>
    <row r="55166" hidden="1" x14ac:dyDescent="0.2"/>
    <row r="55167" hidden="1" x14ac:dyDescent="0.2"/>
    <row r="55168" hidden="1" x14ac:dyDescent="0.2"/>
    <row r="55169" hidden="1" x14ac:dyDescent="0.2"/>
    <row r="55170" hidden="1" x14ac:dyDescent="0.2"/>
    <row r="55171" hidden="1" x14ac:dyDescent="0.2"/>
    <row r="55172" hidden="1" x14ac:dyDescent="0.2"/>
    <row r="55173" hidden="1" x14ac:dyDescent="0.2"/>
    <row r="55174" hidden="1" x14ac:dyDescent="0.2"/>
    <row r="55175" hidden="1" x14ac:dyDescent="0.2"/>
    <row r="55176" hidden="1" x14ac:dyDescent="0.2"/>
    <row r="55177" hidden="1" x14ac:dyDescent="0.2"/>
    <row r="55178" hidden="1" x14ac:dyDescent="0.2"/>
    <row r="55179" hidden="1" x14ac:dyDescent="0.2"/>
    <row r="55180" hidden="1" x14ac:dyDescent="0.2"/>
    <row r="55181" hidden="1" x14ac:dyDescent="0.2"/>
    <row r="55182" hidden="1" x14ac:dyDescent="0.2"/>
    <row r="55183" hidden="1" x14ac:dyDescent="0.2"/>
    <row r="55184" hidden="1" x14ac:dyDescent="0.2"/>
    <row r="55185" hidden="1" x14ac:dyDescent="0.2"/>
    <row r="55186" hidden="1" x14ac:dyDescent="0.2"/>
    <row r="55187" hidden="1" x14ac:dyDescent="0.2"/>
    <row r="55188" hidden="1" x14ac:dyDescent="0.2"/>
    <row r="55189" hidden="1" x14ac:dyDescent="0.2"/>
    <row r="55190" hidden="1" x14ac:dyDescent="0.2"/>
    <row r="55191" hidden="1" x14ac:dyDescent="0.2"/>
    <row r="55192" hidden="1" x14ac:dyDescent="0.2"/>
    <row r="55193" hidden="1" x14ac:dyDescent="0.2"/>
    <row r="55194" hidden="1" x14ac:dyDescent="0.2"/>
    <row r="55195" hidden="1" x14ac:dyDescent="0.2"/>
    <row r="55196" hidden="1" x14ac:dyDescent="0.2"/>
    <row r="55197" hidden="1" x14ac:dyDescent="0.2"/>
    <row r="55198" hidden="1" x14ac:dyDescent="0.2"/>
    <row r="55199" hidden="1" x14ac:dyDescent="0.2"/>
    <row r="55200" hidden="1" x14ac:dyDescent="0.2"/>
    <row r="55201" hidden="1" x14ac:dyDescent="0.2"/>
    <row r="55202" hidden="1" x14ac:dyDescent="0.2"/>
    <row r="55203" hidden="1" x14ac:dyDescent="0.2"/>
    <row r="55204" hidden="1" x14ac:dyDescent="0.2"/>
    <row r="55205" hidden="1" x14ac:dyDescent="0.2"/>
    <row r="55206" hidden="1" x14ac:dyDescent="0.2"/>
    <row r="55207" hidden="1" x14ac:dyDescent="0.2"/>
    <row r="55208" hidden="1" x14ac:dyDescent="0.2"/>
    <row r="55209" hidden="1" x14ac:dyDescent="0.2"/>
    <row r="55210" hidden="1" x14ac:dyDescent="0.2"/>
    <row r="55211" hidden="1" x14ac:dyDescent="0.2"/>
    <row r="55212" hidden="1" x14ac:dyDescent="0.2"/>
    <row r="55213" hidden="1" x14ac:dyDescent="0.2"/>
    <row r="55214" hidden="1" x14ac:dyDescent="0.2"/>
    <row r="55215" hidden="1" x14ac:dyDescent="0.2"/>
    <row r="55216" hidden="1" x14ac:dyDescent="0.2"/>
    <row r="55217" hidden="1" x14ac:dyDescent="0.2"/>
    <row r="55218" hidden="1" x14ac:dyDescent="0.2"/>
    <row r="55219" hidden="1" x14ac:dyDescent="0.2"/>
    <row r="55220" hidden="1" x14ac:dyDescent="0.2"/>
    <row r="55221" hidden="1" x14ac:dyDescent="0.2"/>
    <row r="55222" hidden="1" x14ac:dyDescent="0.2"/>
    <row r="55223" hidden="1" x14ac:dyDescent="0.2"/>
    <row r="55224" hidden="1" x14ac:dyDescent="0.2"/>
    <row r="55225" hidden="1" x14ac:dyDescent="0.2"/>
    <row r="55226" hidden="1" x14ac:dyDescent="0.2"/>
    <row r="55227" hidden="1" x14ac:dyDescent="0.2"/>
    <row r="55228" hidden="1" x14ac:dyDescent="0.2"/>
    <row r="55229" hidden="1" x14ac:dyDescent="0.2"/>
    <row r="55230" hidden="1" x14ac:dyDescent="0.2"/>
    <row r="55231" hidden="1" x14ac:dyDescent="0.2"/>
    <row r="55232" hidden="1" x14ac:dyDescent="0.2"/>
    <row r="55233" hidden="1" x14ac:dyDescent="0.2"/>
    <row r="55234" hidden="1" x14ac:dyDescent="0.2"/>
    <row r="55235" hidden="1" x14ac:dyDescent="0.2"/>
    <row r="55236" hidden="1" x14ac:dyDescent="0.2"/>
    <row r="55237" hidden="1" x14ac:dyDescent="0.2"/>
    <row r="55238" hidden="1" x14ac:dyDescent="0.2"/>
    <row r="55239" hidden="1" x14ac:dyDescent="0.2"/>
    <row r="55240" hidden="1" x14ac:dyDescent="0.2"/>
    <row r="55241" hidden="1" x14ac:dyDescent="0.2"/>
    <row r="55242" hidden="1" x14ac:dyDescent="0.2"/>
    <row r="55243" hidden="1" x14ac:dyDescent="0.2"/>
    <row r="55244" hidden="1" x14ac:dyDescent="0.2"/>
    <row r="55245" hidden="1" x14ac:dyDescent="0.2"/>
    <row r="55246" hidden="1" x14ac:dyDescent="0.2"/>
    <row r="55247" hidden="1" x14ac:dyDescent="0.2"/>
    <row r="55248" hidden="1" x14ac:dyDescent="0.2"/>
    <row r="55249" hidden="1" x14ac:dyDescent="0.2"/>
    <row r="55250" hidden="1" x14ac:dyDescent="0.2"/>
    <row r="55251" hidden="1" x14ac:dyDescent="0.2"/>
    <row r="55252" hidden="1" x14ac:dyDescent="0.2"/>
    <row r="55253" hidden="1" x14ac:dyDescent="0.2"/>
    <row r="55254" hidden="1" x14ac:dyDescent="0.2"/>
    <row r="55255" hidden="1" x14ac:dyDescent="0.2"/>
    <row r="55256" hidden="1" x14ac:dyDescent="0.2"/>
    <row r="55257" hidden="1" x14ac:dyDescent="0.2"/>
    <row r="55258" hidden="1" x14ac:dyDescent="0.2"/>
    <row r="55259" hidden="1" x14ac:dyDescent="0.2"/>
    <row r="55260" hidden="1" x14ac:dyDescent="0.2"/>
    <row r="55261" hidden="1" x14ac:dyDescent="0.2"/>
    <row r="55262" hidden="1" x14ac:dyDescent="0.2"/>
    <row r="55263" hidden="1" x14ac:dyDescent="0.2"/>
    <row r="55264" hidden="1" x14ac:dyDescent="0.2"/>
    <row r="55265" hidden="1" x14ac:dyDescent="0.2"/>
    <row r="55266" hidden="1" x14ac:dyDescent="0.2"/>
    <row r="55267" hidden="1" x14ac:dyDescent="0.2"/>
    <row r="55268" hidden="1" x14ac:dyDescent="0.2"/>
    <row r="55269" hidden="1" x14ac:dyDescent="0.2"/>
    <row r="55270" hidden="1" x14ac:dyDescent="0.2"/>
    <row r="55271" hidden="1" x14ac:dyDescent="0.2"/>
    <row r="55272" hidden="1" x14ac:dyDescent="0.2"/>
    <row r="55273" hidden="1" x14ac:dyDescent="0.2"/>
    <row r="55274" hidden="1" x14ac:dyDescent="0.2"/>
    <row r="55275" hidden="1" x14ac:dyDescent="0.2"/>
    <row r="55276" hidden="1" x14ac:dyDescent="0.2"/>
    <row r="55277" hidden="1" x14ac:dyDescent="0.2"/>
    <row r="55278" hidden="1" x14ac:dyDescent="0.2"/>
    <row r="55279" hidden="1" x14ac:dyDescent="0.2"/>
    <row r="55280" hidden="1" x14ac:dyDescent="0.2"/>
    <row r="55281" hidden="1" x14ac:dyDescent="0.2"/>
    <row r="55282" hidden="1" x14ac:dyDescent="0.2"/>
    <row r="55283" hidden="1" x14ac:dyDescent="0.2"/>
    <row r="55284" hidden="1" x14ac:dyDescent="0.2"/>
    <row r="55285" hidden="1" x14ac:dyDescent="0.2"/>
    <row r="55286" hidden="1" x14ac:dyDescent="0.2"/>
    <row r="55287" hidden="1" x14ac:dyDescent="0.2"/>
    <row r="55288" hidden="1" x14ac:dyDescent="0.2"/>
    <row r="55289" hidden="1" x14ac:dyDescent="0.2"/>
    <row r="55290" hidden="1" x14ac:dyDescent="0.2"/>
    <row r="55291" hidden="1" x14ac:dyDescent="0.2"/>
    <row r="55292" hidden="1" x14ac:dyDescent="0.2"/>
    <row r="55293" hidden="1" x14ac:dyDescent="0.2"/>
    <row r="55294" hidden="1" x14ac:dyDescent="0.2"/>
    <row r="55295" hidden="1" x14ac:dyDescent="0.2"/>
    <row r="55296" hidden="1" x14ac:dyDescent="0.2"/>
    <row r="55297" hidden="1" x14ac:dyDescent="0.2"/>
    <row r="55298" hidden="1" x14ac:dyDescent="0.2"/>
    <row r="55299" hidden="1" x14ac:dyDescent="0.2"/>
    <row r="55300" hidden="1" x14ac:dyDescent="0.2"/>
    <row r="55301" hidden="1" x14ac:dyDescent="0.2"/>
    <row r="55302" hidden="1" x14ac:dyDescent="0.2"/>
    <row r="55303" hidden="1" x14ac:dyDescent="0.2"/>
    <row r="55304" hidden="1" x14ac:dyDescent="0.2"/>
    <row r="55305" hidden="1" x14ac:dyDescent="0.2"/>
    <row r="55306" hidden="1" x14ac:dyDescent="0.2"/>
    <row r="55307" hidden="1" x14ac:dyDescent="0.2"/>
    <row r="55308" hidden="1" x14ac:dyDescent="0.2"/>
    <row r="55309" hidden="1" x14ac:dyDescent="0.2"/>
    <row r="55310" hidden="1" x14ac:dyDescent="0.2"/>
    <row r="55311" hidden="1" x14ac:dyDescent="0.2"/>
    <row r="55312" hidden="1" x14ac:dyDescent="0.2"/>
    <row r="55313" hidden="1" x14ac:dyDescent="0.2"/>
    <row r="55314" hidden="1" x14ac:dyDescent="0.2"/>
    <row r="55315" hidden="1" x14ac:dyDescent="0.2"/>
    <row r="55316" hidden="1" x14ac:dyDescent="0.2"/>
    <row r="55317" hidden="1" x14ac:dyDescent="0.2"/>
    <row r="55318" hidden="1" x14ac:dyDescent="0.2"/>
    <row r="55319" hidden="1" x14ac:dyDescent="0.2"/>
    <row r="55320" hidden="1" x14ac:dyDescent="0.2"/>
    <row r="55321" hidden="1" x14ac:dyDescent="0.2"/>
    <row r="55322" hidden="1" x14ac:dyDescent="0.2"/>
    <row r="55323" hidden="1" x14ac:dyDescent="0.2"/>
    <row r="55324" hidden="1" x14ac:dyDescent="0.2"/>
    <row r="55325" hidden="1" x14ac:dyDescent="0.2"/>
    <row r="55326" hidden="1" x14ac:dyDescent="0.2"/>
    <row r="55327" hidden="1" x14ac:dyDescent="0.2"/>
    <row r="55328" hidden="1" x14ac:dyDescent="0.2"/>
    <row r="55329" hidden="1" x14ac:dyDescent="0.2"/>
    <row r="55330" hidden="1" x14ac:dyDescent="0.2"/>
    <row r="55331" hidden="1" x14ac:dyDescent="0.2"/>
    <row r="55332" hidden="1" x14ac:dyDescent="0.2"/>
    <row r="55333" hidden="1" x14ac:dyDescent="0.2"/>
    <row r="55334" hidden="1" x14ac:dyDescent="0.2"/>
    <row r="55335" hidden="1" x14ac:dyDescent="0.2"/>
    <row r="55336" hidden="1" x14ac:dyDescent="0.2"/>
    <row r="55337" hidden="1" x14ac:dyDescent="0.2"/>
    <row r="55338" hidden="1" x14ac:dyDescent="0.2"/>
    <row r="55339" hidden="1" x14ac:dyDescent="0.2"/>
    <row r="55340" hidden="1" x14ac:dyDescent="0.2"/>
    <row r="55341" hidden="1" x14ac:dyDescent="0.2"/>
    <row r="55342" hidden="1" x14ac:dyDescent="0.2"/>
    <row r="55343" hidden="1" x14ac:dyDescent="0.2"/>
    <row r="55344" hidden="1" x14ac:dyDescent="0.2"/>
    <row r="55345" hidden="1" x14ac:dyDescent="0.2"/>
    <row r="55346" hidden="1" x14ac:dyDescent="0.2"/>
    <row r="55347" hidden="1" x14ac:dyDescent="0.2"/>
    <row r="55348" hidden="1" x14ac:dyDescent="0.2"/>
    <row r="55349" hidden="1" x14ac:dyDescent="0.2"/>
    <row r="55350" hidden="1" x14ac:dyDescent="0.2"/>
    <row r="55351" hidden="1" x14ac:dyDescent="0.2"/>
    <row r="55352" hidden="1" x14ac:dyDescent="0.2"/>
    <row r="55353" hidden="1" x14ac:dyDescent="0.2"/>
    <row r="55354" hidden="1" x14ac:dyDescent="0.2"/>
    <row r="55355" hidden="1" x14ac:dyDescent="0.2"/>
    <row r="55356" hidden="1" x14ac:dyDescent="0.2"/>
    <row r="55357" hidden="1" x14ac:dyDescent="0.2"/>
    <row r="55358" hidden="1" x14ac:dyDescent="0.2"/>
    <row r="55359" hidden="1" x14ac:dyDescent="0.2"/>
    <row r="55360" hidden="1" x14ac:dyDescent="0.2"/>
    <row r="55361" hidden="1" x14ac:dyDescent="0.2"/>
    <row r="55362" hidden="1" x14ac:dyDescent="0.2"/>
    <row r="55363" hidden="1" x14ac:dyDescent="0.2"/>
    <row r="55364" hidden="1" x14ac:dyDescent="0.2"/>
    <row r="55365" hidden="1" x14ac:dyDescent="0.2"/>
    <row r="55366" hidden="1" x14ac:dyDescent="0.2"/>
    <row r="55367" hidden="1" x14ac:dyDescent="0.2"/>
    <row r="55368" hidden="1" x14ac:dyDescent="0.2"/>
    <row r="55369" hidden="1" x14ac:dyDescent="0.2"/>
    <row r="55370" hidden="1" x14ac:dyDescent="0.2"/>
    <row r="55371" hidden="1" x14ac:dyDescent="0.2"/>
    <row r="55372" hidden="1" x14ac:dyDescent="0.2"/>
    <row r="55373" hidden="1" x14ac:dyDescent="0.2"/>
    <row r="55374" hidden="1" x14ac:dyDescent="0.2"/>
    <row r="55375" hidden="1" x14ac:dyDescent="0.2"/>
    <row r="55376" hidden="1" x14ac:dyDescent="0.2"/>
    <row r="55377" hidden="1" x14ac:dyDescent="0.2"/>
    <row r="55378" hidden="1" x14ac:dyDescent="0.2"/>
    <row r="55379" hidden="1" x14ac:dyDescent="0.2"/>
    <row r="55380" hidden="1" x14ac:dyDescent="0.2"/>
    <row r="55381" hidden="1" x14ac:dyDescent="0.2"/>
    <row r="55382" hidden="1" x14ac:dyDescent="0.2"/>
    <row r="55383" hidden="1" x14ac:dyDescent="0.2"/>
    <row r="55384" hidden="1" x14ac:dyDescent="0.2"/>
    <row r="55385" hidden="1" x14ac:dyDescent="0.2"/>
    <row r="55386" hidden="1" x14ac:dyDescent="0.2"/>
    <row r="55387" hidden="1" x14ac:dyDescent="0.2"/>
    <row r="55388" hidden="1" x14ac:dyDescent="0.2"/>
    <row r="55389" hidden="1" x14ac:dyDescent="0.2"/>
    <row r="55390" hidden="1" x14ac:dyDescent="0.2"/>
    <row r="55391" hidden="1" x14ac:dyDescent="0.2"/>
    <row r="55392" hidden="1" x14ac:dyDescent="0.2"/>
    <row r="55393" hidden="1" x14ac:dyDescent="0.2"/>
    <row r="55394" hidden="1" x14ac:dyDescent="0.2"/>
    <row r="55395" hidden="1" x14ac:dyDescent="0.2"/>
    <row r="55396" hidden="1" x14ac:dyDescent="0.2"/>
    <row r="55397" hidden="1" x14ac:dyDescent="0.2"/>
    <row r="55398" hidden="1" x14ac:dyDescent="0.2"/>
    <row r="55399" hidden="1" x14ac:dyDescent="0.2"/>
    <row r="55400" hidden="1" x14ac:dyDescent="0.2"/>
    <row r="55401" hidden="1" x14ac:dyDescent="0.2"/>
    <row r="55402" hidden="1" x14ac:dyDescent="0.2"/>
    <row r="55403" hidden="1" x14ac:dyDescent="0.2"/>
    <row r="55404" hidden="1" x14ac:dyDescent="0.2"/>
    <row r="55405" hidden="1" x14ac:dyDescent="0.2"/>
    <row r="55406" hidden="1" x14ac:dyDescent="0.2"/>
    <row r="55407" hidden="1" x14ac:dyDescent="0.2"/>
    <row r="55408" hidden="1" x14ac:dyDescent="0.2"/>
    <row r="55409" hidden="1" x14ac:dyDescent="0.2"/>
    <row r="55410" hidden="1" x14ac:dyDescent="0.2"/>
    <row r="55411" hidden="1" x14ac:dyDescent="0.2"/>
    <row r="55412" hidden="1" x14ac:dyDescent="0.2"/>
    <row r="55413" hidden="1" x14ac:dyDescent="0.2"/>
    <row r="55414" hidden="1" x14ac:dyDescent="0.2"/>
    <row r="55415" hidden="1" x14ac:dyDescent="0.2"/>
    <row r="55416" hidden="1" x14ac:dyDescent="0.2"/>
    <row r="55417" hidden="1" x14ac:dyDescent="0.2"/>
    <row r="55418" hidden="1" x14ac:dyDescent="0.2"/>
    <row r="55419" hidden="1" x14ac:dyDescent="0.2"/>
    <row r="55420" hidden="1" x14ac:dyDescent="0.2"/>
    <row r="55421" hidden="1" x14ac:dyDescent="0.2"/>
    <row r="55422" hidden="1" x14ac:dyDescent="0.2"/>
    <row r="55423" hidden="1" x14ac:dyDescent="0.2"/>
    <row r="55424" hidden="1" x14ac:dyDescent="0.2"/>
    <row r="55425" hidden="1" x14ac:dyDescent="0.2"/>
    <row r="55426" hidden="1" x14ac:dyDescent="0.2"/>
    <row r="55427" hidden="1" x14ac:dyDescent="0.2"/>
    <row r="55428" hidden="1" x14ac:dyDescent="0.2"/>
    <row r="55429" hidden="1" x14ac:dyDescent="0.2"/>
    <row r="55430" hidden="1" x14ac:dyDescent="0.2"/>
    <row r="55431" hidden="1" x14ac:dyDescent="0.2"/>
    <row r="55432" hidden="1" x14ac:dyDescent="0.2"/>
    <row r="55433" hidden="1" x14ac:dyDescent="0.2"/>
    <row r="55434" hidden="1" x14ac:dyDescent="0.2"/>
    <row r="55435" hidden="1" x14ac:dyDescent="0.2"/>
    <row r="55436" hidden="1" x14ac:dyDescent="0.2"/>
    <row r="55437" hidden="1" x14ac:dyDescent="0.2"/>
    <row r="55438" hidden="1" x14ac:dyDescent="0.2"/>
    <row r="55439" hidden="1" x14ac:dyDescent="0.2"/>
    <row r="55440" hidden="1" x14ac:dyDescent="0.2"/>
    <row r="55441" hidden="1" x14ac:dyDescent="0.2"/>
    <row r="55442" hidden="1" x14ac:dyDescent="0.2"/>
    <row r="55443" hidden="1" x14ac:dyDescent="0.2"/>
    <row r="55444" hidden="1" x14ac:dyDescent="0.2"/>
    <row r="55445" hidden="1" x14ac:dyDescent="0.2"/>
    <row r="55446" hidden="1" x14ac:dyDescent="0.2"/>
    <row r="55447" hidden="1" x14ac:dyDescent="0.2"/>
    <row r="55448" hidden="1" x14ac:dyDescent="0.2"/>
    <row r="55449" hidden="1" x14ac:dyDescent="0.2"/>
    <row r="55450" hidden="1" x14ac:dyDescent="0.2"/>
    <row r="55451" hidden="1" x14ac:dyDescent="0.2"/>
    <row r="55452" hidden="1" x14ac:dyDescent="0.2"/>
    <row r="55453" hidden="1" x14ac:dyDescent="0.2"/>
    <row r="55454" hidden="1" x14ac:dyDescent="0.2"/>
    <row r="55455" hidden="1" x14ac:dyDescent="0.2"/>
    <row r="55456" hidden="1" x14ac:dyDescent="0.2"/>
    <row r="55457" hidden="1" x14ac:dyDescent="0.2"/>
    <row r="55458" hidden="1" x14ac:dyDescent="0.2"/>
    <row r="55459" hidden="1" x14ac:dyDescent="0.2"/>
    <row r="55460" hidden="1" x14ac:dyDescent="0.2"/>
    <row r="55461" hidden="1" x14ac:dyDescent="0.2"/>
    <row r="55462" hidden="1" x14ac:dyDescent="0.2"/>
    <row r="55463" hidden="1" x14ac:dyDescent="0.2"/>
    <row r="55464" hidden="1" x14ac:dyDescent="0.2"/>
    <row r="55465" hidden="1" x14ac:dyDescent="0.2"/>
    <row r="55466" hidden="1" x14ac:dyDescent="0.2"/>
    <row r="55467" hidden="1" x14ac:dyDescent="0.2"/>
    <row r="55468" hidden="1" x14ac:dyDescent="0.2"/>
    <row r="55469" hidden="1" x14ac:dyDescent="0.2"/>
    <row r="55470" hidden="1" x14ac:dyDescent="0.2"/>
    <row r="55471" hidden="1" x14ac:dyDescent="0.2"/>
    <row r="55472" hidden="1" x14ac:dyDescent="0.2"/>
    <row r="55473" hidden="1" x14ac:dyDescent="0.2"/>
    <row r="55474" hidden="1" x14ac:dyDescent="0.2"/>
    <row r="55475" hidden="1" x14ac:dyDescent="0.2"/>
    <row r="55476" hidden="1" x14ac:dyDescent="0.2"/>
    <row r="55477" hidden="1" x14ac:dyDescent="0.2"/>
    <row r="55478" hidden="1" x14ac:dyDescent="0.2"/>
    <row r="55479" hidden="1" x14ac:dyDescent="0.2"/>
    <row r="55480" hidden="1" x14ac:dyDescent="0.2"/>
    <row r="55481" hidden="1" x14ac:dyDescent="0.2"/>
    <row r="55482" hidden="1" x14ac:dyDescent="0.2"/>
    <row r="55483" hidden="1" x14ac:dyDescent="0.2"/>
    <row r="55484" hidden="1" x14ac:dyDescent="0.2"/>
    <row r="55485" hidden="1" x14ac:dyDescent="0.2"/>
    <row r="55486" hidden="1" x14ac:dyDescent="0.2"/>
    <row r="55487" hidden="1" x14ac:dyDescent="0.2"/>
    <row r="55488" hidden="1" x14ac:dyDescent="0.2"/>
    <row r="55489" hidden="1" x14ac:dyDescent="0.2"/>
    <row r="55490" hidden="1" x14ac:dyDescent="0.2"/>
    <row r="55491" hidden="1" x14ac:dyDescent="0.2"/>
    <row r="55492" hidden="1" x14ac:dyDescent="0.2"/>
    <row r="55493" hidden="1" x14ac:dyDescent="0.2"/>
    <row r="55494" hidden="1" x14ac:dyDescent="0.2"/>
    <row r="55495" hidden="1" x14ac:dyDescent="0.2"/>
    <row r="55496" hidden="1" x14ac:dyDescent="0.2"/>
    <row r="55497" hidden="1" x14ac:dyDescent="0.2"/>
    <row r="55498" hidden="1" x14ac:dyDescent="0.2"/>
    <row r="55499" hidden="1" x14ac:dyDescent="0.2"/>
    <row r="55500" hidden="1" x14ac:dyDescent="0.2"/>
    <row r="55501" hidden="1" x14ac:dyDescent="0.2"/>
    <row r="55502" hidden="1" x14ac:dyDescent="0.2"/>
    <row r="55503" hidden="1" x14ac:dyDescent="0.2"/>
    <row r="55504" hidden="1" x14ac:dyDescent="0.2"/>
    <row r="55505" hidden="1" x14ac:dyDescent="0.2"/>
    <row r="55506" hidden="1" x14ac:dyDescent="0.2"/>
    <row r="55507" hidden="1" x14ac:dyDescent="0.2"/>
    <row r="55508" hidden="1" x14ac:dyDescent="0.2"/>
    <row r="55509" hidden="1" x14ac:dyDescent="0.2"/>
    <row r="55510" hidden="1" x14ac:dyDescent="0.2"/>
    <row r="55511" hidden="1" x14ac:dyDescent="0.2"/>
    <row r="55512" hidden="1" x14ac:dyDescent="0.2"/>
    <row r="55513" hidden="1" x14ac:dyDescent="0.2"/>
    <row r="55514" hidden="1" x14ac:dyDescent="0.2"/>
    <row r="55515" hidden="1" x14ac:dyDescent="0.2"/>
    <row r="55516" hidden="1" x14ac:dyDescent="0.2"/>
    <row r="55517" hidden="1" x14ac:dyDescent="0.2"/>
    <row r="55518" hidden="1" x14ac:dyDescent="0.2"/>
    <row r="55519" hidden="1" x14ac:dyDescent="0.2"/>
    <row r="55520" hidden="1" x14ac:dyDescent="0.2"/>
    <row r="55521" hidden="1" x14ac:dyDescent="0.2"/>
    <row r="55522" hidden="1" x14ac:dyDescent="0.2"/>
    <row r="55523" hidden="1" x14ac:dyDescent="0.2"/>
    <row r="55524" hidden="1" x14ac:dyDescent="0.2"/>
    <row r="55525" hidden="1" x14ac:dyDescent="0.2"/>
    <row r="55526" hidden="1" x14ac:dyDescent="0.2"/>
    <row r="55527" hidden="1" x14ac:dyDescent="0.2"/>
    <row r="55528" hidden="1" x14ac:dyDescent="0.2"/>
    <row r="55529" hidden="1" x14ac:dyDescent="0.2"/>
    <row r="55530" hidden="1" x14ac:dyDescent="0.2"/>
    <row r="55531" hidden="1" x14ac:dyDescent="0.2"/>
    <row r="55532" hidden="1" x14ac:dyDescent="0.2"/>
    <row r="55533" hidden="1" x14ac:dyDescent="0.2"/>
    <row r="55534" hidden="1" x14ac:dyDescent="0.2"/>
    <row r="55535" hidden="1" x14ac:dyDescent="0.2"/>
    <row r="55536" hidden="1" x14ac:dyDescent="0.2"/>
    <row r="55537" hidden="1" x14ac:dyDescent="0.2"/>
    <row r="55538" hidden="1" x14ac:dyDescent="0.2"/>
    <row r="55539" hidden="1" x14ac:dyDescent="0.2"/>
    <row r="55540" hidden="1" x14ac:dyDescent="0.2"/>
    <row r="55541" hidden="1" x14ac:dyDescent="0.2"/>
    <row r="55542" hidden="1" x14ac:dyDescent="0.2"/>
    <row r="55543" hidden="1" x14ac:dyDescent="0.2"/>
    <row r="55544" hidden="1" x14ac:dyDescent="0.2"/>
    <row r="55545" hidden="1" x14ac:dyDescent="0.2"/>
    <row r="55546" hidden="1" x14ac:dyDescent="0.2"/>
    <row r="55547" hidden="1" x14ac:dyDescent="0.2"/>
    <row r="55548" hidden="1" x14ac:dyDescent="0.2"/>
    <row r="55549" hidden="1" x14ac:dyDescent="0.2"/>
    <row r="55550" hidden="1" x14ac:dyDescent="0.2"/>
    <row r="55551" hidden="1" x14ac:dyDescent="0.2"/>
    <row r="55552" hidden="1" x14ac:dyDescent="0.2"/>
    <row r="55553" hidden="1" x14ac:dyDescent="0.2"/>
    <row r="55554" hidden="1" x14ac:dyDescent="0.2"/>
    <row r="55555" hidden="1" x14ac:dyDescent="0.2"/>
    <row r="55556" hidden="1" x14ac:dyDescent="0.2"/>
    <row r="55557" hidden="1" x14ac:dyDescent="0.2"/>
    <row r="55558" hidden="1" x14ac:dyDescent="0.2"/>
    <row r="55559" hidden="1" x14ac:dyDescent="0.2"/>
    <row r="55560" hidden="1" x14ac:dyDescent="0.2"/>
    <row r="55561" hidden="1" x14ac:dyDescent="0.2"/>
    <row r="55562" hidden="1" x14ac:dyDescent="0.2"/>
    <row r="55563" hidden="1" x14ac:dyDescent="0.2"/>
    <row r="55564" hidden="1" x14ac:dyDescent="0.2"/>
    <row r="55565" hidden="1" x14ac:dyDescent="0.2"/>
    <row r="55566" hidden="1" x14ac:dyDescent="0.2"/>
    <row r="55567" hidden="1" x14ac:dyDescent="0.2"/>
    <row r="55568" hidden="1" x14ac:dyDescent="0.2"/>
    <row r="55569" hidden="1" x14ac:dyDescent="0.2"/>
    <row r="55570" hidden="1" x14ac:dyDescent="0.2"/>
    <row r="55571" hidden="1" x14ac:dyDescent="0.2"/>
    <row r="55572" hidden="1" x14ac:dyDescent="0.2"/>
    <row r="55573" hidden="1" x14ac:dyDescent="0.2"/>
    <row r="55574" hidden="1" x14ac:dyDescent="0.2"/>
    <row r="55575" hidden="1" x14ac:dyDescent="0.2"/>
    <row r="55576" hidden="1" x14ac:dyDescent="0.2"/>
    <row r="55577" hidden="1" x14ac:dyDescent="0.2"/>
    <row r="55578" hidden="1" x14ac:dyDescent="0.2"/>
    <row r="55579" hidden="1" x14ac:dyDescent="0.2"/>
    <row r="55580" hidden="1" x14ac:dyDescent="0.2"/>
    <row r="55581" hidden="1" x14ac:dyDescent="0.2"/>
    <row r="55582" hidden="1" x14ac:dyDescent="0.2"/>
    <row r="55583" hidden="1" x14ac:dyDescent="0.2"/>
    <row r="55584" hidden="1" x14ac:dyDescent="0.2"/>
    <row r="55585" hidden="1" x14ac:dyDescent="0.2"/>
    <row r="55586" hidden="1" x14ac:dyDescent="0.2"/>
    <row r="55587" hidden="1" x14ac:dyDescent="0.2"/>
    <row r="55588" hidden="1" x14ac:dyDescent="0.2"/>
    <row r="55589" hidden="1" x14ac:dyDescent="0.2"/>
    <row r="55590" hidden="1" x14ac:dyDescent="0.2"/>
    <row r="55591" hidden="1" x14ac:dyDescent="0.2"/>
    <row r="55592" hidden="1" x14ac:dyDescent="0.2"/>
    <row r="55593" hidden="1" x14ac:dyDescent="0.2"/>
    <row r="55594" hidden="1" x14ac:dyDescent="0.2"/>
    <row r="55595" hidden="1" x14ac:dyDescent="0.2"/>
    <row r="55596" hidden="1" x14ac:dyDescent="0.2"/>
    <row r="55597" hidden="1" x14ac:dyDescent="0.2"/>
    <row r="55598" hidden="1" x14ac:dyDescent="0.2"/>
    <row r="55599" hidden="1" x14ac:dyDescent="0.2"/>
    <row r="55600" hidden="1" x14ac:dyDescent="0.2"/>
    <row r="55601" hidden="1" x14ac:dyDescent="0.2"/>
    <row r="55602" hidden="1" x14ac:dyDescent="0.2"/>
    <row r="55603" hidden="1" x14ac:dyDescent="0.2"/>
    <row r="55604" hidden="1" x14ac:dyDescent="0.2"/>
    <row r="55605" hidden="1" x14ac:dyDescent="0.2"/>
    <row r="55606" hidden="1" x14ac:dyDescent="0.2"/>
    <row r="55607" hidden="1" x14ac:dyDescent="0.2"/>
    <row r="55608" hidden="1" x14ac:dyDescent="0.2"/>
    <row r="55609" hidden="1" x14ac:dyDescent="0.2"/>
    <row r="55610" hidden="1" x14ac:dyDescent="0.2"/>
    <row r="55611" hidden="1" x14ac:dyDescent="0.2"/>
    <row r="55612" hidden="1" x14ac:dyDescent="0.2"/>
    <row r="55613" hidden="1" x14ac:dyDescent="0.2"/>
    <row r="55614" hidden="1" x14ac:dyDescent="0.2"/>
    <row r="55615" hidden="1" x14ac:dyDescent="0.2"/>
    <row r="55616" hidden="1" x14ac:dyDescent="0.2"/>
    <row r="55617" hidden="1" x14ac:dyDescent="0.2"/>
    <row r="55618" hidden="1" x14ac:dyDescent="0.2"/>
    <row r="55619" hidden="1" x14ac:dyDescent="0.2"/>
    <row r="55620" hidden="1" x14ac:dyDescent="0.2"/>
    <row r="55621" hidden="1" x14ac:dyDescent="0.2"/>
    <row r="55622" hidden="1" x14ac:dyDescent="0.2"/>
    <row r="55623" hidden="1" x14ac:dyDescent="0.2"/>
    <row r="55624" hidden="1" x14ac:dyDescent="0.2"/>
    <row r="55625" hidden="1" x14ac:dyDescent="0.2"/>
    <row r="55626" hidden="1" x14ac:dyDescent="0.2"/>
    <row r="55627" hidden="1" x14ac:dyDescent="0.2"/>
    <row r="55628" hidden="1" x14ac:dyDescent="0.2"/>
    <row r="55629" hidden="1" x14ac:dyDescent="0.2"/>
    <row r="55630" hidden="1" x14ac:dyDescent="0.2"/>
    <row r="55631" hidden="1" x14ac:dyDescent="0.2"/>
    <row r="55632" hidden="1" x14ac:dyDescent="0.2"/>
    <row r="55633" hidden="1" x14ac:dyDescent="0.2"/>
    <row r="55634" hidden="1" x14ac:dyDescent="0.2"/>
    <row r="55635" hidden="1" x14ac:dyDescent="0.2"/>
    <row r="55636" hidden="1" x14ac:dyDescent="0.2"/>
    <row r="55637" hidden="1" x14ac:dyDescent="0.2"/>
    <row r="55638" hidden="1" x14ac:dyDescent="0.2"/>
    <row r="55639" hidden="1" x14ac:dyDescent="0.2"/>
    <row r="55640" hidden="1" x14ac:dyDescent="0.2"/>
    <row r="55641" hidden="1" x14ac:dyDescent="0.2"/>
    <row r="55642" hidden="1" x14ac:dyDescent="0.2"/>
    <row r="55643" hidden="1" x14ac:dyDescent="0.2"/>
    <row r="55644" hidden="1" x14ac:dyDescent="0.2"/>
    <row r="55645" hidden="1" x14ac:dyDescent="0.2"/>
    <row r="55646" hidden="1" x14ac:dyDescent="0.2"/>
    <row r="55647" hidden="1" x14ac:dyDescent="0.2"/>
    <row r="55648" hidden="1" x14ac:dyDescent="0.2"/>
    <row r="55649" hidden="1" x14ac:dyDescent="0.2"/>
    <row r="55650" hidden="1" x14ac:dyDescent="0.2"/>
    <row r="55651" hidden="1" x14ac:dyDescent="0.2"/>
    <row r="55652" hidden="1" x14ac:dyDescent="0.2"/>
    <row r="55653" hidden="1" x14ac:dyDescent="0.2"/>
    <row r="55654" hidden="1" x14ac:dyDescent="0.2"/>
    <row r="55655" hidden="1" x14ac:dyDescent="0.2"/>
    <row r="55656" hidden="1" x14ac:dyDescent="0.2"/>
    <row r="55657" hidden="1" x14ac:dyDescent="0.2"/>
    <row r="55658" hidden="1" x14ac:dyDescent="0.2"/>
    <row r="55659" hidden="1" x14ac:dyDescent="0.2"/>
    <row r="55660" hidden="1" x14ac:dyDescent="0.2"/>
    <row r="55661" hidden="1" x14ac:dyDescent="0.2"/>
    <row r="55662" hidden="1" x14ac:dyDescent="0.2"/>
    <row r="55663" hidden="1" x14ac:dyDescent="0.2"/>
    <row r="55664" hidden="1" x14ac:dyDescent="0.2"/>
    <row r="55665" hidden="1" x14ac:dyDescent="0.2"/>
    <row r="55666" hidden="1" x14ac:dyDescent="0.2"/>
    <row r="55667" hidden="1" x14ac:dyDescent="0.2"/>
    <row r="55668" hidden="1" x14ac:dyDescent="0.2"/>
    <row r="55669" hidden="1" x14ac:dyDescent="0.2"/>
    <row r="55670" hidden="1" x14ac:dyDescent="0.2"/>
    <row r="55671" hidden="1" x14ac:dyDescent="0.2"/>
    <row r="55672" hidden="1" x14ac:dyDescent="0.2"/>
    <row r="55673" hidden="1" x14ac:dyDescent="0.2"/>
    <row r="55674" hidden="1" x14ac:dyDescent="0.2"/>
    <row r="55675" hidden="1" x14ac:dyDescent="0.2"/>
    <row r="55676" hidden="1" x14ac:dyDescent="0.2"/>
    <row r="55677" hidden="1" x14ac:dyDescent="0.2"/>
    <row r="55678" hidden="1" x14ac:dyDescent="0.2"/>
    <row r="55679" hidden="1" x14ac:dyDescent="0.2"/>
    <row r="55680" hidden="1" x14ac:dyDescent="0.2"/>
    <row r="55681" hidden="1" x14ac:dyDescent="0.2"/>
    <row r="55682" hidden="1" x14ac:dyDescent="0.2"/>
    <row r="55683" hidden="1" x14ac:dyDescent="0.2"/>
    <row r="55684" hidden="1" x14ac:dyDescent="0.2"/>
    <row r="55685" hidden="1" x14ac:dyDescent="0.2"/>
    <row r="55686" hidden="1" x14ac:dyDescent="0.2"/>
    <row r="55687" hidden="1" x14ac:dyDescent="0.2"/>
    <row r="55688" hidden="1" x14ac:dyDescent="0.2"/>
    <row r="55689" hidden="1" x14ac:dyDescent="0.2"/>
    <row r="55690" hidden="1" x14ac:dyDescent="0.2"/>
    <row r="55691" hidden="1" x14ac:dyDescent="0.2"/>
    <row r="55692" hidden="1" x14ac:dyDescent="0.2"/>
    <row r="55693" hidden="1" x14ac:dyDescent="0.2"/>
    <row r="55694" hidden="1" x14ac:dyDescent="0.2"/>
    <row r="55695" hidden="1" x14ac:dyDescent="0.2"/>
    <row r="55696" hidden="1" x14ac:dyDescent="0.2"/>
    <row r="55697" hidden="1" x14ac:dyDescent="0.2"/>
    <row r="55698" hidden="1" x14ac:dyDescent="0.2"/>
    <row r="55699" hidden="1" x14ac:dyDescent="0.2"/>
    <row r="55700" hidden="1" x14ac:dyDescent="0.2"/>
    <row r="55701" hidden="1" x14ac:dyDescent="0.2"/>
    <row r="55702" hidden="1" x14ac:dyDescent="0.2"/>
    <row r="55703" hidden="1" x14ac:dyDescent="0.2"/>
    <row r="55704" hidden="1" x14ac:dyDescent="0.2"/>
    <row r="55705" hidden="1" x14ac:dyDescent="0.2"/>
    <row r="55706" hidden="1" x14ac:dyDescent="0.2"/>
    <row r="55707" hidden="1" x14ac:dyDescent="0.2"/>
    <row r="55708" hidden="1" x14ac:dyDescent="0.2"/>
    <row r="55709" hidden="1" x14ac:dyDescent="0.2"/>
    <row r="55710" hidden="1" x14ac:dyDescent="0.2"/>
    <row r="55711" hidden="1" x14ac:dyDescent="0.2"/>
    <row r="55712" hidden="1" x14ac:dyDescent="0.2"/>
    <row r="55713" hidden="1" x14ac:dyDescent="0.2"/>
    <row r="55714" hidden="1" x14ac:dyDescent="0.2"/>
    <row r="55715" hidden="1" x14ac:dyDescent="0.2"/>
    <row r="55716" hidden="1" x14ac:dyDescent="0.2"/>
    <row r="55717" hidden="1" x14ac:dyDescent="0.2"/>
    <row r="55718" hidden="1" x14ac:dyDescent="0.2"/>
    <row r="55719" hidden="1" x14ac:dyDescent="0.2"/>
    <row r="55720" hidden="1" x14ac:dyDescent="0.2"/>
    <row r="55721" hidden="1" x14ac:dyDescent="0.2"/>
    <row r="55722" hidden="1" x14ac:dyDescent="0.2"/>
    <row r="55723" hidden="1" x14ac:dyDescent="0.2"/>
    <row r="55724" hidden="1" x14ac:dyDescent="0.2"/>
    <row r="55725" hidden="1" x14ac:dyDescent="0.2"/>
    <row r="55726" hidden="1" x14ac:dyDescent="0.2"/>
    <row r="55727" hidden="1" x14ac:dyDescent="0.2"/>
    <row r="55728" hidden="1" x14ac:dyDescent="0.2"/>
    <row r="55729" hidden="1" x14ac:dyDescent="0.2"/>
    <row r="55730" hidden="1" x14ac:dyDescent="0.2"/>
    <row r="55731" hidden="1" x14ac:dyDescent="0.2"/>
    <row r="55732" hidden="1" x14ac:dyDescent="0.2"/>
    <row r="55733" hidden="1" x14ac:dyDescent="0.2"/>
    <row r="55734" hidden="1" x14ac:dyDescent="0.2"/>
    <row r="55735" hidden="1" x14ac:dyDescent="0.2"/>
    <row r="55736" hidden="1" x14ac:dyDescent="0.2"/>
    <row r="55737" hidden="1" x14ac:dyDescent="0.2"/>
    <row r="55738" hidden="1" x14ac:dyDescent="0.2"/>
    <row r="55739" hidden="1" x14ac:dyDescent="0.2"/>
    <row r="55740" hidden="1" x14ac:dyDescent="0.2"/>
    <row r="55741" hidden="1" x14ac:dyDescent="0.2"/>
    <row r="55742" hidden="1" x14ac:dyDescent="0.2"/>
    <row r="55743" hidden="1" x14ac:dyDescent="0.2"/>
    <row r="55744" hidden="1" x14ac:dyDescent="0.2"/>
    <row r="55745" hidden="1" x14ac:dyDescent="0.2"/>
    <row r="55746" hidden="1" x14ac:dyDescent="0.2"/>
    <row r="55747" hidden="1" x14ac:dyDescent="0.2"/>
    <row r="55748" hidden="1" x14ac:dyDescent="0.2"/>
    <row r="55749" hidden="1" x14ac:dyDescent="0.2"/>
    <row r="55750" hidden="1" x14ac:dyDescent="0.2"/>
    <row r="55751" hidden="1" x14ac:dyDescent="0.2"/>
    <row r="55752" hidden="1" x14ac:dyDescent="0.2"/>
    <row r="55753" hidden="1" x14ac:dyDescent="0.2"/>
    <row r="55754" hidden="1" x14ac:dyDescent="0.2"/>
    <row r="55755" hidden="1" x14ac:dyDescent="0.2"/>
    <row r="55756" hidden="1" x14ac:dyDescent="0.2"/>
    <row r="55757" hidden="1" x14ac:dyDescent="0.2"/>
    <row r="55758" hidden="1" x14ac:dyDescent="0.2"/>
    <row r="55759" hidden="1" x14ac:dyDescent="0.2"/>
    <row r="55760" hidden="1" x14ac:dyDescent="0.2"/>
    <row r="55761" hidden="1" x14ac:dyDescent="0.2"/>
    <row r="55762" hidden="1" x14ac:dyDescent="0.2"/>
    <row r="55763" hidden="1" x14ac:dyDescent="0.2"/>
    <row r="55764" hidden="1" x14ac:dyDescent="0.2"/>
    <row r="55765" hidden="1" x14ac:dyDescent="0.2"/>
    <row r="55766" hidden="1" x14ac:dyDescent="0.2"/>
    <row r="55767" hidden="1" x14ac:dyDescent="0.2"/>
    <row r="55768" hidden="1" x14ac:dyDescent="0.2"/>
    <row r="55769" hidden="1" x14ac:dyDescent="0.2"/>
    <row r="55770" hidden="1" x14ac:dyDescent="0.2"/>
    <row r="55771" hidden="1" x14ac:dyDescent="0.2"/>
    <row r="55772" hidden="1" x14ac:dyDescent="0.2"/>
    <row r="55773" hidden="1" x14ac:dyDescent="0.2"/>
    <row r="55774" hidden="1" x14ac:dyDescent="0.2"/>
    <row r="55775" hidden="1" x14ac:dyDescent="0.2"/>
    <row r="55776" hidden="1" x14ac:dyDescent="0.2"/>
    <row r="55777" hidden="1" x14ac:dyDescent="0.2"/>
    <row r="55778" hidden="1" x14ac:dyDescent="0.2"/>
    <row r="55779" hidden="1" x14ac:dyDescent="0.2"/>
    <row r="55780" hidden="1" x14ac:dyDescent="0.2"/>
    <row r="55781" hidden="1" x14ac:dyDescent="0.2"/>
    <row r="55782" hidden="1" x14ac:dyDescent="0.2"/>
    <row r="55783" hidden="1" x14ac:dyDescent="0.2"/>
    <row r="55784" hidden="1" x14ac:dyDescent="0.2"/>
    <row r="55785" hidden="1" x14ac:dyDescent="0.2"/>
    <row r="55786" hidden="1" x14ac:dyDescent="0.2"/>
    <row r="55787" hidden="1" x14ac:dyDescent="0.2"/>
    <row r="55788" hidden="1" x14ac:dyDescent="0.2"/>
    <row r="55789" hidden="1" x14ac:dyDescent="0.2"/>
    <row r="55790" hidden="1" x14ac:dyDescent="0.2"/>
    <row r="55791" hidden="1" x14ac:dyDescent="0.2"/>
    <row r="55792" hidden="1" x14ac:dyDescent="0.2"/>
    <row r="55793" hidden="1" x14ac:dyDescent="0.2"/>
    <row r="55794" hidden="1" x14ac:dyDescent="0.2"/>
    <row r="55795" hidden="1" x14ac:dyDescent="0.2"/>
    <row r="55796" hidden="1" x14ac:dyDescent="0.2"/>
    <row r="55797" hidden="1" x14ac:dyDescent="0.2"/>
    <row r="55798" hidden="1" x14ac:dyDescent="0.2"/>
    <row r="55799" hidden="1" x14ac:dyDescent="0.2"/>
    <row r="55800" hidden="1" x14ac:dyDescent="0.2"/>
    <row r="55801" hidden="1" x14ac:dyDescent="0.2"/>
    <row r="55802" hidden="1" x14ac:dyDescent="0.2"/>
    <row r="55803" hidden="1" x14ac:dyDescent="0.2"/>
    <row r="55804" hidden="1" x14ac:dyDescent="0.2"/>
    <row r="55805" hidden="1" x14ac:dyDescent="0.2"/>
    <row r="55806" hidden="1" x14ac:dyDescent="0.2"/>
    <row r="55807" hidden="1" x14ac:dyDescent="0.2"/>
    <row r="55808" hidden="1" x14ac:dyDescent="0.2"/>
    <row r="55809" hidden="1" x14ac:dyDescent="0.2"/>
    <row r="55810" hidden="1" x14ac:dyDescent="0.2"/>
    <row r="55811" hidden="1" x14ac:dyDescent="0.2"/>
    <row r="55812" hidden="1" x14ac:dyDescent="0.2"/>
    <row r="55813" hidden="1" x14ac:dyDescent="0.2"/>
    <row r="55814" hidden="1" x14ac:dyDescent="0.2"/>
    <row r="55815" hidden="1" x14ac:dyDescent="0.2"/>
    <row r="55816" hidden="1" x14ac:dyDescent="0.2"/>
    <row r="55817" hidden="1" x14ac:dyDescent="0.2"/>
    <row r="55818" hidden="1" x14ac:dyDescent="0.2"/>
    <row r="55819" hidden="1" x14ac:dyDescent="0.2"/>
    <row r="55820" hidden="1" x14ac:dyDescent="0.2"/>
    <row r="55821" hidden="1" x14ac:dyDescent="0.2"/>
    <row r="55822" hidden="1" x14ac:dyDescent="0.2"/>
    <row r="55823" hidden="1" x14ac:dyDescent="0.2"/>
    <row r="55824" hidden="1" x14ac:dyDescent="0.2"/>
    <row r="55825" hidden="1" x14ac:dyDescent="0.2"/>
    <row r="55826" hidden="1" x14ac:dyDescent="0.2"/>
    <row r="55827" hidden="1" x14ac:dyDescent="0.2"/>
    <row r="55828" hidden="1" x14ac:dyDescent="0.2"/>
    <row r="55829" hidden="1" x14ac:dyDescent="0.2"/>
    <row r="55830" hidden="1" x14ac:dyDescent="0.2"/>
    <row r="55831" hidden="1" x14ac:dyDescent="0.2"/>
    <row r="55832" hidden="1" x14ac:dyDescent="0.2"/>
    <row r="55833" hidden="1" x14ac:dyDescent="0.2"/>
    <row r="55834" hidden="1" x14ac:dyDescent="0.2"/>
    <row r="55835" hidden="1" x14ac:dyDescent="0.2"/>
    <row r="55836" hidden="1" x14ac:dyDescent="0.2"/>
    <row r="55837" hidden="1" x14ac:dyDescent="0.2"/>
    <row r="55838" hidden="1" x14ac:dyDescent="0.2"/>
    <row r="55839" hidden="1" x14ac:dyDescent="0.2"/>
    <row r="55840" hidden="1" x14ac:dyDescent="0.2"/>
    <row r="55841" hidden="1" x14ac:dyDescent="0.2"/>
    <row r="55842" hidden="1" x14ac:dyDescent="0.2"/>
    <row r="55843" hidden="1" x14ac:dyDescent="0.2"/>
    <row r="55844" hidden="1" x14ac:dyDescent="0.2"/>
    <row r="55845" hidden="1" x14ac:dyDescent="0.2"/>
    <row r="55846" hidden="1" x14ac:dyDescent="0.2"/>
    <row r="55847" hidden="1" x14ac:dyDescent="0.2"/>
    <row r="55848" hidden="1" x14ac:dyDescent="0.2"/>
    <row r="55849" hidden="1" x14ac:dyDescent="0.2"/>
    <row r="55850" hidden="1" x14ac:dyDescent="0.2"/>
    <row r="55851" hidden="1" x14ac:dyDescent="0.2"/>
    <row r="55852" hidden="1" x14ac:dyDescent="0.2"/>
    <row r="55853" hidden="1" x14ac:dyDescent="0.2"/>
    <row r="55854" hidden="1" x14ac:dyDescent="0.2"/>
    <row r="55855" hidden="1" x14ac:dyDescent="0.2"/>
    <row r="55856" hidden="1" x14ac:dyDescent="0.2"/>
    <row r="55857" hidden="1" x14ac:dyDescent="0.2"/>
    <row r="55858" hidden="1" x14ac:dyDescent="0.2"/>
    <row r="55859" hidden="1" x14ac:dyDescent="0.2"/>
    <row r="55860" hidden="1" x14ac:dyDescent="0.2"/>
    <row r="55861" hidden="1" x14ac:dyDescent="0.2"/>
    <row r="55862" hidden="1" x14ac:dyDescent="0.2"/>
    <row r="55863" hidden="1" x14ac:dyDescent="0.2"/>
    <row r="55864" hidden="1" x14ac:dyDescent="0.2"/>
    <row r="55865" hidden="1" x14ac:dyDescent="0.2"/>
    <row r="55866" hidden="1" x14ac:dyDescent="0.2"/>
    <row r="55867" hidden="1" x14ac:dyDescent="0.2"/>
    <row r="55868" hidden="1" x14ac:dyDescent="0.2"/>
    <row r="55869" hidden="1" x14ac:dyDescent="0.2"/>
    <row r="55870" hidden="1" x14ac:dyDescent="0.2"/>
    <row r="55871" hidden="1" x14ac:dyDescent="0.2"/>
    <row r="55872" hidden="1" x14ac:dyDescent="0.2"/>
    <row r="55873" hidden="1" x14ac:dyDescent="0.2"/>
    <row r="55874" hidden="1" x14ac:dyDescent="0.2"/>
    <row r="55875" hidden="1" x14ac:dyDescent="0.2"/>
    <row r="55876" hidden="1" x14ac:dyDescent="0.2"/>
    <row r="55877" hidden="1" x14ac:dyDescent="0.2"/>
    <row r="55878" hidden="1" x14ac:dyDescent="0.2"/>
    <row r="55879" hidden="1" x14ac:dyDescent="0.2"/>
    <row r="55880" hidden="1" x14ac:dyDescent="0.2"/>
    <row r="55881" hidden="1" x14ac:dyDescent="0.2"/>
    <row r="55882" hidden="1" x14ac:dyDescent="0.2"/>
    <row r="55883" hidden="1" x14ac:dyDescent="0.2"/>
    <row r="55884" hidden="1" x14ac:dyDescent="0.2"/>
    <row r="55885" hidden="1" x14ac:dyDescent="0.2"/>
    <row r="55886" hidden="1" x14ac:dyDescent="0.2"/>
    <row r="55887" hidden="1" x14ac:dyDescent="0.2"/>
    <row r="55888" hidden="1" x14ac:dyDescent="0.2"/>
    <row r="55889" hidden="1" x14ac:dyDescent="0.2"/>
    <row r="55890" hidden="1" x14ac:dyDescent="0.2"/>
    <row r="55891" hidden="1" x14ac:dyDescent="0.2"/>
    <row r="55892" hidden="1" x14ac:dyDescent="0.2"/>
    <row r="55893" hidden="1" x14ac:dyDescent="0.2"/>
    <row r="55894" hidden="1" x14ac:dyDescent="0.2"/>
    <row r="55895" hidden="1" x14ac:dyDescent="0.2"/>
    <row r="55896" hidden="1" x14ac:dyDescent="0.2"/>
    <row r="55897" hidden="1" x14ac:dyDescent="0.2"/>
    <row r="55898" hidden="1" x14ac:dyDescent="0.2"/>
    <row r="55899" hidden="1" x14ac:dyDescent="0.2"/>
    <row r="55900" hidden="1" x14ac:dyDescent="0.2"/>
    <row r="55901" hidden="1" x14ac:dyDescent="0.2"/>
    <row r="55902" hidden="1" x14ac:dyDescent="0.2"/>
    <row r="55903" hidden="1" x14ac:dyDescent="0.2"/>
    <row r="55904" hidden="1" x14ac:dyDescent="0.2"/>
    <row r="55905" hidden="1" x14ac:dyDescent="0.2"/>
    <row r="55906" hidden="1" x14ac:dyDescent="0.2"/>
    <row r="55907" hidden="1" x14ac:dyDescent="0.2"/>
    <row r="55908" hidden="1" x14ac:dyDescent="0.2"/>
    <row r="55909" hidden="1" x14ac:dyDescent="0.2"/>
    <row r="55910" hidden="1" x14ac:dyDescent="0.2"/>
    <row r="55911" hidden="1" x14ac:dyDescent="0.2"/>
    <row r="55912" hidden="1" x14ac:dyDescent="0.2"/>
    <row r="55913" hidden="1" x14ac:dyDescent="0.2"/>
    <row r="55914" hidden="1" x14ac:dyDescent="0.2"/>
    <row r="55915" hidden="1" x14ac:dyDescent="0.2"/>
    <row r="55916" hidden="1" x14ac:dyDescent="0.2"/>
    <row r="55917" hidden="1" x14ac:dyDescent="0.2"/>
    <row r="55918" hidden="1" x14ac:dyDescent="0.2"/>
    <row r="55919" hidden="1" x14ac:dyDescent="0.2"/>
    <row r="55920" hidden="1" x14ac:dyDescent="0.2"/>
    <row r="55921" hidden="1" x14ac:dyDescent="0.2"/>
    <row r="55922" hidden="1" x14ac:dyDescent="0.2"/>
    <row r="55923" hidden="1" x14ac:dyDescent="0.2"/>
    <row r="55924" hidden="1" x14ac:dyDescent="0.2"/>
    <row r="55925" hidden="1" x14ac:dyDescent="0.2"/>
    <row r="55926" hidden="1" x14ac:dyDescent="0.2"/>
    <row r="55927" hidden="1" x14ac:dyDescent="0.2"/>
    <row r="55928" hidden="1" x14ac:dyDescent="0.2"/>
    <row r="55929" hidden="1" x14ac:dyDescent="0.2"/>
    <row r="55930" hidden="1" x14ac:dyDescent="0.2"/>
    <row r="55931" hidden="1" x14ac:dyDescent="0.2"/>
    <row r="55932" hidden="1" x14ac:dyDescent="0.2"/>
    <row r="55933" hidden="1" x14ac:dyDescent="0.2"/>
    <row r="55934" hidden="1" x14ac:dyDescent="0.2"/>
    <row r="55935" hidden="1" x14ac:dyDescent="0.2"/>
    <row r="55936" hidden="1" x14ac:dyDescent="0.2"/>
    <row r="55937" hidden="1" x14ac:dyDescent="0.2"/>
    <row r="55938" hidden="1" x14ac:dyDescent="0.2"/>
    <row r="55939" hidden="1" x14ac:dyDescent="0.2"/>
    <row r="55940" hidden="1" x14ac:dyDescent="0.2"/>
    <row r="55941" hidden="1" x14ac:dyDescent="0.2"/>
    <row r="55942" hidden="1" x14ac:dyDescent="0.2"/>
    <row r="55943" hidden="1" x14ac:dyDescent="0.2"/>
    <row r="55944" hidden="1" x14ac:dyDescent="0.2"/>
    <row r="55945" hidden="1" x14ac:dyDescent="0.2"/>
    <row r="55946" hidden="1" x14ac:dyDescent="0.2"/>
    <row r="55947" hidden="1" x14ac:dyDescent="0.2"/>
    <row r="55948" hidden="1" x14ac:dyDescent="0.2"/>
    <row r="55949" hidden="1" x14ac:dyDescent="0.2"/>
    <row r="55950" hidden="1" x14ac:dyDescent="0.2"/>
    <row r="55951" hidden="1" x14ac:dyDescent="0.2"/>
    <row r="55952" hidden="1" x14ac:dyDescent="0.2"/>
    <row r="55953" hidden="1" x14ac:dyDescent="0.2"/>
    <row r="55954" hidden="1" x14ac:dyDescent="0.2"/>
    <row r="55955" hidden="1" x14ac:dyDescent="0.2"/>
    <row r="55956" hidden="1" x14ac:dyDescent="0.2"/>
    <row r="55957" hidden="1" x14ac:dyDescent="0.2"/>
    <row r="55958" hidden="1" x14ac:dyDescent="0.2"/>
    <row r="55959" hidden="1" x14ac:dyDescent="0.2"/>
    <row r="55960" hidden="1" x14ac:dyDescent="0.2"/>
    <row r="55961" hidden="1" x14ac:dyDescent="0.2"/>
    <row r="55962" hidden="1" x14ac:dyDescent="0.2"/>
    <row r="55963" hidden="1" x14ac:dyDescent="0.2"/>
    <row r="55964" hidden="1" x14ac:dyDescent="0.2"/>
    <row r="55965" hidden="1" x14ac:dyDescent="0.2"/>
    <row r="55966" hidden="1" x14ac:dyDescent="0.2"/>
    <row r="55967" hidden="1" x14ac:dyDescent="0.2"/>
    <row r="55968" hidden="1" x14ac:dyDescent="0.2"/>
    <row r="55969" hidden="1" x14ac:dyDescent="0.2"/>
    <row r="55970" hidden="1" x14ac:dyDescent="0.2"/>
    <row r="55971" hidden="1" x14ac:dyDescent="0.2"/>
    <row r="55972" hidden="1" x14ac:dyDescent="0.2"/>
    <row r="55973" hidden="1" x14ac:dyDescent="0.2"/>
    <row r="55974" hidden="1" x14ac:dyDescent="0.2"/>
    <row r="55975" hidden="1" x14ac:dyDescent="0.2"/>
    <row r="55976" hidden="1" x14ac:dyDescent="0.2"/>
    <row r="55977" hidden="1" x14ac:dyDescent="0.2"/>
    <row r="55978" hidden="1" x14ac:dyDescent="0.2"/>
    <row r="55979" hidden="1" x14ac:dyDescent="0.2"/>
    <row r="55980" hidden="1" x14ac:dyDescent="0.2"/>
    <row r="55981" hidden="1" x14ac:dyDescent="0.2"/>
    <row r="55982" hidden="1" x14ac:dyDescent="0.2"/>
    <row r="55983" hidden="1" x14ac:dyDescent="0.2"/>
    <row r="55984" hidden="1" x14ac:dyDescent="0.2"/>
    <row r="55985" hidden="1" x14ac:dyDescent="0.2"/>
    <row r="55986" hidden="1" x14ac:dyDescent="0.2"/>
    <row r="55987" hidden="1" x14ac:dyDescent="0.2"/>
    <row r="55988" hidden="1" x14ac:dyDescent="0.2"/>
    <row r="55989" hidden="1" x14ac:dyDescent="0.2"/>
    <row r="55990" hidden="1" x14ac:dyDescent="0.2"/>
    <row r="55991" hidden="1" x14ac:dyDescent="0.2"/>
    <row r="55992" hidden="1" x14ac:dyDescent="0.2"/>
    <row r="55993" hidden="1" x14ac:dyDescent="0.2"/>
    <row r="55994" hidden="1" x14ac:dyDescent="0.2"/>
    <row r="55995" hidden="1" x14ac:dyDescent="0.2"/>
    <row r="55996" hidden="1" x14ac:dyDescent="0.2"/>
    <row r="55997" hidden="1" x14ac:dyDescent="0.2"/>
    <row r="55998" hidden="1" x14ac:dyDescent="0.2"/>
    <row r="55999" hidden="1" x14ac:dyDescent="0.2"/>
    <row r="56000" hidden="1" x14ac:dyDescent="0.2"/>
    <row r="56001" hidden="1" x14ac:dyDescent="0.2"/>
    <row r="56002" hidden="1" x14ac:dyDescent="0.2"/>
    <row r="56003" hidden="1" x14ac:dyDescent="0.2"/>
    <row r="56004" hidden="1" x14ac:dyDescent="0.2"/>
    <row r="56005" hidden="1" x14ac:dyDescent="0.2"/>
    <row r="56006" hidden="1" x14ac:dyDescent="0.2"/>
    <row r="56007" hidden="1" x14ac:dyDescent="0.2"/>
    <row r="56008" hidden="1" x14ac:dyDescent="0.2"/>
    <row r="56009" hidden="1" x14ac:dyDescent="0.2"/>
    <row r="56010" hidden="1" x14ac:dyDescent="0.2"/>
    <row r="56011" hidden="1" x14ac:dyDescent="0.2"/>
    <row r="56012" hidden="1" x14ac:dyDescent="0.2"/>
    <row r="56013" hidden="1" x14ac:dyDescent="0.2"/>
    <row r="56014" hidden="1" x14ac:dyDescent="0.2"/>
    <row r="56015" hidden="1" x14ac:dyDescent="0.2"/>
    <row r="56016" hidden="1" x14ac:dyDescent="0.2"/>
    <row r="56017" hidden="1" x14ac:dyDescent="0.2"/>
    <row r="56018" hidden="1" x14ac:dyDescent="0.2"/>
    <row r="56019" hidden="1" x14ac:dyDescent="0.2"/>
    <row r="56020" hidden="1" x14ac:dyDescent="0.2"/>
    <row r="56021" hidden="1" x14ac:dyDescent="0.2"/>
    <row r="56022" hidden="1" x14ac:dyDescent="0.2"/>
    <row r="56023" hidden="1" x14ac:dyDescent="0.2"/>
    <row r="56024" hidden="1" x14ac:dyDescent="0.2"/>
    <row r="56025" hidden="1" x14ac:dyDescent="0.2"/>
    <row r="56026" hidden="1" x14ac:dyDescent="0.2"/>
    <row r="56027" hidden="1" x14ac:dyDescent="0.2"/>
    <row r="56028" hidden="1" x14ac:dyDescent="0.2"/>
    <row r="56029" hidden="1" x14ac:dyDescent="0.2"/>
    <row r="56030" hidden="1" x14ac:dyDescent="0.2"/>
    <row r="56031" hidden="1" x14ac:dyDescent="0.2"/>
    <row r="56032" hidden="1" x14ac:dyDescent="0.2"/>
    <row r="56033" hidden="1" x14ac:dyDescent="0.2"/>
    <row r="56034" hidden="1" x14ac:dyDescent="0.2"/>
    <row r="56035" hidden="1" x14ac:dyDescent="0.2"/>
    <row r="56036" hidden="1" x14ac:dyDescent="0.2"/>
    <row r="56037" hidden="1" x14ac:dyDescent="0.2"/>
    <row r="56038" hidden="1" x14ac:dyDescent="0.2"/>
    <row r="56039" hidden="1" x14ac:dyDescent="0.2"/>
    <row r="56040" hidden="1" x14ac:dyDescent="0.2"/>
    <row r="56041" hidden="1" x14ac:dyDescent="0.2"/>
    <row r="56042" hidden="1" x14ac:dyDescent="0.2"/>
    <row r="56043" hidden="1" x14ac:dyDescent="0.2"/>
    <row r="56044" hidden="1" x14ac:dyDescent="0.2"/>
    <row r="56045" hidden="1" x14ac:dyDescent="0.2"/>
    <row r="56046" hidden="1" x14ac:dyDescent="0.2"/>
    <row r="56047" hidden="1" x14ac:dyDescent="0.2"/>
    <row r="56048" hidden="1" x14ac:dyDescent="0.2"/>
    <row r="56049" hidden="1" x14ac:dyDescent="0.2"/>
    <row r="56050" hidden="1" x14ac:dyDescent="0.2"/>
    <row r="56051" hidden="1" x14ac:dyDescent="0.2"/>
    <row r="56052" hidden="1" x14ac:dyDescent="0.2"/>
    <row r="56053" hidden="1" x14ac:dyDescent="0.2"/>
    <row r="56054" hidden="1" x14ac:dyDescent="0.2"/>
    <row r="56055" hidden="1" x14ac:dyDescent="0.2"/>
    <row r="56056" hidden="1" x14ac:dyDescent="0.2"/>
    <row r="56057" hidden="1" x14ac:dyDescent="0.2"/>
    <row r="56058" hidden="1" x14ac:dyDescent="0.2"/>
    <row r="56059" hidden="1" x14ac:dyDescent="0.2"/>
    <row r="56060" hidden="1" x14ac:dyDescent="0.2"/>
    <row r="56061" hidden="1" x14ac:dyDescent="0.2"/>
    <row r="56062" hidden="1" x14ac:dyDescent="0.2"/>
    <row r="56063" hidden="1" x14ac:dyDescent="0.2"/>
    <row r="56064" hidden="1" x14ac:dyDescent="0.2"/>
    <row r="56065" hidden="1" x14ac:dyDescent="0.2"/>
    <row r="56066" hidden="1" x14ac:dyDescent="0.2"/>
    <row r="56067" hidden="1" x14ac:dyDescent="0.2"/>
    <row r="56068" hidden="1" x14ac:dyDescent="0.2"/>
    <row r="56069" hidden="1" x14ac:dyDescent="0.2"/>
    <row r="56070" hidden="1" x14ac:dyDescent="0.2"/>
    <row r="56071" hidden="1" x14ac:dyDescent="0.2"/>
    <row r="56072" hidden="1" x14ac:dyDescent="0.2"/>
    <row r="56073" hidden="1" x14ac:dyDescent="0.2"/>
    <row r="56074" hidden="1" x14ac:dyDescent="0.2"/>
    <row r="56075" hidden="1" x14ac:dyDescent="0.2"/>
    <row r="56076" hidden="1" x14ac:dyDescent="0.2"/>
    <row r="56077" hidden="1" x14ac:dyDescent="0.2"/>
    <row r="56078" hidden="1" x14ac:dyDescent="0.2"/>
    <row r="56079" hidden="1" x14ac:dyDescent="0.2"/>
    <row r="56080" hidden="1" x14ac:dyDescent="0.2"/>
    <row r="56081" hidden="1" x14ac:dyDescent="0.2"/>
    <row r="56082" hidden="1" x14ac:dyDescent="0.2"/>
    <row r="56083" hidden="1" x14ac:dyDescent="0.2"/>
    <row r="56084" hidden="1" x14ac:dyDescent="0.2"/>
    <row r="56085" hidden="1" x14ac:dyDescent="0.2"/>
    <row r="56086" hidden="1" x14ac:dyDescent="0.2"/>
    <row r="56087" hidden="1" x14ac:dyDescent="0.2"/>
    <row r="56088" hidden="1" x14ac:dyDescent="0.2"/>
    <row r="56089" hidden="1" x14ac:dyDescent="0.2"/>
    <row r="56090" hidden="1" x14ac:dyDescent="0.2"/>
    <row r="56091" hidden="1" x14ac:dyDescent="0.2"/>
    <row r="56092" hidden="1" x14ac:dyDescent="0.2"/>
    <row r="56093" hidden="1" x14ac:dyDescent="0.2"/>
    <row r="56094" hidden="1" x14ac:dyDescent="0.2"/>
    <row r="56095" hidden="1" x14ac:dyDescent="0.2"/>
    <row r="56096" hidden="1" x14ac:dyDescent="0.2"/>
    <row r="56097" hidden="1" x14ac:dyDescent="0.2"/>
    <row r="56098" hidden="1" x14ac:dyDescent="0.2"/>
    <row r="56099" hidden="1" x14ac:dyDescent="0.2"/>
    <row r="56100" hidden="1" x14ac:dyDescent="0.2"/>
    <row r="56101" hidden="1" x14ac:dyDescent="0.2"/>
    <row r="56102" hidden="1" x14ac:dyDescent="0.2"/>
    <row r="56103" hidden="1" x14ac:dyDescent="0.2"/>
    <row r="56104" hidden="1" x14ac:dyDescent="0.2"/>
    <row r="56105" hidden="1" x14ac:dyDescent="0.2"/>
    <row r="56106" hidden="1" x14ac:dyDescent="0.2"/>
    <row r="56107" hidden="1" x14ac:dyDescent="0.2"/>
    <row r="56108" hidden="1" x14ac:dyDescent="0.2"/>
    <row r="56109" hidden="1" x14ac:dyDescent="0.2"/>
    <row r="56110" hidden="1" x14ac:dyDescent="0.2"/>
    <row r="56111" hidden="1" x14ac:dyDescent="0.2"/>
    <row r="56112" hidden="1" x14ac:dyDescent="0.2"/>
    <row r="56113" hidden="1" x14ac:dyDescent="0.2"/>
    <row r="56114" hidden="1" x14ac:dyDescent="0.2"/>
    <row r="56115" hidden="1" x14ac:dyDescent="0.2"/>
    <row r="56116" hidden="1" x14ac:dyDescent="0.2"/>
    <row r="56117" hidden="1" x14ac:dyDescent="0.2"/>
    <row r="56118" hidden="1" x14ac:dyDescent="0.2"/>
    <row r="56119" hidden="1" x14ac:dyDescent="0.2"/>
    <row r="56120" hidden="1" x14ac:dyDescent="0.2"/>
    <row r="56121" hidden="1" x14ac:dyDescent="0.2"/>
    <row r="56122" hidden="1" x14ac:dyDescent="0.2"/>
    <row r="56123" hidden="1" x14ac:dyDescent="0.2"/>
    <row r="56124" hidden="1" x14ac:dyDescent="0.2"/>
    <row r="56125" hidden="1" x14ac:dyDescent="0.2"/>
    <row r="56126" hidden="1" x14ac:dyDescent="0.2"/>
    <row r="56127" hidden="1" x14ac:dyDescent="0.2"/>
    <row r="56128" hidden="1" x14ac:dyDescent="0.2"/>
    <row r="56129" hidden="1" x14ac:dyDescent="0.2"/>
    <row r="56130" hidden="1" x14ac:dyDescent="0.2"/>
    <row r="56131" hidden="1" x14ac:dyDescent="0.2"/>
    <row r="56132" hidden="1" x14ac:dyDescent="0.2"/>
    <row r="56133" hidden="1" x14ac:dyDescent="0.2"/>
    <row r="56134" hidden="1" x14ac:dyDescent="0.2"/>
    <row r="56135" hidden="1" x14ac:dyDescent="0.2"/>
    <row r="56136" hidden="1" x14ac:dyDescent="0.2"/>
    <row r="56137" hidden="1" x14ac:dyDescent="0.2"/>
    <row r="56138" hidden="1" x14ac:dyDescent="0.2"/>
    <row r="56139" hidden="1" x14ac:dyDescent="0.2"/>
    <row r="56140" hidden="1" x14ac:dyDescent="0.2"/>
    <row r="56141" hidden="1" x14ac:dyDescent="0.2"/>
    <row r="56142" hidden="1" x14ac:dyDescent="0.2"/>
    <row r="56143" hidden="1" x14ac:dyDescent="0.2"/>
    <row r="56144" hidden="1" x14ac:dyDescent="0.2"/>
    <row r="56145" hidden="1" x14ac:dyDescent="0.2"/>
    <row r="56146" hidden="1" x14ac:dyDescent="0.2"/>
    <row r="56147" hidden="1" x14ac:dyDescent="0.2"/>
    <row r="56148" hidden="1" x14ac:dyDescent="0.2"/>
    <row r="56149" hidden="1" x14ac:dyDescent="0.2"/>
    <row r="56150" hidden="1" x14ac:dyDescent="0.2"/>
    <row r="56151" hidden="1" x14ac:dyDescent="0.2"/>
    <row r="56152" hidden="1" x14ac:dyDescent="0.2"/>
    <row r="56153" hidden="1" x14ac:dyDescent="0.2"/>
    <row r="56154" hidden="1" x14ac:dyDescent="0.2"/>
    <row r="56155" hidden="1" x14ac:dyDescent="0.2"/>
    <row r="56156" hidden="1" x14ac:dyDescent="0.2"/>
    <row r="56157" hidden="1" x14ac:dyDescent="0.2"/>
    <row r="56158" hidden="1" x14ac:dyDescent="0.2"/>
    <row r="56159" hidden="1" x14ac:dyDescent="0.2"/>
    <row r="56160" hidden="1" x14ac:dyDescent="0.2"/>
    <row r="56161" hidden="1" x14ac:dyDescent="0.2"/>
    <row r="56162" hidden="1" x14ac:dyDescent="0.2"/>
    <row r="56163" hidden="1" x14ac:dyDescent="0.2"/>
    <row r="56164" hidden="1" x14ac:dyDescent="0.2"/>
    <row r="56165" hidden="1" x14ac:dyDescent="0.2"/>
    <row r="56166" hidden="1" x14ac:dyDescent="0.2"/>
    <row r="56167" hidden="1" x14ac:dyDescent="0.2"/>
    <row r="56168" hidden="1" x14ac:dyDescent="0.2"/>
    <row r="56169" hidden="1" x14ac:dyDescent="0.2"/>
    <row r="56170" hidden="1" x14ac:dyDescent="0.2"/>
    <row r="56171" hidden="1" x14ac:dyDescent="0.2"/>
    <row r="56172" hidden="1" x14ac:dyDescent="0.2"/>
    <row r="56173" hidden="1" x14ac:dyDescent="0.2"/>
    <row r="56174" hidden="1" x14ac:dyDescent="0.2"/>
    <row r="56175" hidden="1" x14ac:dyDescent="0.2"/>
    <row r="56176" hidden="1" x14ac:dyDescent="0.2"/>
    <row r="56177" hidden="1" x14ac:dyDescent="0.2"/>
    <row r="56178" hidden="1" x14ac:dyDescent="0.2"/>
    <row r="56179" hidden="1" x14ac:dyDescent="0.2"/>
    <row r="56180" hidden="1" x14ac:dyDescent="0.2"/>
    <row r="56181" hidden="1" x14ac:dyDescent="0.2"/>
    <row r="56182" hidden="1" x14ac:dyDescent="0.2"/>
    <row r="56183" hidden="1" x14ac:dyDescent="0.2"/>
    <row r="56184" hidden="1" x14ac:dyDescent="0.2"/>
    <row r="56185" hidden="1" x14ac:dyDescent="0.2"/>
    <row r="56186" hidden="1" x14ac:dyDescent="0.2"/>
    <row r="56187" hidden="1" x14ac:dyDescent="0.2"/>
    <row r="56188" hidden="1" x14ac:dyDescent="0.2"/>
    <row r="56189" hidden="1" x14ac:dyDescent="0.2"/>
    <row r="56190" hidden="1" x14ac:dyDescent="0.2"/>
    <row r="56191" hidden="1" x14ac:dyDescent="0.2"/>
    <row r="56192" hidden="1" x14ac:dyDescent="0.2"/>
    <row r="56193" hidden="1" x14ac:dyDescent="0.2"/>
    <row r="56194" hidden="1" x14ac:dyDescent="0.2"/>
    <row r="56195" hidden="1" x14ac:dyDescent="0.2"/>
    <row r="56196" hidden="1" x14ac:dyDescent="0.2"/>
    <row r="56197" hidden="1" x14ac:dyDescent="0.2"/>
    <row r="56198" hidden="1" x14ac:dyDescent="0.2"/>
    <row r="56199" hidden="1" x14ac:dyDescent="0.2"/>
    <row r="56200" hidden="1" x14ac:dyDescent="0.2"/>
    <row r="56201" hidden="1" x14ac:dyDescent="0.2"/>
    <row r="56202" hidden="1" x14ac:dyDescent="0.2"/>
    <row r="56203" hidden="1" x14ac:dyDescent="0.2"/>
    <row r="56204" hidden="1" x14ac:dyDescent="0.2"/>
    <row r="56205" hidden="1" x14ac:dyDescent="0.2"/>
    <row r="56206" hidden="1" x14ac:dyDescent="0.2"/>
    <row r="56207" hidden="1" x14ac:dyDescent="0.2"/>
    <row r="56208" hidden="1" x14ac:dyDescent="0.2"/>
    <row r="56209" hidden="1" x14ac:dyDescent="0.2"/>
    <row r="56210" hidden="1" x14ac:dyDescent="0.2"/>
    <row r="56211" hidden="1" x14ac:dyDescent="0.2"/>
    <row r="56212" hidden="1" x14ac:dyDescent="0.2"/>
    <row r="56213" hidden="1" x14ac:dyDescent="0.2"/>
    <row r="56214" hidden="1" x14ac:dyDescent="0.2"/>
    <row r="56215" hidden="1" x14ac:dyDescent="0.2"/>
    <row r="56216" hidden="1" x14ac:dyDescent="0.2"/>
    <row r="56217" hidden="1" x14ac:dyDescent="0.2"/>
    <row r="56218" hidden="1" x14ac:dyDescent="0.2"/>
    <row r="56219" hidden="1" x14ac:dyDescent="0.2"/>
    <row r="56220" hidden="1" x14ac:dyDescent="0.2"/>
    <row r="56221" hidden="1" x14ac:dyDescent="0.2"/>
    <row r="56222" hidden="1" x14ac:dyDescent="0.2"/>
    <row r="56223" hidden="1" x14ac:dyDescent="0.2"/>
    <row r="56224" hidden="1" x14ac:dyDescent="0.2"/>
    <row r="56225" hidden="1" x14ac:dyDescent="0.2"/>
    <row r="56226" hidden="1" x14ac:dyDescent="0.2"/>
    <row r="56227" hidden="1" x14ac:dyDescent="0.2"/>
    <row r="56228" hidden="1" x14ac:dyDescent="0.2"/>
    <row r="56229" hidden="1" x14ac:dyDescent="0.2"/>
    <row r="56230" hidden="1" x14ac:dyDescent="0.2"/>
    <row r="56231" hidden="1" x14ac:dyDescent="0.2"/>
    <row r="56232" hidden="1" x14ac:dyDescent="0.2"/>
    <row r="56233" hidden="1" x14ac:dyDescent="0.2"/>
    <row r="56234" hidden="1" x14ac:dyDescent="0.2"/>
    <row r="56235" hidden="1" x14ac:dyDescent="0.2"/>
    <row r="56236" hidden="1" x14ac:dyDescent="0.2"/>
    <row r="56237" hidden="1" x14ac:dyDescent="0.2"/>
    <row r="56238" hidden="1" x14ac:dyDescent="0.2"/>
    <row r="56239" hidden="1" x14ac:dyDescent="0.2"/>
    <row r="56240" hidden="1" x14ac:dyDescent="0.2"/>
    <row r="56241" hidden="1" x14ac:dyDescent="0.2"/>
    <row r="56242" hidden="1" x14ac:dyDescent="0.2"/>
    <row r="56243" hidden="1" x14ac:dyDescent="0.2"/>
    <row r="56244" hidden="1" x14ac:dyDescent="0.2"/>
    <row r="56245" hidden="1" x14ac:dyDescent="0.2"/>
    <row r="56246" hidden="1" x14ac:dyDescent="0.2"/>
    <row r="56247" hidden="1" x14ac:dyDescent="0.2"/>
    <row r="56248" hidden="1" x14ac:dyDescent="0.2"/>
    <row r="56249" hidden="1" x14ac:dyDescent="0.2"/>
    <row r="56250" hidden="1" x14ac:dyDescent="0.2"/>
    <row r="56251" hidden="1" x14ac:dyDescent="0.2"/>
    <row r="56252" hidden="1" x14ac:dyDescent="0.2"/>
    <row r="56253" hidden="1" x14ac:dyDescent="0.2"/>
    <row r="56254" hidden="1" x14ac:dyDescent="0.2"/>
    <row r="56255" hidden="1" x14ac:dyDescent="0.2"/>
    <row r="56256" hidden="1" x14ac:dyDescent="0.2"/>
    <row r="56257" hidden="1" x14ac:dyDescent="0.2"/>
    <row r="56258" hidden="1" x14ac:dyDescent="0.2"/>
    <row r="56259" hidden="1" x14ac:dyDescent="0.2"/>
    <row r="56260" hidden="1" x14ac:dyDescent="0.2"/>
    <row r="56261" hidden="1" x14ac:dyDescent="0.2"/>
    <row r="56262" hidden="1" x14ac:dyDescent="0.2"/>
    <row r="56263" hidden="1" x14ac:dyDescent="0.2"/>
    <row r="56264" hidden="1" x14ac:dyDescent="0.2"/>
    <row r="56265" hidden="1" x14ac:dyDescent="0.2"/>
    <row r="56266" hidden="1" x14ac:dyDescent="0.2"/>
    <row r="56267" hidden="1" x14ac:dyDescent="0.2"/>
    <row r="56268" hidden="1" x14ac:dyDescent="0.2"/>
    <row r="56269" hidden="1" x14ac:dyDescent="0.2"/>
    <row r="56270" hidden="1" x14ac:dyDescent="0.2"/>
    <row r="56271" hidden="1" x14ac:dyDescent="0.2"/>
    <row r="56272" hidden="1" x14ac:dyDescent="0.2"/>
    <row r="56273" hidden="1" x14ac:dyDescent="0.2"/>
    <row r="56274" hidden="1" x14ac:dyDescent="0.2"/>
    <row r="56275" hidden="1" x14ac:dyDescent="0.2"/>
    <row r="56276" hidden="1" x14ac:dyDescent="0.2"/>
    <row r="56277" hidden="1" x14ac:dyDescent="0.2"/>
    <row r="56278" hidden="1" x14ac:dyDescent="0.2"/>
    <row r="56279" hidden="1" x14ac:dyDescent="0.2"/>
    <row r="56280" hidden="1" x14ac:dyDescent="0.2"/>
    <row r="56281" hidden="1" x14ac:dyDescent="0.2"/>
    <row r="56282" hidden="1" x14ac:dyDescent="0.2"/>
    <row r="56283" hidden="1" x14ac:dyDescent="0.2"/>
    <row r="56284" hidden="1" x14ac:dyDescent="0.2"/>
    <row r="56285" hidden="1" x14ac:dyDescent="0.2"/>
    <row r="56286" hidden="1" x14ac:dyDescent="0.2"/>
    <row r="56287" hidden="1" x14ac:dyDescent="0.2"/>
    <row r="56288" hidden="1" x14ac:dyDescent="0.2"/>
    <row r="56289" hidden="1" x14ac:dyDescent="0.2"/>
    <row r="56290" hidden="1" x14ac:dyDescent="0.2"/>
    <row r="56291" hidden="1" x14ac:dyDescent="0.2"/>
    <row r="56292" hidden="1" x14ac:dyDescent="0.2"/>
    <row r="56293" hidden="1" x14ac:dyDescent="0.2"/>
    <row r="56294" hidden="1" x14ac:dyDescent="0.2"/>
    <row r="56295" hidden="1" x14ac:dyDescent="0.2"/>
    <row r="56296" hidden="1" x14ac:dyDescent="0.2"/>
    <row r="56297" hidden="1" x14ac:dyDescent="0.2"/>
    <row r="56298" hidden="1" x14ac:dyDescent="0.2"/>
    <row r="56299" hidden="1" x14ac:dyDescent="0.2"/>
    <row r="56300" hidden="1" x14ac:dyDescent="0.2"/>
    <row r="56301" hidden="1" x14ac:dyDescent="0.2"/>
    <row r="56302" hidden="1" x14ac:dyDescent="0.2"/>
    <row r="56303" hidden="1" x14ac:dyDescent="0.2"/>
    <row r="56304" hidden="1" x14ac:dyDescent="0.2"/>
    <row r="56305" hidden="1" x14ac:dyDescent="0.2"/>
    <row r="56306" hidden="1" x14ac:dyDescent="0.2"/>
    <row r="56307" hidden="1" x14ac:dyDescent="0.2"/>
    <row r="56308" hidden="1" x14ac:dyDescent="0.2"/>
    <row r="56309" hidden="1" x14ac:dyDescent="0.2"/>
    <row r="56310" hidden="1" x14ac:dyDescent="0.2"/>
    <row r="56311" hidden="1" x14ac:dyDescent="0.2"/>
    <row r="56312" hidden="1" x14ac:dyDescent="0.2"/>
    <row r="56313" hidden="1" x14ac:dyDescent="0.2"/>
    <row r="56314" hidden="1" x14ac:dyDescent="0.2"/>
    <row r="56315" hidden="1" x14ac:dyDescent="0.2"/>
    <row r="56316" hidden="1" x14ac:dyDescent="0.2"/>
    <row r="56317" hidden="1" x14ac:dyDescent="0.2"/>
    <row r="56318" hidden="1" x14ac:dyDescent="0.2"/>
    <row r="56319" hidden="1" x14ac:dyDescent="0.2"/>
    <row r="56320" hidden="1" x14ac:dyDescent="0.2"/>
    <row r="56321" hidden="1" x14ac:dyDescent="0.2"/>
    <row r="56322" hidden="1" x14ac:dyDescent="0.2"/>
    <row r="56323" hidden="1" x14ac:dyDescent="0.2"/>
    <row r="56324" hidden="1" x14ac:dyDescent="0.2"/>
    <row r="56325" hidden="1" x14ac:dyDescent="0.2"/>
    <row r="56326" hidden="1" x14ac:dyDescent="0.2"/>
    <row r="56327" hidden="1" x14ac:dyDescent="0.2"/>
    <row r="56328" hidden="1" x14ac:dyDescent="0.2"/>
    <row r="56329" hidden="1" x14ac:dyDescent="0.2"/>
    <row r="56330" hidden="1" x14ac:dyDescent="0.2"/>
    <row r="56331" hidden="1" x14ac:dyDescent="0.2"/>
    <row r="56332" hidden="1" x14ac:dyDescent="0.2"/>
    <row r="56333" hidden="1" x14ac:dyDescent="0.2"/>
    <row r="56334" hidden="1" x14ac:dyDescent="0.2"/>
    <row r="56335" hidden="1" x14ac:dyDescent="0.2"/>
    <row r="56336" hidden="1" x14ac:dyDescent="0.2"/>
    <row r="56337" hidden="1" x14ac:dyDescent="0.2"/>
    <row r="56338" hidden="1" x14ac:dyDescent="0.2"/>
    <row r="56339" hidden="1" x14ac:dyDescent="0.2"/>
    <row r="56340" hidden="1" x14ac:dyDescent="0.2"/>
    <row r="56341" hidden="1" x14ac:dyDescent="0.2"/>
    <row r="56342" hidden="1" x14ac:dyDescent="0.2"/>
    <row r="56343" hidden="1" x14ac:dyDescent="0.2"/>
    <row r="56344" hidden="1" x14ac:dyDescent="0.2"/>
    <row r="56345" hidden="1" x14ac:dyDescent="0.2"/>
    <row r="56346" hidden="1" x14ac:dyDescent="0.2"/>
    <row r="56347" hidden="1" x14ac:dyDescent="0.2"/>
    <row r="56348" hidden="1" x14ac:dyDescent="0.2"/>
    <row r="56349" hidden="1" x14ac:dyDescent="0.2"/>
    <row r="56350" hidden="1" x14ac:dyDescent="0.2"/>
    <row r="56351" hidden="1" x14ac:dyDescent="0.2"/>
    <row r="56352" hidden="1" x14ac:dyDescent="0.2"/>
    <row r="56353" hidden="1" x14ac:dyDescent="0.2"/>
    <row r="56354" hidden="1" x14ac:dyDescent="0.2"/>
    <row r="56355" hidden="1" x14ac:dyDescent="0.2"/>
    <row r="56356" hidden="1" x14ac:dyDescent="0.2"/>
    <row r="56357" hidden="1" x14ac:dyDescent="0.2"/>
    <row r="56358" hidden="1" x14ac:dyDescent="0.2"/>
    <row r="56359" hidden="1" x14ac:dyDescent="0.2"/>
    <row r="56360" hidden="1" x14ac:dyDescent="0.2"/>
    <row r="56361" hidden="1" x14ac:dyDescent="0.2"/>
    <row r="56362" hidden="1" x14ac:dyDescent="0.2"/>
    <row r="56363" hidden="1" x14ac:dyDescent="0.2"/>
    <row r="56364" hidden="1" x14ac:dyDescent="0.2"/>
    <row r="56365" hidden="1" x14ac:dyDescent="0.2"/>
    <row r="56366" hidden="1" x14ac:dyDescent="0.2"/>
    <row r="56367" hidden="1" x14ac:dyDescent="0.2"/>
    <row r="56368" hidden="1" x14ac:dyDescent="0.2"/>
    <row r="56369" hidden="1" x14ac:dyDescent="0.2"/>
    <row r="56370" hidden="1" x14ac:dyDescent="0.2"/>
    <row r="56371" hidden="1" x14ac:dyDescent="0.2"/>
    <row r="56372" hidden="1" x14ac:dyDescent="0.2"/>
    <row r="56373" hidden="1" x14ac:dyDescent="0.2"/>
    <row r="56374" hidden="1" x14ac:dyDescent="0.2"/>
    <row r="56375" hidden="1" x14ac:dyDescent="0.2"/>
    <row r="56376" hidden="1" x14ac:dyDescent="0.2"/>
    <row r="56377" hidden="1" x14ac:dyDescent="0.2"/>
    <row r="56378" hidden="1" x14ac:dyDescent="0.2"/>
    <row r="56379" hidden="1" x14ac:dyDescent="0.2"/>
    <row r="56380" hidden="1" x14ac:dyDescent="0.2"/>
    <row r="56381" hidden="1" x14ac:dyDescent="0.2"/>
    <row r="56382" hidden="1" x14ac:dyDescent="0.2"/>
    <row r="56383" hidden="1" x14ac:dyDescent="0.2"/>
    <row r="56384" hidden="1" x14ac:dyDescent="0.2"/>
    <row r="56385" hidden="1" x14ac:dyDescent="0.2"/>
    <row r="56386" hidden="1" x14ac:dyDescent="0.2"/>
    <row r="56387" hidden="1" x14ac:dyDescent="0.2"/>
    <row r="56388" hidden="1" x14ac:dyDescent="0.2"/>
    <row r="56389" hidden="1" x14ac:dyDescent="0.2"/>
    <row r="56390" hidden="1" x14ac:dyDescent="0.2"/>
    <row r="56391" hidden="1" x14ac:dyDescent="0.2"/>
    <row r="56392" hidden="1" x14ac:dyDescent="0.2"/>
    <row r="56393" hidden="1" x14ac:dyDescent="0.2"/>
    <row r="56394" hidden="1" x14ac:dyDescent="0.2"/>
    <row r="56395" hidden="1" x14ac:dyDescent="0.2"/>
    <row r="56396" hidden="1" x14ac:dyDescent="0.2"/>
    <row r="56397" hidden="1" x14ac:dyDescent="0.2"/>
    <row r="56398" hidden="1" x14ac:dyDescent="0.2"/>
    <row r="56399" hidden="1" x14ac:dyDescent="0.2"/>
    <row r="56400" hidden="1" x14ac:dyDescent="0.2"/>
    <row r="56401" hidden="1" x14ac:dyDescent="0.2"/>
    <row r="56402" hidden="1" x14ac:dyDescent="0.2"/>
    <row r="56403" hidden="1" x14ac:dyDescent="0.2"/>
    <row r="56404" hidden="1" x14ac:dyDescent="0.2"/>
    <row r="56405" hidden="1" x14ac:dyDescent="0.2"/>
    <row r="56406" hidden="1" x14ac:dyDescent="0.2"/>
    <row r="56407" hidden="1" x14ac:dyDescent="0.2"/>
    <row r="56408" hidden="1" x14ac:dyDescent="0.2"/>
    <row r="56409" hidden="1" x14ac:dyDescent="0.2"/>
    <row r="56410" hidden="1" x14ac:dyDescent="0.2"/>
    <row r="56411" hidden="1" x14ac:dyDescent="0.2"/>
    <row r="56412" hidden="1" x14ac:dyDescent="0.2"/>
    <row r="56413" hidden="1" x14ac:dyDescent="0.2"/>
    <row r="56414" hidden="1" x14ac:dyDescent="0.2"/>
    <row r="56415" hidden="1" x14ac:dyDescent="0.2"/>
    <row r="56416" hidden="1" x14ac:dyDescent="0.2"/>
    <row r="56417" hidden="1" x14ac:dyDescent="0.2"/>
    <row r="56418" hidden="1" x14ac:dyDescent="0.2"/>
    <row r="56419" hidden="1" x14ac:dyDescent="0.2"/>
    <row r="56420" hidden="1" x14ac:dyDescent="0.2"/>
    <row r="56421" hidden="1" x14ac:dyDescent="0.2"/>
    <row r="56422" hidden="1" x14ac:dyDescent="0.2"/>
    <row r="56423" hidden="1" x14ac:dyDescent="0.2"/>
    <row r="56424" hidden="1" x14ac:dyDescent="0.2"/>
    <row r="56425" hidden="1" x14ac:dyDescent="0.2"/>
    <row r="56426" hidden="1" x14ac:dyDescent="0.2"/>
    <row r="56427" hidden="1" x14ac:dyDescent="0.2"/>
    <row r="56428" hidden="1" x14ac:dyDescent="0.2"/>
    <row r="56429" hidden="1" x14ac:dyDescent="0.2"/>
    <row r="56430" hidden="1" x14ac:dyDescent="0.2"/>
    <row r="56431" hidden="1" x14ac:dyDescent="0.2"/>
    <row r="56432" hidden="1" x14ac:dyDescent="0.2"/>
    <row r="56433" hidden="1" x14ac:dyDescent="0.2"/>
    <row r="56434" hidden="1" x14ac:dyDescent="0.2"/>
    <row r="56435" hidden="1" x14ac:dyDescent="0.2"/>
    <row r="56436" hidden="1" x14ac:dyDescent="0.2"/>
    <row r="56437" hidden="1" x14ac:dyDescent="0.2"/>
    <row r="56438" hidden="1" x14ac:dyDescent="0.2"/>
    <row r="56439" hidden="1" x14ac:dyDescent="0.2"/>
    <row r="56440" hidden="1" x14ac:dyDescent="0.2"/>
    <row r="56441" hidden="1" x14ac:dyDescent="0.2"/>
    <row r="56442" hidden="1" x14ac:dyDescent="0.2"/>
    <row r="56443" hidden="1" x14ac:dyDescent="0.2"/>
    <row r="56444" hidden="1" x14ac:dyDescent="0.2"/>
    <row r="56445" hidden="1" x14ac:dyDescent="0.2"/>
    <row r="56446" hidden="1" x14ac:dyDescent="0.2"/>
    <row r="56447" hidden="1" x14ac:dyDescent="0.2"/>
    <row r="56448" hidden="1" x14ac:dyDescent="0.2"/>
    <row r="56449" hidden="1" x14ac:dyDescent="0.2"/>
    <row r="56450" hidden="1" x14ac:dyDescent="0.2"/>
    <row r="56451" hidden="1" x14ac:dyDescent="0.2"/>
    <row r="56452" hidden="1" x14ac:dyDescent="0.2"/>
    <row r="56453" hidden="1" x14ac:dyDescent="0.2"/>
    <row r="56454" hidden="1" x14ac:dyDescent="0.2"/>
    <row r="56455" hidden="1" x14ac:dyDescent="0.2"/>
    <row r="56456" hidden="1" x14ac:dyDescent="0.2"/>
    <row r="56457" hidden="1" x14ac:dyDescent="0.2"/>
    <row r="56458" hidden="1" x14ac:dyDescent="0.2"/>
    <row r="56459" hidden="1" x14ac:dyDescent="0.2"/>
    <row r="56460" hidden="1" x14ac:dyDescent="0.2"/>
    <row r="56461" hidden="1" x14ac:dyDescent="0.2"/>
    <row r="56462" hidden="1" x14ac:dyDescent="0.2"/>
    <row r="56463" hidden="1" x14ac:dyDescent="0.2"/>
    <row r="56464" hidden="1" x14ac:dyDescent="0.2"/>
    <row r="56465" hidden="1" x14ac:dyDescent="0.2"/>
    <row r="56466" hidden="1" x14ac:dyDescent="0.2"/>
    <row r="56467" hidden="1" x14ac:dyDescent="0.2"/>
    <row r="56468" hidden="1" x14ac:dyDescent="0.2"/>
    <row r="56469" hidden="1" x14ac:dyDescent="0.2"/>
    <row r="56470" hidden="1" x14ac:dyDescent="0.2"/>
    <row r="56471" hidden="1" x14ac:dyDescent="0.2"/>
    <row r="56472" hidden="1" x14ac:dyDescent="0.2"/>
    <row r="56473" hidden="1" x14ac:dyDescent="0.2"/>
    <row r="56474" hidden="1" x14ac:dyDescent="0.2"/>
    <row r="56475" hidden="1" x14ac:dyDescent="0.2"/>
    <row r="56476" hidden="1" x14ac:dyDescent="0.2"/>
    <row r="56477" hidden="1" x14ac:dyDescent="0.2"/>
    <row r="56478" hidden="1" x14ac:dyDescent="0.2"/>
    <row r="56479" hidden="1" x14ac:dyDescent="0.2"/>
    <row r="56480" hidden="1" x14ac:dyDescent="0.2"/>
    <row r="56481" hidden="1" x14ac:dyDescent="0.2"/>
    <row r="56482" hidden="1" x14ac:dyDescent="0.2"/>
    <row r="56483" hidden="1" x14ac:dyDescent="0.2"/>
    <row r="56484" hidden="1" x14ac:dyDescent="0.2"/>
    <row r="56485" hidden="1" x14ac:dyDescent="0.2"/>
    <row r="56486" hidden="1" x14ac:dyDescent="0.2"/>
    <row r="56487" hidden="1" x14ac:dyDescent="0.2"/>
    <row r="56488" hidden="1" x14ac:dyDescent="0.2"/>
    <row r="56489" hidden="1" x14ac:dyDescent="0.2"/>
    <row r="56490" hidden="1" x14ac:dyDescent="0.2"/>
    <row r="56491" hidden="1" x14ac:dyDescent="0.2"/>
    <row r="56492" hidden="1" x14ac:dyDescent="0.2"/>
    <row r="56493" hidden="1" x14ac:dyDescent="0.2"/>
    <row r="56494" hidden="1" x14ac:dyDescent="0.2"/>
    <row r="56495" hidden="1" x14ac:dyDescent="0.2"/>
    <row r="56496" hidden="1" x14ac:dyDescent="0.2"/>
    <row r="56497" hidden="1" x14ac:dyDescent="0.2"/>
    <row r="56498" hidden="1" x14ac:dyDescent="0.2"/>
    <row r="56499" hidden="1" x14ac:dyDescent="0.2"/>
    <row r="56500" hidden="1" x14ac:dyDescent="0.2"/>
    <row r="56501" hidden="1" x14ac:dyDescent="0.2"/>
    <row r="56502" hidden="1" x14ac:dyDescent="0.2"/>
    <row r="56503" hidden="1" x14ac:dyDescent="0.2"/>
    <row r="56504" hidden="1" x14ac:dyDescent="0.2"/>
    <row r="56505" hidden="1" x14ac:dyDescent="0.2"/>
    <row r="56506" hidden="1" x14ac:dyDescent="0.2"/>
    <row r="56507" hidden="1" x14ac:dyDescent="0.2"/>
    <row r="56508" hidden="1" x14ac:dyDescent="0.2"/>
    <row r="56509" hidden="1" x14ac:dyDescent="0.2"/>
    <row r="56510" hidden="1" x14ac:dyDescent="0.2"/>
    <row r="56511" hidden="1" x14ac:dyDescent="0.2"/>
    <row r="56512" hidden="1" x14ac:dyDescent="0.2"/>
    <row r="56513" hidden="1" x14ac:dyDescent="0.2"/>
    <row r="56514" hidden="1" x14ac:dyDescent="0.2"/>
    <row r="56515" hidden="1" x14ac:dyDescent="0.2"/>
    <row r="56516" hidden="1" x14ac:dyDescent="0.2"/>
    <row r="56517" hidden="1" x14ac:dyDescent="0.2"/>
    <row r="56518" hidden="1" x14ac:dyDescent="0.2"/>
    <row r="56519" hidden="1" x14ac:dyDescent="0.2"/>
    <row r="56520" hidden="1" x14ac:dyDescent="0.2"/>
    <row r="56521" hidden="1" x14ac:dyDescent="0.2"/>
    <row r="56522" hidden="1" x14ac:dyDescent="0.2"/>
    <row r="56523" hidden="1" x14ac:dyDescent="0.2"/>
    <row r="56524" hidden="1" x14ac:dyDescent="0.2"/>
    <row r="56525" hidden="1" x14ac:dyDescent="0.2"/>
    <row r="56526" hidden="1" x14ac:dyDescent="0.2"/>
    <row r="56527" hidden="1" x14ac:dyDescent="0.2"/>
    <row r="56528" hidden="1" x14ac:dyDescent="0.2"/>
    <row r="56529" hidden="1" x14ac:dyDescent="0.2"/>
    <row r="56530" hidden="1" x14ac:dyDescent="0.2"/>
    <row r="56531" hidden="1" x14ac:dyDescent="0.2"/>
    <row r="56532" hidden="1" x14ac:dyDescent="0.2"/>
    <row r="56533" hidden="1" x14ac:dyDescent="0.2"/>
    <row r="56534" hidden="1" x14ac:dyDescent="0.2"/>
    <row r="56535" hidden="1" x14ac:dyDescent="0.2"/>
    <row r="56536" hidden="1" x14ac:dyDescent="0.2"/>
    <row r="56537" hidden="1" x14ac:dyDescent="0.2"/>
    <row r="56538" hidden="1" x14ac:dyDescent="0.2"/>
    <row r="56539" hidden="1" x14ac:dyDescent="0.2"/>
    <row r="56540" hidden="1" x14ac:dyDescent="0.2"/>
    <row r="56541" hidden="1" x14ac:dyDescent="0.2"/>
    <row r="56542" hidden="1" x14ac:dyDescent="0.2"/>
    <row r="56543" hidden="1" x14ac:dyDescent="0.2"/>
    <row r="56544" hidden="1" x14ac:dyDescent="0.2"/>
    <row r="56545" hidden="1" x14ac:dyDescent="0.2"/>
    <row r="56546" hidden="1" x14ac:dyDescent="0.2"/>
    <row r="56547" hidden="1" x14ac:dyDescent="0.2"/>
    <row r="56548" hidden="1" x14ac:dyDescent="0.2"/>
    <row r="56549" hidden="1" x14ac:dyDescent="0.2"/>
    <row r="56550" hidden="1" x14ac:dyDescent="0.2"/>
    <row r="56551" hidden="1" x14ac:dyDescent="0.2"/>
    <row r="56552" hidden="1" x14ac:dyDescent="0.2"/>
    <row r="56553" hidden="1" x14ac:dyDescent="0.2"/>
    <row r="56554" hidden="1" x14ac:dyDescent="0.2"/>
    <row r="56555" hidden="1" x14ac:dyDescent="0.2"/>
    <row r="56556" hidden="1" x14ac:dyDescent="0.2"/>
    <row r="56557" hidden="1" x14ac:dyDescent="0.2"/>
    <row r="56558" hidden="1" x14ac:dyDescent="0.2"/>
    <row r="56559" hidden="1" x14ac:dyDescent="0.2"/>
    <row r="56560" hidden="1" x14ac:dyDescent="0.2"/>
    <row r="56561" hidden="1" x14ac:dyDescent="0.2"/>
    <row r="56562" hidden="1" x14ac:dyDescent="0.2"/>
    <row r="56563" hidden="1" x14ac:dyDescent="0.2"/>
    <row r="56564" hidden="1" x14ac:dyDescent="0.2"/>
    <row r="56565" hidden="1" x14ac:dyDescent="0.2"/>
    <row r="56566" hidden="1" x14ac:dyDescent="0.2"/>
    <row r="56567" hidden="1" x14ac:dyDescent="0.2"/>
    <row r="56568" hidden="1" x14ac:dyDescent="0.2"/>
    <row r="56569" hidden="1" x14ac:dyDescent="0.2"/>
    <row r="56570" hidden="1" x14ac:dyDescent="0.2"/>
    <row r="56571" hidden="1" x14ac:dyDescent="0.2"/>
    <row r="56572" hidden="1" x14ac:dyDescent="0.2"/>
    <row r="56573" hidden="1" x14ac:dyDescent="0.2"/>
    <row r="56574" hidden="1" x14ac:dyDescent="0.2"/>
    <row r="56575" hidden="1" x14ac:dyDescent="0.2"/>
    <row r="56576" hidden="1" x14ac:dyDescent="0.2"/>
    <row r="56577" hidden="1" x14ac:dyDescent="0.2"/>
    <row r="56578" hidden="1" x14ac:dyDescent="0.2"/>
    <row r="56579" hidden="1" x14ac:dyDescent="0.2"/>
    <row r="56580" hidden="1" x14ac:dyDescent="0.2"/>
    <row r="56581" hidden="1" x14ac:dyDescent="0.2"/>
    <row r="56582" hidden="1" x14ac:dyDescent="0.2"/>
    <row r="56583" hidden="1" x14ac:dyDescent="0.2"/>
    <row r="56584" hidden="1" x14ac:dyDescent="0.2"/>
    <row r="56585" hidden="1" x14ac:dyDescent="0.2"/>
    <row r="56586" hidden="1" x14ac:dyDescent="0.2"/>
    <row r="56587" hidden="1" x14ac:dyDescent="0.2"/>
    <row r="56588" hidden="1" x14ac:dyDescent="0.2"/>
    <row r="56589" hidden="1" x14ac:dyDescent="0.2"/>
    <row r="56590" hidden="1" x14ac:dyDescent="0.2"/>
    <row r="56591" hidden="1" x14ac:dyDescent="0.2"/>
    <row r="56592" hidden="1" x14ac:dyDescent="0.2"/>
    <row r="56593" hidden="1" x14ac:dyDescent="0.2"/>
    <row r="56594" hidden="1" x14ac:dyDescent="0.2"/>
    <row r="56595" hidden="1" x14ac:dyDescent="0.2"/>
    <row r="56596" hidden="1" x14ac:dyDescent="0.2"/>
    <row r="56597" hidden="1" x14ac:dyDescent="0.2"/>
    <row r="56598" hidden="1" x14ac:dyDescent="0.2"/>
    <row r="56599" hidden="1" x14ac:dyDescent="0.2"/>
    <row r="56600" hidden="1" x14ac:dyDescent="0.2"/>
    <row r="56601" hidden="1" x14ac:dyDescent="0.2"/>
    <row r="56602" hidden="1" x14ac:dyDescent="0.2"/>
    <row r="56603" hidden="1" x14ac:dyDescent="0.2"/>
    <row r="56604" hidden="1" x14ac:dyDescent="0.2"/>
    <row r="56605" hidden="1" x14ac:dyDescent="0.2"/>
    <row r="56606" hidden="1" x14ac:dyDescent="0.2"/>
    <row r="56607" hidden="1" x14ac:dyDescent="0.2"/>
    <row r="56608" hidden="1" x14ac:dyDescent="0.2"/>
    <row r="56609" hidden="1" x14ac:dyDescent="0.2"/>
    <row r="56610" hidden="1" x14ac:dyDescent="0.2"/>
    <row r="56611" hidden="1" x14ac:dyDescent="0.2"/>
    <row r="56612" hidden="1" x14ac:dyDescent="0.2"/>
    <row r="56613" hidden="1" x14ac:dyDescent="0.2"/>
    <row r="56614" hidden="1" x14ac:dyDescent="0.2"/>
    <row r="56615" hidden="1" x14ac:dyDescent="0.2"/>
    <row r="56616" hidden="1" x14ac:dyDescent="0.2"/>
    <row r="56617" hidden="1" x14ac:dyDescent="0.2"/>
    <row r="56618" hidden="1" x14ac:dyDescent="0.2"/>
    <row r="56619" hidden="1" x14ac:dyDescent="0.2"/>
    <row r="56620" hidden="1" x14ac:dyDescent="0.2"/>
    <row r="56621" hidden="1" x14ac:dyDescent="0.2"/>
    <row r="56622" hidden="1" x14ac:dyDescent="0.2"/>
    <row r="56623" hidden="1" x14ac:dyDescent="0.2"/>
    <row r="56624" hidden="1" x14ac:dyDescent="0.2"/>
    <row r="56625" hidden="1" x14ac:dyDescent="0.2"/>
    <row r="56626" hidden="1" x14ac:dyDescent="0.2"/>
    <row r="56627" hidden="1" x14ac:dyDescent="0.2"/>
    <row r="56628" hidden="1" x14ac:dyDescent="0.2"/>
    <row r="56629" hidden="1" x14ac:dyDescent="0.2"/>
    <row r="56630" hidden="1" x14ac:dyDescent="0.2"/>
    <row r="56631" hidden="1" x14ac:dyDescent="0.2"/>
    <row r="56632" hidden="1" x14ac:dyDescent="0.2"/>
    <row r="56633" hidden="1" x14ac:dyDescent="0.2"/>
    <row r="56634" hidden="1" x14ac:dyDescent="0.2"/>
    <row r="56635" hidden="1" x14ac:dyDescent="0.2"/>
    <row r="56636" hidden="1" x14ac:dyDescent="0.2"/>
    <row r="56637" hidden="1" x14ac:dyDescent="0.2"/>
    <row r="56638" hidden="1" x14ac:dyDescent="0.2"/>
    <row r="56639" hidden="1" x14ac:dyDescent="0.2"/>
    <row r="56640" hidden="1" x14ac:dyDescent="0.2"/>
    <row r="56641" hidden="1" x14ac:dyDescent="0.2"/>
    <row r="56642" hidden="1" x14ac:dyDescent="0.2"/>
    <row r="56643" hidden="1" x14ac:dyDescent="0.2"/>
    <row r="56644" hidden="1" x14ac:dyDescent="0.2"/>
    <row r="56645" hidden="1" x14ac:dyDescent="0.2"/>
    <row r="56646" hidden="1" x14ac:dyDescent="0.2"/>
    <row r="56647" hidden="1" x14ac:dyDescent="0.2"/>
    <row r="56648" hidden="1" x14ac:dyDescent="0.2"/>
    <row r="56649" hidden="1" x14ac:dyDescent="0.2"/>
    <row r="56650" hidden="1" x14ac:dyDescent="0.2"/>
    <row r="56651" hidden="1" x14ac:dyDescent="0.2"/>
    <row r="56652" hidden="1" x14ac:dyDescent="0.2"/>
    <row r="56653" hidden="1" x14ac:dyDescent="0.2"/>
    <row r="56654" hidden="1" x14ac:dyDescent="0.2"/>
    <row r="56655" hidden="1" x14ac:dyDescent="0.2"/>
    <row r="56656" hidden="1" x14ac:dyDescent="0.2"/>
    <row r="56657" hidden="1" x14ac:dyDescent="0.2"/>
    <row r="56658" hidden="1" x14ac:dyDescent="0.2"/>
    <row r="56659" hidden="1" x14ac:dyDescent="0.2"/>
    <row r="56660" hidden="1" x14ac:dyDescent="0.2"/>
    <row r="56661" hidden="1" x14ac:dyDescent="0.2"/>
    <row r="56662" hidden="1" x14ac:dyDescent="0.2"/>
    <row r="56663" hidden="1" x14ac:dyDescent="0.2"/>
    <row r="56664" hidden="1" x14ac:dyDescent="0.2"/>
    <row r="56665" hidden="1" x14ac:dyDescent="0.2"/>
    <row r="56666" hidden="1" x14ac:dyDescent="0.2"/>
    <row r="56667" hidden="1" x14ac:dyDescent="0.2"/>
    <row r="56668" hidden="1" x14ac:dyDescent="0.2"/>
    <row r="56669" hidden="1" x14ac:dyDescent="0.2"/>
    <row r="56670" hidden="1" x14ac:dyDescent="0.2"/>
    <row r="56671" hidden="1" x14ac:dyDescent="0.2"/>
    <row r="56672" hidden="1" x14ac:dyDescent="0.2"/>
    <row r="56673" hidden="1" x14ac:dyDescent="0.2"/>
    <row r="56674" hidden="1" x14ac:dyDescent="0.2"/>
    <row r="56675" hidden="1" x14ac:dyDescent="0.2"/>
    <row r="56676" hidden="1" x14ac:dyDescent="0.2"/>
    <row r="56677" hidden="1" x14ac:dyDescent="0.2"/>
    <row r="56678" hidden="1" x14ac:dyDescent="0.2"/>
    <row r="56679" hidden="1" x14ac:dyDescent="0.2"/>
    <row r="56680" hidden="1" x14ac:dyDescent="0.2"/>
    <row r="56681" hidden="1" x14ac:dyDescent="0.2"/>
    <row r="56682" hidden="1" x14ac:dyDescent="0.2"/>
    <row r="56683" hidden="1" x14ac:dyDescent="0.2"/>
    <row r="56684" hidden="1" x14ac:dyDescent="0.2"/>
    <row r="56685" hidden="1" x14ac:dyDescent="0.2"/>
    <row r="56686" hidden="1" x14ac:dyDescent="0.2"/>
    <row r="56687" hidden="1" x14ac:dyDescent="0.2"/>
    <row r="56688" hidden="1" x14ac:dyDescent="0.2"/>
    <row r="56689" hidden="1" x14ac:dyDescent="0.2"/>
    <row r="56690" hidden="1" x14ac:dyDescent="0.2"/>
    <row r="56691" hidden="1" x14ac:dyDescent="0.2"/>
    <row r="56692" hidden="1" x14ac:dyDescent="0.2"/>
    <row r="56693" hidden="1" x14ac:dyDescent="0.2"/>
    <row r="56694" hidden="1" x14ac:dyDescent="0.2"/>
    <row r="56695" hidden="1" x14ac:dyDescent="0.2"/>
    <row r="56696" hidden="1" x14ac:dyDescent="0.2"/>
    <row r="56697" hidden="1" x14ac:dyDescent="0.2"/>
    <row r="56698" hidden="1" x14ac:dyDescent="0.2"/>
    <row r="56699" hidden="1" x14ac:dyDescent="0.2"/>
    <row r="56700" hidden="1" x14ac:dyDescent="0.2"/>
    <row r="56701" hidden="1" x14ac:dyDescent="0.2"/>
    <row r="56702" hidden="1" x14ac:dyDescent="0.2"/>
    <row r="56703" hidden="1" x14ac:dyDescent="0.2"/>
    <row r="56704" hidden="1" x14ac:dyDescent="0.2"/>
    <row r="56705" hidden="1" x14ac:dyDescent="0.2"/>
    <row r="56706" hidden="1" x14ac:dyDescent="0.2"/>
    <row r="56707" hidden="1" x14ac:dyDescent="0.2"/>
    <row r="56708" hidden="1" x14ac:dyDescent="0.2"/>
    <row r="56709" hidden="1" x14ac:dyDescent="0.2"/>
    <row r="56710" hidden="1" x14ac:dyDescent="0.2"/>
    <row r="56711" hidden="1" x14ac:dyDescent="0.2"/>
    <row r="56712" hidden="1" x14ac:dyDescent="0.2"/>
    <row r="56713" hidden="1" x14ac:dyDescent="0.2"/>
    <row r="56714" hidden="1" x14ac:dyDescent="0.2"/>
    <row r="56715" hidden="1" x14ac:dyDescent="0.2"/>
    <row r="56716" hidden="1" x14ac:dyDescent="0.2"/>
    <row r="56717" hidden="1" x14ac:dyDescent="0.2"/>
    <row r="56718" hidden="1" x14ac:dyDescent="0.2"/>
    <row r="56719" hidden="1" x14ac:dyDescent="0.2"/>
    <row r="56720" hidden="1" x14ac:dyDescent="0.2"/>
    <row r="56721" hidden="1" x14ac:dyDescent="0.2"/>
    <row r="56722" hidden="1" x14ac:dyDescent="0.2"/>
    <row r="56723" hidden="1" x14ac:dyDescent="0.2"/>
    <row r="56724" hidden="1" x14ac:dyDescent="0.2"/>
    <row r="56725" hidden="1" x14ac:dyDescent="0.2"/>
    <row r="56726" hidden="1" x14ac:dyDescent="0.2"/>
    <row r="56727" hidden="1" x14ac:dyDescent="0.2"/>
    <row r="56728" hidden="1" x14ac:dyDescent="0.2"/>
    <row r="56729" hidden="1" x14ac:dyDescent="0.2"/>
    <row r="56730" hidden="1" x14ac:dyDescent="0.2"/>
    <row r="56731" hidden="1" x14ac:dyDescent="0.2"/>
    <row r="56732" hidden="1" x14ac:dyDescent="0.2"/>
    <row r="56733" hidden="1" x14ac:dyDescent="0.2"/>
    <row r="56734" hidden="1" x14ac:dyDescent="0.2"/>
    <row r="56735" hidden="1" x14ac:dyDescent="0.2"/>
    <row r="56736" hidden="1" x14ac:dyDescent="0.2"/>
    <row r="56737" hidden="1" x14ac:dyDescent="0.2"/>
    <row r="56738" hidden="1" x14ac:dyDescent="0.2"/>
    <row r="56739" hidden="1" x14ac:dyDescent="0.2"/>
    <row r="56740" hidden="1" x14ac:dyDescent="0.2"/>
    <row r="56741" hidden="1" x14ac:dyDescent="0.2"/>
    <row r="56742" hidden="1" x14ac:dyDescent="0.2"/>
    <row r="56743" hidden="1" x14ac:dyDescent="0.2"/>
    <row r="56744" hidden="1" x14ac:dyDescent="0.2"/>
    <row r="56745" hidden="1" x14ac:dyDescent="0.2"/>
    <row r="56746" hidden="1" x14ac:dyDescent="0.2"/>
    <row r="56747" hidden="1" x14ac:dyDescent="0.2"/>
    <row r="56748" hidden="1" x14ac:dyDescent="0.2"/>
    <row r="56749" hidden="1" x14ac:dyDescent="0.2"/>
    <row r="56750" hidden="1" x14ac:dyDescent="0.2"/>
    <row r="56751" hidden="1" x14ac:dyDescent="0.2"/>
    <row r="56752" hidden="1" x14ac:dyDescent="0.2"/>
    <row r="56753" hidden="1" x14ac:dyDescent="0.2"/>
    <row r="56754" hidden="1" x14ac:dyDescent="0.2"/>
    <row r="56755" hidden="1" x14ac:dyDescent="0.2"/>
    <row r="56756" hidden="1" x14ac:dyDescent="0.2"/>
    <row r="56757" hidden="1" x14ac:dyDescent="0.2"/>
    <row r="56758" hidden="1" x14ac:dyDescent="0.2"/>
    <row r="56759" hidden="1" x14ac:dyDescent="0.2"/>
    <row r="56760" hidden="1" x14ac:dyDescent="0.2"/>
    <row r="56761" hidden="1" x14ac:dyDescent="0.2"/>
    <row r="56762" hidden="1" x14ac:dyDescent="0.2"/>
    <row r="56763" hidden="1" x14ac:dyDescent="0.2"/>
    <row r="56764" hidden="1" x14ac:dyDescent="0.2"/>
    <row r="56765" hidden="1" x14ac:dyDescent="0.2"/>
    <row r="56766" hidden="1" x14ac:dyDescent="0.2"/>
    <row r="56767" hidden="1" x14ac:dyDescent="0.2"/>
    <row r="56768" hidden="1" x14ac:dyDescent="0.2"/>
    <row r="56769" hidden="1" x14ac:dyDescent="0.2"/>
    <row r="56770" hidden="1" x14ac:dyDescent="0.2"/>
    <row r="56771" hidden="1" x14ac:dyDescent="0.2"/>
    <row r="56772" hidden="1" x14ac:dyDescent="0.2"/>
    <row r="56773" hidden="1" x14ac:dyDescent="0.2"/>
    <row r="56774" hidden="1" x14ac:dyDescent="0.2"/>
    <row r="56775" hidden="1" x14ac:dyDescent="0.2"/>
    <row r="56776" hidden="1" x14ac:dyDescent="0.2"/>
    <row r="56777" hidden="1" x14ac:dyDescent="0.2"/>
    <row r="56778" hidden="1" x14ac:dyDescent="0.2"/>
    <row r="56779" hidden="1" x14ac:dyDescent="0.2"/>
    <row r="56780" hidden="1" x14ac:dyDescent="0.2"/>
    <row r="56781" hidden="1" x14ac:dyDescent="0.2"/>
    <row r="56782" hidden="1" x14ac:dyDescent="0.2"/>
    <row r="56783" hidden="1" x14ac:dyDescent="0.2"/>
    <row r="56784" hidden="1" x14ac:dyDescent="0.2"/>
    <row r="56785" hidden="1" x14ac:dyDescent="0.2"/>
    <row r="56786" hidden="1" x14ac:dyDescent="0.2"/>
    <row r="56787" hidden="1" x14ac:dyDescent="0.2"/>
    <row r="56788" hidden="1" x14ac:dyDescent="0.2"/>
    <row r="56789" hidden="1" x14ac:dyDescent="0.2"/>
    <row r="56790" hidden="1" x14ac:dyDescent="0.2"/>
    <row r="56791" hidden="1" x14ac:dyDescent="0.2"/>
    <row r="56792" hidden="1" x14ac:dyDescent="0.2"/>
    <row r="56793" hidden="1" x14ac:dyDescent="0.2"/>
    <row r="56794" hidden="1" x14ac:dyDescent="0.2"/>
    <row r="56795" hidden="1" x14ac:dyDescent="0.2"/>
    <row r="56796" hidden="1" x14ac:dyDescent="0.2"/>
    <row r="56797" hidden="1" x14ac:dyDescent="0.2"/>
    <row r="56798" hidden="1" x14ac:dyDescent="0.2"/>
    <row r="56799" hidden="1" x14ac:dyDescent="0.2"/>
    <row r="56800" hidden="1" x14ac:dyDescent="0.2"/>
    <row r="56801" hidden="1" x14ac:dyDescent="0.2"/>
    <row r="56802" hidden="1" x14ac:dyDescent="0.2"/>
    <row r="56803" hidden="1" x14ac:dyDescent="0.2"/>
    <row r="56804" hidden="1" x14ac:dyDescent="0.2"/>
    <row r="56805" hidden="1" x14ac:dyDescent="0.2"/>
    <row r="56806" hidden="1" x14ac:dyDescent="0.2"/>
    <row r="56807" hidden="1" x14ac:dyDescent="0.2"/>
    <row r="56808" hidden="1" x14ac:dyDescent="0.2"/>
    <row r="56809" hidden="1" x14ac:dyDescent="0.2"/>
    <row r="56810" hidden="1" x14ac:dyDescent="0.2"/>
    <row r="56811" hidden="1" x14ac:dyDescent="0.2"/>
    <row r="56812" hidden="1" x14ac:dyDescent="0.2"/>
    <row r="56813" hidden="1" x14ac:dyDescent="0.2"/>
    <row r="56814" hidden="1" x14ac:dyDescent="0.2"/>
    <row r="56815" hidden="1" x14ac:dyDescent="0.2"/>
    <row r="56816" hidden="1" x14ac:dyDescent="0.2"/>
    <row r="56817" hidden="1" x14ac:dyDescent="0.2"/>
    <row r="56818" hidden="1" x14ac:dyDescent="0.2"/>
    <row r="56819" hidden="1" x14ac:dyDescent="0.2"/>
    <row r="56820" hidden="1" x14ac:dyDescent="0.2"/>
    <row r="56821" hidden="1" x14ac:dyDescent="0.2"/>
    <row r="56822" hidden="1" x14ac:dyDescent="0.2"/>
    <row r="56823" hidden="1" x14ac:dyDescent="0.2"/>
    <row r="56824" hidden="1" x14ac:dyDescent="0.2"/>
    <row r="56825" hidden="1" x14ac:dyDescent="0.2"/>
    <row r="56826" hidden="1" x14ac:dyDescent="0.2"/>
    <row r="56827" hidden="1" x14ac:dyDescent="0.2"/>
    <row r="56828" hidden="1" x14ac:dyDescent="0.2"/>
    <row r="56829" hidden="1" x14ac:dyDescent="0.2"/>
    <row r="56830" hidden="1" x14ac:dyDescent="0.2"/>
    <row r="56831" hidden="1" x14ac:dyDescent="0.2"/>
    <row r="56832" hidden="1" x14ac:dyDescent="0.2"/>
    <row r="56833" hidden="1" x14ac:dyDescent="0.2"/>
    <row r="56834" hidden="1" x14ac:dyDescent="0.2"/>
    <row r="56835" hidden="1" x14ac:dyDescent="0.2"/>
    <row r="56836" hidden="1" x14ac:dyDescent="0.2"/>
    <row r="56837" hidden="1" x14ac:dyDescent="0.2"/>
    <row r="56838" hidden="1" x14ac:dyDescent="0.2"/>
    <row r="56839" hidden="1" x14ac:dyDescent="0.2"/>
    <row r="56840" hidden="1" x14ac:dyDescent="0.2"/>
    <row r="56841" hidden="1" x14ac:dyDescent="0.2"/>
    <row r="56842" hidden="1" x14ac:dyDescent="0.2"/>
    <row r="56843" hidden="1" x14ac:dyDescent="0.2"/>
    <row r="56844" hidden="1" x14ac:dyDescent="0.2"/>
    <row r="56845" hidden="1" x14ac:dyDescent="0.2"/>
    <row r="56846" hidden="1" x14ac:dyDescent="0.2"/>
    <row r="56847" hidden="1" x14ac:dyDescent="0.2"/>
    <row r="56848" hidden="1" x14ac:dyDescent="0.2"/>
    <row r="56849" hidden="1" x14ac:dyDescent="0.2"/>
    <row r="56850" hidden="1" x14ac:dyDescent="0.2"/>
    <row r="56851" hidden="1" x14ac:dyDescent="0.2"/>
    <row r="56852" hidden="1" x14ac:dyDescent="0.2"/>
    <row r="56853" hidden="1" x14ac:dyDescent="0.2"/>
    <row r="56854" hidden="1" x14ac:dyDescent="0.2"/>
    <row r="56855" hidden="1" x14ac:dyDescent="0.2"/>
    <row r="56856" hidden="1" x14ac:dyDescent="0.2"/>
    <row r="56857" hidden="1" x14ac:dyDescent="0.2"/>
    <row r="56858" hidden="1" x14ac:dyDescent="0.2"/>
    <row r="56859" hidden="1" x14ac:dyDescent="0.2"/>
    <row r="56860" hidden="1" x14ac:dyDescent="0.2"/>
    <row r="56861" hidden="1" x14ac:dyDescent="0.2"/>
    <row r="56862" hidden="1" x14ac:dyDescent="0.2"/>
    <row r="56863" hidden="1" x14ac:dyDescent="0.2"/>
    <row r="56864" hidden="1" x14ac:dyDescent="0.2"/>
    <row r="56865" hidden="1" x14ac:dyDescent="0.2"/>
    <row r="56866" hidden="1" x14ac:dyDescent="0.2"/>
    <row r="56867" hidden="1" x14ac:dyDescent="0.2"/>
    <row r="56868" hidden="1" x14ac:dyDescent="0.2"/>
    <row r="56869" hidden="1" x14ac:dyDescent="0.2"/>
    <row r="56870" hidden="1" x14ac:dyDescent="0.2"/>
    <row r="56871" hidden="1" x14ac:dyDescent="0.2"/>
    <row r="56872" hidden="1" x14ac:dyDescent="0.2"/>
    <row r="56873" hidden="1" x14ac:dyDescent="0.2"/>
    <row r="56874" hidden="1" x14ac:dyDescent="0.2"/>
    <row r="56875" hidden="1" x14ac:dyDescent="0.2"/>
    <row r="56876" hidden="1" x14ac:dyDescent="0.2"/>
    <row r="56877" hidden="1" x14ac:dyDescent="0.2"/>
    <row r="56878" hidden="1" x14ac:dyDescent="0.2"/>
    <row r="56879" hidden="1" x14ac:dyDescent="0.2"/>
    <row r="56880" hidden="1" x14ac:dyDescent="0.2"/>
    <row r="56881" hidden="1" x14ac:dyDescent="0.2"/>
    <row r="56882" hidden="1" x14ac:dyDescent="0.2"/>
    <row r="56883" hidden="1" x14ac:dyDescent="0.2"/>
    <row r="56884" hidden="1" x14ac:dyDescent="0.2"/>
    <row r="56885" hidden="1" x14ac:dyDescent="0.2"/>
    <row r="56886" hidden="1" x14ac:dyDescent="0.2"/>
    <row r="56887" hidden="1" x14ac:dyDescent="0.2"/>
    <row r="56888" hidden="1" x14ac:dyDescent="0.2"/>
    <row r="56889" hidden="1" x14ac:dyDescent="0.2"/>
    <row r="56890" hidden="1" x14ac:dyDescent="0.2"/>
    <row r="56891" hidden="1" x14ac:dyDescent="0.2"/>
    <row r="56892" hidden="1" x14ac:dyDescent="0.2"/>
    <row r="56893" hidden="1" x14ac:dyDescent="0.2"/>
    <row r="56894" hidden="1" x14ac:dyDescent="0.2"/>
    <row r="56895" hidden="1" x14ac:dyDescent="0.2"/>
    <row r="56896" hidden="1" x14ac:dyDescent="0.2"/>
    <row r="56897" hidden="1" x14ac:dyDescent="0.2"/>
    <row r="56898" hidden="1" x14ac:dyDescent="0.2"/>
    <row r="56899" hidden="1" x14ac:dyDescent="0.2"/>
    <row r="56900" hidden="1" x14ac:dyDescent="0.2"/>
    <row r="56901" hidden="1" x14ac:dyDescent="0.2"/>
    <row r="56902" hidden="1" x14ac:dyDescent="0.2"/>
    <row r="56903" hidden="1" x14ac:dyDescent="0.2"/>
    <row r="56904" hidden="1" x14ac:dyDescent="0.2"/>
    <row r="56905" hidden="1" x14ac:dyDescent="0.2"/>
    <row r="56906" hidden="1" x14ac:dyDescent="0.2"/>
    <row r="56907" hidden="1" x14ac:dyDescent="0.2"/>
    <row r="56908" hidden="1" x14ac:dyDescent="0.2"/>
    <row r="56909" hidden="1" x14ac:dyDescent="0.2"/>
    <row r="56910" hidden="1" x14ac:dyDescent="0.2"/>
    <row r="56911" hidden="1" x14ac:dyDescent="0.2"/>
    <row r="56912" hidden="1" x14ac:dyDescent="0.2"/>
    <row r="56913" hidden="1" x14ac:dyDescent="0.2"/>
    <row r="56914" hidden="1" x14ac:dyDescent="0.2"/>
    <row r="56915" hidden="1" x14ac:dyDescent="0.2"/>
    <row r="56916" hidden="1" x14ac:dyDescent="0.2"/>
    <row r="56917" hidden="1" x14ac:dyDescent="0.2"/>
    <row r="56918" hidden="1" x14ac:dyDescent="0.2"/>
    <row r="56919" hidden="1" x14ac:dyDescent="0.2"/>
    <row r="56920" hidden="1" x14ac:dyDescent="0.2"/>
    <row r="56921" hidden="1" x14ac:dyDescent="0.2"/>
    <row r="56922" hidden="1" x14ac:dyDescent="0.2"/>
    <row r="56923" hidden="1" x14ac:dyDescent="0.2"/>
    <row r="56924" hidden="1" x14ac:dyDescent="0.2"/>
    <row r="56925" hidden="1" x14ac:dyDescent="0.2"/>
    <row r="56926" hidden="1" x14ac:dyDescent="0.2"/>
    <row r="56927" hidden="1" x14ac:dyDescent="0.2"/>
    <row r="56928" hidden="1" x14ac:dyDescent="0.2"/>
    <row r="56929" hidden="1" x14ac:dyDescent="0.2"/>
    <row r="56930" hidden="1" x14ac:dyDescent="0.2"/>
    <row r="56931" hidden="1" x14ac:dyDescent="0.2"/>
    <row r="56932" hidden="1" x14ac:dyDescent="0.2"/>
    <row r="56933" hidden="1" x14ac:dyDescent="0.2"/>
    <row r="56934" hidden="1" x14ac:dyDescent="0.2"/>
    <row r="56935" hidden="1" x14ac:dyDescent="0.2"/>
    <row r="56936" hidden="1" x14ac:dyDescent="0.2"/>
    <row r="56937" hidden="1" x14ac:dyDescent="0.2"/>
    <row r="56938" hidden="1" x14ac:dyDescent="0.2"/>
    <row r="56939" hidden="1" x14ac:dyDescent="0.2"/>
    <row r="56940" hidden="1" x14ac:dyDescent="0.2"/>
    <row r="56941" hidden="1" x14ac:dyDescent="0.2"/>
    <row r="56942" hidden="1" x14ac:dyDescent="0.2"/>
    <row r="56943" hidden="1" x14ac:dyDescent="0.2"/>
    <row r="56944" hidden="1" x14ac:dyDescent="0.2"/>
    <row r="56945" hidden="1" x14ac:dyDescent="0.2"/>
    <row r="56946" hidden="1" x14ac:dyDescent="0.2"/>
    <row r="56947" hidden="1" x14ac:dyDescent="0.2"/>
    <row r="56948" hidden="1" x14ac:dyDescent="0.2"/>
    <row r="56949" hidden="1" x14ac:dyDescent="0.2"/>
    <row r="56950" hidden="1" x14ac:dyDescent="0.2"/>
    <row r="56951" hidden="1" x14ac:dyDescent="0.2"/>
    <row r="56952" hidden="1" x14ac:dyDescent="0.2"/>
    <row r="56953" hidden="1" x14ac:dyDescent="0.2"/>
    <row r="56954" hidden="1" x14ac:dyDescent="0.2"/>
    <row r="56955" hidden="1" x14ac:dyDescent="0.2"/>
    <row r="56956" hidden="1" x14ac:dyDescent="0.2"/>
    <row r="56957" hidden="1" x14ac:dyDescent="0.2"/>
    <row r="56958" hidden="1" x14ac:dyDescent="0.2"/>
    <row r="56959" hidden="1" x14ac:dyDescent="0.2"/>
    <row r="56960" hidden="1" x14ac:dyDescent="0.2"/>
    <row r="56961" hidden="1" x14ac:dyDescent="0.2"/>
    <row r="56962" hidden="1" x14ac:dyDescent="0.2"/>
    <row r="56963" hidden="1" x14ac:dyDescent="0.2"/>
    <row r="56964" hidden="1" x14ac:dyDescent="0.2"/>
    <row r="56965" hidden="1" x14ac:dyDescent="0.2"/>
    <row r="56966" hidden="1" x14ac:dyDescent="0.2"/>
    <row r="56967" hidden="1" x14ac:dyDescent="0.2"/>
    <row r="56968" hidden="1" x14ac:dyDescent="0.2"/>
    <row r="56969" hidden="1" x14ac:dyDescent="0.2"/>
    <row r="56970" hidden="1" x14ac:dyDescent="0.2"/>
    <row r="56971" hidden="1" x14ac:dyDescent="0.2"/>
    <row r="56972" hidden="1" x14ac:dyDescent="0.2"/>
    <row r="56973" hidden="1" x14ac:dyDescent="0.2"/>
    <row r="56974" hidden="1" x14ac:dyDescent="0.2"/>
    <row r="56975" hidden="1" x14ac:dyDescent="0.2"/>
    <row r="56976" hidden="1" x14ac:dyDescent="0.2"/>
    <row r="56977" hidden="1" x14ac:dyDescent="0.2"/>
    <row r="56978" hidden="1" x14ac:dyDescent="0.2"/>
    <row r="56979" hidden="1" x14ac:dyDescent="0.2"/>
    <row r="56980" hidden="1" x14ac:dyDescent="0.2"/>
    <row r="56981" hidden="1" x14ac:dyDescent="0.2"/>
    <row r="56982" hidden="1" x14ac:dyDescent="0.2"/>
    <row r="56983" hidden="1" x14ac:dyDescent="0.2"/>
    <row r="56984" hidden="1" x14ac:dyDescent="0.2"/>
    <row r="56985" hidden="1" x14ac:dyDescent="0.2"/>
    <row r="56986" hidden="1" x14ac:dyDescent="0.2"/>
    <row r="56987" hidden="1" x14ac:dyDescent="0.2"/>
    <row r="56988" hidden="1" x14ac:dyDescent="0.2"/>
    <row r="56989" hidden="1" x14ac:dyDescent="0.2"/>
    <row r="56990" hidden="1" x14ac:dyDescent="0.2"/>
    <row r="56991" hidden="1" x14ac:dyDescent="0.2"/>
    <row r="56992" hidden="1" x14ac:dyDescent="0.2"/>
    <row r="56993" hidden="1" x14ac:dyDescent="0.2"/>
    <row r="56994" hidden="1" x14ac:dyDescent="0.2"/>
    <row r="56995" hidden="1" x14ac:dyDescent="0.2"/>
    <row r="56996" hidden="1" x14ac:dyDescent="0.2"/>
    <row r="56997" hidden="1" x14ac:dyDescent="0.2"/>
    <row r="56998" hidden="1" x14ac:dyDescent="0.2"/>
    <row r="56999" hidden="1" x14ac:dyDescent="0.2"/>
    <row r="57000" hidden="1" x14ac:dyDescent="0.2"/>
    <row r="57001" hidden="1" x14ac:dyDescent="0.2"/>
    <row r="57002" hidden="1" x14ac:dyDescent="0.2"/>
    <row r="57003" hidden="1" x14ac:dyDescent="0.2"/>
    <row r="57004" hidden="1" x14ac:dyDescent="0.2"/>
    <row r="57005" hidden="1" x14ac:dyDescent="0.2"/>
    <row r="57006" hidden="1" x14ac:dyDescent="0.2"/>
    <row r="57007" hidden="1" x14ac:dyDescent="0.2"/>
    <row r="57008" hidden="1" x14ac:dyDescent="0.2"/>
    <row r="57009" hidden="1" x14ac:dyDescent="0.2"/>
    <row r="57010" hidden="1" x14ac:dyDescent="0.2"/>
    <row r="57011" hidden="1" x14ac:dyDescent="0.2"/>
    <row r="57012" hidden="1" x14ac:dyDescent="0.2"/>
    <row r="57013" hidden="1" x14ac:dyDescent="0.2"/>
    <row r="57014" hidden="1" x14ac:dyDescent="0.2"/>
    <row r="57015" hidden="1" x14ac:dyDescent="0.2"/>
    <row r="57016" hidden="1" x14ac:dyDescent="0.2"/>
    <row r="57017" hidden="1" x14ac:dyDescent="0.2"/>
    <row r="57018" hidden="1" x14ac:dyDescent="0.2"/>
    <row r="57019" hidden="1" x14ac:dyDescent="0.2"/>
    <row r="57020" hidden="1" x14ac:dyDescent="0.2"/>
    <row r="57021" hidden="1" x14ac:dyDescent="0.2"/>
    <row r="57022" hidden="1" x14ac:dyDescent="0.2"/>
    <row r="57023" hidden="1" x14ac:dyDescent="0.2"/>
    <row r="57024" hidden="1" x14ac:dyDescent="0.2"/>
    <row r="57025" hidden="1" x14ac:dyDescent="0.2"/>
    <row r="57026" hidden="1" x14ac:dyDescent="0.2"/>
    <row r="57027" hidden="1" x14ac:dyDescent="0.2"/>
    <row r="57028" hidden="1" x14ac:dyDescent="0.2"/>
    <row r="57029" hidden="1" x14ac:dyDescent="0.2"/>
    <row r="57030" hidden="1" x14ac:dyDescent="0.2"/>
    <row r="57031" hidden="1" x14ac:dyDescent="0.2"/>
    <row r="57032" hidden="1" x14ac:dyDescent="0.2"/>
    <row r="57033" hidden="1" x14ac:dyDescent="0.2"/>
    <row r="57034" hidden="1" x14ac:dyDescent="0.2"/>
    <row r="57035" hidden="1" x14ac:dyDescent="0.2"/>
    <row r="57036" hidden="1" x14ac:dyDescent="0.2"/>
    <row r="57037" hidden="1" x14ac:dyDescent="0.2"/>
    <row r="57038" hidden="1" x14ac:dyDescent="0.2"/>
    <row r="57039" hidden="1" x14ac:dyDescent="0.2"/>
    <row r="57040" hidden="1" x14ac:dyDescent="0.2"/>
    <row r="57041" hidden="1" x14ac:dyDescent="0.2"/>
    <row r="57042" hidden="1" x14ac:dyDescent="0.2"/>
    <row r="57043" hidden="1" x14ac:dyDescent="0.2"/>
    <row r="57044" hidden="1" x14ac:dyDescent="0.2"/>
    <row r="57045" hidden="1" x14ac:dyDescent="0.2"/>
    <row r="57046" hidden="1" x14ac:dyDescent="0.2"/>
    <row r="57047" hidden="1" x14ac:dyDescent="0.2"/>
    <row r="57048" hidden="1" x14ac:dyDescent="0.2"/>
    <row r="57049" hidden="1" x14ac:dyDescent="0.2"/>
    <row r="57050" hidden="1" x14ac:dyDescent="0.2"/>
    <row r="57051" hidden="1" x14ac:dyDescent="0.2"/>
    <row r="57052" hidden="1" x14ac:dyDescent="0.2"/>
    <row r="57053" hidden="1" x14ac:dyDescent="0.2"/>
    <row r="57054" hidden="1" x14ac:dyDescent="0.2"/>
    <row r="57055" hidden="1" x14ac:dyDescent="0.2"/>
    <row r="57056" hidden="1" x14ac:dyDescent="0.2"/>
    <row r="57057" hidden="1" x14ac:dyDescent="0.2"/>
    <row r="57058" hidden="1" x14ac:dyDescent="0.2"/>
    <row r="57059" hidden="1" x14ac:dyDescent="0.2"/>
    <row r="57060" hidden="1" x14ac:dyDescent="0.2"/>
    <row r="57061" hidden="1" x14ac:dyDescent="0.2"/>
    <row r="57062" hidden="1" x14ac:dyDescent="0.2"/>
    <row r="57063" hidden="1" x14ac:dyDescent="0.2"/>
    <row r="57064" hidden="1" x14ac:dyDescent="0.2"/>
    <row r="57065" hidden="1" x14ac:dyDescent="0.2"/>
    <row r="57066" hidden="1" x14ac:dyDescent="0.2"/>
    <row r="57067" hidden="1" x14ac:dyDescent="0.2"/>
    <row r="57068" hidden="1" x14ac:dyDescent="0.2"/>
    <row r="57069" hidden="1" x14ac:dyDescent="0.2"/>
    <row r="57070" hidden="1" x14ac:dyDescent="0.2"/>
    <row r="57071" hidden="1" x14ac:dyDescent="0.2"/>
    <row r="57072" hidden="1" x14ac:dyDescent="0.2"/>
    <row r="57073" hidden="1" x14ac:dyDescent="0.2"/>
    <row r="57074" hidden="1" x14ac:dyDescent="0.2"/>
    <row r="57075" hidden="1" x14ac:dyDescent="0.2"/>
    <row r="57076" hidden="1" x14ac:dyDescent="0.2"/>
    <row r="57077" hidden="1" x14ac:dyDescent="0.2"/>
    <row r="57078" hidden="1" x14ac:dyDescent="0.2"/>
    <row r="57079" hidden="1" x14ac:dyDescent="0.2"/>
    <row r="57080" hidden="1" x14ac:dyDescent="0.2"/>
    <row r="57081" hidden="1" x14ac:dyDescent="0.2"/>
    <row r="57082" hidden="1" x14ac:dyDescent="0.2"/>
    <row r="57083" hidden="1" x14ac:dyDescent="0.2"/>
    <row r="57084" hidden="1" x14ac:dyDescent="0.2"/>
    <row r="57085" hidden="1" x14ac:dyDescent="0.2"/>
    <row r="57086" hidden="1" x14ac:dyDescent="0.2"/>
    <row r="57087" hidden="1" x14ac:dyDescent="0.2"/>
    <row r="57088" hidden="1" x14ac:dyDescent="0.2"/>
    <row r="57089" hidden="1" x14ac:dyDescent="0.2"/>
    <row r="57090" hidden="1" x14ac:dyDescent="0.2"/>
    <row r="57091" hidden="1" x14ac:dyDescent="0.2"/>
    <row r="57092" hidden="1" x14ac:dyDescent="0.2"/>
    <row r="57093" hidden="1" x14ac:dyDescent="0.2"/>
    <row r="57094" hidden="1" x14ac:dyDescent="0.2"/>
    <row r="57095" hidden="1" x14ac:dyDescent="0.2"/>
    <row r="57096" hidden="1" x14ac:dyDescent="0.2"/>
    <row r="57097" hidden="1" x14ac:dyDescent="0.2"/>
    <row r="57098" hidden="1" x14ac:dyDescent="0.2"/>
    <row r="57099" hidden="1" x14ac:dyDescent="0.2"/>
    <row r="57100" hidden="1" x14ac:dyDescent="0.2"/>
    <row r="57101" hidden="1" x14ac:dyDescent="0.2"/>
    <row r="57102" hidden="1" x14ac:dyDescent="0.2"/>
    <row r="57103" hidden="1" x14ac:dyDescent="0.2"/>
    <row r="57104" hidden="1" x14ac:dyDescent="0.2"/>
    <row r="57105" hidden="1" x14ac:dyDescent="0.2"/>
    <row r="57106" hidden="1" x14ac:dyDescent="0.2"/>
    <row r="57107" hidden="1" x14ac:dyDescent="0.2"/>
    <row r="57108" hidden="1" x14ac:dyDescent="0.2"/>
    <row r="57109" hidden="1" x14ac:dyDescent="0.2"/>
    <row r="57110" hidden="1" x14ac:dyDescent="0.2"/>
    <row r="57111" hidden="1" x14ac:dyDescent="0.2"/>
    <row r="57112" hidden="1" x14ac:dyDescent="0.2"/>
    <row r="57113" hidden="1" x14ac:dyDescent="0.2"/>
    <row r="57114" hidden="1" x14ac:dyDescent="0.2"/>
    <row r="57115" hidden="1" x14ac:dyDescent="0.2"/>
    <row r="57116" hidden="1" x14ac:dyDescent="0.2"/>
    <row r="57117" hidden="1" x14ac:dyDescent="0.2"/>
    <row r="57118" hidden="1" x14ac:dyDescent="0.2"/>
    <row r="57119" hidden="1" x14ac:dyDescent="0.2"/>
    <row r="57120" hidden="1" x14ac:dyDescent="0.2"/>
    <row r="57121" hidden="1" x14ac:dyDescent="0.2"/>
    <row r="57122" hidden="1" x14ac:dyDescent="0.2"/>
    <row r="57123" hidden="1" x14ac:dyDescent="0.2"/>
    <row r="57124" hidden="1" x14ac:dyDescent="0.2"/>
    <row r="57125" hidden="1" x14ac:dyDescent="0.2"/>
    <row r="57126" hidden="1" x14ac:dyDescent="0.2"/>
    <row r="57127" hidden="1" x14ac:dyDescent="0.2"/>
    <row r="57128" hidden="1" x14ac:dyDescent="0.2"/>
    <row r="57129" hidden="1" x14ac:dyDescent="0.2"/>
    <row r="57130" hidden="1" x14ac:dyDescent="0.2"/>
    <row r="57131" hidden="1" x14ac:dyDescent="0.2"/>
    <row r="57132" hidden="1" x14ac:dyDescent="0.2"/>
    <row r="57133" hidden="1" x14ac:dyDescent="0.2"/>
    <row r="57134" hidden="1" x14ac:dyDescent="0.2"/>
    <row r="57135" hidden="1" x14ac:dyDescent="0.2"/>
    <row r="57136" hidden="1" x14ac:dyDescent="0.2"/>
    <row r="57137" hidden="1" x14ac:dyDescent="0.2"/>
    <row r="57138" hidden="1" x14ac:dyDescent="0.2"/>
    <row r="57139" hidden="1" x14ac:dyDescent="0.2"/>
    <row r="57140" hidden="1" x14ac:dyDescent="0.2"/>
    <row r="57141" hidden="1" x14ac:dyDescent="0.2"/>
    <row r="57142" hidden="1" x14ac:dyDescent="0.2"/>
    <row r="57143" hidden="1" x14ac:dyDescent="0.2"/>
    <row r="57144" hidden="1" x14ac:dyDescent="0.2"/>
    <row r="57145" hidden="1" x14ac:dyDescent="0.2"/>
    <row r="57146" hidden="1" x14ac:dyDescent="0.2"/>
    <row r="57147" hidden="1" x14ac:dyDescent="0.2"/>
    <row r="57148" hidden="1" x14ac:dyDescent="0.2"/>
    <row r="57149" hidden="1" x14ac:dyDescent="0.2"/>
    <row r="57150" hidden="1" x14ac:dyDescent="0.2"/>
    <row r="57151" hidden="1" x14ac:dyDescent="0.2"/>
    <row r="57152" hidden="1" x14ac:dyDescent="0.2"/>
    <row r="57153" hidden="1" x14ac:dyDescent="0.2"/>
    <row r="57154" hidden="1" x14ac:dyDescent="0.2"/>
    <row r="57155" hidden="1" x14ac:dyDescent="0.2"/>
    <row r="57156" hidden="1" x14ac:dyDescent="0.2"/>
    <row r="57157" hidden="1" x14ac:dyDescent="0.2"/>
    <row r="57158" hidden="1" x14ac:dyDescent="0.2"/>
    <row r="57159" hidden="1" x14ac:dyDescent="0.2"/>
    <row r="57160" hidden="1" x14ac:dyDescent="0.2"/>
    <row r="57161" hidden="1" x14ac:dyDescent="0.2"/>
    <row r="57162" hidden="1" x14ac:dyDescent="0.2"/>
    <row r="57163" hidden="1" x14ac:dyDescent="0.2"/>
    <row r="57164" hidden="1" x14ac:dyDescent="0.2"/>
    <row r="57165" hidden="1" x14ac:dyDescent="0.2"/>
    <row r="57166" hidden="1" x14ac:dyDescent="0.2"/>
    <row r="57167" hidden="1" x14ac:dyDescent="0.2"/>
    <row r="57168" hidden="1" x14ac:dyDescent="0.2"/>
    <row r="57169" hidden="1" x14ac:dyDescent="0.2"/>
    <row r="57170" hidden="1" x14ac:dyDescent="0.2"/>
    <row r="57171" hidden="1" x14ac:dyDescent="0.2"/>
    <row r="57172" hidden="1" x14ac:dyDescent="0.2"/>
    <row r="57173" hidden="1" x14ac:dyDescent="0.2"/>
    <row r="57174" hidden="1" x14ac:dyDescent="0.2"/>
    <row r="57175" hidden="1" x14ac:dyDescent="0.2"/>
    <row r="57176" hidden="1" x14ac:dyDescent="0.2"/>
    <row r="57177" hidden="1" x14ac:dyDescent="0.2"/>
    <row r="57178" hidden="1" x14ac:dyDescent="0.2"/>
    <row r="57179" hidden="1" x14ac:dyDescent="0.2"/>
    <row r="57180" hidden="1" x14ac:dyDescent="0.2"/>
    <row r="57181" hidden="1" x14ac:dyDescent="0.2"/>
    <row r="57182" hidden="1" x14ac:dyDescent="0.2"/>
    <row r="57183" hidden="1" x14ac:dyDescent="0.2"/>
    <row r="57184" hidden="1" x14ac:dyDescent="0.2"/>
    <row r="57185" hidden="1" x14ac:dyDescent="0.2"/>
    <row r="57186" hidden="1" x14ac:dyDescent="0.2"/>
    <row r="57187" hidden="1" x14ac:dyDescent="0.2"/>
    <row r="57188" hidden="1" x14ac:dyDescent="0.2"/>
    <row r="57189" hidden="1" x14ac:dyDescent="0.2"/>
    <row r="57190" hidden="1" x14ac:dyDescent="0.2"/>
    <row r="57191" hidden="1" x14ac:dyDescent="0.2"/>
    <row r="57192" hidden="1" x14ac:dyDescent="0.2"/>
    <row r="57193" hidden="1" x14ac:dyDescent="0.2"/>
    <row r="57194" hidden="1" x14ac:dyDescent="0.2"/>
    <row r="57195" hidden="1" x14ac:dyDescent="0.2"/>
    <row r="57196" hidden="1" x14ac:dyDescent="0.2"/>
    <row r="57197" hidden="1" x14ac:dyDescent="0.2"/>
    <row r="57198" hidden="1" x14ac:dyDescent="0.2"/>
    <row r="57199" hidden="1" x14ac:dyDescent="0.2"/>
    <row r="57200" hidden="1" x14ac:dyDescent="0.2"/>
    <row r="57201" hidden="1" x14ac:dyDescent="0.2"/>
    <row r="57202" hidden="1" x14ac:dyDescent="0.2"/>
    <row r="57203" hidden="1" x14ac:dyDescent="0.2"/>
    <row r="57204" hidden="1" x14ac:dyDescent="0.2"/>
    <row r="57205" hidden="1" x14ac:dyDescent="0.2"/>
    <row r="57206" hidden="1" x14ac:dyDescent="0.2"/>
    <row r="57207" hidden="1" x14ac:dyDescent="0.2"/>
    <row r="57208" hidden="1" x14ac:dyDescent="0.2"/>
    <row r="57209" hidden="1" x14ac:dyDescent="0.2"/>
    <row r="57210" hidden="1" x14ac:dyDescent="0.2"/>
    <row r="57211" hidden="1" x14ac:dyDescent="0.2"/>
    <row r="57212" hidden="1" x14ac:dyDescent="0.2"/>
    <row r="57213" hidden="1" x14ac:dyDescent="0.2"/>
    <row r="57214" hidden="1" x14ac:dyDescent="0.2"/>
    <row r="57215" hidden="1" x14ac:dyDescent="0.2"/>
    <row r="57216" hidden="1" x14ac:dyDescent="0.2"/>
    <row r="57217" hidden="1" x14ac:dyDescent="0.2"/>
    <row r="57218" hidden="1" x14ac:dyDescent="0.2"/>
    <row r="57219" hidden="1" x14ac:dyDescent="0.2"/>
    <row r="57220" hidden="1" x14ac:dyDescent="0.2"/>
    <row r="57221" hidden="1" x14ac:dyDescent="0.2"/>
    <row r="57222" hidden="1" x14ac:dyDescent="0.2"/>
    <row r="57223" hidden="1" x14ac:dyDescent="0.2"/>
    <row r="57224" hidden="1" x14ac:dyDescent="0.2"/>
    <row r="57225" hidden="1" x14ac:dyDescent="0.2"/>
    <row r="57226" hidden="1" x14ac:dyDescent="0.2"/>
    <row r="57227" hidden="1" x14ac:dyDescent="0.2"/>
    <row r="57228" hidden="1" x14ac:dyDescent="0.2"/>
    <row r="57229" hidden="1" x14ac:dyDescent="0.2"/>
    <row r="57230" hidden="1" x14ac:dyDescent="0.2"/>
    <row r="57231" hidden="1" x14ac:dyDescent="0.2"/>
    <row r="57232" hidden="1" x14ac:dyDescent="0.2"/>
    <row r="57233" hidden="1" x14ac:dyDescent="0.2"/>
    <row r="57234" hidden="1" x14ac:dyDescent="0.2"/>
    <row r="57235" hidden="1" x14ac:dyDescent="0.2"/>
    <row r="57236" hidden="1" x14ac:dyDescent="0.2"/>
    <row r="57237" hidden="1" x14ac:dyDescent="0.2"/>
    <row r="57238" hidden="1" x14ac:dyDescent="0.2"/>
    <row r="57239" hidden="1" x14ac:dyDescent="0.2"/>
    <row r="57240" hidden="1" x14ac:dyDescent="0.2"/>
    <row r="57241" hidden="1" x14ac:dyDescent="0.2"/>
    <row r="57242" hidden="1" x14ac:dyDescent="0.2"/>
    <row r="57243" hidden="1" x14ac:dyDescent="0.2"/>
    <row r="57244" hidden="1" x14ac:dyDescent="0.2"/>
    <row r="57245" hidden="1" x14ac:dyDescent="0.2"/>
    <row r="57246" hidden="1" x14ac:dyDescent="0.2"/>
    <row r="57247" hidden="1" x14ac:dyDescent="0.2"/>
    <row r="57248" hidden="1" x14ac:dyDescent="0.2"/>
    <row r="57249" hidden="1" x14ac:dyDescent="0.2"/>
    <row r="57250" hidden="1" x14ac:dyDescent="0.2"/>
    <row r="57251" hidden="1" x14ac:dyDescent="0.2"/>
    <row r="57252" hidden="1" x14ac:dyDescent="0.2"/>
    <row r="57253" hidden="1" x14ac:dyDescent="0.2"/>
    <row r="57254" hidden="1" x14ac:dyDescent="0.2"/>
    <row r="57255" hidden="1" x14ac:dyDescent="0.2"/>
    <row r="57256" hidden="1" x14ac:dyDescent="0.2"/>
    <row r="57257" hidden="1" x14ac:dyDescent="0.2"/>
    <row r="57258" hidden="1" x14ac:dyDescent="0.2"/>
    <row r="57259" hidden="1" x14ac:dyDescent="0.2"/>
    <row r="57260" hidden="1" x14ac:dyDescent="0.2"/>
    <row r="57261" hidden="1" x14ac:dyDescent="0.2"/>
    <row r="57262" hidden="1" x14ac:dyDescent="0.2"/>
    <row r="57263" hidden="1" x14ac:dyDescent="0.2"/>
    <row r="57264" hidden="1" x14ac:dyDescent="0.2"/>
    <row r="57265" hidden="1" x14ac:dyDescent="0.2"/>
    <row r="57266" hidden="1" x14ac:dyDescent="0.2"/>
    <row r="57267" hidden="1" x14ac:dyDescent="0.2"/>
    <row r="57268" hidden="1" x14ac:dyDescent="0.2"/>
    <row r="57269" hidden="1" x14ac:dyDescent="0.2"/>
    <row r="57270" hidden="1" x14ac:dyDescent="0.2"/>
    <row r="57271" hidden="1" x14ac:dyDescent="0.2"/>
    <row r="57272" hidden="1" x14ac:dyDescent="0.2"/>
    <row r="57273" hidden="1" x14ac:dyDescent="0.2"/>
    <row r="57274" hidden="1" x14ac:dyDescent="0.2"/>
    <row r="57275" hidden="1" x14ac:dyDescent="0.2"/>
    <row r="57276" hidden="1" x14ac:dyDescent="0.2"/>
    <row r="57277" hidden="1" x14ac:dyDescent="0.2"/>
    <row r="57278" hidden="1" x14ac:dyDescent="0.2"/>
    <row r="57279" hidden="1" x14ac:dyDescent="0.2"/>
    <row r="57280" hidden="1" x14ac:dyDescent="0.2"/>
    <row r="57281" hidden="1" x14ac:dyDescent="0.2"/>
    <row r="57282" hidden="1" x14ac:dyDescent="0.2"/>
    <row r="57283" hidden="1" x14ac:dyDescent="0.2"/>
    <row r="57284" hidden="1" x14ac:dyDescent="0.2"/>
    <row r="57285" hidden="1" x14ac:dyDescent="0.2"/>
    <row r="57286" hidden="1" x14ac:dyDescent="0.2"/>
    <row r="57287" hidden="1" x14ac:dyDescent="0.2"/>
    <row r="57288" hidden="1" x14ac:dyDescent="0.2"/>
    <row r="57289" hidden="1" x14ac:dyDescent="0.2"/>
    <row r="57290" hidden="1" x14ac:dyDescent="0.2"/>
    <row r="57291" hidden="1" x14ac:dyDescent="0.2"/>
    <row r="57292" hidden="1" x14ac:dyDescent="0.2"/>
    <row r="57293" hidden="1" x14ac:dyDescent="0.2"/>
    <row r="57294" hidden="1" x14ac:dyDescent="0.2"/>
    <row r="57295" hidden="1" x14ac:dyDescent="0.2"/>
    <row r="57296" hidden="1" x14ac:dyDescent="0.2"/>
    <row r="57297" hidden="1" x14ac:dyDescent="0.2"/>
    <row r="57298" hidden="1" x14ac:dyDescent="0.2"/>
    <row r="57299" hidden="1" x14ac:dyDescent="0.2"/>
    <row r="57300" hidden="1" x14ac:dyDescent="0.2"/>
    <row r="57301" hidden="1" x14ac:dyDescent="0.2"/>
    <row r="57302" hidden="1" x14ac:dyDescent="0.2"/>
    <row r="57303" hidden="1" x14ac:dyDescent="0.2"/>
    <row r="57304" hidden="1" x14ac:dyDescent="0.2"/>
    <row r="57305" hidden="1" x14ac:dyDescent="0.2"/>
    <row r="57306" hidden="1" x14ac:dyDescent="0.2"/>
    <row r="57307" hidden="1" x14ac:dyDescent="0.2"/>
    <row r="57308" hidden="1" x14ac:dyDescent="0.2"/>
    <row r="57309" hidden="1" x14ac:dyDescent="0.2"/>
    <row r="57310" hidden="1" x14ac:dyDescent="0.2"/>
    <row r="57311" hidden="1" x14ac:dyDescent="0.2"/>
    <row r="57312" hidden="1" x14ac:dyDescent="0.2"/>
    <row r="57313" hidden="1" x14ac:dyDescent="0.2"/>
    <row r="57314" hidden="1" x14ac:dyDescent="0.2"/>
    <row r="57315" hidden="1" x14ac:dyDescent="0.2"/>
    <row r="57316" hidden="1" x14ac:dyDescent="0.2"/>
    <row r="57317" hidden="1" x14ac:dyDescent="0.2"/>
    <row r="57318" hidden="1" x14ac:dyDescent="0.2"/>
    <row r="57319" hidden="1" x14ac:dyDescent="0.2"/>
    <row r="57320" hidden="1" x14ac:dyDescent="0.2"/>
    <row r="57321" hidden="1" x14ac:dyDescent="0.2"/>
    <row r="57322" hidden="1" x14ac:dyDescent="0.2"/>
    <row r="57323" hidden="1" x14ac:dyDescent="0.2"/>
    <row r="57324" hidden="1" x14ac:dyDescent="0.2"/>
    <row r="57325" hidden="1" x14ac:dyDescent="0.2"/>
    <row r="57326" hidden="1" x14ac:dyDescent="0.2"/>
    <row r="57327" hidden="1" x14ac:dyDescent="0.2"/>
    <row r="57328" hidden="1" x14ac:dyDescent="0.2"/>
    <row r="57329" hidden="1" x14ac:dyDescent="0.2"/>
    <row r="57330" hidden="1" x14ac:dyDescent="0.2"/>
    <row r="57331" hidden="1" x14ac:dyDescent="0.2"/>
    <row r="57332" hidden="1" x14ac:dyDescent="0.2"/>
    <row r="57333" hidden="1" x14ac:dyDescent="0.2"/>
    <row r="57334" hidden="1" x14ac:dyDescent="0.2"/>
    <row r="57335" hidden="1" x14ac:dyDescent="0.2"/>
    <row r="57336" hidden="1" x14ac:dyDescent="0.2"/>
    <row r="57337" hidden="1" x14ac:dyDescent="0.2"/>
    <row r="57338" hidden="1" x14ac:dyDescent="0.2"/>
    <row r="57339" hidden="1" x14ac:dyDescent="0.2"/>
    <row r="57340" hidden="1" x14ac:dyDescent="0.2"/>
    <row r="57341" hidden="1" x14ac:dyDescent="0.2"/>
    <row r="57342" hidden="1" x14ac:dyDescent="0.2"/>
    <row r="57343" hidden="1" x14ac:dyDescent="0.2"/>
    <row r="57344" hidden="1" x14ac:dyDescent="0.2"/>
    <row r="57345" hidden="1" x14ac:dyDescent="0.2"/>
    <row r="57346" hidden="1" x14ac:dyDescent="0.2"/>
    <row r="57347" hidden="1" x14ac:dyDescent="0.2"/>
    <row r="57348" hidden="1" x14ac:dyDescent="0.2"/>
    <row r="57349" hidden="1" x14ac:dyDescent="0.2"/>
    <row r="57350" hidden="1" x14ac:dyDescent="0.2"/>
    <row r="57351" hidden="1" x14ac:dyDescent="0.2"/>
    <row r="57352" hidden="1" x14ac:dyDescent="0.2"/>
    <row r="57353" hidden="1" x14ac:dyDescent="0.2"/>
    <row r="57354" hidden="1" x14ac:dyDescent="0.2"/>
    <row r="57355" hidden="1" x14ac:dyDescent="0.2"/>
    <row r="57356" hidden="1" x14ac:dyDescent="0.2"/>
    <row r="57357" hidden="1" x14ac:dyDescent="0.2"/>
    <row r="57358" hidden="1" x14ac:dyDescent="0.2"/>
    <row r="57359" hidden="1" x14ac:dyDescent="0.2"/>
    <row r="57360" hidden="1" x14ac:dyDescent="0.2"/>
    <row r="57361" hidden="1" x14ac:dyDescent="0.2"/>
    <row r="57362" hidden="1" x14ac:dyDescent="0.2"/>
    <row r="57363" hidden="1" x14ac:dyDescent="0.2"/>
    <row r="57364" hidden="1" x14ac:dyDescent="0.2"/>
    <row r="57365" hidden="1" x14ac:dyDescent="0.2"/>
    <row r="57366" hidden="1" x14ac:dyDescent="0.2"/>
    <row r="57367" hidden="1" x14ac:dyDescent="0.2"/>
    <row r="57368" hidden="1" x14ac:dyDescent="0.2"/>
    <row r="57369" hidden="1" x14ac:dyDescent="0.2"/>
    <row r="57370" hidden="1" x14ac:dyDescent="0.2"/>
    <row r="57371" hidden="1" x14ac:dyDescent="0.2"/>
    <row r="57372" hidden="1" x14ac:dyDescent="0.2"/>
    <row r="57373" hidden="1" x14ac:dyDescent="0.2"/>
    <row r="57374" hidden="1" x14ac:dyDescent="0.2"/>
    <row r="57375" hidden="1" x14ac:dyDescent="0.2"/>
    <row r="57376" hidden="1" x14ac:dyDescent="0.2"/>
    <row r="57377" hidden="1" x14ac:dyDescent="0.2"/>
    <row r="57378" hidden="1" x14ac:dyDescent="0.2"/>
    <row r="57379" hidden="1" x14ac:dyDescent="0.2"/>
    <row r="57380" hidden="1" x14ac:dyDescent="0.2"/>
    <row r="57381" hidden="1" x14ac:dyDescent="0.2"/>
    <row r="57382" hidden="1" x14ac:dyDescent="0.2"/>
    <row r="57383" hidden="1" x14ac:dyDescent="0.2"/>
    <row r="57384" hidden="1" x14ac:dyDescent="0.2"/>
    <row r="57385" hidden="1" x14ac:dyDescent="0.2"/>
    <row r="57386" hidden="1" x14ac:dyDescent="0.2"/>
    <row r="57387" hidden="1" x14ac:dyDescent="0.2"/>
    <row r="57388" hidden="1" x14ac:dyDescent="0.2"/>
    <row r="57389" hidden="1" x14ac:dyDescent="0.2"/>
    <row r="57390" hidden="1" x14ac:dyDescent="0.2"/>
    <row r="57391" hidden="1" x14ac:dyDescent="0.2"/>
    <row r="57392" hidden="1" x14ac:dyDescent="0.2"/>
    <row r="57393" hidden="1" x14ac:dyDescent="0.2"/>
    <row r="57394" hidden="1" x14ac:dyDescent="0.2"/>
    <row r="57395" hidden="1" x14ac:dyDescent="0.2"/>
    <row r="57396" hidden="1" x14ac:dyDescent="0.2"/>
    <row r="57397" hidden="1" x14ac:dyDescent="0.2"/>
    <row r="57398" hidden="1" x14ac:dyDescent="0.2"/>
    <row r="57399" hidden="1" x14ac:dyDescent="0.2"/>
    <row r="57400" hidden="1" x14ac:dyDescent="0.2"/>
    <row r="57401" hidden="1" x14ac:dyDescent="0.2"/>
    <row r="57402" hidden="1" x14ac:dyDescent="0.2"/>
    <row r="57403" hidden="1" x14ac:dyDescent="0.2"/>
    <row r="57404" hidden="1" x14ac:dyDescent="0.2"/>
    <row r="57405" hidden="1" x14ac:dyDescent="0.2"/>
    <row r="57406" hidden="1" x14ac:dyDescent="0.2"/>
    <row r="57407" hidden="1" x14ac:dyDescent="0.2"/>
    <row r="57408" hidden="1" x14ac:dyDescent="0.2"/>
    <row r="57409" hidden="1" x14ac:dyDescent="0.2"/>
    <row r="57410" hidden="1" x14ac:dyDescent="0.2"/>
    <row r="57411" hidden="1" x14ac:dyDescent="0.2"/>
    <row r="57412" hidden="1" x14ac:dyDescent="0.2"/>
    <row r="57413" hidden="1" x14ac:dyDescent="0.2"/>
    <row r="57414" hidden="1" x14ac:dyDescent="0.2"/>
    <row r="57415" hidden="1" x14ac:dyDescent="0.2"/>
    <row r="57416" hidden="1" x14ac:dyDescent="0.2"/>
    <row r="57417" hidden="1" x14ac:dyDescent="0.2"/>
    <row r="57418" hidden="1" x14ac:dyDescent="0.2"/>
    <row r="57419" hidden="1" x14ac:dyDescent="0.2"/>
    <row r="57420" hidden="1" x14ac:dyDescent="0.2"/>
    <row r="57421" hidden="1" x14ac:dyDescent="0.2"/>
    <row r="57422" hidden="1" x14ac:dyDescent="0.2"/>
    <row r="57423" hidden="1" x14ac:dyDescent="0.2"/>
    <row r="57424" hidden="1" x14ac:dyDescent="0.2"/>
    <row r="57425" hidden="1" x14ac:dyDescent="0.2"/>
    <row r="57426" hidden="1" x14ac:dyDescent="0.2"/>
    <row r="57427" hidden="1" x14ac:dyDescent="0.2"/>
    <row r="57428" hidden="1" x14ac:dyDescent="0.2"/>
    <row r="57429" hidden="1" x14ac:dyDescent="0.2"/>
    <row r="57430" hidden="1" x14ac:dyDescent="0.2"/>
    <row r="57431" hidden="1" x14ac:dyDescent="0.2"/>
    <row r="57432" hidden="1" x14ac:dyDescent="0.2"/>
    <row r="57433" hidden="1" x14ac:dyDescent="0.2"/>
    <row r="57434" hidden="1" x14ac:dyDescent="0.2"/>
    <row r="57435" hidden="1" x14ac:dyDescent="0.2"/>
    <row r="57436" hidden="1" x14ac:dyDescent="0.2"/>
    <row r="57437" hidden="1" x14ac:dyDescent="0.2"/>
    <row r="57438" hidden="1" x14ac:dyDescent="0.2"/>
    <row r="57439" hidden="1" x14ac:dyDescent="0.2"/>
    <row r="57440" hidden="1" x14ac:dyDescent="0.2"/>
    <row r="57441" hidden="1" x14ac:dyDescent="0.2"/>
    <row r="57442" hidden="1" x14ac:dyDescent="0.2"/>
    <row r="57443" hidden="1" x14ac:dyDescent="0.2"/>
    <row r="57444" hidden="1" x14ac:dyDescent="0.2"/>
    <row r="57445" hidden="1" x14ac:dyDescent="0.2"/>
    <row r="57446" hidden="1" x14ac:dyDescent="0.2"/>
    <row r="57447" hidden="1" x14ac:dyDescent="0.2"/>
    <row r="57448" hidden="1" x14ac:dyDescent="0.2"/>
    <row r="57449" hidden="1" x14ac:dyDescent="0.2"/>
    <row r="57450" hidden="1" x14ac:dyDescent="0.2"/>
    <row r="57451" hidden="1" x14ac:dyDescent="0.2"/>
    <row r="57452" hidden="1" x14ac:dyDescent="0.2"/>
    <row r="57453" hidden="1" x14ac:dyDescent="0.2"/>
    <row r="57454" hidden="1" x14ac:dyDescent="0.2"/>
    <row r="57455" hidden="1" x14ac:dyDescent="0.2"/>
    <row r="57456" hidden="1" x14ac:dyDescent="0.2"/>
    <row r="57457" hidden="1" x14ac:dyDescent="0.2"/>
    <row r="57458" hidden="1" x14ac:dyDescent="0.2"/>
    <row r="57459" hidden="1" x14ac:dyDescent="0.2"/>
    <row r="57460" hidden="1" x14ac:dyDescent="0.2"/>
    <row r="57461" hidden="1" x14ac:dyDescent="0.2"/>
    <row r="57462" hidden="1" x14ac:dyDescent="0.2"/>
    <row r="57463" hidden="1" x14ac:dyDescent="0.2"/>
    <row r="57464" hidden="1" x14ac:dyDescent="0.2"/>
    <row r="57465" hidden="1" x14ac:dyDescent="0.2"/>
    <row r="57466" hidden="1" x14ac:dyDescent="0.2"/>
    <row r="57467" hidden="1" x14ac:dyDescent="0.2"/>
    <row r="57468" hidden="1" x14ac:dyDescent="0.2"/>
    <row r="57469" hidden="1" x14ac:dyDescent="0.2"/>
    <row r="57470" hidden="1" x14ac:dyDescent="0.2"/>
    <row r="57471" hidden="1" x14ac:dyDescent="0.2"/>
    <row r="57472" hidden="1" x14ac:dyDescent="0.2"/>
    <row r="57473" hidden="1" x14ac:dyDescent="0.2"/>
    <row r="57474" hidden="1" x14ac:dyDescent="0.2"/>
    <row r="57475" hidden="1" x14ac:dyDescent="0.2"/>
    <row r="57476" hidden="1" x14ac:dyDescent="0.2"/>
    <row r="57477" hidden="1" x14ac:dyDescent="0.2"/>
    <row r="57478" hidden="1" x14ac:dyDescent="0.2"/>
    <row r="57479" hidden="1" x14ac:dyDescent="0.2"/>
    <row r="57480" hidden="1" x14ac:dyDescent="0.2"/>
    <row r="57481" hidden="1" x14ac:dyDescent="0.2"/>
    <row r="57482" hidden="1" x14ac:dyDescent="0.2"/>
    <row r="57483" hidden="1" x14ac:dyDescent="0.2"/>
    <row r="57484" hidden="1" x14ac:dyDescent="0.2"/>
    <row r="57485" hidden="1" x14ac:dyDescent="0.2"/>
    <row r="57486" hidden="1" x14ac:dyDescent="0.2"/>
    <row r="57487" hidden="1" x14ac:dyDescent="0.2"/>
    <row r="57488" hidden="1" x14ac:dyDescent="0.2"/>
    <row r="57489" hidden="1" x14ac:dyDescent="0.2"/>
    <row r="57490" hidden="1" x14ac:dyDescent="0.2"/>
    <row r="57491" hidden="1" x14ac:dyDescent="0.2"/>
    <row r="57492" hidden="1" x14ac:dyDescent="0.2"/>
    <row r="57493" hidden="1" x14ac:dyDescent="0.2"/>
    <row r="57494" hidden="1" x14ac:dyDescent="0.2"/>
    <row r="57495" hidden="1" x14ac:dyDescent="0.2"/>
    <row r="57496" hidden="1" x14ac:dyDescent="0.2"/>
    <row r="57497" hidden="1" x14ac:dyDescent="0.2"/>
    <row r="57498" hidden="1" x14ac:dyDescent="0.2"/>
    <row r="57499" hidden="1" x14ac:dyDescent="0.2"/>
    <row r="57500" hidden="1" x14ac:dyDescent="0.2"/>
    <row r="57501" hidden="1" x14ac:dyDescent="0.2"/>
    <row r="57502" hidden="1" x14ac:dyDescent="0.2"/>
    <row r="57503" hidden="1" x14ac:dyDescent="0.2"/>
    <row r="57504" hidden="1" x14ac:dyDescent="0.2"/>
    <row r="57505" hidden="1" x14ac:dyDescent="0.2"/>
    <row r="57506" hidden="1" x14ac:dyDescent="0.2"/>
    <row r="57507" hidden="1" x14ac:dyDescent="0.2"/>
    <row r="57508" hidden="1" x14ac:dyDescent="0.2"/>
    <row r="57509" hidden="1" x14ac:dyDescent="0.2"/>
    <row r="57510" hidden="1" x14ac:dyDescent="0.2"/>
    <row r="57511" hidden="1" x14ac:dyDescent="0.2"/>
    <row r="57512" hidden="1" x14ac:dyDescent="0.2"/>
    <row r="57513" hidden="1" x14ac:dyDescent="0.2"/>
    <row r="57514" hidden="1" x14ac:dyDescent="0.2"/>
    <row r="57515" hidden="1" x14ac:dyDescent="0.2"/>
    <row r="57516" hidden="1" x14ac:dyDescent="0.2"/>
    <row r="57517" hidden="1" x14ac:dyDescent="0.2"/>
    <row r="57518" hidden="1" x14ac:dyDescent="0.2"/>
    <row r="57519" hidden="1" x14ac:dyDescent="0.2"/>
    <row r="57520" hidden="1" x14ac:dyDescent="0.2"/>
    <row r="57521" hidden="1" x14ac:dyDescent="0.2"/>
    <row r="57522" hidden="1" x14ac:dyDescent="0.2"/>
    <row r="57523" hidden="1" x14ac:dyDescent="0.2"/>
    <row r="57524" hidden="1" x14ac:dyDescent="0.2"/>
    <row r="57525" hidden="1" x14ac:dyDescent="0.2"/>
    <row r="57526" hidden="1" x14ac:dyDescent="0.2"/>
    <row r="57527" hidden="1" x14ac:dyDescent="0.2"/>
    <row r="57528" hidden="1" x14ac:dyDescent="0.2"/>
    <row r="57529" hidden="1" x14ac:dyDescent="0.2"/>
    <row r="57530" hidden="1" x14ac:dyDescent="0.2"/>
    <row r="57531" hidden="1" x14ac:dyDescent="0.2"/>
    <row r="57532" hidden="1" x14ac:dyDescent="0.2"/>
    <row r="57533" hidden="1" x14ac:dyDescent="0.2"/>
    <row r="57534" hidden="1" x14ac:dyDescent="0.2"/>
    <row r="57535" hidden="1" x14ac:dyDescent="0.2"/>
    <row r="57536" hidden="1" x14ac:dyDescent="0.2"/>
    <row r="57537" hidden="1" x14ac:dyDescent="0.2"/>
    <row r="57538" hidden="1" x14ac:dyDescent="0.2"/>
    <row r="57539" hidden="1" x14ac:dyDescent="0.2"/>
    <row r="57540" hidden="1" x14ac:dyDescent="0.2"/>
    <row r="57541" hidden="1" x14ac:dyDescent="0.2"/>
    <row r="57542" hidden="1" x14ac:dyDescent="0.2"/>
    <row r="57543" hidden="1" x14ac:dyDescent="0.2"/>
    <row r="57544" hidden="1" x14ac:dyDescent="0.2"/>
    <row r="57545" hidden="1" x14ac:dyDescent="0.2"/>
    <row r="57546" hidden="1" x14ac:dyDescent="0.2"/>
    <row r="57547" hidden="1" x14ac:dyDescent="0.2"/>
    <row r="57548" hidden="1" x14ac:dyDescent="0.2"/>
    <row r="57549" hidden="1" x14ac:dyDescent="0.2"/>
    <row r="57550" hidden="1" x14ac:dyDescent="0.2"/>
    <row r="57551" hidden="1" x14ac:dyDescent="0.2"/>
    <row r="57552" hidden="1" x14ac:dyDescent="0.2"/>
    <row r="57553" hidden="1" x14ac:dyDescent="0.2"/>
    <row r="57554" hidden="1" x14ac:dyDescent="0.2"/>
    <row r="57555" hidden="1" x14ac:dyDescent="0.2"/>
    <row r="57556" hidden="1" x14ac:dyDescent="0.2"/>
    <row r="57557" hidden="1" x14ac:dyDescent="0.2"/>
    <row r="57558" hidden="1" x14ac:dyDescent="0.2"/>
    <row r="57559" hidden="1" x14ac:dyDescent="0.2"/>
    <row r="57560" hidden="1" x14ac:dyDescent="0.2"/>
    <row r="57561" hidden="1" x14ac:dyDescent="0.2"/>
    <row r="57562" hidden="1" x14ac:dyDescent="0.2"/>
    <row r="57563" hidden="1" x14ac:dyDescent="0.2"/>
    <row r="57564" hidden="1" x14ac:dyDescent="0.2"/>
    <row r="57565" hidden="1" x14ac:dyDescent="0.2"/>
    <row r="57566" hidden="1" x14ac:dyDescent="0.2"/>
    <row r="57567" hidden="1" x14ac:dyDescent="0.2"/>
    <row r="57568" hidden="1" x14ac:dyDescent="0.2"/>
    <row r="57569" hidden="1" x14ac:dyDescent="0.2"/>
    <row r="57570" hidden="1" x14ac:dyDescent="0.2"/>
    <row r="57571" hidden="1" x14ac:dyDescent="0.2"/>
    <row r="57572" hidden="1" x14ac:dyDescent="0.2"/>
    <row r="57573" hidden="1" x14ac:dyDescent="0.2"/>
    <row r="57574" hidden="1" x14ac:dyDescent="0.2"/>
    <row r="57575" hidden="1" x14ac:dyDescent="0.2"/>
    <row r="57576" hidden="1" x14ac:dyDescent="0.2"/>
    <row r="57577" hidden="1" x14ac:dyDescent="0.2"/>
    <row r="57578" hidden="1" x14ac:dyDescent="0.2"/>
    <row r="57579" hidden="1" x14ac:dyDescent="0.2"/>
    <row r="57580" hidden="1" x14ac:dyDescent="0.2"/>
    <row r="57581" hidden="1" x14ac:dyDescent="0.2"/>
    <row r="57582" hidden="1" x14ac:dyDescent="0.2"/>
    <row r="57583" hidden="1" x14ac:dyDescent="0.2"/>
    <row r="57584" hidden="1" x14ac:dyDescent="0.2"/>
    <row r="57585" hidden="1" x14ac:dyDescent="0.2"/>
    <row r="57586" hidden="1" x14ac:dyDescent="0.2"/>
    <row r="57587" hidden="1" x14ac:dyDescent="0.2"/>
    <row r="57588" hidden="1" x14ac:dyDescent="0.2"/>
    <row r="57589" hidden="1" x14ac:dyDescent="0.2"/>
    <row r="57590" hidden="1" x14ac:dyDescent="0.2"/>
    <row r="57591" hidden="1" x14ac:dyDescent="0.2"/>
    <row r="57592" hidden="1" x14ac:dyDescent="0.2"/>
    <row r="57593" hidden="1" x14ac:dyDescent="0.2"/>
    <row r="57594" hidden="1" x14ac:dyDescent="0.2"/>
    <row r="57595" hidden="1" x14ac:dyDescent="0.2"/>
    <row r="57596" hidden="1" x14ac:dyDescent="0.2"/>
    <row r="57597" hidden="1" x14ac:dyDescent="0.2"/>
    <row r="57598" hidden="1" x14ac:dyDescent="0.2"/>
    <row r="57599" hidden="1" x14ac:dyDescent="0.2"/>
    <row r="57600" hidden="1" x14ac:dyDescent="0.2"/>
    <row r="57601" hidden="1" x14ac:dyDescent="0.2"/>
    <row r="57602" hidden="1" x14ac:dyDescent="0.2"/>
    <row r="57603" hidden="1" x14ac:dyDescent="0.2"/>
    <row r="57604" hidden="1" x14ac:dyDescent="0.2"/>
    <row r="57605" hidden="1" x14ac:dyDescent="0.2"/>
    <row r="57606" hidden="1" x14ac:dyDescent="0.2"/>
    <row r="57607" hidden="1" x14ac:dyDescent="0.2"/>
    <row r="57608" hidden="1" x14ac:dyDescent="0.2"/>
    <row r="57609" hidden="1" x14ac:dyDescent="0.2"/>
    <row r="57610" hidden="1" x14ac:dyDescent="0.2"/>
    <row r="57611" hidden="1" x14ac:dyDescent="0.2"/>
    <row r="57612" hidden="1" x14ac:dyDescent="0.2"/>
    <row r="57613" hidden="1" x14ac:dyDescent="0.2"/>
    <row r="57614" hidden="1" x14ac:dyDescent="0.2"/>
    <row r="57615" hidden="1" x14ac:dyDescent="0.2"/>
    <row r="57616" hidden="1" x14ac:dyDescent="0.2"/>
    <row r="57617" hidden="1" x14ac:dyDescent="0.2"/>
    <row r="57618" hidden="1" x14ac:dyDescent="0.2"/>
    <row r="57619" hidden="1" x14ac:dyDescent="0.2"/>
    <row r="57620" hidden="1" x14ac:dyDescent="0.2"/>
    <row r="57621" hidden="1" x14ac:dyDescent="0.2"/>
    <row r="57622" hidden="1" x14ac:dyDescent="0.2"/>
    <row r="57623" hidden="1" x14ac:dyDescent="0.2"/>
    <row r="57624" hidden="1" x14ac:dyDescent="0.2"/>
    <row r="57625" hidden="1" x14ac:dyDescent="0.2"/>
    <row r="57626" hidden="1" x14ac:dyDescent="0.2"/>
    <row r="57627" hidden="1" x14ac:dyDescent="0.2"/>
    <row r="57628" hidden="1" x14ac:dyDescent="0.2"/>
    <row r="57629" hidden="1" x14ac:dyDescent="0.2"/>
    <row r="57630" hidden="1" x14ac:dyDescent="0.2"/>
    <row r="57631" hidden="1" x14ac:dyDescent="0.2"/>
    <row r="57632" hidden="1" x14ac:dyDescent="0.2"/>
    <row r="57633" hidden="1" x14ac:dyDescent="0.2"/>
    <row r="57634" hidden="1" x14ac:dyDescent="0.2"/>
    <row r="57635" hidden="1" x14ac:dyDescent="0.2"/>
    <row r="57636" hidden="1" x14ac:dyDescent="0.2"/>
    <row r="57637" hidden="1" x14ac:dyDescent="0.2"/>
    <row r="57638" hidden="1" x14ac:dyDescent="0.2"/>
    <row r="57639" hidden="1" x14ac:dyDescent="0.2"/>
    <row r="57640" hidden="1" x14ac:dyDescent="0.2"/>
    <row r="57641" hidden="1" x14ac:dyDescent="0.2"/>
    <row r="57642" hidden="1" x14ac:dyDescent="0.2"/>
    <row r="57643" hidden="1" x14ac:dyDescent="0.2"/>
    <row r="57644" hidden="1" x14ac:dyDescent="0.2"/>
    <row r="57645" hidden="1" x14ac:dyDescent="0.2"/>
    <row r="57646" hidden="1" x14ac:dyDescent="0.2"/>
    <row r="57647" hidden="1" x14ac:dyDescent="0.2"/>
    <row r="57648" hidden="1" x14ac:dyDescent="0.2"/>
    <row r="57649" hidden="1" x14ac:dyDescent="0.2"/>
    <row r="57650" hidden="1" x14ac:dyDescent="0.2"/>
    <row r="57651" hidden="1" x14ac:dyDescent="0.2"/>
    <row r="57652" hidden="1" x14ac:dyDescent="0.2"/>
    <row r="57653" hidden="1" x14ac:dyDescent="0.2"/>
    <row r="57654" hidden="1" x14ac:dyDescent="0.2"/>
    <row r="57655" hidden="1" x14ac:dyDescent="0.2"/>
    <row r="57656" hidden="1" x14ac:dyDescent="0.2"/>
    <row r="57657" hidden="1" x14ac:dyDescent="0.2"/>
    <row r="57658" hidden="1" x14ac:dyDescent="0.2"/>
    <row r="57659" hidden="1" x14ac:dyDescent="0.2"/>
    <row r="57660" hidden="1" x14ac:dyDescent="0.2"/>
    <row r="57661" hidden="1" x14ac:dyDescent="0.2"/>
    <row r="57662" hidden="1" x14ac:dyDescent="0.2"/>
    <row r="57663" hidden="1" x14ac:dyDescent="0.2"/>
    <row r="57664" hidden="1" x14ac:dyDescent="0.2"/>
    <row r="57665" hidden="1" x14ac:dyDescent="0.2"/>
    <row r="57666" hidden="1" x14ac:dyDescent="0.2"/>
    <row r="57667" hidden="1" x14ac:dyDescent="0.2"/>
    <row r="57668" hidden="1" x14ac:dyDescent="0.2"/>
    <row r="57669" hidden="1" x14ac:dyDescent="0.2"/>
    <row r="57670" hidden="1" x14ac:dyDescent="0.2"/>
    <row r="57671" hidden="1" x14ac:dyDescent="0.2"/>
    <row r="57672" hidden="1" x14ac:dyDescent="0.2"/>
    <row r="57673" hidden="1" x14ac:dyDescent="0.2"/>
    <row r="57674" hidden="1" x14ac:dyDescent="0.2"/>
    <row r="57675" hidden="1" x14ac:dyDescent="0.2"/>
    <row r="57676" hidden="1" x14ac:dyDescent="0.2"/>
    <row r="57677" hidden="1" x14ac:dyDescent="0.2"/>
    <row r="57678" hidden="1" x14ac:dyDescent="0.2"/>
    <row r="57679" hidden="1" x14ac:dyDescent="0.2"/>
    <row r="57680" hidden="1" x14ac:dyDescent="0.2"/>
    <row r="57681" hidden="1" x14ac:dyDescent="0.2"/>
    <row r="57682" hidden="1" x14ac:dyDescent="0.2"/>
    <row r="57683" hidden="1" x14ac:dyDescent="0.2"/>
    <row r="57684" hidden="1" x14ac:dyDescent="0.2"/>
    <row r="57685" hidden="1" x14ac:dyDescent="0.2"/>
    <row r="57686" hidden="1" x14ac:dyDescent="0.2"/>
    <row r="57687" hidden="1" x14ac:dyDescent="0.2"/>
    <row r="57688" hidden="1" x14ac:dyDescent="0.2"/>
    <row r="57689" hidden="1" x14ac:dyDescent="0.2"/>
    <row r="57690" hidden="1" x14ac:dyDescent="0.2"/>
    <row r="57691" hidden="1" x14ac:dyDescent="0.2"/>
    <row r="57692" hidden="1" x14ac:dyDescent="0.2"/>
    <row r="57693" hidden="1" x14ac:dyDescent="0.2"/>
    <row r="57694" hidden="1" x14ac:dyDescent="0.2"/>
    <row r="57695" hidden="1" x14ac:dyDescent="0.2"/>
    <row r="57696" hidden="1" x14ac:dyDescent="0.2"/>
    <row r="57697" hidden="1" x14ac:dyDescent="0.2"/>
    <row r="57698" hidden="1" x14ac:dyDescent="0.2"/>
    <row r="57699" hidden="1" x14ac:dyDescent="0.2"/>
    <row r="57700" hidden="1" x14ac:dyDescent="0.2"/>
    <row r="57701" hidden="1" x14ac:dyDescent="0.2"/>
    <row r="57702" hidden="1" x14ac:dyDescent="0.2"/>
    <row r="57703" hidden="1" x14ac:dyDescent="0.2"/>
    <row r="57704" hidden="1" x14ac:dyDescent="0.2"/>
    <row r="57705" hidden="1" x14ac:dyDescent="0.2"/>
    <row r="57706" hidden="1" x14ac:dyDescent="0.2"/>
    <row r="57707" hidden="1" x14ac:dyDescent="0.2"/>
    <row r="57708" hidden="1" x14ac:dyDescent="0.2"/>
    <row r="57709" hidden="1" x14ac:dyDescent="0.2"/>
    <row r="57710" hidden="1" x14ac:dyDescent="0.2"/>
    <row r="57711" hidden="1" x14ac:dyDescent="0.2"/>
    <row r="57712" hidden="1" x14ac:dyDescent="0.2"/>
    <row r="57713" hidden="1" x14ac:dyDescent="0.2"/>
    <row r="57714" hidden="1" x14ac:dyDescent="0.2"/>
    <row r="57715" hidden="1" x14ac:dyDescent="0.2"/>
    <row r="57716" hidden="1" x14ac:dyDescent="0.2"/>
    <row r="57717" hidden="1" x14ac:dyDescent="0.2"/>
    <row r="57718" hidden="1" x14ac:dyDescent="0.2"/>
    <row r="57719" hidden="1" x14ac:dyDescent="0.2"/>
    <row r="57720" hidden="1" x14ac:dyDescent="0.2"/>
    <row r="57721" hidden="1" x14ac:dyDescent="0.2"/>
    <row r="57722" hidden="1" x14ac:dyDescent="0.2"/>
    <row r="57723" hidden="1" x14ac:dyDescent="0.2"/>
    <row r="57724" hidden="1" x14ac:dyDescent="0.2"/>
    <row r="57725" hidden="1" x14ac:dyDescent="0.2"/>
    <row r="57726" hidden="1" x14ac:dyDescent="0.2"/>
    <row r="57727" hidden="1" x14ac:dyDescent="0.2"/>
    <row r="57728" hidden="1" x14ac:dyDescent="0.2"/>
    <row r="57729" hidden="1" x14ac:dyDescent="0.2"/>
    <row r="57730" hidden="1" x14ac:dyDescent="0.2"/>
    <row r="57731" hidden="1" x14ac:dyDescent="0.2"/>
    <row r="57732" hidden="1" x14ac:dyDescent="0.2"/>
    <row r="57733" hidden="1" x14ac:dyDescent="0.2"/>
    <row r="57734" hidden="1" x14ac:dyDescent="0.2"/>
    <row r="57735" hidden="1" x14ac:dyDescent="0.2"/>
    <row r="57736" hidden="1" x14ac:dyDescent="0.2"/>
    <row r="57737" hidden="1" x14ac:dyDescent="0.2"/>
    <row r="57738" hidden="1" x14ac:dyDescent="0.2"/>
    <row r="57739" hidden="1" x14ac:dyDescent="0.2"/>
    <row r="57740" hidden="1" x14ac:dyDescent="0.2"/>
    <row r="57741" hidden="1" x14ac:dyDescent="0.2"/>
    <row r="57742" hidden="1" x14ac:dyDescent="0.2"/>
    <row r="57743" hidden="1" x14ac:dyDescent="0.2"/>
    <row r="57744" hidden="1" x14ac:dyDescent="0.2"/>
    <row r="57745" hidden="1" x14ac:dyDescent="0.2"/>
    <row r="57746" hidden="1" x14ac:dyDescent="0.2"/>
    <row r="57747" hidden="1" x14ac:dyDescent="0.2"/>
    <row r="57748" hidden="1" x14ac:dyDescent="0.2"/>
    <row r="57749" hidden="1" x14ac:dyDescent="0.2"/>
    <row r="57750" hidden="1" x14ac:dyDescent="0.2"/>
    <row r="57751" hidden="1" x14ac:dyDescent="0.2"/>
    <row r="57752" hidden="1" x14ac:dyDescent="0.2"/>
    <row r="57753" hidden="1" x14ac:dyDescent="0.2"/>
    <row r="57754" hidden="1" x14ac:dyDescent="0.2"/>
    <row r="57755" hidden="1" x14ac:dyDescent="0.2"/>
    <row r="57756" hidden="1" x14ac:dyDescent="0.2"/>
    <row r="57757" hidden="1" x14ac:dyDescent="0.2"/>
    <row r="57758" hidden="1" x14ac:dyDescent="0.2"/>
    <row r="57759" hidden="1" x14ac:dyDescent="0.2"/>
    <row r="57760" hidden="1" x14ac:dyDescent="0.2"/>
    <row r="57761" hidden="1" x14ac:dyDescent="0.2"/>
    <row r="57762" hidden="1" x14ac:dyDescent="0.2"/>
    <row r="57763" hidden="1" x14ac:dyDescent="0.2"/>
    <row r="57764" hidden="1" x14ac:dyDescent="0.2"/>
    <row r="57765" hidden="1" x14ac:dyDescent="0.2"/>
    <row r="57766" hidden="1" x14ac:dyDescent="0.2"/>
    <row r="57767" hidden="1" x14ac:dyDescent="0.2"/>
    <row r="57768" hidden="1" x14ac:dyDescent="0.2"/>
    <row r="57769" hidden="1" x14ac:dyDescent="0.2"/>
    <row r="57770" hidden="1" x14ac:dyDescent="0.2"/>
    <row r="57771" hidden="1" x14ac:dyDescent="0.2"/>
    <row r="57772" hidden="1" x14ac:dyDescent="0.2"/>
    <row r="57773" hidden="1" x14ac:dyDescent="0.2"/>
    <row r="57774" hidden="1" x14ac:dyDescent="0.2"/>
    <row r="57775" hidden="1" x14ac:dyDescent="0.2"/>
    <row r="57776" hidden="1" x14ac:dyDescent="0.2"/>
    <row r="57777" hidden="1" x14ac:dyDescent="0.2"/>
    <row r="57778" hidden="1" x14ac:dyDescent="0.2"/>
    <row r="57779" hidden="1" x14ac:dyDescent="0.2"/>
    <row r="57780" hidden="1" x14ac:dyDescent="0.2"/>
    <row r="57781" hidden="1" x14ac:dyDescent="0.2"/>
    <row r="57782" hidden="1" x14ac:dyDescent="0.2"/>
    <row r="57783" hidden="1" x14ac:dyDescent="0.2"/>
    <row r="57784" hidden="1" x14ac:dyDescent="0.2"/>
    <row r="57785" hidden="1" x14ac:dyDescent="0.2"/>
    <row r="57786" hidden="1" x14ac:dyDescent="0.2"/>
    <row r="57787" hidden="1" x14ac:dyDescent="0.2"/>
    <row r="57788" hidden="1" x14ac:dyDescent="0.2"/>
    <row r="57789" hidden="1" x14ac:dyDescent="0.2"/>
    <row r="57790" hidden="1" x14ac:dyDescent="0.2"/>
    <row r="57791" hidden="1" x14ac:dyDescent="0.2"/>
    <row r="57792" hidden="1" x14ac:dyDescent="0.2"/>
    <row r="57793" hidden="1" x14ac:dyDescent="0.2"/>
    <row r="57794" hidden="1" x14ac:dyDescent="0.2"/>
    <row r="57795" hidden="1" x14ac:dyDescent="0.2"/>
    <row r="57796" hidden="1" x14ac:dyDescent="0.2"/>
    <row r="57797" hidden="1" x14ac:dyDescent="0.2"/>
    <row r="57798" hidden="1" x14ac:dyDescent="0.2"/>
    <row r="57799" hidden="1" x14ac:dyDescent="0.2"/>
    <row r="57800" hidden="1" x14ac:dyDescent="0.2"/>
    <row r="57801" hidden="1" x14ac:dyDescent="0.2"/>
    <row r="57802" hidden="1" x14ac:dyDescent="0.2"/>
    <row r="57803" hidden="1" x14ac:dyDescent="0.2"/>
    <row r="57804" hidden="1" x14ac:dyDescent="0.2"/>
    <row r="57805" hidden="1" x14ac:dyDescent="0.2"/>
    <row r="57806" hidden="1" x14ac:dyDescent="0.2"/>
    <row r="57807" hidden="1" x14ac:dyDescent="0.2"/>
    <row r="57808" hidden="1" x14ac:dyDescent="0.2"/>
    <row r="57809" hidden="1" x14ac:dyDescent="0.2"/>
    <row r="57810" hidden="1" x14ac:dyDescent="0.2"/>
    <row r="57811" hidden="1" x14ac:dyDescent="0.2"/>
    <row r="57812" hidden="1" x14ac:dyDescent="0.2"/>
    <row r="57813" hidden="1" x14ac:dyDescent="0.2"/>
    <row r="57814" hidden="1" x14ac:dyDescent="0.2"/>
    <row r="57815" hidden="1" x14ac:dyDescent="0.2"/>
    <row r="57816" hidden="1" x14ac:dyDescent="0.2"/>
    <row r="57817" hidden="1" x14ac:dyDescent="0.2"/>
    <row r="57818" hidden="1" x14ac:dyDescent="0.2"/>
    <row r="57819" hidden="1" x14ac:dyDescent="0.2"/>
    <row r="57820" hidden="1" x14ac:dyDescent="0.2"/>
    <row r="57821" hidden="1" x14ac:dyDescent="0.2"/>
    <row r="57822" hidden="1" x14ac:dyDescent="0.2"/>
    <row r="57823" hidden="1" x14ac:dyDescent="0.2"/>
    <row r="57824" hidden="1" x14ac:dyDescent="0.2"/>
    <row r="57825" hidden="1" x14ac:dyDescent="0.2"/>
    <row r="57826" hidden="1" x14ac:dyDescent="0.2"/>
    <row r="57827" hidden="1" x14ac:dyDescent="0.2"/>
    <row r="57828" hidden="1" x14ac:dyDescent="0.2"/>
    <row r="57829" hidden="1" x14ac:dyDescent="0.2"/>
    <row r="57830" hidden="1" x14ac:dyDescent="0.2"/>
    <row r="57831" hidden="1" x14ac:dyDescent="0.2"/>
    <row r="57832" hidden="1" x14ac:dyDescent="0.2"/>
    <row r="57833" hidden="1" x14ac:dyDescent="0.2"/>
    <row r="57834" hidden="1" x14ac:dyDescent="0.2"/>
    <row r="57835" hidden="1" x14ac:dyDescent="0.2"/>
    <row r="57836" hidden="1" x14ac:dyDescent="0.2"/>
    <row r="57837" hidden="1" x14ac:dyDescent="0.2"/>
    <row r="57838" hidden="1" x14ac:dyDescent="0.2"/>
    <row r="57839" hidden="1" x14ac:dyDescent="0.2"/>
    <row r="57840" hidden="1" x14ac:dyDescent="0.2"/>
    <row r="57841" hidden="1" x14ac:dyDescent="0.2"/>
    <row r="57842" hidden="1" x14ac:dyDescent="0.2"/>
    <row r="57843" hidden="1" x14ac:dyDescent="0.2"/>
    <row r="57844" hidden="1" x14ac:dyDescent="0.2"/>
    <row r="57845" hidden="1" x14ac:dyDescent="0.2"/>
    <row r="57846" hidden="1" x14ac:dyDescent="0.2"/>
    <row r="57847" hidden="1" x14ac:dyDescent="0.2"/>
    <row r="57848" hidden="1" x14ac:dyDescent="0.2"/>
    <row r="57849" hidden="1" x14ac:dyDescent="0.2"/>
    <row r="57850" hidden="1" x14ac:dyDescent="0.2"/>
    <row r="57851" hidden="1" x14ac:dyDescent="0.2"/>
    <row r="57852" hidden="1" x14ac:dyDescent="0.2"/>
    <row r="57853" hidden="1" x14ac:dyDescent="0.2"/>
    <row r="57854" hidden="1" x14ac:dyDescent="0.2"/>
    <row r="57855" hidden="1" x14ac:dyDescent="0.2"/>
    <row r="57856" hidden="1" x14ac:dyDescent="0.2"/>
    <row r="57857" hidden="1" x14ac:dyDescent="0.2"/>
    <row r="57858" hidden="1" x14ac:dyDescent="0.2"/>
    <row r="57859" hidden="1" x14ac:dyDescent="0.2"/>
    <row r="57860" hidden="1" x14ac:dyDescent="0.2"/>
    <row r="57861" hidden="1" x14ac:dyDescent="0.2"/>
    <row r="57862" hidden="1" x14ac:dyDescent="0.2"/>
    <row r="57863" hidden="1" x14ac:dyDescent="0.2"/>
    <row r="57864" hidden="1" x14ac:dyDescent="0.2"/>
    <row r="57865" hidden="1" x14ac:dyDescent="0.2"/>
    <row r="57866" hidden="1" x14ac:dyDescent="0.2"/>
    <row r="57867" hidden="1" x14ac:dyDescent="0.2"/>
    <row r="57868" hidden="1" x14ac:dyDescent="0.2"/>
    <row r="57869" hidden="1" x14ac:dyDescent="0.2"/>
    <row r="57870" hidden="1" x14ac:dyDescent="0.2"/>
    <row r="57871" hidden="1" x14ac:dyDescent="0.2"/>
    <row r="57872" hidden="1" x14ac:dyDescent="0.2"/>
    <row r="57873" hidden="1" x14ac:dyDescent="0.2"/>
    <row r="57874" hidden="1" x14ac:dyDescent="0.2"/>
    <row r="57875" hidden="1" x14ac:dyDescent="0.2"/>
    <row r="57876" hidden="1" x14ac:dyDescent="0.2"/>
    <row r="57877" hidden="1" x14ac:dyDescent="0.2"/>
    <row r="57878" hidden="1" x14ac:dyDescent="0.2"/>
    <row r="57879" hidden="1" x14ac:dyDescent="0.2"/>
    <row r="57880" hidden="1" x14ac:dyDescent="0.2"/>
    <row r="57881" hidden="1" x14ac:dyDescent="0.2"/>
    <row r="57882" hidden="1" x14ac:dyDescent="0.2"/>
    <row r="57883" hidden="1" x14ac:dyDescent="0.2"/>
    <row r="57884" hidden="1" x14ac:dyDescent="0.2"/>
    <row r="57885" hidden="1" x14ac:dyDescent="0.2"/>
    <row r="57886" hidden="1" x14ac:dyDescent="0.2"/>
    <row r="57887" hidden="1" x14ac:dyDescent="0.2"/>
    <row r="57888" hidden="1" x14ac:dyDescent="0.2"/>
    <row r="57889" hidden="1" x14ac:dyDescent="0.2"/>
    <row r="57890" hidden="1" x14ac:dyDescent="0.2"/>
    <row r="57891" hidden="1" x14ac:dyDescent="0.2"/>
    <row r="57892" hidden="1" x14ac:dyDescent="0.2"/>
    <row r="57893" hidden="1" x14ac:dyDescent="0.2"/>
    <row r="57894" hidden="1" x14ac:dyDescent="0.2"/>
    <row r="57895" hidden="1" x14ac:dyDescent="0.2"/>
    <row r="57896" hidden="1" x14ac:dyDescent="0.2"/>
    <row r="57897" hidden="1" x14ac:dyDescent="0.2"/>
    <row r="57898" hidden="1" x14ac:dyDescent="0.2"/>
    <row r="57899" hidden="1" x14ac:dyDescent="0.2"/>
    <row r="57900" hidden="1" x14ac:dyDescent="0.2"/>
    <row r="57901" hidden="1" x14ac:dyDescent="0.2"/>
    <row r="57902" hidden="1" x14ac:dyDescent="0.2"/>
    <row r="57903" hidden="1" x14ac:dyDescent="0.2"/>
    <row r="57904" hidden="1" x14ac:dyDescent="0.2"/>
    <row r="57905" hidden="1" x14ac:dyDescent="0.2"/>
    <row r="57906" hidden="1" x14ac:dyDescent="0.2"/>
    <row r="57907" hidden="1" x14ac:dyDescent="0.2"/>
    <row r="57908" hidden="1" x14ac:dyDescent="0.2"/>
    <row r="57909" hidden="1" x14ac:dyDescent="0.2"/>
    <row r="57910" hidden="1" x14ac:dyDescent="0.2"/>
    <row r="57911" hidden="1" x14ac:dyDescent="0.2"/>
    <row r="57912" hidden="1" x14ac:dyDescent="0.2"/>
    <row r="57913" hidden="1" x14ac:dyDescent="0.2"/>
    <row r="57914" hidden="1" x14ac:dyDescent="0.2"/>
    <row r="57915" hidden="1" x14ac:dyDescent="0.2"/>
    <row r="57916" hidden="1" x14ac:dyDescent="0.2"/>
    <row r="57917" hidden="1" x14ac:dyDescent="0.2"/>
    <row r="57918" hidden="1" x14ac:dyDescent="0.2"/>
    <row r="57919" hidden="1" x14ac:dyDescent="0.2"/>
    <row r="57920" hidden="1" x14ac:dyDescent="0.2"/>
    <row r="57921" hidden="1" x14ac:dyDescent="0.2"/>
    <row r="57922" hidden="1" x14ac:dyDescent="0.2"/>
    <row r="57923" hidden="1" x14ac:dyDescent="0.2"/>
    <row r="57924" hidden="1" x14ac:dyDescent="0.2"/>
    <row r="57925" hidden="1" x14ac:dyDescent="0.2"/>
    <row r="57926" hidden="1" x14ac:dyDescent="0.2"/>
    <row r="57927" hidden="1" x14ac:dyDescent="0.2"/>
    <row r="57928" hidden="1" x14ac:dyDescent="0.2"/>
    <row r="57929" hidden="1" x14ac:dyDescent="0.2"/>
    <row r="57930" hidden="1" x14ac:dyDescent="0.2"/>
    <row r="57931" hidden="1" x14ac:dyDescent="0.2"/>
    <row r="57932" hidden="1" x14ac:dyDescent="0.2"/>
    <row r="57933" hidden="1" x14ac:dyDescent="0.2"/>
    <row r="57934" hidden="1" x14ac:dyDescent="0.2"/>
    <row r="57935" hidden="1" x14ac:dyDescent="0.2"/>
    <row r="57936" hidden="1" x14ac:dyDescent="0.2"/>
    <row r="57937" hidden="1" x14ac:dyDescent="0.2"/>
    <row r="57938" hidden="1" x14ac:dyDescent="0.2"/>
    <row r="57939" hidden="1" x14ac:dyDescent="0.2"/>
    <row r="57940" hidden="1" x14ac:dyDescent="0.2"/>
    <row r="57941" hidden="1" x14ac:dyDescent="0.2"/>
    <row r="57942" hidden="1" x14ac:dyDescent="0.2"/>
    <row r="57943" hidden="1" x14ac:dyDescent="0.2"/>
    <row r="57944" hidden="1" x14ac:dyDescent="0.2"/>
    <row r="57945" hidden="1" x14ac:dyDescent="0.2"/>
    <row r="57946" hidden="1" x14ac:dyDescent="0.2"/>
    <row r="57947" hidden="1" x14ac:dyDescent="0.2"/>
    <row r="57948" hidden="1" x14ac:dyDescent="0.2"/>
    <row r="57949" hidden="1" x14ac:dyDescent="0.2"/>
    <row r="57950" hidden="1" x14ac:dyDescent="0.2"/>
    <row r="57951" hidden="1" x14ac:dyDescent="0.2"/>
    <row r="57952" hidden="1" x14ac:dyDescent="0.2"/>
    <row r="57953" hidden="1" x14ac:dyDescent="0.2"/>
    <row r="57954" hidden="1" x14ac:dyDescent="0.2"/>
    <row r="57955" hidden="1" x14ac:dyDescent="0.2"/>
    <row r="57956" hidden="1" x14ac:dyDescent="0.2"/>
    <row r="57957" hidden="1" x14ac:dyDescent="0.2"/>
    <row r="57958" hidden="1" x14ac:dyDescent="0.2"/>
    <row r="57959" hidden="1" x14ac:dyDescent="0.2"/>
    <row r="57960" hidden="1" x14ac:dyDescent="0.2"/>
    <row r="57961" hidden="1" x14ac:dyDescent="0.2"/>
    <row r="57962" hidden="1" x14ac:dyDescent="0.2"/>
    <row r="57963" hidden="1" x14ac:dyDescent="0.2"/>
    <row r="57964" hidden="1" x14ac:dyDescent="0.2"/>
    <row r="57965" hidden="1" x14ac:dyDescent="0.2"/>
    <row r="57966" hidden="1" x14ac:dyDescent="0.2"/>
    <row r="57967" hidden="1" x14ac:dyDescent="0.2"/>
    <row r="57968" hidden="1" x14ac:dyDescent="0.2"/>
    <row r="57969" hidden="1" x14ac:dyDescent="0.2"/>
    <row r="57970" hidden="1" x14ac:dyDescent="0.2"/>
    <row r="57971" hidden="1" x14ac:dyDescent="0.2"/>
    <row r="57972" hidden="1" x14ac:dyDescent="0.2"/>
    <row r="57973" hidden="1" x14ac:dyDescent="0.2"/>
    <row r="57974" hidden="1" x14ac:dyDescent="0.2"/>
    <row r="57975" hidden="1" x14ac:dyDescent="0.2"/>
    <row r="57976" hidden="1" x14ac:dyDescent="0.2"/>
    <row r="57977" hidden="1" x14ac:dyDescent="0.2"/>
    <row r="57978" hidden="1" x14ac:dyDescent="0.2"/>
    <row r="57979" hidden="1" x14ac:dyDescent="0.2"/>
    <row r="57980" hidden="1" x14ac:dyDescent="0.2"/>
    <row r="57981" hidden="1" x14ac:dyDescent="0.2"/>
    <row r="57982" hidden="1" x14ac:dyDescent="0.2"/>
    <row r="57983" hidden="1" x14ac:dyDescent="0.2"/>
    <row r="57984" hidden="1" x14ac:dyDescent="0.2"/>
    <row r="57985" hidden="1" x14ac:dyDescent="0.2"/>
    <row r="57986" hidden="1" x14ac:dyDescent="0.2"/>
    <row r="57987" hidden="1" x14ac:dyDescent="0.2"/>
    <row r="57988" hidden="1" x14ac:dyDescent="0.2"/>
    <row r="57989" hidden="1" x14ac:dyDescent="0.2"/>
    <row r="57990" hidden="1" x14ac:dyDescent="0.2"/>
    <row r="57991" hidden="1" x14ac:dyDescent="0.2"/>
    <row r="57992" hidden="1" x14ac:dyDescent="0.2"/>
    <row r="57993" hidden="1" x14ac:dyDescent="0.2"/>
    <row r="57994" hidden="1" x14ac:dyDescent="0.2"/>
    <row r="57995" hidden="1" x14ac:dyDescent="0.2"/>
    <row r="57996" hidden="1" x14ac:dyDescent="0.2"/>
    <row r="57997" hidden="1" x14ac:dyDescent="0.2"/>
    <row r="57998" hidden="1" x14ac:dyDescent="0.2"/>
    <row r="57999" hidden="1" x14ac:dyDescent="0.2"/>
    <row r="58000" hidden="1" x14ac:dyDescent="0.2"/>
    <row r="58001" hidden="1" x14ac:dyDescent="0.2"/>
    <row r="58002" hidden="1" x14ac:dyDescent="0.2"/>
    <row r="58003" hidden="1" x14ac:dyDescent="0.2"/>
    <row r="58004" hidden="1" x14ac:dyDescent="0.2"/>
    <row r="58005" hidden="1" x14ac:dyDescent="0.2"/>
    <row r="58006" hidden="1" x14ac:dyDescent="0.2"/>
    <row r="58007" hidden="1" x14ac:dyDescent="0.2"/>
    <row r="58008" hidden="1" x14ac:dyDescent="0.2"/>
    <row r="58009" hidden="1" x14ac:dyDescent="0.2"/>
    <row r="58010" hidden="1" x14ac:dyDescent="0.2"/>
    <row r="58011" hidden="1" x14ac:dyDescent="0.2"/>
    <row r="58012" hidden="1" x14ac:dyDescent="0.2"/>
    <row r="58013" hidden="1" x14ac:dyDescent="0.2"/>
    <row r="58014" hidden="1" x14ac:dyDescent="0.2"/>
    <row r="58015" hidden="1" x14ac:dyDescent="0.2"/>
    <row r="58016" hidden="1" x14ac:dyDescent="0.2"/>
    <row r="58017" hidden="1" x14ac:dyDescent="0.2"/>
    <row r="58018" hidden="1" x14ac:dyDescent="0.2"/>
    <row r="58019" hidden="1" x14ac:dyDescent="0.2"/>
    <row r="58020" hidden="1" x14ac:dyDescent="0.2"/>
    <row r="58021" hidden="1" x14ac:dyDescent="0.2"/>
    <row r="58022" hidden="1" x14ac:dyDescent="0.2"/>
    <row r="58023" hidden="1" x14ac:dyDescent="0.2"/>
    <row r="58024" hidden="1" x14ac:dyDescent="0.2"/>
    <row r="58025" hidden="1" x14ac:dyDescent="0.2"/>
    <row r="58026" hidden="1" x14ac:dyDescent="0.2"/>
    <row r="58027" hidden="1" x14ac:dyDescent="0.2"/>
    <row r="58028" hidden="1" x14ac:dyDescent="0.2"/>
    <row r="58029" hidden="1" x14ac:dyDescent="0.2"/>
    <row r="58030" hidden="1" x14ac:dyDescent="0.2"/>
    <row r="58031" hidden="1" x14ac:dyDescent="0.2"/>
    <row r="58032" hidden="1" x14ac:dyDescent="0.2"/>
    <row r="58033" hidden="1" x14ac:dyDescent="0.2"/>
    <row r="58034" hidden="1" x14ac:dyDescent="0.2"/>
    <row r="58035" hidden="1" x14ac:dyDescent="0.2"/>
    <row r="58036" hidden="1" x14ac:dyDescent="0.2"/>
    <row r="58037" hidden="1" x14ac:dyDescent="0.2"/>
    <row r="58038" hidden="1" x14ac:dyDescent="0.2"/>
    <row r="58039" hidden="1" x14ac:dyDescent="0.2"/>
    <row r="58040" hidden="1" x14ac:dyDescent="0.2"/>
    <row r="58041" hidden="1" x14ac:dyDescent="0.2"/>
    <row r="58042" hidden="1" x14ac:dyDescent="0.2"/>
    <row r="58043" hidden="1" x14ac:dyDescent="0.2"/>
    <row r="58044" hidden="1" x14ac:dyDescent="0.2"/>
    <row r="58045" hidden="1" x14ac:dyDescent="0.2"/>
    <row r="58046" hidden="1" x14ac:dyDescent="0.2"/>
    <row r="58047" hidden="1" x14ac:dyDescent="0.2"/>
    <row r="58048" hidden="1" x14ac:dyDescent="0.2"/>
    <row r="58049" hidden="1" x14ac:dyDescent="0.2"/>
    <row r="58050" hidden="1" x14ac:dyDescent="0.2"/>
    <row r="58051" hidden="1" x14ac:dyDescent="0.2"/>
    <row r="58052" hidden="1" x14ac:dyDescent="0.2"/>
    <row r="58053" hidden="1" x14ac:dyDescent="0.2"/>
    <row r="58054" hidden="1" x14ac:dyDescent="0.2"/>
    <row r="58055" hidden="1" x14ac:dyDescent="0.2"/>
    <row r="58056" hidden="1" x14ac:dyDescent="0.2"/>
    <row r="58057" hidden="1" x14ac:dyDescent="0.2"/>
    <row r="58058" hidden="1" x14ac:dyDescent="0.2"/>
    <row r="58059" hidden="1" x14ac:dyDescent="0.2"/>
    <row r="58060" hidden="1" x14ac:dyDescent="0.2"/>
    <row r="58061" hidden="1" x14ac:dyDescent="0.2"/>
    <row r="58062" hidden="1" x14ac:dyDescent="0.2"/>
    <row r="58063" hidden="1" x14ac:dyDescent="0.2"/>
    <row r="58064" hidden="1" x14ac:dyDescent="0.2"/>
    <row r="58065" hidden="1" x14ac:dyDescent="0.2"/>
    <row r="58066" hidden="1" x14ac:dyDescent="0.2"/>
    <row r="58067" hidden="1" x14ac:dyDescent="0.2"/>
    <row r="58068" hidden="1" x14ac:dyDescent="0.2"/>
    <row r="58069" hidden="1" x14ac:dyDescent="0.2"/>
    <row r="58070" hidden="1" x14ac:dyDescent="0.2"/>
    <row r="58071" hidden="1" x14ac:dyDescent="0.2"/>
    <row r="58072" hidden="1" x14ac:dyDescent="0.2"/>
    <row r="58073" hidden="1" x14ac:dyDescent="0.2"/>
    <row r="58074" hidden="1" x14ac:dyDescent="0.2"/>
    <row r="58075" hidden="1" x14ac:dyDescent="0.2"/>
    <row r="58076" hidden="1" x14ac:dyDescent="0.2"/>
    <row r="58077" hidden="1" x14ac:dyDescent="0.2"/>
    <row r="58078" hidden="1" x14ac:dyDescent="0.2"/>
    <row r="58079" hidden="1" x14ac:dyDescent="0.2"/>
    <row r="58080" hidden="1" x14ac:dyDescent="0.2"/>
    <row r="58081" hidden="1" x14ac:dyDescent="0.2"/>
    <row r="58082" hidden="1" x14ac:dyDescent="0.2"/>
    <row r="58083" hidden="1" x14ac:dyDescent="0.2"/>
    <row r="58084" hidden="1" x14ac:dyDescent="0.2"/>
    <row r="58085" hidden="1" x14ac:dyDescent="0.2"/>
    <row r="58086" hidden="1" x14ac:dyDescent="0.2"/>
    <row r="58087" hidden="1" x14ac:dyDescent="0.2"/>
    <row r="58088" hidden="1" x14ac:dyDescent="0.2"/>
    <row r="58089" hidden="1" x14ac:dyDescent="0.2"/>
    <row r="58090" hidden="1" x14ac:dyDescent="0.2"/>
    <row r="58091" hidden="1" x14ac:dyDescent="0.2"/>
    <row r="58092" hidden="1" x14ac:dyDescent="0.2"/>
    <row r="58093" hidden="1" x14ac:dyDescent="0.2"/>
    <row r="58094" hidden="1" x14ac:dyDescent="0.2"/>
    <row r="58095" hidden="1" x14ac:dyDescent="0.2"/>
    <row r="58096" hidden="1" x14ac:dyDescent="0.2"/>
    <row r="58097" hidden="1" x14ac:dyDescent="0.2"/>
    <row r="58098" hidden="1" x14ac:dyDescent="0.2"/>
    <row r="58099" hidden="1" x14ac:dyDescent="0.2"/>
    <row r="58100" hidden="1" x14ac:dyDescent="0.2"/>
    <row r="58101" hidden="1" x14ac:dyDescent="0.2"/>
    <row r="58102" hidden="1" x14ac:dyDescent="0.2"/>
    <row r="58103" hidden="1" x14ac:dyDescent="0.2"/>
    <row r="58104" hidden="1" x14ac:dyDescent="0.2"/>
    <row r="58105" hidden="1" x14ac:dyDescent="0.2"/>
    <row r="58106" hidden="1" x14ac:dyDescent="0.2"/>
    <row r="58107" hidden="1" x14ac:dyDescent="0.2"/>
    <row r="58108" hidden="1" x14ac:dyDescent="0.2"/>
    <row r="58109" hidden="1" x14ac:dyDescent="0.2"/>
    <row r="58110" hidden="1" x14ac:dyDescent="0.2"/>
    <row r="58111" hidden="1" x14ac:dyDescent="0.2"/>
    <row r="58112" hidden="1" x14ac:dyDescent="0.2"/>
    <row r="58113" hidden="1" x14ac:dyDescent="0.2"/>
    <row r="58114" hidden="1" x14ac:dyDescent="0.2"/>
    <row r="58115" hidden="1" x14ac:dyDescent="0.2"/>
    <row r="58116" hidden="1" x14ac:dyDescent="0.2"/>
    <row r="58117" hidden="1" x14ac:dyDescent="0.2"/>
    <row r="58118" hidden="1" x14ac:dyDescent="0.2"/>
    <row r="58119" hidden="1" x14ac:dyDescent="0.2"/>
    <row r="58120" hidden="1" x14ac:dyDescent="0.2"/>
    <row r="58121" hidden="1" x14ac:dyDescent="0.2"/>
    <row r="58122" hidden="1" x14ac:dyDescent="0.2"/>
    <row r="58123" hidden="1" x14ac:dyDescent="0.2"/>
    <row r="58124" hidden="1" x14ac:dyDescent="0.2"/>
    <row r="58125" hidden="1" x14ac:dyDescent="0.2"/>
    <row r="58126" hidden="1" x14ac:dyDescent="0.2"/>
    <row r="58127" hidden="1" x14ac:dyDescent="0.2"/>
    <row r="58128" hidden="1" x14ac:dyDescent="0.2"/>
    <row r="58129" hidden="1" x14ac:dyDescent="0.2"/>
    <row r="58130" hidden="1" x14ac:dyDescent="0.2"/>
    <row r="58131" hidden="1" x14ac:dyDescent="0.2"/>
    <row r="58132" hidden="1" x14ac:dyDescent="0.2"/>
    <row r="58133" hidden="1" x14ac:dyDescent="0.2"/>
    <row r="58134" hidden="1" x14ac:dyDescent="0.2"/>
    <row r="58135" hidden="1" x14ac:dyDescent="0.2"/>
    <row r="58136" hidden="1" x14ac:dyDescent="0.2"/>
    <row r="58137" hidden="1" x14ac:dyDescent="0.2"/>
    <row r="58138" hidden="1" x14ac:dyDescent="0.2"/>
    <row r="58139" hidden="1" x14ac:dyDescent="0.2"/>
    <row r="58140" hidden="1" x14ac:dyDescent="0.2"/>
    <row r="58141" hidden="1" x14ac:dyDescent="0.2"/>
    <row r="58142" hidden="1" x14ac:dyDescent="0.2"/>
    <row r="58143" hidden="1" x14ac:dyDescent="0.2"/>
    <row r="58144" hidden="1" x14ac:dyDescent="0.2"/>
    <row r="58145" hidden="1" x14ac:dyDescent="0.2"/>
    <row r="58146" hidden="1" x14ac:dyDescent="0.2"/>
    <row r="58147" hidden="1" x14ac:dyDescent="0.2"/>
    <row r="58148" hidden="1" x14ac:dyDescent="0.2"/>
    <row r="58149" hidden="1" x14ac:dyDescent="0.2"/>
    <row r="58150" hidden="1" x14ac:dyDescent="0.2"/>
    <row r="58151" hidden="1" x14ac:dyDescent="0.2"/>
    <row r="58152" hidden="1" x14ac:dyDescent="0.2"/>
    <row r="58153" hidden="1" x14ac:dyDescent="0.2"/>
    <row r="58154" hidden="1" x14ac:dyDescent="0.2"/>
    <row r="58155" hidden="1" x14ac:dyDescent="0.2"/>
    <row r="58156" hidden="1" x14ac:dyDescent="0.2"/>
    <row r="58157" hidden="1" x14ac:dyDescent="0.2"/>
    <row r="58158" hidden="1" x14ac:dyDescent="0.2"/>
    <row r="58159" hidden="1" x14ac:dyDescent="0.2"/>
    <row r="58160" hidden="1" x14ac:dyDescent="0.2"/>
    <row r="58161" hidden="1" x14ac:dyDescent="0.2"/>
    <row r="58162" hidden="1" x14ac:dyDescent="0.2"/>
    <row r="58163" hidden="1" x14ac:dyDescent="0.2"/>
    <row r="58164" hidden="1" x14ac:dyDescent="0.2"/>
    <row r="58165" hidden="1" x14ac:dyDescent="0.2"/>
    <row r="58166" hidden="1" x14ac:dyDescent="0.2"/>
    <row r="58167" hidden="1" x14ac:dyDescent="0.2"/>
    <row r="58168" hidden="1" x14ac:dyDescent="0.2"/>
    <row r="58169" hidden="1" x14ac:dyDescent="0.2"/>
    <row r="58170" hidden="1" x14ac:dyDescent="0.2"/>
    <row r="58171" hidden="1" x14ac:dyDescent="0.2"/>
    <row r="58172" hidden="1" x14ac:dyDescent="0.2"/>
    <row r="58173" hidden="1" x14ac:dyDescent="0.2"/>
    <row r="58174" hidden="1" x14ac:dyDescent="0.2"/>
    <row r="58175" hidden="1" x14ac:dyDescent="0.2"/>
    <row r="58176" hidden="1" x14ac:dyDescent="0.2"/>
    <row r="58177" hidden="1" x14ac:dyDescent="0.2"/>
    <row r="58178" hidden="1" x14ac:dyDescent="0.2"/>
    <row r="58179" hidden="1" x14ac:dyDescent="0.2"/>
    <row r="58180" hidden="1" x14ac:dyDescent="0.2"/>
    <row r="58181" hidden="1" x14ac:dyDescent="0.2"/>
    <row r="58182" hidden="1" x14ac:dyDescent="0.2"/>
    <row r="58183" hidden="1" x14ac:dyDescent="0.2"/>
    <row r="58184" hidden="1" x14ac:dyDescent="0.2"/>
    <row r="58185" hidden="1" x14ac:dyDescent="0.2"/>
    <row r="58186" hidden="1" x14ac:dyDescent="0.2"/>
    <row r="58187" hidden="1" x14ac:dyDescent="0.2"/>
    <row r="58188" hidden="1" x14ac:dyDescent="0.2"/>
    <row r="58189" hidden="1" x14ac:dyDescent="0.2"/>
    <row r="58190" hidden="1" x14ac:dyDescent="0.2"/>
    <row r="58191" hidden="1" x14ac:dyDescent="0.2"/>
    <row r="58192" hidden="1" x14ac:dyDescent="0.2"/>
    <row r="58193" hidden="1" x14ac:dyDescent="0.2"/>
    <row r="58194" hidden="1" x14ac:dyDescent="0.2"/>
    <row r="58195" hidden="1" x14ac:dyDescent="0.2"/>
    <row r="58196" hidden="1" x14ac:dyDescent="0.2"/>
    <row r="58197" hidden="1" x14ac:dyDescent="0.2"/>
    <row r="58198" hidden="1" x14ac:dyDescent="0.2"/>
    <row r="58199" hidden="1" x14ac:dyDescent="0.2"/>
    <row r="58200" hidden="1" x14ac:dyDescent="0.2"/>
    <row r="58201" hidden="1" x14ac:dyDescent="0.2"/>
    <row r="58202" hidden="1" x14ac:dyDescent="0.2"/>
    <row r="58203" hidden="1" x14ac:dyDescent="0.2"/>
    <row r="58204" hidden="1" x14ac:dyDescent="0.2"/>
    <row r="58205" hidden="1" x14ac:dyDescent="0.2"/>
    <row r="58206" hidden="1" x14ac:dyDescent="0.2"/>
    <row r="58207" hidden="1" x14ac:dyDescent="0.2"/>
    <row r="58208" hidden="1" x14ac:dyDescent="0.2"/>
    <row r="58209" hidden="1" x14ac:dyDescent="0.2"/>
    <row r="58210" hidden="1" x14ac:dyDescent="0.2"/>
    <row r="58211" hidden="1" x14ac:dyDescent="0.2"/>
    <row r="58212" hidden="1" x14ac:dyDescent="0.2"/>
    <row r="58213" hidden="1" x14ac:dyDescent="0.2"/>
    <row r="58214" hidden="1" x14ac:dyDescent="0.2"/>
    <row r="58215" hidden="1" x14ac:dyDescent="0.2"/>
    <row r="58216" hidden="1" x14ac:dyDescent="0.2"/>
    <row r="58217" hidden="1" x14ac:dyDescent="0.2"/>
    <row r="58218" hidden="1" x14ac:dyDescent="0.2"/>
    <row r="58219" hidden="1" x14ac:dyDescent="0.2"/>
    <row r="58220" hidden="1" x14ac:dyDescent="0.2"/>
    <row r="58221" hidden="1" x14ac:dyDescent="0.2"/>
    <row r="58222" hidden="1" x14ac:dyDescent="0.2"/>
    <row r="58223" hidden="1" x14ac:dyDescent="0.2"/>
    <row r="58224" hidden="1" x14ac:dyDescent="0.2"/>
    <row r="58225" hidden="1" x14ac:dyDescent="0.2"/>
    <row r="58226" hidden="1" x14ac:dyDescent="0.2"/>
    <row r="58227" hidden="1" x14ac:dyDescent="0.2"/>
    <row r="58228" hidden="1" x14ac:dyDescent="0.2"/>
    <row r="58229" hidden="1" x14ac:dyDescent="0.2"/>
    <row r="58230" hidden="1" x14ac:dyDescent="0.2"/>
    <row r="58231" hidden="1" x14ac:dyDescent="0.2"/>
    <row r="58232" hidden="1" x14ac:dyDescent="0.2"/>
    <row r="58233" hidden="1" x14ac:dyDescent="0.2"/>
    <row r="58234" hidden="1" x14ac:dyDescent="0.2"/>
    <row r="58235" hidden="1" x14ac:dyDescent="0.2"/>
    <row r="58236" hidden="1" x14ac:dyDescent="0.2"/>
    <row r="58237" hidden="1" x14ac:dyDescent="0.2"/>
    <row r="58238" hidden="1" x14ac:dyDescent="0.2"/>
    <row r="58239" hidden="1" x14ac:dyDescent="0.2"/>
    <row r="58240" hidden="1" x14ac:dyDescent="0.2"/>
    <row r="58241" hidden="1" x14ac:dyDescent="0.2"/>
    <row r="58242" hidden="1" x14ac:dyDescent="0.2"/>
    <row r="58243" hidden="1" x14ac:dyDescent="0.2"/>
    <row r="58244" hidden="1" x14ac:dyDescent="0.2"/>
    <row r="58245" hidden="1" x14ac:dyDescent="0.2"/>
    <row r="58246" hidden="1" x14ac:dyDescent="0.2"/>
    <row r="58247" hidden="1" x14ac:dyDescent="0.2"/>
    <row r="58248" hidden="1" x14ac:dyDescent="0.2"/>
    <row r="58249" hidden="1" x14ac:dyDescent="0.2"/>
    <row r="58250" hidden="1" x14ac:dyDescent="0.2"/>
    <row r="58251" hidden="1" x14ac:dyDescent="0.2"/>
    <row r="58252" hidden="1" x14ac:dyDescent="0.2"/>
    <row r="58253" hidden="1" x14ac:dyDescent="0.2"/>
    <row r="58254" hidden="1" x14ac:dyDescent="0.2"/>
    <row r="58255" hidden="1" x14ac:dyDescent="0.2"/>
    <row r="58256" hidden="1" x14ac:dyDescent="0.2"/>
    <row r="58257" hidden="1" x14ac:dyDescent="0.2"/>
    <row r="58258" hidden="1" x14ac:dyDescent="0.2"/>
    <row r="58259" hidden="1" x14ac:dyDescent="0.2"/>
    <row r="58260" hidden="1" x14ac:dyDescent="0.2"/>
    <row r="58261" hidden="1" x14ac:dyDescent="0.2"/>
    <row r="58262" hidden="1" x14ac:dyDescent="0.2"/>
    <row r="58263" hidden="1" x14ac:dyDescent="0.2"/>
    <row r="58264" hidden="1" x14ac:dyDescent="0.2"/>
    <row r="58265" hidden="1" x14ac:dyDescent="0.2"/>
    <row r="58266" hidden="1" x14ac:dyDescent="0.2"/>
    <row r="58267" hidden="1" x14ac:dyDescent="0.2"/>
    <row r="58268" hidden="1" x14ac:dyDescent="0.2"/>
    <row r="58269" hidden="1" x14ac:dyDescent="0.2"/>
    <row r="58270" hidden="1" x14ac:dyDescent="0.2"/>
    <row r="58271" hidden="1" x14ac:dyDescent="0.2"/>
    <row r="58272" hidden="1" x14ac:dyDescent="0.2"/>
    <row r="58273" hidden="1" x14ac:dyDescent="0.2"/>
    <row r="58274" hidden="1" x14ac:dyDescent="0.2"/>
    <row r="58275" hidden="1" x14ac:dyDescent="0.2"/>
    <row r="58276" hidden="1" x14ac:dyDescent="0.2"/>
    <row r="58277" hidden="1" x14ac:dyDescent="0.2"/>
    <row r="58278" hidden="1" x14ac:dyDescent="0.2"/>
    <row r="58279" hidden="1" x14ac:dyDescent="0.2"/>
    <row r="58280" hidden="1" x14ac:dyDescent="0.2"/>
    <row r="58281" hidden="1" x14ac:dyDescent="0.2"/>
    <row r="58282" hidden="1" x14ac:dyDescent="0.2"/>
    <row r="58283" hidden="1" x14ac:dyDescent="0.2"/>
    <row r="58284" hidden="1" x14ac:dyDescent="0.2"/>
    <row r="58285" hidden="1" x14ac:dyDescent="0.2"/>
    <row r="58286" hidden="1" x14ac:dyDescent="0.2"/>
    <row r="58287" hidden="1" x14ac:dyDescent="0.2"/>
    <row r="58288" hidden="1" x14ac:dyDescent="0.2"/>
    <row r="58289" hidden="1" x14ac:dyDescent="0.2"/>
    <row r="58290" hidden="1" x14ac:dyDescent="0.2"/>
    <row r="58291" hidden="1" x14ac:dyDescent="0.2"/>
    <row r="58292" hidden="1" x14ac:dyDescent="0.2"/>
    <row r="58293" hidden="1" x14ac:dyDescent="0.2"/>
    <row r="58294" hidden="1" x14ac:dyDescent="0.2"/>
    <row r="58295" hidden="1" x14ac:dyDescent="0.2"/>
    <row r="58296" hidden="1" x14ac:dyDescent="0.2"/>
    <row r="58297" hidden="1" x14ac:dyDescent="0.2"/>
    <row r="58298" hidden="1" x14ac:dyDescent="0.2"/>
    <row r="58299" hidden="1" x14ac:dyDescent="0.2"/>
    <row r="58300" hidden="1" x14ac:dyDescent="0.2"/>
    <row r="58301" hidden="1" x14ac:dyDescent="0.2"/>
    <row r="58302" hidden="1" x14ac:dyDescent="0.2"/>
    <row r="58303" hidden="1" x14ac:dyDescent="0.2"/>
    <row r="58304" hidden="1" x14ac:dyDescent="0.2"/>
    <row r="58305" hidden="1" x14ac:dyDescent="0.2"/>
    <row r="58306" hidden="1" x14ac:dyDescent="0.2"/>
    <row r="58307" hidden="1" x14ac:dyDescent="0.2"/>
    <row r="58308" hidden="1" x14ac:dyDescent="0.2"/>
    <row r="58309" hidden="1" x14ac:dyDescent="0.2"/>
    <row r="58310" hidden="1" x14ac:dyDescent="0.2"/>
    <row r="58311" hidden="1" x14ac:dyDescent="0.2"/>
    <row r="58312" hidden="1" x14ac:dyDescent="0.2"/>
    <row r="58313" hidden="1" x14ac:dyDescent="0.2"/>
    <row r="58314" hidden="1" x14ac:dyDescent="0.2"/>
    <row r="58315" hidden="1" x14ac:dyDescent="0.2"/>
    <row r="58316" hidden="1" x14ac:dyDescent="0.2"/>
    <row r="58317" hidden="1" x14ac:dyDescent="0.2"/>
    <row r="58318" hidden="1" x14ac:dyDescent="0.2"/>
    <row r="58319" hidden="1" x14ac:dyDescent="0.2"/>
    <row r="58320" hidden="1" x14ac:dyDescent="0.2"/>
    <row r="58321" hidden="1" x14ac:dyDescent="0.2"/>
    <row r="58322" hidden="1" x14ac:dyDescent="0.2"/>
    <row r="58323" hidden="1" x14ac:dyDescent="0.2"/>
    <row r="58324" hidden="1" x14ac:dyDescent="0.2"/>
    <row r="58325" hidden="1" x14ac:dyDescent="0.2"/>
    <row r="58326" hidden="1" x14ac:dyDescent="0.2"/>
    <row r="58327" hidden="1" x14ac:dyDescent="0.2"/>
    <row r="58328" hidden="1" x14ac:dyDescent="0.2"/>
    <row r="58329" hidden="1" x14ac:dyDescent="0.2"/>
    <row r="58330" hidden="1" x14ac:dyDescent="0.2"/>
    <row r="58331" hidden="1" x14ac:dyDescent="0.2"/>
    <row r="58332" hidden="1" x14ac:dyDescent="0.2"/>
    <row r="58333" hidden="1" x14ac:dyDescent="0.2"/>
    <row r="58334" hidden="1" x14ac:dyDescent="0.2"/>
    <row r="58335" hidden="1" x14ac:dyDescent="0.2"/>
    <row r="58336" hidden="1" x14ac:dyDescent="0.2"/>
    <row r="58337" hidden="1" x14ac:dyDescent="0.2"/>
    <row r="58338" hidden="1" x14ac:dyDescent="0.2"/>
    <row r="58339" hidden="1" x14ac:dyDescent="0.2"/>
    <row r="58340" hidden="1" x14ac:dyDescent="0.2"/>
    <row r="58341" hidden="1" x14ac:dyDescent="0.2"/>
    <row r="58342" hidden="1" x14ac:dyDescent="0.2"/>
    <row r="58343" hidden="1" x14ac:dyDescent="0.2"/>
    <row r="58344" hidden="1" x14ac:dyDescent="0.2"/>
    <row r="58345" hidden="1" x14ac:dyDescent="0.2"/>
    <row r="58346" hidden="1" x14ac:dyDescent="0.2"/>
    <row r="58347" hidden="1" x14ac:dyDescent="0.2"/>
    <row r="58348" hidden="1" x14ac:dyDescent="0.2"/>
    <row r="58349" hidden="1" x14ac:dyDescent="0.2"/>
    <row r="58350" hidden="1" x14ac:dyDescent="0.2"/>
    <row r="58351" hidden="1" x14ac:dyDescent="0.2"/>
    <row r="58352" hidden="1" x14ac:dyDescent="0.2"/>
    <row r="58353" hidden="1" x14ac:dyDescent="0.2"/>
    <row r="58354" hidden="1" x14ac:dyDescent="0.2"/>
    <row r="58355" hidden="1" x14ac:dyDescent="0.2"/>
    <row r="58356" hidden="1" x14ac:dyDescent="0.2"/>
    <row r="58357" hidden="1" x14ac:dyDescent="0.2"/>
    <row r="58358" hidden="1" x14ac:dyDescent="0.2"/>
    <row r="58359" hidden="1" x14ac:dyDescent="0.2"/>
    <row r="58360" hidden="1" x14ac:dyDescent="0.2"/>
    <row r="58361" hidden="1" x14ac:dyDescent="0.2"/>
    <row r="58362" hidden="1" x14ac:dyDescent="0.2"/>
    <row r="58363" hidden="1" x14ac:dyDescent="0.2"/>
    <row r="58364" hidden="1" x14ac:dyDescent="0.2"/>
    <row r="58365" hidden="1" x14ac:dyDescent="0.2"/>
    <row r="58366" hidden="1" x14ac:dyDescent="0.2"/>
    <row r="58367" hidden="1" x14ac:dyDescent="0.2"/>
    <row r="58368" hidden="1" x14ac:dyDescent="0.2"/>
    <row r="58369" hidden="1" x14ac:dyDescent="0.2"/>
    <row r="58370" hidden="1" x14ac:dyDescent="0.2"/>
    <row r="58371" hidden="1" x14ac:dyDescent="0.2"/>
    <row r="58372" hidden="1" x14ac:dyDescent="0.2"/>
    <row r="58373" hidden="1" x14ac:dyDescent="0.2"/>
    <row r="58374" hidden="1" x14ac:dyDescent="0.2"/>
    <row r="58375" hidden="1" x14ac:dyDescent="0.2"/>
    <row r="58376" hidden="1" x14ac:dyDescent="0.2"/>
    <row r="58377" hidden="1" x14ac:dyDescent="0.2"/>
    <row r="58378" hidden="1" x14ac:dyDescent="0.2"/>
    <row r="58379" hidden="1" x14ac:dyDescent="0.2"/>
    <row r="58380" hidden="1" x14ac:dyDescent="0.2"/>
    <row r="58381" hidden="1" x14ac:dyDescent="0.2"/>
    <row r="58382" hidden="1" x14ac:dyDescent="0.2"/>
    <row r="58383" hidden="1" x14ac:dyDescent="0.2"/>
    <row r="58384" hidden="1" x14ac:dyDescent="0.2"/>
    <row r="58385" hidden="1" x14ac:dyDescent="0.2"/>
    <row r="58386" hidden="1" x14ac:dyDescent="0.2"/>
    <row r="58387" hidden="1" x14ac:dyDescent="0.2"/>
    <row r="58388" hidden="1" x14ac:dyDescent="0.2"/>
    <row r="58389" hidden="1" x14ac:dyDescent="0.2"/>
    <row r="58390" hidden="1" x14ac:dyDescent="0.2"/>
    <row r="58391" hidden="1" x14ac:dyDescent="0.2"/>
    <row r="58392" hidden="1" x14ac:dyDescent="0.2"/>
    <row r="58393" hidden="1" x14ac:dyDescent="0.2"/>
    <row r="58394" hidden="1" x14ac:dyDescent="0.2"/>
    <row r="58395" hidden="1" x14ac:dyDescent="0.2"/>
    <row r="58396" hidden="1" x14ac:dyDescent="0.2"/>
    <row r="58397" hidden="1" x14ac:dyDescent="0.2"/>
    <row r="58398" hidden="1" x14ac:dyDescent="0.2"/>
    <row r="58399" hidden="1" x14ac:dyDescent="0.2"/>
    <row r="58400" hidden="1" x14ac:dyDescent="0.2"/>
    <row r="58401" hidden="1" x14ac:dyDescent="0.2"/>
    <row r="58402" hidden="1" x14ac:dyDescent="0.2"/>
    <row r="58403" hidden="1" x14ac:dyDescent="0.2"/>
    <row r="58404" hidden="1" x14ac:dyDescent="0.2"/>
    <row r="58405" hidden="1" x14ac:dyDescent="0.2"/>
    <row r="58406" hidden="1" x14ac:dyDescent="0.2"/>
    <row r="58407" hidden="1" x14ac:dyDescent="0.2"/>
    <row r="58408" hidden="1" x14ac:dyDescent="0.2"/>
    <row r="58409" hidden="1" x14ac:dyDescent="0.2"/>
    <row r="58410" hidden="1" x14ac:dyDescent="0.2"/>
    <row r="58411" hidden="1" x14ac:dyDescent="0.2"/>
    <row r="58412" hidden="1" x14ac:dyDescent="0.2"/>
    <row r="58413" hidden="1" x14ac:dyDescent="0.2"/>
    <row r="58414" hidden="1" x14ac:dyDescent="0.2"/>
    <row r="58415" hidden="1" x14ac:dyDescent="0.2"/>
    <row r="58416" hidden="1" x14ac:dyDescent="0.2"/>
    <row r="58417" hidden="1" x14ac:dyDescent="0.2"/>
    <row r="58418" hidden="1" x14ac:dyDescent="0.2"/>
    <row r="58419" hidden="1" x14ac:dyDescent="0.2"/>
    <row r="58420" hidden="1" x14ac:dyDescent="0.2"/>
    <row r="58421" hidden="1" x14ac:dyDescent="0.2"/>
    <row r="58422" hidden="1" x14ac:dyDescent="0.2"/>
    <row r="58423" hidden="1" x14ac:dyDescent="0.2"/>
    <row r="58424" hidden="1" x14ac:dyDescent="0.2"/>
    <row r="58425" hidden="1" x14ac:dyDescent="0.2"/>
    <row r="58426" hidden="1" x14ac:dyDescent="0.2"/>
    <row r="58427" hidden="1" x14ac:dyDescent="0.2"/>
    <row r="58428" hidden="1" x14ac:dyDescent="0.2"/>
    <row r="58429" hidden="1" x14ac:dyDescent="0.2"/>
    <row r="58430" hidden="1" x14ac:dyDescent="0.2"/>
    <row r="58431" hidden="1" x14ac:dyDescent="0.2"/>
    <row r="58432" hidden="1" x14ac:dyDescent="0.2"/>
    <row r="58433" hidden="1" x14ac:dyDescent="0.2"/>
    <row r="58434" hidden="1" x14ac:dyDescent="0.2"/>
    <row r="58435" hidden="1" x14ac:dyDescent="0.2"/>
    <row r="58436" hidden="1" x14ac:dyDescent="0.2"/>
    <row r="58437" hidden="1" x14ac:dyDescent="0.2"/>
    <row r="58438" hidden="1" x14ac:dyDescent="0.2"/>
    <row r="58439" hidden="1" x14ac:dyDescent="0.2"/>
    <row r="58440" hidden="1" x14ac:dyDescent="0.2"/>
    <row r="58441" hidden="1" x14ac:dyDescent="0.2"/>
    <row r="58442" hidden="1" x14ac:dyDescent="0.2"/>
    <row r="58443" hidden="1" x14ac:dyDescent="0.2"/>
    <row r="58444" hidden="1" x14ac:dyDescent="0.2"/>
    <row r="58445" hidden="1" x14ac:dyDescent="0.2"/>
    <row r="58446" hidden="1" x14ac:dyDescent="0.2"/>
    <row r="58447" hidden="1" x14ac:dyDescent="0.2"/>
    <row r="58448" hidden="1" x14ac:dyDescent="0.2"/>
    <row r="58449" hidden="1" x14ac:dyDescent="0.2"/>
    <row r="58450" hidden="1" x14ac:dyDescent="0.2"/>
    <row r="58451" hidden="1" x14ac:dyDescent="0.2"/>
    <row r="58452" hidden="1" x14ac:dyDescent="0.2"/>
    <row r="58453" hidden="1" x14ac:dyDescent="0.2"/>
    <row r="58454" hidden="1" x14ac:dyDescent="0.2"/>
    <row r="58455" hidden="1" x14ac:dyDescent="0.2"/>
    <row r="58456" hidden="1" x14ac:dyDescent="0.2"/>
    <row r="58457" hidden="1" x14ac:dyDescent="0.2"/>
    <row r="58458" hidden="1" x14ac:dyDescent="0.2"/>
    <row r="58459" hidden="1" x14ac:dyDescent="0.2"/>
    <row r="58460" hidden="1" x14ac:dyDescent="0.2"/>
    <row r="58461" hidden="1" x14ac:dyDescent="0.2"/>
    <row r="58462" hidden="1" x14ac:dyDescent="0.2"/>
    <row r="58463" hidden="1" x14ac:dyDescent="0.2"/>
    <row r="58464" hidden="1" x14ac:dyDescent="0.2"/>
    <row r="58465" hidden="1" x14ac:dyDescent="0.2"/>
    <row r="58466" hidden="1" x14ac:dyDescent="0.2"/>
    <row r="58467" hidden="1" x14ac:dyDescent="0.2"/>
    <row r="58468" hidden="1" x14ac:dyDescent="0.2"/>
    <row r="58469" hidden="1" x14ac:dyDescent="0.2"/>
    <row r="58470" hidden="1" x14ac:dyDescent="0.2"/>
    <row r="58471" hidden="1" x14ac:dyDescent="0.2"/>
    <row r="58472" hidden="1" x14ac:dyDescent="0.2"/>
    <row r="58473" hidden="1" x14ac:dyDescent="0.2"/>
    <row r="58474" hidden="1" x14ac:dyDescent="0.2"/>
    <row r="58475" hidden="1" x14ac:dyDescent="0.2"/>
    <row r="58476" hidden="1" x14ac:dyDescent="0.2"/>
    <row r="58477" hidden="1" x14ac:dyDescent="0.2"/>
    <row r="58478" hidden="1" x14ac:dyDescent="0.2"/>
    <row r="58479" hidden="1" x14ac:dyDescent="0.2"/>
    <row r="58480" hidden="1" x14ac:dyDescent="0.2"/>
    <row r="58481" hidden="1" x14ac:dyDescent="0.2"/>
    <row r="58482" hidden="1" x14ac:dyDescent="0.2"/>
    <row r="58483" hidden="1" x14ac:dyDescent="0.2"/>
    <row r="58484" hidden="1" x14ac:dyDescent="0.2"/>
    <row r="58485" hidden="1" x14ac:dyDescent="0.2"/>
    <row r="58486" hidden="1" x14ac:dyDescent="0.2"/>
    <row r="58487" hidden="1" x14ac:dyDescent="0.2"/>
    <row r="58488" hidden="1" x14ac:dyDescent="0.2"/>
    <row r="58489" hidden="1" x14ac:dyDescent="0.2"/>
    <row r="58490" hidden="1" x14ac:dyDescent="0.2"/>
    <row r="58491" hidden="1" x14ac:dyDescent="0.2"/>
    <row r="58492" hidden="1" x14ac:dyDescent="0.2"/>
    <row r="58493" hidden="1" x14ac:dyDescent="0.2"/>
    <row r="58494" hidden="1" x14ac:dyDescent="0.2"/>
    <row r="58495" hidden="1" x14ac:dyDescent="0.2"/>
    <row r="58496" hidden="1" x14ac:dyDescent="0.2"/>
    <row r="58497" hidden="1" x14ac:dyDescent="0.2"/>
    <row r="58498" hidden="1" x14ac:dyDescent="0.2"/>
    <row r="58499" hidden="1" x14ac:dyDescent="0.2"/>
    <row r="58500" hidden="1" x14ac:dyDescent="0.2"/>
    <row r="58501" hidden="1" x14ac:dyDescent="0.2"/>
    <row r="58502" hidden="1" x14ac:dyDescent="0.2"/>
    <row r="58503" hidden="1" x14ac:dyDescent="0.2"/>
    <row r="58504" hidden="1" x14ac:dyDescent="0.2"/>
    <row r="58505" hidden="1" x14ac:dyDescent="0.2"/>
    <row r="58506" hidden="1" x14ac:dyDescent="0.2"/>
    <row r="58507" hidden="1" x14ac:dyDescent="0.2"/>
    <row r="58508" hidden="1" x14ac:dyDescent="0.2"/>
    <row r="58509" hidden="1" x14ac:dyDescent="0.2"/>
    <row r="58510" hidden="1" x14ac:dyDescent="0.2"/>
    <row r="58511" hidden="1" x14ac:dyDescent="0.2"/>
    <row r="58512" hidden="1" x14ac:dyDescent="0.2"/>
    <row r="58513" hidden="1" x14ac:dyDescent="0.2"/>
    <row r="58514" hidden="1" x14ac:dyDescent="0.2"/>
    <row r="58515" hidden="1" x14ac:dyDescent="0.2"/>
    <row r="58516" hidden="1" x14ac:dyDescent="0.2"/>
    <row r="58517" hidden="1" x14ac:dyDescent="0.2"/>
    <row r="58518" hidden="1" x14ac:dyDescent="0.2"/>
    <row r="58519" hidden="1" x14ac:dyDescent="0.2"/>
    <row r="58520" hidden="1" x14ac:dyDescent="0.2"/>
    <row r="58521" hidden="1" x14ac:dyDescent="0.2"/>
    <row r="58522" hidden="1" x14ac:dyDescent="0.2"/>
    <row r="58523" hidden="1" x14ac:dyDescent="0.2"/>
    <row r="58524" hidden="1" x14ac:dyDescent="0.2"/>
    <row r="58525" hidden="1" x14ac:dyDescent="0.2"/>
    <row r="58526" hidden="1" x14ac:dyDescent="0.2"/>
    <row r="58527" hidden="1" x14ac:dyDescent="0.2"/>
    <row r="58528" hidden="1" x14ac:dyDescent="0.2"/>
    <row r="58529" hidden="1" x14ac:dyDescent="0.2"/>
    <row r="58530" hidden="1" x14ac:dyDescent="0.2"/>
    <row r="58531" hidden="1" x14ac:dyDescent="0.2"/>
    <row r="58532" hidden="1" x14ac:dyDescent="0.2"/>
    <row r="58533" hidden="1" x14ac:dyDescent="0.2"/>
    <row r="58534" hidden="1" x14ac:dyDescent="0.2"/>
    <row r="58535" hidden="1" x14ac:dyDescent="0.2"/>
    <row r="58536" hidden="1" x14ac:dyDescent="0.2"/>
    <row r="58537" hidden="1" x14ac:dyDescent="0.2"/>
    <row r="58538" hidden="1" x14ac:dyDescent="0.2"/>
    <row r="58539" hidden="1" x14ac:dyDescent="0.2"/>
    <row r="58540" hidden="1" x14ac:dyDescent="0.2"/>
    <row r="58541" hidden="1" x14ac:dyDescent="0.2"/>
    <row r="58542" hidden="1" x14ac:dyDescent="0.2"/>
    <row r="58543" hidden="1" x14ac:dyDescent="0.2"/>
    <row r="58544" hidden="1" x14ac:dyDescent="0.2"/>
    <row r="58545" hidden="1" x14ac:dyDescent="0.2"/>
    <row r="58546" hidden="1" x14ac:dyDescent="0.2"/>
    <row r="58547" hidden="1" x14ac:dyDescent="0.2"/>
    <row r="58548" hidden="1" x14ac:dyDescent="0.2"/>
    <row r="58549" hidden="1" x14ac:dyDescent="0.2"/>
    <row r="58550" hidden="1" x14ac:dyDescent="0.2"/>
    <row r="58551" hidden="1" x14ac:dyDescent="0.2"/>
    <row r="58552" hidden="1" x14ac:dyDescent="0.2"/>
    <row r="58553" hidden="1" x14ac:dyDescent="0.2"/>
    <row r="58554" hidden="1" x14ac:dyDescent="0.2"/>
    <row r="58555" hidden="1" x14ac:dyDescent="0.2"/>
    <row r="58556" hidden="1" x14ac:dyDescent="0.2"/>
    <row r="58557" hidden="1" x14ac:dyDescent="0.2"/>
    <row r="58558" hidden="1" x14ac:dyDescent="0.2"/>
    <row r="58559" hidden="1" x14ac:dyDescent="0.2"/>
    <row r="58560" hidden="1" x14ac:dyDescent="0.2"/>
    <row r="58561" hidden="1" x14ac:dyDescent="0.2"/>
    <row r="58562" hidden="1" x14ac:dyDescent="0.2"/>
    <row r="58563" hidden="1" x14ac:dyDescent="0.2"/>
    <row r="58564" hidden="1" x14ac:dyDescent="0.2"/>
    <row r="58565" hidden="1" x14ac:dyDescent="0.2"/>
    <row r="58566" hidden="1" x14ac:dyDescent="0.2"/>
    <row r="58567" hidden="1" x14ac:dyDescent="0.2"/>
    <row r="58568" hidden="1" x14ac:dyDescent="0.2"/>
    <row r="58569" hidden="1" x14ac:dyDescent="0.2"/>
    <row r="58570" hidden="1" x14ac:dyDescent="0.2"/>
    <row r="58571" hidden="1" x14ac:dyDescent="0.2"/>
    <row r="58572" hidden="1" x14ac:dyDescent="0.2"/>
    <row r="58573" hidden="1" x14ac:dyDescent="0.2"/>
    <row r="58574" hidden="1" x14ac:dyDescent="0.2"/>
    <row r="58575" hidden="1" x14ac:dyDescent="0.2"/>
    <row r="58576" hidden="1" x14ac:dyDescent="0.2"/>
    <row r="58577" hidden="1" x14ac:dyDescent="0.2"/>
    <row r="58578" hidden="1" x14ac:dyDescent="0.2"/>
    <row r="58579" hidden="1" x14ac:dyDescent="0.2"/>
    <row r="58580" hidden="1" x14ac:dyDescent="0.2"/>
    <row r="58581" hidden="1" x14ac:dyDescent="0.2"/>
    <row r="58582" hidden="1" x14ac:dyDescent="0.2"/>
    <row r="58583" hidden="1" x14ac:dyDescent="0.2"/>
    <row r="58584" hidden="1" x14ac:dyDescent="0.2"/>
    <row r="58585" hidden="1" x14ac:dyDescent="0.2"/>
    <row r="58586" hidden="1" x14ac:dyDescent="0.2"/>
    <row r="58587" hidden="1" x14ac:dyDescent="0.2"/>
    <row r="58588" hidden="1" x14ac:dyDescent="0.2"/>
    <row r="58589" hidden="1" x14ac:dyDescent="0.2"/>
    <row r="58590" hidden="1" x14ac:dyDescent="0.2"/>
    <row r="58591" hidden="1" x14ac:dyDescent="0.2"/>
    <row r="58592" hidden="1" x14ac:dyDescent="0.2"/>
    <row r="58593" hidden="1" x14ac:dyDescent="0.2"/>
    <row r="58594" hidden="1" x14ac:dyDescent="0.2"/>
    <row r="58595" hidden="1" x14ac:dyDescent="0.2"/>
    <row r="58596" hidden="1" x14ac:dyDescent="0.2"/>
    <row r="58597" hidden="1" x14ac:dyDescent="0.2"/>
    <row r="58598" hidden="1" x14ac:dyDescent="0.2"/>
    <row r="58599" hidden="1" x14ac:dyDescent="0.2"/>
    <row r="58600" hidden="1" x14ac:dyDescent="0.2"/>
    <row r="58601" hidden="1" x14ac:dyDescent="0.2"/>
    <row r="58602" hidden="1" x14ac:dyDescent="0.2"/>
    <row r="58603" hidden="1" x14ac:dyDescent="0.2"/>
    <row r="58604" hidden="1" x14ac:dyDescent="0.2"/>
    <row r="58605" hidden="1" x14ac:dyDescent="0.2"/>
    <row r="58606" hidden="1" x14ac:dyDescent="0.2"/>
    <row r="58607" hidden="1" x14ac:dyDescent="0.2"/>
    <row r="58608" hidden="1" x14ac:dyDescent="0.2"/>
    <row r="58609" hidden="1" x14ac:dyDescent="0.2"/>
    <row r="58610" hidden="1" x14ac:dyDescent="0.2"/>
    <row r="58611" hidden="1" x14ac:dyDescent="0.2"/>
    <row r="58612" hidden="1" x14ac:dyDescent="0.2"/>
    <row r="58613" hidden="1" x14ac:dyDescent="0.2"/>
    <row r="58614" hidden="1" x14ac:dyDescent="0.2"/>
    <row r="58615" hidden="1" x14ac:dyDescent="0.2"/>
    <row r="58616" hidden="1" x14ac:dyDescent="0.2"/>
    <row r="58617" hidden="1" x14ac:dyDescent="0.2"/>
    <row r="58618" hidden="1" x14ac:dyDescent="0.2"/>
    <row r="58619" hidden="1" x14ac:dyDescent="0.2"/>
    <row r="58620" hidden="1" x14ac:dyDescent="0.2"/>
    <row r="58621" hidden="1" x14ac:dyDescent="0.2"/>
    <row r="58622" hidden="1" x14ac:dyDescent="0.2"/>
    <row r="58623" hidden="1" x14ac:dyDescent="0.2"/>
    <row r="58624" hidden="1" x14ac:dyDescent="0.2"/>
    <row r="58625" hidden="1" x14ac:dyDescent="0.2"/>
    <row r="58626" hidden="1" x14ac:dyDescent="0.2"/>
    <row r="58627" hidden="1" x14ac:dyDescent="0.2"/>
    <row r="58628" hidden="1" x14ac:dyDescent="0.2"/>
    <row r="58629" hidden="1" x14ac:dyDescent="0.2"/>
    <row r="58630" hidden="1" x14ac:dyDescent="0.2"/>
    <row r="58631" hidden="1" x14ac:dyDescent="0.2"/>
    <row r="58632" hidden="1" x14ac:dyDescent="0.2"/>
    <row r="58633" hidden="1" x14ac:dyDescent="0.2"/>
    <row r="58634" hidden="1" x14ac:dyDescent="0.2"/>
    <row r="58635" hidden="1" x14ac:dyDescent="0.2"/>
    <row r="58636" hidden="1" x14ac:dyDescent="0.2"/>
    <row r="58637" hidden="1" x14ac:dyDescent="0.2"/>
    <row r="58638" hidden="1" x14ac:dyDescent="0.2"/>
    <row r="58639" hidden="1" x14ac:dyDescent="0.2"/>
    <row r="58640" hidden="1" x14ac:dyDescent="0.2"/>
    <row r="58641" hidden="1" x14ac:dyDescent="0.2"/>
    <row r="58642" hidden="1" x14ac:dyDescent="0.2"/>
    <row r="58643" hidden="1" x14ac:dyDescent="0.2"/>
    <row r="58644" hidden="1" x14ac:dyDescent="0.2"/>
    <row r="58645" hidden="1" x14ac:dyDescent="0.2"/>
    <row r="58646" hidden="1" x14ac:dyDescent="0.2"/>
    <row r="58647" hidden="1" x14ac:dyDescent="0.2"/>
    <row r="58648" hidden="1" x14ac:dyDescent="0.2"/>
    <row r="58649" hidden="1" x14ac:dyDescent="0.2"/>
    <row r="58650" hidden="1" x14ac:dyDescent="0.2"/>
    <row r="58651" hidden="1" x14ac:dyDescent="0.2"/>
    <row r="58652" hidden="1" x14ac:dyDescent="0.2"/>
    <row r="58653" hidden="1" x14ac:dyDescent="0.2"/>
    <row r="58654" hidden="1" x14ac:dyDescent="0.2"/>
    <row r="58655" hidden="1" x14ac:dyDescent="0.2"/>
    <row r="58656" hidden="1" x14ac:dyDescent="0.2"/>
    <row r="58657" hidden="1" x14ac:dyDescent="0.2"/>
    <row r="58658" hidden="1" x14ac:dyDescent="0.2"/>
    <row r="58659" hidden="1" x14ac:dyDescent="0.2"/>
    <row r="58660" hidden="1" x14ac:dyDescent="0.2"/>
    <row r="58661" hidden="1" x14ac:dyDescent="0.2"/>
    <row r="58662" hidden="1" x14ac:dyDescent="0.2"/>
    <row r="58663" hidden="1" x14ac:dyDescent="0.2"/>
    <row r="58664" hidden="1" x14ac:dyDescent="0.2"/>
    <row r="58665" hidden="1" x14ac:dyDescent="0.2"/>
    <row r="58666" hidden="1" x14ac:dyDescent="0.2"/>
    <row r="58667" hidden="1" x14ac:dyDescent="0.2"/>
    <row r="58668" hidden="1" x14ac:dyDescent="0.2"/>
    <row r="58669" hidden="1" x14ac:dyDescent="0.2"/>
    <row r="58670" hidden="1" x14ac:dyDescent="0.2"/>
    <row r="58671" hidden="1" x14ac:dyDescent="0.2"/>
    <row r="58672" hidden="1" x14ac:dyDescent="0.2"/>
    <row r="58673" hidden="1" x14ac:dyDescent="0.2"/>
    <row r="58674" hidden="1" x14ac:dyDescent="0.2"/>
    <row r="58675" hidden="1" x14ac:dyDescent="0.2"/>
    <row r="58676" hidden="1" x14ac:dyDescent="0.2"/>
    <row r="58677" hidden="1" x14ac:dyDescent="0.2"/>
    <row r="58678" hidden="1" x14ac:dyDescent="0.2"/>
    <row r="58679" hidden="1" x14ac:dyDescent="0.2"/>
    <row r="58680" hidden="1" x14ac:dyDescent="0.2"/>
    <row r="58681" hidden="1" x14ac:dyDescent="0.2"/>
    <row r="58682" hidden="1" x14ac:dyDescent="0.2"/>
    <row r="58683" hidden="1" x14ac:dyDescent="0.2"/>
    <row r="58684" hidden="1" x14ac:dyDescent="0.2"/>
    <row r="58685" hidden="1" x14ac:dyDescent="0.2"/>
    <row r="58686" hidden="1" x14ac:dyDescent="0.2"/>
    <row r="58687" hidden="1" x14ac:dyDescent="0.2"/>
    <row r="58688" hidden="1" x14ac:dyDescent="0.2"/>
    <row r="58689" hidden="1" x14ac:dyDescent="0.2"/>
    <row r="58690" hidden="1" x14ac:dyDescent="0.2"/>
    <row r="58691" hidden="1" x14ac:dyDescent="0.2"/>
    <row r="58692" hidden="1" x14ac:dyDescent="0.2"/>
    <row r="58693" hidden="1" x14ac:dyDescent="0.2"/>
    <row r="58694" hidden="1" x14ac:dyDescent="0.2"/>
    <row r="58695" hidden="1" x14ac:dyDescent="0.2"/>
    <row r="58696" hidden="1" x14ac:dyDescent="0.2"/>
    <row r="58697" hidden="1" x14ac:dyDescent="0.2"/>
    <row r="58698" hidden="1" x14ac:dyDescent="0.2"/>
    <row r="58699" hidden="1" x14ac:dyDescent="0.2"/>
    <row r="58700" hidden="1" x14ac:dyDescent="0.2"/>
    <row r="58701" hidden="1" x14ac:dyDescent="0.2"/>
    <row r="58702" hidden="1" x14ac:dyDescent="0.2"/>
    <row r="58703" hidden="1" x14ac:dyDescent="0.2"/>
    <row r="58704" hidden="1" x14ac:dyDescent="0.2"/>
    <row r="58705" hidden="1" x14ac:dyDescent="0.2"/>
    <row r="58706" hidden="1" x14ac:dyDescent="0.2"/>
    <row r="58707" hidden="1" x14ac:dyDescent="0.2"/>
    <row r="58708" hidden="1" x14ac:dyDescent="0.2"/>
    <row r="58709" hidden="1" x14ac:dyDescent="0.2"/>
    <row r="58710" hidden="1" x14ac:dyDescent="0.2"/>
    <row r="58711" hidden="1" x14ac:dyDescent="0.2"/>
    <row r="58712" hidden="1" x14ac:dyDescent="0.2"/>
    <row r="58713" hidden="1" x14ac:dyDescent="0.2"/>
    <row r="58714" hidden="1" x14ac:dyDescent="0.2"/>
    <row r="58715" hidden="1" x14ac:dyDescent="0.2"/>
    <row r="58716" hidden="1" x14ac:dyDescent="0.2"/>
    <row r="58717" hidden="1" x14ac:dyDescent="0.2"/>
    <row r="58718" hidden="1" x14ac:dyDescent="0.2"/>
    <row r="58719" hidden="1" x14ac:dyDescent="0.2"/>
    <row r="58720" hidden="1" x14ac:dyDescent="0.2"/>
    <row r="58721" hidden="1" x14ac:dyDescent="0.2"/>
    <row r="58722" hidden="1" x14ac:dyDescent="0.2"/>
    <row r="58723" hidden="1" x14ac:dyDescent="0.2"/>
    <row r="58724" hidden="1" x14ac:dyDescent="0.2"/>
    <row r="58725" hidden="1" x14ac:dyDescent="0.2"/>
    <row r="58726" hidden="1" x14ac:dyDescent="0.2"/>
    <row r="58727" hidden="1" x14ac:dyDescent="0.2"/>
    <row r="58728" hidden="1" x14ac:dyDescent="0.2"/>
    <row r="58729" hidden="1" x14ac:dyDescent="0.2"/>
    <row r="58730" hidden="1" x14ac:dyDescent="0.2"/>
    <row r="58731" hidden="1" x14ac:dyDescent="0.2"/>
    <row r="58732" hidden="1" x14ac:dyDescent="0.2"/>
    <row r="58733" hidden="1" x14ac:dyDescent="0.2"/>
    <row r="58734" hidden="1" x14ac:dyDescent="0.2"/>
    <row r="58735" hidden="1" x14ac:dyDescent="0.2"/>
    <row r="58736" hidden="1" x14ac:dyDescent="0.2"/>
    <row r="58737" hidden="1" x14ac:dyDescent="0.2"/>
    <row r="58738" hidden="1" x14ac:dyDescent="0.2"/>
    <row r="58739" hidden="1" x14ac:dyDescent="0.2"/>
    <row r="58740" hidden="1" x14ac:dyDescent="0.2"/>
    <row r="58741" hidden="1" x14ac:dyDescent="0.2"/>
    <row r="58742" hidden="1" x14ac:dyDescent="0.2"/>
    <row r="58743" hidden="1" x14ac:dyDescent="0.2"/>
    <row r="58744" hidden="1" x14ac:dyDescent="0.2"/>
    <row r="58745" hidden="1" x14ac:dyDescent="0.2"/>
    <row r="58746" hidden="1" x14ac:dyDescent="0.2"/>
    <row r="58747" hidden="1" x14ac:dyDescent="0.2"/>
    <row r="58748" hidden="1" x14ac:dyDescent="0.2"/>
    <row r="58749" hidden="1" x14ac:dyDescent="0.2"/>
    <row r="58750" hidden="1" x14ac:dyDescent="0.2"/>
    <row r="58751" hidden="1" x14ac:dyDescent="0.2"/>
    <row r="58752" hidden="1" x14ac:dyDescent="0.2"/>
    <row r="58753" hidden="1" x14ac:dyDescent="0.2"/>
    <row r="58754" hidden="1" x14ac:dyDescent="0.2"/>
    <row r="58755" hidden="1" x14ac:dyDescent="0.2"/>
    <row r="58756" hidden="1" x14ac:dyDescent="0.2"/>
    <row r="58757" hidden="1" x14ac:dyDescent="0.2"/>
    <row r="58758" hidden="1" x14ac:dyDescent="0.2"/>
    <row r="58759" hidden="1" x14ac:dyDescent="0.2"/>
    <row r="58760" hidden="1" x14ac:dyDescent="0.2"/>
    <row r="58761" hidden="1" x14ac:dyDescent="0.2"/>
    <row r="58762" hidden="1" x14ac:dyDescent="0.2"/>
    <row r="58763" hidden="1" x14ac:dyDescent="0.2"/>
    <row r="58764" hidden="1" x14ac:dyDescent="0.2"/>
    <row r="58765" hidden="1" x14ac:dyDescent="0.2"/>
    <row r="58766" hidden="1" x14ac:dyDescent="0.2"/>
    <row r="58767" hidden="1" x14ac:dyDescent="0.2"/>
    <row r="58768" hidden="1" x14ac:dyDescent="0.2"/>
    <row r="58769" hidden="1" x14ac:dyDescent="0.2"/>
    <row r="58770" hidden="1" x14ac:dyDescent="0.2"/>
    <row r="58771" hidden="1" x14ac:dyDescent="0.2"/>
    <row r="58772" hidden="1" x14ac:dyDescent="0.2"/>
    <row r="58773" hidden="1" x14ac:dyDescent="0.2"/>
    <row r="58774" hidden="1" x14ac:dyDescent="0.2"/>
    <row r="58775" hidden="1" x14ac:dyDescent="0.2"/>
    <row r="58776" hidden="1" x14ac:dyDescent="0.2"/>
    <row r="58777" hidden="1" x14ac:dyDescent="0.2"/>
    <row r="58778" hidden="1" x14ac:dyDescent="0.2"/>
    <row r="58779" hidden="1" x14ac:dyDescent="0.2"/>
    <row r="58780" hidden="1" x14ac:dyDescent="0.2"/>
    <row r="58781" hidden="1" x14ac:dyDescent="0.2"/>
    <row r="58782" hidden="1" x14ac:dyDescent="0.2"/>
    <row r="58783" hidden="1" x14ac:dyDescent="0.2"/>
    <row r="58784" hidden="1" x14ac:dyDescent="0.2"/>
    <row r="58785" hidden="1" x14ac:dyDescent="0.2"/>
    <row r="58786" hidden="1" x14ac:dyDescent="0.2"/>
    <row r="58787" hidden="1" x14ac:dyDescent="0.2"/>
    <row r="58788" hidden="1" x14ac:dyDescent="0.2"/>
    <row r="58789" hidden="1" x14ac:dyDescent="0.2"/>
    <row r="58790" hidden="1" x14ac:dyDescent="0.2"/>
    <row r="58791" hidden="1" x14ac:dyDescent="0.2"/>
    <row r="58792" hidden="1" x14ac:dyDescent="0.2"/>
    <row r="58793" hidden="1" x14ac:dyDescent="0.2"/>
    <row r="58794" hidden="1" x14ac:dyDescent="0.2"/>
    <row r="58795" hidden="1" x14ac:dyDescent="0.2"/>
    <row r="58796" hidden="1" x14ac:dyDescent="0.2"/>
    <row r="58797" hidden="1" x14ac:dyDescent="0.2"/>
    <row r="58798" hidden="1" x14ac:dyDescent="0.2"/>
    <row r="58799" hidden="1" x14ac:dyDescent="0.2"/>
    <row r="58800" hidden="1" x14ac:dyDescent="0.2"/>
    <row r="58801" hidden="1" x14ac:dyDescent="0.2"/>
    <row r="58802" hidden="1" x14ac:dyDescent="0.2"/>
    <row r="58803" hidden="1" x14ac:dyDescent="0.2"/>
    <row r="58804" hidden="1" x14ac:dyDescent="0.2"/>
    <row r="58805" hidden="1" x14ac:dyDescent="0.2"/>
    <row r="58806" hidden="1" x14ac:dyDescent="0.2"/>
    <row r="58807" hidden="1" x14ac:dyDescent="0.2"/>
    <row r="58808" hidden="1" x14ac:dyDescent="0.2"/>
    <row r="58809" hidden="1" x14ac:dyDescent="0.2"/>
    <row r="58810" hidden="1" x14ac:dyDescent="0.2"/>
    <row r="58811" hidden="1" x14ac:dyDescent="0.2"/>
    <row r="58812" hidden="1" x14ac:dyDescent="0.2"/>
    <row r="58813" hidden="1" x14ac:dyDescent="0.2"/>
    <row r="58814" hidden="1" x14ac:dyDescent="0.2"/>
    <row r="58815" hidden="1" x14ac:dyDescent="0.2"/>
    <row r="58816" hidden="1" x14ac:dyDescent="0.2"/>
    <row r="58817" hidden="1" x14ac:dyDescent="0.2"/>
    <row r="58818" hidden="1" x14ac:dyDescent="0.2"/>
    <row r="58819" hidden="1" x14ac:dyDescent="0.2"/>
    <row r="58820" hidden="1" x14ac:dyDescent="0.2"/>
    <row r="58821" hidden="1" x14ac:dyDescent="0.2"/>
    <row r="58822" hidden="1" x14ac:dyDescent="0.2"/>
    <row r="58823" hidden="1" x14ac:dyDescent="0.2"/>
    <row r="58824" hidden="1" x14ac:dyDescent="0.2"/>
    <row r="58825" hidden="1" x14ac:dyDescent="0.2"/>
    <row r="58826" hidden="1" x14ac:dyDescent="0.2"/>
    <row r="58827" hidden="1" x14ac:dyDescent="0.2"/>
    <row r="58828" hidden="1" x14ac:dyDescent="0.2"/>
    <row r="58829" hidden="1" x14ac:dyDescent="0.2"/>
    <row r="58830" hidden="1" x14ac:dyDescent="0.2"/>
    <row r="58831" hidden="1" x14ac:dyDescent="0.2"/>
    <row r="58832" hidden="1" x14ac:dyDescent="0.2"/>
    <row r="58833" hidden="1" x14ac:dyDescent="0.2"/>
    <row r="58834" hidden="1" x14ac:dyDescent="0.2"/>
    <row r="58835" hidden="1" x14ac:dyDescent="0.2"/>
    <row r="58836" hidden="1" x14ac:dyDescent="0.2"/>
    <row r="58837" hidden="1" x14ac:dyDescent="0.2"/>
    <row r="58838" hidden="1" x14ac:dyDescent="0.2"/>
    <row r="58839" hidden="1" x14ac:dyDescent="0.2"/>
    <row r="58840" hidden="1" x14ac:dyDescent="0.2"/>
    <row r="58841" hidden="1" x14ac:dyDescent="0.2"/>
    <row r="58842" hidden="1" x14ac:dyDescent="0.2"/>
    <row r="58843" hidden="1" x14ac:dyDescent="0.2"/>
    <row r="58844" hidden="1" x14ac:dyDescent="0.2"/>
    <row r="58845" hidden="1" x14ac:dyDescent="0.2"/>
    <row r="58846" hidden="1" x14ac:dyDescent="0.2"/>
    <row r="58847" hidden="1" x14ac:dyDescent="0.2"/>
    <row r="58848" hidden="1" x14ac:dyDescent="0.2"/>
    <row r="58849" hidden="1" x14ac:dyDescent="0.2"/>
    <row r="58850" hidden="1" x14ac:dyDescent="0.2"/>
    <row r="58851" hidden="1" x14ac:dyDescent="0.2"/>
    <row r="58852" hidden="1" x14ac:dyDescent="0.2"/>
    <row r="58853" hidden="1" x14ac:dyDescent="0.2"/>
    <row r="58854" hidden="1" x14ac:dyDescent="0.2"/>
    <row r="58855" hidden="1" x14ac:dyDescent="0.2"/>
    <row r="58856" hidden="1" x14ac:dyDescent="0.2"/>
    <row r="58857" hidden="1" x14ac:dyDescent="0.2"/>
    <row r="58858" hidden="1" x14ac:dyDescent="0.2"/>
    <row r="58859" hidden="1" x14ac:dyDescent="0.2"/>
    <row r="58860" hidden="1" x14ac:dyDescent="0.2"/>
    <row r="58861" hidden="1" x14ac:dyDescent="0.2"/>
    <row r="58862" hidden="1" x14ac:dyDescent="0.2"/>
    <row r="58863" hidden="1" x14ac:dyDescent="0.2"/>
    <row r="58864" hidden="1" x14ac:dyDescent="0.2"/>
    <row r="58865" hidden="1" x14ac:dyDescent="0.2"/>
    <row r="58866" hidden="1" x14ac:dyDescent="0.2"/>
    <row r="58867" hidden="1" x14ac:dyDescent="0.2"/>
    <row r="58868" hidden="1" x14ac:dyDescent="0.2"/>
    <row r="58869" hidden="1" x14ac:dyDescent="0.2"/>
    <row r="58870" hidden="1" x14ac:dyDescent="0.2"/>
    <row r="58871" hidden="1" x14ac:dyDescent="0.2"/>
    <row r="58872" hidden="1" x14ac:dyDescent="0.2"/>
    <row r="58873" hidden="1" x14ac:dyDescent="0.2"/>
    <row r="58874" hidden="1" x14ac:dyDescent="0.2"/>
    <row r="58875" hidden="1" x14ac:dyDescent="0.2"/>
    <row r="58876" hidden="1" x14ac:dyDescent="0.2"/>
    <row r="58877" hidden="1" x14ac:dyDescent="0.2"/>
    <row r="58878" hidden="1" x14ac:dyDescent="0.2"/>
    <row r="58879" hidden="1" x14ac:dyDescent="0.2"/>
    <row r="58880" hidden="1" x14ac:dyDescent="0.2"/>
    <row r="58881" hidden="1" x14ac:dyDescent="0.2"/>
    <row r="58882" hidden="1" x14ac:dyDescent="0.2"/>
    <row r="58883" hidden="1" x14ac:dyDescent="0.2"/>
    <row r="58884" hidden="1" x14ac:dyDescent="0.2"/>
    <row r="58885" hidden="1" x14ac:dyDescent="0.2"/>
    <row r="58886" hidden="1" x14ac:dyDescent="0.2"/>
    <row r="58887" hidden="1" x14ac:dyDescent="0.2"/>
    <row r="58888" hidden="1" x14ac:dyDescent="0.2"/>
    <row r="58889" hidden="1" x14ac:dyDescent="0.2"/>
    <row r="58890" hidden="1" x14ac:dyDescent="0.2"/>
    <row r="58891" hidden="1" x14ac:dyDescent="0.2"/>
    <row r="58892" hidden="1" x14ac:dyDescent="0.2"/>
    <row r="58893" hidden="1" x14ac:dyDescent="0.2"/>
    <row r="58894" hidden="1" x14ac:dyDescent="0.2"/>
    <row r="58895" hidden="1" x14ac:dyDescent="0.2"/>
    <row r="58896" hidden="1" x14ac:dyDescent="0.2"/>
    <row r="58897" hidden="1" x14ac:dyDescent="0.2"/>
    <row r="58898" hidden="1" x14ac:dyDescent="0.2"/>
    <row r="58899" hidden="1" x14ac:dyDescent="0.2"/>
    <row r="58900" hidden="1" x14ac:dyDescent="0.2"/>
    <row r="58901" hidden="1" x14ac:dyDescent="0.2"/>
    <row r="58902" hidden="1" x14ac:dyDescent="0.2"/>
    <row r="58903" hidden="1" x14ac:dyDescent="0.2"/>
    <row r="58904" hidden="1" x14ac:dyDescent="0.2"/>
    <row r="58905" hidden="1" x14ac:dyDescent="0.2"/>
    <row r="58906" hidden="1" x14ac:dyDescent="0.2"/>
    <row r="58907" hidden="1" x14ac:dyDescent="0.2"/>
    <row r="58908" hidden="1" x14ac:dyDescent="0.2"/>
    <row r="58909" hidden="1" x14ac:dyDescent="0.2"/>
    <row r="58910" hidden="1" x14ac:dyDescent="0.2"/>
    <row r="58911" hidden="1" x14ac:dyDescent="0.2"/>
    <row r="58912" hidden="1" x14ac:dyDescent="0.2"/>
    <row r="58913" hidden="1" x14ac:dyDescent="0.2"/>
    <row r="58914" hidden="1" x14ac:dyDescent="0.2"/>
    <row r="58915" hidden="1" x14ac:dyDescent="0.2"/>
    <row r="58916" hidden="1" x14ac:dyDescent="0.2"/>
    <row r="58917" hidden="1" x14ac:dyDescent="0.2"/>
    <row r="58918" hidden="1" x14ac:dyDescent="0.2"/>
    <row r="58919" hidden="1" x14ac:dyDescent="0.2"/>
    <row r="58920" hidden="1" x14ac:dyDescent="0.2"/>
    <row r="58921" hidden="1" x14ac:dyDescent="0.2"/>
    <row r="58922" hidden="1" x14ac:dyDescent="0.2"/>
    <row r="58923" hidden="1" x14ac:dyDescent="0.2"/>
    <row r="58924" hidden="1" x14ac:dyDescent="0.2"/>
    <row r="58925" hidden="1" x14ac:dyDescent="0.2"/>
    <row r="58926" hidden="1" x14ac:dyDescent="0.2"/>
    <row r="58927" hidden="1" x14ac:dyDescent="0.2"/>
    <row r="58928" hidden="1" x14ac:dyDescent="0.2"/>
    <row r="58929" hidden="1" x14ac:dyDescent="0.2"/>
    <row r="58930" hidden="1" x14ac:dyDescent="0.2"/>
    <row r="58931" hidden="1" x14ac:dyDescent="0.2"/>
    <row r="58932" hidden="1" x14ac:dyDescent="0.2"/>
    <row r="58933" hidden="1" x14ac:dyDescent="0.2"/>
    <row r="58934" hidden="1" x14ac:dyDescent="0.2"/>
    <row r="58935" hidden="1" x14ac:dyDescent="0.2"/>
    <row r="58936" hidden="1" x14ac:dyDescent="0.2"/>
    <row r="58937" hidden="1" x14ac:dyDescent="0.2"/>
    <row r="58938" hidden="1" x14ac:dyDescent="0.2"/>
    <row r="58939" hidden="1" x14ac:dyDescent="0.2"/>
    <row r="58940" hidden="1" x14ac:dyDescent="0.2"/>
    <row r="58941" hidden="1" x14ac:dyDescent="0.2"/>
    <row r="58942" hidden="1" x14ac:dyDescent="0.2"/>
    <row r="58943" hidden="1" x14ac:dyDescent="0.2"/>
    <row r="58944" hidden="1" x14ac:dyDescent="0.2"/>
    <row r="58945" hidden="1" x14ac:dyDescent="0.2"/>
    <row r="58946" hidden="1" x14ac:dyDescent="0.2"/>
    <row r="58947" hidden="1" x14ac:dyDescent="0.2"/>
    <row r="58948" hidden="1" x14ac:dyDescent="0.2"/>
    <row r="58949" hidden="1" x14ac:dyDescent="0.2"/>
    <row r="58950" hidden="1" x14ac:dyDescent="0.2"/>
    <row r="58951" hidden="1" x14ac:dyDescent="0.2"/>
    <row r="58952" hidden="1" x14ac:dyDescent="0.2"/>
    <row r="58953" hidden="1" x14ac:dyDescent="0.2"/>
    <row r="58954" hidden="1" x14ac:dyDescent="0.2"/>
    <row r="58955" hidden="1" x14ac:dyDescent="0.2"/>
    <row r="58956" hidden="1" x14ac:dyDescent="0.2"/>
    <row r="58957" hidden="1" x14ac:dyDescent="0.2"/>
    <row r="58958" hidden="1" x14ac:dyDescent="0.2"/>
    <row r="58959" hidden="1" x14ac:dyDescent="0.2"/>
    <row r="58960" hidden="1" x14ac:dyDescent="0.2"/>
    <row r="58961" hidden="1" x14ac:dyDescent="0.2"/>
    <row r="58962" hidden="1" x14ac:dyDescent="0.2"/>
    <row r="58963" hidden="1" x14ac:dyDescent="0.2"/>
    <row r="58964" hidden="1" x14ac:dyDescent="0.2"/>
    <row r="58965" hidden="1" x14ac:dyDescent="0.2"/>
    <row r="58966" hidden="1" x14ac:dyDescent="0.2"/>
    <row r="58967" hidden="1" x14ac:dyDescent="0.2"/>
    <row r="58968" hidden="1" x14ac:dyDescent="0.2"/>
    <row r="58969" hidden="1" x14ac:dyDescent="0.2"/>
    <row r="58970" hidden="1" x14ac:dyDescent="0.2"/>
    <row r="58971" hidden="1" x14ac:dyDescent="0.2"/>
    <row r="58972" hidden="1" x14ac:dyDescent="0.2"/>
    <row r="58973" hidden="1" x14ac:dyDescent="0.2"/>
    <row r="58974" hidden="1" x14ac:dyDescent="0.2"/>
    <row r="58975" hidden="1" x14ac:dyDescent="0.2"/>
    <row r="58976" hidden="1" x14ac:dyDescent="0.2"/>
    <row r="58977" hidden="1" x14ac:dyDescent="0.2"/>
    <row r="58978" hidden="1" x14ac:dyDescent="0.2"/>
    <row r="58979" hidden="1" x14ac:dyDescent="0.2"/>
    <row r="58980" hidden="1" x14ac:dyDescent="0.2"/>
    <row r="58981" hidden="1" x14ac:dyDescent="0.2"/>
    <row r="58982" hidden="1" x14ac:dyDescent="0.2"/>
    <row r="58983" hidden="1" x14ac:dyDescent="0.2"/>
    <row r="58984" hidden="1" x14ac:dyDescent="0.2"/>
    <row r="58985" hidden="1" x14ac:dyDescent="0.2"/>
    <row r="58986" hidden="1" x14ac:dyDescent="0.2"/>
    <row r="58987" hidden="1" x14ac:dyDescent="0.2"/>
    <row r="58988" hidden="1" x14ac:dyDescent="0.2"/>
    <row r="58989" hidden="1" x14ac:dyDescent="0.2"/>
    <row r="58990" hidden="1" x14ac:dyDescent="0.2"/>
    <row r="58991" hidden="1" x14ac:dyDescent="0.2"/>
    <row r="58992" hidden="1" x14ac:dyDescent="0.2"/>
    <row r="58993" hidden="1" x14ac:dyDescent="0.2"/>
    <row r="58994" hidden="1" x14ac:dyDescent="0.2"/>
    <row r="58995" hidden="1" x14ac:dyDescent="0.2"/>
    <row r="58996" hidden="1" x14ac:dyDescent="0.2"/>
    <row r="58997" hidden="1" x14ac:dyDescent="0.2"/>
    <row r="58998" hidden="1" x14ac:dyDescent="0.2"/>
    <row r="58999" hidden="1" x14ac:dyDescent="0.2"/>
    <row r="59000" hidden="1" x14ac:dyDescent="0.2"/>
    <row r="59001" hidden="1" x14ac:dyDescent="0.2"/>
    <row r="59002" hidden="1" x14ac:dyDescent="0.2"/>
    <row r="59003" hidden="1" x14ac:dyDescent="0.2"/>
    <row r="59004" hidden="1" x14ac:dyDescent="0.2"/>
    <row r="59005" hidden="1" x14ac:dyDescent="0.2"/>
    <row r="59006" hidden="1" x14ac:dyDescent="0.2"/>
    <row r="59007" hidden="1" x14ac:dyDescent="0.2"/>
    <row r="59008" hidden="1" x14ac:dyDescent="0.2"/>
    <row r="59009" hidden="1" x14ac:dyDescent="0.2"/>
    <row r="59010" hidden="1" x14ac:dyDescent="0.2"/>
    <row r="59011" hidden="1" x14ac:dyDescent="0.2"/>
    <row r="59012" hidden="1" x14ac:dyDescent="0.2"/>
    <row r="59013" hidden="1" x14ac:dyDescent="0.2"/>
    <row r="59014" hidden="1" x14ac:dyDescent="0.2"/>
    <row r="59015" hidden="1" x14ac:dyDescent="0.2"/>
    <row r="59016" hidden="1" x14ac:dyDescent="0.2"/>
    <row r="59017" hidden="1" x14ac:dyDescent="0.2"/>
    <row r="59018" hidden="1" x14ac:dyDescent="0.2"/>
    <row r="59019" hidden="1" x14ac:dyDescent="0.2"/>
    <row r="59020" hidden="1" x14ac:dyDescent="0.2"/>
    <row r="59021" hidden="1" x14ac:dyDescent="0.2"/>
    <row r="59022" hidden="1" x14ac:dyDescent="0.2"/>
    <row r="59023" hidden="1" x14ac:dyDescent="0.2"/>
    <row r="59024" hidden="1" x14ac:dyDescent="0.2"/>
    <row r="59025" hidden="1" x14ac:dyDescent="0.2"/>
    <row r="59026" hidden="1" x14ac:dyDescent="0.2"/>
    <row r="59027" hidden="1" x14ac:dyDescent="0.2"/>
    <row r="59028" hidden="1" x14ac:dyDescent="0.2"/>
    <row r="59029" hidden="1" x14ac:dyDescent="0.2"/>
    <row r="59030" hidden="1" x14ac:dyDescent="0.2"/>
    <row r="59031" hidden="1" x14ac:dyDescent="0.2"/>
    <row r="59032" hidden="1" x14ac:dyDescent="0.2"/>
    <row r="59033" hidden="1" x14ac:dyDescent="0.2"/>
    <row r="59034" hidden="1" x14ac:dyDescent="0.2"/>
    <row r="59035" hidden="1" x14ac:dyDescent="0.2"/>
    <row r="59036" hidden="1" x14ac:dyDescent="0.2"/>
    <row r="59037" hidden="1" x14ac:dyDescent="0.2"/>
    <row r="59038" hidden="1" x14ac:dyDescent="0.2"/>
    <row r="59039" hidden="1" x14ac:dyDescent="0.2"/>
    <row r="59040" hidden="1" x14ac:dyDescent="0.2"/>
    <row r="59041" hidden="1" x14ac:dyDescent="0.2"/>
    <row r="59042" hidden="1" x14ac:dyDescent="0.2"/>
    <row r="59043" hidden="1" x14ac:dyDescent="0.2"/>
    <row r="59044" hidden="1" x14ac:dyDescent="0.2"/>
    <row r="59045" hidden="1" x14ac:dyDescent="0.2"/>
    <row r="59046" hidden="1" x14ac:dyDescent="0.2"/>
    <row r="59047" hidden="1" x14ac:dyDescent="0.2"/>
    <row r="59048" hidden="1" x14ac:dyDescent="0.2"/>
    <row r="59049" hidden="1" x14ac:dyDescent="0.2"/>
    <row r="59050" hidden="1" x14ac:dyDescent="0.2"/>
    <row r="59051" hidden="1" x14ac:dyDescent="0.2"/>
    <row r="59052" hidden="1" x14ac:dyDescent="0.2"/>
    <row r="59053" hidden="1" x14ac:dyDescent="0.2"/>
    <row r="59054" hidden="1" x14ac:dyDescent="0.2"/>
    <row r="59055" hidden="1" x14ac:dyDescent="0.2"/>
    <row r="59056" hidden="1" x14ac:dyDescent="0.2"/>
    <row r="59057" hidden="1" x14ac:dyDescent="0.2"/>
    <row r="59058" hidden="1" x14ac:dyDescent="0.2"/>
    <row r="59059" hidden="1" x14ac:dyDescent="0.2"/>
    <row r="59060" hidden="1" x14ac:dyDescent="0.2"/>
    <row r="59061" hidden="1" x14ac:dyDescent="0.2"/>
    <row r="59062" hidden="1" x14ac:dyDescent="0.2"/>
    <row r="59063" hidden="1" x14ac:dyDescent="0.2"/>
    <row r="59064" hidden="1" x14ac:dyDescent="0.2"/>
    <row r="59065" hidden="1" x14ac:dyDescent="0.2"/>
    <row r="59066" hidden="1" x14ac:dyDescent="0.2"/>
    <row r="59067" hidden="1" x14ac:dyDescent="0.2"/>
    <row r="59068" hidden="1" x14ac:dyDescent="0.2"/>
    <row r="59069" hidden="1" x14ac:dyDescent="0.2"/>
    <row r="59070" hidden="1" x14ac:dyDescent="0.2"/>
    <row r="59071" hidden="1" x14ac:dyDescent="0.2"/>
    <row r="59072" hidden="1" x14ac:dyDescent="0.2"/>
    <row r="59073" hidden="1" x14ac:dyDescent="0.2"/>
    <row r="59074" hidden="1" x14ac:dyDescent="0.2"/>
    <row r="59075" hidden="1" x14ac:dyDescent="0.2"/>
    <row r="59076" hidden="1" x14ac:dyDescent="0.2"/>
    <row r="59077" hidden="1" x14ac:dyDescent="0.2"/>
    <row r="59078" hidden="1" x14ac:dyDescent="0.2"/>
    <row r="59079" hidden="1" x14ac:dyDescent="0.2"/>
    <row r="59080" hidden="1" x14ac:dyDescent="0.2"/>
    <row r="59081" hidden="1" x14ac:dyDescent="0.2"/>
    <row r="59082" hidden="1" x14ac:dyDescent="0.2"/>
    <row r="59083" hidden="1" x14ac:dyDescent="0.2"/>
    <row r="59084" hidden="1" x14ac:dyDescent="0.2"/>
    <row r="59085" hidden="1" x14ac:dyDescent="0.2"/>
    <row r="59086" hidden="1" x14ac:dyDescent="0.2"/>
    <row r="59087" hidden="1" x14ac:dyDescent="0.2"/>
    <row r="59088" hidden="1" x14ac:dyDescent="0.2"/>
    <row r="59089" hidden="1" x14ac:dyDescent="0.2"/>
    <row r="59090" hidden="1" x14ac:dyDescent="0.2"/>
    <row r="59091" hidden="1" x14ac:dyDescent="0.2"/>
    <row r="59092" hidden="1" x14ac:dyDescent="0.2"/>
    <row r="59093" hidden="1" x14ac:dyDescent="0.2"/>
    <row r="59094" hidden="1" x14ac:dyDescent="0.2"/>
    <row r="59095" hidden="1" x14ac:dyDescent="0.2"/>
    <row r="59096" hidden="1" x14ac:dyDescent="0.2"/>
    <row r="59097" hidden="1" x14ac:dyDescent="0.2"/>
    <row r="59098" hidden="1" x14ac:dyDescent="0.2"/>
    <row r="59099" hidden="1" x14ac:dyDescent="0.2"/>
    <row r="59100" hidden="1" x14ac:dyDescent="0.2"/>
    <row r="59101" hidden="1" x14ac:dyDescent="0.2"/>
    <row r="59102" hidden="1" x14ac:dyDescent="0.2"/>
    <row r="59103" hidden="1" x14ac:dyDescent="0.2"/>
    <row r="59104" hidden="1" x14ac:dyDescent="0.2"/>
    <row r="59105" hidden="1" x14ac:dyDescent="0.2"/>
    <row r="59106" hidden="1" x14ac:dyDescent="0.2"/>
    <row r="59107" hidden="1" x14ac:dyDescent="0.2"/>
    <row r="59108" hidden="1" x14ac:dyDescent="0.2"/>
    <row r="59109" hidden="1" x14ac:dyDescent="0.2"/>
    <row r="59110" hidden="1" x14ac:dyDescent="0.2"/>
    <row r="59111" hidden="1" x14ac:dyDescent="0.2"/>
    <row r="59112" hidden="1" x14ac:dyDescent="0.2"/>
    <row r="59113" hidden="1" x14ac:dyDescent="0.2"/>
    <row r="59114" hidden="1" x14ac:dyDescent="0.2"/>
    <row r="59115" hidden="1" x14ac:dyDescent="0.2"/>
    <row r="59116" hidden="1" x14ac:dyDescent="0.2"/>
    <row r="59117" hidden="1" x14ac:dyDescent="0.2"/>
    <row r="59118" hidden="1" x14ac:dyDescent="0.2"/>
    <row r="59119" hidden="1" x14ac:dyDescent="0.2"/>
    <row r="59120" hidden="1" x14ac:dyDescent="0.2"/>
    <row r="59121" hidden="1" x14ac:dyDescent="0.2"/>
    <row r="59122" hidden="1" x14ac:dyDescent="0.2"/>
    <row r="59123" hidden="1" x14ac:dyDescent="0.2"/>
    <row r="59124" hidden="1" x14ac:dyDescent="0.2"/>
    <row r="59125" hidden="1" x14ac:dyDescent="0.2"/>
    <row r="59126" hidden="1" x14ac:dyDescent="0.2"/>
    <row r="59127" hidden="1" x14ac:dyDescent="0.2"/>
    <row r="59128" hidden="1" x14ac:dyDescent="0.2"/>
    <row r="59129" hidden="1" x14ac:dyDescent="0.2"/>
    <row r="59130" hidden="1" x14ac:dyDescent="0.2"/>
    <row r="59131" hidden="1" x14ac:dyDescent="0.2"/>
    <row r="59132" hidden="1" x14ac:dyDescent="0.2"/>
    <row r="59133" hidden="1" x14ac:dyDescent="0.2"/>
    <row r="59134" hidden="1" x14ac:dyDescent="0.2"/>
    <row r="59135" hidden="1" x14ac:dyDescent="0.2"/>
    <row r="59136" hidden="1" x14ac:dyDescent="0.2"/>
    <row r="59137" hidden="1" x14ac:dyDescent="0.2"/>
    <row r="59138" hidden="1" x14ac:dyDescent="0.2"/>
    <row r="59139" hidden="1" x14ac:dyDescent="0.2"/>
    <row r="59140" hidden="1" x14ac:dyDescent="0.2"/>
    <row r="59141" hidden="1" x14ac:dyDescent="0.2"/>
    <row r="59142" hidden="1" x14ac:dyDescent="0.2"/>
    <row r="59143" hidden="1" x14ac:dyDescent="0.2"/>
    <row r="59144" hidden="1" x14ac:dyDescent="0.2"/>
    <row r="59145" hidden="1" x14ac:dyDescent="0.2"/>
    <row r="59146" hidden="1" x14ac:dyDescent="0.2"/>
    <row r="59147" hidden="1" x14ac:dyDescent="0.2"/>
    <row r="59148" hidden="1" x14ac:dyDescent="0.2"/>
    <row r="59149" hidden="1" x14ac:dyDescent="0.2"/>
    <row r="59150" hidden="1" x14ac:dyDescent="0.2"/>
    <row r="59151" hidden="1" x14ac:dyDescent="0.2"/>
    <row r="59152" hidden="1" x14ac:dyDescent="0.2"/>
    <row r="59153" hidden="1" x14ac:dyDescent="0.2"/>
    <row r="59154" hidden="1" x14ac:dyDescent="0.2"/>
    <row r="59155" hidden="1" x14ac:dyDescent="0.2"/>
    <row r="59156" hidden="1" x14ac:dyDescent="0.2"/>
    <row r="59157" hidden="1" x14ac:dyDescent="0.2"/>
    <row r="59158" hidden="1" x14ac:dyDescent="0.2"/>
    <row r="59159" hidden="1" x14ac:dyDescent="0.2"/>
    <row r="59160" hidden="1" x14ac:dyDescent="0.2"/>
    <row r="59161" hidden="1" x14ac:dyDescent="0.2"/>
    <row r="59162" hidden="1" x14ac:dyDescent="0.2"/>
    <row r="59163" hidden="1" x14ac:dyDescent="0.2"/>
    <row r="59164" hidden="1" x14ac:dyDescent="0.2"/>
    <row r="59165" hidden="1" x14ac:dyDescent="0.2"/>
    <row r="59166" hidden="1" x14ac:dyDescent="0.2"/>
    <row r="59167" hidden="1" x14ac:dyDescent="0.2"/>
    <row r="59168" hidden="1" x14ac:dyDescent="0.2"/>
    <row r="59169" hidden="1" x14ac:dyDescent="0.2"/>
    <row r="59170" hidden="1" x14ac:dyDescent="0.2"/>
    <row r="59171" hidden="1" x14ac:dyDescent="0.2"/>
    <row r="59172" hidden="1" x14ac:dyDescent="0.2"/>
    <row r="59173" hidden="1" x14ac:dyDescent="0.2"/>
    <row r="59174" hidden="1" x14ac:dyDescent="0.2"/>
    <row r="59175" hidden="1" x14ac:dyDescent="0.2"/>
    <row r="59176" hidden="1" x14ac:dyDescent="0.2"/>
    <row r="59177" hidden="1" x14ac:dyDescent="0.2"/>
    <row r="59178" hidden="1" x14ac:dyDescent="0.2"/>
    <row r="59179" hidden="1" x14ac:dyDescent="0.2"/>
    <row r="59180" hidden="1" x14ac:dyDescent="0.2"/>
    <row r="59181" hidden="1" x14ac:dyDescent="0.2"/>
    <row r="59182" hidden="1" x14ac:dyDescent="0.2"/>
    <row r="59183" hidden="1" x14ac:dyDescent="0.2"/>
    <row r="59184" hidden="1" x14ac:dyDescent="0.2"/>
    <row r="59185" hidden="1" x14ac:dyDescent="0.2"/>
    <row r="59186" hidden="1" x14ac:dyDescent="0.2"/>
    <row r="59187" hidden="1" x14ac:dyDescent="0.2"/>
    <row r="59188" hidden="1" x14ac:dyDescent="0.2"/>
    <row r="59189" hidden="1" x14ac:dyDescent="0.2"/>
    <row r="59190" hidden="1" x14ac:dyDescent="0.2"/>
    <row r="59191" hidden="1" x14ac:dyDescent="0.2"/>
    <row r="59192" hidden="1" x14ac:dyDescent="0.2"/>
    <row r="59193" hidden="1" x14ac:dyDescent="0.2"/>
    <row r="59194" hidden="1" x14ac:dyDescent="0.2"/>
    <row r="59195" hidden="1" x14ac:dyDescent="0.2"/>
    <row r="59196" hidden="1" x14ac:dyDescent="0.2"/>
    <row r="59197" hidden="1" x14ac:dyDescent="0.2"/>
    <row r="59198" hidden="1" x14ac:dyDescent="0.2"/>
    <row r="59199" hidden="1" x14ac:dyDescent="0.2"/>
    <row r="59200" hidden="1" x14ac:dyDescent="0.2"/>
    <row r="59201" hidden="1" x14ac:dyDescent="0.2"/>
    <row r="59202" hidden="1" x14ac:dyDescent="0.2"/>
    <row r="59203" hidden="1" x14ac:dyDescent="0.2"/>
    <row r="59204" hidden="1" x14ac:dyDescent="0.2"/>
    <row r="59205" hidden="1" x14ac:dyDescent="0.2"/>
    <row r="59206" hidden="1" x14ac:dyDescent="0.2"/>
    <row r="59207" hidden="1" x14ac:dyDescent="0.2"/>
    <row r="59208" hidden="1" x14ac:dyDescent="0.2"/>
    <row r="59209" hidden="1" x14ac:dyDescent="0.2"/>
    <row r="59210" hidden="1" x14ac:dyDescent="0.2"/>
    <row r="59211" hidden="1" x14ac:dyDescent="0.2"/>
    <row r="59212" hidden="1" x14ac:dyDescent="0.2"/>
    <row r="59213" hidden="1" x14ac:dyDescent="0.2"/>
    <row r="59214" hidden="1" x14ac:dyDescent="0.2"/>
    <row r="59215" hidden="1" x14ac:dyDescent="0.2"/>
    <row r="59216" hidden="1" x14ac:dyDescent="0.2"/>
    <row r="59217" hidden="1" x14ac:dyDescent="0.2"/>
    <row r="59218" hidden="1" x14ac:dyDescent="0.2"/>
    <row r="59219" hidden="1" x14ac:dyDescent="0.2"/>
    <row r="59220" hidden="1" x14ac:dyDescent="0.2"/>
    <row r="59221" hidden="1" x14ac:dyDescent="0.2"/>
    <row r="59222" hidden="1" x14ac:dyDescent="0.2"/>
    <row r="59223" hidden="1" x14ac:dyDescent="0.2"/>
    <row r="59224" hidden="1" x14ac:dyDescent="0.2"/>
    <row r="59225" hidden="1" x14ac:dyDescent="0.2"/>
    <row r="59226" hidden="1" x14ac:dyDescent="0.2"/>
    <row r="59227" hidden="1" x14ac:dyDescent="0.2"/>
    <row r="59228" hidden="1" x14ac:dyDescent="0.2"/>
    <row r="59229" hidden="1" x14ac:dyDescent="0.2"/>
    <row r="59230" hidden="1" x14ac:dyDescent="0.2"/>
    <row r="59231" hidden="1" x14ac:dyDescent="0.2"/>
    <row r="59232" hidden="1" x14ac:dyDescent="0.2"/>
    <row r="59233" hidden="1" x14ac:dyDescent="0.2"/>
    <row r="59234" hidden="1" x14ac:dyDescent="0.2"/>
    <row r="59235" hidden="1" x14ac:dyDescent="0.2"/>
    <row r="59236" hidden="1" x14ac:dyDescent="0.2"/>
    <row r="59237" hidden="1" x14ac:dyDescent="0.2"/>
    <row r="59238" hidden="1" x14ac:dyDescent="0.2"/>
    <row r="59239" hidden="1" x14ac:dyDescent="0.2"/>
    <row r="59240" hidden="1" x14ac:dyDescent="0.2"/>
    <row r="59241" hidden="1" x14ac:dyDescent="0.2"/>
    <row r="59242" hidden="1" x14ac:dyDescent="0.2"/>
    <row r="59243" hidden="1" x14ac:dyDescent="0.2"/>
    <row r="59244" hidden="1" x14ac:dyDescent="0.2"/>
    <row r="59245" hidden="1" x14ac:dyDescent="0.2"/>
    <row r="59246" hidden="1" x14ac:dyDescent="0.2"/>
    <row r="59247" hidden="1" x14ac:dyDescent="0.2"/>
    <row r="59248" hidden="1" x14ac:dyDescent="0.2"/>
    <row r="59249" hidden="1" x14ac:dyDescent="0.2"/>
    <row r="59250" hidden="1" x14ac:dyDescent="0.2"/>
    <row r="59251" hidden="1" x14ac:dyDescent="0.2"/>
    <row r="59252" hidden="1" x14ac:dyDescent="0.2"/>
    <row r="59253" hidden="1" x14ac:dyDescent="0.2"/>
    <row r="59254" hidden="1" x14ac:dyDescent="0.2"/>
    <row r="59255" hidden="1" x14ac:dyDescent="0.2"/>
    <row r="59256" hidden="1" x14ac:dyDescent="0.2"/>
    <row r="59257" hidden="1" x14ac:dyDescent="0.2"/>
    <row r="59258" hidden="1" x14ac:dyDescent="0.2"/>
    <row r="59259" hidden="1" x14ac:dyDescent="0.2"/>
    <row r="59260" hidden="1" x14ac:dyDescent="0.2"/>
    <row r="59261" hidden="1" x14ac:dyDescent="0.2"/>
    <row r="59262" hidden="1" x14ac:dyDescent="0.2"/>
    <row r="59263" hidden="1" x14ac:dyDescent="0.2"/>
    <row r="59264" hidden="1" x14ac:dyDescent="0.2"/>
    <row r="59265" hidden="1" x14ac:dyDescent="0.2"/>
    <row r="59266" hidden="1" x14ac:dyDescent="0.2"/>
    <row r="59267" hidden="1" x14ac:dyDescent="0.2"/>
    <row r="59268" hidden="1" x14ac:dyDescent="0.2"/>
    <row r="59269" hidden="1" x14ac:dyDescent="0.2"/>
    <row r="59270" hidden="1" x14ac:dyDescent="0.2"/>
    <row r="59271" hidden="1" x14ac:dyDescent="0.2"/>
    <row r="59272" hidden="1" x14ac:dyDescent="0.2"/>
    <row r="59273" hidden="1" x14ac:dyDescent="0.2"/>
    <row r="59274" hidden="1" x14ac:dyDescent="0.2"/>
    <row r="59275" hidden="1" x14ac:dyDescent="0.2"/>
    <row r="59276" hidden="1" x14ac:dyDescent="0.2"/>
    <row r="59277" hidden="1" x14ac:dyDescent="0.2"/>
    <row r="59278" hidden="1" x14ac:dyDescent="0.2"/>
    <row r="59279" hidden="1" x14ac:dyDescent="0.2"/>
    <row r="59280" hidden="1" x14ac:dyDescent="0.2"/>
    <row r="59281" hidden="1" x14ac:dyDescent="0.2"/>
    <row r="59282" hidden="1" x14ac:dyDescent="0.2"/>
    <row r="59283" hidden="1" x14ac:dyDescent="0.2"/>
    <row r="59284" hidden="1" x14ac:dyDescent="0.2"/>
    <row r="59285" hidden="1" x14ac:dyDescent="0.2"/>
    <row r="59286" hidden="1" x14ac:dyDescent="0.2"/>
    <row r="59287" hidden="1" x14ac:dyDescent="0.2"/>
    <row r="59288" hidden="1" x14ac:dyDescent="0.2"/>
    <row r="59289" hidden="1" x14ac:dyDescent="0.2"/>
    <row r="59290" hidden="1" x14ac:dyDescent="0.2"/>
    <row r="59291" hidden="1" x14ac:dyDescent="0.2"/>
    <row r="59292" hidden="1" x14ac:dyDescent="0.2"/>
    <row r="59293" hidden="1" x14ac:dyDescent="0.2"/>
    <row r="59294" hidden="1" x14ac:dyDescent="0.2"/>
    <row r="59295" hidden="1" x14ac:dyDescent="0.2"/>
    <row r="59296" hidden="1" x14ac:dyDescent="0.2"/>
    <row r="59297" hidden="1" x14ac:dyDescent="0.2"/>
    <row r="59298" hidden="1" x14ac:dyDescent="0.2"/>
    <row r="59299" hidden="1" x14ac:dyDescent="0.2"/>
    <row r="59300" hidden="1" x14ac:dyDescent="0.2"/>
    <row r="59301" hidden="1" x14ac:dyDescent="0.2"/>
    <row r="59302" hidden="1" x14ac:dyDescent="0.2"/>
    <row r="59303" hidden="1" x14ac:dyDescent="0.2"/>
    <row r="59304" hidden="1" x14ac:dyDescent="0.2"/>
    <row r="59305" hidden="1" x14ac:dyDescent="0.2"/>
    <row r="59306" hidden="1" x14ac:dyDescent="0.2"/>
    <row r="59307" hidden="1" x14ac:dyDescent="0.2"/>
    <row r="59308" hidden="1" x14ac:dyDescent="0.2"/>
    <row r="59309" hidden="1" x14ac:dyDescent="0.2"/>
    <row r="59310" hidden="1" x14ac:dyDescent="0.2"/>
    <row r="59311" hidden="1" x14ac:dyDescent="0.2"/>
    <row r="59312" hidden="1" x14ac:dyDescent="0.2"/>
    <row r="59313" hidden="1" x14ac:dyDescent="0.2"/>
    <row r="59314" hidden="1" x14ac:dyDescent="0.2"/>
    <row r="59315" hidden="1" x14ac:dyDescent="0.2"/>
    <row r="59316" hidden="1" x14ac:dyDescent="0.2"/>
    <row r="59317" hidden="1" x14ac:dyDescent="0.2"/>
    <row r="59318" hidden="1" x14ac:dyDescent="0.2"/>
    <row r="59319" hidden="1" x14ac:dyDescent="0.2"/>
    <row r="59320" hidden="1" x14ac:dyDescent="0.2"/>
    <row r="59321" hidden="1" x14ac:dyDescent="0.2"/>
    <row r="59322" hidden="1" x14ac:dyDescent="0.2"/>
    <row r="59323" hidden="1" x14ac:dyDescent="0.2"/>
    <row r="59324" hidden="1" x14ac:dyDescent="0.2"/>
    <row r="59325" hidden="1" x14ac:dyDescent="0.2"/>
    <row r="59326" hidden="1" x14ac:dyDescent="0.2"/>
    <row r="59327" hidden="1" x14ac:dyDescent="0.2"/>
    <row r="59328" hidden="1" x14ac:dyDescent="0.2"/>
    <row r="59329" hidden="1" x14ac:dyDescent="0.2"/>
    <row r="59330" hidden="1" x14ac:dyDescent="0.2"/>
    <row r="59331" hidden="1" x14ac:dyDescent="0.2"/>
    <row r="59332" hidden="1" x14ac:dyDescent="0.2"/>
    <row r="59333" hidden="1" x14ac:dyDescent="0.2"/>
    <row r="59334" hidden="1" x14ac:dyDescent="0.2"/>
    <row r="59335" hidden="1" x14ac:dyDescent="0.2"/>
    <row r="59336" hidden="1" x14ac:dyDescent="0.2"/>
    <row r="59337" hidden="1" x14ac:dyDescent="0.2"/>
    <row r="59338" hidden="1" x14ac:dyDescent="0.2"/>
    <row r="59339" hidden="1" x14ac:dyDescent="0.2"/>
    <row r="59340" hidden="1" x14ac:dyDescent="0.2"/>
    <row r="59341" hidden="1" x14ac:dyDescent="0.2"/>
    <row r="59342" hidden="1" x14ac:dyDescent="0.2"/>
    <row r="59343" hidden="1" x14ac:dyDescent="0.2"/>
    <row r="59344" hidden="1" x14ac:dyDescent="0.2"/>
    <row r="59345" hidden="1" x14ac:dyDescent="0.2"/>
    <row r="59346" hidden="1" x14ac:dyDescent="0.2"/>
    <row r="59347" hidden="1" x14ac:dyDescent="0.2"/>
    <row r="59348" hidden="1" x14ac:dyDescent="0.2"/>
    <row r="59349" hidden="1" x14ac:dyDescent="0.2"/>
    <row r="59350" hidden="1" x14ac:dyDescent="0.2"/>
    <row r="59351" hidden="1" x14ac:dyDescent="0.2"/>
    <row r="59352" hidden="1" x14ac:dyDescent="0.2"/>
    <row r="59353" hidden="1" x14ac:dyDescent="0.2"/>
    <row r="59354" hidden="1" x14ac:dyDescent="0.2"/>
    <row r="59355" hidden="1" x14ac:dyDescent="0.2"/>
    <row r="59356" hidden="1" x14ac:dyDescent="0.2"/>
    <row r="59357" hidden="1" x14ac:dyDescent="0.2"/>
    <row r="59358" hidden="1" x14ac:dyDescent="0.2"/>
    <row r="59359" hidden="1" x14ac:dyDescent="0.2"/>
    <row r="59360" hidden="1" x14ac:dyDescent="0.2"/>
    <row r="59361" hidden="1" x14ac:dyDescent="0.2"/>
    <row r="59362" hidden="1" x14ac:dyDescent="0.2"/>
    <row r="59363" hidden="1" x14ac:dyDescent="0.2"/>
    <row r="59364" hidden="1" x14ac:dyDescent="0.2"/>
    <row r="59365" hidden="1" x14ac:dyDescent="0.2"/>
    <row r="59366" hidden="1" x14ac:dyDescent="0.2"/>
    <row r="59367" hidden="1" x14ac:dyDescent="0.2"/>
    <row r="59368" hidden="1" x14ac:dyDescent="0.2"/>
    <row r="59369" hidden="1" x14ac:dyDescent="0.2"/>
    <row r="59370" hidden="1" x14ac:dyDescent="0.2"/>
    <row r="59371" hidden="1" x14ac:dyDescent="0.2"/>
    <row r="59372" hidden="1" x14ac:dyDescent="0.2"/>
    <row r="59373" hidden="1" x14ac:dyDescent="0.2"/>
    <row r="59374" hidden="1" x14ac:dyDescent="0.2"/>
    <row r="59375" hidden="1" x14ac:dyDescent="0.2"/>
    <row r="59376" hidden="1" x14ac:dyDescent="0.2"/>
    <row r="59377" hidden="1" x14ac:dyDescent="0.2"/>
    <row r="59378" hidden="1" x14ac:dyDescent="0.2"/>
    <row r="59379" hidden="1" x14ac:dyDescent="0.2"/>
    <row r="59380" hidden="1" x14ac:dyDescent="0.2"/>
    <row r="59381" hidden="1" x14ac:dyDescent="0.2"/>
    <row r="59382" hidden="1" x14ac:dyDescent="0.2"/>
    <row r="59383" hidden="1" x14ac:dyDescent="0.2"/>
    <row r="59384" hidden="1" x14ac:dyDescent="0.2"/>
    <row r="59385" hidden="1" x14ac:dyDescent="0.2"/>
    <row r="59386" hidden="1" x14ac:dyDescent="0.2"/>
    <row r="59387" hidden="1" x14ac:dyDescent="0.2"/>
    <row r="59388" hidden="1" x14ac:dyDescent="0.2"/>
    <row r="59389" hidden="1" x14ac:dyDescent="0.2"/>
    <row r="59390" hidden="1" x14ac:dyDescent="0.2"/>
    <row r="59391" hidden="1" x14ac:dyDescent="0.2"/>
    <row r="59392" hidden="1" x14ac:dyDescent="0.2"/>
    <row r="59393" hidden="1" x14ac:dyDescent="0.2"/>
    <row r="59394" hidden="1" x14ac:dyDescent="0.2"/>
    <row r="59395" hidden="1" x14ac:dyDescent="0.2"/>
    <row r="59396" hidden="1" x14ac:dyDescent="0.2"/>
    <row r="59397" hidden="1" x14ac:dyDescent="0.2"/>
    <row r="59398" hidden="1" x14ac:dyDescent="0.2"/>
    <row r="59399" hidden="1" x14ac:dyDescent="0.2"/>
    <row r="59400" hidden="1" x14ac:dyDescent="0.2"/>
    <row r="59401" hidden="1" x14ac:dyDescent="0.2"/>
    <row r="59402" hidden="1" x14ac:dyDescent="0.2"/>
    <row r="59403" hidden="1" x14ac:dyDescent="0.2"/>
    <row r="59404" hidden="1" x14ac:dyDescent="0.2"/>
    <row r="59405" hidden="1" x14ac:dyDescent="0.2"/>
    <row r="59406" hidden="1" x14ac:dyDescent="0.2"/>
    <row r="59407" hidden="1" x14ac:dyDescent="0.2"/>
    <row r="59408" hidden="1" x14ac:dyDescent="0.2"/>
    <row r="59409" hidden="1" x14ac:dyDescent="0.2"/>
    <row r="59410" hidden="1" x14ac:dyDescent="0.2"/>
    <row r="59411" hidden="1" x14ac:dyDescent="0.2"/>
    <row r="59412" hidden="1" x14ac:dyDescent="0.2"/>
    <row r="59413" hidden="1" x14ac:dyDescent="0.2"/>
    <row r="59414" hidden="1" x14ac:dyDescent="0.2"/>
    <row r="59415" hidden="1" x14ac:dyDescent="0.2"/>
    <row r="59416" hidden="1" x14ac:dyDescent="0.2"/>
    <row r="59417" hidden="1" x14ac:dyDescent="0.2"/>
    <row r="59418" hidden="1" x14ac:dyDescent="0.2"/>
    <row r="59419" hidden="1" x14ac:dyDescent="0.2"/>
    <row r="59420" hidden="1" x14ac:dyDescent="0.2"/>
    <row r="59421" hidden="1" x14ac:dyDescent="0.2"/>
    <row r="59422" hidden="1" x14ac:dyDescent="0.2"/>
    <row r="59423" hidden="1" x14ac:dyDescent="0.2"/>
    <row r="59424" hidden="1" x14ac:dyDescent="0.2"/>
    <row r="59425" hidden="1" x14ac:dyDescent="0.2"/>
    <row r="59426" hidden="1" x14ac:dyDescent="0.2"/>
    <row r="59427" hidden="1" x14ac:dyDescent="0.2"/>
    <row r="59428" hidden="1" x14ac:dyDescent="0.2"/>
    <row r="59429" hidden="1" x14ac:dyDescent="0.2"/>
    <row r="59430" hidden="1" x14ac:dyDescent="0.2"/>
    <row r="59431" hidden="1" x14ac:dyDescent="0.2"/>
    <row r="59432" hidden="1" x14ac:dyDescent="0.2"/>
    <row r="59433" hidden="1" x14ac:dyDescent="0.2"/>
    <row r="59434" hidden="1" x14ac:dyDescent="0.2"/>
    <row r="59435" hidden="1" x14ac:dyDescent="0.2"/>
    <row r="59436" hidden="1" x14ac:dyDescent="0.2"/>
    <row r="59437" hidden="1" x14ac:dyDescent="0.2"/>
    <row r="59438" hidden="1" x14ac:dyDescent="0.2"/>
    <row r="59439" hidden="1" x14ac:dyDescent="0.2"/>
    <row r="59440" hidden="1" x14ac:dyDescent="0.2"/>
    <row r="59441" hidden="1" x14ac:dyDescent="0.2"/>
    <row r="59442" hidden="1" x14ac:dyDescent="0.2"/>
    <row r="59443" hidden="1" x14ac:dyDescent="0.2"/>
    <row r="59444" hidden="1" x14ac:dyDescent="0.2"/>
    <row r="59445" hidden="1" x14ac:dyDescent="0.2"/>
    <row r="59446" hidden="1" x14ac:dyDescent="0.2"/>
    <row r="59447" hidden="1" x14ac:dyDescent="0.2"/>
    <row r="59448" hidden="1" x14ac:dyDescent="0.2"/>
    <row r="59449" hidden="1" x14ac:dyDescent="0.2"/>
    <row r="59450" hidden="1" x14ac:dyDescent="0.2"/>
    <row r="59451" hidden="1" x14ac:dyDescent="0.2"/>
    <row r="59452" hidden="1" x14ac:dyDescent="0.2"/>
    <row r="59453" hidden="1" x14ac:dyDescent="0.2"/>
    <row r="59454" hidden="1" x14ac:dyDescent="0.2"/>
    <row r="59455" hidden="1" x14ac:dyDescent="0.2"/>
    <row r="59456" hidden="1" x14ac:dyDescent="0.2"/>
    <row r="59457" hidden="1" x14ac:dyDescent="0.2"/>
    <row r="59458" hidden="1" x14ac:dyDescent="0.2"/>
    <row r="59459" hidden="1" x14ac:dyDescent="0.2"/>
    <row r="59460" hidden="1" x14ac:dyDescent="0.2"/>
    <row r="59461" hidden="1" x14ac:dyDescent="0.2"/>
    <row r="59462" hidden="1" x14ac:dyDescent="0.2"/>
    <row r="59463" hidden="1" x14ac:dyDescent="0.2"/>
    <row r="59464" hidden="1" x14ac:dyDescent="0.2"/>
    <row r="59465" hidden="1" x14ac:dyDescent="0.2"/>
    <row r="59466" hidden="1" x14ac:dyDescent="0.2"/>
    <row r="59467" hidden="1" x14ac:dyDescent="0.2"/>
    <row r="59468" hidden="1" x14ac:dyDescent="0.2"/>
    <row r="59469" hidden="1" x14ac:dyDescent="0.2"/>
    <row r="59470" hidden="1" x14ac:dyDescent="0.2"/>
    <row r="59471" hidden="1" x14ac:dyDescent="0.2"/>
    <row r="59472" hidden="1" x14ac:dyDescent="0.2"/>
    <row r="59473" hidden="1" x14ac:dyDescent="0.2"/>
    <row r="59474" hidden="1" x14ac:dyDescent="0.2"/>
    <row r="59475" hidden="1" x14ac:dyDescent="0.2"/>
    <row r="59476" hidden="1" x14ac:dyDescent="0.2"/>
    <row r="59477" hidden="1" x14ac:dyDescent="0.2"/>
    <row r="59478" hidden="1" x14ac:dyDescent="0.2"/>
    <row r="59479" hidden="1" x14ac:dyDescent="0.2"/>
    <row r="59480" hidden="1" x14ac:dyDescent="0.2"/>
    <row r="59481" hidden="1" x14ac:dyDescent="0.2"/>
    <row r="59482" hidden="1" x14ac:dyDescent="0.2"/>
    <row r="59483" hidden="1" x14ac:dyDescent="0.2"/>
    <row r="59484" hidden="1" x14ac:dyDescent="0.2"/>
    <row r="59485" hidden="1" x14ac:dyDescent="0.2"/>
    <row r="59486" hidden="1" x14ac:dyDescent="0.2"/>
    <row r="59487" hidden="1" x14ac:dyDescent="0.2"/>
    <row r="59488" hidden="1" x14ac:dyDescent="0.2"/>
    <row r="59489" hidden="1" x14ac:dyDescent="0.2"/>
    <row r="59490" hidden="1" x14ac:dyDescent="0.2"/>
    <row r="59491" hidden="1" x14ac:dyDescent="0.2"/>
    <row r="59492" hidden="1" x14ac:dyDescent="0.2"/>
    <row r="59493" hidden="1" x14ac:dyDescent="0.2"/>
    <row r="59494" hidden="1" x14ac:dyDescent="0.2"/>
    <row r="59495" hidden="1" x14ac:dyDescent="0.2"/>
    <row r="59496" hidden="1" x14ac:dyDescent="0.2"/>
    <row r="59497" hidden="1" x14ac:dyDescent="0.2"/>
    <row r="59498" hidden="1" x14ac:dyDescent="0.2"/>
    <row r="59499" hidden="1" x14ac:dyDescent="0.2"/>
    <row r="59500" hidden="1" x14ac:dyDescent="0.2"/>
    <row r="59501" hidden="1" x14ac:dyDescent="0.2"/>
    <row r="59502" hidden="1" x14ac:dyDescent="0.2"/>
    <row r="59503" hidden="1" x14ac:dyDescent="0.2"/>
    <row r="59504" hidden="1" x14ac:dyDescent="0.2"/>
    <row r="59505" hidden="1" x14ac:dyDescent="0.2"/>
    <row r="59506" hidden="1" x14ac:dyDescent="0.2"/>
    <row r="59507" hidden="1" x14ac:dyDescent="0.2"/>
    <row r="59508" hidden="1" x14ac:dyDescent="0.2"/>
    <row r="59509" hidden="1" x14ac:dyDescent="0.2"/>
    <row r="59510" hidden="1" x14ac:dyDescent="0.2"/>
    <row r="59511" hidden="1" x14ac:dyDescent="0.2"/>
    <row r="59512" hidden="1" x14ac:dyDescent="0.2"/>
    <row r="59513" hidden="1" x14ac:dyDescent="0.2"/>
    <row r="59514" hidden="1" x14ac:dyDescent="0.2"/>
    <row r="59515" hidden="1" x14ac:dyDescent="0.2"/>
    <row r="59516" hidden="1" x14ac:dyDescent="0.2"/>
    <row r="59517" hidden="1" x14ac:dyDescent="0.2"/>
    <row r="59518" hidden="1" x14ac:dyDescent="0.2"/>
    <row r="59519" hidden="1" x14ac:dyDescent="0.2"/>
    <row r="59520" hidden="1" x14ac:dyDescent="0.2"/>
    <row r="59521" hidden="1" x14ac:dyDescent="0.2"/>
    <row r="59522" hidden="1" x14ac:dyDescent="0.2"/>
    <row r="59523" hidden="1" x14ac:dyDescent="0.2"/>
    <row r="59524" hidden="1" x14ac:dyDescent="0.2"/>
    <row r="59525" hidden="1" x14ac:dyDescent="0.2"/>
    <row r="59526" hidden="1" x14ac:dyDescent="0.2"/>
    <row r="59527" hidden="1" x14ac:dyDescent="0.2"/>
    <row r="59528" hidden="1" x14ac:dyDescent="0.2"/>
    <row r="59529" hidden="1" x14ac:dyDescent="0.2"/>
    <row r="59530" hidden="1" x14ac:dyDescent="0.2"/>
    <row r="59531" hidden="1" x14ac:dyDescent="0.2"/>
    <row r="59532" hidden="1" x14ac:dyDescent="0.2"/>
    <row r="59533" hidden="1" x14ac:dyDescent="0.2"/>
    <row r="59534" hidden="1" x14ac:dyDescent="0.2"/>
    <row r="59535" hidden="1" x14ac:dyDescent="0.2"/>
    <row r="59536" hidden="1" x14ac:dyDescent="0.2"/>
    <row r="59537" hidden="1" x14ac:dyDescent="0.2"/>
    <row r="59538" hidden="1" x14ac:dyDescent="0.2"/>
    <row r="59539" hidden="1" x14ac:dyDescent="0.2"/>
    <row r="59540" hidden="1" x14ac:dyDescent="0.2"/>
    <row r="59541" hidden="1" x14ac:dyDescent="0.2"/>
    <row r="59542" hidden="1" x14ac:dyDescent="0.2"/>
    <row r="59543" hidden="1" x14ac:dyDescent="0.2"/>
    <row r="59544" hidden="1" x14ac:dyDescent="0.2"/>
    <row r="59545" hidden="1" x14ac:dyDescent="0.2"/>
    <row r="59546" hidden="1" x14ac:dyDescent="0.2"/>
    <row r="59547" hidden="1" x14ac:dyDescent="0.2"/>
    <row r="59548" hidden="1" x14ac:dyDescent="0.2"/>
    <row r="59549" hidden="1" x14ac:dyDescent="0.2"/>
    <row r="59550" hidden="1" x14ac:dyDescent="0.2"/>
    <row r="59551" hidden="1" x14ac:dyDescent="0.2"/>
    <row r="59552" hidden="1" x14ac:dyDescent="0.2"/>
    <row r="59553" hidden="1" x14ac:dyDescent="0.2"/>
    <row r="59554" hidden="1" x14ac:dyDescent="0.2"/>
    <row r="59555" hidden="1" x14ac:dyDescent="0.2"/>
    <row r="59556" hidden="1" x14ac:dyDescent="0.2"/>
    <row r="59557" hidden="1" x14ac:dyDescent="0.2"/>
    <row r="59558" hidden="1" x14ac:dyDescent="0.2"/>
    <row r="59559" hidden="1" x14ac:dyDescent="0.2"/>
    <row r="59560" hidden="1" x14ac:dyDescent="0.2"/>
    <row r="59561" hidden="1" x14ac:dyDescent="0.2"/>
    <row r="59562" hidden="1" x14ac:dyDescent="0.2"/>
    <row r="59563" hidden="1" x14ac:dyDescent="0.2"/>
    <row r="59564" hidden="1" x14ac:dyDescent="0.2"/>
    <row r="59565" hidden="1" x14ac:dyDescent="0.2"/>
    <row r="59566" hidden="1" x14ac:dyDescent="0.2"/>
    <row r="59567" hidden="1" x14ac:dyDescent="0.2"/>
    <row r="59568" hidden="1" x14ac:dyDescent="0.2"/>
    <row r="59569" hidden="1" x14ac:dyDescent="0.2"/>
    <row r="59570" hidden="1" x14ac:dyDescent="0.2"/>
    <row r="59571" hidden="1" x14ac:dyDescent="0.2"/>
    <row r="59572" hidden="1" x14ac:dyDescent="0.2"/>
    <row r="59573" hidden="1" x14ac:dyDescent="0.2"/>
    <row r="59574" hidden="1" x14ac:dyDescent="0.2"/>
    <row r="59575" hidden="1" x14ac:dyDescent="0.2"/>
    <row r="59576" hidden="1" x14ac:dyDescent="0.2"/>
    <row r="59577" hidden="1" x14ac:dyDescent="0.2"/>
    <row r="59578" hidden="1" x14ac:dyDescent="0.2"/>
    <row r="59579" hidden="1" x14ac:dyDescent="0.2"/>
    <row r="59580" hidden="1" x14ac:dyDescent="0.2"/>
    <row r="59581" hidden="1" x14ac:dyDescent="0.2"/>
    <row r="59582" hidden="1" x14ac:dyDescent="0.2"/>
    <row r="59583" hidden="1" x14ac:dyDescent="0.2"/>
    <row r="59584" hidden="1" x14ac:dyDescent="0.2"/>
    <row r="59585" hidden="1" x14ac:dyDescent="0.2"/>
    <row r="59586" hidden="1" x14ac:dyDescent="0.2"/>
    <row r="59587" hidden="1" x14ac:dyDescent="0.2"/>
    <row r="59588" hidden="1" x14ac:dyDescent="0.2"/>
    <row r="59589" hidden="1" x14ac:dyDescent="0.2"/>
    <row r="59590" hidden="1" x14ac:dyDescent="0.2"/>
    <row r="59591" hidden="1" x14ac:dyDescent="0.2"/>
    <row r="59592" hidden="1" x14ac:dyDescent="0.2"/>
    <row r="59593" hidden="1" x14ac:dyDescent="0.2"/>
    <row r="59594" hidden="1" x14ac:dyDescent="0.2"/>
    <row r="59595" hidden="1" x14ac:dyDescent="0.2"/>
    <row r="59596" hidden="1" x14ac:dyDescent="0.2"/>
    <row r="59597" hidden="1" x14ac:dyDescent="0.2"/>
    <row r="59598" hidden="1" x14ac:dyDescent="0.2"/>
    <row r="59599" hidden="1" x14ac:dyDescent="0.2"/>
    <row r="59600" hidden="1" x14ac:dyDescent="0.2"/>
    <row r="59601" hidden="1" x14ac:dyDescent="0.2"/>
    <row r="59602" hidden="1" x14ac:dyDescent="0.2"/>
    <row r="59603" hidden="1" x14ac:dyDescent="0.2"/>
    <row r="59604" hidden="1" x14ac:dyDescent="0.2"/>
    <row r="59605" hidden="1" x14ac:dyDescent="0.2"/>
    <row r="59606" hidden="1" x14ac:dyDescent="0.2"/>
    <row r="59607" hidden="1" x14ac:dyDescent="0.2"/>
    <row r="59608" hidden="1" x14ac:dyDescent="0.2"/>
    <row r="59609" hidden="1" x14ac:dyDescent="0.2"/>
    <row r="59610" hidden="1" x14ac:dyDescent="0.2"/>
    <row r="59611" hidden="1" x14ac:dyDescent="0.2"/>
    <row r="59612" hidden="1" x14ac:dyDescent="0.2"/>
    <row r="59613" hidden="1" x14ac:dyDescent="0.2"/>
    <row r="59614" hidden="1" x14ac:dyDescent="0.2"/>
    <row r="59615" hidden="1" x14ac:dyDescent="0.2"/>
    <row r="59616" hidden="1" x14ac:dyDescent="0.2"/>
    <row r="59617" hidden="1" x14ac:dyDescent="0.2"/>
    <row r="59618" hidden="1" x14ac:dyDescent="0.2"/>
    <row r="59619" hidden="1" x14ac:dyDescent="0.2"/>
    <row r="59620" hidden="1" x14ac:dyDescent="0.2"/>
    <row r="59621" hidden="1" x14ac:dyDescent="0.2"/>
    <row r="59622" hidden="1" x14ac:dyDescent="0.2"/>
    <row r="59623" hidden="1" x14ac:dyDescent="0.2"/>
    <row r="59624" hidden="1" x14ac:dyDescent="0.2"/>
    <row r="59625" hidden="1" x14ac:dyDescent="0.2"/>
    <row r="59626" hidden="1" x14ac:dyDescent="0.2"/>
    <row r="59627" hidden="1" x14ac:dyDescent="0.2"/>
    <row r="59628" hidden="1" x14ac:dyDescent="0.2"/>
    <row r="59629" hidden="1" x14ac:dyDescent="0.2"/>
    <row r="59630" hidden="1" x14ac:dyDescent="0.2"/>
    <row r="59631" hidden="1" x14ac:dyDescent="0.2"/>
    <row r="59632" hidden="1" x14ac:dyDescent="0.2"/>
    <row r="59633" hidden="1" x14ac:dyDescent="0.2"/>
    <row r="59634" hidden="1" x14ac:dyDescent="0.2"/>
    <row r="59635" hidden="1" x14ac:dyDescent="0.2"/>
    <row r="59636" hidden="1" x14ac:dyDescent="0.2"/>
    <row r="59637" hidden="1" x14ac:dyDescent="0.2"/>
    <row r="59638" hidden="1" x14ac:dyDescent="0.2"/>
    <row r="59639" hidden="1" x14ac:dyDescent="0.2"/>
    <row r="59640" hidden="1" x14ac:dyDescent="0.2"/>
    <row r="59641" hidden="1" x14ac:dyDescent="0.2"/>
    <row r="59642" hidden="1" x14ac:dyDescent="0.2"/>
    <row r="59643" hidden="1" x14ac:dyDescent="0.2"/>
    <row r="59644" hidden="1" x14ac:dyDescent="0.2"/>
    <row r="59645" hidden="1" x14ac:dyDescent="0.2"/>
    <row r="59646" hidden="1" x14ac:dyDescent="0.2"/>
    <row r="59647" hidden="1" x14ac:dyDescent="0.2"/>
    <row r="59648" hidden="1" x14ac:dyDescent="0.2"/>
    <row r="59649" hidden="1" x14ac:dyDescent="0.2"/>
    <row r="59650" hidden="1" x14ac:dyDescent="0.2"/>
    <row r="59651" hidden="1" x14ac:dyDescent="0.2"/>
    <row r="59652" hidden="1" x14ac:dyDescent="0.2"/>
    <row r="59653" hidden="1" x14ac:dyDescent="0.2"/>
    <row r="59654" hidden="1" x14ac:dyDescent="0.2"/>
    <row r="59655" hidden="1" x14ac:dyDescent="0.2"/>
    <row r="59656" hidden="1" x14ac:dyDescent="0.2"/>
    <row r="59657" hidden="1" x14ac:dyDescent="0.2"/>
    <row r="59658" hidden="1" x14ac:dyDescent="0.2"/>
    <row r="59659" hidden="1" x14ac:dyDescent="0.2"/>
    <row r="59660" hidden="1" x14ac:dyDescent="0.2"/>
    <row r="59661" hidden="1" x14ac:dyDescent="0.2"/>
    <row r="59662" hidden="1" x14ac:dyDescent="0.2"/>
    <row r="59663" hidden="1" x14ac:dyDescent="0.2"/>
    <row r="59664" hidden="1" x14ac:dyDescent="0.2"/>
    <row r="59665" hidden="1" x14ac:dyDescent="0.2"/>
    <row r="59666" hidden="1" x14ac:dyDescent="0.2"/>
    <row r="59667" hidden="1" x14ac:dyDescent="0.2"/>
    <row r="59668" hidden="1" x14ac:dyDescent="0.2"/>
    <row r="59669" hidden="1" x14ac:dyDescent="0.2"/>
    <row r="59670" hidden="1" x14ac:dyDescent="0.2"/>
    <row r="59671" hidden="1" x14ac:dyDescent="0.2"/>
    <row r="59672" hidden="1" x14ac:dyDescent="0.2"/>
    <row r="59673" hidden="1" x14ac:dyDescent="0.2"/>
    <row r="59674" hidden="1" x14ac:dyDescent="0.2"/>
    <row r="59675" hidden="1" x14ac:dyDescent="0.2"/>
    <row r="59676" hidden="1" x14ac:dyDescent="0.2"/>
    <row r="59677" hidden="1" x14ac:dyDescent="0.2"/>
    <row r="59678" hidden="1" x14ac:dyDescent="0.2"/>
    <row r="59679" hidden="1" x14ac:dyDescent="0.2"/>
    <row r="59680" hidden="1" x14ac:dyDescent="0.2"/>
    <row r="59681" hidden="1" x14ac:dyDescent="0.2"/>
    <row r="59682" hidden="1" x14ac:dyDescent="0.2"/>
    <row r="59683" hidden="1" x14ac:dyDescent="0.2"/>
    <row r="59684" hidden="1" x14ac:dyDescent="0.2"/>
    <row r="59685" hidden="1" x14ac:dyDescent="0.2"/>
    <row r="59686" hidden="1" x14ac:dyDescent="0.2"/>
    <row r="59687" hidden="1" x14ac:dyDescent="0.2"/>
    <row r="59688" hidden="1" x14ac:dyDescent="0.2"/>
    <row r="59689" hidden="1" x14ac:dyDescent="0.2"/>
    <row r="59690" hidden="1" x14ac:dyDescent="0.2"/>
    <row r="59691" hidden="1" x14ac:dyDescent="0.2"/>
    <row r="59692" hidden="1" x14ac:dyDescent="0.2"/>
    <row r="59693" hidden="1" x14ac:dyDescent="0.2"/>
    <row r="59694" hidden="1" x14ac:dyDescent="0.2"/>
    <row r="59695" hidden="1" x14ac:dyDescent="0.2"/>
    <row r="59696" hidden="1" x14ac:dyDescent="0.2"/>
    <row r="59697" hidden="1" x14ac:dyDescent="0.2"/>
    <row r="59698" hidden="1" x14ac:dyDescent="0.2"/>
    <row r="59699" hidden="1" x14ac:dyDescent="0.2"/>
    <row r="59700" hidden="1" x14ac:dyDescent="0.2"/>
    <row r="59701" hidden="1" x14ac:dyDescent="0.2"/>
    <row r="59702" hidden="1" x14ac:dyDescent="0.2"/>
    <row r="59703" hidden="1" x14ac:dyDescent="0.2"/>
    <row r="59704" hidden="1" x14ac:dyDescent="0.2"/>
    <row r="59705" hidden="1" x14ac:dyDescent="0.2"/>
    <row r="59706" hidden="1" x14ac:dyDescent="0.2"/>
    <row r="59707" hidden="1" x14ac:dyDescent="0.2"/>
    <row r="59708" hidden="1" x14ac:dyDescent="0.2"/>
    <row r="59709" hidden="1" x14ac:dyDescent="0.2"/>
    <row r="59710" hidden="1" x14ac:dyDescent="0.2"/>
    <row r="59711" hidden="1" x14ac:dyDescent="0.2"/>
    <row r="59712" hidden="1" x14ac:dyDescent="0.2"/>
    <row r="59713" hidden="1" x14ac:dyDescent="0.2"/>
    <row r="59714" hidden="1" x14ac:dyDescent="0.2"/>
    <row r="59715" hidden="1" x14ac:dyDescent="0.2"/>
    <row r="59716" hidden="1" x14ac:dyDescent="0.2"/>
    <row r="59717" hidden="1" x14ac:dyDescent="0.2"/>
    <row r="59718" hidden="1" x14ac:dyDescent="0.2"/>
    <row r="59719" hidden="1" x14ac:dyDescent="0.2"/>
    <row r="59720" hidden="1" x14ac:dyDescent="0.2"/>
    <row r="59721" hidden="1" x14ac:dyDescent="0.2"/>
    <row r="59722" hidden="1" x14ac:dyDescent="0.2"/>
    <row r="59723" hidden="1" x14ac:dyDescent="0.2"/>
    <row r="59724" hidden="1" x14ac:dyDescent="0.2"/>
    <row r="59725" hidden="1" x14ac:dyDescent="0.2"/>
    <row r="59726" hidden="1" x14ac:dyDescent="0.2"/>
    <row r="59727" hidden="1" x14ac:dyDescent="0.2"/>
    <row r="59728" hidden="1" x14ac:dyDescent="0.2"/>
    <row r="59729" hidden="1" x14ac:dyDescent="0.2"/>
    <row r="59730" hidden="1" x14ac:dyDescent="0.2"/>
    <row r="59731" hidden="1" x14ac:dyDescent="0.2"/>
    <row r="59732" hidden="1" x14ac:dyDescent="0.2"/>
    <row r="59733" hidden="1" x14ac:dyDescent="0.2"/>
    <row r="59734" hidden="1" x14ac:dyDescent="0.2"/>
    <row r="59735" hidden="1" x14ac:dyDescent="0.2"/>
    <row r="59736" hidden="1" x14ac:dyDescent="0.2"/>
    <row r="59737" hidden="1" x14ac:dyDescent="0.2"/>
    <row r="59738" hidden="1" x14ac:dyDescent="0.2"/>
    <row r="59739" hidden="1" x14ac:dyDescent="0.2"/>
    <row r="59740" hidden="1" x14ac:dyDescent="0.2"/>
    <row r="59741" hidden="1" x14ac:dyDescent="0.2"/>
    <row r="59742" hidden="1" x14ac:dyDescent="0.2"/>
    <row r="59743" hidden="1" x14ac:dyDescent="0.2"/>
    <row r="59744" hidden="1" x14ac:dyDescent="0.2"/>
    <row r="59745" hidden="1" x14ac:dyDescent="0.2"/>
    <row r="59746" hidden="1" x14ac:dyDescent="0.2"/>
    <row r="59747" hidden="1" x14ac:dyDescent="0.2"/>
    <row r="59748" hidden="1" x14ac:dyDescent="0.2"/>
    <row r="59749" hidden="1" x14ac:dyDescent="0.2"/>
    <row r="59750" hidden="1" x14ac:dyDescent="0.2"/>
    <row r="59751" hidden="1" x14ac:dyDescent="0.2"/>
    <row r="59752" hidden="1" x14ac:dyDescent="0.2"/>
    <row r="59753" hidden="1" x14ac:dyDescent="0.2"/>
    <row r="59754" hidden="1" x14ac:dyDescent="0.2"/>
    <row r="59755" hidden="1" x14ac:dyDescent="0.2"/>
    <row r="59756" hidden="1" x14ac:dyDescent="0.2"/>
    <row r="59757" hidden="1" x14ac:dyDescent="0.2"/>
    <row r="59758" hidden="1" x14ac:dyDescent="0.2"/>
    <row r="59759" hidden="1" x14ac:dyDescent="0.2"/>
    <row r="59760" hidden="1" x14ac:dyDescent="0.2"/>
    <row r="59761" hidden="1" x14ac:dyDescent="0.2"/>
    <row r="59762" hidden="1" x14ac:dyDescent="0.2"/>
    <row r="59763" hidden="1" x14ac:dyDescent="0.2"/>
    <row r="59764" hidden="1" x14ac:dyDescent="0.2"/>
    <row r="59765" hidden="1" x14ac:dyDescent="0.2"/>
    <row r="59766" hidden="1" x14ac:dyDescent="0.2"/>
    <row r="59767" hidden="1" x14ac:dyDescent="0.2"/>
    <row r="59768" hidden="1" x14ac:dyDescent="0.2"/>
    <row r="59769" hidden="1" x14ac:dyDescent="0.2"/>
    <row r="59770" hidden="1" x14ac:dyDescent="0.2"/>
    <row r="59771" hidden="1" x14ac:dyDescent="0.2"/>
    <row r="59772" hidden="1" x14ac:dyDescent="0.2"/>
    <row r="59773" hidden="1" x14ac:dyDescent="0.2"/>
    <row r="59774" hidden="1" x14ac:dyDescent="0.2"/>
    <row r="59775" hidden="1" x14ac:dyDescent="0.2"/>
    <row r="59776" hidden="1" x14ac:dyDescent="0.2"/>
    <row r="59777" hidden="1" x14ac:dyDescent="0.2"/>
    <row r="59778" hidden="1" x14ac:dyDescent="0.2"/>
    <row r="59779" hidden="1" x14ac:dyDescent="0.2"/>
    <row r="59780" hidden="1" x14ac:dyDescent="0.2"/>
    <row r="59781" hidden="1" x14ac:dyDescent="0.2"/>
    <row r="59782" hidden="1" x14ac:dyDescent="0.2"/>
    <row r="59783" hidden="1" x14ac:dyDescent="0.2"/>
    <row r="59784" hidden="1" x14ac:dyDescent="0.2"/>
    <row r="59785" hidden="1" x14ac:dyDescent="0.2"/>
    <row r="59786" hidden="1" x14ac:dyDescent="0.2"/>
    <row r="59787" hidden="1" x14ac:dyDescent="0.2"/>
    <row r="59788" hidden="1" x14ac:dyDescent="0.2"/>
    <row r="59789" hidden="1" x14ac:dyDescent="0.2"/>
    <row r="59790" hidden="1" x14ac:dyDescent="0.2"/>
    <row r="59791" hidden="1" x14ac:dyDescent="0.2"/>
    <row r="59792" hidden="1" x14ac:dyDescent="0.2"/>
    <row r="59793" hidden="1" x14ac:dyDescent="0.2"/>
    <row r="59794" hidden="1" x14ac:dyDescent="0.2"/>
    <row r="59795" hidden="1" x14ac:dyDescent="0.2"/>
    <row r="59796" hidden="1" x14ac:dyDescent="0.2"/>
    <row r="59797" hidden="1" x14ac:dyDescent="0.2"/>
    <row r="59798" hidden="1" x14ac:dyDescent="0.2"/>
    <row r="59799" hidden="1" x14ac:dyDescent="0.2"/>
    <row r="59800" hidden="1" x14ac:dyDescent="0.2"/>
    <row r="59801" hidden="1" x14ac:dyDescent="0.2"/>
    <row r="59802" hidden="1" x14ac:dyDescent="0.2"/>
    <row r="59803" hidden="1" x14ac:dyDescent="0.2"/>
    <row r="59804" hidden="1" x14ac:dyDescent="0.2"/>
    <row r="59805" hidden="1" x14ac:dyDescent="0.2"/>
    <row r="59806" hidden="1" x14ac:dyDescent="0.2"/>
    <row r="59807" hidden="1" x14ac:dyDescent="0.2"/>
    <row r="59808" hidden="1" x14ac:dyDescent="0.2"/>
    <row r="59809" hidden="1" x14ac:dyDescent="0.2"/>
    <row r="59810" hidden="1" x14ac:dyDescent="0.2"/>
    <row r="59811" hidden="1" x14ac:dyDescent="0.2"/>
    <row r="59812" hidden="1" x14ac:dyDescent="0.2"/>
    <row r="59813" hidden="1" x14ac:dyDescent="0.2"/>
    <row r="59814" hidden="1" x14ac:dyDescent="0.2"/>
    <row r="59815" hidden="1" x14ac:dyDescent="0.2"/>
    <row r="59816" hidden="1" x14ac:dyDescent="0.2"/>
    <row r="59817" hidden="1" x14ac:dyDescent="0.2"/>
    <row r="59818" hidden="1" x14ac:dyDescent="0.2"/>
    <row r="59819" hidden="1" x14ac:dyDescent="0.2"/>
    <row r="59820" hidden="1" x14ac:dyDescent="0.2"/>
    <row r="59821" hidden="1" x14ac:dyDescent="0.2"/>
    <row r="59822" hidden="1" x14ac:dyDescent="0.2"/>
    <row r="59823" hidden="1" x14ac:dyDescent="0.2"/>
    <row r="59824" hidden="1" x14ac:dyDescent="0.2"/>
    <row r="59825" hidden="1" x14ac:dyDescent="0.2"/>
    <row r="59826" hidden="1" x14ac:dyDescent="0.2"/>
    <row r="59827" hidden="1" x14ac:dyDescent="0.2"/>
    <row r="59828" hidden="1" x14ac:dyDescent="0.2"/>
    <row r="59829" hidden="1" x14ac:dyDescent="0.2"/>
    <row r="59830" hidden="1" x14ac:dyDescent="0.2"/>
    <row r="59831" hidden="1" x14ac:dyDescent="0.2"/>
    <row r="59832" hidden="1" x14ac:dyDescent="0.2"/>
    <row r="59833" hidden="1" x14ac:dyDescent="0.2"/>
    <row r="59834" hidden="1" x14ac:dyDescent="0.2"/>
    <row r="59835" hidden="1" x14ac:dyDescent="0.2"/>
    <row r="59836" hidden="1" x14ac:dyDescent="0.2"/>
    <row r="59837" hidden="1" x14ac:dyDescent="0.2"/>
    <row r="59838" hidden="1" x14ac:dyDescent="0.2"/>
    <row r="59839" hidden="1" x14ac:dyDescent="0.2"/>
    <row r="59840" hidden="1" x14ac:dyDescent="0.2"/>
    <row r="59841" hidden="1" x14ac:dyDescent="0.2"/>
    <row r="59842" hidden="1" x14ac:dyDescent="0.2"/>
    <row r="59843" hidden="1" x14ac:dyDescent="0.2"/>
    <row r="59844" hidden="1" x14ac:dyDescent="0.2"/>
    <row r="59845" hidden="1" x14ac:dyDescent="0.2"/>
    <row r="59846" hidden="1" x14ac:dyDescent="0.2"/>
    <row r="59847" hidden="1" x14ac:dyDescent="0.2"/>
    <row r="59848" hidden="1" x14ac:dyDescent="0.2"/>
    <row r="59849" hidden="1" x14ac:dyDescent="0.2"/>
    <row r="59850" hidden="1" x14ac:dyDescent="0.2"/>
    <row r="59851" hidden="1" x14ac:dyDescent="0.2"/>
    <row r="59852" hidden="1" x14ac:dyDescent="0.2"/>
    <row r="59853" hidden="1" x14ac:dyDescent="0.2"/>
    <row r="59854" hidden="1" x14ac:dyDescent="0.2"/>
    <row r="59855" hidden="1" x14ac:dyDescent="0.2"/>
    <row r="59856" hidden="1" x14ac:dyDescent="0.2"/>
    <row r="59857" hidden="1" x14ac:dyDescent="0.2"/>
    <row r="59858" hidden="1" x14ac:dyDescent="0.2"/>
    <row r="59859" hidden="1" x14ac:dyDescent="0.2"/>
    <row r="59860" hidden="1" x14ac:dyDescent="0.2"/>
    <row r="59861" hidden="1" x14ac:dyDescent="0.2"/>
    <row r="59862" hidden="1" x14ac:dyDescent="0.2"/>
    <row r="59863" hidden="1" x14ac:dyDescent="0.2"/>
    <row r="59864" hidden="1" x14ac:dyDescent="0.2"/>
    <row r="59865" hidden="1" x14ac:dyDescent="0.2"/>
    <row r="59866" hidden="1" x14ac:dyDescent="0.2"/>
    <row r="59867" hidden="1" x14ac:dyDescent="0.2"/>
    <row r="59868" hidden="1" x14ac:dyDescent="0.2"/>
    <row r="59869" hidden="1" x14ac:dyDescent="0.2"/>
    <row r="59870" hidden="1" x14ac:dyDescent="0.2"/>
    <row r="59871" hidden="1" x14ac:dyDescent="0.2"/>
    <row r="59872" hidden="1" x14ac:dyDescent="0.2"/>
    <row r="59873" hidden="1" x14ac:dyDescent="0.2"/>
    <row r="59874" hidden="1" x14ac:dyDescent="0.2"/>
    <row r="59875" hidden="1" x14ac:dyDescent="0.2"/>
    <row r="59876" hidden="1" x14ac:dyDescent="0.2"/>
    <row r="59877" hidden="1" x14ac:dyDescent="0.2"/>
    <row r="59878" hidden="1" x14ac:dyDescent="0.2"/>
    <row r="59879" hidden="1" x14ac:dyDescent="0.2"/>
    <row r="59880" hidden="1" x14ac:dyDescent="0.2"/>
    <row r="59881" hidden="1" x14ac:dyDescent="0.2"/>
    <row r="59882" hidden="1" x14ac:dyDescent="0.2"/>
    <row r="59883" hidden="1" x14ac:dyDescent="0.2"/>
    <row r="59884" hidden="1" x14ac:dyDescent="0.2"/>
    <row r="59885" hidden="1" x14ac:dyDescent="0.2"/>
    <row r="59886" hidden="1" x14ac:dyDescent="0.2"/>
    <row r="59887" hidden="1" x14ac:dyDescent="0.2"/>
    <row r="59888" hidden="1" x14ac:dyDescent="0.2"/>
    <row r="59889" hidden="1" x14ac:dyDescent="0.2"/>
    <row r="59890" hidden="1" x14ac:dyDescent="0.2"/>
    <row r="59891" hidden="1" x14ac:dyDescent="0.2"/>
    <row r="59892" hidden="1" x14ac:dyDescent="0.2"/>
    <row r="59893" hidden="1" x14ac:dyDescent="0.2"/>
    <row r="59894" hidden="1" x14ac:dyDescent="0.2"/>
    <row r="59895" hidden="1" x14ac:dyDescent="0.2"/>
    <row r="59896" hidden="1" x14ac:dyDescent="0.2"/>
    <row r="59897" hidden="1" x14ac:dyDescent="0.2"/>
    <row r="59898" hidden="1" x14ac:dyDescent="0.2"/>
    <row r="59899" hidden="1" x14ac:dyDescent="0.2"/>
    <row r="59900" hidden="1" x14ac:dyDescent="0.2"/>
    <row r="59901" hidden="1" x14ac:dyDescent="0.2"/>
    <row r="59902" hidden="1" x14ac:dyDescent="0.2"/>
    <row r="59903" hidden="1" x14ac:dyDescent="0.2"/>
    <row r="59904" hidden="1" x14ac:dyDescent="0.2"/>
    <row r="59905" hidden="1" x14ac:dyDescent="0.2"/>
    <row r="59906" hidden="1" x14ac:dyDescent="0.2"/>
    <row r="59907" hidden="1" x14ac:dyDescent="0.2"/>
    <row r="59908" hidden="1" x14ac:dyDescent="0.2"/>
    <row r="59909" hidden="1" x14ac:dyDescent="0.2"/>
    <row r="59910" hidden="1" x14ac:dyDescent="0.2"/>
    <row r="59911" hidden="1" x14ac:dyDescent="0.2"/>
    <row r="59912" hidden="1" x14ac:dyDescent="0.2"/>
    <row r="59913" hidden="1" x14ac:dyDescent="0.2"/>
    <row r="59914" hidden="1" x14ac:dyDescent="0.2"/>
    <row r="59915" hidden="1" x14ac:dyDescent="0.2"/>
    <row r="59916" hidden="1" x14ac:dyDescent="0.2"/>
    <row r="59917" hidden="1" x14ac:dyDescent="0.2"/>
    <row r="59918" hidden="1" x14ac:dyDescent="0.2"/>
    <row r="59919" hidden="1" x14ac:dyDescent="0.2"/>
    <row r="59920" hidden="1" x14ac:dyDescent="0.2"/>
    <row r="59921" hidden="1" x14ac:dyDescent="0.2"/>
    <row r="59922" hidden="1" x14ac:dyDescent="0.2"/>
    <row r="59923" hidden="1" x14ac:dyDescent="0.2"/>
    <row r="59924" hidden="1" x14ac:dyDescent="0.2"/>
    <row r="59925" hidden="1" x14ac:dyDescent="0.2"/>
    <row r="59926" hidden="1" x14ac:dyDescent="0.2"/>
    <row r="59927" hidden="1" x14ac:dyDescent="0.2"/>
    <row r="59928" hidden="1" x14ac:dyDescent="0.2"/>
    <row r="59929" hidden="1" x14ac:dyDescent="0.2"/>
    <row r="59930" hidden="1" x14ac:dyDescent="0.2"/>
    <row r="59931" hidden="1" x14ac:dyDescent="0.2"/>
    <row r="59932" hidden="1" x14ac:dyDescent="0.2"/>
    <row r="59933" hidden="1" x14ac:dyDescent="0.2"/>
    <row r="59934" hidden="1" x14ac:dyDescent="0.2"/>
    <row r="59935" hidden="1" x14ac:dyDescent="0.2"/>
    <row r="59936" hidden="1" x14ac:dyDescent="0.2"/>
    <row r="59937" hidden="1" x14ac:dyDescent="0.2"/>
    <row r="59938" hidden="1" x14ac:dyDescent="0.2"/>
    <row r="59939" hidden="1" x14ac:dyDescent="0.2"/>
    <row r="59940" hidden="1" x14ac:dyDescent="0.2"/>
    <row r="59941" hidden="1" x14ac:dyDescent="0.2"/>
    <row r="59942" hidden="1" x14ac:dyDescent="0.2"/>
    <row r="59943" hidden="1" x14ac:dyDescent="0.2"/>
    <row r="59944" hidden="1" x14ac:dyDescent="0.2"/>
    <row r="59945" hidden="1" x14ac:dyDescent="0.2"/>
    <row r="59946" hidden="1" x14ac:dyDescent="0.2"/>
    <row r="59947" hidden="1" x14ac:dyDescent="0.2"/>
    <row r="59948" hidden="1" x14ac:dyDescent="0.2"/>
    <row r="59949" hidden="1" x14ac:dyDescent="0.2"/>
    <row r="59950" hidden="1" x14ac:dyDescent="0.2"/>
    <row r="59951" hidden="1" x14ac:dyDescent="0.2"/>
    <row r="59952" hidden="1" x14ac:dyDescent="0.2"/>
    <row r="59953" hidden="1" x14ac:dyDescent="0.2"/>
    <row r="59954" hidden="1" x14ac:dyDescent="0.2"/>
    <row r="59955" hidden="1" x14ac:dyDescent="0.2"/>
    <row r="59956" hidden="1" x14ac:dyDescent="0.2"/>
    <row r="59957" hidden="1" x14ac:dyDescent="0.2"/>
    <row r="59958" hidden="1" x14ac:dyDescent="0.2"/>
    <row r="59959" hidden="1" x14ac:dyDescent="0.2"/>
    <row r="59960" hidden="1" x14ac:dyDescent="0.2"/>
    <row r="59961" hidden="1" x14ac:dyDescent="0.2"/>
    <row r="59962" hidden="1" x14ac:dyDescent="0.2"/>
    <row r="59963" hidden="1" x14ac:dyDescent="0.2"/>
    <row r="59964" hidden="1" x14ac:dyDescent="0.2"/>
    <row r="59965" hidden="1" x14ac:dyDescent="0.2"/>
    <row r="59966" hidden="1" x14ac:dyDescent="0.2"/>
    <row r="59967" hidden="1" x14ac:dyDescent="0.2"/>
    <row r="59968" hidden="1" x14ac:dyDescent="0.2"/>
    <row r="59969" hidden="1" x14ac:dyDescent="0.2"/>
    <row r="59970" hidden="1" x14ac:dyDescent="0.2"/>
    <row r="59971" hidden="1" x14ac:dyDescent="0.2"/>
    <row r="59972" hidden="1" x14ac:dyDescent="0.2"/>
    <row r="59973" hidden="1" x14ac:dyDescent="0.2"/>
    <row r="59974" hidden="1" x14ac:dyDescent="0.2"/>
    <row r="59975" hidden="1" x14ac:dyDescent="0.2"/>
    <row r="59976" hidden="1" x14ac:dyDescent="0.2"/>
    <row r="59977" hidden="1" x14ac:dyDescent="0.2"/>
    <row r="59978" hidden="1" x14ac:dyDescent="0.2"/>
    <row r="59979" hidden="1" x14ac:dyDescent="0.2"/>
    <row r="59980" hidden="1" x14ac:dyDescent="0.2"/>
    <row r="59981" hidden="1" x14ac:dyDescent="0.2"/>
    <row r="59982" hidden="1" x14ac:dyDescent="0.2"/>
    <row r="59983" hidden="1" x14ac:dyDescent="0.2"/>
    <row r="59984" hidden="1" x14ac:dyDescent="0.2"/>
    <row r="59985" hidden="1" x14ac:dyDescent="0.2"/>
    <row r="59986" hidden="1" x14ac:dyDescent="0.2"/>
    <row r="59987" hidden="1" x14ac:dyDescent="0.2"/>
    <row r="59988" hidden="1" x14ac:dyDescent="0.2"/>
    <row r="59989" hidden="1" x14ac:dyDescent="0.2"/>
    <row r="59990" hidden="1" x14ac:dyDescent="0.2"/>
    <row r="59991" hidden="1" x14ac:dyDescent="0.2"/>
    <row r="59992" hidden="1" x14ac:dyDescent="0.2"/>
    <row r="59993" hidden="1" x14ac:dyDescent="0.2"/>
    <row r="59994" hidden="1" x14ac:dyDescent="0.2"/>
    <row r="59995" hidden="1" x14ac:dyDescent="0.2"/>
    <row r="59996" hidden="1" x14ac:dyDescent="0.2"/>
    <row r="59997" hidden="1" x14ac:dyDescent="0.2"/>
    <row r="59998" hidden="1" x14ac:dyDescent="0.2"/>
    <row r="59999" hidden="1" x14ac:dyDescent="0.2"/>
    <row r="60000" hidden="1" x14ac:dyDescent="0.2"/>
    <row r="60001" hidden="1" x14ac:dyDescent="0.2"/>
    <row r="60002" hidden="1" x14ac:dyDescent="0.2"/>
    <row r="60003" hidden="1" x14ac:dyDescent="0.2"/>
    <row r="60004" hidden="1" x14ac:dyDescent="0.2"/>
    <row r="60005" hidden="1" x14ac:dyDescent="0.2"/>
    <row r="60006" hidden="1" x14ac:dyDescent="0.2"/>
    <row r="60007" hidden="1" x14ac:dyDescent="0.2"/>
    <row r="60008" hidden="1" x14ac:dyDescent="0.2"/>
    <row r="60009" hidden="1" x14ac:dyDescent="0.2"/>
    <row r="60010" hidden="1" x14ac:dyDescent="0.2"/>
    <row r="60011" hidden="1" x14ac:dyDescent="0.2"/>
    <row r="60012" hidden="1" x14ac:dyDescent="0.2"/>
    <row r="60013" hidden="1" x14ac:dyDescent="0.2"/>
    <row r="60014" hidden="1" x14ac:dyDescent="0.2"/>
    <row r="60015" hidden="1" x14ac:dyDescent="0.2"/>
    <row r="60016" hidden="1" x14ac:dyDescent="0.2"/>
    <row r="60017" hidden="1" x14ac:dyDescent="0.2"/>
    <row r="60018" hidden="1" x14ac:dyDescent="0.2"/>
    <row r="60019" hidden="1" x14ac:dyDescent="0.2"/>
    <row r="60020" hidden="1" x14ac:dyDescent="0.2"/>
    <row r="60021" hidden="1" x14ac:dyDescent="0.2"/>
    <row r="60022" hidden="1" x14ac:dyDescent="0.2"/>
    <row r="60023" hidden="1" x14ac:dyDescent="0.2"/>
    <row r="60024" hidden="1" x14ac:dyDescent="0.2"/>
    <row r="60025" hidden="1" x14ac:dyDescent="0.2"/>
    <row r="60026" hidden="1" x14ac:dyDescent="0.2"/>
    <row r="60027" hidden="1" x14ac:dyDescent="0.2"/>
    <row r="60028" hidden="1" x14ac:dyDescent="0.2"/>
    <row r="60029" hidden="1" x14ac:dyDescent="0.2"/>
    <row r="60030" hidden="1" x14ac:dyDescent="0.2"/>
    <row r="60031" hidden="1" x14ac:dyDescent="0.2"/>
    <row r="60032" hidden="1" x14ac:dyDescent="0.2"/>
    <row r="60033" hidden="1" x14ac:dyDescent="0.2"/>
    <row r="60034" hidden="1" x14ac:dyDescent="0.2"/>
    <row r="60035" hidden="1" x14ac:dyDescent="0.2"/>
    <row r="60036" hidden="1" x14ac:dyDescent="0.2"/>
    <row r="60037" hidden="1" x14ac:dyDescent="0.2"/>
    <row r="60038" hidden="1" x14ac:dyDescent="0.2"/>
    <row r="60039" hidden="1" x14ac:dyDescent="0.2"/>
    <row r="60040" hidden="1" x14ac:dyDescent="0.2"/>
    <row r="60041" hidden="1" x14ac:dyDescent="0.2"/>
    <row r="60042" hidden="1" x14ac:dyDescent="0.2"/>
    <row r="60043" hidden="1" x14ac:dyDescent="0.2"/>
    <row r="60044" hidden="1" x14ac:dyDescent="0.2"/>
    <row r="60045" hidden="1" x14ac:dyDescent="0.2"/>
    <row r="60046" hidden="1" x14ac:dyDescent="0.2"/>
    <row r="60047" hidden="1" x14ac:dyDescent="0.2"/>
    <row r="60048" hidden="1" x14ac:dyDescent="0.2"/>
    <row r="60049" hidden="1" x14ac:dyDescent="0.2"/>
    <row r="60050" hidden="1" x14ac:dyDescent="0.2"/>
    <row r="60051" hidden="1" x14ac:dyDescent="0.2"/>
    <row r="60052" hidden="1" x14ac:dyDescent="0.2"/>
    <row r="60053" hidden="1" x14ac:dyDescent="0.2"/>
    <row r="60054" hidden="1" x14ac:dyDescent="0.2"/>
    <row r="60055" hidden="1" x14ac:dyDescent="0.2"/>
    <row r="60056" hidden="1" x14ac:dyDescent="0.2"/>
    <row r="60057" hidden="1" x14ac:dyDescent="0.2"/>
    <row r="60058" hidden="1" x14ac:dyDescent="0.2"/>
    <row r="60059" hidden="1" x14ac:dyDescent="0.2"/>
    <row r="60060" hidden="1" x14ac:dyDescent="0.2"/>
    <row r="60061" hidden="1" x14ac:dyDescent="0.2"/>
    <row r="60062" hidden="1" x14ac:dyDescent="0.2"/>
    <row r="60063" hidden="1" x14ac:dyDescent="0.2"/>
    <row r="60064" hidden="1" x14ac:dyDescent="0.2"/>
    <row r="60065" hidden="1" x14ac:dyDescent="0.2"/>
    <row r="60066" hidden="1" x14ac:dyDescent="0.2"/>
    <row r="60067" hidden="1" x14ac:dyDescent="0.2"/>
    <row r="60068" hidden="1" x14ac:dyDescent="0.2"/>
    <row r="60069" hidden="1" x14ac:dyDescent="0.2"/>
    <row r="60070" hidden="1" x14ac:dyDescent="0.2"/>
    <row r="60071" hidden="1" x14ac:dyDescent="0.2"/>
    <row r="60072" hidden="1" x14ac:dyDescent="0.2"/>
    <row r="60073" hidden="1" x14ac:dyDescent="0.2"/>
    <row r="60074" hidden="1" x14ac:dyDescent="0.2"/>
    <row r="60075" hidden="1" x14ac:dyDescent="0.2"/>
    <row r="60076" hidden="1" x14ac:dyDescent="0.2"/>
    <row r="60077" hidden="1" x14ac:dyDescent="0.2"/>
    <row r="60078" hidden="1" x14ac:dyDescent="0.2"/>
    <row r="60079" hidden="1" x14ac:dyDescent="0.2"/>
    <row r="60080" hidden="1" x14ac:dyDescent="0.2"/>
    <row r="60081" hidden="1" x14ac:dyDescent="0.2"/>
    <row r="60082" hidden="1" x14ac:dyDescent="0.2"/>
    <row r="60083" hidden="1" x14ac:dyDescent="0.2"/>
    <row r="60084" hidden="1" x14ac:dyDescent="0.2"/>
    <row r="60085" hidden="1" x14ac:dyDescent="0.2"/>
    <row r="60086" hidden="1" x14ac:dyDescent="0.2"/>
    <row r="60087" hidden="1" x14ac:dyDescent="0.2"/>
    <row r="60088" hidden="1" x14ac:dyDescent="0.2"/>
    <row r="60089" hidden="1" x14ac:dyDescent="0.2"/>
    <row r="60090" hidden="1" x14ac:dyDescent="0.2"/>
    <row r="60091" hidden="1" x14ac:dyDescent="0.2"/>
    <row r="60092" hidden="1" x14ac:dyDescent="0.2"/>
    <row r="60093" hidden="1" x14ac:dyDescent="0.2"/>
    <row r="60094" hidden="1" x14ac:dyDescent="0.2"/>
    <row r="60095" hidden="1" x14ac:dyDescent="0.2"/>
    <row r="60096" hidden="1" x14ac:dyDescent="0.2"/>
    <row r="60097" hidden="1" x14ac:dyDescent="0.2"/>
    <row r="60098" hidden="1" x14ac:dyDescent="0.2"/>
    <row r="60099" hidden="1" x14ac:dyDescent="0.2"/>
    <row r="60100" hidden="1" x14ac:dyDescent="0.2"/>
    <row r="60101" hidden="1" x14ac:dyDescent="0.2"/>
    <row r="60102" hidden="1" x14ac:dyDescent="0.2"/>
    <row r="60103" hidden="1" x14ac:dyDescent="0.2"/>
    <row r="60104" hidden="1" x14ac:dyDescent="0.2"/>
    <row r="60105" hidden="1" x14ac:dyDescent="0.2"/>
    <row r="60106" hidden="1" x14ac:dyDescent="0.2"/>
    <row r="60107" hidden="1" x14ac:dyDescent="0.2"/>
    <row r="60108" hidden="1" x14ac:dyDescent="0.2"/>
    <row r="60109" hidden="1" x14ac:dyDescent="0.2"/>
    <row r="60110" hidden="1" x14ac:dyDescent="0.2"/>
    <row r="60111" hidden="1" x14ac:dyDescent="0.2"/>
    <row r="60112" hidden="1" x14ac:dyDescent="0.2"/>
    <row r="60113" hidden="1" x14ac:dyDescent="0.2"/>
    <row r="60114" hidden="1" x14ac:dyDescent="0.2"/>
    <row r="60115" hidden="1" x14ac:dyDescent="0.2"/>
    <row r="60116" hidden="1" x14ac:dyDescent="0.2"/>
    <row r="60117" hidden="1" x14ac:dyDescent="0.2"/>
    <row r="60118" hidden="1" x14ac:dyDescent="0.2"/>
    <row r="60119" hidden="1" x14ac:dyDescent="0.2"/>
    <row r="60120" hidden="1" x14ac:dyDescent="0.2"/>
    <row r="60121" hidden="1" x14ac:dyDescent="0.2"/>
    <row r="60122" hidden="1" x14ac:dyDescent="0.2"/>
    <row r="60123" hidden="1" x14ac:dyDescent="0.2"/>
    <row r="60124" hidden="1" x14ac:dyDescent="0.2"/>
    <row r="60125" hidden="1" x14ac:dyDescent="0.2"/>
    <row r="60126" hidden="1" x14ac:dyDescent="0.2"/>
    <row r="60127" hidden="1" x14ac:dyDescent="0.2"/>
    <row r="60128" hidden="1" x14ac:dyDescent="0.2"/>
    <row r="60129" hidden="1" x14ac:dyDescent="0.2"/>
    <row r="60130" hidden="1" x14ac:dyDescent="0.2"/>
    <row r="60131" hidden="1" x14ac:dyDescent="0.2"/>
    <row r="60132" hidden="1" x14ac:dyDescent="0.2"/>
    <row r="60133" hidden="1" x14ac:dyDescent="0.2"/>
    <row r="60134" hidden="1" x14ac:dyDescent="0.2"/>
    <row r="60135" hidden="1" x14ac:dyDescent="0.2"/>
    <row r="60136" hidden="1" x14ac:dyDescent="0.2"/>
    <row r="60137" hidden="1" x14ac:dyDescent="0.2"/>
    <row r="60138" hidden="1" x14ac:dyDescent="0.2"/>
    <row r="60139" hidden="1" x14ac:dyDescent="0.2"/>
    <row r="60140" hidden="1" x14ac:dyDescent="0.2"/>
    <row r="60141" hidden="1" x14ac:dyDescent="0.2"/>
    <row r="60142" hidden="1" x14ac:dyDescent="0.2"/>
    <row r="60143" hidden="1" x14ac:dyDescent="0.2"/>
    <row r="60144" hidden="1" x14ac:dyDescent="0.2"/>
    <row r="60145" hidden="1" x14ac:dyDescent="0.2"/>
    <row r="60146" hidden="1" x14ac:dyDescent="0.2"/>
    <row r="60147" hidden="1" x14ac:dyDescent="0.2"/>
    <row r="60148" hidden="1" x14ac:dyDescent="0.2"/>
    <row r="60149" hidden="1" x14ac:dyDescent="0.2"/>
    <row r="60150" hidden="1" x14ac:dyDescent="0.2"/>
    <row r="60151" hidden="1" x14ac:dyDescent="0.2"/>
    <row r="60152" hidden="1" x14ac:dyDescent="0.2"/>
    <row r="60153" hidden="1" x14ac:dyDescent="0.2"/>
    <row r="60154" hidden="1" x14ac:dyDescent="0.2"/>
    <row r="60155" hidden="1" x14ac:dyDescent="0.2"/>
    <row r="60156" hidden="1" x14ac:dyDescent="0.2"/>
    <row r="60157" hidden="1" x14ac:dyDescent="0.2"/>
    <row r="60158" hidden="1" x14ac:dyDescent="0.2"/>
    <row r="60159" hidden="1" x14ac:dyDescent="0.2"/>
    <row r="60160" hidden="1" x14ac:dyDescent="0.2"/>
    <row r="60161" hidden="1" x14ac:dyDescent="0.2"/>
    <row r="60162" hidden="1" x14ac:dyDescent="0.2"/>
    <row r="60163" hidden="1" x14ac:dyDescent="0.2"/>
    <row r="60164" hidden="1" x14ac:dyDescent="0.2"/>
    <row r="60165" hidden="1" x14ac:dyDescent="0.2"/>
    <row r="60166" hidden="1" x14ac:dyDescent="0.2"/>
    <row r="60167" hidden="1" x14ac:dyDescent="0.2"/>
    <row r="60168" hidden="1" x14ac:dyDescent="0.2"/>
    <row r="60169" hidden="1" x14ac:dyDescent="0.2"/>
    <row r="60170" hidden="1" x14ac:dyDescent="0.2"/>
    <row r="60171" hidden="1" x14ac:dyDescent="0.2"/>
    <row r="60172" hidden="1" x14ac:dyDescent="0.2"/>
    <row r="60173" hidden="1" x14ac:dyDescent="0.2"/>
    <row r="60174" hidden="1" x14ac:dyDescent="0.2"/>
    <row r="60175" hidden="1" x14ac:dyDescent="0.2"/>
    <row r="60176" hidden="1" x14ac:dyDescent="0.2"/>
    <row r="60177" hidden="1" x14ac:dyDescent="0.2"/>
    <row r="60178" hidden="1" x14ac:dyDescent="0.2"/>
    <row r="60179" hidden="1" x14ac:dyDescent="0.2"/>
    <row r="60180" hidden="1" x14ac:dyDescent="0.2"/>
    <row r="60181" hidden="1" x14ac:dyDescent="0.2"/>
    <row r="60182" hidden="1" x14ac:dyDescent="0.2"/>
    <row r="60183" hidden="1" x14ac:dyDescent="0.2"/>
    <row r="60184" hidden="1" x14ac:dyDescent="0.2"/>
    <row r="60185" hidden="1" x14ac:dyDescent="0.2"/>
    <row r="60186" hidden="1" x14ac:dyDescent="0.2"/>
    <row r="60187" hidden="1" x14ac:dyDescent="0.2"/>
    <row r="60188" hidden="1" x14ac:dyDescent="0.2"/>
    <row r="60189" hidden="1" x14ac:dyDescent="0.2"/>
    <row r="60190" hidden="1" x14ac:dyDescent="0.2"/>
    <row r="60191" hidden="1" x14ac:dyDescent="0.2"/>
    <row r="60192" hidden="1" x14ac:dyDescent="0.2"/>
    <row r="60193" hidden="1" x14ac:dyDescent="0.2"/>
    <row r="60194" hidden="1" x14ac:dyDescent="0.2"/>
    <row r="60195" hidden="1" x14ac:dyDescent="0.2"/>
    <row r="60196" hidden="1" x14ac:dyDescent="0.2"/>
    <row r="60197" hidden="1" x14ac:dyDescent="0.2"/>
    <row r="60198" hidden="1" x14ac:dyDescent="0.2"/>
    <row r="60199" hidden="1" x14ac:dyDescent="0.2"/>
    <row r="60200" hidden="1" x14ac:dyDescent="0.2"/>
    <row r="60201" hidden="1" x14ac:dyDescent="0.2"/>
    <row r="60202" hidden="1" x14ac:dyDescent="0.2"/>
    <row r="60203" hidden="1" x14ac:dyDescent="0.2"/>
    <row r="60204" hidden="1" x14ac:dyDescent="0.2"/>
    <row r="60205" hidden="1" x14ac:dyDescent="0.2"/>
    <row r="60206" hidden="1" x14ac:dyDescent="0.2"/>
    <row r="60207" hidden="1" x14ac:dyDescent="0.2"/>
    <row r="60208" hidden="1" x14ac:dyDescent="0.2"/>
    <row r="60209" hidden="1" x14ac:dyDescent="0.2"/>
    <row r="60210" hidden="1" x14ac:dyDescent="0.2"/>
    <row r="60211" hidden="1" x14ac:dyDescent="0.2"/>
    <row r="60212" hidden="1" x14ac:dyDescent="0.2"/>
    <row r="60213" hidden="1" x14ac:dyDescent="0.2"/>
    <row r="60214" hidden="1" x14ac:dyDescent="0.2"/>
    <row r="60215" hidden="1" x14ac:dyDescent="0.2"/>
    <row r="60216" hidden="1" x14ac:dyDescent="0.2"/>
    <row r="60217" hidden="1" x14ac:dyDescent="0.2"/>
    <row r="60218" hidden="1" x14ac:dyDescent="0.2"/>
    <row r="60219" hidden="1" x14ac:dyDescent="0.2"/>
    <row r="60220" hidden="1" x14ac:dyDescent="0.2"/>
    <row r="60221" hidden="1" x14ac:dyDescent="0.2"/>
    <row r="60222" hidden="1" x14ac:dyDescent="0.2"/>
    <row r="60223" hidden="1" x14ac:dyDescent="0.2"/>
    <row r="60224" hidden="1" x14ac:dyDescent="0.2"/>
    <row r="60225" hidden="1" x14ac:dyDescent="0.2"/>
    <row r="60226" hidden="1" x14ac:dyDescent="0.2"/>
    <row r="60227" hidden="1" x14ac:dyDescent="0.2"/>
    <row r="60228" hidden="1" x14ac:dyDescent="0.2"/>
    <row r="60229" hidden="1" x14ac:dyDescent="0.2"/>
    <row r="60230" hidden="1" x14ac:dyDescent="0.2"/>
    <row r="60231" hidden="1" x14ac:dyDescent="0.2"/>
    <row r="60232" hidden="1" x14ac:dyDescent="0.2"/>
    <row r="60233" hidden="1" x14ac:dyDescent="0.2"/>
    <row r="60234" hidden="1" x14ac:dyDescent="0.2"/>
    <row r="60235" hidden="1" x14ac:dyDescent="0.2"/>
    <row r="60236" hidden="1" x14ac:dyDescent="0.2"/>
    <row r="60237" hidden="1" x14ac:dyDescent="0.2"/>
    <row r="60238" hidden="1" x14ac:dyDescent="0.2"/>
    <row r="60239" hidden="1" x14ac:dyDescent="0.2"/>
    <row r="60240" hidden="1" x14ac:dyDescent="0.2"/>
    <row r="60241" hidden="1" x14ac:dyDescent="0.2"/>
    <row r="60242" hidden="1" x14ac:dyDescent="0.2"/>
    <row r="60243" hidden="1" x14ac:dyDescent="0.2"/>
    <row r="60244" hidden="1" x14ac:dyDescent="0.2"/>
    <row r="60245" hidden="1" x14ac:dyDescent="0.2"/>
    <row r="60246" hidden="1" x14ac:dyDescent="0.2"/>
    <row r="60247" hidden="1" x14ac:dyDescent="0.2"/>
    <row r="60248" hidden="1" x14ac:dyDescent="0.2"/>
    <row r="60249" hidden="1" x14ac:dyDescent="0.2"/>
    <row r="60250" hidden="1" x14ac:dyDescent="0.2"/>
    <row r="60251" hidden="1" x14ac:dyDescent="0.2"/>
    <row r="60252" hidden="1" x14ac:dyDescent="0.2"/>
    <row r="60253" hidden="1" x14ac:dyDescent="0.2"/>
    <row r="60254" hidden="1" x14ac:dyDescent="0.2"/>
    <row r="60255" hidden="1" x14ac:dyDescent="0.2"/>
    <row r="60256" hidden="1" x14ac:dyDescent="0.2"/>
    <row r="60257" hidden="1" x14ac:dyDescent="0.2"/>
    <row r="60258" hidden="1" x14ac:dyDescent="0.2"/>
    <row r="60259" hidden="1" x14ac:dyDescent="0.2"/>
    <row r="60260" hidden="1" x14ac:dyDescent="0.2"/>
    <row r="60261" hidden="1" x14ac:dyDescent="0.2"/>
    <row r="60262" hidden="1" x14ac:dyDescent="0.2"/>
    <row r="60263" hidden="1" x14ac:dyDescent="0.2"/>
    <row r="60264" hidden="1" x14ac:dyDescent="0.2"/>
    <row r="60265" hidden="1" x14ac:dyDescent="0.2"/>
    <row r="60266" hidden="1" x14ac:dyDescent="0.2"/>
    <row r="60267" hidden="1" x14ac:dyDescent="0.2"/>
    <row r="60268" hidden="1" x14ac:dyDescent="0.2"/>
    <row r="60269" hidden="1" x14ac:dyDescent="0.2"/>
    <row r="60270" hidden="1" x14ac:dyDescent="0.2"/>
    <row r="60271" hidden="1" x14ac:dyDescent="0.2"/>
    <row r="60272" hidden="1" x14ac:dyDescent="0.2"/>
    <row r="60273" hidden="1" x14ac:dyDescent="0.2"/>
    <row r="60274" hidden="1" x14ac:dyDescent="0.2"/>
    <row r="60275" hidden="1" x14ac:dyDescent="0.2"/>
    <row r="60276" hidden="1" x14ac:dyDescent="0.2"/>
    <row r="60277" hidden="1" x14ac:dyDescent="0.2"/>
    <row r="60278" hidden="1" x14ac:dyDescent="0.2"/>
    <row r="60279" hidden="1" x14ac:dyDescent="0.2"/>
    <row r="60280" hidden="1" x14ac:dyDescent="0.2"/>
    <row r="60281" hidden="1" x14ac:dyDescent="0.2"/>
    <row r="60282" hidden="1" x14ac:dyDescent="0.2"/>
    <row r="60283" hidden="1" x14ac:dyDescent="0.2"/>
    <row r="60284" hidden="1" x14ac:dyDescent="0.2"/>
    <row r="60285" hidden="1" x14ac:dyDescent="0.2"/>
    <row r="60286" hidden="1" x14ac:dyDescent="0.2"/>
    <row r="60287" hidden="1" x14ac:dyDescent="0.2"/>
    <row r="60288" hidden="1" x14ac:dyDescent="0.2"/>
    <row r="60289" hidden="1" x14ac:dyDescent="0.2"/>
    <row r="60290" hidden="1" x14ac:dyDescent="0.2"/>
    <row r="60291" hidden="1" x14ac:dyDescent="0.2"/>
    <row r="60292" hidden="1" x14ac:dyDescent="0.2"/>
    <row r="60293" hidden="1" x14ac:dyDescent="0.2"/>
    <row r="60294" hidden="1" x14ac:dyDescent="0.2"/>
    <row r="60295" hidden="1" x14ac:dyDescent="0.2"/>
    <row r="60296" hidden="1" x14ac:dyDescent="0.2"/>
    <row r="60297" hidden="1" x14ac:dyDescent="0.2"/>
    <row r="60298" hidden="1" x14ac:dyDescent="0.2"/>
    <row r="60299" hidden="1" x14ac:dyDescent="0.2"/>
    <row r="60300" hidden="1" x14ac:dyDescent="0.2"/>
    <row r="60301" hidden="1" x14ac:dyDescent="0.2"/>
    <row r="60302" hidden="1" x14ac:dyDescent="0.2"/>
    <row r="60303" hidden="1" x14ac:dyDescent="0.2"/>
    <row r="60304" hidden="1" x14ac:dyDescent="0.2"/>
    <row r="60305" hidden="1" x14ac:dyDescent="0.2"/>
    <row r="60306" hidden="1" x14ac:dyDescent="0.2"/>
    <row r="60307" hidden="1" x14ac:dyDescent="0.2"/>
    <row r="60308" hidden="1" x14ac:dyDescent="0.2"/>
    <row r="60309" hidden="1" x14ac:dyDescent="0.2"/>
    <row r="60310" hidden="1" x14ac:dyDescent="0.2"/>
    <row r="60311" hidden="1" x14ac:dyDescent="0.2"/>
    <row r="60312" hidden="1" x14ac:dyDescent="0.2"/>
    <row r="60313" hidden="1" x14ac:dyDescent="0.2"/>
    <row r="60314" hidden="1" x14ac:dyDescent="0.2"/>
    <row r="60315" hidden="1" x14ac:dyDescent="0.2"/>
    <row r="60316" hidden="1" x14ac:dyDescent="0.2"/>
    <row r="60317" hidden="1" x14ac:dyDescent="0.2"/>
    <row r="60318" hidden="1" x14ac:dyDescent="0.2"/>
    <row r="60319" hidden="1" x14ac:dyDescent="0.2"/>
    <row r="60320" hidden="1" x14ac:dyDescent="0.2"/>
    <row r="60321" hidden="1" x14ac:dyDescent="0.2"/>
    <row r="60322" hidden="1" x14ac:dyDescent="0.2"/>
    <row r="60323" hidden="1" x14ac:dyDescent="0.2"/>
    <row r="60324" hidden="1" x14ac:dyDescent="0.2"/>
    <row r="60325" hidden="1" x14ac:dyDescent="0.2"/>
    <row r="60326" hidden="1" x14ac:dyDescent="0.2"/>
    <row r="60327" hidden="1" x14ac:dyDescent="0.2"/>
    <row r="60328" hidden="1" x14ac:dyDescent="0.2"/>
    <row r="60329" hidden="1" x14ac:dyDescent="0.2"/>
    <row r="60330" hidden="1" x14ac:dyDescent="0.2"/>
    <row r="60331" hidden="1" x14ac:dyDescent="0.2"/>
    <row r="60332" hidden="1" x14ac:dyDescent="0.2"/>
    <row r="60333" hidden="1" x14ac:dyDescent="0.2"/>
    <row r="60334" hidden="1" x14ac:dyDescent="0.2"/>
    <row r="60335" hidden="1" x14ac:dyDescent="0.2"/>
    <row r="60336" hidden="1" x14ac:dyDescent="0.2"/>
    <row r="60337" hidden="1" x14ac:dyDescent="0.2"/>
    <row r="60338" hidden="1" x14ac:dyDescent="0.2"/>
    <row r="60339" hidden="1" x14ac:dyDescent="0.2"/>
    <row r="60340" hidden="1" x14ac:dyDescent="0.2"/>
    <row r="60341" hidden="1" x14ac:dyDescent="0.2"/>
    <row r="60342" hidden="1" x14ac:dyDescent="0.2"/>
    <row r="60343" hidden="1" x14ac:dyDescent="0.2"/>
    <row r="60344" hidden="1" x14ac:dyDescent="0.2"/>
    <row r="60345" hidden="1" x14ac:dyDescent="0.2"/>
    <row r="60346" hidden="1" x14ac:dyDescent="0.2"/>
    <row r="60347" hidden="1" x14ac:dyDescent="0.2"/>
    <row r="60348" hidden="1" x14ac:dyDescent="0.2"/>
    <row r="60349" hidden="1" x14ac:dyDescent="0.2"/>
    <row r="60350" hidden="1" x14ac:dyDescent="0.2"/>
    <row r="60351" hidden="1" x14ac:dyDescent="0.2"/>
    <row r="60352" hidden="1" x14ac:dyDescent="0.2"/>
    <row r="60353" hidden="1" x14ac:dyDescent="0.2"/>
    <row r="60354" hidden="1" x14ac:dyDescent="0.2"/>
    <row r="60355" hidden="1" x14ac:dyDescent="0.2"/>
    <row r="60356" hidden="1" x14ac:dyDescent="0.2"/>
    <row r="60357" hidden="1" x14ac:dyDescent="0.2"/>
    <row r="60358" hidden="1" x14ac:dyDescent="0.2"/>
    <row r="60359" hidden="1" x14ac:dyDescent="0.2"/>
    <row r="60360" hidden="1" x14ac:dyDescent="0.2"/>
    <row r="60361" hidden="1" x14ac:dyDescent="0.2"/>
    <row r="60362" hidden="1" x14ac:dyDescent="0.2"/>
    <row r="60363" hidden="1" x14ac:dyDescent="0.2"/>
    <row r="60364" hidden="1" x14ac:dyDescent="0.2"/>
    <row r="60365" hidden="1" x14ac:dyDescent="0.2"/>
    <row r="60366" hidden="1" x14ac:dyDescent="0.2"/>
    <row r="60367" hidden="1" x14ac:dyDescent="0.2"/>
    <row r="60368" hidden="1" x14ac:dyDescent="0.2"/>
    <row r="60369" hidden="1" x14ac:dyDescent="0.2"/>
    <row r="60370" hidden="1" x14ac:dyDescent="0.2"/>
    <row r="60371" hidden="1" x14ac:dyDescent="0.2"/>
    <row r="60372" hidden="1" x14ac:dyDescent="0.2"/>
    <row r="60373" hidden="1" x14ac:dyDescent="0.2"/>
    <row r="60374" hidden="1" x14ac:dyDescent="0.2"/>
    <row r="60375" hidden="1" x14ac:dyDescent="0.2"/>
    <row r="60376" hidden="1" x14ac:dyDescent="0.2"/>
    <row r="60377" hidden="1" x14ac:dyDescent="0.2"/>
    <row r="60378" hidden="1" x14ac:dyDescent="0.2"/>
    <row r="60379" hidden="1" x14ac:dyDescent="0.2"/>
    <row r="60380" hidden="1" x14ac:dyDescent="0.2"/>
    <row r="60381" hidden="1" x14ac:dyDescent="0.2"/>
    <row r="60382" hidden="1" x14ac:dyDescent="0.2"/>
    <row r="60383" hidden="1" x14ac:dyDescent="0.2"/>
    <row r="60384" hidden="1" x14ac:dyDescent="0.2"/>
    <row r="60385" hidden="1" x14ac:dyDescent="0.2"/>
    <row r="60386" hidden="1" x14ac:dyDescent="0.2"/>
    <row r="60387" hidden="1" x14ac:dyDescent="0.2"/>
    <row r="60388" hidden="1" x14ac:dyDescent="0.2"/>
    <row r="60389" hidden="1" x14ac:dyDescent="0.2"/>
    <row r="60390" hidden="1" x14ac:dyDescent="0.2"/>
    <row r="60391" hidden="1" x14ac:dyDescent="0.2"/>
    <row r="60392" hidden="1" x14ac:dyDescent="0.2"/>
    <row r="60393" hidden="1" x14ac:dyDescent="0.2"/>
    <row r="60394" hidden="1" x14ac:dyDescent="0.2"/>
    <row r="60395" hidden="1" x14ac:dyDescent="0.2"/>
    <row r="60396" hidden="1" x14ac:dyDescent="0.2"/>
    <row r="60397" hidden="1" x14ac:dyDescent="0.2"/>
    <row r="60398" hidden="1" x14ac:dyDescent="0.2"/>
    <row r="60399" hidden="1" x14ac:dyDescent="0.2"/>
    <row r="60400" hidden="1" x14ac:dyDescent="0.2"/>
    <row r="60401" hidden="1" x14ac:dyDescent="0.2"/>
    <row r="60402" hidden="1" x14ac:dyDescent="0.2"/>
    <row r="60403" hidden="1" x14ac:dyDescent="0.2"/>
    <row r="60404" hidden="1" x14ac:dyDescent="0.2"/>
    <row r="60405" hidden="1" x14ac:dyDescent="0.2"/>
    <row r="60406" hidden="1" x14ac:dyDescent="0.2"/>
    <row r="60407" hidden="1" x14ac:dyDescent="0.2"/>
    <row r="60408" hidden="1" x14ac:dyDescent="0.2"/>
    <row r="60409" hidden="1" x14ac:dyDescent="0.2"/>
    <row r="60410" hidden="1" x14ac:dyDescent="0.2"/>
    <row r="60411" hidden="1" x14ac:dyDescent="0.2"/>
    <row r="60412" hidden="1" x14ac:dyDescent="0.2"/>
    <row r="60413" hidden="1" x14ac:dyDescent="0.2"/>
    <row r="60414" hidden="1" x14ac:dyDescent="0.2"/>
    <row r="60415" hidden="1" x14ac:dyDescent="0.2"/>
    <row r="60416" hidden="1" x14ac:dyDescent="0.2"/>
    <row r="60417" hidden="1" x14ac:dyDescent="0.2"/>
    <row r="60418" hidden="1" x14ac:dyDescent="0.2"/>
    <row r="60419" hidden="1" x14ac:dyDescent="0.2"/>
    <row r="60420" hidden="1" x14ac:dyDescent="0.2"/>
    <row r="60421" hidden="1" x14ac:dyDescent="0.2"/>
    <row r="60422" hidden="1" x14ac:dyDescent="0.2"/>
    <row r="60423" hidden="1" x14ac:dyDescent="0.2"/>
    <row r="60424" hidden="1" x14ac:dyDescent="0.2"/>
    <row r="60425" hidden="1" x14ac:dyDescent="0.2"/>
    <row r="60426" hidden="1" x14ac:dyDescent="0.2"/>
    <row r="60427" hidden="1" x14ac:dyDescent="0.2"/>
    <row r="60428" hidden="1" x14ac:dyDescent="0.2"/>
    <row r="60429" hidden="1" x14ac:dyDescent="0.2"/>
    <row r="60430" hidden="1" x14ac:dyDescent="0.2"/>
    <row r="60431" hidden="1" x14ac:dyDescent="0.2"/>
    <row r="60432" hidden="1" x14ac:dyDescent="0.2"/>
    <row r="60433" hidden="1" x14ac:dyDescent="0.2"/>
    <row r="60434" hidden="1" x14ac:dyDescent="0.2"/>
    <row r="60435" hidden="1" x14ac:dyDescent="0.2"/>
    <row r="60436" hidden="1" x14ac:dyDescent="0.2"/>
    <row r="60437" hidden="1" x14ac:dyDescent="0.2"/>
    <row r="60438" hidden="1" x14ac:dyDescent="0.2"/>
    <row r="60439" hidden="1" x14ac:dyDescent="0.2"/>
    <row r="60440" hidden="1" x14ac:dyDescent="0.2"/>
    <row r="60441" hidden="1" x14ac:dyDescent="0.2"/>
    <row r="60442" hidden="1" x14ac:dyDescent="0.2"/>
    <row r="60443" hidden="1" x14ac:dyDescent="0.2"/>
    <row r="60444" hidden="1" x14ac:dyDescent="0.2"/>
    <row r="60445" hidden="1" x14ac:dyDescent="0.2"/>
    <row r="60446" hidden="1" x14ac:dyDescent="0.2"/>
    <row r="60447" hidden="1" x14ac:dyDescent="0.2"/>
    <row r="60448" hidden="1" x14ac:dyDescent="0.2"/>
    <row r="60449" hidden="1" x14ac:dyDescent="0.2"/>
    <row r="60450" hidden="1" x14ac:dyDescent="0.2"/>
    <row r="60451" hidden="1" x14ac:dyDescent="0.2"/>
    <row r="60452" hidden="1" x14ac:dyDescent="0.2"/>
    <row r="60453" hidden="1" x14ac:dyDescent="0.2"/>
    <row r="60454" hidden="1" x14ac:dyDescent="0.2"/>
    <row r="60455" hidden="1" x14ac:dyDescent="0.2"/>
    <row r="60456" hidden="1" x14ac:dyDescent="0.2"/>
    <row r="60457" hidden="1" x14ac:dyDescent="0.2"/>
    <row r="60458" hidden="1" x14ac:dyDescent="0.2"/>
    <row r="60459" hidden="1" x14ac:dyDescent="0.2"/>
    <row r="60460" hidden="1" x14ac:dyDescent="0.2"/>
    <row r="60461" hidden="1" x14ac:dyDescent="0.2"/>
    <row r="60462" hidden="1" x14ac:dyDescent="0.2"/>
    <row r="60463" hidden="1" x14ac:dyDescent="0.2"/>
    <row r="60464" hidden="1" x14ac:dyDescent="0.2"/>
    <row r="60465" hidden="1" x14ac:dyDescent="0.2"/>
    <row r="60466" hidden="1" x14ac:dyDescent="0.2"/>
    <row r="60467" hidden="1" x14ac:dyDescent="0.2"/>
    <row r="60468" hidden="1" x14ac:dyDescent="0.2"/>
    <row r="60469" hidden="1" x14ac:dyDescent="0.2"/>
    <row r="60470" hidden="1" x14ac:dyDescent="0.2"/>
    <row r="60471" hidden="1" x14ac:dyDescent="0.2"/>
    <row r="60472" hidden="1" x14ac:dyDescent="0.2"/>
    <row r="60473" hidden="1" x14ac:dyDescent="0.2"/>
    <row r="60474" hidden="1" x14ac:dyDescent="0.2"/>
    <row r="60475" hidden="1" x14ac:dyDescent="0.2"/>
    <row r="60476" hidden="1" x14ac:dyDescent="0.2"/>
    <row r="60477" hidden="1" x14ac:dyDescent="0.2"/>
    <row r="60478" hidden="1" x14ac:dyDescent="0.2"/>
    <row r="60479" hidden="1" x14ac:dyDescent="0.2"/>
    <row r="60480" hidden="1" x14ac:dyDescent="0.2"/>
    <row r="60481" hidden="1" x14ac:dyDescent="0.2"/>
    <row r="60482" hidden="1" x14ac:dyDescent="0.2"/>
    <row r="60483" hidden="1" x14ac:dyDescent="0.2"/>
    <row r="60484" hidden="1" x14ac:dyDescent="0.2"/>
    <row r="60485" hidden="1" x14ac:dyDescent="0.2"/>
    <row r="60486" hidden="1" x14ac:dyDescent="0.2"/>
    <row r="60487" hidden="1" x14ac:dyDescent="0.2"/>
    <row r="60488" hidden="1" x14ac:dyDescent="0.2"/>
    <row r="60489" hidden="1" x14ac:dyDescent="0.2"/>
    <row r="60490" hidden="1" x14ac:dyDescent="0.2"/>
    <row r="60491" hidden="1" x14ac:dyDescent="0.2"/>
    <row r="60492" hidden="1" x14ac:dyDescent="0.2"/>
    <row r="60493" hidden="1" x14ac:dyDescent="0.2"/>
    <row r="60494" hidden="1" x14ac:dyDescent="0.2"/>
    <row r="60495" hidden="1" x14ac:dyDescent="0.2"/>
    <row r="60496" hidden="1" x14ac:dyDescent="0.2"/>
    <row r="60497" hidden="1" x14ac:dyDescent="0.2"/>
    <row r="60498" hidden="1" x14ac:dyDescent="0.2"/>
    <row r="60499" hidden="1" x14ac:dyDescent="0.2"/>
    <row r="60500" hidden="1" x14ac:dyDescent="0.2"/>
    <row r="60501" hidden="1" x14ac:dyDescent="0.2"/>
    <row r="60502" hidden="1" x14ac:dyDescent="0.2"/>
    <row r="60503" hidden="1" x14ac:dyDescent="0.2"/>
    <row r="60504" hidden="1" x14ac:dyDescent="0.2"/>
    <row r="60505" hidden="1" x14ac:dyDescent="0.2"/>
    <row r="60506" hidden="1" x14ac:dyDescent="0.2"/>
    <row r="60507" hidden="1" x14ac:dyDescent="0.2"/>
    <row r="60508" hidden="1" x14ac:dyDescent="0.2"/>
    <row r="60509" hidden="1" x14ac:dyDescent="0.2"/>
    <row r="60510" hidden="1" x14ac:dyDescent="0.2"/>
    <row r="60511" hidden="1" x14ac:dyDescent="0.2"/>
    <row r="60512" hidden="1" x14ac:dyDescent="0.2"/>
    <row r="60513" hidden="1" x14ac:dyDescent="0.2"/>
    <row r="60514" hidden="1" x14ac:dyDescent="0.2"/>
    <row r="60515" hidden="1" x14ac:dyDescent="0.2"/>
    <row r="60516" hidden="1" x14ac:dyDescent="0.2"/>
    <row r="60517" hidden="1" x14ac:dyDescent="0.2"/>
    <row r="60518" hidden="1" x14ac:dyDescent="0.2"/>
    <row r="60519" hidden="1" x14ac:dyDescent="0.2"/>
    <row r="60520" hidden="1" x14ac:dyDescent="0.2"/>
    <row r="60521" hidden="1" x14ac:dyDescent="0.2"/>
    <row r="60522" hidden="1" x14ac:dyDescent="0.2"/>
    <row r="60523" hidden="1" x14ac:dyDescent="0.2"/>
    <row r="60524" hidden="1" x14ac:dyDescent="0.2"/>
    <row r="60525" hidden="1" x14ac:dyDescent="0.2"/>
    <row r="60526" hidden="1" x14ac:dyDescent="0.2"/>
    <row r="60527" hidden="1" x14ac:dyDescent="0.2"/>
    <row r="60528" hidden="1" x14ac:dyDescent="0.2"/>
    <row r="60529" hidden="1" x14ac:dyDescent="0.2"/>
    <row r="60530" hidden="1" x14ac:dyDescent="0.2"/>
    <row r="60531" hidden="1" x14ac:dyDescent="0.2"/>
    <row r="60532" hidden="1" x14ac:dyDescent="0.2"/>
    <row r="60533" hidden="1" x14ac:dyDescent="0.2"/>
    <row r="60534" hidden="1" x14ac:dyDescent="0.2"/>
    <row r="60535" hidden="1" x14ac:dyDescent="0.2"/>
    <row r="60536" hidden="1" x14ac:dyDescent="0.2"/>
    <row r="60537" hidden="1" x14ac:dyDescent="0.2"/>
    <row r="60538" hidden="1" x14ac:dyDescent="0.2"/>
    <row r="60539" hidden="1" x14ac:dyDescent="0.2"/>
    <row r="60540" hidden="1" x14ac:dyDescent="0.2"/>
    <row r="60541" hidden="1" x14ac:dyDescent="0.2"/>
    <row r="60542" hidden="1" x14ac:dyDescent="0.2"/>
    <row r="60543" hidden="1" x14ac:dyDescent="0.2"/>
    <row r="60544" hidden="1" x14ac:dyDescent="0.2"/>
    <row r="60545" hidden="1" x14ac:dyDescent="0.2"/>
    <row r="60546" hidden="1" x14ac:dyDescent="0.2"/>
    <row r="60547" hidden="1" x14ac:dyDescent="0.2"/>
    <row r="60548" hidden="1" x14ac:dyDescent="0.2"/>
    <row r="60549" hidden="1" x14ac:dyDescent="0.2"/>
    <row r="60550" hidden="1" x14ac:dyDescent="0.2"/>
    <row r="60551" hidden="1" x14ac:dyDescent="0.2"/>
    <row r="60552" hidden="1" x14ac:dyDescent="0.2"/>
    <row r="60553" hidden="1" x14ac:dyDescent="0.2"/>
    <row r="60554" hidden="1" x14ac:dyDescent="0.2"/>
    <row r="60555" hidden="1" x14ac:dyDescent="0.2"/>
    <row r="60556" hidden="1" x14ac:dyDescent="0.2"/>
    <row r="60557" hidden="1" x14ac:dyDescent="0.2"/>
    <row r="60558" hidden="1" x14ac:dyDescent="0.2"/>
    <row r="60559" hidden="1" x14ac:dyDescent="0.2"/>
    <row r="60560" hidden="1" x14ac:dyDescent="0.2"/>
    <row r="60561" hidden="1" x14ac:dyDescent="0.2"/>
    <row r="60562" hidden="1" x14ac:dyDescent="0.2"/>
    <row r="60563" hidden="1" x14ac:dyDescent="0.2"/>
    <row r="60564" hidden="1" x14ac:dyDescent="0.2"/>
    <row r="60565" hidden="1" x14ac:dyDescent="0.2"/>
    <row r="60566" hidden="1" x14ac:dyDescent="0.2"/>
    <row r="60567" hidden="1" x14ac:dyDescent="0.2"/>
    <row r="60568" hidden="1" x14ac:dyDescent="0.2"/>
    <row r="60569" hidden="1" x14ac:dyDescent="0.2"/>
    <row r="60570" hidden="1" x14ac:dyDescent="0.2"/>
    <row r="60571" hidden="1" x14ac:dyDescent="0.2"/>
    <row r="60572" hidden="1" x14ac:dyDescent="0.2"/>
    <row r="60573" hidden="1" x14ac:dyDescent="0.2"/>
    <row r="60574" hidden="1" x14ac:dyDescent="0.2"/>
    <row r="60575" hidden="1" x14ac:dyDescent="0.2"/>
    <row r="60576" hidden="1" x14ac:dyDescent="0.2"/>
    <row r="60577" hidden="1" x14ac:dyDescent="0.2"/>
    <row r="60578" hidden="1" x14ac:dyDescent="0.2"/>
    <row r="60579" hidden="1" x14ac:dyDescent="0.2"/>
    <row r="60580" hidden="1" x14ac:dyDescent="0.2"/>
    <row r="60581" hidden="1" x14ac:dyDescent="0.2"/>
    <row r="60582" hidden="1" x14ac:dyDescent="0.2"/>
    <row r="60583" hidden="1" x14ac:dyDescent="0.2"/>
    <row r="60584" hidden="1" x14ac:dyDescent="0.2"/>
    <row r="60585" hidden="1" x14ac:dyDescent="0.2"/>
    <row r="60586" hidden="1" x14ac:dyDescent="0.2"/>
    <row r="60587" hidden="1" x14ac:dyDescent="0.2"/>
    <row r="60588" hidden="1" x14ac:dyDescent="0.2"/>
    <row r="60589" hidden="1" x14ac:dyDescent="0.2"/>
    <row r="60590" hidden="1" x14ac:dyDescent="0.2"/>
    <row r="60591" hidden="1" x14ac:dyDescent="0.2"/>
    <row r="60592" hidden="1" x14ac:dyDescent="0.2"/>
    <row r="60593" hidden="1" x14ac:dyDescent="0.2"/>
    <row r="60594" hidden="1" x14ac:dyDescent="0.2"/>
    <row r="60595" hidden="1" x14ac:dyDescent="0.2"/>
    <row r="60596" hidden="1" x14ac:dyDescent="0.2"/>
    <row r="60597" hidden="1" x14ac:dyDescent="0.2"/>
    <row r="60598" hidden="1" x14ac:dyDescent="0.2"/>
    <row r="60599" hidden="1" x14ac:dyDescent="0.2"/>
    <row r="60600" hidden="1" x14ac:dyDescent="0.2"/>
    <row r="60601" hidden="1" x14ac:dyDescent="0.2"/>
    <row r="60602" hidden="1" x14ac:dyDescent="0.2"/>
    <row r="60603" hidden="1" x14ac:dyDescent="0.2"/>
    <row r="60604" hidden="1" x14ac:dyDescent="0.2"/>
    <row r="60605" hidden="1" x14ac:dyDescent="0.2"/>
    <row r="60606" hidden="1" x14ac:dyDescent="0.2"/>
    <row r="60607" hidden="1" x14ac:dyDescent="0.2"/>
    <row r="60608" hidden="1" x14ac:dyDescent="0.2"/>
    <row r="60609" hidden="1" x14ac:dyDescent="0.2"/>
    <row r="60610" hidden="1" x14ac:dyDescent="0.2"/>
    <row r="60611" hidden="1" x14ac:dyDescent="0.2"/>
    <row r="60612" hidden="1" x14ac:dyDescent="0.2"/>
    <row r="60613" hidden="1" x14ac:dyDescent="0.2"/>
    <row r="60614" hidden="1" x14ac:dyDescent="0.2"/>
    <row r="60615" hidden="1" x14ac:dyDescent="0.2"/>
    <row r="60616" hidden="1" x14ac:dyDescent="0.2"/>
    <row r="60617" hidden="1" x14ac:dyDescent="0.2"/>
    <row r="60618" hidden="1" x14ac:dyDescent="0.2"/>
    <row r="60619" hidden="1" x14ac:dyDescent="0.2"/>
    <row r="60620" hidden="1" x14ac:dyDescent="0.2"/>
    <row r="60621" hidden="1" x14ac:dyDescent="0.2"/>
    <row r="60622" hidden="1" x14ac:dyDescent="0.2"/>
    <row r="60623" hidden="1" x14ac:dyDescent="0.2"/>
    <row r="60624" hidden="1" x14ac:dyDescent="0.2"/>
    <row r="60625" hidden="1" x14ac:dyDescent="0.2"/>
    <row r="60626" hidden="1" x14ac:dyDescent="0.2"/>
    <row r="60627" hidden="1" x14ac:dyDescent="0.2"/>
    <row r="60628" hidden="1" x14ac:dyDescent="0.2"/>
    <row r="60629" hidden="1" x14ac:dyDescent="0.2"/>
    <row r="60630" hidden="1" x14ac:dyDescent="0.2"/>
    <row r="60631" hidden="1" x14ac:dyDescent="0.2"/>
    <row r="60632" hidden="1" x14ac:dyDescent="0.2"/>
    <row r="60633" hidden="1" x14ac:dyDescent="0.2"/>
    <row r="60634" hidden="1" x14ac:dyDescent="0.2"/>
    <row r="60635" hidden="1" x14ac:dyDescent="0.2"/>
    <row r="60636" hidden="1" x14ac:dyDescent="0.2"/>
    <row r="60637" hidden="1" x14ac:dyDescent="0.2"/>
    <row r="60638" hidden="1" x14ac:dyDescent="0.2"/>
    <row r="60639" hidden="1" x14ac:dyDescent="0.2"/>
    <row r="60640" hidden="1" x14ac:dyDescent="0.2"/>
    <row r="60641" hidden="1" x14ac:dyDescent="0.2"/>
    <row r="60642" hidden="1" x14ac:dyDescent="0.2"/>
    <row r="60643" hidden="1" x14ac:dyDescent="0.2"/>
    <row r="60644" hidden="1" x14ac:dyDescent="0.2"/>
    <row r="60645" hidden="1" x14ac:dyDescent="0.2"/>
    <row r="60646" hidden="1" x14ac:dyDescent="0.2"/>
    <row r="60647" hidden="1" x14ac:dyDescent="0.2"/>
    <row r="60648" hidden="1" x14ac:dyDescent="0.2"/>
    <row r="60649" hidden="1" x14ac:dyDescent="0.2"/>
    <row r="60650" hidden="1" x14ac:dyDescent="0.2"/>
    <row r="60651" hidden="1" x14ac:dyDescent="0.2"/>
    <row r="60652" hidden="1" x14ac:dyDescent="0.2"/>
    <row r="60653" hidden="1" x14ac:dyDescent="0.2"/>
    <row r="60654" hidden="1" x14ac:dyDescent="0.2"/>
    <row r="60655" hidden="1" x14ac:dyDescent="0.2"/>
    <row r="60656" hidden="1" x14ac:dyDescent="0.2"/>
    <row r="60657" hidden="1" x14ac:dyDescent="0.2"/>
    <row r="60658" hidden="1" x14ac:dyDescent="0.2"/>
    <row r="60659" hidden="1" x14ac:dyDescent="0.2"/>
    <row r="60660" hidden="1" x14ac:dyDescent="0.2"/>
    <row r="60661" hidden="1" x14ac:dyDescent="0.2"/>
    <row r="60662" hidden="1" x14ac:dyDescent="0.2"/>
    <row r="60663" hidden="1" x14ac:dyDescent="0.2"/>
    <row r="60664" hidden="1" x14ac:dyDescent="0.2"/>
    <row r="60665" hidden="1" x14ac:dyDescent="0.2"/>
    <row r="60666" hidden="1" x14ac:dyDescent="0.2"/>
    <row r="60667" hidden="1" x14ac:dyDescent="0.2"/>
    <row r="60668" hidden="1" x14ac:dyDescent="0.2"/>
    <row r="60669" hidden="1" x14ac:dyDescent="0.2"/>
    <row r="60670" hidden="1" x14ac:dyDescent="0.2"/>
    <row r="60671" hidden="1" x14ac:dyDescent="0.2"/>
    <row r="60672" hidden="1" x14ac:dyDescent="0.2"/>
    <row r="60673" hidden="1" x14ac:dyDescent="0.2"/>
    <row r="60674" hidden="1" x14ac:dyDescent="0.2"/>
    <row r="60675" hidden="1" x14ac:dyDescent="0.2"/>
    <row r="60676" hidden="1" x14ac:dyDescent="0.2"/>
    <row r="60677" hidden="1" x14ac:dyDescent="0.2"/>
    <row r="60678" hidden="1" x14ac:dyDescent="0.2"/>
    <row r="60679" hidden="1" x14ac:dyDescent="0.2"/>
    <row r="60680" hidden="1" x14ac:dyDescent="0.2"/>
    <row r="60681" hidden="1" x14ac:dyDescent="0.2"/>
    <row r="60682" hidden="1" x14ac:dyDescent="0.2"/>
    <row r="60683" hidden="1" x14ac:dyDescent="0.2"/>
    <row r="60684" hidden="1" x14ac:dyDescent="0.2"/>
    <row r="60685" hidden="1" x14ac:dyDescent="0.2"/>
    <row r="60686" hidden="1" x14ac:dyDescent="0.2"/>
    <row r="60687" hidden="1" x14ac:dyDescent="0.2"/>
    <row r="60688" hidden="1" x14ac:dyDescent="0.2"/>
    <row r="60689" hidden="1" x14ac:dyDescent="0.2"/>
    <row r="60690" hidden="1" x14ac:dyDescent="0.2"/>
    <row r="60691" hidden="1" x14ac:dyDescent="0.2"/>
    <row r="60692" hidden="1" x14ac:dyDescent="0.2"/>
    <row r="60693" hidden="1" x14ac:dyDescent="0.2"/>
    <row r="60694" hidden="1" x14ac:dyDescent="0.2"/>
    <row r="60695" hidden="1" x14ac:dyDescent="0.2"/>
    <row r="60696" hidden="1" x14ac:dyDescent="0.2"/>
    <row r="60697" hidden="1" x14ac:dyDescent="0.2"/>
    <row r="60698" hidden="1" x14ac:dyDescent="0.2"/>
    <row r="60699" hidden="1" x14ac:dyDescent="0.2"/>
    <row r="60700" hidden="1" x14ac:dyDescent="0.2"/>
    <row r="60701" hidden="1" x14ac:dyDescent="0.2"/>
    <row r="60702" hidden="1" x14ac:dyDescent="0.2"/>
    <row r="60703" hidden="1" x14ac:dyDescent="0.2"/>
    <row r="60704" hidden="1" x14ac:dyDescent="0.2"/>
    <row r="60705" hidden="1" x14ac:dyDescent="0.2"/>
    <row r="60706" hidden="1" x14ac:dyDescent="0.2"/>
    <row r="60707" hidden="1" x14ac:dyDescent="0.2"/>
    <row r="60708" hidden="1" x14ac:dyDescent="0.2"/>
    <row r="60709" hidden="1" x14ac:dyDescent="0.2"/>
    <row r="60710" hidden="1" x14ac:dyDescent="0.2"/>
    <row r="60711" hidden="1" x14ac:dyDescent="0.2"/>
    <row r="60712" hidden="1" x14ac:dyDescent="0.2"/>
    <row r="60713" hidden="1" x14ac:dyDescent="0.2"/>
    <row r="60714" hidden="1" x14ac:dyDescent="0.2"/>
    <row r="60715" hidden="1" x14ac:dyDescent="0.2"/>
    <row r="60716" hidden="1" x14ac:dyDescent="0.2"/>
    <row r="60717" hidden="1" x14ac:dyDescent="0.2"/>
    <row r="60718" hidden="1" x14ac:dyDescent="0.2"/>
    <row r="60719" hidden="1" x14ac:dyDescent="0.2"/>
    <row r="60720" hidden="1" x14ac:dyDescent="0.2"/>
    <row r="60721" hidden="1" x14ac:dyDescent="0.2"/>
    <row r="60722" hidden="1" x14ac:dyDescent="0.2"/>
    <row r="60723" hidden="1" x14ac:dyDescent="0.2"/>
    <row r="60724" hidden="1" x14ac:dyDescent="0.2"/>
    <row r="60725" hidden="1" x14ac:dyDescent="0.2"/>
    <row r="60726" hidden="1" x14ac:dyDescent="0.2"/>
    <row r="60727" hidden="1" x14ac:dyDescent="0.2"/>
    <row r="60728" hidden="1" x14ac:dyDescent="0.2"/>
    <row r="60729" hidden="1" x14ac:dyDescent="0.2"/>
    <row r="60730" hidden="1" x14ac:dyDescent="0.2"/>
    <row r="60731" hidden="1" x14ac:dyDescent="0.2"/>
    <row r="60732" hidden="1" x14ac:dyDescent="0.2"/>
    <row r="60733" hidden="1" x14ac:dyDescent="0.2"/>
    <row r="60734" hidden="1" x14ac:dyDescent="0.2"/>
    <row r="60735" hidden="1" x14ac:dyDescent="0.2"/>
    <row r="60736" hidden="1" x14ac:dyDescent="0.2"/>
    <row r="60737" hidden="1" x14ac:dyDescent="0.2"/>
    <row r="60738" hidden="1" x14ac:dyDescent="0.2"/>
    <row r="60739" hidden="1" x14ac:dyDescent="0.2"/>
    <row r="60740" hidden="1" x14ac:dyDescent="0.2"/>
    <row r="60741" hidden="1" x14ac:dyDescent="0.2"/>
    <row r="60742" hidden="1" x14ac:dyDescent="0.2"/>
    <row r="60743" hidden="1" x14ac:dyDescent="0.2"/>
    <row r="60744" hidden="1" x14ac:dyDescent="0.2"/>
    <row r="60745" hidden="1" x14ac:dyDescent="0.2"/>
    <row r="60746" hidden="1" x14ac:dyDescent="0.2"/>
    <row r="60747" hidden="1" x14ac:dyDescent="0.2"/>
    <row r="60748" hidden="1" x14ac:dyDescent="0.2"/>
    <row r="60749" hidden="1" x14ac:dyDescent="0.2"/>
    <row r="60750" hidden="1" x14ac:dyDescent="0.2"/>
    <row r="60751" hidden="1" x14ac:dyDescent="0.2"/>
    <row r="60752" hidden="1" x14ac:dyDescent="0.2"/>
    <row r="60753" hidden="1" x14ac:dyDescent="0.2"/>
    <row r="60754" hidden="1" x14ac:dyDescent="0.2"/>
    <row r="60755" hidden="1" x14ac:dyDescent="0.2"/>
    <row r="60756" hidden="1" x14ac:dyDescent="0.2"/>
    <row r="60757" hidden="1" x14ac:dyDescent="0.2"/>
    <row r="60758" hidden="1" x14ac:dyDescent="0.2"/>
    <row r="60759" hidden="1" x14ac:dyDescent="0.2"/>
    <row r="60760" hidden="1" x14ac:dyDescent="0.2"/>
    <row r="60761" hidden="1" x14ac:dyDescent="0.2"/>
    <row r="60762" hidden="1" x14ac:dyDescent="0.2"/>
    <row r="60763" hidden="1" x14ac:dyDescent="0.2"/>
    <row r="60764" hidden="1" x14ac:dyDescent="0.2"/>
    <row r="60765" hidden="1" x14ac:dyDescent="0.2"/>
    <row r="60766" hidden="1" x14ac:dyDescent="0.2"/>
    <row r="60767" hidden="1" x14ac:dyDescent="0.2"/>
    <row r="60768" hidden="1" x14ac:dyDescent="0.2"/>
    <row r="60769" hidden="1" x14ac:dyDescent="0.2"/>
    <row r="60770" hidden="1" x14ac:dyDescent="0.2"/>
    <row r="60771" hidden="1" x14ac:dyDescent="0.2"/>
    <row r="60772" hidden="1" x14ac:dyDescent="0.2"/>
    <row r="60773" hidden="1" x14ac:dyDescent="0.2"/>
    <row r="60774" hidden="1" x14ac:dyDescent="0.2"/>
    <row r="60775" hidden="1" x14ac:dyDescent="0.2"/>
    <row r="60776" hidden="1" x14ac:dyDescent="0.2"/>
    <row r="60777" hidden="1" x14ac:dyDescent="0.2"/>
    <row r="60778" hidden="1" x14ac:dyDescent="0.2"/>
    <row r="60779" hidden="1" x14ac:dyDescent="0.2"/>
    <row r="60780" hidden="1" x14ac:dyDescent="0.2"/>
    <row r="60781" hidden="1" x14ac:dyDescent="0.2"/>
    <row r="60782" hidden="1" x14ac:dyDescent="0.2"/>
    <row r="60783" hidden="1" x14ac:dyDescent="0.2"/>
    <row r="60784" hidden="1" x14ac:dyDescent="0.2"/>
    <row r="60785" hidden="1" x14ac:dyDescent="0.2"/>
    <row r="60786" hidden="1" x14ac:dyDescent="0.2"/>
    <row r="60787" hidden="1" x14ac:dyDescent="0.2"/>
    <row r="60788" hidden="1" x14ac:dyDescent="0.2"/>
    <row r="60789" hidden="1" x14ac:dyDescent="0.2"/>
    <row r="60790" hidden="1" x14ac:dyDescent="0.2"/>
    <row r="60791" hidden="1" x14ac:dyDescent="0.2"/>
    <row r="60792" hidden="1" x14ac:dyDescent="0.2"/>
    <row r="60793" hidden="1" x14ac:dyDescent="0.2"/>
    <row r="60794" hidden="1" x14ac:dyDescent="0.2"/>
    <row r="60795" hidden="1" x14ac:dyDescent="0.2"/>
    <row r="60796" hidden="1" x14ac:dyDescent="0.2"/>
    <row r="60797" hidden="1" x14ac:dyDescent="0.2"/>
    <row r="60798" hidden="1" x14ac:dyDescent="0.2"/>
    <row r="60799" hidden="1" x14ac:dyDescent="0.2"/>
    <row r="60800" hidden="1" x14ac:dyDescent="0.2"/>
    <row r="60801" hidden="1" x14ac:dyDescent="0.2"/>
    <row r="60802" hidden="1" x14ac:dyDescent="0.2"/>
    <row r="60803" hidden="1" x14ac:dyDescent="0.2"/>
    <row r="60804" hidden="1" x14ac:dyDescent="0.2"/>
    <row r="60805" hidden="1" x14ac:dyDescent="0.2"/>
    <row r="60806" hidden="1" x14ac:dyDescent="0.2"/>
    <row r="60807" hidden="1" x14ac:dyDescent="0.2"/>
    <row r="60808" hidden="1" x14ac:dyDescent="0.2"/>
    <row r="60809" hidden="1" x14ac:dyDescent="0.2"/>
    <row r="60810" hidden="1" x14ac:dyDescent="0.2"/>
    <row r="60811" hidden="1" x14ac:dyDescent="0.2"/>
    <row r="60812" hidden="1" x14ac:dyDescent="0.2"/>
    <row r="60813" hidden="1" x14ac:dyDescent="0.2"/>
    <row r="60814" hidden="1" x14ac:dyDescent="0.2"/>
    <row r="60815" hidden="1" x14ac:dyDescent="0.2"/>
    <row r="60816" hidden="1" x14ac:dyDescent="0.2"/>
    <row r="60817" hidden="1" x14ac:dyDescent="0.2"/>
    <row r="60818" hidden="1" x14ac:dyDescent="0.2"/>
    <row r="60819" hidden="1" x14ac:dyDescent="0.2"/>
    <row r="60820" hidden="1" x14ac:dyDescent="0.2"/>
    <row r="60821" hidden="1" x14ac:dyDescent="0.2"/>
    <row r="60822" hidden="1" x14ac:dyDescent="0.2"/>
    <row r="60823" hidden="1" x14ac:dyDescent="0.2"/>
    <row r="60824" hidden="1" x14ac:dyDescent="0.2"/>
    <row r="60825" hidden="1" x14ac:dyDescent="0.2"/>
    <row r="60826" hidden="1" x14ac:dyDescent="0.2"/>
    <row r="60827" hidden="1" x14ac:dyDescent="0.2"/>
    <row r="60828" hidden="1" x14ac:dyDescent="0.2"/>
    <row r="60829" hidden="1" x14ac:dyDescent="0.2"/>
    <row r="60830" hidden="1" x14ac:dyDescent="0.2"/>
    <row r="60831" hidden="1" x14ac:dyDescent="0.2"/>
    <row r="60832" hidden="1" x14ac:dyDescent="0.2"/>
    <row r="60833" hidden="1" x14ac:dyDescent="0.2"/>
    <row r="60834" hidden="1" x14ac:dyDescent="0.2"/>
    <row r="60835" hidden="1" x14ac:dyDescent="0.2"/>
    <row r="60836" hidden="1" x14ac:dyDescent="0.2"/>
    <row r="60837" hidden="1" x14ac:dyDescent="0.2"/>
    <row r="60838" hidden="1" x14ac:dyDescent="0.2"/>
    <row r="60839" hidden="1" x14ac:dyDescent="0.2"/>
    <row r="60840" hidden="1" x14ac:dyDescent="0.2"/>
    <row r="60841" hidden="1" x14ac:dyDescent="0.2"/>
    <row r="60842" hidden="1" x14ac:dyDescent="0.2"/>
    <row r="60843" hidden="1" x14ac:dyDescent="0.2"/>
    <row r="60844" hidden="1" x14ac:dyDescent="0.2"/>
    <row r="60845" hidden="1" x14ac:dyDescent="0.2"/>
    <row r="60846" hidden="1" x14ac:dyDescent="0.2"/>
    <row r="60847" hidden="1" x14ac:dyDescent="0.2"/>
    <row r="60848" hidden="1" x14ac:dyDescent="0.2"/>
    <row r="60849" hidden="1" x14ac:dyDescent="0.2"/>
    <row r="60850" hidden="1" x14ac:dyDescent="0.2"/>
    <row r="60851" hidden="1" x14ac:dyDescent="0.2"/>
    <row r="60852" hidden="1" x14ac:dyDescent="0.2"/>
    <row r="60853" hidden="1" x14ac:dyDescent="0.2"/>
    <row r="60854" hidden="1" x14ac:dyDescent="0.2"/>
    <row r="60855" hidden="1" x14ac:dyDescent="0.2"/>
    <row r="60856" hidden="1" x14ac:dyDescent="0.2"/>
    <row r="60857" hidden="1" x14ac:dyDescent="0.2"/>
    <row r="60858" hidden="1" x14ac:dyDescent="0.2"/>
    <row r="60859" hidden="1" x14ac:dyDescent="0.2"/>
    <row r="60860" hidden="1" x14ac:dyDescent="0.2"/>
    <row r="60861" hidden="1" x14ac:dyDescent="0.2"/>
    <row r="60862" hidden="1" x14ac:dyDescent="0.2"/>
    <row r="60863" hidden="1" x14ac:dyDescent="0.2"/>
    <row r="60864" hidden="1" x14ac:dyDescent="0.2"/>
    <row r="60865" hidden="1" x14ac:dyDescent="0.2"/>
    <row r="60866" hidden="1" x14ac:dyDescent="0.2"/>
    <row r="60867" hidden="1" x14ac:dyDescent="0.2"/>
    <row r="60868" hidden="1" x14ac:dyDescent="0.2"/>
    <row r="60869" hidden="1" x14ac:dyDescent="0.2"/>
    <row r="60870" hidden="1" x14ac:dyDescent="0.2"/>
    <row r="60871" hidden="1" x14ac:dyDescent="0.2"/>
    <row r="60872" hidden="1" x14ac:dyDescent="0.2"/>
    <row r="60873" hidden="1" x14ac:dyDescent="0.2"/>
    <row r="60874" hidden="1" x14ac:dyDescent="0.2"/>
    <row r="60875" hidden="1" x14ac:dyDescent="0.2"/>
    <row r="60876" hidden="1" x14ac:dyDescent="0.2"/>
    <row r="60877" hidden="1" x14ac:dyDescent="0.2"/>
    <row r="60878" hidden="1" x14ac:dyDescent="0.2"/>
    <row r="60879" hidden="1" x14ac:dyDescent="0.2"/>
    <row r="60880" hidden="1" x14ac:dyDescent="0.2"/>
    <row r="60881" hidden="1" x14ac:dyDescent="0.2"/>
    <row r="60882" hidden="1" x14ac:dyDescent="0.2"/>
    <row r="60883" hidden="1" x14ac:dyDescent="0.2"/>
    <row r="60884" hidden="1" x14ac:dyDescent="0.2"/>
    <row r="60885" hidden="1" x14ac:dyDescent="0.2"/>
    <row r="60886" hidden="1" x14ac:dyDescent="0.2"/>
    <row r="60887" hidden="1" x14ac:dyDescent="0.2"/>
    <row r="60888" hidden="1" x14ac:dyDescent="0.2"/>
    <row r="60889" hidden="1" x14ac:dyDescent="0.2"/>
    <row r="60890" hidden="1" x14ac:dyDescent="0.2"/>
    <row r="60891" hidden="1" x14ac:dyDescent="0.2"/>
    <row r="60892" hidden="1" x14ac:dyDescent="0.2"/>
    <row r="60893" hidden="1" x14ac:dyDescent="0.2"/>
    <row r="60894" hidden="1" x14ac:dyDescent="0.2"/>
    <row r="60895" hidden="1" x14ac:dyDescent="0.2"/>
    <row r="60896" hidden="1" x14ac:dyDescent="0.2"/>
    <row r="60897" hidden="1" x14ac:dyDescent="0.2"/>
    <row r="60898" hidden="1" x14ac:dyDescent="0.2"/>
    <row r="60899" hidden="1" x14ac:dyDescent="0.2"/>
    <row r="60900" hidden="1" x14ac:dyDescent="0.2"/>
    <row r="60901" hidden="1" x14ac:dyDescent="0.2"/>
    <row r="60902" hidden="1" x14ac:dyDescent="0.2"/>
    <row r="60903" hidden="1" x14ac:dyDescent="0.2"/>
    <row r="60904" hidden="1" x14ac:dyDescent="0.2"/>
    <row r="60905" hidden="1" x14ac:dyDescent="0.2"/>
    <row r="60906" hidden="1" x14ac:dyDescent="0.2"/>
    <row r="60907" hidden="1" x14ac:dyDescent="0.2"/>
    <row r="60908" hidden="1" x14ac:dyDescent="0.2"/>
    <row r="60909" hidden="1" x14ac:dyDescent="0.2"/>
    <row r="60910" hidden="1" x14ac:dyDescent="0.2"/>
    <row r="60911" hidden="1" x14ac:dyDescent="0.2"/>
    <row r="60912" hidden="1" x14ac:dyDescent="0.2"/>
    <row r="60913" hidden="1" x14ac:dyDescent="0.2"/>
    <row r="60914" hidden="1" x14ac:dyDescent="0.2"/>
    <row r="60915" hidden="1" x14ac:dyDescent="0.2"/>
    <row r="60916" hidden="1" x14ac:dyDescent="0.2"/>
    <row r="60917" hidden="1" x14ac:dyDescent="0.2"/>
    <row r="60918" hidden="1" x14ac:dyDescent="0.2"/>
    <row r="60919" hidden="1" x14ac:dyDescent="0.2"/>
    <row r="60920" hidden="1" x14ac:dyDescent="0.2"/>
    <row r="60921" hidden="1" x14ac:dyDescent="0.2"/>
    <row r="60922" hidden="1" x14ac:dyDescent="0.2"/>
    <row r="60923" hidden="1" x14ac:dyDescent="0.2"/>
    <row r="60924" hidden="1" x14ac:dyDescent="0.2"/>
    <row r="60925" hidden="1" x14ac:dyDescent="0.2"/>
    <row r="60926" hidden="1" x14ac:dyDescent="0.2"/>
    <row r="60927" hidden="1" x14ac:dyDescent="0.2"/>
    <row r="60928" hidden="1" x14ac:dyDescent="0.2"/>
    <row r="60929" hidden="1" x14ac:dyDescent="0.2"/>
    <row r="60930" hidden="1" x14ac:dyDescent="0.2"/>
    <row r="60931" hidden="1" x14ac:dyDescent="0.2"/>
    <row r="60932" hidden="1" x14ac:dyDescent="0.2"/>
    <row r="60933" hidden="1" x14ac:dyDescent="0.2"/>
    <row r="60934" hidden="1" x14ac:dyDescent="0.2"/>
    <row r="60935" hidden="1" x14ac:dyDescent="0.2"/>
    <row r="60936" hidden="1" x14ac:dyDescent="0.2"/>
    <row r="60937" hidden="1" x14ac:dyDescent="0.2"/>
    <row r="60938" hidden="1" x14ac:dyDescent="0.2"/>
    <row r="60939" hidden="1" x14ac:dyDescent="0.2"/>
    <row r="60940" hidden="1" x14ac:dyDescent="0.2"/>
    <row r="60941" hidden="1" x14ac:dyDescent="0.2"/>
    <row r="60942" hidden="1" x14ac:dyDescent="0.2"/>
    <row r="60943" hidden="1" x14ac:dyDescent="0.2"/>
    <row r="60944" hidden="1" x14ac:dyDescent="0.2"/>
    <row r="60945" hidden="1" x14ac:dyDescent="0.2"/>
    <row r="60946" hidden="1" x14ac:dyDescent="0.2"/>
    <row r="60947" hidden="1" x14ac:dyDescent="0.2"/>
    <row r="60948" hidden="1" x14ac:dyDescent="0.2"/>
    <row r="60949" hidden="1" x14ac:dyDescent="0.2"/>
    <row r="60950" hidden="1" x14ac:dyDescent="0.2"/>
    <row r="60951" hidden="1" x14ac:dyDescent="0.2"/>
    <row r="60952" hidden="1" x14ac:dyDescent="0.2"/>
    <row r="60953" hidden="1" x14ac:dyDescent="0.2"/>
    <row r="60954" hidden="1" x14ac:dyDescent="0.2"/>
    <row r="60955" hidden="1" x14ac:dyDescent="0.2"/>
    <row r="60956" hidden="1" x14ac:dyDescent="0.2"/>
    <row r="60957" hidden="1" x14ac:dyDescent="0.2"/>
    <row r="60958" hidden="1" x14ac:dyDescent="0.2"/>
    <row r="60959" hidden="1" x14ac:dyDescent="0.2"/>
    <row r="60960" hidden="1" x14ac:dyDescent="0.2"/>
    <row r="60961" hidden="1" x14ac:dyDescent="0.2"/>
    <row r="60962" hidden="1" x14ac:dyDescent="0.2"/>
    <row r="60963" hidden="1" x14ac:dyDescent="0.2"/>
    <row r="60964" hidden="1" x14ac:dyDescent="0.2"/>
    <row r="60965" hidden="1" x14ac:dyDescent="0.2"/>
    <row r="60966" hidden="1" x14ac:dyDescent="0.2"/>
    <row r="60967" hidden="1" x14ac:dyDescent="0.2"/>
    <row r="60968" hidden="1" x14ac:dyDescent="0.2"/>
    <row r="60969" hidden="1" x14ac:dyDescent="0.2"/>
    <row r="60970" hidden="1" x14ac:dyDescent="0.2"/>
    <row r="60971" hidden="1" x14ac:dyDescent="0.2"/>
    <row r="60972" hidden="1" x14ac:dyDescent="0.2"/>
    <row r="60973" hidden="1" x14ac:dyDescent="0.2"/>
    <row r="60974" hidden="1" x14ac:dyDescent="0.2"/>
    <row r="60975" hidden="1" x14ac:dyDescent="0.2"/>
    <row r="60976" hidden="1" x14ac:dyDescent="0.2"/>
    <row r="60977" hidden="1" x14ac:dyDescent="0.2"/>
    <row r="60978" hidden="1" x14ac:dyDescent="0.2"/>
    <row r="60979" hidden="1" x14ac:dyDescent="0.2"/>
    <row r="60980" hidden="1" x14ac:dyDescent="0.2"/>
    <row r="60981" hidden="1" x14ac:dyDescent="0.2"/>
    <row r="60982" hidden="1" x14ac:dyDescent="0.2"/>
    <row r="60983" hidden="1" x14ac:dyDescent="0.2"/>
    <row r="60984" hidden="1" x14ac:dyDescent="0.2"/>
    <row r="60985" hidden="1" x14ac:dyDescent="0.2"/>
    <row r="60986" hidden="1" x14ac:dyDescent="0.2"/>
    <row r="60987" hidden="1" x14ac:dyDescent="0.2"/>
    <row r="60988" hidden="1" x14ac:dyDescent="0.2"/>
    <row r="60989" hidden="1" x14ac:dyDescent="0.2"/>
    <row r="60990" hidden="1" x14ac:dyDescent="0.2"/>
    <row r="60991" hidden="1" x14ac:dyDescent="0.2"/>
    <row r="60992" hidden="1" x14ac:dyDescent="0.2"/>
    <row r="60993" hidden="1" x14ac:dyDescent="0.2"/>
    <row r="60994" hidden="1" x14ac:dyDescent="0.2"/>
    <row r="60995" hidden="1" x14ac:dyDescent="0.2"/>
    <row r="60996" hidden="1" x14ac:dyDescent="0.2"/>
    <row r="60997" hidden="1" x14ac:dyDescent="0.2"/>
    <row r="60998" hidden="1" x14ac:dyDescent="0.2"/>
    <row r="60999" hidden="1" x14ac:dyDescent="0.2"/>
    <row r="61000" hidden="1" x14ac:dyDescent="0.2"/>
    <row r="61001" hidden="1" x14ac:dyDescent="0.2"/>
    <row r="61002" hidden="1" x14ac:dyDescent="0.2"/>
    <row r="61003" hidden="1" x14ac:dyDescent="0.2"/>
    <row r="61004" hidden="1" x14ac:dyDescent="0.2"/>
    <row r="61005" hidden="1" x14ac:dyDescent="0.2"/>
    <row r="61006" hidden="1" x14ac:dyDescent="0.2"/>
    <row r="61007" hidden="1" x14ac:dyDescent="0.2"/>
    <row r="61008" hidden="1" x14ac:dyDescent="0.2"/>
    <row r="61009" hidden="1" x14ac:dyDescent="0.2"/>
    <row r="61010" hidden="1" x14ac:dyDescent="0.2"/>
    <row r="61011" hidden="1" x14ac:dyDescent="0.2"/>
    <row r="61012" hidden="1" x14ac:dyDescent="0.2"/>
    <row r="61013" hidden="1" x14ac:dyDescent="0.2"/>
    <row r="61014" hidden="1" x14ac:dyDescent="0.2"/>
    <row r="61015" hidden="1" x14ac:dyDescent="0.2"/>
    <row r="61016" hidden="1" x14ac:dyDescent="0.2"/>
    <row r="61017" hidden="1" x14ac:dyDescent="0.2"/>
    <row r="61018" hidden="1" x14ac:dyDescent="0.2"/>
    <row r="61019" hidden="1" x14ac:dyDescent="0.2"/>
    <row r="61020" hidden="1" x14ac:dyDescent="0.2"/>
    <row r="61021" hidden="1" x14ac:dyDescent="0.2"/>
    <row r="61022" hidden="1" x14ac:dyDescent="0.2"/>
    <row r="61023" hidden="1" x14ac:dyDescent="0.2"/>
    <row r="61024" hidden="1" x14ac:dyDescent="0.2"/>
    <row r="61025" hidden="1" x14ac:dyDescent="0.2"/>
    <row r="61026" hidden="1" x14ac:dyDescent="0.2"/>
    <row r="61027" hidden="1" x14ac:dyDescent="0.2"/>
    <row r="61028" hidden="1" x14ac:dyDescent="0.2"/>
    <row r="61029" hidden="1" x14ac:dyDescent="0.2"/>
    <row r="61030" hidden="1" x14ac:dyDescent="0.2"/>
    <row r="61031" hidden="1" x14ac:dyDescent="0.2"/>
    <row r="61032" hidden="1" x14ac:dyDescent="0.2"/>
    <row r="61033" hidden="1" x14ac:dyDescent="0.2"/>
    <row r="61034" hidden="1" x14ac:dyDescent="0.2"/>
    <row r="61035" hidden="1" x14ac:dyDescent="0.2"/>
    <row r="61036" hidden="1" x14ac:dyDescent="0.2"/>
    <row r="61037" hidden="1" x14ac:dyDescent="0.2"/>
    <row r="61038" hidden="1" x14ac:dyDescent="0.2"/>
    <row r="61039" hidden="1" x14ac:dyDescent="0.2"/>
    <row r="61040" hidden="1" x14ac:dyDescent="0.2"/>
    <row r="61041" hidden="1" x14ac:dyDescent="0.2"/>
    <row r="61042" hidden="1" x14ac:dyDescent="0.2"/>
    <row r="61043" hidden="1" x14ac:dyDescent="0.2"/>
    <row r="61044" hidden="1" x14ac:dyDescent="0.2"/>
    <row r="61045" hidden="1" x14ac:dyDescent="0.2"/>
    <row r="61046" hidden="1" x14ac:dyDescent="0.2"/>
    <row r="61047" hidden="1" x14ac:dyDescent="0.2"/>
    <row r="61048" hidden="1" x14ac:dyDescent="0.2"/>
    <row r="61049" hidden="1" x14ac:dyDescent="0.2"/>
    <row r="61050" hidden="1" x14ac:dyDescent="0.2"/>
    <row r="61051" hidden="1" x14ac:dyDescent="0.2"/>
    <row r="61052" hidden="1" x14ac:dyDescent="0.2"/>
    <row r="61053" hidden="1" x14ac:dyDescent="0.2"/>
    <row r="61054" hidden="1" x14ac:dyDescent="0.2"/>
    <row r="61055" hidden="1" x14ac:dyDescent="0.2"/>
    <row r="61056" hidden="1" x14ac:dyDescent="0.2"/>
    <row r="61057" hidden="1" x14ac:dyDescent="0.2"/>
    <row r="61058" hidden="1" x14ac:dyDescent="0.2"/>
    <row r="61059" hidden="1" x14ac:dyDescent="0.2"/>
    <row r="61060" hidden="1" x14ac:dyDescent="0.2"/>
    <row r="61061" hidden="1" x14ac:dyDescent="0.2"/>
    <row r="61062" hidden="1" x14ac:dyDescent="0.2"/>
    <row r="61063" hidden="1" x14ac:dyDescent="0.2"/>
    <row r="61064" hidden="1" x14ac:dyDescent="0.2"/>
    <row r="61065" hidden="1" x14ac:dyDescent="0.2"/>
    <row r="61066" hidden="1" x14ac:dyDescent="0.2"/>
    <row r="61067" hidden="1" x14ac:dyDescent="0.2"/>
    <row r="61068" hidden="1" x14ac:dyDescent="0.2"/>
    <row r="61069" hidden="1" x14ac:dyDescent="0.2"/>
    <row r="61070" hidden="1" x14ac:dyDescent="0.2"/>
    <row r="61071" hidden="1" x14ac:dyDescent="0.2"/>
    <row r="61072" hidden="1" x14ac:dyDescent="0.2"/>
    <row r="61073" hidden="1" x14ac:dyDescent="0.2"/>
    <row r="61074" hidden="1" x14ac:dyDescent="0.2"/>
    <row r="61075" hidden="1" x14ac:dyDescent="0.2"/>
    <row r="61076" hidden="1" x14ac:dyDescent="0.2"/>
    <row r="61077" hidden="1" x14ac:dyDescent="0.2"/>
    <row r="61078" hidden="1" x14ac:dyDescent="0.2"/>
    <row r="61079" hidden="1" x14ac:dyDescent="0.2"/>
    <row r="61080" hidden="1" x14ac:dyDescent="0.2"/>
    <row r="61081" hidden="1" x14ac:dyDescent="0.2"/>
    <row r="61082" hidden="1" x14ac:dyDescent="0.2"/>
    <row r="61083" hidden="1" x14ac:dyDescent="0.2"/>
    <row r="61084" hidden="1" x14ac:dyDescent="0.2"/>
    <row r="61085" hidden="1" x14ac:dyDescent="0.2"/>
    <row r="61086" hidden="1" x14ac:dyDescent="0.2"/>
    <row r="61087" hidden="1" x14ac:dyDescent="0.2"/>
    <row r="61088" hidden="1" x14ac:dyDescent="0.2"/>
    <row r="61089" hidden="1" x14ac:dyDescent="0.2"/>
    <row r="61090" hidden="1" x14ac:dyDescent="0.2"/>
    <row r="61091" hidden="1" x14ac:dyDescent="0.2"/>
    <row r="61092" hidden="1" x14ac:dyDescent="0.2"/>
    <row r="61093" hidden="1" x14ac:dyDescent="0.2"/>
    <row r="61094" hidden="1" x14ac:dyDescent="0.2"/>
    <row r="61095" hidden="1" x14ac:dyDescent="0.2"/>
    <row r="61096" hidden="1" x14ac:dyDescent="0.2"/>
    <row r="61097" hidden="1" x14ac:dyDescent="0.2"/>
    <row r="61098" hidden="1" x14ac:dyDescent="0.2"/>
    <row r="61099" hidden="1" x14ac:dyDescent="0.2"/>
    <row r="61100" hidden="1" x14ac:dyDescent="0.2"/>
    <row r="61101" hidden="1" x14ac:dyDescent="0.2"/>
    <row r="61102" hidden="1" x14ac:dyDescent="0.2"/>
    <row r="61103" hidden="1" x14ac:dyDescent="0.2"/>
    <row r="61104" hidden="1" x14ac:dyDescent="0.2"/>
    <row r="61105" hidden="1" x14ac:dyDescent="0.2"/>
    <row r="61106" hidden="1" x14ac:dyDescent="0.2"/>
    <row r="61107" hidden="1" x14ac:dyDescent="0.2"/>
    <row r="61108" hidden="1" x14ac:dyDescent="0.2"/>
    <row r="61109" hidden="1" x14ac:dyDescent="0.2"/>
    <row r="61110" hidden="1" x14ac:dyDescent="0.2"/>
    <row r="61111" hidden="1" x14ac:dyDescent="0.2"/>
    <row r="61112" hidden="1" x14ac:dyDescent="0.2"/>
    <row r="61113" hidden="1" x14ac:dyDescent="0.2"/>
    <row r="61114" hidden="1" x14ac:dyDescent="0.2"/>
    <row r="61115" hidden="1" x14ac:dyDescent="0.2"/>
    <row r="61116" hidden="1" x14ac:dyDescent="0.2"/>
    <row r="61117" hidden="1" x14ac:dyDescent="0.2"/>
    <row r="61118" hidden="1" x14ac:dyDescent="0.2"/>
    <row r="61119" hidden="1" x14ac:dyDescent="0.2"/>
    <row r="61120" hidden="1" x14ac:dyDescent="0.2"/>
    <row r="61121" hidden="1" x14ac:dyDescent="0.2"/>
    <row r="61122" hidden="1" x14ac:dyDescent="0.2"/>
    <row r="61123" hidden="1" x14ac:dyDescent="0.2"/>
    <row r="61124" hidden="1" x14ac:dyDescent="0.2"/>
    <row r="61125" hidden="1" x14ac:dyDescent="0.2"/>
    <row r="61126" hidden="1" x14ac:dyDescent="0.2"/>
    <row r="61127" hidden="1" x14ac:dyDescent="0.2"/>
    <row r="61128" hidden="1" x14ac:dyDescent="0.2"/>
    <row r="61129" hidden="1" x14ac:dyDescent="0.2"/>
    <row r="61130" hidden="1" x14ac:dyDescent="0.2"/>
    <row r="61131" hidden="1" x14ac:dyDescent="0.2"/>
    <row r="61132" hidden="1" x14ac:dyDescent="0.2"/>
    <row r="61133" hidden="1" x14ac:dyDescent="0.2"/>
    <row r="61134" hidden="1" x14ac:dyDescent="0.2"/>
    <row r="61135" hidden="1" x14ac:dyDescent="0.2"/>
    <row r="61136" hidden="1" x14ac:dyDescent="0.2"/>
    <row r="61137" hidden="1" x14ac:dyDescent="0.2"/>
    <row r="61138" hidden="1" x14ac:dyDescent="0.2"/>
    <row r="61139" hidden="1" x14ac:dyDescent="0.2"/>
    <row r="61140" hidden="1" x14ac:dyDescent="0.2"/>
    <row r="61141" hidden="1" x14ac:dyDescent="0.2"/>
    <row r="61142" hidden="1" x14ac:dyDescent="0.2"/>
    <row r="61143" hidden="1" x14ac:dyDescent="0.2"/>
    <row r="61144" hidden="1" x14ac:dyDescent="0.2"/>
    <row r="61145" hidden="1" x14ac:dyDescent="0.2"/>
    <row r="61146" hidden="1" x14ac:dyDescent="0.2"/>
    <row r="61147" hidden="1" x14ac:dyDescent="0.2"/>
    <row r="61148" hidden="1" x14ac:dyDescent="0.2"/>
    <row r="61149" hidden="1" x14ac:dyDescent="0.2"/>
    <row r="61150" hidden="1" x14ac:dyDescent="0.2"/>
    <row r="61151" hidden="1" x14ac:dyDescent="0.2"/>
    <row r="61152" hidden="1" x14ac:dyDescent="0.2"/>
    <row r="61153" hidden="1" x14ac:dyDescent="0.2"/>
    <row r="61154" hidden="1" x14ac:dyDescent="0.2"/>
    <row r="61155" hidden="1" x14ac:dyDescent="0.2"/>
    <row r="61156" hidden="1" x14ac:dyDescent="0.2"/>
    <row r="61157" hidden="1" x14ac:dyDescent="0.2"/>
    <row r="61158" hidden="1" x14ac:dyDescent="0.2"/>
    <row r="61159" hidden="1" x14ac:dyDescent="0.2"/>
    <row r="61160" hidden="1" x14ac:dyDescent="0.2"/>
    <row r="61161" hidden="1" x14ac:dyDescent="0.2"/>
    <row r="61162" hidden="1" x14ac:dyDescent="0.2"/>
    <row r="61163" hidden="1" x14ac:dyDescent="0.2"/>
    <row r="61164" hidden="1" x14ac:dyDescent="0.2"/>
    <row r="61165" hidden="1" x14ac:dyDescent="0.2"/>
    <row r="61166" hidden="1" x14ac:dyDescent="0.2"/>
    <row r="61167" hidden="1" x14ac:dyDescent="0.2"/>
    <row r="61168" hidden="1" x14ac:dyDescent="0.2"/>
    <row r="61169" hidden="1" x14ac:dyDescent="0.2"/>
    <row r="61170" hidden="1" x14ac:dyDescent="0.2"/>
    <row r="61171" hidden="1" x14ac:dyDescent="0.2"/>
    <row r="61172" hidden="1" x14ac:dyDescent="0.2"/>
    <row r="61173" hidden="1" x14ac:dyDescent="0.2"/>
    <row r="61174" hidden="1" x14ac:dyDescent="0.2"/>
    <row r="61175" hidden="1" x14ac:dyDescent="0.2"/>
    <row r="61176" hidden="1" x14ac:dyDescent="0.2"/>
    <row r="61177" hidden="1" x14ac:dyDescent="0.2"/>
    <row r="61178" hidden="1" x14ac:dyDescent="0.2"/>
    <row r="61179" hidden="1" x14ac:dyDescent="0.2"/>
    <row r="61180" hidden="1" x14ac:dyDescent="0.2"/>
    <row r="61181" hidden="1" x14ac:dyDescent="0.2"/>
    <row r="61182" hidden="1" x14ac:dyDescent="0.2"/>
    <row r="61183" hidden="1" x14ac:dyDescent="0.2"/>
    <row r="61184" hidden="1" x14ac:dyDescent="0.2"/>
    <row r="61185" hidden="1" x14ac:dyDescent="0.2"/>
    <row r="61186" hidden="1" x14ac:dyDescent="0.2"/>
    <row r="61187" hidden="1" x14ac:dyDescent="0.2"/>
    <row r="61188" hidden="1" x14ac:dyDescent="0.2"/>
    <row r="61189" hidden="1" x14ac:dyDescent="0.2"/>
    <row r="61190" hidden="1" x14ac:dyDescent="0.2"/>
    <row r="61191" hidden="1" x14ac:dyDescent="0.2"/>
    <row r="61192" hidden="1" x14ac:dyDescent="0.2"/>
    <row r="61193" hidden="1" x14ac:dyDescent="0.2"/>
    <row r="61194" hidden="1" x14ac:dyDescent="0.2"/>
    <row r="61195" hidden="1" x14ac:dyDescent="0.2"/>
    <row r="61196" hidden="1" x14ac:dyDescent="0.2"/>
    <row r="61197" hidden="1" x14ac:dyDescent="0.2"/>
    <row r="61198" hidden="1" x14ac:dyDescent="0.2"/>
    <row r="61199" hidden="1" x14ac:dyDescent="0.2"/>
    <row r="61200" hidden="1" x14ac:dyDescent="0.2"/>
    <row r="61201" hidden="1" x14ac:dyDescent="0.2"/>
    <row r="61202" hidden="1" x14ac:dyDescent="0.2"/>
    <row r="61203" hidden="1" x14ac:dyDescent="0.2"/>
    <row r="61204" hidden="1" x14ac:dyDescent="0.2"/>
    <row r="61205" hidden="1" x14ac:dyDescent="0.2"/>
    <row r="61206" hidden="1" x14ac:dyDescent="0.2"/>
    <row r="61207" hidden="1" x14ac:dyDescent="0.2"/>
    <row r="61208" hidden="1" x14ac:dyDescent="0.2"/>
    <row r="61209" hidden="1" x14ac:dyDescent="0.2"/>
    <row r="61210" hidden="1" x14ac:dyDescent="0.2"/>
    <row r="61211" hidden="1" x14ac:dyDescent="0.2"/>
    <row r="61212" hidden="1" x14ac:dyDescent="0.2"/>
    <row r="61213" hidden="1" x14ac:dyDescent="0.2"/>
    <row r="61214" hidden="1" x14ac:dyDescent="0.2"/>
    <row r="61215" hidden="1" x14ac:dyDescent="0.2"/>
    <row r="61216" hidden="1" x14ac:dyDescent="0.2"/>
    <row r="61217" hidden="1" x14ac:dyDescent="0.2"/>
    <row r="61218" hidden="1" x14ac:dyDescent="0.2"/>
    <row r="61219" hidden="1" x14ac:dyDescent="0.2"/>
    <row r="61220" hidden="1" x14ac:dyDescent="0.2"/>
    <row r="61221" hidden="1" x14ac:dyDescent="0.2"/>
    <row r="61222" hidden="1" x14ac:dyDescent="0.2"/>
    <row r="61223" hidden="1" x14ac:dyDescent="0.2"/>
    <row r="61224" hidden="1" x14ac:dyDescent="0.2"/>
    <row r="61225" hidden="1" x14ac:dyDescent="0.2"/>
    <row r="61226" hidden="1" x14ac:dyDescent="0.2"/>
    <row r="61227" hidden="1" x14ac:dyDescent="0.2"/>
    <row r="61228" hidden="1" x14ac:dyDescent="0.2"/>
    <row r="61229" hidden="1" x14ac:dyDescent="0.2"/>
    <row r="61230" hidden="1" x14ac:dyDescent="0.2"/>
    <row r="61231" hidden="1" x14ac:dyDescent="0.2"/>
    <row r="61232" hidden="1" x14ac:dyDescent="0.2"/>
    <row r="61233" hidden="1" x14ac:dyDescent="0.2"/>
    <row r="61234" hidden="1" x14ac:dyDescent="0.2"/>
    <row r="61235" hidden="1" x14ac:dyDescent="0.2"/>
    <row r="61236" hidden="1" x14ac:dyDescent="0.2"/>
    <row r="61237" hidden="1" x14ac:dyDescent="0.2"/>
    <row r="61238" hidden="1" x14ac:dyDescent="0.2"/>
    <row r="61239" hidden="1" x14ac:dyDescent="0.2"/>
    <row r="61240" hidden="1" x14ac:dyDescent="0.2"/>
    <row r="61241" hidden="1" x14ac:dyDescent="0.2"/>
    <row r="61242" hidden="1" x14ac:dyDescent="0.2"/>
    <row r="61243" hidden="1" x14ac:dyDescent="0.2"/>
    <row r="61244" hidden="1" x14ac:dyDescent="0.2"/>
    <row r="61245" hidden="1" x14ac:dyDescent="0.2"/>
    <row r="61246" hidden="1" x14ac:dyDescent="0.2"/>
    <row r="61247" hidden="1" x14ac:dyDescent="0.2"/>
    <row r="61248" hidden="1" x14ac:dyDescent="0.2"/>
    <row r="61249" hidden="1" x14ac:dyDescent="0.2"/>
    <row r="61250" hidden="1" x14ac:dyDescent="0.2"/>
    <row r="61251" hidden="1" x14ac:dyDescent="0.2"/>
    <row r="61252" hidden="1" x14ac:dyDescent="0.2"/>
    <row r="61253" hidden="1" x14ac:dyDescent="0.2"/>
    <row r="61254" hidden="1" x14ac:dyDescent="0.2"/>
    <row r="61255" hidden="1" x14ac:dyDescent="0.2"/>
    <row r="61256" hidden="1" x14ac:dyDescent="0.2"/>
    <row r="61257" hidden="1" x14ac:dyDescent="0.2"/>
    <row r="61258" hidden="1" x14ac:dyDescent="0.2"/>
    <row r="61259" hidden="1" x14ac:dyDescent="0.2"/>
    <row r="61260" hidden="1" x14ac:dyDescent="0.2"/>
    <row r="61261" hidden="1" x14ac:dyDescent="0.2"/>
    <row r="61262" hidden="1" x14ac:dyDescent="0.2"/>
    <row r="61263" hidden="1" x14ac:dyDescent="0.2"/>
    <row r="61264" hidden="1" x14ac:dyDescent="0.2"/>
    <row r="61265" hidden="1" x14ac:dyDescent="0.2"/>
    <row r="61266" hidden="1" x14ac:dyDescent="0.2"/>
    <row r="61267" hidden="1" x14ac:dyDescent="0.2"/>
    <row r="61268" hidden="1" x14ac:dyDescent="0.2"/>
    <row r="61269" hidden="1" x14ac:dyDescent="0.2"/>
    <row r="61270" hidden="1" x14ac:dyDescent="0.2"/>
    <row r="61271" hidden="1" x14ac:dyDescent="0.2"/>
    <row r="61272" hidden="1" x14ac:dyDescent="0.2"/>
    <row r="61273" hidden="1" x14ac:dyDescent="0.2"/>
    <row r="61274" hidden="1" x14ac:dyDescent="0.2"/>
    <row r="61275" hidden="1" x14ac:dyDescent="0.2"/>
    <row r="61276" hidden="1" x14ac:dyDescent="0.2"/>
    <row r="61277" hidden="1" x14ac:dyDescent="0.2"/>
    <row r="61278" hidden="1" x14ac:dyDescent="0.2"/>
    <row r="61279" hidden="1" x14ac:dyDescent="0.2"/>
    <row r="61280" hidden="1" x14ac:dyDescent="0.2"/>
    <row r="61281" hidden="1" x14ac:dyDescent="0.2"/>
    <row r="61282" hidden="1" x14ac:dyDescent="0.2"/>
    <row r="61283" hidden="1" x14ac:dyDescent="0.2"/>
    <row r="61284" hidden="1" x14ac:dyDescent="0.2"/>
    <row r="61285" hidden="1" x14ac:dyDescent="0.2"/>
    <row r="61286" hidden="1" x14ac:dyDescent="0.2"/>
    <row r="61287" hidden="1" x14ac:dyDescent="0.2"/>
    <row r="61288" hidden="1" x14ac:dyDescent="0.2"/>
    <row r="61289" hidden="1" x14ac:dyDescent="0.2"/>
    <row r="61290" hidden="1" x14ac:dyDescent="0.2"/>
    <row r="61291" hidden="1" x14ac:dyDescent="0.2"/>
    <row r="61292" hidden="1" x14ac:dyDescent="0.2"/>
    <row r="61293" hidden="1" x14ac:dyDescent="0.2"/>
    <row r="61294" hidden="1" x14ac:dyDescent="0.2"/>
    <row r="61295" hidden="1" x14ac:dyDescent="0.2"/>
    <row r="61296" hidden="1" x14ac:dyDescent="0.2"/>
    <row r="61297" hidden="1" x14ac:dyDescent="0.2"/>
    <row r="61298" hidden="1" x14ac:dyDescent="0.2"/>
    <row r="61299" hidden="1" x14ac:dyDescent="0.2"/>
    <row r="61300" hidden="1" x14ac:dyDescent="0.2"/>
    <row r="61301" hidden="1" x14ac:dyDescent="0.2"/>
    <row r="61302" hidden="1" x14ac:dyDescent="0.2"/>
    <row r="61303" hidden="1" x14ac:dyDescent="0.2"/>
    <row r="61304" hidden="1" x14ac:dyDescent="0.2"/>
    <row r="61305" hidden="1" x14ac:dyDescent="0.2"/>
    <row r="61306" hidden="1" x14ac:dyDescent="0.2"/>
    <row r="61307" hidden="1" x14ac:dyDescent="0.2"/>
    <row r="61308" hidden="1" x14ac:dyDescent="0.2"/>
    <row r="61309" hidden="1" x14ac:dyDescent="0.2"/>
    <row r="61310" hidden="1" x14ac:dyDescent="0.2"/>
    <row r="61311" hidden="1" x14ac:dyDescent="0.2"/>
    <row r="61312" hidden="1" x14ac:dyDescent="0.2"/>
    <row r="61313" hidden="1" x14ac:dyDescent="0.2"/>
    <row r="61314" hidden="1" x14ac:dyDescent="0.2"/>
    <row r="61315" hidden="1" x14ac:dyDescent="0.2"/>
    <row r="61316" hidden="1" x14ac:dyDescent="0.2"/>
    <row r="61317" hidden="1" x14ac:dyDescent="0.2"/>
    <row r="61318" hidden="1" x14ac:dyDescent="0.2"/>
    <row r="61319" hidden="1" x14ac:dyDescent="0.2"/>
    <row r="61320" hidden="1" x14ac:dyDescent="0.2"/>
    <row r="61321" hidden="1" x14ac:dyDescent="0.2"/>
    <row r="61322" hidden="1" x14ac:dyDescent="0.2"/>
    <row r="61323" hidden="1" x14ac:dyDescent="0.2"/>
    <row r="61324" hidden="1" x14ac:dyDescent="0.2"/>
    <row r="61325" hidden="1" x14ac:dyDescent="0.2"/>
    <row r="61326" hidden="1" x14ac:dyDescent="0.2"/>
    <row r="61327" hidden="1" x14ac:dyDescent="0.2"/>
    <row r="61328" hidden="1" x14ac:dyDescent="0.2"/>
    <row r="61329" hidden="1" x14ac:dyDescent="0.2"/>
    <row r="61330" hidden="1" x14ac:dyDescent="0.2"/>
    <row r="61331" hidden="1" x14ac:dyDescent="0.2"/>
    <row r="61332" hidden="1" x14ac:dyDescent="0.2"/>
    <row r="61333" hidden="1" x14ac:dyDescent="0.2"/>
    <row r="61334" hidden="1" x14ac:dyDescent="0.2"/>
    <row r="61335" hidden="1" x14ac:dyDescent="0.2"/>
    <row r="61336" hidden="1" x14ac:dyDescent="0.2"/>
    <row r="61337" hidden="1" x14ac:dyDescent="0.2"/>
    <row r="61338" hidden="1" x14ac:dyDescent="0.2"/>
    <row r="61339" hidden="1" x14ac:dyDescent="0.2"/>
    <row r="61340" hidden="1" x14ac:dyDescent="0.2"/>
    <row r="61341" hidden="1" x14ac:dyDescent="0.2"/>
    <row r="61342" hidden="1" x14ac:dyDescent="0.2"/>
    <row r="61343" hidden="1" x14ac:dyDescent="0.2"/>
    <row r="61344" hidden="1" x14ac:dyDescent="0.2"/>
    <row r="61345" hidden="1" x14ac:dyDescent="0.2"/>
    <row r="61346" hidden="1" x14ac:dyDescent="0.2"/>
    <row r="61347" hidden="1" x14ac:dyDescent="0.2"/>
    <row r="61348" hidden="1" x14ac:dyDescent="0.2"/>
    <row r="61349" hidden="1" x14ac:dyDescent="0.2"/>
    <row r="61350" hidden="1" x14ac:dyDescent="0.2"/>
    <row r="61351" hidden="1" x14ac:dyDescent="0.2"/>
    <row r="61352" hidden="1" x14ac:dyDescent="0.2"/>
    <row r="61353" hidden="1" x14ac:dyDescent="0.2"/>
    <row r="61354" hidden="1" x14ac:dyDescent="0.2"/>
    <row r="61355" hidden="1" x14ac:dyDescent="0.2"/>
    <row r="61356" hidden="1" x14ac:dyDescent="0.2"/>
    <row r="61357" hidden="1" x14ac:dyDescent="0.2"/>
    <row r="61358" hidden="1" x14ac:dyDescent="0.2"/>
    <row r="61359" hidden="1" x14ac:dyDescent="0.2"/>
    <row r="61360" hidden="1" x14ac:dyDescent="0.2"/>
    <row r="61361" hidden="1" x14ac:dyDescent="0.2"/>
    <row r="61362" hidden="1" x14ac:dyDescent="0.2"/>
    <row r="61363" hidden="1" x14ac:dyDescent="0.2"/>
    <row r="61364" hidden="1" x14ac:dyDescent="0.2"/>
    <row r="61365" hidden="1" x14ac:dyDescent="0.2"/>
    <row r="61366" hidden="1" x14ac:dyDescent="0.2"/>
    <row r="61367" hidden="1" x14ac:dyDescent="0.2"/>
    <row r="61368" hidden="1" x14ac:dyDescent="0.2"/>
    <row r="61369" hidden="1" x14ac:dyDescent="0.2"/>
    <row r="61370" hidden="1" x14ac:dyDescent="0.2"/>
    <row r="61371" hidden="1" x14ac:dyDescent="0.2"/>
    <row r="61372" hidden="1" x14ac:dyDescent="0.2"/>
    <row r="61373" hidden="1" x14ac:dyDescent="0.2"/>
    <row r="61374" hidden="1" x14ac:dyDescent="0.2"/>
    <row r="61375" hidden="1" x14ac:dyDescent="0.2"/>
    <row r="61376" hidden="1" x14ac:dyDescent="0.2"/>
    <row r="61377" hidden="1" x14ac:dyDescent="0.2"/>
    <row r="61378" hidden="1" x14ac:dyDescent="0.2"/>
    <row r="61379" hidden="1" x14ac:dyDescent="0.2"/>
    <row r="61380" hidden="1" x14ac:dyDescent="0.2"/>
    <row r="61381" hidden="1" x14ac:dyDescent="0.2"/>
    <row r="61382" hidden="1" x14ac:dyDescent="0.2"/>
    <row r="61383" hidden="1" x14ac:dyDescent="0.2"/>
    <row r="61384" hidden="1" x14ac:dyDescent="0.2"/>
    <row r="61385" hidden="1" x14ac:dyDescent="0.2"/>
    <row r="61386" hidden="1" x14ac:dyDescent="0.2"/>
    <row r="61387" hidden="1" x14ac:dyDescent="0.2"/>
    <row r="61388" hidden="1" x14ac:dyDescent="0.2"/>
    <row r="61389" hidden="1" x14ac:dyDescent="0.2"/>
    <row r="61390" hidden="1" x14ac:dyDescent="0.2"/>
    <row r="61391" hidden="1" x14ac:dyDescent="0.2"/>
    <row r="61392" hidden="1" x14ac:dyDescent="0.2"/>
    <row r="61393" hidden="1" x14ac:dyDescent="0.2"/>
    <row r="61394" hidden="1" x14ac:dyDescent="0.2"/>
    <row r="61395" hidden="1" x14ac:dyDescent="0.2"/>
    <row r="61396" hidden="1" x14ac:dyDescent="0.2"/>
    <row r="61397" hidden="1" x14ac:dyDescent="0.2"/>
    <row r="61398" hidden="1" x14ac:dyDescent="0.2"/>
    <row r="61399" hidden="1" x14ac:dyDescent="0.2"/>
    <row r="61400" hidden="1" x14ac:dyDescent="0.2"/>
    <row r="61401" hidden="1" x14ac:dyDescent="0.2"/>
    <row r="61402" hidden="1" x14ac:dyDescent="0.2"/>
    <row r="61403" hidden="1" x14ac:dyDescent="0.2"/>
    <row r="61404" hidden="1" x14ac:dyDescent="0.2"/>
    <row r="61405" hidden="1" x14ac:dyDescent="0.2"/>
    <row r="61406" hidden="1" x14ac:dyDescent="0.2"/>
    <row r="61407" hidden="1" x14ac:dyDescent="0.2"/>
    <row r="61408" hidden="1" x14ac:dyDescent="0.2"/>
    <row r="61409" hidden="1" x14ac:dyDescent="0.2"/>
    <row r="61410" hidden="1" x14ac:dyDescent="0.2"/>
    <row r="61411" hidden="1" x14ac:dyDescent="0.2"/>
    <row r="61412" hidden="1" x14ac:dyDescent="0.2"/>
    <row r="61413" hidden="1" x14ac:dyDescent="0.2"/>
    <row r="61414" hidden="1" x14ac:dyDescent="0.2"/>
    <row r="61415" hidden="1" x14ac:dyDescent="0.2"/>
    <row r="61416" hidden="1" x14ac:dyDescent="0.2"/>
    <row r="61417" hidden="1" x14ac:dyDescent="0.2"/>
    <row r="61418" hidden="1" x14ac:dyDescent="0.2"/>
    <row r="61419" hidden="1" x14ac:dyDescent="0.2"/>
    <row r="61420" hidden="1" x14ac:dyDescent="0.2"/>
    <row r="61421" hidden="1" x14ac:dyDescent="0.2"/>
    <row r="61422" hidden="1" x14ac:dyDescent="0.2"/>
    <row r="61423" hidden="1" x14ac:dyDescent="0.2"/>
    <row r="61424" hidden="1" x14ac:dyDescent="0.2"/>
    <row r="61425" hidden="1" x14ac:dyDescent="0.2"/>
    <row r="61426" hidden="1" x14ac:dyDescent="0.2"/>
    <row r="61427" hidden="1" x14ac:dyDescent="0.2"/>
    <row r="61428" hidden="1" x14ac:dyDescent="0.2"/>
    <row r="61429" hidden="1" x14ac:dyDescent="0.2"/>
    <row r="61430" hidden="1" x14ac:dyDescent="0.2"/>
    <row r="61431" hidden="1" x14ac:dyDescent="0.2"/>
    <row r="61432" hidden="1" x14ac:dyDescent="0.2"/>
    <row r="61433" hidden="1" x14ac:dyDescent="0.2"/>
    <row r="61434" hidden="1" x14ac:dyDescent="0.2"/>
    <row r="61435" hidden="1" x14ac:dyDescent="0.2"/>
    <row r="61436" hidden="1" x14ac:dyDescent="0.2"/>
    <row r="61437" hidden="1" x14ac:dyDescent="0.2"/>
    <row r="61438" hidden="1" x14ac:dyDescent="0.2"/>
    <row r="61439" hidden="1" x14ac:dyDescent="0.2"/>
    <row r="61440" hidden="1" x14ac:dyDescent="0.2"/>
    <row r="61441" hidden="1" x14ac:dyDescent="0.2"/>
    <row r="61442" hidden="1" x14ac:dyDescent="0.2"/>
    <row r="61443" hidden="1" x14ac:dyDescent="0.2"/>
    <row r="61444" hidden="1" x14ac:dyDescent="0.2"/>
    <row r="61445" hidden="1" x14ac:dyDescent="0.2"/>
    <row r="61446" hidden="1" x14ac:dyDescent="0.2"/>
    <row r="61447" hidden="1" x14ac:dyDescent="0.2"/>
    <row r="61448" hidden="1" x14ac:dyDescent="0.2"/>
    <row r="61449" hidden="1" x14ac:dyDescent="0.2"/>
    <row r="61450" hidden="1" x14ac:dyDescent="0.2"/>
    <row r="61451" hidden="1" x14ac:dyDescent="0.2"/>
    <row r="61452" hidden="1" x14ac:dyDescent="0.2"/>
    <row r="61453" hidden="1" x14ac:dyDescent="0.2"/>
    <row r="61454" hidden="1" x14ac:dyDescent="0.2"/>
    <row r="61455" hidden="1" x14ac:dyDescent="0.2"/>
    <row r="61456" hidden="1" x14ac:dyDescent="0.2"/>
    <row r="61457" hidden="1" x14ac:dyDescent="0.2"/>
    <row r="61458" hidden="1" x14ac:dyDescent="0.2"/>
    <row r="61459" hidden="1" x14ac:dyDescent="0.2"/>
    <row r="61460" hidden="1" x14ac:dyDescent="0.2"/>
    <row r="61461" hidden="1" x14ac:dyDescent="0.2"/>
    <row r="61462" hidden="1" x14ac:dyDescent="0.2"/>
    <row r="61463" hidden="1" x14ac:dyDescent="0.2"/>
    <row r="61464" hidden="1" x14ac:dyDescent="0.2"/>
    <row r="61465" hidden="1" x14ac:dyDescent="0.2"/>
    <row r="61466" hidden="1" x14ac:dyDescent="0.2"/>
    <row r="61467" hidden="1" x14ac:dyDescent="0.2"/>
    <row r="61468" hidden="1" x14ac:dyDescent="0.2"/>
    <row r="61469" hidden="1" x14ac:dyDescent="0.2"/>
    <row r="61470" hidden="1" x14ac:dyDescent="0.2"/>
    <row r="61471" hidden="1" x14ac:dyDescent="0.2"/>
    <row r="61472" hidden="1" x14ac:dyDescent="0.2"/>
    <row r="61473" hidden="1" x14ac:dyDescent="0.2"/>
    <row r="61474" hidden="1" x14ac:dyDescent="0.2"/>
    <row r="61475" hidden="1" x14ac:dyDescent="0.2"/>
    <row r="61476" hidden="1" x14ac:dyDescent="0.2"/>
    <row r="61477" hidden="1" x14ac:dyDescent="0.2"/>
    <row r="61478" hidden="1" x14ac:dyDescent="0.2"/>
    <row r="61479" hidden="1" x14ac:dyDescent="0.2"/>
    <row r="61480" hidden="1" x14ac:dyDescent="0.2"/>
    <row r="61481" hidden="1" x14ac:dyDescent="0.2"/>
    <row r="61482" hidden="1" x14ac:dyDescent="0.2"/>
    <row r="61483" hidden="1" x14ac:dyDescent="0.2"/>
    <row r="61484" hidden="1" x14ac:dyDescent="0.2"/>
    <row r="61485" hidden="1" x14ac:dyDescent="0.2"/>
    <row r="61486" hidden="1" x14ac:dyDescent="0.2"/>
    <row r="61487" hidden="1" x14ac:dyDescent="0.2"/>
    <row r="61488" hidden="1" x14ac:dyDescent="0.2"/>
    <row r="61489" hidden="1" x14ac:dyDescent="0.2"/>
    <row r="61490" hidden="1" x14ac:dyDescent="0.2"/>
    <row r="61491" hidden="1" x14ac:dyDescent="0.2"/>
    <row r="61492" hidden="1" x14ac:dyDescent="0.2"/>
    <row r="61493" hidden="1" x14ac:dyDescent="0.2"/>
    <row r="61494" hidden="1" x14ac:dyDescent="0.2"/>
    <row r="61495" hidden="1" x14ac:dyDescent="0.2"/>
    <row r="61496" hidden="1" x14ac:dyDescent="0.2"/>
    <row r="61497" hidden="1" x14ac:dyDescent="0.2"/>
    <row r="61498" hidden="1" x14ac:dyDescent="0.2"/>
    <row r="61499" hidden="1" x14ac:dyDescent="0.2"/>
    <row r="61500" hidden="1" x14ac:dyDescent="0.2"/>
    <row r="61501" hidden="1" x14ac:dyDescent="0.2"/>
    <row r="61502" hidden="1" x14ac:dyDescent="0.2"/>
    <row r="61503" hidden="1" x14ac:dyDescent="0.2"/>
    <row r="61504" hidden="1" x14ac:dyDescent="0.2"/>
    <row r="61505" hidden="1" x14ac:dyDescent="0.2"/>
    <row r="61506" hidden="1" x14ac:dyDescent="0.2"/>
    <row r="61507" hidden="1" x14ac:dyDescent="0.2"/>
    <row r="61508" hidden="1" x14ac:dyDescent="0.2"/>
    <row r="61509" hidden="1" x14ac:dyDescent="0.2"/>
    <row r="61510" hidden="1" x14ac:dyDescent="0.2"/>
    <row r="61511" hidden="1" x14ac:dyDescent="0.2"/>
    <row r="61512" hidden="1" x14ac:dyDescent="0.2"/>
    <row r="61513" hidden="1" x14ac:dyDescent="0.2"/>
    <row r="61514" hidden="1" x14ac:dyDescent="0.2"/>
    <row r="61515" hidden="1" x14ac:dyDescent="0.2"/>
    <row r="61516" hidden="1" x14ac:dyDescent="0.2"/>
    <row r="61517" hidden="1" x14ac:dyDescent="0.2"/>
    <row r="61518" hidden="1" x14ac:dyDescent="0.2"/>
    <row r="61519" hidden="1" x14ac:dyDescent="0.2"/>
    <row r="61520" hidden="1" x14ac:dyDescent="0.2"/>
    <row r="61521" hidden="1" x14ac:dyDescent="0.2"/>
    <row r="61522" hidden="1" x14ac:dyDescent="0.2"/>
    <row r="61523" hidden="1" x14ac:dyDescent="0.2"/>
    <row r="61524" hidden="1" x14ac:dyDescent="0.2"/>
    <row r="61525" hidden="1" x14ac:dyDescent="0.2"/>
    <row r="61526" hidden="1" x14ac:dyDescent="0.2"/>
    <row r="61527" hidden="1" x14ac:dyDescent="0.2"/>
    <row r="61528" hidden="1" x14ac:dyDescent="0.2"/>
    <row r="61529" hidden="1" x14ac:dyDescent="0.2"/>
    <row r="61530" hidden="1" x14ac:dyDescent="0.2"/>
    <row r="61531" hidden="1" x14ac:dyDescent="0.2"/>
    <row r="61532" hidden="1" x14ac:dyDescent="0.2"/>
    <row r="61533" hidden="1" x14ac:dyDescent="0.2"/>
    <row r="61534" hidden="1" x14ac:dyDescent="0.2"/>
    <row r="61535" hidden="1" x14ac:dyDescent="0.2"/>
    <row r="61536" hidden="1" x14ac:dyDescent="0.2"/>
    <row r="61537" hidden="1" x14ac:dyDescent="0.2"/>
    <row r="61538" hidden="1" x14ac:dyDescent="0.2"/>
    <row r="61539" hidden="1" x14ac:dyDescent="0.2"/>
    <row r="61540" hidden="1" x14ac:dyDescent="0.2"/>
    <row r="61541" hidden="1" x14ac:dyDescent="0.2"/>
    <row r="61542" hidden="1" x14ac:dyDescent="0.2"/>
    <row r="61543" hidden="1" x14ac:dyDescent="0.2"/>
    <row r="61544" hidden="1" x14ac:dyDescent="0.2"/>
    <row r="61545" hidden="1" x14ac:dyDescent="0.2"/>
    <row r="61546" hidden="1" x14ac:dyDescent="0.2"/>
    <row r="61547" hidden="1" x14ac:dyDescent="0.2"/>
    <row r="61548" hidden="1" x14ac:dyDescent="0.2"/>
    <row r="61549" hidden="1" x14ac:dyDescent="0.2"/>
    <row r="61550" hidden="1" x14ac:dyDescent="0.2"/>
    <row r="61551" hidden="1" x14ac:dyDescent="0.2"/>
    <row r="61552" hidden="1" x14ac:dyDescent="0.2"/>
    <row r="61553" hidden="1" x14ac:dyDescent="0.2"/>
    <row r="61554" hidden="1" x14ac:dyDescent="0.2"/>
    <row r="61555" hidden="1" x14ac:dyDescent="0.2"/>
    <row r="61556" hidden="1" x14ac:dyDescent="0.2"/>
    <row r="61557" hidden="1" x14ac:dyDescent="0.2"/>
    <row r="61558" hidden="1" x14ac:dyDescent="0.2"/>
    <row r="61559" hidden="1" x14ac:dyDescent="0.2"/>
    <row r="61560" hidden="1" x14ac:dyDescent="0.2"/>
    <row r="61561" hidden="1" x14ac:dyDescent="0.2"/>
    <row r="61562" hidden="1" x14ac:dyDescent="0.2"/>
    <row r="61563" hidden="1" x14ac:dyDescent="0.2"/>
    <row r="61564" hidden="1" x14ac:dyDescent="0.2"/>
    <row r="61565" hidden="1" x14ac:dyDescent="0.2"/>
    <row r="61566" hidden="1" x14ac:dyDescent="0.2"/>
    <row r="61567" hidden="1" x14ac:dyDescent="0.2"/>
    <row r="61568" hidden="1" x14ac:dyDescent="0.2"/>
    <row r="61569" hidden="1" x14ac:dyDescent="0.2"/>
    <row r="61570" hidden="1" x14ac:dyDescent="0.2"/>
    <row r="61571" hidden="1" x14ac:dyDescent="0.2"/>
    <row r="61572" hidden="1" x14ac:dyDescent="0.2"/>
    <row r="61573" hidden="1" x14ac:dyDescent="0.2"/>
    <row r="61574" hidden="1" x14ac:dyDescent="0.2"/>
    <row r="61575" hidden="1" x14ac:dyDescent="0.2"/>
    <row r="61576" hidden="1" x14ac:dyDescent="0.2"/>
    <row r="61577" hidden="1" x14ac:dyDescent="0.2"/>
    <row r="61578" hidden="1" x14ac:dyDescent="0.2"/>
    <row r="61579" hidden="1" x14ac:dyDescent="0.2"/>
    <row r="61580" hidden="1" x14ac:dyDescent="0.2"/>
    <row r="61581" hidden="1" x14ac:dyDescent="0.2"/>
    <row r="61582" hidden="1" x14ac:dyDescent="0.2"/>
    <row r="61583" hidden="1" x14ac:dyDescent="0.2"/>
    <row r="61584" hidden="1" x14ac:dyDescent="0.2"/>
    <row r="61585" hidden="1" x14ac:dyDescent="0.2"/>
    <row r="61586" hidden="1" x14ac:dyDescent="0.2"/>
    <row r="61587" hidden="1" x14ac:dyDescent="0.2"/>
    <row r="61588" hidden="1" x14ac:dyDescent="0.2"/>
    <row r="61589" hidden="1" x14ac:dyDescent="0.2"/>
    <row r="61590" hidden="1" x14ac:dyDescent="0.2"/>
    <row r="61591" hidden="1" x14ac:dyDescent="0.2"/>
    <row r="61592" hidden="1" x14ac:dyDescent="0.2"/>
    <row r="61593" hidden="1" x14ac:dyDescent="0.2"/>
    <row r="61594" hidden="1" x14ac:dyDescent="0.2"/>
    <row r="61595" hidden="1" x14ac:dyDescent="0.2"/>
    <row r="61596" hidden="1" x14ac:dyDescent="0.2"/>
    <row r="61597" hidden="1" x14ac:dyDescent="0.2"/>
    <row r="61598" hidden="1" x14ac:dyDescent="0.2"/>
    <row r="61599" hidden="1" x14ac:dyDescent="0.2"/>
    <row r="61600" hidden="1" x14ac:dyDescent="0.2"/>
    <row r="61601" hidden="1" x14ac:dyDescent="0.2"/>
    <row r="61602" hidden="1" x14ac:dyDescent="0.2"/>
    <row r="61603" hidden="1" x14ac:dyDescent="0.2"/>
    <row r="61604" hidden="1" x14ac:dyDescent="0.2"/>
    <row r="61605" hidden="1" x14ac:dyDescent="0.2"/>
    <row r="61606" hidden="1" x14ac:dyDescent="0.2"/>
    <row r="61607" hidden="1" x14ac:dyDescent="0.2"/>
    <row r="61608" hidden="1" x14ac:dyDescent="0.2"/>
    <row r="61609" hidden="1" x14ac:dyDescent="0.2"/>
    <row r="61610" hidden="1" x14ac:dyDescent="0.2"/>
    <row r="61611" hidden="1" x14ac:dyDescent="0.2"/>
    <row r="61612" hidden="1" x14ac:dyDescent="0.2"/>
    <row r="61613" hidden="1" x14ac:dyDescent="0.2"/>
    <row r="61614" hidden="1" x14ac:dyDescent="0.2"/>
    <row r="61615" hidden="1" x14ac:dyDescent="0.2"/>
    <row r="61616" hidden="1" x14ac:dyDescent="0.2"/>
    <row r="61617" hidden="1" x14ac:dyDescent="0.2"/>
    <row r="61618" hidden="1" x14ac:dyDescent="0.2"/>
    <row r="61619" hidden="1" x14ac:dyDescent="0.2"/>
    <row r="61620" hidden="1" x14ac:dyDescent="0.2"/>
    <row r="61621" hidden="1" x14ac:dyDescent="0.2"/>
    <row r="61622" hidden="1" x14ac:dyDescent="0.2"/>
    <row r="61623" hidden="1" x14ac:dyDescent="0.2"/>
    <row r="61624" hidden="1" x14ac:dyDescent="0.2"/>
    <row r="61625" hidden="1" x14ac:dyDescent="0.2"/>
    <row r="61626" hidden="1" x14ac:dyDescent="0.2"/>
    <row r="61627" hidden="1" x14ac:dyDescent="0.2"/>
    <row r="61628" hidden="1" x14ac:dyDescent="0.2"/>
    <row r="61629" hidden="1" x14ac:dyDescent="0.2"/>
    <row r="61630" hidden="1" x14ac:dyDescent="0.2"/>
    <row r="61631" hidden="1" x14ac:dyDescent="0.2"/>
    <row r="61632" hidden="1" x14ac:dyDescent="0.2"/>
    <row r="61633" hidden="1" x14ac:dyDescent="0.2"/>
    <row r="61634" hidden="1" x14ac:dyDescent="0.2"/>
    <row r="61635" hidden="1" x14ac:dyDescent="0.2"/>
    <row r="61636" hidden="1" x14ac:dyDescent="0.2"/>
    <row r="61637" hidden="1" x14ac:dyDescent="0.2"/>
    <row r="61638" hidden="1" x14ac:dyDescent="0.2"/>
    <row r="61639" hidden="1" x14ac:dyDescent="0.2"/>
    <row r="61640" hidden="1" x14ac:dyDescent="0.2"/>
    <row r="61641" hidden="1" x14ac:dyDescent="0.2"/>
    <row r="61642" hidden="1" x14ac:dyDescent="0.2"/>
    <row r="61643" hidden="1" x14ac:dyDescent="0.2"/>
    <row r="61644" hidden="1" x14ac:dyDescent="0.2"/>
    <row r="61645" hidden="1" x14ac:dyDescent="0.2"/>
    <row r="61646" hidden="1" x14ac:dyDescent="0.2"/>
    <row r="61647" hidden="1" x14ac:dyDescent="0.2"/>
    <row r="61648" hidden="1" x14ac:dyDescent="0.2"/>
    <row r="61649" hidden="1" x14ac:dyDescent="0.2"/>
    <row r="61650" hidden="1" x14ac:dyDescent="0.2"/>
    <row r="61651" hidden="1" x14ac:dyDescent="0.2"/>
    <row r="61652" hidden="1" x14ac:dyDescent="0.2"/>
    <row r="61653" hidden="1" x14ac:dyDescent="0.2"/>
    <row r="61654" hidden="1" x14ac:dyDescent="0.2"/>
    <row r="61655" hidden="1" x14ac:dyDescent="0.2"/>
    <row r="61656" hidden="1" x14ac:dyDescent="0.2"/>
    <row r="61657" hidden="1" x14ac:dyDescent="0.2"/>
    <row r="61658" hidden="1" x14ac:dyDescent="0.2"/>
    <row r="61659" hidden="1" x14ac:dyDescent="0.2"/>
    <row r="61660" hidden="1" x14ac:dyDescent="0.2"/>
    <row r="61661" hidden="1" x14ac:dyDescent="0.2"/>
    <row r="61662" hidden="1" x14ac:dyDescent="0.2"/>
    <row r="61663" hidden="1" x14ac:dyDescent="0.2"/>
    <row r="61664" hidden="1" x14ac:dyDescent="0.2"/>
    <row r="61665" hidden="1" x14ac:dyDescent="0.2"/>
    <row r="61666" hidden="1" x14ac:dyDescent="0.2"/>
    <row r="61667" hidden="1" x14ac:dyDescent="0.2"/>
    <row r="61668" hidden="1" x14ac:dyDescent="0.2"/>
    <row r="61669" hidden="1" x14ac:dyDescent="0.2"/>
    <row r="61670" hidden="1" x14ac:dyDescent="0.2"/>
    <row r="61671" hidden="1" x14ac:dyDescent="0.2"/>
    <row r="61672" hidden="1" x14ac:dyDescent="0.2"/>
    <row r="61673" hidden="1" x14ac:dyDescent="0.2"/>
    <row r="61674" hidden="1" x14ac:dyDescent="0.2"/>
    <row r="61675" hidden="1" x14ac:dyDescent="0.2"/>
    <row r="61676" hidden="1" x14ac:dyDescent="0.2"/>
    <row r="61677" hidden="1" x14ac:dyDescent="0.2"/>
    <row r="61678" hidden="1" x14ac:dyDescent="0.2"/>
    <row r="61679" hidden="1" x14ac:dyDescent="0.2"/>
    <row r="61680" hidden="1" x14ac:dyDescent="0.2"/>
    <row r="61681" hidden="1" x14ac:dyDescent="0.2"/>
    <row r="61682" hidden="1" x14ac:dyDescent="0.2"/>
    <row r="61683" hidden="1" x14ac:dyDescent="0.2"/>
    <row r="61684" hidden="1" x14ac:dyDescent="0.2"/>
    <row r="61685" hidden="1" x14ac:dyDescent="0.2"/>
    <row r="61686" hidden="1" x14ac:dyDescent="0.2"/>
    <row r="61687" hidden="1" x14ac:dyDescent="0.2"/>
    <row r="61688" hidden="1" x14ac:dyDescent="0.2"/>
    <row r="61689" hidden="1" x14ac:dyDescent="0.2"/>
    <row r="61690" hidden="1" x14ac:dyDescent="0.2"/>
    <row r="61691" hidden="1" x14ac:dyDescent="0.2"/>
    <row r="61692" hidden="1" x14ac:dyDescent="0.2"/>
    <row r="61693" hidden="1" x14ac:dyDescent="0.2"/>
    <row r="61694" hidden="1" x14ac:dyDescent="0.2"/>
    <row r="61695" hidden="1" x14ac:dyDescent="0.2"/>
    <row r="61696" hidden="1" x14ac:dyDescent="0.2"/>
    <row r="61697" hidden="1" x14ac:dyDescent="0.2"/>
    <row r="61698" hidden="1" x14ac:dyDescent="0.2"/>
    <row r="61699" hidden="1" x14ac:dyDescent="0.2"/>
    <row r="61700" hidden="1" x14ac:dyDescent="0.2"/>
    <row r="61701" hidden="1" x14ac:dyDescent="0.2"/>
    <row r="61702" hidden="1" x14ac:dyDescent="0.2"/>
    <row r="61703" hidden="1" x14ac:dyDescent="0.2"/>
    <row r="61704" hidden="1" x14ac:dyDescent="0.2"/>
    <row r="61705" hidden="1" x14ac:dyDescent="0.2"/>
    <row r="61706" hidden="1" x14ac:dyDescent="0.2"/>
    <row r="61707" hidden="1" x14ac:dyDescent="0.2"/>
    <row r="61708" hidden="1" x14ac:dyDescent="0.2"/>
    <row r="61709" hidden="1" x14ac:dyDescent="0.2"/>
    <row r="61710" hidden="1" x14ac:dyDescent="0.2"/>
    <row r="61711" hidden="1" x14ac:dyDescent="0.2"/>
    <row r="61712" hidden="1" x14ac:dyDescent="0.2"/>
    <row r="61713" hidden="1" x14ac:dyDescent="0.2"/>
    <row r="61714" hidden="1" x14ac:dyDescent="0.2"/>
    <row r="61715" hidden="1" x14ac:dyDescent="0.2"/>
    <row r="61716" hidden="1" x14ac:dyDescent="0.2"/>
    <row r="61717" hidden="1" x14ac:dyDescent="0.2"/>
    <row r="61718" hidden="1" x14ac:dyDescent="0.2"/>
    <row r="61719" hidden="1" x14ac:dyDescent="0.2"/>
    <row r="61720" hidden="1" x14ac:dyDescent="0.2"/>
    <row r="61721" hidden="1" x14ac:dyDescent="0.2"/>
    <row r="61722" hidden="1" x14ac:dyDescent="0.2"/>
    <row r="61723" hidden="1" x14ac:dyDescent="0.2"/>
    <row r="61724" hidden="1" x14ac:dyDescent="0.2"/>
    <row r="61725" hidden="1" x14ac:dyDescent="0.2"/>
    <row r="61726" hidden="1" x14ac:dyDescent="0.2"/>
    <row r="61727" hidden="1" x14ac:dyDescent="0.2"/>
    <row r="61728" hidden="1" x14ac:dyDescent="0.2"/>
    <row r="61729" hidden="1" x14ac:dyDescent="0.2"/>
    <row r="61730" hidden="1" x14ac:dyDescent="0.2"/>
    <row r="61731" hidden="1" x14ac:dyDescent="0.2"/>
    <row r="61732" hidden="1" x14ac:dyDescent="0.2"/>
    <row r="61733" hidden="1" x14ac:dyDescent="0.2"/>
    <row r="61734" hidden="1" x14ac:dyDescent="0.2"/>
    <row r="61735" hidden="1" x14ac:dyDescent="0.2"/>
    <row r="61736" hidden="1" x14ac:dyDescent="0.2"/>
    <row r="61737" hidden="1" x14ac:dyDescent="0.2"/>
    <row r="61738" hidden="1" x14ac:dyDescent="0.2"/>
    <row r="61739" hidden="1" x14ac:dyDescent="0.2"/>
    <row r="61740" hidden="1" x14ac:dyDescent="0.2"/>
    <row r="61741" hidden="1" x14ac:dyDescent="0.2"/>
    <row r="61742" hidden="1" x14ac:dyDescent="0.2"/>
    <row r="61743" hidden="1" x14ac:dyDescent="0.2"/>
    <row r="61744" hidden="1" x14ac:dyDescent="0.2"/>
    <row r="61745" hidden="1" x14ac:dyDescent="0.2"/>
    <row r="61746" hidden="1" x14ac:dyDescent="0.2"/>
    <row r="61747" hidden="1" x14ac:dyDescent="0.2"/>
    <row r="61748" hidden="1" x14ac:dyDescent="0.2"/>
    <row r="61749" hidden="1" x14ac:dyDescent="0.2"/>
    <row r="61750" hidden="1" x14ac:dyDescent="0.2"/>
    <row r="61751" hidden="1" x14ac:dyDescent="0.2"/>
    <row r="61752" hidden="1" x14ac:dyDescent="0.2"/>
    <row r="61753" hidden="1" x14ac:dyDescent="0.2"/>
    <row r="61754" hidden="1" x14ac:dyDescent="0.2"/>
    <row r="61755" hidden="1" x14ac:dyDescent="0.2"/>
    <row r="61756" hidden="1" x14ac:dyDescent="0.2"/>
    <row r="61757" hidden="1" x14ac:dyDescent="0.2"/>
    <row r="61758" hidden="1" x14ac:dyDescent="0.2"/>
    <row r="61759" hidden="1" x14ac:dyDescent="0.2"/>
    <row r="61760" hidden="1" x14ac:dyDescent="0.2"/>
    <row r="61761" hidden="1" x14ac:dyDescent="0.2"/>
    <row r="61762" hidden="1" x14ac:dyDescent="0.2"/>
    <row r="61763" hidden="1" x14ac:dyDescent="0.2"/>
    <row r="61764" hidden="1" x14ac:dyDescent="0.2"/>
    <row r="61765" hidden="1" x14ac:dyDescent="0.2"/>
    <row r="61766" hidden="1" x14ac:dyDescent="0.2"/>
    <row r="61767" hidden="1" x14ac:dyDescent="0.2"/>
    <row r="61768" hidden="1" x14ac:dyDescent="0.2"/>
    <row r="61769" hidden="1" x14ac:dyDescent="0.2"/>
    <row r="61770" hidden="1" x14ac:dyDescent="0.2"/>
    <row r="61771" hidden="1" x14ac:dyDescent="0.2"/>
    <row r="61772" hidden="1" x14ac:dyDescent="0.2"/>
    <row r="61773" hidden="1" x14ac:dyDescent="0.2"/>
    <row r="61774" hidden="1" x14ac:dyDescent="0.2"/>
    <row r="61775" hidden="1" x14ac:dyDescent="0.2"/>
    <row r="61776" hidden="1" x14ac:dyDescent="0.2"/>
    <row r="61777" hidden="1" x14ac:dyDescent="0.2"/>
    <row r="61778" hidden="1" x14ac:dyDescent="0.2"/>
    <row r="61779" hidden="1" x14ac:dyDescent="0.2"/>
    <row r="61780" hidden="1" x14ac:dyDescent="0.2"/>
    <row r="61781" hidden="1" x14ac:dyDescent="0.2"/>
    <row r="61782" hidden="1" x14ac:dyDescent="0.2"/>
    <row r="61783" hidden="1" x14ac:dyDescent="0.2"/>
    <row r="61784" hidden="1" x14ac:dyDescent="0.2"/>
    <row r="61785" hidden="1" x14ac:dyDescent="0.2"/>
    <row r="61786" hidden="1" x14ac:dyDescent="0.2"/>
    <row r="61787" hidden="1" x14ac:dyDescent="0.2"/>
    <row r="61788" hidden="1" x14ac:dyDescent="0.2"/>
    <row r="61789" hidden="1" x14ac:dyDescent="0.2"/>
    <row r="61790" hidden="1" x14ac:dyDescent="0.2"/>
    <row r="61791" hidden="1" x14ac:dyDescent="0.2"/>
    <row r="61792" hidden="1" x14ac:dyDescent="0.2"/>
    <row r="61793" hidden="1" x14ac:dyDescent="0.2"/>
    <row r="61794" hidden="1" x14ac:dyDescent="0.2"/>
    <row r="61795" hidden="1" x14ac:dyDescent="0.2"/>
    <row r="61796" hidden="1" x14ac:dyDescent="0.2"/>
    <row r="61797" hidden="1" x14ac:dyDescent="0.2"/>
    <row r="61798" hidden="1" x14ac:dyDescent="0.2"/>
    <row r="61799" hidden="1" x14ac:dyDescent="0.2"/>
    <row r="61800" hidden="1" x14ac:dyDescent="0.2"/>
    <row r="61801" hidden="1" x14ac:dyDescent="0.2"/>
    <row r="61802" hidden="1" x14ac:dyDescent="0.2"/>
    <row r="61803" hidden="1" x14ac:dyDescent="0.2"/>
    <row r="61804" hidden="1" x14ac:dyDescent="0.2"/>
    <row r="61805" hidden="1" x14ac:dyDescent="0.2"/>
    <row r="61806" hidden="1" x14ac:dyDescent="0.2"/>
    <row r="61807" hidden="1" x14ac:dyDescent="0.2"/>
    <row r="61808" hidden="1" x14ac:dyDescent="0.2"/>
    <row r="61809" hidden="1" x14ac:dyDescent="0.2"/>
    <row r="61810" hidden="1" x14ac:dyDescent="0.2"/>
    <row r="61811" hidden="1" x14ac:dyDescent="0.2"/>
    <row r="61812" hidden="1" x14ac:dyDescent="0.2"/>
    <row r="61813" hidden="1" x14ac:dyDescent="0.2"/>
    <row r="61814" hidden="1" x14ac:dyDescent="0.2"/>
    <row r="61815" hidden="1" x14ac:dyDescent="0.2"/>
    <row r="61816" hidden="1" x14ac:dyDescent="0.2"/>
    <row r="61817" hidden="1" x14ac:dyDescent="0.2"/>
    <row r="61818" hidden="1" x14ac:dyDescent="0.2"/>
    <row r="61819" hidden="1" x14ac:dyDescent="0.2"/>
    <row r="61820" hidden="1" x14ac:dyDescent="0.2"/>
    <row r="61821" hidden="1" x14ac:dyDescent="0.2"/>
    <row r="61822" hidden="1" x14ac:dyDescent="0.2"/>
    <row r="61823" hidden="1" x14ac:dyDescent="0.2"/>
    <row r="61824" hidden="1" x14ac:dyDescent="0.2"/>
    <row r="61825" hidden="1" x14ac:dyDescent="0.2"/>
    <row r="61826" hidden="1" x14ac:dyDescent="0.2"/>
    <row r="61827" hidden="1" x14ac:dyDescent="0.2"/>
    <row r="61828" hidden="1" x14ac:dyDescent="0.2"/>
    <row r="61829" hidden="1" x14ac:dyDescent="0.2"/>
    <row r="61830" hidden="1" x14ac:dyDescent="0.2"/>
    <row r="61831" hidden="1" x14ac:dyDescent="0.2"/>
    <row r="61832" hidden="1" x14ac:dyDescent="0.2"/>
    <row r="61833" hidden="1" x14ac:dyDescent="0.2"/>
    <row r="61834" hidden="1" x14ac:dyDescent="0.2"/>
    <row r="61835" hidden="1" x14ac:dyDescent="0.2"/>
    <row r="61836" hidden="1" x14ac:dyDescent="0.2"/>
    <row r="61837" hidden="1" x14ac:dyDescent="0.2"/>
    <row r="61838" hidden="1" x14ac:dyDescent="0.2"/>
    <row r="61839" hidden="1" x14ac:dyDescent="0.2"/>
    <row r="61840" hidden="1" x14ac:dyDescent="0.2"/>
    <row r="61841" hidden="1" x14ac:dyDescent="0.2"/>
    <row r="61842" hidden="1" x14ac:dyDescent="0.2"/>
    <row r="61843" hidden="1" x14ac:dyDescent="0.2"/>
    <row r="61844" hidden="1" x14ac:dyDescent="0.2"/>
    <row r="61845" hidden="1" x14ac:dyDescent="0.2"/>
    <row r="61846" hidden="1" x14ac:dyDescent="0.2"/>
    <row r="61847" hidden="1" x14ac:dyDescent="0.2"/>
    <row r="61848" hidden="1" x14ac:dyDescent="0.2"/>
    <row r="61849" hidden="1" x14ac:dyDescent="0.2"/>
    <row r="61850" hidden="1" x14ac:dyDescent="0.2"/>
    <row r="61851" hidden="1" x14ac:dyDescent="0.2"/>
    <row r="61852" hidden="1" x14ac:dyDescent="0.2"/>
    <row r="61853" hidden="1" x14ac:dyDescent="0.2"/>
    <row r="61854" hidden="1" x14ac:dyDescent="0.2"/>
    <row r="61855" hidden="1" x14ac:dyDescent="0.2"/>
    <row r="61856" hidden="1" x14ac:dyDescent="0.2"/>
    <row r="61857" hidden="1" x14ac:dyDescent="0.2"/>
    <row r="61858" hidden="1" x14ac:dyDescent="0.2"/>
    <row r="61859" hidden="1" x14ac:dyDescent="0.2"/>
    <row r="61860" hidden="1" x14ac:dyDescent="0.2"/>
    <row r="61861" hidden="1" x14ac:dyDescent="0.2"/>
    <row r="61862" hidden="1" x14ac:dyDescent="0.2"/>
    <row r="61863" hidden="1" x14ac:dyDescent="0.2"/>
    <row r="61864" hidden="1" x14ac:dyDescent="0.2"/>
    <row r="61865" hidden="1" x14ac:dyDescent="0.2"/>
    <row r="61866" hidden="1" x14ac:dyDescent="0.2"/>
    <row r="61867" hidden="1" x14ac:dyDescent="0.2"/>
    <row r="61868" hidden="1" x14ac:dyDescent="0.2"/>
    <row r="61869" hidden="1" x14ac:dyDescent="0.2"/>
    <row r="61870" hidden="1" x14ac:dyDescent="0.2"/>
    <row r="61871" hidden="1" x14ac:dyDescent="0.2"/>
    <row r="61872" hidden="1" x14ac:dyDescent="0.2"/>
    <row r="61873" hidden="1" x14ac:dyDescent="0.2"/>
    <row r="61874" hidden="1" x14ac:dyDescent="0.2"/>
    <row r="61875" hidden="1" x14ac:dyDescent="0.2"/>
    <row r="61876" hidden="1" x14ac:dyDescent="0.2"/>
    <row r="61877" hidden="1" x14ac:dyDescent="0.2"/>
    <row r="61878" hidden="1" x14ac:dyDescent="0.2"/>
    <row r="61879" hidden="1" x14ac:dyDescent="0.2"/>
    <row r="61880" hidden="1" x14ac:dyDescent="0.2"/>
    <row r="61881" hidden="1" x14ac:dyDescent="0.2"/>
    <row r="61882" hidden="1" x14ac:dyDescent="0.2"/>
    <row r="61883" hidden="1" x14ac:dyDescent="0.2"/>
    <row r="61884" hidden="1" x14ac:dyDescent="0.2"/>
    <row r="61885" hidden="1" x14ac:dyDescent="0.2"/>
    <row r="61886" hidden="1" x14ac:dyDescent="0.2"/>
    <row r="61887" hidden="1" x14ac:dyDescent="0.2"/>
    <row r="61888" hidden="1" x14ac:dyDescent="0.2"/>
    <row r="61889" hidden="1" x14ac:dyDescent="0.2"/>
    <row r="61890" hidden="1" x14ac:dyDescent="0.2"/>
    <row r="61891" hidden="1" x14ac:dyDescent="0.2"/>
    <row r="61892" hidden="1" x14ac:dyDescent="0.2"/>
    <row r="61893" hidden="1" x14ac:dyDescent="0.2"/>
    <row r="61894" hidden="1" x14ac:dyDescent="0.2"/>
    <row r="61895" hidden="1" x14ac:dyDescent="0.2"/>
    <row r="61896" hidden="1" x14ac:dyDescent="0.2"/>
    <row r="61897" hidden="1" x14ac:dyDescent="0.2"/>
    <row r="61898" hidden="1" x14ac:dyDescent="0.2"/>
    <row r="61899" hidden="1" x14ac:dyDescent="0.2"/>
    <row r="61900" hidden="1" x14ac:dyDescent="0.2"/>
    <row r="61901" hidden="1" x14ac:dyDescent="0.2"/>
    <row r="61902" hidden="1" x14ac:dyDescent="0.2"/>
    <row r="61903" hidden="1" x14ac:dyDescent="0.2"/>
    <row r="61904" hidden="1" x14ac:dyDescent="0.2"/>
    <row r="61905" hidden="1" x14ac:dyDescent="0.2"/>
    <row r="61906" hidden="1" x14ac:dyDescent="0.2"/>
    <row r="61907" hidden="1" x14ac:dyDescent="0.2"/>
    <row r="61908" hidden="1" x14ac:dyDescent="0.2"/>
    <row r="61909" hidden="1" x14ac:dyDescent="0.2"/>
    <row r="61910" hidden="1" x14ac:dyDescent="0.2"/>
    <row r="61911" hidden="1" x14ac:dyDescent="0.2"/>
    <row r="61912" hidden="1" x14ac:dyDescent="0.2"/>
    <row r="61913" hidden="1" x14ac:dyDescent="0.2"/>
    <row r="61914" hidden="1" x14ac:dyDescent="0.2"/>
    <row r="61915" hidden="1" x14ac:dyDescent="0.2"/>
    <row r="61916" hidden="1" x14ac:dyDescent="0.2"/>
    <row r="61917" hidden="1" x14ac:dyDescent="0.2"/>
    <row r="61918" hidden="1" x14ac:dyDescent="0.2"/>
    <row r="61919" hidden="1" x14ac:dyDescent="0.2"/>
    <row r="61920" hidden="1" x14ac:dyDescent="0.2"/>
    <row r="61921" hidden="1" x14ac:dyDescent="0.2"/>
    <row r="61922" hidden="1" x14ac:dyDescent="0.2"/>
    <row r="61923" hidden="1" x14ac:dyDescent="0.2"/>
    <row r="61924" hidden="1" x14ac:dyDescent="0.2"/>
    <row r="61925" hidden="1" x14ac:dyDescent="0.2"/>
    <row r="61926" hidden="1" x14ac:dyDescent="0.2"/>
    <row r="61927" hidden="1" x14ac:dyDescent="0.2"/>
    <row r="61928" hidden="1" x14ac:dyDescent="0.2"/>
    <row r="61929" hidden="1" x14ac:dyDescent="0.2"/>
    <row r="61930" hidden="1" x14ac:dyDescent="0.2"/>
    <row r="61931" hidden="1" x14ac:dyDescent="0.2"/>
    <row r="61932" hidden="1" x14ac:dyDescent="0.2"/>
    <row r="61933" hidden="1" x14ac:dyDescent="0.2"/>
    <row r="61934" hidden="1" x14ac:dyDescent="0.2"/>
    <row r="61935" hidden="1" x14ac:dyDescent="0.2"/>
    <row r="61936" hidden="1" x14ac:dyDescent="0.2"/>
    <row r="61937" hidden="1" x14ac:dyDescent="0.2"/>
    <row r="61938" hidden="1" x14ac:dyDescent="0.2"/>
    <row r="61939" hidden="1" x14ac:dyDescent="0.2"/>
    <row r="61940" hidden="1" x14ac:dyDescent="0.2"/>
    <row r="61941" hidden="1" x14ac:dyDescent="0.2"/>
    <row r="61942" hidden="1" x14ac:dyDescent="0.2"/>
    <row r="61943" hidden="1" x14ac:dyDescent="0.2"/>
    <row r="61944" hidden="1" x14ac:dyDescent="0.2"/>
    <row r="61945" hidden="1" x14ac:dyDescent="0.2"/>
    <row r="61946" hidden="1" x14ac:dyDescent="0.2"/>
    <row r="61947" hidden="1" x14ac:dyDescent="0.2"/>
    <row r="61948" hidden="1" x14ac:dyDescent="0.2"/>
    <row r="61949" hidden="1" x14ac:dyDescent="0.2"/>
    <row r="61950" hidden="1" x14ac:dyDescent="0.2"/>
    <row r="61951" hidden="1" x14ac:dyDescent="0.2"/>
    <row r="61952" hidden="1" x14ac:dyDescent="0.2"/>
    <row r="61953" hidden="1" x14ac:dyDescent="0.2"/>
    <row r="61954" hidden="1" x14ac:dyDescent="0.2"/>
    <row r="61955" hidden="1" x14ac:dyDescent="0.2"/>
    <row r="61956" hidden="1" x14ac:dyDescent="0.2"/>
    <row r="61957" hidden="1" x14ac:dyDescent="0.2"/>
    <row r="61958" hidden="1" x14ac:dyDescent="0.2"/>
    <row r="61959" hidden="1" x14ac:dyDescent="0.2"/>
    <row r="61960" hidden="1" x14ac:dyDescent="0.2"/>
    <row r="61961" hidden="1" x14ac:dyDescent="0.2"/>
    <row r="61962" hidden="1" x14ac:dyDescent="0.2"/>
    <row r="61963" hidden="1" x14ac:dyDescent="0.2"/>
    <row r="61964" hidden="1" x14ac:dyDescent="0.2"/>
    <row r="61965" hidden="1" x14ac:dyDescent="0.2"/>
    <row r="61966" hidden="1" x14ac:dyDescent="0.2"/>
    <row r="61967" hidden="1" x14ac:dyDescent="0.2"/>
    <row r="61968" hidden="1" x14ac:dyDescent="0.2"/>
    <row r="61969" hidden="1" x14ac:dyDescent="0.2"/>
    <row r="61970" hidden="1" x14ac:dyDescent="0.2"/>
    <row r="61971" hidden="1" x14ac:dyDescent="0.2"/>
    <row r="61972" hidden="1" x14ac:dyDescent="0.2"/>
    <row r="61973" hidden="1" x14ac:dyDescent="0.2"/>
    <row r="61974" hidden="1" x14ac:dyDescent="0.2"/>
    <row r="61975" hidden="1" x14ac:dyDescent="0.2"/>
    <row r="61976" hidden="1" x14ac:dyDescent="0.2"/>
    <row r="61977" hidden="1" x14ac:dyDescent="0.2"/>
    <row r="61978" hidden="1" x14ac:dyDescent="0.2"/>
    <row r="61979" hidden="1" x14ac:dyDescent="0.2"/>
    <row r="61980" hidden="1" x14ac:dyDescent="0.2"/>
    <row r="61981" hidden="1" x14ac:dyDescent="0.2"/>
    <row r="61982" hidden="1" x14ac:dyDescent="0.2"/>
    <row r="61983" hidden="1" x14ac:dyDescent="0.2"/>
    <row r="61984" hidden="1" x14ac:dyDescent="0.2"/>
    <row r="61985" hidden="1" x14ac:dyDescent="0.2"/>
    <row r="61986" hidden="1" x14ac:dyDescent="0.2"/>
    <row r="61987" hidden="1" x14ac:dyDescent="0.2"/>
    <row r="61988" hidden="1" x14ac:dyDescent="0.2"/>
    <row r="61989" hidden="1" x14ac:dyDescent="0.2"/>
    <row r="61990" hidden="1" x14ac:dyDescent="0.2"/>
    <row r="61991" hidden="1" x14ac:dyDescent="0.2"/>
    <row r="61992" hidden="1" x14ac:dyDescent="0.2"/>
    <row r="61993" hidden="1" x14ac:dyDescent="0.2"/>
    <row r="61994" hidden="1" x14ac:dyDescent="0.2"/>
    <row r="61995" hidden="1" x14ac:dyDescent="0.2"/>
    <row r="61996" hidden="1" x14ac:dyDescent="0.2"/>
    <row r="61997" hidden="1" x14ac:dyDescent="0.2"/>
    <row r="61998" hidden="1" x14ac:dyDescent="0.2"/>
    <row r="61999" hidden="1" x14ac:dyDescent="0.2"/>
    <row r="62000" hidden="1" x14ac:dyDescent="0.2"/>
    <row r="62001" hidden="1" x14ac:dyDescent="0.2"/>
    <row r="62002" hidden="1" x14ac:dyDescent="0.2"/>
    <row r="62003" hidden="1" x14ac:dyDescent="0.2"/>
    <row r="62004" hidden="1" x14ac:dyDescent="0.2"/>
    <row r="62005" hidden="1" x14ac:dyDescent="0.2"/>
    <row r="62006" hidden="1" x14ac:dyDescent="0.2"/>
    <row r="62007" hidden="1" x14ac:dyDescent="0.2"/>
    <row r="62008" hidden="1" x14ac:dyDescent="0.2"/>
    <row r="62009" hidden="1" x14ac:dyDescent="0.2"/>
    <row r="62010" hidden="1" x14ac:dyDescent="0.2"/>
    <row r="62011" hidden="1" x14ac:dyDescent="0.2"/>
    <row r="62012" hidden="1" x14ac:dyDescent="0.2"/>
    <row r="62013" hidden="1" x14ac:dyDescent="0.2"/>
    <row r="62014" hidden="1" x14ac:dyDescent="0.2"/>
    <row r="62015" hidden="1" x14ac:dyDescent="0.2"/>
    <row r="62016" hidden="1" x14ac:dyDescent="0.2"/>
    <row r="62017" hidden="1" x14ac:dyDescent="0.2"/>
    <row r="62018" hidden="1" x14ac:dyDescent="0.2"/>
    <row r="62019" hidden="1" x14ac:dyDescent="0.2"/>
    <row r="62020" hidden="1" x14ac:dyDescent="0.2"/>
    <row r="62021" hidden="1" x14ac:dyDescent="0.2"/>
    <row r="62022" hidden="1" x14ac:dyDescent="0.2"/>
    <row r="62023" hidden="1" x14ac:dyDescent="0.2"/>
    <row r="62024" hidden="1" x14ac:dyDescent="0.2"/>
    <row r="62025" hidden="1" x14ac:dyDescent="0.2"/>
    <row r="62026" hidden="1" x14ac:dyDescent="0.2"/>
    <row r="62027" hidden="1" x14ac:dyDescent="0.2"/>
    <row r="62028" hidden="1" x14ac:dyDescent="0.2"/>
    <row r="62029" hidden="1" x14ac:dyDescent="0.2"/>
    <row r="62030" hidden="1" x14ac:dyDescent="0.2"/>
    <row r="62031" hidden="1" x14ac:dyDescent="0.2"/>
    <row r="62032" hidden="1" x14ac:dyDescent="0.2"/>
    <row r="62033" hidden="1" x14ac:dyDescent="0.2"/>
    <row r="62034" hidden="1" x14ac:dyDescent="0.2"/>
    <row r="62035" hidden="1" x14ac:dyDescent="0.2"/>
    <row r="62036" hidden="1" x14ac:dyDescent="0.2"/>
    <row r="62037" hidden="1" x14ac:dyDescent="0.2"/>
    <row r="62038" hidden="1" x14ac:dyDescent="0.2"/>
    <row r="62039" hidden="1" x14ac:dyDescent="0.2"/>
    <row r="62040" hidden="1" x14ac:dyDescent="0.2"/>
    <row r="62041" hidden="1" x14ac:dyDescent="0.2"/>
    <row r="62042" hidden="1" x14ac:dyDescent="0.2"/>
    <row r="62043" hidden="1" x14ac:dyDescent="0.2"/>
    <row r="62044" hidden="1" x14ac:dyDescent="0.2"/>
    <row r="62045" hidden="1" x14ac:dyDescent="0.2"/>
    <row r="62046" hidden="1" x14ac:dyDescent="0.2"/>
    <row r="62047" hidden="1" x14ac:dyDescent="0.2"/>
    <row r="62048" hidden="1" x14ac:dyDescent="0.2"/>
    <row r="62049" hidden="1" x14ac:dyDescent="0.2"/>
    <row r="62050" hidden="1" x14ac:dyDescent="0.2"/>
    <row r="62051" hidden="1" x14ac:dyDescent="0.2"/>
    <row r="62052" hidden="1" x14ac:dyDescent="0.2"/>
    <row r="62053" hidden="1" x14ac:dyDescent="0.2"/>
    <row r="62054" hidden="1" x14ac:dyDescent="0.2"/>
    <row r="62055" hidden="1" x14ac:dyDescent="0.2"/>
    <row r="62056" hidden="1" x14ac:dyDescent="0.2"/>
    <row r="62057" hidden="1" x14ac:dyDescent="0.2"/>
    <row r="62058" hidden="1" x14ac:dyDescent="0.2"/>
    <row r="62059" hidden="1" x14ac:dyDescent="0.2"/>
    <row r="62060" hidden="1" x14ac:dyDescent="0.2"/>
    <row r="62061" hidden="1" x14ac:dyDescent="0.2"/>
    <row r="62062" hidden="1" x14ac:dyDescent="0.2"/>
    <row r="62063" hidden="1" x14ac:dyDescent="0.2"/>
    <row r="62064" hidden="1" x14ac:dyDescent="0.2"/>
    <row r="62065" hidden="1" x14ac:dyDescent="0.2"/>
    <row r="62066" hidden="1" x14ac:dyDescent="0.2"/>
    <row r="62067" hidden="1" x14ac:dyDescent="0.2"/>
    <row r="62068" hidden="1" x14ac:dyDescent="0.2"/>
    <row r="62069" hidden="1" x14ac:dyDescent="0.2"/>
    <row r="62070" hidden="1" x14ac:dyDescent="0.2"/>
    <row r="62071" hidden="1" x14ac:dyDescent="0.2"/>
    <row r="62072" hidden="1" x14ac:dyDescent="0.2"/>
    <row r="62073" hidden="1" x14ac:dyDescent="0.2"/>
    <row r="62074" hidden="1" x14ac:dyDescent="0.2"/>
    <row r="62075" hidden="1" x14ac:dyDescent="0.2"/>
    <row r="62076" hidden="1" x14ac:dyDescent="0.2"/>
    <row r="62077" hidden="1" x14ac:dyDescent="0.2"/>
    <row r="62078" hidden="1" x14ac:dyDescent="0.2"/>
    <row r="62079" hidden="1" x14ac:dyDescent="0.2"/>
    <row r="62080" hidden="1" x14ac:dyDescent="0.2"/>
    <row r="62081" hidden="1" x14ac:dyDescent="0.2"/>
    <row r="62082" hidden="1" x14ac:dyDescent="0.2"/>
    <row r="62083" hidden="1" x14ac:dyDescent="0.2"/>
    <row r="62084" hidden="1" x14ac:dyDescent="0.2"/>
    <row r="62085" hidden="1" x14ac:dyDescent="0.2"/>
    <row r="62086" hidden="1" x14ac:dyDescent="0.2"/>
    <row r="62087" hidden="1" x14ac:dyDescent="0.2"/>
    <row r="62088" hidden="1" x14ac:dyDescent="0.2"/>
    <row r="62089" hidden="1" x14ac:dyDescent="0.2"/>
    <row r="62090" hidden="1" x14ac:dyDescent="0.2"/>
    <row r="62091" hidden="1" x14ac:dyDescent="0.2"/>
    <row r="62092" hidden="1" x14ac:dyDescent="0.2"/>
    <row r="62093" hidden="1" x14ac:dyDescent="0.2"/>
    <row r="62094" hidden="1" x14ac:dyDescent="0.2"/>
    <row r="62095" hidden="1" x14ac:dyDescent="0.2"/>
    <row r="62096" hidden="1" x14ac:dyDescent="0.2"/>
    <row r="62097" hidden="1" x14ac:dyDescent="0.2"/>
    <row r="62098" hidden="1" x14ac:dyDescent="0.2"/>
    <row r="62099" hidden="1" x14ac:dyDescent="0.2"/>
    <row r="62100" hidden="1" x14ac:dyDescent="0.2"/>
    <row r="62101" hidden="1" x14ac:dyDescent="0.2"/>
    <row r="62102" hidden="1" x14ac:dyDescent="0.2"/>
    <row r="62103" hidden="1" x14ac:dyDescent="0.2"/>
    <row r="62104" hidden="1" x14ac:dyDescent="0.2"/>
    <row r="62105" hidden="1" x14ac:dyDescent="0.2"/>
    <row r="62106" hidden="1" x14ac:dyDescent="0.2"/>
    <row r="62107" hidden="1" x14ac:dyDescent="0.2"/>
    <row r="62108" hidden="1" x14ac:dyDescent="0.2"/>
    <row r="62109" hidden="1" x14ac:dyDescent="0.2"/>
    <row r="62110" hidden="1" x14ac:dyDescent="0.2"/>
    <row r="62111" hidden="1" x14ac:dyDescent="0.2"/>
    <row r="62112" hidden="1" x14ac:dyDescent="0.2"/>
    <row r="62113" hidden="1" x14ac:dyDescent="0.2"/>
    <row r="62114" hidden="1" x14ac:dyDescent="0.2"/>
    <row r="62115" hidden="1" x14ac:dyDescent="0.2"/>
    <row r="62116" hidden="1" x14ac:dyDescent="0.2"/>
    <row r="62117" hidden="1" x14ac:dyDescent="0.2"/>
    <row r="62118" hidden="1" x14ac:dyDescent="0.2"/>
    <row r="62119" hidden="1" x14ac:dyDescent="0.2"/>
    <row r="62120" hidden="1" x14ac:dyDescent="0.2"/>
    <row r="62121" hidden="1" x14ac:dyDescent="0.2"/>
    <row r="62122" hidden="1" x14ac:dyDescent="0.2"/>
    <row r="62123" hidden="1" x14ac:dyDescent="0.2"/>
    <row r="62124" hidden="1" x14ac:dyDescent="0.2"/>
    <row r="62125" hidden="1" x14ac:dyDescent="0.2"/>
    <row r="62126" hidden="1" x14ac:dyDescent="0.2"/>
    <row r="62127" hidden="1" x14ac:dyDescent="0.2"/>
    <row r="62128" hidden="1" x14ac:dyDescent="0.2"/>
    <row r="62129" hidden="1" x14ac:dyDescent="0.2"/>
    <row r="62130" hidden="1" x14ac:dyDescent="0.2"/>
    <row r="62131" hidden="1" x14ac:dyDescent="0.2"/>
    <row r="62132" hidden="1" x14ac:dyDescent="0.2"/>
    <row r="62133" hidden="1" x14ac:dyDescent="0.2"/>
    <row r="62134" hidden="1" x14ac:dyDescent="0.2"/>
    <row r="62135" hidden="1" x14ac:dyDescent="0.2"/>
    <row r="62136" hidden="1" x14ac:dyDescent="0.2"/>
    <row r="62137" hidden="1" x14ac:dyDescent="0.2"/>
    <row r="62138" hidden="1" x14ac:dyDescent="0.2"/>
    <row r="62139" hidden="1" x14ac:dyDescent="0.2"/>
    <row r="62140" hidden="1" x14ac:dyDescent="0.2"/>
    <row r="62141" hidden="1" x14ac:dyDescent="0.2"/>
    <row r="62142" hidden="1" x14ac:dyDescent="0.2"/>
    <row r="62143" hidden="1" x14ac:dyDescent="0.2"/>
    <row r="62144" hidden="1" x14ac:dyDescent="0.2"/>
    <row r="62145" hidden="1" x14ac:dyDescent="0.2"/>
    <row r="62146" hidden="1" x14ac:dyDescent="0.2"/>
    <row r="62147" hidden="1" x14ac:dyDescent="0.2"/>
    <row r="62148" hidden="1" x14ac:dyDescent="0.2"/>
    <row r="62149" hidden="1" x14ac:dyDescent="0.2"/>
    <row r="62150" hidden="1" x14ac:dyDescent="0.2"/>
    <row r="62151" hidden="1" x14ac:dyDescent="0.2"/>
    <row r="62152" hidden="1" x14ac:dyDescent="0.2"/>
    <row r="62153" hidden="1" x14ac:dyDescent="0.2"/>
    <row r="62154" hidden="1" x14ac:dyDescent="0.2"/>
    <row r="62155" hidden="1" x14ac:dyDescent="0.2"/>
    <row r="62156" hidden="1" x14ac:dyDescent="0.2"/>
    <row r="62157" hidden="1" x14ac:dyDescent="0.2"/>
    <row r="62158" hidden="1" x14ac:dyDescent="0.2"/>
    <row r="62159" hidden="1" x14ac:dyDescent="0.2"/>
    <row r="62160" hidden="1" x14ac:dyDescent="0.2"/>
    <row r="62161" hidden="1" x14ac:dyDescent="0.2"/>
    <row r="62162" hidden="1" x14ac:dyDescent="0.2"/>
    <row r="62163" hidden="1" x14ac:dyDescent="0.2"/>
    <row r="62164" hidden="1" x14ac:dyDescent="0.2"/>
    <row r="62165" hidden="1" x14ac:dyDescent="0.2"/>
    <row r="62166" hidden="1" x14ac:dyDescent="0.2"/>
    <row r="62167" hidden="1" x14ac:dyDescent="0.2"/>
    <row r="62168" hidden="1" x14ac:dyDescent="0.2"/>
    <row r="62169" hidden="1" x14ac:dyDescent="0.2"/>
    <row r="62170" hidden="1" x14ac:dyDescent="0.2"/>
    <row r="62171" hidden="1" x14ac:dyDescent="0.2"/>
    <row r="62172" hidden="1" x14ac:dyDescent="0.2"/>
    <row r="62173" hidden="1" x14ac:dyDescent="0.2"/>
    <row r="62174" hidden="1" x14ac:dyDescent="0.2"/>
    <row r="62175" hidden="1" x14ac:dyDescent="0.2"/>
    <row r="62176" hidden="1" x14ac:dyDescent="0.2"/>
    <row r="62177" hidden="1" x14ac:dyDescent="0.2"/>
    <row r="62178" hidden="1" x14ac:dyDescent="0.2"/>
    <row r="62179" hidden="1" x14ac:dyDescent="0.2"/>
    <row r="62180" hidden="1" x14ac:dyDescent="0.2"/>
    <row r="62181" hidden="1" x14ac:dyDescent="0.2"/>
    <row r="62182" hidden="1" x14ac:dyDescent="0.2"/>
    <row r="62183" hidden="1" x14ac:dyDescent="0.2"/>
    <row r="62184" hidden="1" x14ac:dyDescent="0.2"/>
    <row r="62185" hidden="1" x14ac:dyDescent="0.2"/>
    <row r="62186" hidden="1" x14ac:dyDescent="0.2"/>
    <row r="62187" hidden="1" x14ac:dyDescent="0.2"/>
    <row r="62188" hidden="1" x14ac:dyDescent="0.2"/>
    <row r="62189" hidden="1" x14ac:dyDescent="0.2"/>
    <row r="62190" hidden="1" x14ac:dyDescent="0.2"/>
    <row r="62191" hidden="1" x14ac:dyDescent="0.2"/>
    <row r="62192" hidden="1" x14ac:dyDescent="0.2"/>
    <row r="62193" hidden="1" x14ac:dyDescent="0.2"/>
    <row r="62194" hidden="1" x14ac:dyDescent="0.2"/>
    <row r="62195" hidden="1" x14ac:dyDescent="0.2"/>
    <row r="62196" hidden="1" x14ac:dyDescent="0.2"/>
    <row r="62197" hidden="1" x14ac:dyDescent="0.2"/>
    <row r="62198" hidden="1" x14ac:dyDescent="0.2"/>
    <row r="62199" hidden="1" x14ac:dyDescent="0.2"/>
    <row r="62200" hidden="1" x14ac:dyDescent="0.2"/>
    <row r="62201" hidden="1" x14ac:dyDescent="0.2"/>
    <row r="62202" hidden="1" x14ac:dyDescent="0.2"/>
    <row r="62203" hidden="1" x14ac:dyDescent="0.2"/>
    <row r="62204" hidden="1" x14ac:dyDescent="0.2"/>
    <row r="62205" hidden="1" x14ac:dyDescent="0.2"/>
    <row r="62206" hidden="1" x14ac:dyDescent="0.2"/>
    <row r="62207" hidden="1" x14ac:dyDescent="0.2"/>
    <row r="62208" hidden="1" x14ac:dyDescent="0.2"/>
    <row r="62209" hidden="1" x14ac:dyDescent="0.2"/>
    <row r="62210" hidden="1" x14ac:dyDescent="0.2"/>
    <row r="62211" hidden="1" x14ac:dyDescent="0.2"/>
    <row r="62212" hidden="1" x14ac:dyDescent="0.2"/>
    <row r="62213" hidden="1" x14ac:dyDescent="0.2"/>
    <row r="62214" hidden="1" x14ac:dyDescent="0.2"/>
    <row r="62215" hidden="1" x14ac:dyDescent="0.2"/>
    <row r="62216" hidden="1" x14ac:dyDescent="0.2"/>
    <row r="62217" hidden="1" x14ac:dyDescent="0.2"/>
    <row r="62218" hidden="1" x14ac:dyDescent="0.2"/>
    <row r="62219" hidden="1" x14ac:dyDescent="0.2"/>
    <row r="62220" hidden="1" x14ac:dyDescent="0.2"/>
    <row r="62221" hidden="1" x14ac:dyDescent="0.2"/>
    <row r="62222" hidden="1" x14ac:dyDescent="0.2"/>
    <row r="62223" hidden="1" x14ac:dyDescent="0.2"/>
    <row r="62224" hidden="1" x14ac:dyDescent="0.2"/>
    <row r="62225" hidden="1" x14ac:dyDescent="0.2"/>
    <row r="62226" hidden="1" x14ac:dyDescent="0.2"/>
    <row r="62227" hidden="1" x14ac:dyDescent="0.2"/>
    <row r="62228" hidden="1" x14ac:dyDescent="0.2"/>
    <row r="62229" hidden="1" x14ac:dyDescent="0.2"/>
    <row r="62230" hidden="1" x14ac:dyDescent="0.2"/>
    <row r="62231" hidden="1" x14ac:dyDescent="0.2"/>
    <row r="62232" hidden="1" x14ac:dyDescent="0.2"/>
    <row r="62233" hidden="1" x14ac:dyDescent="0.2"/>
    <row r="62234" hidden="1" x14ac:dyDescent="0.2"/>
    <row r="62235" hidden="1" x14ac:dyDescent="0.2"/>
    <row r="62236" hidden="1" x14ac:dyDescent="0.2"/>
    <row r="62237" hidden="1" x14ac:dyDescent="0.2"/>
    <row r="62238" hidden="1" x14ac:dyDescent="0.2"/>
    <row r="62239" hidden="1" x14ac:dyDescent="0.2"/>
    <row r="62240" hidden="1" x14ac:dyDescent="0.2"/>
    <row r="62241" hidden="1" x14ac:dyDescent="0.2"/>
    <row r="62242" hidden="1" x14ac:dyDescent="0.2"/>
    <row r="62243" hidden="1" x14ac:dyDescent="0.2"/>
    <row r="62244" hidden="1" x14ac:dyDescent="0.2"/>
    <row r="62245" hidden="1" x14ac:dyDescent="0.2"/>
    <row r="62246" hidden="1" x14ac:dyDescent="0.2"/>
    <row r="62247" hidden="1" x14ac:dyDescent="0.2"/>
    <row r="62248" hidden="1" x14ac:dyDescent="0.2"/>
    <row r="62249" hidden="1" x14ac:dyDescent="0.2"/>
    <row r="62250" hidden="1" x14ac:dyDescent="0.2"/>
    <row r="62251" hidden="1" x14ac:dyDescent="0.2"/>
    <row r="62252" hidden="1" x14ac:dyDescent="0.2"/>
    <row r="62253" hidden="1" x14ac:dyDescent="0.2"/>
    <row r="62254" hidden="1" x14ac:dyDescent="0.2"/>
    <row r="62255" hidden="1" x14ac:dyDescent="0.2"/>
    <row r="62256" hidden="1" x14ac:dyDescent="0.2"/>
    <row r="62257" hidden="1" x14ac:dyDescent="0.2"/>
    <row r="62258" hidden="1" x14ac:dyDescent="0.2"/>
    <row r="62259" hidden="1" x14ac:dyDescent="0.2"/>
    <row r="62260" hidden="1" x14ac:dyDescent="0.2"/>
    <row r="62261" hidden="1" x14ac:dyDescent="0.2"/>
    <row r="62262" hidden="1" x14ac:dyDescent="0.2"/>
    <row r="62263" hidden="1" x14ac:dyDescent="0.2"/>
    <row r="62264" hidden="1" x14ac:dyDescent="0.2"/>
    <row r="62265" hidden="1" x14ac:dyDescent="0.2"/>
    <row r="62266" hidden="1" x14ac:dyDescent="0.2"/>
    <row r="62267" hidden="1" x14ac:dyDescent="0.2"/>
    <row r="62268" hidden="1" x14ac:dyDescent="0.2"/>
    <row r="62269" hidden="1" x14ac:dyDescent="0.2"/>
    <row r="62270" hidden="1" x14ac:dyDescent="0.2"/>
    <row r="62271" hidden="1" x14ac:dyDescent="0.2"/>
    <row r="62272" hidden="1" x14ac:dyDescent="0.2"/>
    <row r="62273" hidden="1" x14ac:dyDescent="0.2"/>
    <row r="62274" hidden="1" x14ac:dyDescent="0.2"/>
    <row r="62275" hidden="1" x14ac:dyDescent="0.2"/>
    <row r="62276" hidden="1" x14ac:dyDescent="0.2"/>
    <row r="62277" hidden="1" x14ac:dyDescent="0.2"/>
    <row r="62278" hidden="1" x14ac:dyDescent="0.2"/>
    <row r="62279" hidden="1" x14ac:dyDescent="0.2"/>
    <row r="62280" hidden="1" x14ac:dyDescent="0.2"/>
    <row r="62281" hidden="1" x14ac:dyDescent="0.2"/>
    <row r="62282" hidden="1" x14ac:dyDescent="0.2"/>
    <row r="62283" hidden="1" x14ac:dyDescent="0.2"/>
    <row r="62284" hidden="1" x14ac:dyDescent="0.2"/>
    <row r="62285" hidden="1" x14ac:dyDescent="0.2"/>
    <row r="62286" hidden="1" x14ac:dyDescent="0.2"/>
    <row r="62287" hidden="1" x14ac:dyDescent="0.2"/>
    <row r="62288" hidden="1" x14ac:dyDescent="0.2"/>
    <row r="62289" hidden="1" x14ac:dyDescent="0.2"/>
    <row r="62290" hidden="1" x14ac:dyDescent="0.2"/>
    <row r="62291" hidden="1" x14ac:dyDescent="0.2"/>
    <row r="62292" hidden="1" x14ac:dyDescent="0.2"/>
    <row r="62293" hidden="1" x14ac:dyDescent="0.2"/>
    <row r="62294" hidden="1" x14ac:dyDescent="0.2"/>
    <row r="62295" hidden="1" x14ac:dyDescent="0.2"/>
    <row r="62296" hidden="1" x14ac:dyDescent="0.2"/>
    <row r="62297" hidden="1" x14ac:dyDescent="0.2"/>
    <row r="62298" hidden="1" x14ac:dyDescent="0.2"/>
    <row r="62299" hidden="1" x14ac:dyDescent="0.2"/>
    <row r="62300" hidden="1" x14ac:dyDescent="0.2"/>
    <row r="62301" hidden="1" x14ac:dyDescent="0.2"/>
    <row r="62302" hidden="1" x14ac:dyDescent="0.2"/>
    <row r="62303" hidden="1" x14ac:dyDescent="0.2"/>
    <row r="62304" hidden="1" x14ac:dyDescent="0.2"/>
    <row r="62305" hidden="1" x14ac:dyDescent="0.2"/>
    <row r="62306" hidden="1" x14ac:dyDescent="0.2"/>
    <row r="62307" hidden="1" x14ac:dyDescent="0.2"/>
    <row r="62308" hidden="1" x14ac:dyDescent="0.2"/>
    <row r="62309" hidden="1" x14ac:dyDescent="0.2"/>
    <row r="62310" hidden="1" x14ac:dyDescent="0.2"/>
    <row r="62311" hidden="1" x14ac:dyDescent="0.2"/>
    <row r="62312" hidden="1" x14ac:dyDescent="0.2"/>
    <row r="62313" hidden="1" x14ac:dyDescent="0.2"/>
    <row r="62314" hidden="1" x14ac:dyDescent="0.2"/>
    <row r="62315" hidden="1" x14ac:dyDescent="0.2"/>
    <row r="62316" hidden="1" x14ac:dyDescent="0.2"/>
    <row r="62317" hidden="1" x14ac:dyDescent="0.2"/>
    <row r="62318" hidden="1" x14ac:dyDescent="0.2"/>
    <row r="62319" hidden="1" x14ac:dyDescent="0.2"/>
    <row r="62320" hidden="1" x14ac:dyDescent="0.2"/>
    <row r="62321" hidden="1" x14ac:dyDescent="0.2"/>
    <row r="62322" hidden="1" x14ac:dyDescent="0.2"/>
    <row r="62323" hidden="1" x14ac:dyDescent="0.2"/>
    <row r="62324" hidden="1" x14ac:dyDescent="0.2"/>
    <row r="62325" hidden="1" x14ac:dyDescent="0.2"/>
    <row r="62326" hidden="1" x14ac:dyDescent="0.2"/>
    <row r="62327" hidden="1" x14ac:dyDescent="0.2"/>
    <row r="62328" hidden="1" x14ac:dyDescent="0.2"/>
    <row r="62329" hidden="1" x14ac:dyDescent="0.2"/>
    <row r="62330" hidden="1" x14ac:dyDescent="0.2"/>
    <row r="62331" hidden="1" x14ac:dyDescent="0.2"/>
    <row r="62332" hidden="1" x14ac:dyDescent="0.2"/>
    <row r="62333" hidden="1" x14ac:dyDescent="0.2"/>
    <row r="62334" hidden="1" x14ac:dyDescent="0.2"/>
    <row r="62335" hidden="1" x14ac:dyDescent="0.2"/>
    <row r="62336" hidden="1" x14ac:dyDescent="0.2"/>
    <row r="62337" hidden="1" x14ac:dyDescent="0.2"/>
    <row r="62338" hidden="1" x14ac:dyDescent="0.2"/>
    <row r="62339" hidden="1" x14ac:dyDescent="0.2"/>
    <row r="62340" hidden="1" x14ac:dyDescent="0.2"/>
    <row r="62341" hidden="1" x14ac:dyDescent="0.2"/>
    <row r="62342" hidden="1" x14ac:dyDescent="0.2"/>
    <row r="62343" hidden="1" x14ac:dyDescent="0.2"/>
    <row r="62344" hidden="1" x14ac:dyDescent="0.2"/>
    <row r="62345" hidden="1" x14ac:dyDescent="0.2"/>
    <row r="62346" hidden="1" x14ac:dyDescent="0.2"/>
    <row r="62347" hidden="1" x14ac:dyDescent="0.2"/>
    <row r="62348" hidden="1" x14ac:dyDescent="0.2"/>
    <row r="62349" hidden="1" x14ac:dyDescent="0.2"/>
    <row r="62350" hidden="1" x14ac:dyDescent="0.2"/>
    <row r="62351" hidden="1" x14ac:dyDescent="0.2"/>
    <row r="62352" hidden="1" x14ac:dyDescent="0.2"/>
    <row r="62353" hidden="1" x14ac:dyDescent="0.2"/>
    <row r="62354" hidden="1" x14ac:dyDescent="0.2"/>
    <row r="62355" hidden="1" x14ac:dyDescent="0.2"/>
    <row r="62356" hidden="1" x14ac:dyDescent="0.2"/>
    <row r="62357" hidden="1" x14ac:dyDescent="0.2"/>
    <row r="62358" hidden="1" x14ac:dyDescent="0.2"/>
    <row r="62359" hidden="1" x14ac:dyDescent="0.2"/>
    <row r="62360" hidden="1" x14ac:dyDescent="0.2"/>
    <row r="62361" hidden="1" x14ac:dyDescent="0.2"/>
    <row r="62362" hidden="1" x14ac:dyDescent="0.2"/>
    <row r="62363" hidden="1" x14ac:dyDescent="0.2"/>
    <row r="62364" hidden="1" x14ac:dyDescent="0.2"/>
    <row r="62365" hidden="1" x14ac:dyDescent="0.2"/>
    <row r="62366" hidden="1" x14ac:dyDescent="0.2"/>
    <row r="62367" hidden="1" x14ac:dyDescent="0.2"/>
    <row r="62368" hidden="1" x14ac:dyDescent="0.2"/>
    <row r="62369" hidden="1" x14ac:dyDescent="0.2"/>
    <row r="62370" hidden="1" x14ac:dyDescent="0.2"/>
    <row r="62371" hidden="1" x14ac:dyDescent="0.2"/>
    <row r="62372" hidden="1" x14ac:dyDescent="0.2"/>
    <row r="62373" hidden="1" x14ac:dyDescent="0.2"/>
    <row r="62374" hidden="1" x14ac:dyDescent="0.2"/>
    <row r="62375" hidden="1" x14ac:dyDescent="0.2"/>
    <row r="62376" hidden="1" x14ac:dyDescent="0.2"/>
    <row r="62377" hidden="1" x14ac:dyDescent="0.2"/>
    <row r="62378" hidden="1" x14ac:dyDescent="0.2"/>
    <row r="62379" hidden="1" x14ac:dyDescent="0.2"/>
    <row r="62380" hidden="1" x14ac:dyDescent="0.2"/>
    <row r="62381" hidden="1" x14ac:dyDescent="0.2"/>
    <row r="62382" hidden="1" x14ac:dyDescent="0.2"/>
    <row r="62383" hidden="1" x14ac:dyDescent="0.2"/>
    <row r="62384" hidden="1" x14ac:dyDescent="0.2"/>
    <row r="62385" hidden="1" x14ac:dyDescent="0.2"/>
    <row r="62386" hidden="1" x14ac:dyDescent="0.2"/>
    <row r="62387" hidden="1" x14ac:dyDescent="0.2"/>
    <row r="62388" hidden="1" x14ac:dyDescent="0.2"/>
    <row r="62389" hidden="1" x14ac:dyDescent="0.2"/>
    <row r="62390" hidden="1" x14ac:dyDescent="0.2"/>
    <row r="62391" hidden="1" x14ac:dyDescent="0.2"/>
    <row r="62392" hidden="1" x14ac:dyDescent="0.2"/>
    <row r="62393" hidden="1" x14ac:dyDescent="0.2"/>
    <row r="62394" hidden="1" x14ac:dyDescent="0.2"/>
    <row r="62395" hidden="1" x14ac:dyDescent="0.2"/>
    <row r="62396" hidden="1" x14ac:dyDescent="0.2"/>
    <row r="62397" hidden="1" x14ac:dyDescent="0.2"/>
    <row r="62398" hidden="1" x14ac:dyDescent="0.2"/>
    <row r="62399" hidden="1" x14ac:dyDescent="0.2"/>
    <row r="62400" hidden="1" x14ac:dyDescent="0.2"/>
    <row r="62401" hidden="1" x14ac:dyDescent="0.2"/>
    <row r="62402" hidden="1" x14ac:dyDescent="0.2"/>
    <row r="62403" hidden="1" x14ac:dyDescent="0.2"/>
    <row r="62404" hidden="1" x14ac:dyDescent="0.2"/>
    <row r="62405" hidden="1" x14ac:dyDescent="0.2"/>
    <row r="62406" hidden="1" x14ac:dyDescent="0.2"/>
    <row r="62407" hidden="1" x14ac:dyDescent="0.2"/>
    <row r="62408" hidden="1" x14ac:dyDescent="0.2"/>
    <row r="62409" hidden="1" x14ac:dyDescent="0.2"/>
    <row r="62410" hidden="1" x14ac:dyDescent="0.2"/>
    <row r="62411" hidden="1" x14ac:dyDescent="0.2"/>
    <row r="62412" hidden="1" x14ac:dyDescent="0.2"/>
    <row r="62413" hidden="1" x14ac:dyDescent="0.2"/>
    <row r="62414" hidden="1" x14ac:dyDescent="0.2"/>
    <row r="62415" hidden="1" x14ac:dyDescent="0.2"/>
    <row r="62416" hidden="1" x14ac:dyDescent="0.2"/>
    <row r="62417" hidden="1" x14ac:dyDescent="0.2"/>
    <row r="62418" hidden="1" x14ac:dyDescent="0.2"/>
    <row r="62419" hidden="1" x14ac:dyDescent="0.2"/>
    <row r="62420" hidden="1" x14ac:dyDescent="0.2"/>
    <row r="62421" hidden="1" x14ac:dyDescent="0.2"/>
    <row r="62422" hidden="1" x14ac:dyDescent="0.2"/>
    <row r="62423" hidden="1" x14ac:dyDescent="0.2"/>
    <row r="62424" hidden="1" x14ac:dyDescent="0.2"/>
    <row r="62425" hidden="1" x14ac:dyDescent="0.2"/>
    <row r="62426" hidden="1" x14ac:dyDescent="0.2"/>
    <row r="62427" hidden="1" x14ac:dyDescent="0.2"/>
    <row r="62428" hidden="1" x14ac:dyDescent="0.2"/>
    <row r="62429" hidden="1" x14ac:dyDescent="0.2"/>
    <row r="62430" hidden="1" x14ac:dyDescent="0.2"/>
    <row r="62431" hidden="1" x14ac:dyDescent="0.2"/>
    <row r="62432" hidden="1" x14ac:dyDescent="0.2"/>
    <row r="62433" hidden="1" x14ac:dyDescent="0.2"/>
    <row r="62434" hidden="1" x14ac:dyDescent="0.2"/>
    <row r="62435" hidden="1" x14ac:dyDescent="0.2"/>
    <row r="62436" hidden="1" x14ac:dyDescent="0.2"/>
    <row r="62437" hidden="1" x14ac:dyDescent="0.2"/>
    <row r="62438" hidden="1" x14ac:dyDescent="0.2"/>
    <row r="62439" hidden="1" x14ac:dyDescent="0.2"/>
    <row r="62440" hidden="1" x14ac:dyDescent="0.2"/>
    <row r="62441" hidden="1" x14ac:dyDescent="0.2"/>
    <row r="62442" hidden="1" x14ac:dyDescent="0.2"/>
    <row r="62443" hidden="1" x14ac:dyDescent="0.2"/>
    <row r="62444" hidden="1" x14ac:dyDescent="0.2"/>
    <row r="62445" hidden="1" x14ac:dyDescent="0.2"/>
    <row r="62446" hidden="1" x14ac:dyDescent="0.2"/>
    <row r="62447" hidden="1" x14ac:dyDescent="0.2"/>
    <row r="62448" hidden="1" x14ac:dyDescent="0.2"/>
    <row r="62449" hidden="1" x14ac:dyDescent="0.2"/>
    <row r="62450" hidden="1" x14ac:dyDescent="0.2"/>
    <row r="62451" hidden="1" x14ac:dyDescent="0.2"/>
    <row r="62452" hidden="1" x14ac:dyDescent="0.2"/>
    <row r="62453" hidden="1" x14ac:dyDescent="0.2"/>
    <row r="62454" hidden="1" x14ac:dyDescent="0.2"/>
    <row r="62455" hidden="1" x14ac:dyDescent="0.2"/>
    <row r="62456" hidden="1" x14ac:dyDescent="0.2"/>
    <row r="62457" hidden="1" x14ac:dyDescent="0.2"/>
    <row r="62458" hidden="1" x14ac:dyDescent="0.2"/>
    <row r="62459" hidden="1" x14ac:dyDescent="0.2"/>
    <row r="62460" hidden="1" x14ac:dyDescent="0.2"/>
    <row r="62461" hidden="1" x14ac:dyDescent="0.2"/>
    <row r="62462" hidden="1" x14ac:dyDescent="0.2"/>
    <row r="62463" hidden="1" x14ac:dyDescent="0.2"/>
    <row r="62464" hidden="1" x14ac:dyDescent="0.2"/>
    <row r="62465" hidden="1" x14ac:dyDescent="0.2"/>
    <row r="62466" hidden="1" x14ac:dyDescent="0.2"/>
    <row r="62467" hidden="1" x14ac:dyDescent="0.2"/>
    <row r="62468" hidden="1" x14ac:dyDescent="0.2"/>
    <row r="62469" hidden="1" x14ac:dyDescent="0.2"/>
    <row r="62470" hidden="1" x14ac:dyDescent="0.2"/>
    <row r="62471" hidden="1" x14ac:dyDescent="0.2"/>
    <row r="62472" hidden="1" x14ac:dyDescent="0.2"/>
    <row r="62473" hidden="1" x14ac:dyDescent="0.2"/>
    <row r="62474" hidden="1" x14ac:dyDescent="0.2"/>
    <row r="62475" hidden="1" x14ac:dyDescent="0.2"/>
    <row r="62476" hidden="1" x14ac:dyDescent="0.2"/>
    <row r="62477" hidden="1" x14ac:dyDescent="0.2"/>
    <row r="62478" hidden="1" x14ac:dyDescent="0.2"/>
    <row r="62479" hidden="1" x14ac:dyDescent="0.2"/>
    <row r="62480" hidden="1" x14ac:dyDescent="0.2"/>
    <row r="62481" hidden="1" x14ac:dyDescent="0.2"/>
    <row r="62482" hidden="1" x14ac:dyDescent="0.2"/>
    <row r="62483" hidden="1" x14ac:dyDescent="0.2"/>
    <row r="62484" hidden="1" x14ac:dyDescent="0.2"/>
    <row r="62485" hidden="1" x14ac:dyDescent="0.2"/>
    <row r="62486" hidden="1" x14ac:dyDescent="0.2"/>
    <row r="62487" hidden="1" x14ac:dyDescent="0.2"/>
    <row r="62488" hidden="1" x14ac:dyDescent="0.2"/>
    <row r="62489" hidden="1" x14ac:dyDescent="0.2"/>
    <row r="62490" hidden="1" x14ac:dyDescent="0.2"/>
    <row r="62491" hidden="1" x14ac:dyDescent="0.2"/>
    <row r="62492" hidden="1" x14ac:dyDescent="0.2"/>
    <row r="62493" hidden="1" x14ac:dyDescent="0.2"/>
    <row r="62494" hidden="1" x14ac:dyDescent="0.2"/>
    <row r="62495" hidden="1" x14ac:dyDescent="0.2"/>
    <row r="62496" hidden="1" x14ac:dyDescent="0.2"/>
    <row r="62497" hidden="1" x14ac:dyDescent="0.2"/>
    <row r="62498" hidden="1" x14ac:dyDescent="0.2"/>
    <row r="62499" hidden="1" x14ac:dyDescent="0.2"/>
    <row r="62500" hidden="1" x14ac:dyDescent="0.2"/>
    <row r="62501" hidden="1" x14ac:dyDescent="0.2"/>
    <row r="62502" hidden="1" x14ac:dyDescent="0.2"/>
    <row r="62503" hidden="1" x14ac:dyDescent="0.2"/>
    <row r="62504" hidden="1" x14ac:dyDescent="0.2"/>
    <row r="62505" hidden="1" x14ac:dyDescent="0.2"/>
    <row r="62506" hidden="1" x14ac:dyDescent="0.2"/>
    <row r="62507" hidden="1" x14ac:dyDescent="0.2"/>
    <row r="62508" hidden="1" x14ac:dyDescent="0.2"/>
    <row r="62509" hidden="1" x14ac:dyDescent="0.2"/>
    <row r="62510" hidden="1" x14ac:dyDescent="0.2"/>
    <row r="62511" hidden="1" x14ac:dyDescent="0.2"/>
    <row r="62512" hidden="1" x14ac:dyDescent="0.2"/>
    <row r="62513" hidden="1" x14ac:dyDescent="0.2"/>
    <row r="62514" hidden="1" x14ac:dyDescent="0.2"/>
    <row r="62515" hidden="1" x14ac:dyDescent="0.2"/>
    <row r="62516" hidden="1" x14ac:dyDescent="0.2"/>
    <row r="62517" hidden="1" x14ac:dyDescent="0.2"/>
    <row r="62518" hidden="1" x14ac:dyDescent="0.2"/>
    <row r="62519" hidden="1" x14ac:dyDescent="0.2"/>
    <row r="62520" hidden="1" x14ac:dyDescent="0.2"/>
    <row r="62521" hidden="1" x14ac:dyDescent="0.2"/>
    <row r="62522" hidden="1" x14ac:dyDescent="0.2"/>
    <row r="62523" hidden="1" x14ac:dyDescent="0.2"/>
    <row r="62524" hidden="1" x14ac:dyDescent="0.2"/>
    <row r="62525" hidden="1" x14ac:dyDescent="0.2"/>
    <row r="62526" hidden="1" x14ac:dyDescent="0.2"/>
    <row r="62527" hidden="1" x14ac:dyDescent="0.2"/>
    <row r="62528" hidden="1" x14ac:dyDescent="0.2"/>
    <row r="62529" hidden="1" x14ac:dyDescent="0.2"/>
    <row r="62530" hidden="1" x14ac:dyDescent="0.2"/>
    <row r="62531" hidden="1" x14ac:dyDescent="0.2"/>
    <row r="62532" hidden="1" x14ac:dyDescent="0.2"/>
    <row r="62533" hidden="1" x14ac:dyDescent="0.2"/>
    <row r="62534" hidden="1" x14ac:dyDescent="0.2"/>
    <row r="62535" hidden="1" x14ac:dyDescent="0.2"/>
    <row r="62536" hidden="1" x14ac:dyDescent="0.2"/>
    <row r="62537" hidden="1" x14ac:dyDescent="0.2"/>
    <row r="62538" hidden="1" x14ac:dyDescent="0.2"/>
    <row r="62539" hidden="1" x14ac:dyDescent="0.2"/>
    <row r="62540" hidden="1" x14ac:dyDescent="0.2"/>
    <row r="62541" hidden="1" x14ac:dyDescent="0.2"/>
    <row r="62542" hidden="1" x14ac:dyDescent="0.2"/>
    <row r="62543" hidden="1" x14ac:dyDescent="0.2"/>
    <row r="62544" hidden="1" x14ac:dyDescent="0.2"/>
    <row r="62545" hidden="1" x14ac:dyDescent="0.2"/>
    <row r="62546" hidden="1" x14ac:dyDescent="0.2"/>
    <row r="62547" hidden="1" x14ac:dyDescent="0.2"/>
    <row r="62548" hidden="1" x14ac:dyDescent="0.2"/>
    <row r="62549" hidden="1" x14ac:dyDescent="0.2"/>
    <row r="62550" hidden="1" x14ac:dyDescent="0.2"/>
    <row r="62551" hidden="1" x14ac:dyDescent="0.2"/>
    <row r="62552" hidden="1" x14ac:dyDescent="0.2"/>
    <row r="62553" hidden="1" x14ac:dyDescent="0.2"/>
    <row r="62554" hidden="1" x14ac:dyDescent="0.2"/>
    <row r="62555" hidden="1" x14ac:dyDescent="0.2"/>
    <row r="62556" hidden="1" x14ac:dyDescent="0.2"/>
    <row r="62557" hidden="1" x14ac:dyDescent="0.2"/>
    <row r="62558" hidden="1" x14ac:dyDescent="0.2"/>
    <row r="62559" hidden="1" x14ac:dyDescent="0.2"/>
    <row r="62560" hidden="1" x14ac:dyDescent="0.2"/>
    <row r="62561" hidden="1" x14ac:dyDescent="0.2"/>
    <row r="62562" hidden="1" x14ac:dyDescent="0.2"/>
    <row r="62563" hidden="1" x14ac:dyDescent="0.2"/>
    <row r="62564" hidden="1" x14ac:dyDescent="0.2"/>
    <row r="62565" hidden="1" x14ac:dyDescent="0.2"/>
    <row r="62566" hidden="1" x14ac:dyDescent="0.2"/>
    <row r="62567" hidden="1" x14ac:dyDescent="0.2"/>
    <row r="62568" hidden="1" x14ac:dyDescent="0.2"/>
    <row r="62569" hidden="1" x14ac:dyDescent="0.2"/>
    <row r="62570" hidden="1" x14ac:dyDescent="0.2"/>
    <row r="62571" hidden="1" x14ac:dyDescent="0.2"/>
    <row r="62572" hidden="1" x14ac:dyDescent="0.2"/>
    <row r="62573" hidden="1" x14ac:dyDescent="0.2"/>
    <row r="62574" hidden="1" x14ac:dyDescent="0.2"/>
    <row r="62575" hidden="1" x14ac:dyDescent="0.2"/>
    <row r="62576" hidden="1" x14ac:dyDescent="0.2"/>
    <row r="62577" hidden="1" x14ac:dyDescent="0.2"/>
    <row r="62578" hidden="1" x14ac:dyDescent="0.2"/>
    <row r="62579" hidden="1" x14ac:dyDescent="0.2"/>
    <row r="62580" hidden="1" x14ac:dyDescent="0.2"/>
    <row r="62581" hidden="1" x14ac:dyDescent="0.2"/>
    <row r="62582" hidden="1" x14ac:dyDescent="0.2"/>
    <row r="62583" hidden="1" x14ac:dyDescent="0.2"/>
    <row r="62584" hidden="1" x14ac:dyDescent="0.2"/>
    <row r="62585" hidden="1" x14ac:dyDescent="0.2"/>
    <row r="62586" hidden="1" x14ac:dyDescent="0.2"/>
    <row r="62587" hidden="1" x14ac:dyDescent="0.2"/>
    <row r="62588" hidden="1" x14ac:dyDescent="0.2"/>
    <row r="62589" hidden="1" x14ac:dyDescent="0.2"/>
    <row r="62590" hidden="1" x14ac:dyDescent="0.2"/>
    <row r="62591" hidden="1" x14ac:dyDescent="0.2"/>
    <row r="62592" hidden="1" x14ac:dyDescent="0.2"/>
    <row r="62593" hidden="1" x14ac:dyDescent="0.2"/>
    <row r="62594" hidden="1" x14ac:dyDescent="0.2"/>
    <row r="62595" hidden="1" x14ac:dyDescent="0.2"/>
    <row r="62596" hidden="1" x14ac:dyDescent="0.2"/>
    <row r="62597" hidden="1" x14ac:dyDescent="0.2"/>
    <row r="62598" hidden="1" x14ac:dyDescent="0.2"/>
    <row r="62599" hidden="1" x14ac:dyDescent="0.2"/>
    <row r="62600" hidden="1" x14ac:dyDescent="0.2"/>
    <row r="62601" hidden="1" x14ac:dyDescent="0.2"/>
    <row r="62602" hidden="1" x14ac:dyDescent="0.2"/>
    <row r="62603" hidden="1" x14ac:dyDescent="0.2"/>
    <row r="62604" hidden="1" x14ac:dyDescent="0.2"/>
    <row r="62605" hidden="1" x14ac:dyDescent="0.2"/>
    <row r="62606" hidden="1" x14ac:dyDescent="0.2"/>
    <row r="62607" hidden="1" x14ac:dyDescent="0.2"/>
    <row r="62608" hidden="1" x14ac:dyDescent="0.2"/>
    <row r="62609" hidden="1" x14ac:dyDescent="0.2"/>
    <row r="62610" hidden="1" x14ac:dyDescent="0.2"/>
    <row r="62611" hidden="1" x14ac:dyDescent="0.2"/>
    <row r="62612" hidden="1" x14ac:dyDescent="0.2"/>
    <row r="62613" hidden="1" x14ac:dyDescent="0.2"/>
    <row r="62614" hidden="1" x14ac:dyDescent="0.2"/>
    <row r="62615" hidden="1" x14ac:dyDescent="0.2"/>
    <row r="62616" hidden="1" x14ac:dyDescent="0.2"/>
    <row r="62617" hidden="1" x14ac:dyDescent="0.2"/>
    <row r="62618" hidden="1" x14ac:dyDescent="0.2"/>
    <row r="62619" hidden="1" x14ac:dyDescent="0.2"/>
    <row r="62620" hidden="1" x14ac:dyDescent="0.2"/>
    <row r="62621" hidden="1" x14ac:dyDescent="0.2"/>
    <row r="62622" hidden="1" x14ac:dyDescent="0.2"/>
    <row r="62623" hidden="1" x14ac:dyDescent="0.2"/>
    <row r="62624" hidden="1" x14ac:dyDescent="0.2"/>
    <row r="62625" hidden="1" x14ac:dyDescent="0.2"/>
    <row r="62626" hidden="1" x14ac:dyDescent="0.2"/>
    <row r="62627" hidden="1" x14ac:dyDescent="0.2"/>
    <row r="62628" hidden="1" x14ac:dyDescent="0.2"/>
    <row r="62629" hidden="1" x14ac:dyDescent="0.2"/>
    <row r="62630" hidden="1" x14ac:dyDescent="0.2"/>
    <row r="62631" hidden="1" x14ac:dyDescent="0.2"/>
    <row r="62632" hidden="1" x14ac:dyDescent="0.2"/>
    <row r="62633" hidden="1" x14ac:dyDescent="0.2"/>
    <row r="62634" hidden="1" x14ac:dyDescent="0.2"/>
    <row r="62635" hidden="1" x14ac:dyDescent="0.2"/>
    <row r="62636" hidden="1" x14ac:dyDescent="0.2"/>
    <row r="62637" hidden="1" x14ac:dyDescent="0.2"/>
    <row r="62638" hidden="1" x14ac:dyDescent="0.2"/>
    <row r="62639" hidden="1" x14ac:dyDescent="0.2"/>
    <row r="62640" hidden="1" x14ac:dyDescent="0.2"/>
    <row r="62641" hidden="1" x14ac:dyDescent="0.2"/>
    <row r="62642" hidden="1" x14ac:dyDescent="0.2"/>
    <row r="62643" hidden="1" x14ac:dyDescent="0.2"/>
    <row r="62644" hidden="1" x14ac:dyDescent="0.2"/>
    <row r="62645" hidden="1" x14ac:dyDescent="0.2"/>
    <row r="62646" hidden="1" x14ac:dyDescent="0.2"/>
    <row r="62647" hidden="1" x14ac:dyDescent="0.2"/>
    <row r="62648" hidden="1" x14ac:dyDescent="0.2"/>
    <row r="62649" hidden="1" x14ac:dyDescent="0.2"/>
    <row r="62650" hidden="1" x14ac:dyDescent="0.2"/>
    <row r="62651" hidden="1" x14ac:dyDescent="0.2"/>
    <row r="62652" hidden="1" x14ac:dyDescent="0.2"/>
    <row r="62653" hidden="1" x14ac:dyDescent="0.2"/>
    <row r="62654" hidden="1" x14ac:dyDescent="0.2"/>
    <row r="62655" hidden="1" x14ac:dyDescent="0.2"/>
    <row r="62656" hidden="1" x14ac:dyDescent="0.2"/>
    <row r="62657" hidden="1" x14ac:dyDescent="0.2"/>
    <row r="62658" hidden="1" x14ac:dyDescent="0.2"/>
    <row r="62659" hidden="1" x14ac:dyDescent="0.2"/>
    <row r="62660" hidden="1" x14ac:dyDescent="0.2"/>
    <row r="62661" hidden="1" x14ac:dyDescent="0.2"/>
    <row r="62662" hidden="1" x14ac:dyDescent="0.2"/>
    <row r="62663" hidden="1" x14ac:dyDescent="0.2"/>
    <row r="62664" hidden="1" x14ac:dyDescent="0.2"/>
    <row r="62665" hidden="1" x14ac:dyDescent="0.2"/>
    <row r="62666" hidden="1" x14ac:dyDescent="0.2"/>
    <row r="62667" hidden="1" x14ac:dyDescent="0.2"/>
    <row r="62668" hidden="1" x14ac:dyDescent="0.2"/>
    <row r="62669" hidden="1" x14ac:dyDescent="0.2"/>
    <row r="62670" hidden="1" x14ac:dyDescent="0.2"/>
    <row r="62671" hidden="1" x14ac:dyDescent="0.2"/>
    <row r="62672" hidden="1" x14ac:dyDescent="0.2"/>
    <row r="62673" hidden="1" x14ac:dyDescent="0.2"/>
    <row r="62674" hidden="1" x14ac:dyDescent="0.2"/>
    <row r="62675" hidden="1" x14ac:dyDescent="0.2"/>
    <row r="62676" hidden="1" x14ac:dyDescent="0.2"/>
    <row r="62677" hidden="1" x14ac:dyDescent="0.2"/>
    <row r="62678" hidden="1" x14ac:dyDescent="0.2"/>
    <row r="62679" hidden="1" x14ac:dyDescent="0.2"/>
    <row r="62680" hidden="1" x14ac:dyDescent="0.2"/>
    <row r="62681" hidden="1" x14ac:dyDescent="0.2"/>
    <row r="62682" hidden="1" x14ac:dyDescent="0.2"/>
    <row r="62683" hidden="1" x14ac:dyDescent="0.2"/>
    <row r="62684" hidden="1" x14ac:dyDescent="0.2"/>
    <row r="62685" hidden="1" x14ac:dyDescent="0.2"/>
    <row r="62686" hidden="1" x14ac:dyDescent="0.2"/>
    <row r="62687" hidden="1" x14ac:dyDescent="0.2"/>
    <row r="62688" hidden="1" x14ac:dyDescent="0.2"/>
    <row r="62689" hidden="1" x14ac:dyDescent="0.2"/>
    <row r="62690" hidden="1" x14ac:dyDescent="0.2"/>
    <row r="62691" hidden="1" x14ac:dyDescent="0.2"/>
    <row r="62692" hidden="1" x14ac:dyDescent="0.2"/>
    <row r="62693" hidden="1" x14ac:dyDescent="0.2"/>
    <row r="62694" hidden="1" x14ac:dyDescent="0.2"/>
    <row r="62695" hidden="1" x14ac:dyDescent="0.2"/>
    <row r="62696" hidden="1" x14ac:dyDescent="0.2"/>
    <row r="62697" hidden="1" x14ac:dyDescent="0.2"/>
    <row r="62698" hidden="1" x14ac:dyDescent="0.2"/>
    <row r="62699" hidden="1" x14ac:dyDescent="0.2"/>
    <row r="62700" hidden="1" x14ac:dyDescent="0.2"/>
    <row r="62701" hidden="1" x14ac:dyDescent="0.2"/>
    <row r="62702" hidden="1" x14ac:dyDescent="0.2"/>
    <row r="62703" hidden="1" x14ac:dyDescent="0.2"/>
    <row r="62704" hidden="1" x14ac:dyDescent="0.2"/>
    <row r="62705" hidden="1" x14ac:dyDescent="0.2"/>
    <row r="62706" hidden="1" x14ac:dyDescent="0.2"/>
    <row r="62707" hidden="1" x14ac:dyDescent="0.2"/>
    <row r="62708" hidden="1" x14ac:dyDescent="0.2"/>
    <row r="62709" hidden="1" x14ac:dyDescent="0.2"/>
    <row r="62710" hidden="1" x14ac:dyDescent="0.2"/>
    <row r="62711" hidden="1" x14ac:dyDescent="0.2"/>
    <row r="62712" hidden="1" x14ac:dyDescent="0.2"/>
    <row r="62713" hidden="1" x14ac:dyDescent="0.2"/>
    <row r="62714" hidden="1" x14ac:dyDescent="0.2"/>
    <row r="62715" hidden="1" x14ac:dyDescent="0.2"/>
    <row r="62716" hidden="1" x14ac:dyDescent="0.2"/>
    <row r="62717" hidden="1" x14ac:dyDescent="0.2"/>
    <row r="62718" hidden="1" x14ac:dyDescent="0.2"/>
    <row r="62719" hidden="1" x14ac:dyDescent="0.2"/>
    <row r="62720" hidden="1" x14ac:dyDescent="0.2"/>
    <row r="62721" hidden="1" x14ac:dyDescent="0.2"/>
    <row r="62722" hidden="1" x14ac:dyDescent="0.2"/>
    <row r="62723" hidden="1" x14ac:dyDescent="0.2"/>
    <row r="62724" hidden="1" x14ac:dyDescent="0.2"/>
    <row r="62725" hidden="1" x14ac:dyDescent="0.2"/>
    <row r="62726" hidden="1" x14ac:dyDescent="0.2"/>
    <row r="62727" hidden="1" x14ac:dyDescent="0.2"/>
    <row r="62728" hidden="1" x14ac:dyDescent="0.2"/>
    <row r="62729" hidden="1" x14ac:dyDescent="0.2"/>
    <row r="62730" hidden="1" x14ac:dyDescent="0.2"/>
    <row r="62731" hidden="1" x14ac:dyDescent="0.2"/>
    <row r="62732" hidden="1" x14ac:dyDescent="0.2"/>
    <row r="62733" hidden="1" x14ac:dyDescent="0.2"/>
    <row r="62734" hidden="1" x14ac:dyDescent="0.2"/>
    <row r="62735" hidden="1" x14ac:dyDescent="0.2"/>
    <row r="62736" hidden="1" x14ac:dyDescent="0.2"/>
    <row r="62737" hidden="1" x14ac:dyDescent="0.2"/>
    <row r="62738" hidden="1" x14ac:dyDescent="0.2"/>
    <row r="62739" hidden="1" x14ac:dyDescent="0.2"/>
    <row r="62740" hidden="1" x14ac:dyDescent="0.2"/>
    <row r="62741" hidden="1" x14ac:dyDescent="0.2"/>
    <row r="62742" hidden="1" x14ac:dyDescent="0.2"/>
    <row r="62743" hidden="1" x14ac:dyDescent="0.2"/>
    <row r="62744" hidden="1" x14ac:dyDescent="0.2"/>
    <row r="62745" hidden="1" x14ac:dyDescent="0.2"/>
    <row r="62746" hidden="1" x14ac:dyDescent="0.2"/>
    <row r="62747" hidden="1" x14ac:dyDescent="0.2"/>
    <row r="62748" hidden="1" x14ac:dyDescent="0.2"/>
    <row r="62749" hidden="1" x14ac:dyDescent="0.2"/>
    <row r="62750" hidden="1" x14ac:dyDescent="0.2"/>
    <row r="62751" hidden="1" x14ac:dyDescent="0.2"/>
    <row r="62752" hidden="1" x14ac:dyDescent="0.2"/>
    <row r="62753" hidden="1" x14ac:dyDescent="0.2"/>
    <row r="62754" hidden="1" x14ac:dyDescent="0.2"/>
    <row r="62755" hidden="1" x14ac:dyDescent="0.2"/>
    <row r="62756" hidden="1" x14ac:dyDescent="0.2"/>
    <row r="62757" hidden="1" x14ac:dyDescent="0.2"/>
    <row r="62758" hidden="1" x14ac:dyDescent="0.2"/>
    <row r="62759" hidden="1" x14ac:dyDescent="0.2"/>
    <row r="62760" hidden="1" x14ac:dyDescent="0.2"/>
    <row r="62761" hidden="1" x14ac:dyDescent="0.2"/>
    <row r="62762" hidden="1" x14ac:dyDescent="0.2"/>
    <row r="62763" hidden="1" x14ac:dyDescent="0.2"/>
    <row r="62764" hidden="1" x14ac:dyDescent="0.2"/>
    <row r="62765" hidden="1" x14ac:dyDescent="0.2"/>
    <row r="62766" hidden="1" x14ac:dyDescent="0.2"/>
    <row r="62767" hidden="1" x14ac:dyDescent="0.2"/>
    <row r="62768" hidden="1" x14ac:dyDescent="0.2"/>
    <row r="62769" hidden="1" x14ac:dyDescent="0.2"/>
    <row r="62770" hidden="1" x14ac:dyDescent="0.2"/>
    <row r="62771" hidden="1" x14ac:dyDescent="0.2"/>
    <row r="62772" hidden="1" x14ac:dyDescent="0.2"/>
    <row r="62773" hidden="1" x14ac:dyDescent="0.2"/>
    <row r="62774" hidden="1" x14ac:dyDescent="0.2"/>
    <row r="62775" hidden="1" x14ac:dyDescent="0.2"/>
    <row r="62776" hidden="1" x14ac:dyDescent="0.2"/>
    <row r="62777" hidden="1" x14ac:dyDescent="0.2"/>
    <row r="62778" hidden="1" x14ac:dyDescent="0.2"/>
    <row r="62779" hidden="1" x14ac:dyDescent="0.2"/>
    <row r="62780" hidden="1" x14ac:dyDescent="0.2"/>
    <row r="62781" hidden="1" x14ac:dyDescent="0.2"/>
    <row r="62782" hidden="1" x14ac:dyDescent="0.2"/>
    <row r="62783" hidden="1" x14ac:dyDescent="0.2"/>
    <row r="62784" hidden="1" x14ac:dyDescent="0.2"/>
    <row r="62785" hidden="1" x14ac:dyDescent="0.2"/>
    <row r="62786" hidden="1" x14ac:dyDescent="0.2"/>
    <row r="62787" hidden="1" x14ac:dyDescent="0.2"/>
    <row r="62788" hidden="1" x14ac:dyDescent="0.2"/>
    <row r="62789" hidden="1" x14ac:dyDescent="0.2"/>
    <row r="62790" hidden="1" x14ac:dyDescent="0.2"/>
    <row r="62791" hidden="1" x14ac:dyDescent="0.2"/>
    <row r="62792" hidden="1" x14ac:dyDescent="0.2"/>
    <row r="62793" hidden="1" x14ac:dyDescent="0.2"/>
    <row r="62794" hidden="1" x14ac:dyDescent="0.2"/>
    <row r="62795" hidden="1" x14ac:dyDescent="0.2"/>
    <row r="62796" hidden="1" x14ac:dyDescent="0.2"/>
    <row r="62797" hidden="1" x14ac:dyDescent="0.2"/>
    <row r="62798" hidden="1" x14ac:dyDescent="0.2"/>
    <row r="62799" hidden="1" x14ac:dyDescent="0.2"/>
    <row r="62800" hidden="1" x14ac:dyDescent="0.2"/>
    <row r="62801" hidden="1" x14ac:dyDescent="0.2"/>
    <row r="62802" hidden="1" x14ac:dyDescent="0.2"/>
    <row r="62803" hidden="1" x14ac:dyDescent="0.2"/>
    <row r="62804" hidden="1" x14ac:dyDescent="0.2"/>
    <row r="62805" hidden="1" x14ac:dyDescent="0.2"/>
    <row r="62806" hidden="1" x14ac:dyDescent="0.2"/>
    <row r="62807" hidden="1" x14ac:dyDescent="0.2"/>
    <row r="62808" hidden="1" x14ac:dyDescent="0.2"/>
    <row r="62809" hidden="1" x14ac:dyDescent="0.2"/>
    <row r="62810" hidden="1" x14ac:dyDescent="0.2"/>
    <row r="62811" hidden="1" x14ac:dyDescent="0.2"/>
    <row r="62812" hidden="1" x14ac:dyDescent="0.2"/>
    <row r="62813" hidden="1" x14ac:dyDescent="0.2"/>
    <row r="62814" hidden="1" x14ac:dyDescent="0.2"/>
    <row r="62815" hidden="1" x14ac:dyDescent="0.2"/>
    <row r="62816" hidden="1" x14ac:dyDescent="0.2"/>
    <row r="62817" hidden="1" x14ac:dyDescent="0.2"/>
    <row r="62818" hidden="1" x14ac:dyDescent="0.2"/>
    <row r="62819" hidden="1" x14ac:dyDescent="0.2"/>
    <row r="62820" hidden="1" x14ac:dyDescent="0.2"/>
    <row r="62821" hidden="1" x14ac:dyDescent="0.2"/>
    <row r="62822" hidden="1" x14ac:dyDescent="0.2"/>
    <row r="62823" hidden="1" x14ac:dyDescent="0.2"/>
    <row r="62824" hidden="1" x14ac:dyDescent="0.2"/>
    <row r="62825" hidden="1" x14ac:dyDescent="0.2"/>
    <row r="62826" hidden="1" x14ac:dyDescent="0.2"/>
    <row r="62827" hidden="1" x14ac:dyDescent="0.2"/>
    <row r="62828" hidden="1" x14ac:dyDescent="0.2"/>
    <row r="62829" hidden="1" x14ac:dyDescent="0.2"/>
    <row r="62830" hidden="1" x14ac:dyDescent="0.2"/>
    <row r="62831" hidden="1" x14ac:dyDescent="0.2"/>
    <row r="62832" hidden="1" x14ac:dyDescent="0.2"/>
    <row r="62833" hidden="1" x14ac:dyDescent="0.2"/>
    <row r="62834" hidden="1" x14ac:dyDescent="0.2"/>
    <row r="62835" hidden="1" x14ac:dyDescent="0.2"/>
    <row r="62836" hidden="1" x14ac:dyDescent="0.2"/>
    <row r="62837" hidden="1" x14ac:dyDescent="0.2"/>
    <row r="62838" hidden="1" x14ac:dyDescent="0.2"/>
    <row r="62839" hidden="1" x14ac:dyDescent="0.2"/>
    <row r="62840" hidden="1" x14ac:dyDescent="0.2"/>
    <row r="62841" hidden="1" x14ac:dyDescent="0.2"/>
    <row r="62842" hidden="1" x14ac:dyDescent="0.2"/>
    <row r="62843" hidden="1" x14ac:dyDescent="0.2"/>
    <row r="62844" hidden="1" x14ac:dyDescent="0.2"/>
    <row r="62845" hidden="1" x14ac:dyDescent="0.2"/>
    <row r="62846" hidden="1" x14ac:dyDescent="0.2"/>
    <row r="62847" hidden="1" x14ac:dyDescent="0.2"/>
    <row r="62848" hidden="1" x14ac:dyDescent="0.2"/>
    <row r="62849" hidden="1" x14ac:dyDescent="0.2"/>
    <row r="62850" hidden="1" x14ac:dyDescent="0.2"/>
    <row r="62851" hidden="1" x14ac:dyDescent="0.2"/>
    <row r="62852" hidden="1" x14ac:dyDescent="0.2"/>
    <row r="62853" hidden="1" x14ac:dyDescent="0.2"/>
    <row r="62854" hidden="1" x14ac:dyDescent="0.2"/>
    <row r="62855" hidden="1" x14ac:dyDescent="0.2"/>
    <row r="62856" hidden="1" x14ac:dyDescent="0.2"/>
    <row r="62857" hidden="1" x14ac:dyDescent="0.2"/>
    <row r="62858" hidden="1" x14ac:dyDescent="0.2"/>
    <row r="62859" hidden="1" x14ac:dyDescent="0.2"/>
    <row r="62860" hidden="1" x14ac:dyDescent="0.2"/>
    <row r="62861" hidden="1" x14ac:dyDescent="0.2"/>
    <row r="62862" hidden="1" x14ac:dyDescent="0.2"/>
    <row r="62863" hidden="1" x14ac:dyDescent="0.2"/>
    <row r="62864" hidden="1" x14ac:dyDescent="0.2"/>
    <row r="62865" hidden="1" x14ac:dyDescent="0.2"/>
    <row r="62866" hidden="1" x14ac:dyDescent="0.2"/>
    <row r="62867" hidden="1" x14ac:dyDescent="0.2"/>
    <row r="62868" hidden="1" x14ac:dyDescent="0.2"/>
    <row r="62869" hidden="1" x14ac:dyDescent="0.2"/>
    <row r="62870" hidden="1" x14ac:dyDescent="0.2"/>
    <row r="62871" hidden="1" x14ac:dyDescent="0.2"/>
    <row r="62872" hidden="1" x14ac:dyDescent="0.2"/>
    <row r="62873" hidden="1" x14ac:dyDescent="0.2"/>
    <row r="62874" hidden="1" x14ac:dyDescent="0.2"/>
    <row r="62875" hidden="1" x14ac:dyDescent="0.2"/>
    <row r="62876" hidden="1" x14ac:dyDescent="0.2"/>
    <row r="62877" hidden="1" x14ac:dyDescent="0.2"/>
    <row r="62878" hidden="1" x14ac:dyDescent="0.2"/>
    <row r="62879" hidden="1" x14ac:dyDescent="0.2"/>
    <row r="62880" hidden="1" x14ac:dyDescent="0.2"/>
    <row r="62881" hidden="1" x14ac:dyDescent="0.2"/>
    <row r="62882" hidden="1" x14ac:dyDescent="0.2"/>
    <row r="62883" hidden="1" x14ac:dyDescent="0.2"/>
    <row r="62884" hidden="1" x14ac:dyDescent="0.2"/>
    <row r="62885" hidden="1" x14ac:dyDescent="0.2"/>
    <row r="62886" hidden="1" x14ac:dyDescent="0.2"/>
    <row r="62887" hidden="1" x14ac:dyDescent="0.2"/>
    <row r="62888" hidden="1" x14ac:dyDescent="0.2"/>
    <row r="62889" hidden="1" x14ac:dyDescent="0.2"/>
    <row r="62890" hidden="1" x14ac:dyDescent="0.2"/>
    <row r="62891" hidden="1" x14ac:dyDescent="0.2"/>
    <row r="62892" hidden="1" x14ac:dyDescent="0.2"/>
    <row r="62893" hidden="1" x14ac:dyDescent="0.2"/>
    <row r="62894" hidden="1" x14ac:dyDescent="0.2"/>
    <row r="62895" hidden="1" x14ac:dyDescent="0.2"/>
    <row r="62896" hidden="1" x14ac:dyDescent="0.2"/>
    <row r="62897" hidden="1" x14ac:dyDescent="0.2"/>
    <row r="62898" hidden="1" x14ac:dyDescent="0.2"/>
    <row r="62899" hidden="1" x14ac:dyDescent="0.2"/>
    <row r="62900" hidden="1" x14ac:dyDescent="0.2"/>
    <row r="62901" hidden="1" x14ac:dyDescent="0.2"/>
    <row r="62902" hidden="1" x14ac:dyDescent="0.2"/>
    <row r="62903" hidden="1" x14ac:dyDescent="0.2"/>
    <row r="62904" hidden="1" x14ac:dyDescent="0.2"/>
    <row r="62905" hidden="1" x14ac:dyDescent="0.2"/>
    <row r="62906" hidden="1" x14ac:dyDescent="0.2"/>
    <row r="62907" hidden="1" x14ac:dyDescent="0.2"/>
    <row r="62908" hidden="1" x14ac:dyDescent="0.2"/>
    <row r="62909" hidden="1" x14ac:dyDescent="0.2"/>
    <row r="62910" hidden="1" x14ac:dyDescent="0.2"/>
    <row r="62911" hidden="1" x14ac:dyDescent="0.2"/>
    <row r="62912" hidden="1" x14ac:dyDescent="0.2"/>
    <row r="62913" hidden="1" x14ac:dyDescent="0.2"/>
    <row r="62914" hidden="1" x14ac:dyDescent="0.2"/>
    <row r="62915" hidden="1" x14ac:dyDescent="0.2"/>
    <row r="62916" hidden="1" x14ac:dyDescent="0.2"/>
    <row r="62917" hidden="1" x14ac:dyDescent="0.2"/>
    <row r="62918" hidden="1" x14ac:dyDescent="0.2"/>
    <row r="62919" hidden="1" x14ac:dyDescent="0.2"/>
    <row r="62920" hidden="1" x14ac:dyDescent="0.2"/>
    <row r="62921" hidden="1" x14ac:dyDescent="0.2"/>
    <row r="62922" hidden="1" x14ac:dyDescent="0.2"/>
    <row r="62923" hidden="1" x14ac:dyDescent="0.2"/>
    <row r="62924" hidden="1" x14ac:dyDescent="0.2"/>
    <row r="62925" hidden="1" x14ac:dyDescent="0.2"/>
    <row r="62926" hidden="1" x14ac:dyDescent="0.2"/>
    <row r="62927" hidden="1" x14ac:dyDescent="0.2"/>
    <row r="62928" hidden="1" x14ac:dyDescent="0.2"/>
    <row r="62929" hidden="1" x14ac:dyDescent="0.2"/>
    <row r="62930" hidden="1" x14ac:dyDescent="0.2"/>
    <row r="62931" hidden="1" x14ac:dyDescent="0.2"/>
    <row r="62932" hidden="1" x14ac:dyDescent="0.2"/>
    <row r="62933" hidden="1" x14ac:dyDescent="0.2"/>
    <row r="62934" hidden="1" x14ac:dyDescent="0.2"/>
    <row r="62935" hidden="1" x14ac:dyDescent="0.2"/>
    <row r="62936" hidden="1" x14ac:dyDescent="0.2"/>
    <row r="62937" hidden="1" x14ac:dyDescent="0.2"/>
    <row r="62938" hidden="1" x14ac:dyDescent="0.2"/>
    <row r="62939" hidden="1" x14ac:dyDescent="0.2"/>
    <row r="62940" hidden="1" x14ac:dyDescent="0.2"/>
    <row r="62941" hidden="1" x14ac:dyDescent="0.2"/>
    <row r="62942" hidden="1" x14ac:dyDescent="0.2"/>
    <row r="62943" hidden="1" x14ac:dyDescent="0.2"/>
    <row r="62944" hidden="1" x14ac:dyDescent="0.2"/>
    <row r="62945" hidden="1" x14ac:dyDescent="0.2"/>
    <row r="62946" hidden="1" x14ac:dyDescent="0.2"/>
    <row r="62947" hidden="1" x14ac:dyDescent="0.2"/>
    <row r="62948" hidden="1" x14ac:dyDescent="0.2"/>
    <row r="62949" hidden="1" x14ac:dyDescent="0.2"/>
    <row r="62950" hidden="1" x14ac:dyDescent="0.2"/>
    <row r="62951" hidden="1" x14ac:dyDescent="0.2"/>
    <row r="62952" hidden="1" x14ac:dyDescent="0.2"/>
    <row r="62953" hidden="1" x14ac:dyDescent="0.2"/>
    <row r="62954" hidden="1" x14ac:dyDescent="0.2"/>
    <row r="62955" hidden="1" x14ac:dyDescent="0.2"/>
    <row r="62956" hidden="1" x14ac:dyDescent="0.2"/>
    <row r="62957" hidden="1" x14ac:dyDescent="0.2"/>
    <row r="62958" hidden="1" x14ac:dyDescent="0.2"/>
    <row r="62959" hidden="1" x14ac:dyDescent="0.2"/>
    <row r="62960" hidden="1" x14ac:dyDescent="0.2"/>
    <row r="62961" hidden="1" x14ac:dyDescent="0.2"/>
    <row r="62962" hidden="1" x14ac:dyDescent="0.2"/>
    <row r="62963" hidden="1" x14ac:dyDescent="0.2"/>
    <row r="62964" hidden="1" x14ac:dyDescent="0.2"/>
    <row r="62965" hidden="1" x14ac:dyDescent="0.2"/>
    <row r="62966" hidden="1" x14ac:dyDescent="0.2"/>
    <row r="62967" hidden="1" x14ac:dyDescent="0.2"/>
    <row r="62968" hidden="1" x14ac:dyDescent="0.2"/>
    <row r="62969" hidden="1" x14ac:dyDescent="0.2"/>
    <row r="62970" hidden="1" x14ac:dyDescent="0.2"/>
    <row r="62971" hidden="1" x14ac:dyDescent="0.2"/>
    <row r="62972" hidden="1" x14ac:dyDescent="0.2"/>
    <row r="62973" hidden="1" x14ac:dyDescent="0.2"/>
    <row r="62974" hidden="1" x14ac:dyDescent="0.2"/>
    <row r="62975" hidden="1" x14ac:dyDescent="0.2"/>
    <row r="62976" hidden="1" x14ac:dyDescent="0.2"/>
    <row r="62977" hidden="1" x14ac:dyDescent="0.2"/>
    <row r="62978" hidden="1" x14ac:dyDescent="0.2"/>
    <row r="62979" hidden="1" x14ac:dyDescent="0.2"/>
    <row r="62980" hidden="1" x14ac:dyDescent="0.2"/>
    <row r="62981" hidden="1" x14ac:dyDescent="0.2"/>
    <row r="62982" hidden="1" x14ac:dyDescent="0.2"/>
    <row r="62983" hidden="1" x14ac:dyDescent="0.2"/>
    <row r="62984" hidden="1" x14ac:dyDescent="0.2"/>
    <row r="62985" hidden="1" x14ac:dyDescent="0.2"/>
    <row r="62986" hidden="1" x14ac:dyDescent="0.2"/>
    <row r="62987" hidden="1" x14ac:dyDescent="0.2"/>
    <row r="62988" hidden="1" x14ac:dyDescent="0.2"/>
    <row r="62989" hidden="1" x14ac:dyDescent="0.2"/>
    <row r="62990" hidden="1" x14ac:dyDescent="0.2"/>
    <row r="62991" hidden="1" x14ac:dyDescent="0.2"/>
    <row r="62992" hidden="1" x14ac:dyDescent="0.2"/>
    <row r="62993" hidden="1" x14ac:dyDescent="0.2"/>
    <row r="62994" hidden="1" x14ac:dyDescent="0.2"/>
    <row r="62995" hidden="1" x14ac:dyDescent="0.2"/>
    <row r="62996" hidden="1" x14ac:dyDescent="0.2"/>
    <row r="62997" hidden="1" x14ac:dyDescent="0.2"/>
    <row r="62998" hidden="1" x14ac:dyDescent="0.2"/>
    <row r="62999" hidden="1" x14ac:dyDescent="0.2"/>
    <row r="63000" hidden="1" x14ac:dyDescent="0.2"/>
    <row r="63001" hidden="1" x14ac:dyDescent="0.2"/>
    <row r="63002" hidden="1" x14ac:dyDescent="0.2"/>
    <row r="63003" hidden="1" x14ac:dyDescent="0.2"/>
    <row r="63004" hidden="1" x14ac:dyDescent="0.2"/>
    <row r="63005" hidden="1" x14ac:dyDescent="0.2"/>
    <row r="63006" hidden="1" x14ac:dyDescent="0.2"/>
    <row r="63007" hidden="1" x14ac:dyDescent="0.2"/>
    <row r="63008" hidden="1" x14ac:dyDescent="0.2"/>
    <row r="63009" hidden="1" x14ac:dyDescent="0.2"/>
    <row r="63010" hidden="1" x14ac:dyDescent="0.2"/>
    <row r="63011" hidden="1" x14ac:dyDescent="0.2"/>
    <row r="63012" hidden="1" x14ac:dyDescent="0.2"/>
    <row r="63013" hidden="1" x14ac:dyDescent="0.2"/>
    <row r="63014" hidden="1" x14ac:dyDescent="0.2"/>
    <row r="63015" hidden="1" x14ac:dyDescent="0.2"/>
    <row r="63016" hidden="1" x14ac:dyDescent="0.2"/>
    <row r="63017" hidden="1" x14ac:dyDescent="0.2"/>
    <row r="63018" hidden="1" x14ac:dyDescent="0.2"/>
    <row r="63019" hidden="1" x14ac:dyDescent="0.2"/>
    <row r="63020" hidden="1" x14ac:dyDescent="0.2"/>
    <row r="63021" hidden="1" x14ac:dyDescent="0.2"/>
    <row r="63022" hidden="1" x14ac:dyDescent="0.2"/>
    <row r="63023" hidden="1" x14ac:dyDescent="0.2"/>
    <row r="63024" hidden="1" x14ac:dyDescent="0.2"/>
    <row r="63025" hidden="1" x14ac:dyDescent="0.2"/>
    <row r="63026" hidden="1" x14ac:dyDescent="0.2"/>
    <row r="63027" hidden="1" x14ac:dyDescent="0.2"/>
    <row r="63028" hidden="1" x14ac:dyDescent="0.2"/>
    <row r="63029" hidden="1" x14ac:dyDescent="0.2"/>
    <row r="63030" hidden="1" x14ac:dyDescent="0.2"/>
    <row r="63031" hidden="1" x14ac:dyDescent="0.2"/>
    <row r="63032" hidden="1" x14ac:dyDescent="0.2"/>
    <row r="63033" hidden="1" x14ac:dyDescent="0.2"/>
    <row r="63034" hidden="1" x14ac:dyDescent="0.2"/>
    <row r="63035" hidden="1" x14ac:dyDescent="0.2"/>
    <row r="63036" hidden="1" x14ac:dyDescent="0.2"/>
    <row r="63037" hidden="1" x14ac:dyDescent="0.2"/>
    <row r="63038" hidden="1" x14ac:dyDescent="0.2"/>
    <row r="63039" hidden="1" x14ac:dyDescent="0.2"/>
    <row r="63040" hidden="1" x14ac:dyDescent="0.2"/>
    <row r="63041" hidden="1" x14ac:dyDescent="0.2"/>
    <row r="63042" hidden="1" x14ac:dyDescent="0.2"/>
    <row r="63043" hidden="1" x14ac:dyDescent="0.2"/>
    <row r="63044" hidden="1" x14ac:dyDescent="0.2"/>
    <row r="63045" hidden="1" x14ac:dyDescent="0.2"/>
    <row r="63046" hidden="1" x14ac:dyDescent="0.2"/>
    <row r="63047" hidden="1" x14ac:dyDescent="0.2"/>
    <row r="63048" hidden="1" x14ac:dyDescent="0.2"/>
    <row r="63049" hidden="1" x14ac:dyDescent="0.2"/>
    <row r="63050" hidden="1" x14ac:dyDescent="0.2"/>
    <row r="63051" hidden="1" x14ac:dyDescent="0.2"/>
    <row r="63052" hidden="1" x14ac:dyDescent="0.2"/>
    <row r="63053" hidden="1" x14ac:dyDescent="0.2"/>
    <row r="63054" hidden="1" x14ac:dyDescent="0.2"/>
    <row r="63055" hidden="1" x14ac:dyDescent="0.2"/>
    <row r="63056" hidden="1" x14ac:dyDescent="0.2"/>
    <row r="63057" hidden="1" x14ac:dyDescent="0.2"/>
    <row r="63058" hidden="1" x14ac:dyDescent="0.2"/>
    <row r="63059" hidden="1" x14ac:dyDescent="0.2"/>
    <row r="63060" hidden="1" x14ac:dyDescent="0.2"/>
    <row r="63061" hidden="1" x14ac:dyDescent="0.2"/>
    <row r="63062" hidden="1" x14ac:dyDescent="0.2"/>
    <row r="63063" hidden="1" x14ac:dyDescent="0.2"/>
    <row r="63064" hidden="1" x14ac:dyDescent="0.2"/>
    <row r="63065" hidden="1" x14ac:dyDescent="0.2"/>
    <row r="63066" hidden="1" x14ac:dyDescent="0.2"/>
    <row r="63067" hidden="1" x14ac:dyDescent="0.2"/>
    <row r="63068" hidden="1" x14ac:dyDescent="0.2"/>
    <row r="63069" hidden="1" x14ac:dyDescent="0.2"/>
    <row r="63070" hidden="1" x14ac:dyDescent="0.2"/>
    <row r="63071" hidden="1" x14ac:dyDescent="0.2"/>
    <row r="63072" hidden="1" x14ac:dyDescent="0.2"/>
    <row r="63073" hidden="1" x14ac:dyDescent="0.2"/>
    <row r="63074" hidden="1" x14ac:dyDescent="0.2"/>
    <row r="63075" hidden="1" x14ac:dyDescent="0.2"/>
    <row r="63076" hidden="1" x14ac:dyDescent="0.2"/>
    <row r="63077" hidden="1" x14ac:dyDescent="0.2"/>
    <row r="63078" hidden="1" x14ac:dyDescent="0.2"/>
    <row r="63079" hidden="1" x14ac:dyDescent="0.2"/>
    <row r="63080" hidden="1" x14ac:dyDescent="0.2"/>
    <row r="63081" hidden="1" x14ac:dyDescent="0.2"/>
    <row r="63082" hidden="1" x14ac:dyDescent="0.2"/>
    <row r="63083" hidden="1" x14ac:dyDescent="0.2"/>
    <row r="63084" hidden="1" x14ac:dyDescent="0.2"/>
    <row r="63085" hidden="1" x14ac:dyDescent="0.2"/>
    <row r="63086" hidden="1" x14ac:dyDescent="0.2"/>
    <row r="63087" hidden="1" x14ac:dyDescent="0.2"/>
    <row r="63088" hidden="1" x14ac:dyDescent="0.2"/>
    <row r="63089" hidden="1" x14ac:dyDescent="0.2"/>
    <row r="63090" hidden="1" x14ac:dyDescent="0.2"/>
    <row r="63091" hidden="1" x14ac:dyDescent="0.2"/>
    <row r="63092" hidden="1" x14ac:dyDescent="0.2"/>
    <row r="63093" hidden="1" x14ac:dyDescent="0.2"/>
    <row r="63094" hidden="1" x14ac:dyDescent="0.2"/>
    <row r="63095" hidden="1" x14ac:dyDescent="0.2"/>
    <row r="63096" hidden="1" x14ac:dyDescent="0.2"/>
    <row r="63097" hidden="1" x14ac:dyDescent="0.2"/>
    <row r="63098" hidden="1" x14ac:dyDescent="0.2"/>
    <row r="63099" hidden="1" x14ac:dyDescent="0.2"/>
    <row r="63100" hidden="1" x14ac:dyDescent="0.2"/>
    <row r="63101" hidden="1" x14ac:dyDescent="0.2"/>
    <row r="63102" hidden="1" x14ac:dyDescent="0.2"/>
    <row r="63103" hidden="1" x14ac:dyDescent="0.2"/>
    <row r="63104" hidden="1" x14ac:dyDescent="0.2"/>
    <row r="63105" hidden="1" x14ac:dyDescent="0.2"/>
    <row r="63106" hidden="1" x14ac:dyDescent="0.2"/>
    <row r="63107" hidden="1" x14ac:dyDescent="0.2"/>
    <row r="63108" hidden="1" x14ac:dyDescent="0.2"/>
    <row r="63109" hidden="1" x14ac:dyDescent="0.2"/>
    <row r="63110" hidden="1" x14ac:dyDescent="0.2"/>
    <row r="63111" hidden="1" x14ac:dyDescent="0.2"/>
    <row r="63112" hidden="1" x14ac:dyDescent="0.2"/>
    <row r="63113" hidden="1" x14ac:dyDescent="0.2"/>
    <row r="63114" hidden="1" x14ac:dyDescent="0.2"/>
    <row r="63115" hidden="1" x14ac:dyDescent="0.2"/>
    <row r="63116" hidden="1" x14ac:dyDescent="0.2"/>
    <row r="63117" hidden="1" x14ac:dyDescent="0.2"/>
    <row r="63118" hidden="1" x14ac:dyDescent="0.2"/>
    <row r="63119" hidden="1" x14ac:dyDescent="0.2"/>
    <row r="63120" hidden="1" x14ac:dyDescent="0.2"/>
    <row r="63121" hidden="1" x14ac:dyDescent="0.2"/>
    <row r="63122" hidden="1" x14ac:dyDescent="0.2"/>
    <row r="63123" hidden="1" x14ac:dyDescent="0.2"/>
    <row r="63124" hidden="1" x14ac:dyDescent="0.2"/>
    <row r="63125" hidden="1" x14ac:dyDescent="0.2"/>
    <row r="63126" hidden="1" x14ac:dyDescent="0.2"/>
    <row r="63127" hidden="1" x14ac:dyDescent="0.2"/>
    <row r="63128" hidden="1" x14ac:dyDescent="0.2"/>
    <row r="63129" hidden="1" x14ac:dyDescent="0.2"/>
    <row r="63130" hidden="1" x14ac:dyDescent="0.2"/>
    <row r="63131" hidden="1" x14ac:dyDescent="0.2"/>
    <row r="63132" hidden="1" x14ac:dyDescent="0.2"/>
    <row r="63133" hidden="1" x14ac:dyDescent="0.2"/>
    <row r="63134" hidden="1" x14ac:dyDescent="0.2"/>
    <row r="63135" hidden="1" x14ac:dyDescent="0.2"/>
    <row r="63136" hidden="1" x14ac:dyDescent="0.2"/>
    <row r="63137" hidden="1" x14ac:dyDescent="0.2"/>
    <row r="63138" hidden="1" x14ac:dyDescent="0.2"/>
    <row r="63139" hidden="1" x14ac:dyDescent="0.2"/>
    <row r="63140" hidden="1" x14ac:dyDescent="0.2"/>
    <row r="63141" hidden="1" x14ac:dyDescent="0.2"/>
    <row r="63142" hidden="1" x14ac:dyDescent="0.2"/>
    <row r="63143" hidden="1" x14ac:dyDescent="0.2"/>
    <row r="63144" hidden="1" x14ac:dyDescent="0.2"/>
    <row r="63145" hidden="1" x14ac:dyDescent="0.2"/>
    <row r="63146" hidden="1" x14ac:dyDescent="0.2"/>
    <row r="63147" hidden="1" x14ac:dyDescent="0.2"/>
    <row r="63148" hidden="1" x14ac:dyDescent="0.2"/>
    <row r="63149" hidden="1" x14ac:dyDescent="0.2"/>
    <row r="63150" hidden="1" x14ac:dyDescent="0.2"/>
    <row r="63151" hidden="1" x14ac:dyDescent="0.2"/>
    <row r="63152" hidden="1" x14ac:dyDescent="0.2"/>
    <row r="63153" hidden="1" x14ac:dyDescent="0.2"/>
    <row r="63154" hidden="1" x14ac:dyDescent="0.2"/>
    <row r="63155" hidden="1" x14ac:dyDescent="0.2"/>
    <row r="63156" hidden="1" x14ac:dyDescent="0.2"/>
    <row r="63157" hidden="1" x14ac:dyDescent="0.2"/>
    <row r="63158" hidden="1" x14ac:dyDescent="0.2"/>
    <row r="63159" hidden="1" x14ac:dyDescent="0.2"/>
    <row r="63160" hidden="1" x14ac:dyDescent="0.2"/>
    <row r="63161" hidden="1" x14ac:dyDescent="0.2"/>
    <row r="63162" hidden="1" x14ac:dyDescent="0.2"/>
    <row r="63163" hidden="1" x14ac:dyDescent="0.2"/>
    <row r="63164" hidden="1" x14ac:dyDescent="0.2"/>
    <row r="63165" hidden="1" x14ac:dyDescent="0.2"/>
    <row r="63166" hidden="1" x14ac:dyDescent="0.2"/>
    <row r="63167" hidden="1" x14ac:dyDescent="0.2"/>
    <row r="63168" hidden="1" x14ac:dyDescent="0.2"/>
    <row r="63169" hidden="1" x14ac:dyDescent="0.2"/>
    <row r="63170" hidden="1" x14ac:dyDescent="0.2"/>
    <row r="63171" hidden="1" x14ac:dyDescent="0.2"/>
    <row r="63172" hidden="1" x14ac:dyDescent="0.2"/>
    <row r="63173" hidden="1" x14ac:dyDescent="0.2"/>
    <row r="63174" hidden="1" x14ac:dyDescent="0.2"/>
    <row r="63175" hidden="1" x14ac:dyDescent="0.2"/>
    <row r="63176" hidden="1" x14ac:dyDescent="0.2"/>
    <row r="63177" hidden="1" x14ac:dyDescent="0.2"/>
    <row r="63178" hidden="1" x14ac:dyDescent="0.2"/>
    <row r="63179" hidden="1" x14ac:dyDescent="0.2"/>
    <row r="63180" hidden="1" x14ac:dyDescent="0.2"/>
    <row r="63181" hidden="1" x14ac:dyDescent="0.2"/>
    <row r="63182" hidden="1" x14ac:dyDescent="0.2"/>
    <row r="63183" hidden="1" x14ac:dyDescent="0.2"/>
    <row r="63184" hidden="1" x14ac:dyDescent="0.2"/>
    <row r="63185" hidden="1" x14ac:dyDescent="0.2"/>
    <row r="63186" hidden="1" x14ac:dyDescent="0.2"/>
    <row r="63187" hidden="1" x14ac:dyDescent="0.2"/>
    <row r="63188" hidden="1" x14ac:dyDescent="0.2"/>
    <row r="63189" hidden="1" x14ac:dyDescent="0.2"/>
    <row r="63190" hidden="1" x14ac:dyDescent="0.2"/>
    <row r="63191" hidden="1" x14ac:dyDescent="0.2"/>
    <row r="63192" hidden="1" x14ac:dyDescent="0.2"/>
    <row r="63193" hidden="1" x14ac:dyDescent="0.2"/>
    <row r="63194" hidden="1" x14ac:dyDescent="0.2"/>
    <row r="63195" hidden="1" x14ac:dyDescent="0.2"/>
    <row r="63196" hidden="1" x14ac:dyDescent="0.2"/>
    <row r="63197" hidden="1" x14ac:dyDescent="0.2"/>
    <row r="63198" hidden="1" x14ac:dyDescent="0.2"/>
    <row r="63199" hidden="1" x14ac:dyDescent="0.2"/>
    <row r="63200" hidden="1" x14ac:dyDescent="0.2"/>
    <row r="63201" hidden="1" x14ac:dyDescent="0.2"/>
    <row r="63202" hidden="1" x14ac:dyDescent="0.2"/>
    <row r="63203" hidden="1" x14ac:dyDescent="0.2"/>
    <row r="63204" hidden="1" x14ac:dyDescent="0.2"/>
    <row r="63205" hidden="1" x14ac:dyDescent="0.2"/>
    <row r="63206" hidden="1" x14ac:dyDescent="0.2"/>
    <row r="63207" hidden="1" x14ac:dyDescent="0.2"/>
    <row r="63208" hidden="1" x14ac:dyDescent="0.2"/>
    <row r="63209" hidden="1" x14ac:dyDescent="0.2"/>
    <row r="63210" hidden="1" x14ac:dyDescent="0.2"/>
    <row r="63211" hidden="1" x14ac:dyDescent="0.2"/>
    <row r="63212" hidden="1" x14ac:dyDescent="0.2"/>
    <row r="63213" hidden="1" x14ac:dyDescent="0.2"/>
    <row r="63214" hidden="1" x14ac:dyDescent="0.2"/>
    <row r="63215" hidden="1" x14ac:dyDescent="0.2"/>
    <row r="63216" hidden="1" x14ac:dyDescent="0.2"/>
    <row r="63217" hidden="1" x14ac:dyDescent="0.2"/>
    <row r="63218" hidden="1" x14ac:dyDescent="0.2"/>
    <row r="63219" hidden="1" x14ac:dyDescent="0.2"/>
    <row r="63220" hidden="1" x14ac:dyDescent="0.2"/>
    <row r="63221" hidden="1" x14ac:dyDescent="0.2"/>
    <row r="63222" hidden="1" x14ac:dyDescent="0.2"/>
    <row r="63223" hidden="1" x14ac:dyDescent="0.2"/>
    <row r="63224" hidden="1" x14ac:dyDescent="0.2"/>
    <row r="63225" hidden="1" x14ac:dyDescent="0.2"/>
    <row r="63226" hidden="1" x14ac:dyDescent="0.2"/>
    <row r="63227" hidden="1" x14ac:dyDescent="0.2"/>
    <row r="63228" hidden="1" x14ac:dyDescent="0.2"/>
    <row r="63229" hidden="1" x14ac:dyDescent="0.2"/>
    <row r="63230" hidden="1" x14ac:dyDescent="0.2"/>
    <row r="63231" hidden="1" x14ac:dyDescent="0.2"/>
    <row r="63232" hidden="1" x14ac:dyDescent="0.2"/>
    <row r="63233" hidden="1" x14ac:dyDescent="0.2"/>
    <row r="63234" hidden="1" x14ac:dyDescent="0.2"/>
    <row r="63235" hidden="1" x14ac:dyDescent="0.2"/>
    <row r="63236" hidden="1" x14ac:dyDescent="0.2"/>
    <row r="63237" hidden="1" x14ac:dyDescent="0.2"/>
    <row r="63238" hidden="1" x14ac:dyDescent="0.2"/>
    <row r="63239" hidden="1" x14ac:dyDescent="0.2"/>
    <row r="63240" hidden="1" x14ac:dyDescent="0.2"/>
    <row r="63241" hidden="1" x14ac:dyDescent="0.2"/>
    <row r="63242" hidden="1" x14ac:dyDescent="0.2"/>
    <row r="63243" hidden="1" x14ac:dyDescent="0.2"/>
    <row r="63244" hidden="1" x14ac:dyDescent="0.2"/>
    <row r="63245" hidden="1" x14ac:dyDescent="0.2"/>
    <row r="63246" hidden="1" x14ac:dyDescent="0.2"/>
    <row r="63247" hidden="1" x14ac:dyDescent="0.2"/>
    <row r="63248" hidden="1" x14ac:dyDescent="0.2"/>
    <row r="63249" hidden="1" x14ac:dyDescent="0.2"/>
    <row r="63250" hidden="1" x14ac:dyDescent="0.2"/>
    <row r="63251" hidden="1" x14ac:dyDescent="0.2"/>
    <row r="63252" hidden="1" x14ac:dyDescent="0.2"/>
    <row r="63253" hidden="1" x14ac:dyDescent="0.2"/>
    <row r="63254" hidden="1" x14ac:dyDescent="0.2"/>
    <row r="63255" hidden="1" x14ac:dyDescent="0.2"/>
    <row r="63256" hidden="1" x14ac:dyDescent="0.2"/>
    <row r="63257" hidden="1" x14ac:dyDescent="0.2"/>
    <row r="63258" hidden="1" x14ac:dyDescent="0.2"/>
    <row r="63259" hidden="1" x14ac:dyDescent="0.2"/>
    <row r="63260" hidden="1" x14ac:dyDescent="0.2"/>
    <row r="63261" hidden="1" x14ac:dyDescent="0.2"/>
    <row r="63262" hidden="1" x14ac:dyDescent="0.2"/>
    <row r="63263" hidden="1" x14ac:dyDescent="0.2"/>
    <row r="63264" hidden="1" x14ac:dyDescent="0.2"/>
    <row r="63265" hidden="1" x14ac:dyDescent="0.2"/>
    <row r="63266" hidden="1" x14ac:dyDescent="0.2"/>
    <row r="63267" hidden="1" x14ac:dyDescent="0.2"/>
    <row r="63268" hidden="1" x14ac:dyDescent="0.2"/>
    <row r="63269" hidden="1" x14ac:dyDescent="0.2"/>
    <row r="63270" hidden="1" x14ac:dyDescent="0.2"/>
    <row r="63271" hidden="1" x14ac:dyDescent="0.2"/>
    <row r="63272" hidden="1" x14ac:dyDescent="0.2"/>
    <row r="63273" hidden="1" x14ac:dyDescent="0.2"/>
    <row r="63274" hidden="1" x14ac:dyDescent="0.2"/>
    <row r="63275" hidden="1" x14ac:dyDescent="0.2"/>
    <row r="63276" hidden="1" x14ac:dyDescent="0.2"/>
    <row r="63277" hidden="1" x14ac:dyDescent="0.2"/>
    <row r="63278" hidden="1" x14ac:dyDescent="0.2"/>
    <row r="63279" hidden="1" x14ac:dyDescent="0.2"/>
    <row r="63280" hidden="1" x14ac:dyDescent="0.2"/>
    <row r="63281" hidden="1" x14ac:dyDescent="0.2"/>
    <row r="63282" hidden="1" x14ac:dyDescent="0.2"/>
    <row r="63283" hidden="1" x14ac:dyDescent="0.2"/>
    <row r="63284" hidden="1" x14ac:dyDescent="0.2"/>
    <row r="63285" hidden="1" x14ac:dyDescent="0.2"/>
    <row r="63286" hidden="1" x14ac:dyDescent="0.2"/>
    <row r="63287" hidden="1" x14ac:dyDescent="0.2"/>
    <row r="63288" hidden="1" x14ac:dyDescent="0.2"/>
    <row r="63289" hidden="1" x14ac:dyDescent="0.2"/>
    <row r="63290" hidden="1" x14ac:dyDescent="0.2"/>
    <row r="63291" hidden="1" x14ac:dyDescent="0.2"/>
    <row r="63292" hidden="1" x14ac:dyDescent="0.2"/>
    <row r="63293" hidden="1" x14ac:dyDescent="0.2"/>
    <row r="63294" hidden="1" x14ac:dyDescent="0.2"/>
    <row r="63295" hidden="1" x14ac:dyDescent="0.2"/>
    <row r="63296" hidden="1" x14ac:dyDescent="0.2"/>
    <row r="63297" hidden="1" x14ac:dyDescent="0.2"/>
    <row r="63298" hidden="1" x14ac:dyDescent="0.2"/>
    <row r="63299" hidden="1" x14ac:dyDescent="0.2"/>
    <row r="63300" hidden="1" x14ac:dyDescent="0.2"/>
    <row r="63301" hidden="1" x14ac:dyDescent="0.2"/>
    <row r="63302" hidden="1" x14ac:dyDescent="0.2"/>
    <row r="63303" hidden="1" x14ac:dyDescent="0.2"/>
    <row r="63304" hidden="1" x14ac:dyDescent="0.2"/>
    <row r="63305" hidden="1" x14ac:dyDescent="0.2"/>
    <row r="63306" hidden="1" x14ac:dyDescent="0.2"/>
    <row r="63307" hidden="1" x14ac:dyDescent="0.2"/>
    <row r="63308" hidden="1" x14ac:dyDescent="0.2"/>
    <row r="63309" hidden="1" x14ac:dyDescent="0.2"/>
    <row r="63310" hidden="1" x14ac:dyDescent="0.2"/>
    <row r="63311" hidden="1" x14ac:dyDescent="0.2"/>
    <row r="63312" hidden="1" x14ac:dyDescent="0.2"/>
    <row r="63313" hidden="1" x14ac:dyDescent="0.2"/>
    <row r="63314" hidden="1" x14ac:dyDescent="0.2"/>
    <row r="63315" hidden="1" x14ac:dyDescent="0.2"/>
    <row r="63316" hidden="1" x14ac:dyDescent="0.2"/>
    <row r="63317" hidden="1" x14ac:dyDescent="0.2"/>
    <row r="63318" hidden="1" x14ac:dyDescent="0.2"/>
    <row r="63319" hidden="1" x14ac:dyDescent="0.2"/>
    <row r="63320" hidden="1" x14ac:dyDescent="0.2"/>
    <row r="63321" hidden="1" x14ac:dyDescent="0.2"/>
    <row r="63322" hidden="1" x14ac:dyDescent="0.2"/>
    <row r="63323" hidden="1" x14ac:dyDescent="0.2"/>
    <row r="63324" hidden="1" x14ac:dyDescent="0.2"/>
    <row r="63325" hidden="1" x14ac:dyDescent="0.2"/>
    <row r="63326" hidden="1" x14ac:dyDescent="0.2"/>
    <row r="63327" hidden="1" x14ac:dyDescent="0.2"/>
    <row r="63328" hidden="1" x14ac:dyDescent="0.2"/>
    <row r="63329" hidden="1" x14ac:dyDescent="0.2"/>
    <row r="63330" hidden="1" x14ac:dyDescent="0.2"/>
    <row r="63331" hidden="1" x14ac:dyDescent="0.2"/>
    <row r="63332" hidden="1" x14ac:dyDescent="0.2"/>
    <row r="63333" hidden="1" x14ac:dyDescent="0.2"/>
    <row r="63334" hidden="1" x14ac:dyDescent="0.2"/>
    <row r="63335" hidden="1" x14ac:dyDescent="0.2"/>
    <row r="63336" hidden="1" x14ac:dyDescent="0.2"/>
    <row r="63337" hidden="1" x14ac:dyDescent="0.2"/>
    <row r="63338" hidden="1" x14ac:dyDescent="0.2"/>
    <row r="63339" hidden="1" x14ac:dyDescent="0.2"/>
    <row r="63340" hidden="1" x14ac:dyDescent="0.2"/>
    <row r="63341" hidden="1" x14ac:dyDescent="0.2"/>
    <row r="63342" hidden="1" x14ac:dyDescent="0.2"/>
    <row r="63343" hidden="1" x14ac:dyDescent="0.2"/>
    <row r="63344" hidden="1" x14ac:dyDescent="0.2"/>
    <row r="63345" hidden="1" x14ac:dyDescent="0.2"/>
    <row r="63346" hidden="1" x14ac:dyDescent="0.2"/>
    <row r="63347" hidden="1" x14ac:dyDescent="0.2"/>
    <row r="63348" hidden="1" x14ac:dyDescent="0.2"/>
    <row r="63349" hidden="1" x14ac:dyDescent="0.2"/>
    <row r="63350" hidden="1" x14ac:dyDescent="0.2"/>
    <row r="63351" hidden="1" x14ac:dyDescent="0.2"/>
    <row r="63352" hidden="1" x14ac:dyDescent="0.2"/>
    <row r="63353" hidden="1" x14ac:dyDescent="0.2"/>
    <row r="63354" hidden="1" x14ac:dyDescent="0.2"/>
    <row r="63355" hidden="1" x14ac:dyDescent="0.2"/>
    <row r="63356" hidden="1" x14ac:dyDescent="0.2"/>
    <row r="63357" hidden="1" x14ac:dyDescent="0.2"/>
    <row r="63358" hidden="1" x14ac:dyDescent="0.2"/>
    <row r="63359" hidden="1" x14ac:dyDescent="0.2"/>
    <row r="63360" hidden="1" x14ac:dyDescent="0.2"/>
    <row r="63361" hidden="1" x14ac:dyDescent="0.2"/>
    <row r="63362" hidden="1" x14ac:dyDescent="0.2"/>
    <row r="63363" hidden="1" x14ac:dyDescent="0.2"/>
    <row r="63364" hidden="1" x14ac:dyDescent="0.2"/>
    <row r="63365" hidden="1" x14ac:dyDescent="0.2"/>
    <row r="63366" hidden="1" x14ac:dyDescent="0.2"/>
    <row r="63367" hidden="1" x14ac:dyDescent="0.2"/>
    <row r="63368" hidden="1" x14ac:dyDescent="0.2"/>
    <row r="63369" hidden="1" x14ac:dyDescent="0.2"/>
    <row r="63370" hidden="1" x14ac:dyDescent="0.2"/>
    <row r="63371" hidden="1" x14ac:dyDescent="0.2"/>
    <row r="63372" hidden="1" x14ac:dyDescent="0.2"/>
    <row r="63373" hidden="1" x14ac:dyDescent="0.2"/>
    <row r="63374" hidden="1" x14ac:dyDescent="0.2"/>
    <row r="63375" hidden="1" x14ac:dyDescent="0.2"/>
    <row r="63376" hidden="1" x14ac:dyDescent="0.2"/>
    <row r="63377" hidden="1" x14ac:dyDescent="0.2"/>
    <row r="63378" hidden="1" x14ac:dyDescent="0.2"/>
    <row r="63379" hidden="1" x14ac:dyDescent="0.2"/>
    <row r="63380" hidden="1" x14ac:dyDescent="0.2"/>
    <row r="63381" hidden="1" x14ac:dyDescent="0.2"/>
    <row r="63382" hidden="1" x14ac:dyDescent="0.2"/>
    <row r="63383" hidden="1" x14ac:dyDescent="0.2"/>
    <row r="63384" hidden="1" x14ac:dyDescent="0.2"/>
    <row r="63385" hidden="1" x14ac:dyDescent="0.2"/>
    <row r="63386" hidden="1" x14ac:dyDescent="0.2"/>
    <row r="63387" hidden="1" x14ac:dyDescent="0.2"/>
    <row r="63388" hidden="1" x14ac:dyDescent="0.2"/>
    <row r="63389" hidden="1" x14ac:dyDescent="0.2"/>
    <row r="63390" hidden="1" x14ac:dyDescent="0.2"/>
    <row r="63391" hidden="1" x14ac:dyDescent="0.2"/>
    <row r="63392" hidden="1" x14ac:dyDescent="0.2"/>
    <row r="63393" hidden="1" x14ac:dyDescent="0.2"/>
    <row r="63394" hidden="1" x14ac:dyDescent="0.2"/>
    <row r="63395" hidden="1" x14ac:dyDescent="0.2"/>
    <row r="63396" hidden="1" x14ac:dyDescent="0.2"/>
    <row r="63397" hidden="1" x14ac:dyDescent="0.2"/>
    <row r="63398" hidden="1" x14ac:dyDescent="0.2"/>
    <row r="63399" hidden="1" x14ac:dyDescent="0.2"/>
    <row r="63400" hidden="1" x14ac:dyDescent="0.2"/>
    <row r="63401" hidden="1" x14ac:dyDescent="0.2"/>
    <row r="63402" hidden="1" x14ac:dyDescent="0.2"/>
    <row r="63403" hidden="1" x14ac:dyDescent="0.2"/>
    <row r="63404" hidden="1" x14ac:dyDescent="0.2"/>
    <row r="63405" hidden="1" x14ac:dyDescent="0.2"/>
    <row r="63406" hidden="1" x14ac:dyDescent="0.2"/>
    <row r="63407" hidden="1" x14ac:dyDescent="0.2"/>
    <row r="63408" hidden="1" x14ac:dyDescent="0.2"/>
    <row r="63409" hidden="1" x14ac:dyDescent="0.2"/>
    <row r="63410" hidden="1" x14ac:dyDescent="0.2"/>
    <row r="63411" hidden="1" x14ac:dyDescent="0.2"/>
    <row r="63412" hidden="1" x14ac:dyDescent="0.2"/>
    <row r="63413" hidden="1" x14ac:dyDescent="0.2"/>
    <row r="63414" hidden="1" x14ac:dyDescent="0.2"/>
    <row r="63415" hidden="1" x14ac:dyDescent="0.2"/>
    <row r="63416" hidden="1" x14ac:dyDescent="0.2"/>
    <row r="63417" hidden="1" x14ac:dyDescent="0.2"/>
    <row r="63418" hidden="1" x14ac:dyDescent="0.2"/>
    <row r="63419" hidden="1" x14ac:dyDescent="0.2"/>
    <row r="63420" hidden="1" x14ac:dyDescent="0.2"/>
    <row r="63421" hidden="1" x14ac:dyDescent="0.2"/>
    <row r="63422" hidden="1" x14ac:dyDescent="0.2"/>
    <row r="63423" hidden="1" x14ac:dyDescent="0.2"/>
    <row r="63424" hidden="1" x14ac:dyDescent="0.2"/>
    <row r="63425" hidden="1" x14ac:dyDescent="0.2"/>
    <row r="63426" hidden="1" x14ac:dyDescent="0.2"/>
    <row r="63427" hidden="1" x14ac:dyDescent="0.2"/>
    <row r="63428" hidden="1" x14ac:dyDescent="0.2"/>
    <row r="63429" hidden="1" x14ac:dyDescent="0.2"/>
    <row r="63430" hidden="1" x14ac:dyDescent="0.2"/>
    <row r="63431" hidden="1" x14ac:dyDescent="0.2"/>
    <row r="63432" hidden="1" x14ac:dyDescent="0.2"/>
    <row r="63433" hidden="1" x14ac:dyDescent="0.2"/>
    <row r="63434" hidden="1" x14ac:dyDescent="0.2"/>
    <row r="63435" hidden="1" x14ac:dyDescent="0.2"/>
    <row r="63436" hidden="1" x14ac:dyDescent="0.2"/>
    <row r="63437" hidden="1" x14ac:dyDescent="0.2"/>
    <row r="63438" hidden="1" x14ac:dyDescent="0.2"/>
    <row r="63439" hidden="1" x14ac:dyDescent="0.2"/>
    <row r="63440" hidden="1" x14ac:dyDescent="0.2"/>
    <row r="63441" hidden="1" x14ac:dyDescent="0.2"/>
    <row r="63442" hidden="1" x14ac:dyDescent="0.2"/>
    <row r="63443" hidden="1" x14ac:dyDescent="0.2"/>
    <row r="63444" hidden="1" x14ac:dyDescent="0.2"/>
    <row r="63445" hidden="1" x14ac:dyDescent="0.2"/>
    <row r="63446" hidden="1" x14ac:dyDescent="0.2"/>
    <row r="63447" hidden="1" x14ac:dyDescent="0.2"/>
    <row r="63448" hidden="1" x14ac:dyDescent="0.2"/>
    <row r="63449" hidden="1" x14ac:dyDescent="0.2"/>
    <row r="63450" hidden="1" x14ac:dyDescent="0.2"/>
    <row r="63451" hidden="1" x14ac:dyDescent="0.2"/>
    <row r="63452" hidden="1" x14ac:dyDescent="0.2"/>
    <row r="63453" hidden="1" x14ac:dyDescent="0.2"/>
    <row r="63454" hidden="1" x14ac:dyDescent="0.2"/>
    <row r="63455" hidden="1" x14ac:dyDescent="0.2"/>
    <row r="63456" hidden="1" x14ac:dyDescent="0.2"/>
    <row r="63457" hidden="1" x14ac:dyDescent="0.2"/>
    <row r="63458" hidden="1" x14ac:dyDescent="0.2"/>
    <row r="63459" hidden="1" x14ac:dyDescent="0.2"/>
    <row r="63460" hidden="1" x14ac:dyDescent="0.2"/>
    <row r="63461" hidden="1" x14ac:dyDescent="0.2"/>
    <row r="63462" hidden="1" x14ac:dyDescent="0.2"/>
    <row r="63463" hidden="1" x14ac:dyDescent="0.2"/>
    <row r="63464" hidden="1" x14ac:dyDescent="0.2"/>
    <row r="63465" hidden="1" x14ac:dyDescent="0.2"/>
    <row r="63466" hidden="1" x14ac:dyDescent="0.2"/>
    <row r="63467" hidden="1" x14ac:dyDescent="0.2"/>
    <row r="63468" hidden="1" x14ac:dyDescent="0.2"/>
    <row r="63469" hidden="1" x14ac:dyDescent="0.2"/>
    <row r="63470" hidden="1" x14ac:dyDescent="0.2"/>
    <row r="63471" hidden="1" x14ac:dyDescent="0.2"/>
    <row r="63472" hidden="1" x14ac:dyDescent="0.2"/>
    <row r="63473" hidden="1" x14ac:dyDescent="0.2"/>
    <row r="63474" hidden="1" x14ac:dyDescent="0.2"/>
    <row r="63475" hidden="1" x14ac:dyDescent="0.2"/>
    <row r="63476" hidden="1" x14ac:dyDescent="0.2"/>
    <row r="63477" hidden="1" x14ac:dyDescent="0.2"/>
    <row r="63478" hidden="1" x14ac:dyDescent="0.2"/>
    <row r="63479" hidden="1" x14ac:dyDescent="0.2"/>
    <row r="63480" hidden="1" x14ac:dyDescent="0.2"/>
    <row r="63481" hidden="1" x14ac:dyDescent="0.2"/>
    <row r="63482" hidden="1" x14ac:dyDescent="0.2"/>
    <row r="63483" hidden="1" x14ac:dyDescent="0.2"/>
    <row r="63484" hidden="1" x14ac:dyDescent="0.2"/>
    <row r="63485" hidden="1" x14ac:dyDescent="0.2"/>
    <row r="63486" hidden="1" x14ac:dyDescent="0.2"/>
    <row r="63487" hidden="1" x14ac:dyDescent="0.2"/>
    <row r="63488" hidden="1" x14ac:dyDescent="0.2"/>
    <row r="63489" hidden="1" x14ac:dyDescent="0.2"/>
    <row r="63490" hidden="1" x14ac:dyDescent="0.2"/>
    <row r="63491" hidden="1" x14ac:dyDescent="0.2"/>
    <row r="63492" hidden="1" x14ac:dyDescent="0.2"/>
    <row r="63493" hidden="1" x14ac:dyDescent="0.2"/>
    <row r="63494" hidden="1" x14ac:dyDescent="0.2"/>
    <row r="63495" hidden="1" x14ac:dyDescent="0.2"/>
    <row r="63496" hidden="1" x14ac:dyDescent="0.2"/>
    <row r="63497" hidden="1" x14ac:dyDescent="0.2"/>
    <row r="63498" hidden="1" x14ac:dyDescent="0.2"/>
    <row r="63499" hidden="1" x14ac:dyDescent="0.2"/>
    <row r="63500" hidden="1" x14ac:dyDescent="0.2"/>
    <row r="63501" hidden="1" x14ac:dyDescent="0.2"/>
    <row r="63502" hidden="1" x14ac:dyDescent="0.2"/>
    <row r="63503" hidden="1" x14ac:dyDescent="0.2"/>
    <row r="63504" hidden="1" x14ac:dyDescent="0.2"/>
    <row r="63505" hidden="1" x14ac:dyDescent="0.2"/>
    <row r="63506" hidden="1" x14ac:dyDescent="0.2"/>
    <row r="63507" hidden="1" x14ac:dyDescent="0.2"/>
    <row r="63508" hidden="1" x14ac:dyDescent="0.2"/>
    <row r="63509" hidden="1" x14ac:dyDescent="0.2"/>
    <row r="63510" hidden="1" x14ac:dyDescent="0.2"/>
    <row r="63511" hidden="1" x14ac:dyDescent="0.2"/>
    <row r="63512" hidden="1" x14ac:dyDescent="0.2"/>
    <row r="63513" hidden="1" x14ac:dyDescent="0.2"/>
    <row r="63514" hidden="1" x14ac:dyDescent="0.2"/>
    <row r="63515" hidden="1" x14ac:dyDescent="0.2"/>
    <row r="63516" hidden="1" x14ac:dyDescent="0.2"/>
    <row r="63517" hidden="1" x14ac:dyDescent="0.2"/>
    <row r="63518" hidden="1" x14ac:dyDescent="0.2"/>
    <row r="63519" hidden="1" x14ac:dyDescent="0.2"/>
    <row r="63520" hidden="1" x14ac:dyDescent="0.2"/>
    <row r="63521" hidden="1" x14ac:dyDescent="0.2"/>
    <row r="63522" hidden="1" x14ac:dyDescent="0.2"/>
    <row r="63523" hidden="1" x14ac:dyDescent="0.2"/>
    <row r="63524" hidden="1" x14ac:dyDescent="0.2"/>
    <row r="63525" hidden="1" x14ac:dyDescent="0.2"/>
    <row r="63526" hidden="1" x14ac:dyDescent="0.2"/>
    <row r="63527" hidden="1" x14ac:dyDescent="0.2"/>
    <row r="63528" hidden="1" x14ac:dyDescent="0.2"/>
    <row r="63529" hidden="1" x14ac:dyDescent="0.2"/>
    <row r="63530" hidden="1" x14ac:dyDescent="0.2"/>
    <row r="63531" hidden="1" x14ac:dyDescent="0.2"/>
    <row r="63532" hidden="1" x14ac:dyDescent="0.2"/>
    <row r="63533" hidden="1" x14ac:dyDescent="0.2"/>
    <row r="63534" hidden="1" x14ac:dyDescent="0.2"/>
    <row r="63535" hidden="1" x14ac:dyDescent="0.2"/>
    <row r="63536" hidden="1" x14ac:dyDescent="0.2"/>
    <row r="63537" hidden="1" x14ac:dyDescent="0.2"/>
    <row r="63538" hidden="1" x14ac:dyDescent="0.2"/>
    <row r="63539" hidden="1" x14ac:dyDescent="0.2"/>
    <row r="63540" hidden="1" x14ac:dyDescent="0.2"/>
    <row r="63541" hidden="1" x14ac:dyDescent="0.2"/>
    <row r="63542" hidden="1" x14ac:dyDescent="0.2"/>
    <row r="63543" hidden="1" x14ac:dyDescent="0.2"/>
    <row r="63544" hidden="1" x14ac:dyDescent="0.2"/>
    <row r="63545" hidden="1" x14ac:dyDescent="0.2"/>
    <row r="63546" hidden="1" x14ac:dyDescent="0.2"/>
    <row r="63547" hidden="1" x14ac:dyDescent="0.2"/>
    <row r="63548" hidden="1" x14ac:dyDescent="0.2"/>
    <row r="63549" hidden="1" x14ac:dyDescent="0.2"/>
    <row r="63550" hidden="1" x14ac:dyDescent="0.2"/>
    <row r="63551" hidden="1" x14ac:dyDescent="0.2"/>
    <row r="63552" hidden="1" x14ac:dyDescent="0.2"/>
    <row r="63553" hidden="1" x14ac:dyDescent="0.2"/>
    <row r="63554" hidden="1" x14ac:dyDescent="0.2"/>
    <row r="63555" hidden="1" x14ac:dyDescent="0.2"/>
    <row r="63556" hidden="1" x14ac:dyDescent="0.2"/>
    <row r="63557" hidden="1" x14ac:dyDescent="0.2"/>
    <row r="63558" hidden="1" x14ac:dyDescent="0.2"/>
    <row r="63559" hidden="1" x14ac:dyDescent="0.2"/>
    <row r="63560" hidden="1" x14ac:dyDescent="0.2"/>
    <row r="63561" hidden="1" x14ac:dyDescent="0.2"/>
    <row r="63562" hidden="1" x14ac:dyDescent="0.2"/>
    <row r="63563" hidden="1" x14ac:dyDescent="0.2"/>
    <row r="63564" hidden="1" x14ac:dyDescent="0.2"/>
    <row r="63565" hidden="1" x14ac:dyDescent="0.2"/>
    <row r="63566" hidden="1" x14ac:dyDescent="0.2"/>
    <row r="63567" hidden="1" x14ac:dyDescent="0.2"/>
    <row r="63568" hidden="1" x14ac:dyDescent="0.2"/>
    <row r="63569" hidden="1" x14ac:dyDescent="0.2"/>
    <row r="63570" hidden="1" x14ac:dyDescent="0.2"/>
    <row r="63571" hidden="1" x14ac:dyDescent="0.2"/>
    <row r="63572" hidden="1" x14ac:dyDescent="0.2"/>
    <row r="63573" hidden="1" x14ac:dyDescent="0.2"/>
    <row r="63574" hidden="1" x14ac:dyDescent="0.2"/>
    <row r="63575" hidden="1" x14ac:dyDescent="0.2"/>
    <row r="63576" hidden="1" x14ac:dyDescent="0.2"/>
    <row r="63577" hidden="1" x14ac:dyDescent="0.2"/>
    <row r="63578" hidden="1" x14ac:dyDescent="0.2"/>
    <row r="63579" hidden="1" x14ac:dyDescent="0.2"/>
    <row r="63580" hidden="1" x14ac:dyDescent="0.2"/>
    <row r="63581" hidden="1" x14ac:dyDescent="0.2"/>
    <row r="63582" hidden="1" x14ac:dyDescent="0.2"/>
    <row r="63583" hidden="1" x14ac:dyDescent="0.2"/>
    <row r="63584" hidden="1" x14ac:dyDescent="0.2"/>
    <row r="63585" hidden="1" x14ac:dyDescent="0.2"/>
    <row r="63586" hidden="1" x14ac:dyDescent="0.2"/>
    <row r="63587" hidden="1" x14ac:dyDescent="0.2"/>
    <row r="63588" hidden="1" x14ac:dyDescent="0.2"/>
    <row r="63589" hidden="1" x14ac:dyDescent="0.2"/>
    <row r="63590" hidden="1" x14ac:dyDescent="0.2"/>
    <row r="63591" hidden="1" x14ac:dyDescent="0.2"/>
    <row r="63592" hidden="1" x14ac:dyDescent="0.2"/>
    <row r="63593" hidden="1" x14ac:dyDescent="0.2"/>
    <row r="63594" hidden="1" x14ac:dyDescent="0.2"/>
    <row r="63595" hidden="1" x14ac:dyDescent="0.2"/>
    <row r="63596" hidden="1" x14ac:dyDescent="0.2"/>
    <row r="63597" hidden="1" x14ac:dyDescent="0.2"/>
    <row r="63598" hidden="1" x14ac:dyDescent="0.2"/>
    <row r="63599" hidden="1" x14ac:dyDescent="0.2"/>
    <row r="63600" hidden="1" x14ac:dyDescent="0.2"/>
    <row r="63601" hidden="1" x14ac:dyDescent="0.2"/>
    <row r="63602" hidden="1" x14ac:dyDescent="0.2"/>
    <row r="63603" hidden="1" x14ac:dyDescent="0.2"/>
    <row r="63604" hidden="1" x14ac:dyDescent="0.2"/>
    <row r="63605" hidden="1" x14ac:dyDescent="0.2"/>
    <row r="63606" hidden="1" x14ac:dyDescent="0.2"/>
    <row r="63607" hidden="1" x14ac:dyDescent="0.2"/>
    <row r="63608" hidden="1" x14ac:dyDescent="0.2"/>
    <row r="63609" hidden="1" x14ac:dyDescent="0.2"/>
    <row r="63610" hidden="1" x14ac:dyDescent="0.2"/>
    <row r="63611" hidden="1" x14ac:dyDescent="0.2"/>
    <row r="63612" hidden="1" x14ac:dyDescent="0.2"/>
    <row r="63613" hidden="1" x14ac:dyDescent="0.2"/>
    <row r="63614" hidden="1" x14ac:dyDescent="0.2"/>
    <row r="63615" hidden="1" x14ac:dyDescent="0.2"/>
    <row r="63616" hidden="1" x14ac:dyDescent="0.2"/>
    <row r="63617" hidden="1" x14ac:dyDescent="0.2"/>
    <row r="63618" hidden="1" x14ac:dyDescent="0.2"/>
    <row r="63619" hidden="1" x14ac:dyDescent="0.2"/>
    <row r="63620" hidden="1" x14ac:dyDescent="0.2"/>
    <row r="63621" hidden="1" x14ac:dyDescent="0.2"/>
    <row r="63622" hidden="1" x14ac:dyDescent="0.2"/>
    <row r="63623" hidden="1" x14ac:dyDescent="0.2"/>
    <row r="63624" hidden="1" x14ac:dyDescent="0.2"/>
    <row r="63625" hidden="1" x14ac:dyDescent="0.2"/>
    <row r="63626" hidden="1" x14ac:dyDescent="0.2"/>
    <row r="63627" hidden="1" x14ac:dyDescent="0.2"/>
    <row r="63628" hidden="1" x14ac:dyDescent="0.2"/>
    <row r="63629" hidden="1" x14ac:dyDescent="0.2"/>
    <row r="63630" hidden="1" x14ac:dyDescent="0.2"/>
    <row r="63631" hidden="1" x14ac:dyDescent="0.2"/>
    <row r="63632" hidden="1" x14ac:dyDescent="0.2"/>
    <row r="63633" hidden="1" x14ac:dyDescent="0.2"/>
    <row r="63634" hidden="1" x14ac:dyDescent="0.2"/>
    <row r="63635" hidden="1" x14ac:dyDescent="0.2"/>
    <row r="63636" hidden="1" x14ac:dyDescent="0.2"/>
    <row r="63637" hidden="1" x14ac:dyDescent="0.2"/>
    <row r="63638" hidden="1" x14ac:dyDescent="0.2"/>
    <row r="63639" hidden="1" x14ac:dyDescent="0.2"/>
    <row r="63640" hidden="1" x14ac:dyDescent="0.2"/>
    <row r="63641" hidden="1" x14ac:dyDescent="0.2"/>
    <row r="63642" hidden="1" x14ac:dyDescent="0.2"/>
    <row r="63643" hidden="1" x14ac:dyDescent="0.2"/>
    <row r="63644" hidden="1" x14ac:dyDescent="0.2"/>
    <row r="63645" hidden="1" x14ac:dyDescent="0.2"/>
    <row r="63646" hidden="1" x14ac:dyDescent="0.2"/>
    <row r="63647" hidden="1" x14ac:dyDescent="0.2"/>
    <row r="63648" hidden="1" x14ac:dyDescent="0.2"/>
    <row r="63649" hidden="1" x14ac:dyDescent="0.2"/>
    <row r="63650" hidden="1" x14ac:dyDescent="0.2"/>
    <row r="63651" hidden="1" x14ac:dyDescent="0.2"/>
    <row r="63652" hidden="1" x14ac:dyDescent="0.2"/>
    <row r="63653" hidden="1" x14ac:dyDescent="0.2"/>
    <row r="63654" hidden="1" x14ac:dyDescent="0.2"/>
    <row r="63655" hidden="1" x14ac:dyDescent="0.2"/>
    <row r="63656" hidden="1" x14ac:dyDescent="0.2"/>
    <row r="63657" hidden="1" x14ac:dyDescent="0.2"/>
    <row r="63658" hidden="1" x14ac:dyDescent="0.2"/>
    <row r="63659" hidden="1" x14ac:dyDescent="0.2"/>
    <row r="63660" hidden="1" x14ac:dyDescent="0.2"/>
    <row r="63661" hidden="1" x14ac:dyDescent="0.2"/>
    <row r="63662" hidden="1" x14ac:dyDescent="0.2"/>
    <row r="63663" hidden="1" x14ac:dyDescent="0.2"/>
    <row r="63664" hidden="1" x14ac:dyDescent="0.2"/>
    <row r="63665" hidden="1" x14ac:dyDescent="0.2"/>
    <row r="63666" hidden="1" x14ac:dyDescent="0.2"/>
    <row r="63667" hidden="1" x14ac:dyDescent="0.2"/>
    <row r="63668" hidden="1" x14ac:dyDescent="0.2"/>
    <row r="63669" hidden="1" x14ac:dyDescent="0.2"/>
    <row r="63670" hidden="1" x14ac:dyDescent="0.2"/>
    <row r="63671" hidden="1" x14ac:dyDescent="0.2"/>
    <row r="63672" hidden="1" x14ac:dyDescent="0.2"/>
    <row r="63673" hidden="1" x14ac:dyDescent="0.2"/>
    <row r="63674" hidden="1" x14ac:dyDescent="0.2"/>
    <row r="63675" hidden="1" x14ac:dyDescent="0.2"/>
    <row r="63676" hidden="1" x14ac:dyDescent="0.2"/>
    <row r="63677" hidden="1" x14ac:dyDescent="0.2"/>
    <row r="63678" hidden="1" x14ac:dyDescent="0.2"/>
    <row r="63679" hidden="1" x14ac:dyDescent="0.2"/>
    <row r="63680" hidden="1" x14ac:dyDescent="0.2"/>
    <row r="63681" hidden="1" x14ac:dyDescent="0.2"/>
    <row r="63682" hidden="1" x14ac:dyDescent="0.2"/>
    <row r="63683" hidden="1" x14ac:dyDescent="0.2"/>
    <row r="63684" hidden="1" x14ac:dyDescent="0.2"/>
    <row r="63685" hidden="1" x14ac:dyDescent="0.2"/>
    <row r="63686" hidden="1" x14ac:dyDescent="0.2"/>
    <row r="63687" hidden="1" x14ac:dyDescent="0.2"/>
    <row r="63688" hidden="1" x14ac:dyDescent="0.2"/>
    <row r="63689" hidden="1" x14ac:dyDescent="0.2"/>
    <row r="63690" hidden="1" x14ac:dyDescent="0.2"/>
    <row r="63691" hidden="1" x14ac:dyDescent="0.2"/>
    <row r="63692" hidden="1" x14ac:dyDescent="0.2"/>
    <row r="63693" hidden="1" x14ac:dyDescent="0.2"/>
    <row r="63694" hidden="1" x14ac:dyDescent="0.2"/>
    <row r="63695" hidden="1" x14ac:dyDescent="0.2"/>
    <row r="63696" hidden="1" x14ac:dyDescent="0.2"/>
    <row r="63697" hidden="1" x14ac:dyDescent="0.2"/>
    <row r="63698" hidden="1" x14ac:dyDescent="0.2"/>
    <row r="63699" hidden="1" x14ac:dyDescent="0.2"/>
    <row r="63700" hidden="1" x14ac:dyDescent="0.2"/>
    <row r="63701" hidden="1" x14ac:dyDescent="0.2"/>
    <row r="63702" hidden="1" x14ac:dyDescent="0.2"/>
    <row r="63703" hidden="1" x14ac:dyDescent="0.2"/>
    <row r="63704" hidden="1" x14ac:dyDescent="0.2"/>
    <row r="63705" hidden="1" x14ac:dyDescent="0.2"/>
    <row r="63706" hidden="1" x14ac:dyDescent="0.2"/>
    <row r="63707" hidden="1" x14ac:dyDescent="0.2"/>
    <row r="63708" hidden="1" x14ac:dyDescent="0.2"/>
    <row r="63709" hidden="1" x14ac:dyDescent="0.2"/>
    <row r="63710" hidden="1" x14ac:dyDescent="0.2"/>
    <row r="63711" hidden="1" x14ac:dyDescent="0.2"/>
    <row r="63712" hidden="1" x14ac:dyDescent="0.2"/>
    <row r="63713" hidden="1" x14ac:dyDescent="0.2"/>
    <row r="63714" hidden="1" x14ac:dyDescent="0.2"/>
    <row r="63715" hidden="1" x14ac:dyDescent="0.2"/>
    <row r="63716" hidden="1" x14ac:dyDescent="0.2"/>
    <row r="63717" hidden="1" x14ac:dyDescent="0.2"/>
    <row r="63718" hidden="1" x14ac:dyDescent="0.2"/>
    <row r="63719" hidden="1" x14ac:dyDescent="0.2"/>
    <row r="63720" hidden="1" x14ac:dyDescent="0.2"/>
    <row r="63721" hidden="1" x14ac:dyDescent="0.2"/>
    <row r="63722" hidden="1" x14ac:dyDescent="0.2"/>
    <row r="63723" hidden="1" x14ac:dyDescent="0.2"/>
    <row r="63724" hidden="1" x14ac:dyDescent="0.2"/>
    <row r="63725" hidden="1" x14ac:dyDescent="0.2"/>
    <row r="63726" hidden="1" x14ac:dyDescent="0.2"/>
    <row r="63727" hidden="1" x14ac:dyDescent="0.2"/>
    <row r="63728" hidden="1" x14ac:dyDescent="0.2"/>
    <row r="63729" hidden="1" x14ac:dyDescent="0.2"/>
    <row r="63730" hidden="1" x14ac:dyDescent="0.2"/>
    <row r="63731" hidden="1" x14ac:dyDescent="0.2"/>
    <row r="63732" hidden="1" x14ac:dyDescent="0.2"/>
    <row r="63733" hidden="1" x14ac:dyDescent="0.2"/>
    <row r="63734" hidden="1" x14ac:dyDescent="0.2"/>
    <row r="63735" hidden="1" x14ac:dyDescent="0.2"/>
    <row r="63736" hidden="1" x14ac:dyDescent="0.2"/>
    <row r="63737" hidden="1" x14ac:dyDescent="0.2"/>
    <row r="63738" hidden="1" x14ac:dyDescent="0.2"/>
    <row r="63739" hidden="1" x14ac:dyDescent="0.2"/>
    <row r="63740" hidden="1" x14ac:dyDescent="0.2"/>
    <row r="63741" hidden="1" x14ac:dyDescent="0.2"/>
    <row r="63742" hidden="1" x14ac:dyDescent="0.2"/>
    <row r="63743" hidden="1" x14ac:dyDescent="0.2"/>
    <row r="63744" hidden="1" x14ac:dyDescent="0.2"/>
    <row r="63745" hidden="1" x14ac:dyDescent="0.2"/>
    <row r="63746" hidden="1" x14ac:dyDescent="0.2"/>
    <row r="63747" hidden="1" x14ac:dyDescent="0.2"/>
    <row r="63748" hidden="1" x14ac:dyDescent="0.2"/>
    <row r="63749" hidden="1" x14ac:dyDescent="0.2"/>
    <row r="63750" hidden="1" x14ac:dyDescent="0.2"/>
    <row r="63751" hidden="1" x14ac:dyDescent="0.2"/>
    <row r="63752" hidden="1" x14ac:dyDescent="0.2"/>
    <row r="63753" hidden="1" x14ac:dyDescent="0.2"/>
    <row r="63754" hidden="1" x14ac:dyDescent="0.2"/>
    <row r="63755" hidden="1" x14ac:dyDescent="0.2"/>
    <row r="63756" hidden="1" x14ac:dyDescent="0.2"/>
    <row r="63757" hidden="1" x14ac:dyDescent="0.2"/>
    <row r="63758" hidden="1" x14ac:dyDescent="0.2"/>
    <row r="63759" hidden="1" x14ac:dyDescent="0.2"/>
    <row r="63760" hidden="1" x14ac:dyDescent="0.2"/>
    <row r="63761" hidden="1" x14ac:dyDescent="0.2"/>
    <row r="63762" hidden="1" x14ac:dyDescent="0.2"/>
    <row r="63763" hidden="1" x14ac:dyDescent="0.2"/>
    <row r="63764" hidden="1" x14ac:dyDescent="0.2"/>
    <row r="63765" hidden="1" x14ac:dyDescent="0.2"/>
    <row r="63766" hidden="1" x14ac:dyDescent="0.2"/>
    <row r="63767" hidden="1" x14ac:dyDescent="0.2"/>
    <row r="63768" hidden="1" x14ac:dyDescent="0.2"/>
    <row r="63769" hidden="1" x14ac:dyDescent="0.2"/>
    <row r="63770" hidden="1" x14ac:dyDescent="0.2"/>
    <row r="63771" hidden="1" x14ac:dyDescent="0.2"/>
    <row r="63772" hidden="1" x14ac:dyDescent="0.2"/>
    <row r="63773" hidden="1" x14ac:dyDescent="0.2"/>
    <row r="63774" hidden="1" x14ac:dyDescent="0.2"/>
    <row r="63775" hidden="1" x14ac:dyDescent="0.2"/>
    <row r="63776" hidden="1" x14ac:dyDescent="0.2"/>
    <row r="63777" hidden="1" x14ac:dyDescent="0.2"/>
    <row r="63778" hidden="1" x14ac:dyDescent="0.2"/>
    <row r="63779" hidden="1" x14ac:dyDescent="0.2"/>
    <row r="63780" hidden="1" x14ac:dyDescent="0.2"/>
    <row r="63781" hidden="1" x14ac:dyDescent="0.2"/>
    <row r="63782" hidden="1" x14ac:dyDescent="0.2"/>
    <row r="63783" hidden="1" x14ac:dyDescent="0.2"/>
    <row r="63784" hidden="1" x14ac:dyDescent="0.2"/>
    <row r="63785" hidden="1" x14ac:dyDescent="0.2"/>
    <row r="63786" hidden="1" x14ac:dyDescent="0.2"/>
    <row r="63787" hidden="1" x14ac:dyDescent="0.2"/>
    <row r="63788" hidden="1" x14ac:dyDescent="0.2"/>
    <row r="63789" hidden="1" x14ac:dyDescent="0.2"/>
    <row r="63790" hidden="1" x14ac:dyDescent="0.2"/>
    <row r="63791" hidden="1" x14ac:dyDescent="0.2"/>
    <row r="63792" hidden="1" x14ac:dyDescent="0.2"/>
    <row r="63793" hidden="1" x14ac:dyDescent="0.2"/>
    <row r="63794" hidden="1" x14ac:dyDescent="0.2"/>
    <row r="63795" hidden="1" x14ac:dyDescent="0.2"/>
    <row r="63796" hidden="1" x14ac:dyDescent="0.2"/>
    <row r="63797" hidden="1" x14ac:dyDescent="0.2"/>
    <row r="63798" hidden="1" x14ac:dyDescent="0.2"/>
    <row r="63799" hidden="1" x14ac:dyDescent="0.2"/>
    <row r="63800" hidden="1" x14ac:dyDescent="0.2"/>
    <row r="63801" hidden="1" x14ac:dyDescent="0.2"/>
    <row r="63802" hidden="1" x14ac:dyDescent="0.2"/>
    <row r="63803" hidden="1" x14ac:dyDescent="0.2"/>
    <row r="63804" hidden="1" x14ac:dyDescent="0.2"/>
    <row r="63805" hidden="1" x14ac:dyDescent="0.2"/>
    <row r="63806" hidden="1" x14ac:dyDescent="0.2"/>
    <row r="63807" hidden="1" x14ac:dyDescent="0.2"/>
    <row r="63808" hidden="1" x14ac:dyDescent="0.2"/>
    <row r="63809" hidden="1" x14ac:dyDescent="0.2"/>
    <row r="63810" hidden="1" x14ac:dyDescent="0.2"/>
    <row r="63811" hidden="1" x14ac:dyDescent="0.2"/>
    <row r="63812" hidden="1" x14ac:dyDescent="0.2"/>
    <row r="63813" hidden="1" x14ac:dyDescent="0.2"/>
    <row r="63814" hidden="1" x14ac:dyDescent="0.2"/>
    <row r="63815" hidden="1" x14ac:dyDescent="0.2"/>
    <row r="63816" hidden="1" x14ac:dyDescent="0.2"/>
    <row r="63817" hidden="1" x14ac:dyDescent="0.2"/>
    <row r="63818" hidden="1" x14ac:dyDescent="0.2"/>
    <row r="63819" hidden="1" x14ac:dyDescent="0.2"/>
    <row r="63820" hidden="1" x14ac:dyDescent="0.2"/>
    <row r="63821" hidden="1" x14ac:dyDescent="0.2"/>
    <row r="63822" hidden="1" x14ac:dyDescent="0.2"/>
    <row r="63823" hidden="1" x14ac:dyDescent="0.2"/>
    <row r="63824" hidden="1" x14ac:dyDescent="0.2"/>
    <row r="63825" hidden="1" x14ac:dyDescent="0.2"/>
    <row r="63826" hidden="1" x14ac:dyDescent="0.2"/>
    <row r="63827" hidden="1" x14ac:dyDescent="0.2"/>
    <row r="63828" hidden="1" x14ac:dyDescent="0.2"/>
    <row r="63829" hidden="1" x14ac:dyDescent="0.2"/>
    <row r="63830" hidden="1" x14ac:dyDescent="0.2"/>
    <row r="63831" hidden="1" x14ac:dyDescent="0.2"/>
    <row r="63832" hidden="1" x14ac:dyDescent="0.2"/>
    <row r="63833" hidden="1" x14ac:dyDescent="0.2"/>
    <row r="63834" hidden="1" x14ac:dyDescent="0.2"/>
    <row r="63835" hidden="1" x14ac:dyDescent="0.2"/>
    <row r="63836" hidden="1" x14ac:dyDescent="0.2"/>
    <row r="63837" hidden="1" x14ac:dyDescent="0.2"/>
    <row r="63838" hidden="1" x14ac:dyDescent="0.2"/>
    <row r="63839" hidden="1" x14ac:dyDescent="0.2"/>
    <row r="63840" hidden="1" x14ac:dyDescent="0.2"/>
    <row r="63841" hidden="1" x14ac:dyDescent="0.2"/>
    <row r="63842" hidden="1" x14ac:dyDescent="0.2"/>
    <row r="63843" hidden="1" x14ac:dyDescent="0.2"/>
    <row r="63844" hidden="1" x14ac:dyDescent="0.2"/>
    <row r="63845" hidden="1" x14ac:dyDescent="0.2"/>
    <row r="63846" hidden="1" x14ac:dyDescent="0.2"/>
    <row r="63847" hidden="1" x14ac:dyDescent="0.2"/>
    <row r="63848" hidden="1" x14ac:dyDescent="0.2"/>
    <row r="63849" hidden="1" x14ac:dyDescent="0.2"/>
    <row r="63850" hidden="1" x14ac:dyDescent="0.2"/>
    <row r="63851" hidden="1" x14ac:dyDescent="0.2"/>
    <row r="63852" hidden="1" x14ac:dyDescent="0.2"/>
    <row r="63853" hidden="1" x14ac:dyDescent="0.2"/>
    <row r="63854" hidden="1" x14ac:dyDescent="0.2"/>
    <row r="63855" hidden="1" x14ac:dyDescent="0.2"/>
    <row r="63856" hidden="1" x14ac:dyDescent="0.2"/>
    <row r="63857" hidden="1" x14ac:dyDescent="0.2"/>
    <row r="63858" hidden="1" x14ac:dyDescent="0.2"/>
    <row r="63859" hidden="1" x14ac:dyDescent="0.2"/>
    <row r="63860" hidden="1" x14ac:dyDescent="0.2"/>
    <row r="63861" hidden="1" x14ac:dyDescent="0.2"/>
    <row r="63862" hidden="1" x14ac:dyDescent="0.2"/>
    <row r="63863" hidden="1" x14ac:dyDescent="0.2"/>
    <row r="63864" hidden="1" x14ac:dyDescent="0.2"/>
    <row r="63865" hidden="1" x14ac:dyDescent="0.2"/>
    <row r="63866" hidden="1" x14ac:dyDescent="0.2"/>
    <row r="63867" hidden="1" x14ac:dyDescent="0.2"/>
    <row r="63868" hidden="1" x14ac:dyDescent="0.2"/>
    <row r="63869" hidden="1" x14ac:dyDescent="0.2"/>
    <row r="63870" hidden="1" x14ac:dyDescent="0.2"/>
    <row r="63871" hidden="1" x14ac:dyDescent="0.2"/>
    <row r="63872" hidden="1" x14ac:dyDescent="0.2"/>
    <row r="63873" hidden="1" x14ac:dyDescent="0.2"/>
    <row r="63874" hidden="1" x14ac:dyDescent="0.2"/>
    <row r="63875" hidden="1" x14ac:dyDescent="0.2"/>
    <row r="63876" hidden="1" x14ac:dyDescent="0.2"/>
    <row r="63877" hidden="1" x14ac:dyDescent="0.2"/>
    <row r="63878" hidden="1" x14ac:dyDescent="0.2"/>
    <row r="63879" hidden="1" x14ac:dyDescent="0.2"/>
    <row r="63880" hidden="1" x14ac:dyDescent="0.2"/>
    <row r="63881" hidden="1" x14ac:dyDescent="0.2"/>
    <row r="63882" hidden="1" x14ac:dyDescent="0.2"/>
    <row r="63883" hidden="1" x14ac:dyDescent="0.2"/>
    <row r="63884" hidden="1" x14ac:dyDescent="0.2"/>
    <row r="63885" hidden="1" x14ac:dyDescent="0.2"/>
    <row r="63886" hidden="1" x14ac:dyDescent="0.2"/>
    <row r="63887" hidden="1" x14ac:dyDescent="0.2"/>
    <row r="63888" hidden="1" x14ac:dyDescent="0.2"/>
    <row r="63889" hidden="1" x14ac:dyDescent="0.2"/>
    <row r="63890" hidden="1" x14ac:dyDescent="0.2"/>
    <row r="63891" hidden="1" x14ac:dyDescent="0.2"/>
    <row r="63892" hidden="1" x14ac:dyDescent="0.2"/>
    <row r="63893" hidden="1" x14ac:dyDescent="0.2"/>
    <row r="63894" hidden="1" x14ac:dyDescent="0.2"/>
    <row r="63895" hidden="1" x14ac:dyDescent="0.2"/>
    <row r="63896" hidden="1" x14ac:dyDescent="0.2"/>
    <row r="63897" hidden="1" x14ac:dyDescent="0.2"/>
    <row r="63898" hidden="1" x14ac:dyDescent="0.2"/>
    <row r="63899" hidden="1" x14ac:dyDescent="0.2"/>
    <row r="63900" hidden="1" x14ac:dyDescent="0.2"/>
    <row r="63901" hidden="1" x14ac:dyDescent="0.2"/>
    <row r="63902" hidden="1" x14ac:dyDescent="0.2"/>
    <row r="63903" hidden="1" x14ac:dyDescent="0.2"/>
    <row r="63904" hidden="1" x14ac:dyDescent="0.2"/>
    <row r="63905" hidden="1" x14ac:dyDescent="0.2"/>
    <row r="63906" hidden="1" x14ac:dyDescent="0.2"/>
    <row r="63907" hidden="1" x14ac:dyDescent="0.2"/>
    <row r="63908" hidden="1" x14ac:dyDescent="0.2"/>
    <row r="63909" hidden="1" x14ac:dyDescent="0.2"/>
    <row r="63910" hidden="1" x14ac:dyDescent="0.2"/>
    <row r="63911" hidden="1" x14ac:dyDescent="0.2"/>
    <row r="63912" hidden="1" x14ac:dyDescent="0.2"/>
    <row r="63913" hidden="1" x14ac:dyDescent="0.2"/>
    <row r="63914" hidden="1" x14ac:dyDescent="0.2"/>
    <row r="63915" hidden="1" x14ac:dyDescent="0.2"/>
    <row r="63916" hidden="1" x14ac:dyDescent="0.2"/>
    <row r="63917" hidden="1" x14ac:dyDescent="0.2"/>
    <row r="63918" hidden="1" x14ac:dyDescent="0.2"/>
    <row r="63919" hidden="1" x14ac:dyDescent="0.2"/>
    <row r="63920" hidden="1" x14ac:dyDescent="0.2"/>
    <row r="63921" hidden="1" x14ac:dyDescent="0.2"/>
    <row r="63922" hidden="1" x14ac:dyDescent="0.2"/>
    <row r="63923" hidden="1" x14ac:dyDescent="0.2"/>
    <row r="63924" hidden="1" x14ac:dyDescent="0.2"/>
    <row r="63925" hidden="1" x14ac:dyDescent="0.2"/>
    <row r="63926" hidden="1" x14ac:dyDescent="0.2"/>
    <row r="63927" hidden="1" x14ac:dyDescent="0.2"/>
    <row r="63928" hidden="1" x14ac:dyDescent="0.2"/>
    <row r="63929" hidden="1" x14ac:dyDescent="0.2"/>
    <row r="63930" hidden="1" x14ac:dyDescent="0.2"/>
    <row r="63931" hidden="1" x14ac:dyDescent="0.2"/>
    <row r="63932" hidden="1" x14ac:dyDescent="0.2"/>
    <row r="63933" hidden="1" x14ac:dyDescent="0.2"/>
    <row r="63934" hidden="1" x14ac:dyDescent="0.2"/>
    <row r="63935" hidden="1" x14ac:dyDescent="0.2"/>
    <row r="63936" hidden="1" x14ac:dyDescent="0.2"/>
    <row r="63937" hidden="1" x14ac:dyDescent="0.2"/>
    <row r="63938" hidden="1" x14ac:dyDescent="0.2"/>
    <row r="63939" hidden="1" x14ac:dyDescent="0.2"/>
    <row r="63940" hidden="1" x14ac:dyDescent="0.2"/>
    <row r="63941" hidden="1" x14ac:dyDescent="0.2"/>
    <row r="63942" hidden="1" x14ac:dyDescent="0.2"/>
    <row r="63943" hidden="1" x14ac:dyDescent="0.2"/>
    <row r="63944" hidden="1" x14ac:dyDescent="0.2"/>
    <row r="63945" hidden="1" x14ac:dyDescent="0.2"/>
    <row r="63946" hidden="1" x14ac:dyDescent="0.2"/>
    <row r="63947" hidden="1" x14ac:dyDescent="0.2"/>
    <row r="63948" hidden="1" x14ac:dyDescent="0.2"/>
    <row r="63949" hidden="1" x14ac:dyDescent="0.2"/>
    <row r="63950" hidden="1" x14ac:dyDescent="0.2"/>
    <row r="63951" hidden="1" x14ac:dyDescent="0.2"/>
    <row r="63952" hidden="1" x14ac:dyDescent="0.2"/>
    <row r="63953" hidden="1" x14ac:dyDescent="0.2"/>
    <row r="63954" hidden="1" x14ac:dyDescent="0.2"/>
    <row r="63955" hidden="1" x14ac:dyDescent="0.2"/>
    <row r="63956" hidden="1" x14ac:dyDescent="0.2"/>
    <row r="63957" hidden="1" x14ac:dyDescent="0.2"/>
    <row r="63958" hidden="1" x14ac:dyDescent="0.2"/>
    <row r="63959" hidden="1" x14ac:dyDescent="0.2"/>
    <row r="63960" hidden="1" x14ac:dyDescent="0.2"/>
    <row r="63961" hidden="1" x14ac:dyDescent="0.2"/>
    <row r="63962" hidden="1" x14ac:dyDescent="0.2"/>
    <row r="63963" hidden="1" x14ac:dyDescent="0.2"/>
    <row r="63964" hidden="1" x14ac:dyDescent="0.2"/>
    <row r="63965" hidden="1" x14ac:dyDescent="0.2"/>
    <row r="63966" hidden="1" x14ac:dyDescent="0.2"/>
    <row r="63967" hidden="1" x14ac:dyDescent="0.2"/>
    <row r="63968" hidden="1" x14ac:dyDescent="0.2"/>
    <row r="63969" hidden="1" x14ac:dyDescent="0.2"/>
    <row r="63970" hidden="1" x14ac:dyDescent="0.2"/>
    <row r="63971" hidden="1" x14ac:dyDescent="0.2"/>
    <row r="63972" hidden="1" x14ac:dyDescent="0.2"/>
    <row r="63973" hidden="1" x14ac:dyDescent="0.2"/>
    <row r="63974" hidden="1" x14ac:dyDescent="0.2"/>
    <row r="63975" hidden="1" x14ac:dyDescent="0.2"/>
    <row r="63976" hidden="1" x14ac:dyDescent="0.2"/>
    <row r="63977" hidden="1" x14ac:dyDescent="0.2"/>
    <row r="63978" hidden="1" x14ac:dyDescent="0.2"/>
    <row r="63979" hidden="1" x14ac:dyDescent="0.2"/>
    <row r="63980" hidden="1" x14ac:dyDescent="0.2"/>
    <row r="63981" hidden="1" x14ac:dyDescent="0.2"/>
    <row r="63982" hidden="1" x14ac:dyDescent="0.2"/>
    <row r="63983" hidden="1" x14ac:dyDescent="0.2"/>
    <row r="63984" hidden="1" x14ac:dyDescent="0.2"/>
    <row r="63985" hidden="1" x14ac:dyDescent="0.2"/>
    <row r="63986" hidden="1" x14ac:dyDescent="0.2"/>
    <row r="63987" hidden="1" x14ac:dyDescent="0.2"/>
    <row r="63988" hidden="1" x14ac:dyDescent="0.2"/>
    <row r="63989" hidden="1" x14ac:dyDescent="0.2"/>
    <row r="63990" hidden="1" x14ac:dyDescent="0.2"/>
    <row r="63991" hidden="1" x14ac:dyDescent="0.2"/>
    <row r="63992" hidden="1" x14ac:dyDescent="0.2"/>
    <row r="63993" hidden="1" x14ac:dyDescent="0.2"/>
    <row r="63994" hidden="1" x14ac:dyDescent="0.2"/>
    <row r="63995" hidden="1" x14ac:dyDescent="0.2"/>
    <row r="63996" hidden="1" x14ac:dyDescent="0.2"/>
    <row r="63997" hidden="1" x14ac:dyDescent="0.2"/>
    <row r="63998" hidden="1" x14ac:dyDescent="0.2"/>
    <row r="63999" hidden="1" x14ac:dyDescent="0.2"/>
    <row r="64000" hidden="1" x14ac:dyDescent="0.2"/>
    <row r="64001" hidden="1" x14ac:dyDescent="0.2"/>
    <row r="64002" hidden="1" x14ac:dyDescent="0.2"/>
    <row r="64003" hidden="1" x14ac:dyDescent="0.2"/>
    <row r="64004" hidden="1" x14ac:dyDescent="0.2"/>
    <row r="64005" hidden="1" x14ac:dyDescent="0.2"/>
    <row r="64006" hidden="1" x14ac:dyDescent="0.2"/>
    <row r="64007" hidden="1" x14ac:dyDescent="0.2"/>
    <row r="64008" hidden="1" x14ac:dyDescent="0.2"/>
    <row r="64009" hidden="1" x14ac:dyDescent="0.2"/>
    <row r="64010" hidden="1" x14ac:dyDescent="0.2"/>
    <row r="64011" hidden="1" x14ac:dyDescent="0.2"/>
    <row r="64012" hidden="1" x14ac:dyDescent="0.2"/>
    <row r="64013" hidden="1" x14ac:dyDescent="0.2"/>
    <row r="64014" hidden="1" x14ac:dyDescent="0.2"/>
    <row r="64015" hidden="1" x14ac:dyDescent="0.2"/>
    <row r="64016" hidden="1" x14ac:dyDescent="0.2"/>
    <row r="64017" hidden="1" x14ac:dyDescent="0.2"/>
    <row r="64018" hidden="1" x14ac:dyDescent="0.2"/>
    <row r="64019" hidden="1" x14ac:dyDescent="0.2"/>
    <row r="64020" hidden="1" x14ac:dyDescent="0.2"/>
    <row r="64021" hidden="1" x14ac:dyDescent="0.2"/>
    <row r="64022" hidden="1" x14ac:dyDescent="0.2"/>
    <row r="64023" hidden="1" x14ac:dyDescent="0.2"/>
    <row r="64024" hidden="1" x14ac:dyDescent="0.2"/>
    <row r="64025" hidden="1" x14ac:dyDescent="0.2"/>
    <row r="64026" hidden="1" x14ac:dyDescent="0.2"/>
    <row r="64027" hidden="1" x14ac:dyDescent="0.2"/>
    <row r="64028" hidden="1" x14ac:dyDescent="0.2"/>
    <row r="64029" hidden="1" x14ac:dyDescent="0.2"/>
    <row r="64030" hidden="1" x14ac:dyDescent="0.2"/>
    <row r="64031" hidden="1" x14ac:dyDescent="0.2"/>
    <row r="64032" hidden="1" x14ac:dyDescent="0.2"/>
    <row r="64033" hidden="1" x14ac:dyDescent="0.2"/>
    <row r="64034" hidden="1" x14ac:dyDescent="0.2"/>
    <row r="64035" hidden="1" x14ac:dyDescent="0.2"/>
    <row r="64036" hidden="1" x14ac:dyDescent="0.2"/>
    <row r="64037" hidden="1" x14ac:dyDescent="0.2"/>
    <row r="64038" hidden="1" x14ac:dyDescent="0.2"/>
    <row r="64039" hidden="1" x14ac:dyDescent="0.2"/>
    <row r="64040" hidden="1" x14ac:dyDescent="0.2"/>
    <row r="64041" hidden="1" x14ac:dyDescent="0.2"/>
    <row r="64042" hidden="1" x14ac:dyDescent="0.2"/>
    <row r="64043" hidden="1" x14ac:dyDescent="0.2"/>
    <row r="64044" hidden="1" x14ac:dyDescent="0.2"/>
    <row r="64045" hidden="1" x14ac:dyDescent="0.2"/>
    <row r="64046" hidden="1" x14ac:dyDescent="0.2"/>
    <row r="64047" hidden="1" x14ac:dyDescent="0.2"/>
    <row r="64048" hidden="1" x14ac:dyDescent="0.2"/>
    <row r="64049" hidden="1" x14ac:dyDescent="0.2"/>
    <row r="64050" hidden="1" x14ac:dyDescent="0.2"/>
    <row r="64051" hidden="1" x14ac:dyDescent="0.2"/>
    <row r="64052" hidden="1" x14ac:dyDescent="0.2"/>
    <row r="64053" hidden="1" x14ac:dyDescent="0.2"/>
    <row r="64054" hidden="1" x14ac:dyDescent="0.2"/>
    <row r="64055" hidden="1" x14ac:dyDescent="0.2"/>
    <row r="64056" hidden="1" x14ac:dyDescent="0.2"/>
    <row r="64057" hidden="1" x14ac:dyDescent="0.2"/>
    <row r="64058" hidden="1" x14ac:dyDescent="0.2"/>
    <row r="64059" hidden="1" x14ac:dyDescent="0.2"/>
    <row r="64060" hidden="1" x14ac:dyDescent="0.2"/>
    <row r="64061" hidden="1" x14ac:dyDescent="0.2"/>
    <row r="64062" hidden="1" x14ac:dyDescent="0.2"/>
    <row r="64063" hidden="1" x14ac:dyDescent="0.2"/>
    <row r="64064" hidden="1" x14ac:dyDescent="0.2"/>
    <row r="64065" hidden="1" x14ac:dyDescent="0.2"/>
    <row r="64066" hidden="1" x14ac:dyDescent="0.2"/>
    <row r="64067" hidden="1" x14ac:dyDescent="0.2"/>
    <row r="64068" hidden="1" x14ac:dyDescent="0.2"/>
    <row r="64069" hidden="1" x14ac:dyDescent="0.2"/>
    <row r="64070" hidden="1" x14ac:dyDescent="0.2"/>
    <row r="64071" hidden="1" x14ac:dyDescent="0.2"/>
    <row r="64072" hidden="1" x14ac:dyDescent="0.2"/>
    <row r="64073" hidden="1" x14ac:dyDescent="0.2"/>
    <row r="64074" hidden="1" x14ac:dyDescent="0.2"/>
    <row r="64075" hidden="1" x14ac:dyDescent="0.2"/>
    <row r="64076" hidden="1" x14ac:dyDescent="0.2"/>
    <row r="64077" hidden="1" x14ac:dyDescent="0.2"/>
    <row r="64078" hidden="1" x14ac:dyDescent="0.2"/>
    <row r="64079" hidden="1" x14ac:dyDescent="0.2"/>
    <row r="64080" hidden="1" x14ac:dyDescent="0.2"/>
    <row r="64081" hidden="1" x14ac:dyDescent="0.2"/>
    <row r="64082" hidden="1" x14ac:dyDescent="0.2"/>
    <row r="64083" hidden="1" x14ac:dyDescent="0.2"/>
    <row r="64084" hidden="1" x14ac:dyDescent="0.2"/>
    <row r="64085" hidden="1" x14ac:dyDescent="0.2"/>
    <row r="64086" hidden="1" x14ac:dyDescent="0.2"/>
    <row r="64087" hidden="1" x14ac:dyDescent="0.2"/>
    <row r="64088" hidden="1" x14ac:dyDescent="0.2"/>
    <row r="64089" hidden="1" x14ac:dyDescent="0.2"/>
    <row r="64090" hidden="1" x14ac:dyDescent="0.2"/>
    <row r="64091" hidden="1" x14ac:dyDescent="0.2"/>
    <row r="64092" hidden="1" x14ac:dyDescent="0.2"/>
    <row r="64093" hidden="1" x14ac:dyDescent="0.2"/>
    <row r="64094" hidden="1" x14ac:dyDescent="0.2"/>
    <row r="64095" hidden="1" x14ac:dyDescent="0.2"/>
    <row r="64096" hidden="1" x14ac:dyDescent="0.2"/>
    <row r="64097" hidden="1" x14ac:dyDescent="0.2"/>
    <row r="64098" hidden="1" x14ac:dyDescent="0.2"/>
    <row r="64099" hidden="1" x14ac:dyDescent="0.2"/>
    <row r="64100" hidden="1" x14ac:dyDescent="0.2"/>
    <row r="64101" hidden="1" x14ac:dyDescent="0.2"/>
    <row r="64102" hidden="1" x14ac:dyDescent="0.2"/>
    <row r="64103" hidden="1" x14ac:dyDescent="0.2"/>
    <row r="64104" hidden="1" x14ac:dyDescent="0.2"/>
    <row r="64105" hidden="1" x14ac:dyDescent="0.2"/>
    <row r="64106" hidden="1" x14ac:dyDescent="0.2"/>
    <row r="64107" hidden="1" x14ac:dyDescent="0.2"/>
    <row r="64108" hidden="1" x14ac:dyDescent="0.2"/>
    <row r="64109" hidden="1" x14ac:dyDescent="0.2"/>
    <row r="64110" hidden="1" x14ac:dyDescent="0.2"/>
    <row r="64111" hidden="1" x14ac:dyDescent="0.2"/>
    <row r="64112" hidden="1" x14ac:dyDescent="0.2"/>
    <row r="64113" hidden="1" x14ac:dyDescent="0.2"/>
    <row r="64114" hidden="1" x14ac:dyDescent="0.2"/>
    <row r="64115" hidden="1" x14ac:dyDescent="0.2"/>
    <row r="64116" hidden="1" x14ac:dyDescent="0.2"/>
    <row r="64117" hidden="1" x14ac:dyDescent="0.2"/>
    <row r="64118" hidden="1" x14ac:dyDescent="0.2"/>
    <row r="64119" hidden="1" x14ac:dyDescent="0.2"/>
    <row r="64120" hidden="1" x14ac:dyDescent="0.2"/>
    <row r="64121" hidden="1" x14ac:dyDescent="0.2"/>
    <row r="64122" hidden="1" x14ac:dyDescent="0.2"/>
    <row r="64123" hidden="1" x14ac:dyDescent="0.2"/>
    <row r="64124" hidden="1" x14ac:dyDescent="0.2"/>
    <row r="64125" hidden="1" x14ac:dyDescent="0.2"/>
    <row r="64126" hidden="1" x14ac:dyDescent="0.2"/>
    <row r="64127" hidden="1" x14ac:dyDescent="0.2"/>
    <row r="64128" hidden="1" x14ac:dyDescent="0.2"/>
    <row r="64129" hidden="1" x14ac:dyDescent="0.2"/>
    <row r="64130" hidden="1" x14ac:dyDescent="0.2"/>
    <row r="64131" hidden="1" x14ac:dyDescent="0.2"/>
    <row r="64132" hidden="1" x14ac:dyDescent="0.2"/>
    <row r="64133" hidden="1" x14ac:dyDescent="0.2"/>
    <row r="64134" hidden="1" x14ac:dyDescent="0.2"/>
    <row r="64135" hidden="1" x14ac:dyDescent="0.2"/>
    <row r="64136" hidden="1" x14ac:dyDescent="0.2"/>
    <row r="64137" hidden="1" x14ac:dyDescent="0.2"/>
    <row r="64138" hidden="1" x14ac:dyDescent="0.2"/>
    <row r="64139" hidden="1" x14ac:dyDescent="0.2"/>
    <row r="64140" hidden="1" x14ac:dyDescent="0.2"/>
    <row r="64141" hidden="1" x14ac:dyDescent="0.2"/>
    <row r="64142" hidden="1" x14ac:dyDescent="0.2"/>
    <row r="64143" hidden="1" x14ac:dyDescent="0.2"/>
    <row r="64144" hidden="1" x14ac:dyDescent="0.2"/>
    <row r="64145" hidden="1" x14ac:dyDescent="0.2"/>
    <row r="64146" hidden="1" x14ac:dyDescent="0.2"/>
    <row r="64147" hidden="1" x14ac:dyDescent="0.2"/>
    <row r="64148" hidden="1" x14ac:dyDescent="0.2"/>
    <row r="64149" hidden="1" x14ac:dyDescent="0.2"/>
    <row r="64150" hidden="1" x14ac:dyDescent="0.2"/>
    <row r="64151" hidden="1" x14ac:dyDescent="0.2"/>
    <row r="64152" hidden="1" x14ac:dyDescent="0.2"/>
    <row r="64153" hidden="1" x14ac:dyDescent="0.2"/>
    <row r="64154" hidden="1" x14ac:dyDescent="0.2"/>
    <row r="64155" hidden="1" x14ac:dyDescent="0.2"/>
    <row r="64156" hidden="1" x14ac:dyDescent="0.2"/>
    <row r="64157" hidden="1" x14ac:dyDescent="0.2"/>
    <row r="64158" hidden="1" x14ac:dyDescent="0.2"/>
    <row r="64159" hidden="1" x14ac:dyDescent="0.2"/>
    <row r="64160" hidden="1" x14ac:dyDescent="0.2"/>
    <row r="64161" hidden="1" x14ac:dyDescent="0.2"/>
    <row r="64162" hidden="1" x14ac:dyDescent="0.2"/>
    <row r="64163" hidden="1" x14ac:dyDescent="0.2"/>
    <row r="64164" hidden="1" x14ac:dyDescent="0.2"/>
    <row r="64165" hidden="1" x14ac:dyDescent="0.2"/>
    <row r="64166" hidden="1" x14ac:dyDescent="0.2"/>
    <row r="64167" hidden="1" x14ac:dyDescent="0.2"/>
    <row r="64168" hidden="1" x14ac:dyDescent="0.2"/>
    <row r="64169" hidden="1" x14ac:dyDescent="0.2"/>
    <row r="64170" hidden="1" x14ac:dyDescent="0.2"/>
    <row r="64171" hidden="1" x14ac:dyDescent="0.2"/>
    <row r="64172" hidden="1" x14ac:dyDescent="0.2"/>
    <row r="64173" hidden="1" x14ac:dyDescent="0.2"/>
    <row r="64174" hidden="1" x14ac:dyDescent="0.2"/>
    <row r="64175" hidden="1" x14ac:dyDescent="0.2"/>
    <row r="64176" hidden="1" x14ac:dyDescent="0.2"/>
    <row r="64177" hidden="1" x14ac:dyDescent="0.2"/>
    <row r="64178" hidden="1" x14ac:dyDescent="0.2"/>
    <row r="64179" hidden="1" x14ac:dyDescent="0.2"/>
    <row r="64180" hidden="1" x14ac:dyDescent="0.2"/>
    <row r="64181" hidden="1" x14ac:dyDescent="0.2"/>
    <row r="64182" hidden="1" x14ac:dyDescent="0.2"/>
    <row r="64183" hidden="1" x14ac:dyDescent="0.2"/>
    <row r="64184" hidden="1" x14ac:dyDescent="0.2"/>
    <row r="64185" hidden="1" x14ac:dyDescent="0.2"/>
    <row r="64186" hidden="1" x14ac:dyDescent="0.2"/>
    <row r="64187" hidden="1" x14ac:dyDescent="0.2"/>
    <row r="64188" hidden="1" x14ac:dyDescent="0.2"/>
    <row r="64189" hidden="1" x14ac:dyDescent="0.2"/>
    <row r="64190" hidden="1" x14ac:dyDescent="0.2"/>
    <row r="64191" hidden="1" x14ac:dyDescent="0.2"/>
    <row r="64192" hidden="1" x14ac:dyDescent="0.2"/>
    <row r="64193" hidden="1" x14ac:dyDescent="0.2"/>
    <row r="64194" hidden="1" x14ac:dyDescent="0.2"/>
    <row r="64195" hidden="1" x14ac:dyDescent="0.2"/>
    <row r="64196" hidden="1" x14ac:dyDescent="0.2"/>
    <row r="64197" hidden="1" x14ac:dyDescent="0.2"/>
    <row r="64198" hidden="1" x14ac:dyDescent="0.2"/>
    <row r="64199" hidden="1" x14ac:dyDescent="0.2"/>
    <row r="64200" hidden="1" x14ac:dyDescent="0.2"/>
    <row r="64201" hidden="1" x14ac:dyDescent="0.2"/>
    <row r="64202" hidden="1" x14ac:dyDescent="0.2"/>
    <row r="64203" hidden="1" x14ac:dyDescent="0.2"/>
    <row r="64204" hidden="1" x14ac:dyDescent="0.2"/>
    <row r="64205" hidden="1" x14ac:dyDescent="0.2"/>
    <row r="64206" hidden="1" x14ac:dyDescent="0.2"/>
    <row r="64207" hidden="1" x14ac:dyDescent="0.2"/>
    <row r="64208" hidden="1" x14ac:dyDescent="0.2"/>
    <row r="64209" hidden="1" x14ac:dyDescent="0.2"/>
    <row r="64210" hidden="1" x14ac:dyDescent="0.2"/>
    <row r="64211" hidden="1" x14ac:dyDescent="0.2"/>
    <row r="64212" hidden="1" x14ac:dyDescent="0.2"/>
    <row r="64213" hidden="1" x14ac:dyDescent="0.2"/>
    <row r="64214" hidden="1" x14ac:dyDescent="0.2"/>
    <row r="64215" hidden="1" x14ac:dyDescent="0.2"/>
    <row r="64216" hidden="1" x14ac:dyDescent="0.2"/>
    <row r="64217" hidden="1" x14ac:dyDescent="0.2"/>
    <row r="64218" hidden="1" x14ac:dyDescent="0.2"/>
    <row r="64219" hidden="1" x14ac:dyDescent="0.2"/>
    <row r="64220" hidden="1" x14ac:dyDescent="0.2"/>
    <row r="64221" hidden="1" x14ac:dyDescent="0.2"/>
    <row r="64222" hidden="1" x14ac:dyDescent="0.2"/>
    <row r="64223" hidden="1" x14ac:dyDescent="0.2"/>
    <row r="64224" hidden="1" x14ac:dyDescent="0.2"/>
    <row r="64225" hidden="1" x14ac:dyDescent="0.2"/>
    <row r="64226" hidden="1" x14ac:dyDescent="0.2"/>
    <row r="64227" hidden="1" x14ac:dyDescent="0.2"/>
    <row r="64228" hidden="1" x14ac:dyDescent="0.2"/>
    <row r="64229" hidden="1" x14ac:dyDescent="0.2"/>
    <row r="64230" hidden="1" x14ac:dyDescent="0.2"/>
    <row r="64231" hidden="1" x14ac:dyDescent="0.2"/>
    <row r="64232" hidden="1" x14ac:dyDescent="0.2"/>
    <row r="64233" hidden="1" x14ac:dyDescent="0.2"/>
    <row r="64234" hidden="1" x14ac:dyDescent="0.2"/>
    <row r="64235" hidden="1" x14ac:dyDescent="0.2"/>
    <row r="64236" hidden="1" x14ac:dyDescent="0.2"/>
    <row r="64237" hidden="1" x14ac:dyDescent="0.2"/>
    <row r="64238" hidden="1" x14ac:dyDescent="0.2"/>
    <row r="64239" hidden="1" x14ac:dyDescent="0.2"/>
    <row r="64240" hidden="1" x14ac:dyDescent="0.2"/>
    <row r="64241" hidden="1" x14ac:dyDescent="0.2"/>
    <row r="64242" hidden="1" x14ac:dyDescent="0.2"/>
    <row r="64243" hidden="1" x14ac:dyDescent="0.2"/>
    <row r="64244" hidden="1" x14ac:dyDescent="0.2"/>
    <row r="64245" hidden="1" x14ac:dyDescent="0.2"/>
    <row r="64246" hidden="1" x14ac:dyDescent="0.2"/>
    <row r="64247" hidden="1" x14ac:dyDescent="0.2"/>
    <row r="64248" hidden="1" x14ac:dyDescent="0.2"/>
    <row r="64249" hidden="1" x14ac:dyDescent="0.2"/>
    <row r="64250" hidden="1" x14ac:dyDescent="0.2"/>
    <row r="64251" hidden="1" x14ac:dyDescent="0.2"/>
    <row r="64252" hidden="1" x14ac:dyDescent="0.2"/>
    <row r="64253" hidden="1" x14ac:dyDescent="0.2"/>
    <row r="64254" hidden="1" x14ac:dyDescent="0.2"/>
    <row r="64255" hidden="1" x14ac:dyDescent="0.2"/>
    <row r="64256" hidden="1" x14ac:dyDescent="0.2"/>
    <row r="64257" hidden="1" x14ac:dyDescent="0.2"/>
    <row r="64258" hidden="1" x14ac:dyDescent="0.2"/>
    <row r="64259" hidden="1" x14ac:dyDescent="0.2"/>
    <row r="64260" hidden="1" x14ac:dyDescent="0.2"/>
    <row r="64261" hidden="1" x14ac:dyDescent="0.2"/>
    <row r="64262" hidden="1" x14ac:dyDescent="0.2"/>
    <row r="64263" hidden="1" x14ac:dyDescent="0.2"/>
    <row r="64264" hidden="1" x14ac:dyDescent="0.2"/>
    <row r="64265" hidden="1" x14ac:dyDescent="0.2"/>
    <row r="64266" hidden="1" x14ac:dyDescent="0.2"/>
    <row r="64267" hidden="1" x14ac:dyDescent="0.2"/>
    <row r="64268" hidden="1" x14ac:dyDescent="0.2"/>
    <row r="64269" hidden="1" x14ac:dyDescent="0.2"/>
    <row r="64270" hidden="1" x14ac:dyDescent="0.2"/>
    <row r="64271" hidden="1" x14ac:dyDescent="0.2"/>
    <row r="64272" hidden="1" x14ac:dyDescent="0.2"/>
    <row r="64273" hidden="1" x14ac:dyDescent="0.2"/>
    <row r="64274" hidden="1" x14ac:dyDescent="0.2"/>
    <row r="64275" hidden="1" x14ac:dyDescent="0.2"/>
    <row r="64276" hidden="1" x14ac:dyDescent="0.2"/>
    <row r="64277" hidden="1" x14ac:dyDescent="0.2"/>
    <row r="64278" hidden="1" x14ac:dyDescent="0.2"/>
    <row r="64279" hidden="1" x14ac:dyDescent="0.2"/>
    <row r="64280" hidden="1" x14ac:dyDescent="0.2"/>
    <row r="64281" hidden="1" x14ac:dyDescent="0.2"/>
    <row r="64282" hidden="1" x14ac:dyDescent="0.2"/>
    <row r="64283" hidden="1" x14ac:dyDescent="0.2"/>
    <row r="64284" hidden="1" x14ac:dyDescent="0.2"/>
    <row r="64285" hidden="1" x14ac:dyDescent="0.2"/>
    <row r="64286" hidden="1" x14ac:dyDescent="0.2"/>
    <row r="64287" hidden="1" x14ac:dyDescent="0.2"/>
    <row r="64288" hidden="1" x14ac:dyDescent="0.2"/>
    <row r="64289" hidden="1" x14ac:dyDescent="0.2"/>
    <row r="64290" hidden="1" x14ac:dyDescent="0.2"/>
    <row r="64291" hidden="1" x14ac:dyDescent="0.2"/>
    <row r="64292" hidden="1" x14ac:dyDescent="0.2"/>
    <row r="64293" hidden="1" x14ac:dyDescent="0.2"/>
    <row r="64294" hidden="1" x14ac:dyDescent="0.2"/>
    <row r="64295" hidden="1" x14ac:dyDescent="0.2"/>
    <row r="64296" hidden="1" x14ac:dyDescent="0.2"/>
    <row r="64297" hidden="1" x14ac:dyDescent="0.2"/>
    <row r="64298" hidden="1" x14ac:dyDescent="0.2"/>
    <row r="64299" hidden="1" x14ac:dyDescent="0.2"/>
    <row r="64300" hidden="1" x14ac:dyDescent="0.2"/>
    <row r="64301" hidden="1" x14ac:dyDescent="0.2"/>
    <row r="64302" hidden="1" x14ac:dyDescent="0.2"/>
    <row r="64303" hidden="1" x14ac:dyDescent="0.2"/>
    <row r="64304" hidden="1" x14ac:dyDescent="0.2"/>
    <row r="64305" hidden="1" x14ac:dyDescent="0.2"/>
    <row r="64306" hidden="1" x14ac:dyDescent="0.2"/>
    <row r="64307" hidden="1" x14ac:dyDescent="0.2"/>
    <row r="64308" hidden="1" x14ac:dyDescent="0.2"/>
    <row r="64309" hidden="1" x14ac:dyDescent="0.2"/>
    <row r="64310" hidden="1" x14ac:dyDescent="0.2"/>
    <row r="64311" hidden="1" x14ac:dyDescent="0.2"/>
    <row r="64312" hidden="1" x14ac:dyDescent="0.2"/>
    <row r="64313" hidden="1" x14ac:dyDescent="0.2"/>
    <row r="64314" hidden="1" x14ac:dyDescent="0.2"/>
    <row r="64315" hidden="1" x14ac:dyDescent="0.2"/>
    <row r="64316" hidden="1" x14ac:dyDescent="0.2"/>
    <row r="64317" hidden="1" x14ac:dyDescent="0.2"/>
    <row r="64318" hidden="1" x14ac:dyDescent="0.2"/>
    <row r="64319" hidden="1" x14ac:dyDescent="0.2"/>
    <row r="64320" hidden="1" x14ac:dyDescent="0.2"/>
    <row r="64321" hidden="1" x14ac:dyDescent="0.2"/>
    <row r="64322" hidden="1" x14ac:dyDescent="0.2"/>
    <row r="64323" hidden="1" x14ac:dyDescent="0.2"/>
    <row r="64324" hidden="1" x14ac:dyDescent="0.2"/>
    <row r="64325" hidden="1" x14ac:dyDescent="0.2"/>
    <row r="64326" hidden="1" x14ac:dyDescent="0.2"/>
    <row r="64327" hidden="1" x14ac:dyDescent="0.2"/>
    <row r="64328" hidden="1" x14ac:dyDescent="0.2"/>
    <row r="64329" hidden="1" x14ac:dyDescent="0.2"/>
    <row r="64330" hidden="1" x14ac:dyDescent="0.2"/>
    <row r="64331" hidden="1" x14ac:dyDescent="0.2"/>
    <row r="64332" hidden="1" x14ac:dyDescent="0.2"/>
    <row r="64333" hidden="1" x14ac:dyDescent="0.2"/>
    <row r="64334" hidden="1" x14ac:dyDescent="0.2"/>
    <row r="64335" hidden="1" x14ac:dyDescent="0.2"/>
    <row r="64336" hidden="1" x14ac:dyDescent="0.2"/>
    <row r="64337" hidden="1" x14ac:dyDescent="0.2"/>
    <row r="64338" hidden="1" x14ac:dyDescent="0.2"/>
    <row r="64339" hidden="1" x14ac:dyDescent="0.2"/>
    <row r="64340" hidden="1" x14ac:dyDescent="0.2"/>
    <row r="64341" hidden="1" x14ac:dyDescent="0.2"/>
    <row r="64342" hidden="1" x14ac:dyDescent="0.2"/>
    <row r="64343" hidden="1" x14ac:dyDescent="0.2"/>
    <row r="64344" hidden="1" x14ac:dyDescent="0.2"/>
    <row r="64345" hidden="1" x14ac:dyDescent="0.2"/>
    <row r="64346" hidden="1" x14ac:dyDescent="0.2"/>
    <row r="64347" hidden="1" x14ac:dyDescent="0.2"/>
    <row r="64348" hidden="1" x14ac:dyDescent="0.2"/>
    <row r="64349" hidden="1" x14ac:dyDescent="0.2"/>
    <row r="64350" hidden="1" x14ac:dyDescent="0.2"/>
    <row r="64351" hidden="1" x14ac:dyDescent="0.2"/>
    <row r="64352" hidden="1" x14ac:dyDescent="0.2"/>
    <row r="64353" hidden="1" x14ac:dyDescent="0.2"/>
    <row r="64354" hidden="1" x14ac:dyDescent="0.2"/>
    <row r="64355" hidden="1" x14ac:dyDescent="0.2"/>
    <row r="64356" hidden="1" x14ac:dyDescent="0.2"/>
    <row r="64357" hidden="1" x14ac:dyDescent="0.2"/>
    <row r="64358" hidden="1" x14ac:dyDescent="0.2"/>
    <row r="64359" hidden="1" x14ac:dyDescent="0.2"/>
    <row r="64360" hidden="1" x14ac:dyDescent="0.2"/>
    <row r="64361" hidden="1" x14ac:dyDescent="0.2"/>
    <row r="64362" hidden="1" x14ac:dyDescent="0.2"/>
    <row r="64363" hidden="1" x14ac:dyDescent="0.2"/>
    <row r="64364" hidden="1" x14ac:dyDescent="0.2"/>
    <row r="64365" hidden="1" x14ac:dyDescent="0.2"/>
    <row r="64366" hidden="1" x14ac:dyDescent="0.2"/>
    <row r="64367" hidden="1" x14ac:dyDescent="0.2"/>
    <row r="64368" hidden="1" x14ac:dyDescent="0.2"/>
    <row r="64369" hidden="1" x14ac:dyDescent="0.2"/>
    <row r="64370" hidden="1" x14ac:dyDescent="0.2"/>
    <row r="64371" hidden="1" x14ac:dyDescent="0.2"/>
    <row r="64372" hidden="1" x14ac:dyDescent="0.2"/>
    <row r="64373" hidden="1" x14ac:dyDescent="0.2"/>
    <row r="64374" hidden="1" x14ac:dyDescent="0.2"/>
    <row r="64375" hidden="1" x14ac:dyDescent="0.2"/>
    <row r="64376" hidden="1" x14ac:dyDescent="0.2"/>
    <row r="64377" hidden="1" x14ac:dyDescent="0.2"/>
    <row r="64378" hidden="1" x14ac:dyDescent="0.2"/>
    <row r="64379" hidden="1" x14ac:dyDescent="0.2"/>
    <row r="64380" hidden="1" x14ac:dyDescent="0.2"/>
    <row r="64381" hidden="1" x14ac:dyDescent="0.2"/>
    <row r="64382" hidden="1" x14ac:dyDescent="0.2"/>
    <row r="64383" hidden="1" x14ac:dyDescent="0.2"/>
    <row r="64384" hidden="1" x14ac:dyDescent="0.2"/>
    <row r="64385" hidden="1" x14ac:dyDescent="0.2"/>
    <row r="64386" hidden="1" x14ac:dyDescent="0.2"/>
    <row r="64387" hidden="1" x14ac:dyDescent="0.2"/>
    <row r="64388" hidden="1" x14ac:dyDescent="0.2"/>
    <row r="64389" hidden="1" x14ac:dyDescent="0.2"/>
    <row r="64390" hidden="1" x14ac:dyDescent="0.2"/>
    <row r="64391" hidden="1" x14ac:dyDescent="0.2"/>
    <row r="64392" hidden="1" x14ac:dyDescent="0.2"/>
    <row r="64393" hidden="1" x14ac:dyDescent="0.2"/>
    <row r="64394" hidden="1" x14ac:dyDescent="0.2"/>
    <row r="64395" hidden="1" x14ac:dyDescent="0.2"/>
    <row r="64396" hidden="1" x14ac:dyDescent="0.2"/>
    <row r="64397" hidden="1" x14ac:dyDescent="0.2"/>
    <row r="64398" hidden="1" x14ac:dyDescent="0.2"/>
    <row r="64399" hidden="1" x14ac:dyDescent="0.2"/>
    <row r="64400" hidden="1" x14ac:dyDescent="0.2"/>
    <row r="64401" hidden="1" x14ac:dyDescent="0.2"/>
    <row r="64402" hidden="1" x14ac:dyDescent="0.2"/>
    <row r="64403" hidden="1" x14ac:dyDescent="0.2"/>
    <row r="64404" hidden="1" x14ac:dyDescent="0.2"/>
    <row r="64405" hidden="1" x14ac:dyDescent="0.2"/>
    <row r="64406" hidden="1" x14ac:dyDescent="0.2"/>
    <row r="64407" hidden="1" x14ac:dyDescent="0.2"/>
    <row r="64408" hidden="1" x14ac:dyDescent="0.2"/>
    <row r="64409" hidden="1" x14ac:dyDescent="0.2"/>
    <row r="64410" hidden="1" x14ac:dyDescent="0.2"/>
    <row r="64411" hidden="1" x14ac:dyDescent="0.2"/>
    <row r="64412" hidden="1" x14ac:dyDescent="0.2"/>
    <row r="64413" hidden="1" x14ac:dyDescent="0.2"/>
    <row r="64414" hidden="1" x14ac:dyDescent="0.2"/>
    <row r="64415" hidden="1" x14ac:dyDescent="0.2"/>
    <row r="64416" hidden="1" x14ac:dyDescent="0.2"/>
    <row r="64417" hidden="1" x14ac:dyDescent="0.2"/>
    <row r="64418" hidden="1" x14ac:dyDescent="0.2"/>
    <row r="64419" hidden="1" x14ac:dyDescent="0.2"/>
    <row r="64420" hidden="1" x14ac:dyDescent="0.2"/>
    <row r="64421" hidden="1" x14ac:dyDescent="0.2"/>
    <row r="64422" hidden="1" x14ac:dyDescent="0.2"/>
    <row r="64423" hidden="1" x14ac:dyDescent="0.2"/>
    <row r="64424" hidden="1" x14ac:dyDescent="0.2"/>
    <row r="64425" hidden="1" x14ac:dyDescent="0.2"/>
    <row r="64426" hidden="1" x14ac:dyDescent="0.2"/>
    <row r="64427" hidden="1" x14ac:dyDescent="0.2"/>
    <row r="64428" hidden="1" x14ac:dyDescent="0.2"/>
    <row r="64429" hidden="1" x14ac:dyDescent="0.2"/>
    <row r="64430" hidden="1" x14ac:dyDescent="0.2"/>
    <row r="64431" hidden="1" x14ac:dyDescent="0.2"/>
    <row r="64432" hidden="1" x14ac:dyDescent="0.2"/>
    <row r="64433" hidden="1" x14ac:dyDescent="0.2"/>
    <row r="64434" hidden="1" x14ac:dyDescent="0.2"/>
    <row r="64435" hidden="1" x14ac:dyDescent="0.2"/>
    <row r="64436" hidden="1" x14ac:dyDescent="0.2"/>
    <row r="64437" hidden="1" x14ac:dyDescent="0.2"/>
    <row r="64438" hidden="1" x14ac:dyDescent="0.2"/>
    <row r="64439" hidden="1" x14ac:dyDescent="0.2"/>
    <row r="64440" hidden="1" x14ac:dyDescent="0.2"/>
    <row r="64441" hidden="1" x14ac:dyDescent="0.2"/>
    <row r="64442" hidden="1" x14ac:dyDescent="0.2"/>
    <row r="64443" hidden="1" x14ac:dyDescent="0.2"/>
    <row r="64444" hidden="1" x14ac:dyDescent="0.2"/>
    <row r="64445" hidden="1" x14ac:dyDescent="0.2"/>
    <row r="64446" hidden="1" x14ac:dyDescent="0.2"/>
    <row r="64447" hidden="1" x14ac:dyDescent="0.2"/>
    <row r="64448" hidden="1" x14ac:dyDescent="0.2"/>
    <row r="64449" hidden="1" x14ac:dyDescent="0.2"/>
    <row r="64450" hidden="1" x14ac:dyDescent="0.2"/>
    <row r="64451" hidden="1" x14ac:dyDescent="0.2"/>
    <row r="64452" hidden="1" x14ac:dyDescent="0.2"/>
    <row r="64453" hidden="1" x14ac:dyDescent="0.2"/>
    <row r="64454" hidden="1" x14ac:dyDescent="0.2"/>
    <row r="64455" hidden="1" x14ac:dyDescent="0.2"/>
    <row r="64456" hidden="1" x14ac:dyDescent="0.2"/>
    <row r="64457" hidden="1" x14ac:dyDescent="0.2"/>
    <row r="64458" hidden="1" x14ac:dyDescent="0.2"/>
    <row r="64459" hidden="1" x14ac:dyDescent="0.2"/>
    <row r="64460" hidden="1" x14ac:dyDescent="0.2"/>
    <row r="64461" hidden="1" x14ac:dyDescent="0.2"/>
    <row r="64462" hidden="1" x14ac:dyDescent="0.2"/>
    <row r="64463" hidden="1" x14ac:dyDescent="0.2"/>
    <row r="64464" hidden="1" x14ac:dyDescent="0.2"/>
    <row r="64465" hidden="1" x14ac:dyDescent="0.2"/>
    <row r="64466" hidden="1" x14ac:dyDescent="0.2"/>
    <row r="64467" hidden="1" x14ac:dyDescent="0.2"/>
    <row r="64468" hidden="1" x14ac:dyDescent="0.2"/>
    <row r="64469" hidden="1" x14ac:dyDescent="0.2"/>
    <row r="64470" hidden="1" x14ac:dyDescent="0.2"/>
    <row r="64471" hidden="1" x14ac:dyDescent="0.2"/>
    <row r="64472" hidden="1" x14ac:dyDescent="0.2"/>
    <row r="64473" hidden="1" x14ac:dyDescent="0.2"/>
    <row r="64474" hidden="1" x14ac:dyDescent="0.2"/>
    <row r="64475" hidden="1" x14ac:dyDescent="0.2"/>
    <row r="64476" hidden="1" x14ac:dyDescent="0.2"/>
    <row r="64477" hidden="1" x14ac:dyDescent="0.2"/>
    <row r="64478" hidden="1" x14ac:dyDescent="0.2"/>
    <row r="64479" hidden="1" x14ac:dyDescent="0.2"/>
    <row r="64480" hidden="1" x14ac:dyDescent="0.2"/>
    <row r="64481" hidden="1" x14ac:dyDescent="0.2"/>
    <row r="64482" hidden="1" x14ac:dyDescent="0.2"/>
    <row r="64483" hidden="1" x14ac:dyDescent="0.2"/>
    <row r="64484" hidden="1" x14ac:dyDescent="0.2"/>
    <row r="64485" hidden="1" x14ac:dyDescent="0.2"/>
    <row r="64486" hidden="1" x14ac:dyDescent="0.2"/>
    <row r="64487" hidden="1" x14ac:dyDescent="0.2"/>
    <row r="64488" hidden="1" x14ac:dyDescent="0.2"/>
    <row r="64489" hidden="1" x14ac:dyDescent="0.2"/>
    <row r="64490" hidden="1" x14ac:dyDescent="0.2"/>
    <row r="64491" hidden="1" x14ac:dyDescent="0.2"/>
    <row r="64492" hidden="1" x14ac:dyDescent="0.2"/>
    <row r="64493" hidden="1" x14ac:dyDescent="0.2"/>
    <row r="64494" hidden="1" x14ac:dyDescent="0.2"/>
    <row r="64495" hidden="1" x14ac:dyDescent="0.2"/>
    <row r="64496" hidden="1" x14ac:dyDescent="0.2"/>
    <row r="64497" hidden="1" x14ac:dyDescent="0.2"/>
    <row r="64498" hidden="1" x14ac:dyDescent="0.2"/>
    <row r="64499" hidden="1" x14ac:dyDescent="0.2"/>
    <row r="64500" hidden="1" x14ac:dyDescent="0.2"/>
    <row r="64501" hidden="1" x14ac:dyDescent="0.2"/>
    <row r="64502" hidden="1" x14ac:dyDescent="0.2"/>
    <row r="64503" hidden="1" x14ac:dyDescent="0.2"/>
    <row r="64504" hidden="1" x14ac:dyDescent="0.2"/>
    <row r="64505" hidden="1" x14ac:dyDescent="0.2"/>
    <row r="64506" hidden="1" x14ac:dyDescent="0.2"/>
    <row r="64507" hidden="1" x14ac:dyDescent="0.2"/>
    <row r="64508" hidden="1" x14ac:dyDescent="0.2"/>
    <row r="64509" hidden="1" x14ac:dyDescent="0.2"/>
    <row r="64510" hidden="1" x14ac:dyDescent="0.2"/>
    <row r="64511" hidden="1" x14ac:dyDescent="0.2"/>
    <row r="64512" hidden="1" x14ac:dyDescent="0.2"/>
    <row r="64513" hidden="1" x14ac:dyDescent="0.2"/>
    <row r="64514" hidden="1" x14ac:dyDescent="0.2"/>
    <row r="64515" hidden="1" x14ac:dyDescent="0.2"/>
    <row r="64516" hidden="1" x14ac:dyDescent="0.2"/>
    <row r="64517" hidden="1" x14ac:dyDescent="0.2"/>
    <row r="64518" hidden="1" x14ac:dyDescent="0.2"/>
    <row r="64519" hidden="1" x14ac:dyDescent="0.2"/>
    <row r="64520" hidden="1" x14ac:dyDescent="0.2"/>
    <row r="64521" hidden="1" x14ac:dyDescent="0.2"/>
    <row r="64522" hidden="1" x14ac:dyDescent="0.2"/>
    <row r="64523" hidden="1" x14ac:dyDescent="0.2"/>
    <row r="64524" hidden="1" x14ac:dyDescent="0.2"/>
    <row r="64525" hidden="1" x14ac:dyDescent="0.2"/>
    <row r="64526" hidden="1" x14ac:dyDescent="0.2"/>
    <row r="64527" hidden="1" x14ac:dyDescent="0.2"/>
    <row r="64528" hidden="1" x14ac:dyDescent="0.2"/>
    <row r="64529" hidden="1" x14ac:dyDescent="0.2"/>
    <row r="64530" hidden="1" x14ac:dyDescent="0.2"/>
    <row r="64531" hidden="1" x14ac:dyDescent="0.2"/>
    <row r="64532" hidden="1" x14ac:dyDescent="0.2"/>
    <row r="64533" hidden="1" x14ac:dyDescent="0.2"/>
    <row r="64534" hidden="1" x14ac:dyDescent="0.2"/>
    <row r="64535" hidden="1" x14ac:dyDescent="0.2"/>
    <row r="64536" hidden="1" x14ac:dyDescent="0.2"/>
    <row r="64537" hidden="1" x14ac:dyDescent="0.2"/>
    <row r="64538" hidden="1" x14ac:dyDescent="0.2"/>
    <row r="64539" hidden="1" x14ac:dyDescent="0.2"/>
    <row r="64540" hidden="1" x14ac:dyDescent="0.2"/>
    <row r="64541" hidden="1" x14ac:dyDescent="0.2"/>
    <row r="64542" hidden="1" x14ac:dyDescent="0.2"/>
    <row r="64543" hidden="1" x14ac:dyDescent="0.2"/>
    <row r="64544" hidden="1" x14ac:dyDescent="0.2"/>
    <row r="64545" hidden="1" x14ac:dyDescent="0.2"/>
    <row r="64546" hidden="1" x14ac:dyDescent="0.2"/>
    <row r="64547" hidden="1" x14ac:dyDescent="0.2"/>
    <row r="64548" hidden="1" x14ac:dyDescent="0.2"/>
    <row r="64549" hidden="1" x14ac:dyDescent="0.2"/>
    <row r="64550" hidden="1" x14ac:dyDescent="0.2"/>
    <row r="64551" hidden="1" x14ac:dyDescent="0.2"/>
    <row r="64552" hidden="1" x14ac:dyDescent="0.2"/>
    <row r="64553" hidden="1" x14ac:dyDescent="0.2"/>
    <row r="64554" hidden="1" x14ac:dyDescent="0.2"/>
    <row r="64555" hidden="1" x14ac:dyDescent="0.2"/>
    <row r="64556" hidden="1" x14ac:dyDescent="0.2"/>
    <row r="64557" hidden="1" x14ac:dyDescent="0.2"/>
    <row r="64558" hidden="1" x14ac:dyDescent="0.2"/>
    <row r="64559" hidden="1" x14ac:dyDescent="0.2"/>
    <row r="64560" hidden="1" x14ac:dyDescent="0.2"/>
    <row r="64561" hidden="1" x14ac:dyDescent="0.2"/>
    <row r="64562" hidden="1" x14ac:dyDescent="0.2"/>
    <row r="64563" hidden="1" x14ac:dyDescent="0.2"/>
    <row r="64564" hidden="1" x14ac:dyDescent="0.2"/>
    <row r="64565" hidden="1" x14ac:dyDescent="0.2"/>
    <row r="64566" hidden="1" x14ac:dyDescent="0.2"/>
    <row r="64567" hidden="1" x14ac:dyDescent="0.2"/>
    <row r="64568" hidden="1" x14ac:dyDescent="0.2"/>
    <row r="64569" hidden="1" x14ac:dyDescent="0.2"/>
    <row r="64570" hidden="1" x14ac:dyDescent="0.2"/>
    <row r="64571" hidden="1" x14ac:dyDescent="0.2"/>
    <row r="64572" hidden="1" x14ac:dyDescent="0.2"/>
    <row r="64573" hidden="1" x14ac:dyDescent="0.2"/>
    <row r="64574" hidden="1" x14ac:dyDescent="0.2"/>
    <row r="64575" hidden="1" x14ac:dyDescent="0.2"/>
    <row r="64576" hidden="1" x14ac:dyDescent="0.2"/>
    <row r="64577" hidden="1" x14ac:dyDescent="0.2"/>
    <row r="64578" hidden="1" x14ac:dyDescent="0.2"/>
    <row r="64579" hidden="1" x14ac:dyDescent="0.2"/>
    <row r="64580" hidden="1" x14ac:dyDescent="0.2"/>
    <row r="64581" hidden="1" x14ac:dyDescent="0.2"/>
    <row r="64582" hidden="1" x14ac:dyDescent="0.2"/>
    <row r="64583" hidden="1" x14ac:dyDescent="0.2"/>
    <row r="64584" hidden="1" x14ac:dyDescent="0.2"/>
    <row r="64585" hidden="1" x14ac:dyDescent="0.2"/>
    <row r="64586" hidden="1" x14ac:dyDescent="0.2"/>
    <row r="64587" hidden="1" x14ac:dyDescent="0.2"/>
    <row r="64588" hidden="1" x14ac:dyDescent="0.2"/>
    <row r="64589" hidden="1" x14ac:dyDescent="0.2"/>
    <row r="64590" hidden="1" x14ac:dyDescent="0.2"/>
    <row r="64591" hidden="1" x14ac:dyDescent="0.2"/>
    <row r="64592" hidden="1" x14ac:dyDescent="0.2"/>
    <row r="64593" hidden="1" x14ac:dyDescent="0.2"/>
    <row r="64594" hidden="1" x14ac:dyDescent="0.2"/>
    <row r="64595" hidden="1" x14ac:dyDescent="0.2"/>
    <row r="64596" hidden="1" x14ac:dyDescent="0.2"/>
    <row r="64597" hidden="1" x14ac:dyDescent="0.2"/>
    <row r="64598" hidden="1" x14ac:dyDescent="0.2"/>
    <row r="64599" hidden="1" x14ac:dyDescent="0.2"/>
    <row r="64600" hidden="1" x14ac:dyDescent="0.2"/>
    <row r="64601" hidden="1" x14ac:dyDescent="0.2"/>
    <row r="64602" hidden="1" x14ac:dyDescent="0.2"/>
    <row r="64603" hidden="1" x14ac:dyDescent="0.2"/>
    <row r="64604" hidden="1" x14ac:dyDescent="0.2"/>
    <row r="64605" hidden="1" x14ac:dyDescent="0.2"/>
    <row r="64606" hidden="1" x14ac:dyDescent="0.2"/>
    <row r="64607" hidden="1" x14ac:dyDescent="0.2"/>
    <row r="64608" hidden="1" x14ac:dyDescent="0.2"/>
    <row r="64609" hidden="1" x14ac:dyDescent="0.2"/>
    <row r="64610" hidden="1" x14ac:dyDescent="0.2"/>
    <row r="64611" hidden="1" x14ac:dyDescent="0.2"/>
    <row r="64612" hidden="1" x14ac:dyDescent="0.2"/>
    <row r="64613" hidden="1" x14ac:dyDescent="0.2"/>
    <row r="64614" hidden="1" x14ac:dyDescent="0.2"/>
    <row r="64615" hidden="1" x14ac:dyDescent="0.2"/>
    <row r="64616" hidden="1" x14ac:dyDescent="0.2"/>
    <row r="64617" hidden="1" x14ac:dyDescent="0.2"/>
    <row r="64618" hidden="1" x14ac:dyDescent="0.2"/>
    <row r="64619" hidden="1" x14ac:dyDescent="0.2"/>
    <row r="64620" hidden="1" x14ac:dyDescent="0.2"/>
    <row r="64621" hidden="1" x14ac:dyDescent="0.2"/>
    <row r="64622" hidden="1" x14ac:dyDescent="0.2"/>
    <row r="64623" hidden="1" x14ac:dyDescent="0.2"/>
    <row r="64624" hidden="1" x14ac:dyDescent="0.2"/>
    <row r="64625" hidden="1" x14ac:dyDescent="0.2"/>
    <row r="64626" hidden="1" x14ac:dyDescent="0.2"/>
    <row r="64627" hidden="1" x14ac:dyDescent="0.2"/>
    <row r="64628" hidden="1" x14ac:dyDescent="0.2"/>
    <row r="64629" hidden="1" x14ac:dyDescent="0.2"/>
    <row r="64630" hidden="1" x14ac:dyDescent="0.2"/>
    <row r="64631" hidden="1" x14ac:dyDescent="0.2"/>
    <row r="64632" hidden="1" x14ac:dyDescent="0.2"/>
    <row r="64633" hidden="1" x14ac:dyDescent="0.2"/>
    <row r="64634" hidden="1" x14ac:dyDescent="0.2"/>
    <row r="64635" hidden="1" x14ac:dyDescent="0.2"/>
    <row r="64636" hidden="1" x14ac:dyDescent="0.2"/>
    <row r="64637" hidden="1" x14ac:dyDescent="0.2"/>
    <row r="64638" hidden="1" x14ac:dyDescent="0.2"/>
    <row r="64639" hidden="1" x14ac:dyDescent="0.2"/>
    <row r="64640" hidden="1" x14ac:dyDescent="0.2"/>
    <row r="64641" hidden="1" x14ac:dyDescent="0.2"/>
    <row r="64642" hidden="1" x14ac:dyDescent="0.2"/>
    <row r="64643" hidden="1" x14ac:dyDescent="0.2"/>
    <row r="64644" hidden="1" x14ac:dyDescent="0.2"/>
    <row r="64645" hidden="1" x14ac:dyDescent="0.2"/>
    <row r="64646" hidden="1" x14ac:dyDescent="0.2"/>
    <row r="64647" hidden="1" x14ac:dyDescent="0.2"/>
    <row r="64648" hidden="1" x14ac:dyDescent="0.2"/>
    <row r="64649" hidden="1" x14ac:dyDescent="0.2"/>
    <row r="64650" hidden="1" x14ac:dyDescent="0.2"/>
    <row r="64651" hidden="1" x14ac:dyDescent="0.2"/>
    <row r="64652" hidden="1" x14ac:dyDescent="0.2"/>
    <row r="64653" hidden="1" x14ac:dyDescent="0.2"/>
    <row r="64654" hidden="1" x14ac:dyDescent="0.2"/>
    <row r="64655" hidden="1" x14ac:dyDescent="0.2"/>
    <row r="64656" hidden="1" x14ac:dyDescent="0.2"/>
    <row r="64657" hidden="1" x14ac:dyDescent="0.2"/>
    <row r="64658" hidden="1" x14ac:dyDescent="0.2"/>
    <row r="64659" hidden="1" x14ac:dyDescent="0.2"/>
    <row r="64660" hidden="1" x14ac:dyDescent="0.2"/>
    <row r="64661" hidden="1" x14ac:dyDescent="0.2"/>
    <row r="64662" hidden="1" x14ac:dyDescent="0.2"/>
    <row r="64663" hidden="1" x14ac:dyDescent="0.2"/>
    <row r="64664" hidden="1" x14ac:dyDescent="0.2"/>
    <row r="64665" hidden="1" x14ac:dyDescent="0.2"/>
    <row r="64666" hidden="1" x14ac:dyDescent="0.2"/>
    <row r="64667" hidden="1" x14ac:dyDescent="0.2"/>
    <row r="64668" hidden="1" x14ac:dyDescent="0.2"/>
    <row r="64669" hidden="1" x14ac:dyDescent="0.2"/>
    <row r="64670" hidden="1" x14ac:dyDescent="0.2"/>
    <row r="64671" hidden="1" x14ac:dyDescent="0.2"/>
    <row r="64672" hidden="1" x14ac:dyDescent="0.2"/>
    <row r="64673" hidden="1" x14ac:dyDescent="0.2"/>
    <row r="64674" hidden="1" x14ac:dyDescent="0.2"/>
    <row r="64675" hidden="1" x14ac:dyDescent="0.2"/>
    <row r="64676" hidden="1" x14ac:dyDescent="0.2"/>
    <row r="64677" hidden="1" x14ac:dyDescent="0.2"/>
    <row r="64678" hidden="1" x14ac:dyDescent="0.2"/>
    <row r="64679" hidden="1" x14ac:dyDescent="0.2"/>
    <row r="64680" hidden="1" x14ac:dyDescent="0.2"/>
    <row r="64681" hidden="1" x14ac:dyDescent="0.2"/>
    <row r="64682" hidden="1" x14ac:dyDescent="0.2"/>
    <row r="64683" hidden="1" x14ac:dyDescent="0.2"/>
    <row r="64684" hidden="1" x14ac:dyDescent="0.2"/>
    <row r="64685" hidden="1" x14ac:dyDescent="0.2"/>
    <row r="64686" hidden="1" x14ac:dyDescent="0.2"/>
    <row r="64687" hidden="1" x14ac:dyDescent="0.2"/>
    <row r="64688" hidden="1" x14ac:dyDescent="0.2"/>
    <row r="64689" hidden="1" x14ac:dyDescent="0.2"/>
    <row r="64690" hidden="1" x14ac:dyDescent="0.2"/>
    <row r="64691" hidden="1" x14ac:dyDescent="0.2"/>
    <row r="64692" hidden="1" x14ac:dyDescent="0.2"/>
    <row r="64693" hidden="1" x14ac:dyDescent="0.2"/>
    <row r="64694" hidden="1" x14ac:dyDescent="0.2"/>
    <row r="64695" hidden="1" x14ac:dyDescent="0.2"/>
    <row r="64696" hidden="1" x14ac:dyDescent="0.2"/>
    <row r="64697" hidden="1" x14ac:dyDescent="0.2"/>
    <row r="64698" hidden="1" x14ac:dyDescent="0.2"/>
    <row r="64699" hidden="1" x14ac:dyDescent="0.2"/>
    <row r="64700" hidden="1" x14ac:dyDescent="0.2"/>
    <row r="64701" hidden="1" x14ac:dyDescent="0.2"/>
    <row r="64702" hidden="1" x14ac:dyDescent="0.2"/>
    <row r="64703" hidden="1" x14ac:dyDescent="0.2"/>
    <row r="64704" hidden="1" x14ac:dyDescent="0.2"/>
    <row r="64705" hidden="1" x14ac:dyDescent="0.2"/>
    <row r="64706" hidden="1" x14ac:dyDescent="0.2"/>
    <row r="64707" hidden="1" x14ac:dyDescent="0.2"/>
    <row r="64708" hidden="1" x14ac:dyDescent="0.2"/>
    <row r="64709" hidden="1" x14ac:dyDescent="0.2"/>
    <row r="64710" hidden="1" x14ac:dyDescent="0.2"/>
    <row r="64711" hidden="1" x14ac:dyDescent="0.2"/>
    <row r="64712" hidden="1" x14ac:dyDescent="0.2"/>
    <row r="64713" hidden="1" x14ac:dyDescent="0.2"/>
    <row r="64714" hidden="1" x14ac:dyDescent="0.2"/>
    <row r="64715" hidden="1" x14ac:dyDescent="0.2"/>
    <row r="64716" hidden="1" x14ac:dyDescent="0.2"/>
    <row r="64717" hidden="1" x14ac:dyDescent="0.2"/>
    <row r="64718" hidden="1" x14ac:dyDescent="0.2"/>
    <row r="64719" hidden="1" x14ac:dyDescent="0.2"/>
    <row r="64720" hidden="1" x14ac:dyDescent="0.2"/>
    <row r="64721" hidden="1" x14ac:dyDescent="0.2"/>
    <row r="64722" hidden="1" x14ac:dyDescent="0.2"/>
    <row r="64723" hidden="1" x14ac:dyDescent="0.2"/>
    <row r="64724" hidden="1" x14ac:dyDescent="0.2"/>
    <row r="64725" hidden="1" x14ac:dyDescent="0.2"/>
    <row r="64726" hidden="1" x14ac:dyDescent="0.2"/>
    <row r="64727" hidden="1" x14ac:dyDescent="0.2"/>
    <row r="64728" hidden="1" x14ac:dyDescent="0.2"/>
    <row r="64729" hidden="1" x14ac:dyDescent="0.2"/>
    <row r="64730" hidden="1" x14ac:dyDescent="0.2"/>
    <row r="64731" hidden="1" x14ac:dyDescent="0.2"/>
    <row r="64732" hidden="1" x14ac:dyDescent="0.2"/>
    <row r="64733" hidden="1" x14ac:dyDescent="0.2"/>
    <row r="64734" hidden="1" x14ac:dyDescent="0.2"/>
    <row r="64735" hidden="1" x14ac:dyDescent="0.2"/>
    <row r="64736" hidden="1" x14ac:dyDescent="0.2"/>
    <row r="64737" hidden="1" x14ac:dyDescent="0.2"/>
    <row r="64738" hidden="1" x14ac:dyDescent="0.2"/>
    <row r="64739" hidden="1" x14ac:dyDescent="0.2"/>
    <row r="64740" hidden="1" x14ac:dyDescent="0.2"/>
    <row r="64741" hidden="1" x14ac:dyDescent="0.2"/>
    <row r="64742" hidden="1" x14ac:dyDescent="0.2"/>
    <row r="64743" hidden="1" x14ac:dyDescent="0.2"/>
    <row r="64744" hidden="1" x14ac:dyDescent="0.2"/>
    <row r="64745" hidden="1" x14ac:dyDescent="0.2"/>
    <row r="64746" hidden="1" x14ac:dyDescent="0.2"/>
    <row r="64747" hidden="1" x14ac:dyDescent="0.2"/>
    <row r="64748" hidden="1" x14ac:dyDescent="0.2"/>
    <row r="64749" hidden="1" x14ac:dyDescent="0.2"/>
    <row r="64750" hidden="1" x14ac:dyDescent="0.2"/>
    <row r="64751" hidden="1" x14ac:dyDescent="0.2"/>
    <row r="64752" hidden="1" x14ac:dyDescent="0.2"/>
    <row r="64753" hidden="1" x14ac:dyDescent="0.2"/>
    <row r="64754" hidden="1" x14ac:dyDescent="0.2"/>
    <row r="64755" hidden="1" x14ac:dyDescent="0.2"/>
    <row r="64756" hidden="1" x14ac:dyDescent="0.2"/>
    <row r="64757" hidden="1" x14ac:dyDescent="0.2"/>
    <row r="64758" hidden="1" x14ac:dyDescent="0.2"/>
    <row r="64759" hidden="1" x14ac:dyDescent="0.2"/>
    <row r="64760" hidden="1" x14ac:dyDescent="0.2"/>
    <row r="64761" hidden="1" x14ac:dyDescent="0.2"/>
    <row r="64762" hidden="1" x14ac:dyDescent="0.2"/>
    <row r="64763" hidden="1" x14ac:dyDescent="0.2"/>
    <row r="64764" hidden="1" x14ac:dyDescent="0.2"/>
    <row r="64765" hidden="1" x14ac:dyDescent="0.2"/>
    <row r="64766" hidden="1" x14ac:dyDescent="0.2"/>
    <row r="64767" hidden="1" x14ac:dyDescent="0.2"/>
    <row r="64768" hidden="1" x14ac:dyDescent="0.2"/>
    <row r="64769" hidden="1" x14ac:dyDescent="0.2"/>
    <row r="64770" hidden="1" x14ac:dyDescent="0.2"/>
    <row r="64771" hidden="1" x14ac:dyDescent="0.2"/>
    <row r="64772" hidden="1" x14ac:dyDescent="0.2"/>
    <row r="64773" hidden="1" x14ac:dyDescent="0.2"/>
    <row r="64774" hidden="1" x14ac:dyDescent="0.2"/>
    <row r="64775" hidden="1" x14ac:dyDescent="0.2"/>
    <row r="64776" hidden="1" x14ac:dyDescent="0.2"/>
    <row r="64777" hidden="1" x14ac:dyDescent="0.2"/>
    <row r="64778" hidden="1" x14ac:dyDescent="0.2"/>
    <row r="64779" hidden="1" x14ac:dyDescent="0.2"/>
    <row r="64780" hidden="1" x14ac:dyDescent="0.2"/>
    <row r="64781" hidden="1" x14ac:dyDescent="0.2"/>
    <row r="64782" hidden="1" x14ac:dyDescent="0.2"/>
    <row r="64783" hidden="1" x14ac:dyDescent="0.2"/>
    <row r="64784" hidden="1" x14ac:dyDescent="0.2"/>
    <row r="64785" hidden="1" x14ac:dyDescent="0.2"/>
    <row r="64786" hidden="1" x14ac:dyDescent="0.2"/>
    <row r="64787" hidden="1" x14ac:dyDescent="0.2"/>
    <row r="64788" hidden="1" x14ac:dyDescent="0.2"/>
    <row r="64789" hidden="1" x14ac:dyDescent="0.2"/>
    <row r="64790" hidden="1" x14ac:dyDescent="0.2"/>
    <row r="64791" hidden="1" x14ac:dyDescent="0.2"/>
    <row r="64792" hidden="1" x14ac:dyDescent="0.2"/>
    <row r="64793" hidden="1" x14ac:dyDescent="0.2"/>
    <row r="64794" hidden="1" x14ac:dyDescent="0.2"/>
    <row r="64795" hidden="1" x14ac:dyDescent="0.2"/>
    <row r="64796" hidden="1" x14ac:dyDescent="0.2"/>
    <row r="64797" hidden="1" x14ac:dyDescent="0.2"/>
    <row r="64798" hidden="1" x14ac:dyDescent="0.2"/>
    <row r="64799" hidden="1" x14ac:dyDescent="0.2"/>
    <row r="64800" hidden="1" x14ac:dyDescent="0.2"/>
    <row r="64801" hidden="1" x14ac:dyDescent="0.2"/>
    <row r="64802" hidden="1" x14ac:dyDescent="0.2"/>
    <row r="64803" hidden="1" x14ac:dyDescent="0.2"/>
    <row r="64804" hidden="1" x14ac:dyDescent="0.2"/>
    <row r="64805" hidden="1" x14ac:dyDescent="0.2"/>
    <row r="64806" hidden="1" x14ac:dyDescent="0.2"/>
    <row r="64807" hidden="1" x14ac:dyDescent="0.2"/>
    <row r="64808" hidden="1" x14ac:dyDescent="0.2"/>
    <row r="64809" hidden="1" x14ac:dyDescent="0.2"/>
    <row r="64810" hidden="1" x14ac:dyDescent="0.2"/>
    <row r="64811" hidden="1" x14ac:dyDescent="0.2"/>
    <row r="64812" hidden="1" x14ac:dyDescent="0.2"/>
    <row r="64813" hidden="1" x14ac:dyDescent="0.2"/>
    <row r="64814" hidden="1" x14ac:dyDescent="0.2"/>
    <row r="64815" hidden="1" x14ac:dyDescent="0.2"/>
    <row r="64816" hidden="1" x14ac:dyDescent="0.2"/>
    <row r="64817" hidden="1" x14ac:dyDescent="0.2"/>
    <row r="64818" hidden="1" x14ac:dyDescent="0.2"/>
    <row r="64819" hidden="1" x14ac:dyDescent="0.2"/>
    <row r="64820" hidden="1" x14ac:dyDescent="0.2"/>
    <row r="64821" hidden="1" x14ac:dyDescent="0.2"/>
    <row r="64822" hidden="1" x14ac:dyDescent="0.2"/>
    <row r="64823" hidden="1" x14ac:dyDescent="0.2"/>
    <row r="64824" hidden="1" x14ac:dyDescent="0.2"/>
    <row r="64825" hidden="1" x14ac:dyDescent="0.2"/>
    <row r="64826" hidden="1" x14ac:dyDescent="0.2"/>
    <row r="64827" hidden="1" x14ac:dyDescent="0.2"/>
    <row r="64828" hidden="1" x14ac:dyDescent="0.2"/>
    <row r="64829" hidden="1" x14ac:dyDescent="0.2"/>
    <row r="64830" hidden="1" x14ac:dyDescent="0.2"/>
    <row r="64831" hidden="1" x14ac:dyDescent="0.2"/>
    <row r="64832" hidden="1" x14ac:dyDescent="0.2"/>
    <row r="64833" hidden="1" x14ac:dyDescent="0.2"/>
    <row r="64834" hidden="1" x14ac:dyDescent="0.2"/>
    <row r="64835" hidden="1" x14ac:dyDescent="0.2"/>
    <row r="64836" hidden="1" x14ac:dyDescent="0.2"/>
    <row r="64837" hidden="1" x14ac:dyDescent="0.2"/>
    <row r="64838" hidden="1" x14ac:dyDescent="0.2"/>
    <row r="64839" hidden="1" x14ac:dyDescent="0.2"/>
    <row r="64840" hidden="1" x14ac:dyDescent="0.2"/>
    <row r="64841" hidden="1" x14ac:dyDescent="0.2"/>
    <row r="64842" hidden="1" x14ac:dyDescent="0.2"/>
    <row r="64843" hidden="1" x14ac:dyDescent="0.2"/>
    <row r="64844" hidden="1" x14ac:dyDescent="0.2"/>
    <row r="64845" hidden="1" x14ac:dyDescent="0.2"/>
    <row r="64846" hidden="1" x14ac:dyDescent="0.2"/>
    <row r="64847" hidden="1" x14ac:dyDescent="0.2"/>
    <row r="64848" hidden="1" x14ac:dyDescent="0.2"/>
    <row r="64849" hidden="1" x14ac:dyDescent="0.2"/>
    <row r="64850" hidden="1" x14ac:dyDescent="0.2"/>
    <row r="64851" hidden="1" x14ac:dyDescent="0.2"/>
    <row r="64852" hidden="1" x14ac:dyDescent="0.2"/>
    <row r="64853" hidden="1" x14ac:dyDescent="0.2"/>
    <row r="64854" hidden="1" x14ac:dyDescent="0.2"/>
    <row r="64855" hidden="1" x14ac:dyDescent="0.2"/>
    <row r="64856" hidden="1" x14ac:dyDescent="0.2"/>
    <row r="64857" hidden="1" x14ac:dyDescent="0.2"/>
    <row r="64858" hidden="1" x14ac:dyDescent="0.2"/>
    <row r="64859" hidden="1" x14ac:dyDescent="0.2"/>
    <row r="64860" hidden="1" x14ac:dyDescent="0.2"/>
    <row r="64861" hidden="1" x14ac:dyDescent="0.2"/>
    <row r="64862" hidden="1" x14ac:dyDescent="0.2"/>
    <row r="64863" hidden="1" x14ac:dyDescent="0.2"/>
    <row r="64864" hidden="1" x14ac:dyDescent="0.2"/>
    <row r="64865" hidden="1" x14ac:dyDescent="0.2"/>
    <row r="64866" hidden="1" x14ac:dyDescent="0.2"/>
    <row r="64867" hidden="1" x14ac:dyDescent="0.2"/>
    <row r="64868" hidden="1" x14ac:dyDescent="0.2"/>
    <row r="64869" hidden="1" x14ac:dyDescent="0.2"/>
    <row r="64870" hidden="1" x14ac:dyDescent="0.2"/>
    <row r="64871" hidden="1" x14ac:dyDescent="0.2"/>
    <row r="64872" hidden="1" x14ac:dyDescent="0.2"/>
    <row r="64873" hidden="1" x14ac:dyDescent="0.2"/>
    <row r="64874" hidden="1" x14ac:dyDescent="0.2"/>
    <row r="64875" hidden="1" x14ac:dyDescent="0.2"/>
    <row r="64876" hidden="1" x14ac:dyDescent="0.2"/>
    <row r="64877" hidden="1" x14ac:dyDescent="0.2"/>
    <row r="64878" hidden="1" x14ac:dyDescent="0.2"/>
    <row r="64879" hidden="1" x14ac:dyDescent="0.2"/>
    <row r="64880" hidden="1" x14ac:dyDescent="0.2"/>
    <row r="64881" hidden="1" x14ac:dyDescent="0.2"/>
    <row r="64882" hidden="1" x14ac:dyDescent="0.2"/>
    <row r="64883" hidden="1" x14ac:dyDescent="0.2"/>
    <row r="64884" hidden="1" x14ac:dyDescent="0.2"/>
    <row r="64885" hidden="1" x14ac:dyDescent="0.2"/>
    <row r="64886" hidden="1" x14ac:dyDescent="0.2"/>
    <row r="64887" hidden="1" x14ac:dyDescent="0.2"/>
    <row r="64888" hidden="1" x14ac:dyDescent="0.2"/>
    <row r="64889" hidden="1" x14ac:dyDescent="0.2"/>
    <row r="64890" hidden="1" x14ac:dyDescent="0.2"/>
    <row r="64891" hidden="1" x14ac:dyDescent="0.2"/>
    <row r="64892" hidden="1" x14ac:dyDescent="0.2"/>
    <row r="64893" hidden="1" x14ac:dyDescent="0.2"/>
    <row r="64894" hidden="1" x14ac:dyDescent="0.2"/>
    <row r="64895" hidden="1" x14ac:dyDescent="0.2"/>
    <row r="64896" hidden="1" x14ac:dyDescent="0.2"/>
    <row r="64897" hidden="1" x14ac:dyDescent="0.2"/>
    <row r="64898" hidden="1" x14ac:dyDescent="0.2"/>
    <row r="64899" hidden="1" x14ac:dyDescent="0.2"/>
    <row r="64900" hidden="1" x14ac:dyDescent="0.2"/>
    <row r="64901" hidden="1" x14ac:dyDescent="0.2"/>
    <row r="64902" hidden="1" x14ac:dyDescent="0.2"/>
    <row r="64903" hidden="1" x14ac:dyDescent="0.2"/>
    <row r="64904" hidden="1" x14ac:dyDescent="0.2"/>
    <row r="64905" hidden="1" x14ac:dyDescent="0.2"/>
    <row r="64906" hidden="1" x14ac:dyDescent="0.2"/>
    <row r="64907" hidden="1" x14ac:dyDescent="0.2"/>
    <row r="64908" hidden="1" x14ac:dyDescent="0.2"/>
    <row r="64909" hidden="1" x14ac:dyDescent="0.2"/>
    <row r="64910" hidden="1" x14ac:dyDescent="0.2"/>
    <row r="64911" hidden="1" x14ac:dyDescent="0.2"/>
    <row r="64912" hidden="1" x14ac:dyDescent="0.2"/>
    <row r="64913" hidden="1" x14ac:dyDescent="0.2"/>
    <row r="64914" hidden="1" x14ac:dyDescent="0.2"/>
    <row r="64915" hidden="1" x14ac:dyDescent="0.2"/>
    <row r="64916" hidden="1" x14ac:dyDescent="0.2"/>
    <row r="64917" hidden="1" x14ac:dyDescent="0.2"/>
    <row r="64918" hidden="1" x14ac:dyDescent="0.2"/>
    <row r="64919" hidden="1" x14ac:dyDescent="0.2"/>
    <row r="64920" hidden="1" x14ac:dyDescent="0.2"/>
    <row r="64921" hidden="1" x14ac:dyDescent="0.2"/>
    <row r="64922" hidden="1" x14ac:dyDescent="0.2"/>
    <row r="64923" hidden="1" x14ac:dyDescent="0.2"/>
    <row r="64924" hidden="1" x14ac:dyDescent="0.2"/>
    <row r="64925" hidden="1" x14ac:dyDescent="0.2"/>
    <row r="64926" hidden="1" x14ac:dyDescent="0.2"/>
    <row r="64927" hidden="1" x14ac:dyDescent="0.2"/>
    <row r="64928" hidden="1" x14ac:dyDescent="0.2"/>
    <row r="64929" hidden="1" x14ac:dyDescent="0.2"/>
    <row r="64930" hidden="1" x14ac:dyDescent="0.2"/>
    <row r="64931" hidden="1" x14ac:dyDescent="0.2"/>
    <row r="64932" hidden="1" x14ac:dyDescent="0.2"/>
    <row r="64933" hidden="1" x14ac:dyDescent="0.2"/>
    <row r="64934" hidden="1" x14ac:dyDescent="0.2"/>
    <row r="64935" hidden="1" x14ac:dyDescent="0.2"/>
    <row r="64936" hidden="1" x14ac:dyDescent="0.2"/>
    <row r="64937" hidden="1" x14ac:dyDescent="0.2"/>
    <row r="64938" hidden="1" x14ac:dyDescent="0.2"/>
    <row r="64939" hidden="1" x14ac:dyDescent="0.2"/>
    <row r="64940" hidden="1" x14ac:dyDescent="0.2"/>
    <row r="64941" hidden="1" x14ac:dyDescent="0.2"/>
    <row r="64942" hidden="1" x14ac:dyDescent="0.2"/>
    <row r="64943" hidden="1" x14ac:dyDescent="0.2"/>
    <row r="64944" hidden="1" x14ac:dyDescent="0.2"/>
    <row r="64945" hidden="1" x14ac:dyDescent="0.2"/>
    <row r="64946" hidden="1" x14ac:dyDescent="0.2"/>
    <row r="64947" hidden="1" x14ac:dyDescent="0.2"/>
    <row r="64948" hidden="1" x14ac:dyDescent="0.2"/>
    <row r="64949" hidden="1" x14ac:dyDescent="0.2"/>
    <row r="64950" hidden="1" x14ac:dyDescent="0.2"/>
    <row r="64951" hidden="1" x14ac:dyDescent="0.2"/>
    <row r="64952" hidden="1" x14ac:dyDescent="0.2"/>
    <row r="64953" hidden="1" x14ac:dyDescent="0.2"/>
    <row r="64954" hidden="1" x14ac:dyDescent="0.2"/>
    <row r="64955" hidden="1" x14ac:dyDescent="0.2"/>
    <row r="64956" hidden="1" x14ac:dyDescent="0.2"/>
    <row r="64957" hidden="1" x14ac:dyDescent="0.2"/>
    <row r="64958" hidden="1" x14ac:dyDescent="0.2"/>
    <row r="64959" hidden="1" x14ac:dyDescent="0.2"/>
    <row r="64960" hidden="1" x14ac:dyDescent="0.2"/>
    <row r="64961" hidden="1" x14ac:dyDescent="0.2"/>
    <row r="64962" hidden="1" x14ac:dyDescent="0.2"/>
    <row r="64963" hidden="1" x14ac:dyDescent="0.2"/>
    <row r="64964" hidden="1" x14ac:dyDescent="0.2"/>
    <row r="64965" hidden="1" x14ac:dyDescent="0.2"/>
    <row r="64966" hidden="1" x14ac:dyDescent="0.2"/>
    <row r="64967" hidden="1" x14ac:dyDescent="0.2"/>
    <row r="64968" hidden="1" x14ac:dyDescent="0.2"/>
    <row r="64969" hidden="1" x14ac:dyDescent="0.2"/>
    <row r="64970" hidden="1" x14ac:dyDescent="0.2"/>
    <row r="64971" hidden="1" x14ac:dyDescent="0.2"/>
    <row r="64972" hidden="1" x14ac:dyDescent="0.2"/>
    <row r="64973" hidden="1" x14ac:dyDescent="0.2"/>
    <row r="64974" hidden="1" x14ac:dyDescent="0.2"/>
    <row r="64975" hidden="1" x14ac:dyDescent="0.2"/>
    <row r="64976" hidden="1" x14ac:dyDescent="0.2"/>
    <row r="64977" hidden="1" x14ac:dyDescent="0.2"/>
    <row r="64978" hidden="1" x14ac:dyDescent="0.2"/>
    <row r="64979" hidden="1" x14ac:dyDescent="0.2"/>
    <row r="64980" hidden="1" x14ac:dyDescent="0.2"/>
    <row r="64981" hidden="1" x14ac:dyDescent="0.2"/>
    <row r="64982" hidden="1" x14ac:dyDescent="0.2"/>
    <row r="64983" hidden="1" x14ac:dyDescent="0.2"/>
    <row r="64984" hidden="1" x14ac:dyDescent="0.2"/>
    <row r="64985" hidden="1" x14ac:dyDescent="0.2"/>
    <row r="64986" hidden="1" x14ac:dyDescent="0.2"/>
    <row r="64987" hidden="1" x14ac:dyDescent="0.2"/>
    <row r="64988" hidden="1" x14ac:dyDescent="0.2"/>
    <row r="64989" hidden="1" x14ac:dyDescent="0.2"/>
    <row r="64990" hidden="1" x14ac:dyDescent="0.2"/>
    <row r="64991" hidden="1" x14ac:dyDescent="0.2"/>
    <row r="64992" hidden="1" x14ac:dyDescent="0.2"/>
    <row r="64993" hidden="1" x14ac:dyDescent="0.2"/>
    <row r="64994" hidden="1" x14ac:dyDescent="0.2"/>
    <row r="64995" hidden="1" x14ac:dyDescent="0.2"/>
    <row r="64996" hidden="1" x14ac:dyDescent="0.2"/>
    <row r="64997" hidden="1" x14ac:dyDescent="0.2"/>
    <row r="64998" hidden="1" x14ac:dyDescent="0.2"/>
    <row r="64999" hidden="1" x14ac:dyDescent="0.2"/>
    <row r="65000" hidden="1" x14ac:dyDescent="0.2"/>
    <row r="65001" hidden="1" x14ac:dyDescent="0.2"/>
    <row r="65002" hidden="1" x14ac:dyDescent="0.2"/>
    <row r="65003" hidden="1" x14ac:dyDescent="0.2"/>
    <row r="65004" hidden="1" x14ac:dyDescent="0.2"/>
    <row r="65005" hidden="1" x14ac:dyDescent="0.2"/>
    <row r="65006" hidden="1" x14ac:dyDescent="0.2"/>
    <row r="65007" hidden="1" x14ac:dyDescent="0.2"/>
    <row r="65008" hidden="1" x14ac:dyDescent="0.2"/>
    <row r="65009" hidden="1" x14ac:dyDescent="0.2"/>
    <row r="65010" hidden="1" x14ac:dyDescent="0.2"/>
    <row r="65011" hidden="1" x14ac:dyDescent="0.2"/>
    <row r="65012" hidden="1" x14ac:dyDescent="0.2"/>
    <row r="65013" hidden="1" x14ac:dyDescent="0.2"/>
    <row r="65014" hidden="1" x14ac:dyDescent="0.2"/>
    <row r="65015" hidden="1" x14ac:dyDescent="0.2"/>
    <row r="65016" hidden="1" x14ac:dyDescent="0.2"/>
    <row r="65017" hidden="1" x14ac:dyDescent="0.2"/>
    <row r="65018" hidden="1" x14ac:dyDescent="0.2"/>
    <row r="65019" hidden="1" x14ac:dyDescent="0.2"/>
    <row r="65020" hidden="1" x14ac:dyDescent="0.2"/>
    <row r="65021" hidden="1" x14ac:dyDescent="0.2"/>
    <row r="65022" hidden="1" x14ac:dyDescent="0.2"/>
    <row r="65023" hidden="1" x14ac:dyDescent="0.2"/>
    <row r="65024" hidden="1" x14ac:dyDescent="0.2"/>
    <row r="65025" hidden="1" x14ac:dyDescent="0.2"/>
    <row r="65026" hidden="1" x14ac:dyDescent="0.2"/>
    <row r="65027" hidden="1" x14ac:dyDescent="0.2"/>
    <row r="65028" hidden="1" x14ac:dyDescent="0.2"/>
    <row r="65029" hidden="1" x14ac:dyDescent="0.2"/>
    <row r="65030" hidden="1" x14ac:dyDescent="0.2"/>
    <row r="65031" hidden="1" x14ac:dyDescent="0.2"/>
    <row r="65032" hidden="1" x14ac:dyDescent="0.2"/>
    <row r="65033" hidden="1" x14ac:dyDescent="0.2"/>
    <row r="65034" hidden="1" x14ac:dyDescent="0.2"/>
    <row r="65035" hidden="1" x14ac:dyDescent="0.2"/>
    <row r="65036" hidden="1" x14ac:dyDescent="0.2"/>
    <row r="65037" hidden="1" x14ac:dyDescent="0.2"/>
    <row r="65038" hidden="1" x14ac:dyDescent="0.2"/>
    <row r="65039" hidden="1" x14ac:dyDescent="0.2"/>
    <row r="65040" hidden="1" x14ac:dyDescent="0.2"/>
    <row r="65041" hidden="1" x14ac:dyDescent="0.2"/>
    <row r="65042" hidden="1" x14ac:dyDescent="0.2"/>
    <row r="65043" hidden="1" x14ac:dyDescent="0.2"/>
    <row r="65044" hidden="1" x14ac:dyDescent="0.2"/>
    <row r="65045" hidden="1" x14ac:dyDescent="0.2"/>
    <row r="65046" hidden="1" x14ac:dyDescent="0.2"/>
    <row r="65047" hidden="1" x14ac:dyDescent="0.2"/>
    <row r="65048" hidden="1" x14ac:dyDescent="0.2"/>
    <row r="65049" hidden="1" x14ac:dyDescent="0.2"/>
    <row r="65050" hidden="1" x14ac:dyDescent="0.2"/>
    <row r="65051" hidden="1" x14ac:dyDescent="0.2"/>
    <row r="65052" hidden="1" x14ac:dyDescent="0.2"/>
    <row r="65053" hidden="1" x14ac:dyDescent="0.2"/>
    <row r="65054" hidden="1" x14ac:dyDescent="0.2"/>
    <row r="65055" hidden="1" x14ac:dyDescent="0.2"/>
    <row r="65056" hidden="1" x14ac:dyDescent="0.2"/>
    <row r="65057" hidden="1" x14ac:dyDescent="0.2"/>
    <row r="65058" hidden="1" x14ac:dyDescent="0.2"/>
    <row r="65059" hidden="1" x14ac:dyDescent="0.2"/>
    <row r="65060" hidden="1" x14ac:dyDescent="0.2"/>
    <row r="65061" hidden="1" x14ac:dyDescent="0.2"/>
    <row r="65062" hidden="1" x14ac:dyDescent="0.2"/>
    <row r="65063" hidden="1" x14ac:dyDescent="0.2"/>
    <row r="65064" hidden="1" x14ac:dyDescent="0.2"/>
    <row r="65065" hidden="1" x14ac:dyDescent="0.2"/>
    <row r="65066" hidden="1" x14ac:dyDescent="0.2"/>
    <row r="65067" hidden="1" x14ac:dyDescent="0.2"/>
    <row r="65068" hidden="1" x14ac:dyDescent="0.2"/>
    <row r="65069" hidden="1" x14ac:dyDescent="0.2"/>
    <row r="65070" hidden="1" x14ac:dyDescent="0.2"/>
    <row r="65071" hidden="1" x14ac:dyDescent="0.2"/>
    <row r="65072" hidden="1" x14ac:dyDescent="0.2"/>
    <row r="65073" hidden="1" x14ac:dyDescent="0.2"/>
    <row r="65074" hidden="1" x14ac:dyDescent="0.2"/>
    <row r="65075" hidden="1" x14ac:dyDescent="0.2"/>
    <row r="65076" hidden="1" x14ac:dyDescent="0.2"/>
    <row r="65077" hidden="1" x14ac:dyDescent="0.2"/>
    <row r="65078" hidden="1" x14ac:dyDescent="0.2"/>
    <row r="65079" hidden="1" x14ac:dyDescent="0.2"/>
    <row r="65080" hidden="1" x14ac:dyDescent="0.2"/>
    <row r="65081" hidden="1" x14ac:dyDescent="0.2"/>
    <row r="65082" hidden="1" x14ac:dyDescent="0.2"/>
    <row r="65083" hidden="1" x14ac:dyDescent="0.2"/>
    <row r="65084" hidden="1" x14ac:dyDescent="0.2"/>
    <row r="65085" hidden="1" x14ac:dyDescent="0.2"/>
    <row r="65086" hidden="1" x14ac:dyDescent="0.2"/>
    <row r="65087" hidden="1" x14ac:dyDescent="0.2"/>
    <row r="65088" hidden="1" x14ac:dyDescent="0.2"/>
    <row r="65089" hidden="1" x14ac:dyDescent="0.2"/>
    <row r="65090" hidden="1" x14ac:dyDescent="0.2"/>
    <row r="65091" hidden="1" x14ac:dyDescent="0.2"/>
    <row r="65092" hidden="1" x14ac:dyDescent="0.2"/>
    <row r="65093" hidden="1" x14ac:dyDescent="0.2"/>
    <row r="65094" hidden="1" x14ac:dyDescent="0.2"/>
    <row r="65095" hidden="1" x14ac:dyDescent="0.2"/>
    <row r="65096" hidden="1" x14ac:dyDescent="0.2"/>
    <row r="65097" hidden="1" x14ac:dyDescent="0.2"/>
    <row r="65098" hidden="1" x14ac:dyDescent="0.2"/>
    <row r="65099" hidden="1" x14ac:dyDescent="0.2"/>
    <row r="65100" hidden="1" x14ac:dyDescent="0.2"/>
    <row r="65101" hidden="1" x14ac:dyDescent="0.2"/>
    <row r="65102" hidden="1" x14ac:dyDescent="0.2"/>
    <row r="65103" hidden="1" x14ac:dyDescent="0.2"/>
    <row r="65104" hidden="1" x14ac:dyDescent="0.2"/>
    <row r="65105" hidden="1" x14ac:dyDescent="0.2"/>
    <row r="65106" hidden="1" x14ac:dyDescent="0.2"/>
    <row r="65107" hidden="1" x14ac:dyDescent="0.2"/>
    <row r="65108" hidden="1" x14ac:dyDescent="0.2"/>
    <row r="65109" hidden="1" x14ac:dyDescent="0.2"/>
    <row r="65110" hidden="1" x14ac:dyDescent="0.2"/>
    <row r="65111" hidden="1" x14ac:dyDescent="0.2"/>
    <row r="65112" hidden="1" x14ac:dyDescent="0.2"/>
    <row r="65113" hidden="1" x14ac:dyDescent="0.2"/>
    <row r="65114" hidden="1" x14ac:dyDescent="0.2"/>
    <row r="65115" hidden="1" x14ac:dyDescent="0.2"/>
    <row r="65116" hidden="1" x14ac:dyDescent="0.2"/>
    <row r="65117" hidden="1" x14ac:dyDescent="0.2"/>
    <row r="65118" hidden="1" x14ac:dyDescent="0.2"/>
    <row r="65119" hidden="1" x14ac:dyDescent="0.2"/>
    <row r="65120" hidden="1" x14ac:dyDescent="0.2"/>
    <row r="65121" hidden="1" x14ac:dyDescent="0.2"/>
    <row r="65122" hidden="1" x14ac:dyDescent="0.2"/>
    <row r="65123" hidden="1" x14ac:dyDescent="0.2"/>
    <row r="65124" hidden="1" x14ac:dyDescent="0.2"/>
    <row r="65125" hidden="1" x14ac:dyDescent="0.2"/>
    <row r="65126" hidden="1" x14ac:dyDescent="0.2"/>
    <row r="65127" hidden="1" x14ac:dyDescent="0.2"/>
    <row r="65128" hidden="1" x14ac:dyDescent="0.2"/>
    <row r="65129" hidden="1" x14ac:dyDescent="0.2"/>
    <row r="65130" hidden="1" x14ac:dyDescent="0.2"/>
    <row r="65131" hidden="1" x14ac:dyDescent="0.2"/>
    <row r="65132" hidden="1" x14ac:dyDescent="0.2"/>
    <row r="65133" hidden="1" x14ac:dyDescent="0.2"/>
    <row r="65134" hidden="1" x14ac:dyDescent="0.2"/>
    <row r="65135" hidden="1" x14ac:dyDescent="0.2"/>
    <row r="65136" hidden="1" x14ac:dyDescent="0.2"/>
    <row r="65137" hidden="1" x14ac:dyDescent="0.2"/>
    <row r="65138" hidden="1" x14ac:dyDescent="0.2"/>
    <row r="65139" hidden="1" x14ac:dyDescent="0.2"/>
    <row r="65140" hidden="1" x14ac:dyDescent="0.2"/>
    <row r="65141" hidden="1" x14ac:dyDescent="0.2"/>
    <row r="65142" hidden="1" x14ac:dyDescent="0.2"/>
    <row r="65143" hidden="1" x14ac:dyDescent="0.2"/>
    <row r="65144" hidden="1" x14ac:dyDescent="0.2"/>
    <row r="65145" hidden="1" x14ac:dyDescent="0.2"/>
    <row r="65146" hidden="1" x14ac:dyDescent="0.2"/>
    <row r="65147" hidden="1" x14ac:dyDescent="0.2"/>
    <row r="65148" hidden="1" x14ac:dyDescent="0.2"/>
    <row r="65149" hidden="1" x14ac:dyDescent="0.2"/>
    <row r="65150" hidden="1" x14ac:dyDescent="0.2"/>
    <row r="65151" hidden="1" x14ac:dyDescent="0.2"/>
    <row r="65152" hidden="1" x14ac:dyDescent="0.2"/>
    <row r="65153" hidden="1" x14ac:dyDescent="0.2"/>
    <row r="65154" hidden="1" x14ac:dyDescent="0.2"/>
    <row r="65155" hidden="1" x14ac:dyDescent="0.2"/>
    <row r="65156" hidden="1" x14ac:dyDescent="0.2"/>
    <row r="65157" hidden="1" x14ac:dyDescent="0.2"/>
    <row r="65158" hidden="1" x14ac:dyDescent="0.2"/>
    <row r="65159" hidden="1" x14ac:dyDescent="0.2"/>
    <row r="65160" hidden="1" x14ac:dyDescent="0.2"/>
    <row r="65161" hidden="1" x14ac:dyDescent="0.2"/>
    <row r="65162" hidden="1" x14ac:dyDescent="0.2"/>
    <row r="65163" hidden="1" x14ac:dyDescent="0.2"/>
    <row r="65164" hidden="1" x14ac:dyDescent="0.2"/>
    <row r="65165" hidden="1" x14ac:dyDescent="0.2"/>
    <row r="65166" hidden="1" x14ac:dyDescent="0.2"/>
    <row r="65167" hidden="1" x14ac:dyDescent="0.2"/>
    <row r="65168" hidden="1" x14ac:dyDescent="0.2"/>
    <row r="65169" hidden="1" x14ac:dyDescent="0.2"/>
    <row r="65170" hidden="1" x14ac:dyDescent="0.2"/>
    <row r="65171" hidden="1" x14ac:dyDescent="0.2"/>
    <row r="65172" hidden="1" x14ac:dyDescent="0.2"/>
    <row r="65173" hidden="1" x14ac:dyDescent="0.2"/>
    <row r="65174" hidden="1" x14ac:dyDescent="0.2"/>
    <row r="65175" hidden="1" x14ac:dyDescent="0.2"/>
    <row r="65176" hidden="1" x14ac:dyDescent="0.2"/>
    <row r="65177" hidden="1" x14ac:dyDescent="0.2"/>
    <row r="65178" hidden="1" x14ac:dyDescent="0.2"/>
    <row r="65179" hidden="1" x14ac:dyDescent="0.2"/>
    <row r="65180" hidden="1" x14ac:dyDescent="0.2"/>
    <row r="65181" hidden="1" x14ac:dyDescent="0.2"/>
    <row r="65182" hidden="1" x14ac:dyDescent="0.2"/>
    <row r="65183" hidden="1" x14ac:dyDescent="0.2"/>
    <row r="65184" hidden="1" x14ac:dyDescent="0.2"/>
    <row r="65185" hidden="1" x14ac:dyDescent="0.2"/>
    <row r="65186" hidden="1" x14ac:dyDescent="0.2"/>
    <row r="65187" hidden="1" x14ac:dyDescent="0.2"/>
    <row r="65188" hidden="1" x14ac:dyDescent="0.2"/>
    <row r="65189" hidden="1" x14ac:dyDescent="0.2"/>
    <row r="65190" hidden="1" x14ac:dyDescent="0.2"/>
    <row r="65191" hidden="1" x14ac:dyDescent="0.2"/>
    <row r="65192" hidden="1" x14ac:dyDescent="0.2"/>
    <row r="65193" hidden="1" x14ac:dyDescent="0.2"/>
    <row r="65194" hidden="1" x14ac:dyDescent="0.2"/>
    <row r="65195" hidden="1" x14ac:dyDescent="0.2"/>
    <row r="65196" hidden="1" x14ac:dyDescent="0.2"/>
    <row r="65197" hidden="1" x14ac:dyDescent="0.2"/>
    <row r="65198" hidden="1" x14ac:dyDescent="0.2"/>
    <row r="65199" hidden="1" x14ac:dyDescent="0.2"/>
    <row r="65200" hidden="1" x14ac:dyDescent="0.2"/>
    <row r="65201" hidden="1" x14ac:dyDescent="0.2"/>
    <row r="65202" hidden="1" x14ac:dyDescent="0.2"/>
    <row r="65203" hidden="1" x14ac:dyDescent="0.2"/>
    <row r="65204" hidden="1" x14ac:dyDescent="0.2"/>
    <row r="65205" hidden="1" x14ac:dyDescent="0.2"/>
    <row r="65206" hidden="1" x14ac:dyDescent="0.2"/>
    <row r="65207" hidden="1" x14ac:dyDescent="0.2"/>
    <row r="65208" hidden="1" x14ac:dyDescent="0.2"/>
    <row r="65209" hidden="1" x14ac:dyDescent="0.2"/>
    <row r="65210" hidden="1" x14ac:dyDescent="0.2"/>
    <row r="65211" hidden="1" x14ac:dyDescent="0.2"/>
    <row r="65212" hidden="1" x14ac:dyDescent="0.2"/>
    <row r="65213" hidden="1" x14ac:dyDescent="0.2"/>
    <row r="65214" hidden="1" x14ac:dyDescent="0.2"/>
    <row r="65215" hidden="1" x14ac:dyDescent="0.2"/>
    <row r="65216" hidden="1" x14ac:dyDescent="0.2"/>
    <row r="65217" hidden="1" x14ac:dyDescent="0.2"/>
    <row r="65218" hidden="1" x14ac:dyDescent="0.2"/>
    <row r="65219" hidden="1" x14ac:dyDescent="0.2"/>
    <row r="65220" hidden="1" x14ac:dyDescent="0.2"/>
    <row r="65221" hidden="1" x14ac:dyDescent="0.2"/>
    <row r="65222" hidden="1" x14ac:dyDescent="0.2"/>
    <row r="65223" hidden="1" x14ac:dyDescent="0.2"/>
    <row r="65224" hidden="1" x14ac:dyDescent="0.2"/>
    <row r="65225" hidden="1" x14ac:dyDescent="0.2"/>
    <row r="65226" hidden="1" x14ac:dyDescent="0.2"/>
    <row r="65227" hidden="1" x14ac:dyDescent="0.2"/>
    <row r="65228" hidden="1" x14ac:dyDescent="0.2"/>
    <row r="65229" hidden="1" x14ac:dyDescent="0.2"/>
    <row r="65230" hidden="1" x14ac:dyDescent="0.2"/>
    <row r="65231" hidden="1" x14ac:dyDescent="0.2"/>
    <row r="65232" hidden="1" x14ac:dyDescent="0.2"/>
    <row r="65233" hidden="1" x14ac:dyDescent="0.2"/>
    <row r="65234" hidden="1" x14ac:dyDescent="0.2"/>
    <row r="65235" hidden="1" x14ac:dyDescent="0.2"/>
    <row r="65236" hidden="1" x14ac:dyDescent="0.2"/>
    <row r="65237" hidden="1" x14ac:dyDescent="0.2"/>
    <row r="65238" hidden="1" x14ac:dyDescent="0.2"/>
    <row r="65239" hidden="1" x14ac:dyDescent="0.2"/>
    <row r="65240" hidden="1" x14ac:dyDescent="0.2"/>
    <row r="65241" hidden="1" x14ac:dyDescent="0.2"/>
    <row r="65242" hidden="1" x14ac:dyDescent="0.2"/>
    <row r="65243" hidden="1" x14ac:dyDescent="0.2"/>
    <row r="65244" hidden="1" x14ac:dyDescent="0.2"/>
    <row r="65245" hidden="1" x14ac:dyDescent="0.2"/>
    <row r="65246" hidden="1" x14ac:dyDescent="0.2"/>
    <row r="65247" hidden="1" x14ac:dyDescent="0.2"/>
    <row r="65248" hidden="1" x14ac:dyDescent="0.2"/>
    <row r="65249" hidden="1" x14ac:dyDescent="0.2"/>
    <row r="65250" hidden="1" x14ac:dyDescent="0.2"/>
    <row r="65251" hidden="1" x14ac:dyDescent="0.2"/>
    <row r="65252" hidden="1" x14ac:dyDescent="0.2"/>
    <row r="65253" hidden="1" x14ac:dyDescent="0.2"/>
    <row r="65254" hidden="1" x14ac:dyDescent="0.2"/>
    <row r="65255" hidden="1" x14ac:dyDescent="0.2"/>
    <row r="65256" hidden="1" x14ac:dyDescent="0.2"/>
    <row r="65257" hidden="1" x14ac:dyDescent="0.2"/>
    <row r="65258" hidden="1" x14ac:dyDescent="0.2"/>
    <row r="65259" hidden="1" x14ac:dyDescent="0.2"/>
    <row r="65260" hidden="1" x14ac:dyDescent="0.2"/>
    <row r="65261" hidden="1" x14ac:dyDescent="0.2"/>
    <row r="65262" hidden="1" x14ac:dyDescent="0.2"/>
    <row r="65263" hidden="1" x14ac:dyDescent="0.2"/>
    <row r="65264" hidden="1" x14ac:dyDescent="0.2"/>
    <row r="65265" hidden="1" x14ac:dyDescent="0.2"/>
    <row r="65266" hidden="1" x14ac:dyDescent="0.2"/>
    <row r="65267" hidden="1" x14ac:dyDescent="0.2"/>
    <row r="65268" hidden="1" x14ac:dyDescent="0.2"/>
    <row r="65269" hidden="1" x14ac:dyDescent="0.2"/>
    <row r="65270" hidden="1" x14ac:dyDescent="0.2"/>
    <row r="65271" hidden="1" x14ac:dyDescent="0.2"/>
    <row r="65272" hidden="1" x14ac:dyDescent="0.2"/>
    <row r="65273" hidden="1" x14ac:dyDescent="0.2"/>
    <row r="65274" hidden="1" x14ac:dyDescent="0.2"/>
    <row r="65275" hidden="1" x14ac:dyDescent="0.2"/>
    <row r="65276" hidden="1" x14ac:dyDescent="0.2"/>
    <row r="65277" hidden="1" x14ac:dyDescent="0.2"/>
    <row r="65278" hidden="1" x14ac:dyDescent="0.2"/>
    <row r="65279" hidden="1" x14ac:dyDescent="0.2"/>
    <row r="65280" hidden="1" x14ac:dyDescent="0.2"/>
    <row r="65281" hidden="1" x14ac:dyDescent="0.2"/>
    <row r="65282" hidden="1" x14ac:dyDescent="0.2"/>
    <row r="65283" hidden="1" x14ac:dyDescent="0.2"/>
    <row r="65284" hidden="1" x14ac:dyDescent="0.2"/>
    <row r="65285" hidden="1" x14ac:dyDescent="0.2"/>
    <row r="65286" hidden="1" x14ac:dyDescent="0.2"/>
    <row r="65287" hidden="1" x14ac:dyDescent="0.2"/>
    <row r="65288" hidden="1" x14ac:dyDescent="0.2"/>
    <row r="65289" hidden="1" x14ac:dyDescent="0.2"/>
    <row r="65290" hidden="1" x14ac:dyDescent="0.2"/>
    <row r="65291" hidden="1" x14ac:dyDescent="0.2"/>
    <row r="65292" hidden="1" x14ac:dyDescent="0.2"/>
    <row r="65293" hidden="1" x14ac:dyDescent="0.2"/>
    <row r="65294" hidden="1" x14ac:dyDescent="0.2"/>
    <row r="65295" hidden="1" x14ac:dyDescent="0.2"/>
    <row r="65296" hidden="1" x14ac:dyDescent="0.2"/>
    <row r="65297" hidden="1" x14ac:dyDescent="0.2"/>
    <row r="65298" hidden="1" x14ac:dyDescent="0.2"/>
    <row r="65299" hidden="1" x14ac:dyDescent="0.2"/>
    <row r="65300" hidden="1" x14ac:dyDescent="0.2"/>
    <row r="65301" hidden="1" x14ac:dyDescent="0.2"/>
    <row r="65302" hidden="1" x14ac:dyDescent="0.2"/>
    <row r="65303" hidden="1" x14ac:dyDescent="0.2"/>
    <row r="65304" hidden="1" x14ac:dyDescent="0.2"/>
    <row r="65305" hidden="1" x14ac:dyDescent="0.2"/>
    <row r="65306" hidden="1" x14ac:dyDescent="0.2"/>
    <row r="65307" hidden="1" x14ac:dyDescent="0.2"/>
    <row r="65308" hidden="1" x14ac:dyDescent="0.2"/>
    <row r="65309" hidden="1" x14ac:dyDescent="0.2"/>
    <row r="65310" hidden="1" x14ac:dyDescent="0.2"/>
    <row r="65311" hidden="1" x14ac:dyDescent="0.2"/>
    <row r="65312" hidden="1" x14ac:dyDescent="0.2"/>
    <row r="65313" hidden="1" x14ac:dyDescent="0.2"/>
    <row r="65314" hidden="1" x14ac:dyDescent="0.2"/>
    <row r="65315" hidden="1" x14ac:dyDescent="0.2"/>
    <row r="65316" hidden="1" x14ac:dyDescent="0.2"/>
    <row r="65317" hidden="1" x14ac:dyDescent="0.2"/>
    <row r="65318" hidden="1" x14ac:dyDescent="0.2"/>
    <row r="65319" hidden="1" x14ac:dyDescent="0.2"/>
    <row r="65320" hidden="1" x14ac:dyDescent="0.2"/>
    <row r="65321" hidden="1" x14ac:dyDescent="0.2"/>
    <row r="65322" hidden="1" x14ac:dyDescent="0.2"/>
    <row r="65323" hidden="1" x14ac:dyDescent="0.2"/>
    <row r="65324" hidden="1" x14ac:dyDescent="0.2"/>
    <row r="65325" hidden="1" x14ac:dyDescent="0.2"/>
    <row r="65326" hidden="1" x14ac:dyDescent="0.2"/>
    <row r="65327" hidden="1" x14ac:dyDescent="0.2"/>
    <row r="65328" hidden="1" x14ac:dyDescent="0.2"/>
    <row r="65329" hidden="1" x14ac:dyDescent="0.2"/>
    <row r="65330" hidden="1" x14ac:dyDescent="0.2"/>
    <row r="65331" hidden="1" x14ac:dyDescent="0.2"/>
    <row r="65332" hidden="1" x14ac:dyDescent="0.2"/>
    <row r="65333" hidden="1" x14ac:dyDescent="0.2"/>
    <row r="65334" hidden="1" x14ac:dyDescent="0.2"/>
    <row r="65335" hidden="1" x14ac:dyDescent="0.2"/>
    <row r="65336" hidden="1" x14ac:dyDescent="0.2"/>
    <row r="65337" hidden="1" x14ac:dyDescent="0.2"/>
    <row r="65338" hidden="1" x14ac:dyDescent="0.2"/>
    <row r="65339" hidden="1" x14ac:dyDescent="0.2"/>
    <row r="65340" hidden="1" x14ac:dyDescent="0.2"/>
    <row r="65341" hidden="1" x14ac:dyDescent="0.2"/>
    <row r="65342" hidden="1" x14ac:dyDescent="0.2"/>
    <row r="65343" hidden="1" x14ac:dyDescent="0.2"/>
    <row r="65344" hidden="1" x14ac:dyDescent="0.2"/>
    <row r="65345" hidden="1" x14ac:dyDescent="0.2"/>
    <row r="65346" hidden="1" x14ac:dyDescent="0.2"/>
    <row r="65347" hidden="1" x14ac:dyDescent="0.2"/>
    <row r="65348" hidden="1" x14ac:dyDescent="0.2"/>
    <row r="65349" hidden="1" x14ac:dyDescent="0.2"/>
    <row r="65350" hidden="1" x14ac:dyDescent="0.2"/>
    <row r="65351" hidden="1" x14ac:dyDescent="0.2"/>
    <row r="65352" hidden="1" x14ac:dyDescent="0.2"/>
    <row r="65353" hidden="1" x14ac:dyDescent="0.2"/>
    <row r="65354" hidden="1" x14ac:dyDescent="0.2"/>
    <row r="65355" hidden="1" x14ac:dyDescent="0.2"/>
    <row r="65356" hidden="1" x14ac:dyDescent="0.2"/>
    <row r="65357" hidden="1" x14ac:dyDescent="0.2"/>
    <row r="65358" hidden="1" x14ac:dyDescent="0.2"/>
    <row r="65359" hidden="1" x14ac:dyDescent="0.2"/>
    <row r="65360" hidden="1" x14ac:dyDescent="0.2"/>
    <row r="65361" hidden="1" x14ac:dyDescent="0.2"/>
    <row r="65362" hidden="1" x14ac:dyDescent="0.2"/>
    <row r="65363" hidden="1" x14ac:dyDescent="0.2"/>
    <row r="65364" hidden="1" x14ac:dyDescent="0.2"/>
    <row r="65365" hidden="1" x14ac:dyDescent="0.2"/>
    <row r="65366" hidden="1" x14ac:dyDescent="0.2"/>
    <row r="65367" hidden="1" x14ac:dyDescent="0.2"/>
    <row r="65368" hidden="1" x14ac:dyDescent="0.2"/>
    <row r="65369" hidden="1" x14ac:dyDescent="0.2"/>
    <row r="65370" hidden="1" x14ac:dyDescent="0.2"/>
    <row r="65371" hidden="1" x14ac:dyDescent="0.2"/>
    <row r="65372" hidden="1" x14ac:dyDescent="0.2"/>
    <row r="65373" hidden="1" x14ac:dyDescent="0.2"/>
    <row r="65374" hidden="1" x14ac:dyDescent="0.2"/>
    <row r="65375" hidden="1" x14ac:dyDescent="0.2"/>
    <row r="65376" hidden="1" x14ac:dyDescent="0.2"/>
    <row r="65377" hidden="1" x14ac:dyDescent="0.2"/>
    <row r="65378" hidden="1" x14ac:dyDescent="0.2"/>
    <row r="65379" hidden="1" x14ac:dyDescent="0.2"/>
    <row r="65380" hidden="1" x14ac:dyDescent="0.2"/>
    <row r="65381" hidden="1" x14ac:dyDescent="0.2"/>
    <row r="65382" hidden="1" x14ac:dyDescent="0.2"/>
    <row r="65383" hidden="1" x14ac:dyDescent="0.2"/>
    <row r="65384" hidden="1" x14ac:dyDescent="0.2"/>
    <row r="65385" hidden="1" x14ac:dyDescent="0.2"/>
    <row r="65386" hidden="1" x14ac:dyDescent="0.2"/>
    <row r="65387" hidden="1" x14ac:dyDescent="0.2"/>
    <row r="65388" hidden="1" x14ac:dyDescent="0.2"/>
    <row r="65389" hidden="1" x14ac:dyDescent="0.2"/>
    <row r="65390" hidden="1" x14ac:dyDescent="0.2"/>
    <row r="65391" hidden="1" x14ac:dyDescent="0.2"/>
    <row r="65392" hidden="1" x14ac:dyDescent="0.2"/>
    <row r="65393" hidden="1" x14ac:dyDescent="0.2"/>
    <row r="65394" hidden="1" x14ac:dyDescent="0.2"/>
    <row r="65395" hidden="1" x14ac:dyDescent="0.2"/>
    <row r="65396" hidden="1" x14ac:dyDescent="0.2"/>
    <row r="65397" hidden="1" x14ac:dyDescent="0.2"/>
    <row r="65398" hidden="1" x14ac:dyDescent="0.2"/>
    <row r="65399" hidden="1" x14ac:dyDescent="0.2"/>
    <row r="65400" hidden="1" x14ac:dyDescent="0.2"/>
    <row r="65401" hidden="1" x14ac:dyDescent="0.2"/>
    <row r="65402" hidden="1" x14ac:dyDescent="0.2"/>
    <row r="65403" hidden="1" x14ac:dyDescent="0.2"/>
    <row r="65404" hidden="1" x14ac:dyDescent="0.2"/>
    <row r="65405" hidden="1" x14ac:dyDescent="0.2"/>
    <row r="65406" hidden="1" x14ac:dyDescent="0.2"/>
    <row r="65407" hidden="1" x14ac:dyDescent="0.2"/>
    <row r="65408" hidden="1" x14ac:dyDescent="0.2"/>
    <row r="65409" hidden="1" x14ac:dyDescent="0.2"/>
    <row r="65410" hidden="1" x14ac:dyDescent="0.2"/>
    <row r="65411" hidden="1" x14ac:dyDescent="0.2"/>
    <row r="65412" hidden="1" x14ac:dyDescent="0.2"/>
    <row r="65413" hidden="1" x14ac:dyDescent="0.2"/>
    <row r="65414" hidden="1" x14ac:dyDescent="0.2"/>
    <row r="65415" hidden="1" x14ac:dyDescent="0.2"/>
    <row r="65416" hidden="1" x14ac:dyDescent="0.2"/>
    <row r="65417" hidden="1" x14ac:dyDescent="0.2"/>
    <row r="65418" hidden="1" x14ac:dyDescent="0.2"/>
    <row r="65419" hidden="1" x14ac:dyDescent="0.2"/>
    <row r="65420" hidden="1" x14ac:dyDescent="0.2"/>
    <row r="65421" hidden="1" x14ac:dyDescent="0.2"/>
    <row r="65422" hidden="1" x14ac:dyDescent="0.2"/>
    <row r="65423" hidden="1" x14ac:dyDescent="0.2"/>
    <row r="65424" hidden="1" x14ac:dyDescent="0.2"/>
    <row r="65425" hidden="1" x14ac:dyDescent="0.2"/>
    <row r="65426" hidden="1" x14ac:dyDescent="0.2"/>
    <row r="65427" hidden="1" x14ac:dyDescent="0.2"/>
    <row r="65428" hidden="1" x14ac:dyDescent="0.2"/>
    <row r="65429" hidden="1" x14ac:dyDescent="0.2"/>
    <row r="65430" hidden="1" x14ac:dyDescent="0.2"/>
    <row r="65431" hidden="1" x14ac:dyDescent="0.2"/>
    <row r="65432" hidden="1" x14ac:dyDescent="0.2"/>
    <row r="65433" hidden="1" x14ac:dyDescent="0.2"/>
    <row r="65434" hidden="1" x14ac:dyDescent="0.2"/>
    <row r="65435" hidden="1" x14ac:dyDescent="0.2"/>
    <row r="65436" hidden="1" x14ac:dyDescent="0.2"/>
    <row r="65437" hidden="1" x14ac:dyDescent="0.2"/>
    <row r="65438" hidden="1" x14ac:dyDescent="0.2"/>
    <row r="65439" hidden="1" x14ac:dyDescent="0.2"/>
    <row r="65440" hidden="1" x14ac:dyDescent="0.2"/>
    <row r="65441" hidden="1" x14ac:dyDescent="0.2"/>
    <row r="65442" hidden="1" x14ac:dyDescent="0.2"/>
    <row r="65443" hidden="1" x14ac:dyDescent="0.2"/>
    <row r="65444" hidden="1" x14ac:dyDescent="0.2"/>
    <row r="65445" hidden="1" x14ac:dyDescent="0.2"/>
    <row r="65446" hidden="1" x14ac:dyDescent="0.2"/>
    <row r="65447" hidden="1" x14ac:dyDescent="0.2"/>
    <row r="65448" hidden="1" x14ac:dyDescent="0.2"/>
    <row r="65449" hidden="1" x14ac:dyDescent="0.2"/>
    <row r="65450" hidden="1" x14ac:dyDescent="0.2"/>
    <row r="65451" hidden="1" x14ac:dyDescent="0.2"/>
    <row r="65452" hidden="1" x14ac:dyDescent="0.2"/>
    <row r="65453" hidden="1" x14ac:dyDescent="0.2"/>
    <row r="65454" hidden="1" x14ac:dyDescent="0.2"/>
    <row r="65455" hidden="1" x14ac:dyDescent="0.2"/>
    <row r="65456" hidden="1" x14ac:dyDescent="0.2"/>
    <row r="65457" hidden="1" x14ac:dyDescent="0.2"/>
    <row r="65458" hidden="1" x14ac:dyDescent="0.2"/>
    <row r="65459" hidden="1" x14ac:dyDescent="0.2"/>
    <row r="65460" hidden="1" x14ac:dyDescent="0.2"/>
    <row r="65461" hidden="1" x14ac:dyDescent="0.2"/>
    <row r="65462" hidden="1" x14ac:dyDescent="0.2"/>
    <row r="65463" hidden="1" x14ac:dyDescent="0.2"/>
    <row r="65464" hidden="1" x14ac:dyDescent="0.2"/>
    <row r="65465" hidden="1" x14ac:dyDescent="0.2"/>
    <row r="65466" hidden="1" x14ac:dyDescent="0.2"/>
    <row r="65467" hidden="1" x14ac:dyDescent="0.2"/>
    <row r="65468" hidden="1" x14ac:dyDescent="0.2"/>
    <row r="65469" hidden="1" x14ac:dyDescent="0.2"/>
    <row r="65470" hidden="1" x14ac:dyDescent="0.2"/>
    <row r="65471" hidden="1" x14ac:dyDescent="0.2"/>
    <row r="65472" hidden="1" x14ac:dyDescent="0.2"/>
    <row r="65473" hidden="1" x14ac:dyDescent="0.2"/>
    <row r="65474" hidden="1" x14ac:dyDescent="0.2"/>
    <row r="65475" hidden="1" x14ac:dyDescent="0.2"/>
    <row r="65476" hidden="1" x14ac:dyDescent="0.2"/>
    <row r="65477" hidden="1" x14ac:dyDescent="0.2"/>
    <row r="65478" hidden="1" x14ac:dyDescent="0.2"/>
    <row r="65479" hidden="1" x14ac:dyDescent="0.2"/>
    <row r="65480" hidden="1" x14ac:dyDescent="0.2"/>
    <row r="65481" hidden="1" x14ac:dyDescent="0.2"/>
    <row r="65482" hidden="1" x14ac:dyDescent="0.2"/>
    <row r="65483" hidden="1" x14ac:dyDescent="0.2"/>
    <row r="65484" hidden="1" x14ac:dyDescent="0.2"/>
    <row r="65485" hidden="1" x14ac:dyDescent="0.2"/>
    <row r="65486" hidden="1" x14ac:dyDescent="0.2"/>
    <row r="65487" hidden="1" x14ac:dyDescent="0.2"/>
    <row r="65488" hidden="1" x14ac:dyDescent="0.2"/>
    <row r="65489" hidden="1" x14ac:dyDescent="0.2"/>
    <row r="65490" hidden="1" x14ac:dyDescent="0.2"/>
    <row r="65491" hidden="1" x14ac:dyDescent="0.2"/>
    <row r="65492" hidden="1" x14ac:dyDescent="0.2"/>
    <row r="65493" hidden="1" x14ac:dyDescent="0.2"/>
    <row r="65494" hidden="1" x14ac:dyDescent="0.2"/>
    <row r="65495" hidden="1" x14ac:dyDescent="0.2"/>
    <row r="65496" hidden="1" x14ac:dyDescent="0.2"/>
    <row r="65497" hidden="1" x14ac:dyDescent="0.2"/>
    <row r="65498" hidden="1" x14ac:dyDescent="0.2"/>
    <row r="65499" hidden="1" x14ac:dyDescent="0.2"/>
    <row r="65500" hidden="1" x14ac:dyDescent="0.2"/>
    <row r="65501" hidden="1" x14ac:dyDescent="0.2"/>
    <row r="65502" hidden="1" x14ac:dyDescent="0.2"/>
    <row r="65503" hidden="1" x14ac:dyDescent="0.2"/>
    <row r="65504" hidden="1" x14ac:dyDescent="0.2"/>
    <row r="65505" hidden="1" x14ac:dyDescent="0.2"/>
    <row r="65506" hidden="1" x14ac:dyDescent="0.2"/>
    <row r="65507" hidden="1" x14ac:dyDescent="0.2"/>
    <row r="65508" hidden="1" x14ac:dyDescent="0.2"/>
    <row r="65509" hidden="1" x14ac:dyDescent="0.2"/>
    <row r="65510" hidden="1" x14ac:dyDescent="0.2"/>
    <row r="65511" hidden="1" x14ac:dyDescent="0.2"/>
    <row r="65512" hidden="1" x14ac:dyDescent="0.2"/>
    <row r="65513" hidden="1" x14ac:dyDescent="0.2"/>
    <row r="65514" hidden="1" x14ac:dyDescent="0.2"/>
    <row r="65515" hidden="1" x14ac:dyDescent="0.2"/>
    <row r="65516" hidden="1" x14ac:dyDescent="0.2"/>
    <row r="65517" hidden="1" x14ac:dyDescent="0.2"/>
    <row r="65518" hidden="1" x14ac:dyDescent="0.2"/>
    <row r="65519" hidden="1" x14ac:dyDescent="0.2"/>
    <row r="65520" hidden="1" x14ac:dyDescent="0.2"/>
    <row r="65521" hidden="1" x14ac:dyDescent="0.2"/>
    <row r="65522" hidden="1" x14ac:dyDescent="0.2"/>
    <row r="65523" hidden="1" x14ac:dyDescent="0.2"/>
    <row r="65524" hidden="1" x14ac:dyDescent="0.2"/>
    <row r="65525" hidden="1" x14ac:dyDescent="0.2"/>
    <row r="65526" hidden="1" x14ac:dyDescent="0.2"/>
    <row r="65527" hidden="1" x14ac:dyDescent="0.2"/>
    <row r="65528" hidden="1" x14ac:dyDescent="0.2"/>
    <row r="65529" hidden="1" x14ac:dyDescent="0.2"/>
    <row r="65530" hidden="1" x14ac:dyDescent="0.2"/>
    <row r="65531" hidden="1" x14ac:dyDescent="0.2"/>
    <row r="65532" hidden="1" x14ac:dyDescent="0.2"/>
    <row r="65533" hidden="1" x14ac:dyDescent="0.2"/>
    <row r="65534" hidden="1" x14ac:dyDescent="0.2"/>
    <row r="65535" hidden="1" x14ac:dyDescent="0.2"/>
    <row r="65536" hidden="1" x14ac:dyDescent="0.2"/>
  </sheetData>
  <mergeCells count="21">
    <mergeCell ref="D41:E41"/>
    <mergeCell ref="B2:E2"/>
    <mergeCell ref="B3:E3"/>
    <mergeCell ref="B4:E4"/>
    <mergeCell ref="B5:E5"/>
    <mergeCell ref="B8:E8"/>
    <mergeCell ref="B20:E20"/>
    <mergeCell ref="D35:E35"/>
    <mergeCell ref="D36:E36"/>
    <mergeCell ref="D37:E37"/>
    <mergeCell ref="D38:E38"/>
    <mergeCell ref="D39:E39"/>
    <mergeCell ref="B12:E13"/>
    <mergeCell ref="B24:E25"/>
    <mergeCell ref="D48:E48"/>
    <mergeCell ref="D42:E42"/>
    <mergeCell ref="D43:E43"/>
    <mergeCell ref="D44:E44"/>
    <mergeCell ref="D45:E45"/>
    <mergeCell ref="D46:E46"/>
    <mergeCell ref="D47:E47"/>
  </mergeCells>
  <pageMargins left="0.7" right="0.7" top="0.75" bottom="0.75" header="0.3" footer="0.3"/>
  <pageSetup scale="80" fitToHeight="0"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69492-FE2A-4D9B-A0E9-973D79228816}">
  <sheetPr>
    <pageSetUpPr fitToPage="1"/>
  </sheetPr>
  <dimension ref="A1:F51"/>
  <sheetViews>
    <sheetView topLeftCell="A10" workbookViewId="0">
      <selection activeCell="E33" sqref="E33"/>
    </sheetView>
  </sheetViews>
  <sheetFormatPr baseColWidth="10" defaultColWidth="0" defaultRowHeight="11.25" customHeight="1" zeroHeight="1" x14ac:dyDescent="0.2"/>
  <cols>
    <col min="1" max="1" width="2.85546875" style="274" customWidth="1"/>
    <col min="2" max="2" width="52.28515625" style="139" customWidth="1"/>
    <col min="3" max="5" width="21.7109375" style="139" customWidth="1"/>
    <col min="6" max="6" width="2.140625" style="139" customWidth="1"/>
    <col min="7" max="256" width="0" style="139" hidden="1"/>
    <col min="257" max="257" width="2.85546875" style="139" customWidth="1"/>
    <col min="258" max="258" width="52.28515625" style="139" customWidth="1"/>
    <col min="259" max="261" width="21.7109375" style="139" customWidth="1"/>
    <col min="262" max="262" width="2.140625" style="139" customWidth="1"/>
    <col min="263" max="512" width="0" style="139" hidden="1"/>
    <col min="513" max="513" width="2.85546875" style="139" customWidth="1"/>
    <col min="514" max="514" width="52.28515625" style="139" customWidth="1"/>
    <col min="515" max="517" width="21.7109375" style="139" customWidth="1"/>
    <col min="518" max="518" width="2.140625" style="139" customWidth="1"/>
    <col min="519" max="768" width="0" style="139" hidden="1"/>
    <col min="769" max="769" width="2.85546875" style="139" customWidth="1"/>
    <col min="770" max="770" width="52.28515625" style="139" customWidth="1"/>
    <col min="771" max="773" width="21.7109375" style="139" customWidth="1"/>
    <col min="774" max="774" width="2.140625" style="139" customWidth="1"/>
    <col min="775" max="1024" width="0" style="139" hidden="1"/>
    <col min="1025" max="1025" width="2.85546875" style="139" customWidth="1"/>
    <col min="1026" max="1026" width="52.28515625" style="139" customWidth="1"/>
    <col min="1027" max="1029" width="21.7109375" style="139" customWidth="1"/>
    <col min="1030" max="1030" width="2.140625" style="139" customWidth="1"/>
    <col min="1031" max="1280" width="0" style="139" hidden="1"/>
    <col min="1281" max="1281" width="2.85546875" style="139" customWidth="1"/>
    <col min="1282" max="1282" width="52.28515625" style="139" customWidth="1"/>
    <col min="1283" max="1285" width="21.7109375" style="139" customWidth="1"/>
    <col min="1286" max="1286" width="2.140625" style="139" customWidth="1"/>
    <col min="1287" max="1536" width="0" style="139" hidden="1"/>
    <col min="1537" max="1537" width="2.85546875" style="139" customWidth="1"/>
    <col min="1538" max="1538" width="52.28515625" style="139" customWidth="1"/>
    <col min="1539" max="1541" width="21.7109375" style="139" customWidth="1"/>
    <col min="1542" max="1542" width="2.140625" style="139" customWidth="1"/>
    <col min="1543" max="1792" width="0" style="139" hidden="1"/>
    <col min="1793" max="1793" width="2.85546875" style="139" customWidth="1"/>
    <col min="1794" max="1794" width="52.28515625" style="139" customWidth="1"/>
    <col min="1795" max="1797" width="21.7109375" style="139" customWidth="1"/>
    <col min="1798" max="1798" width="2.140625" style="139" customWidth="1"/>
    <col min="1799" max="2048" width="0" style="139" hidden="1"/>
    <col min="2049" max="2049" width="2.85546875" style="139" customWidth="1"/>
    <col min="2050" max="2050" width="52.28515625" style="139" customWidth="1"/>
    <col min="2051" max="2053" width="21.7109375" style="139" customWidth="1"/>
    <col min="2054" max="2054" width="2.140625" style="139" customWidth="1"/>
    <col min="2055" max="2304" width="0" style="139" hidden="1"/>
    <col min="2305" max="2305" width="2.85546875" style="139" customWidth="1"/>
    <col min="2306" max="2306" width="52.28515625" style="139" customWidth="1"/>
    <col min="2307" max="2309" width="21.7109375" style="139" customWidth="1"/>
    <col min="2310" max="2310" width="2.140625" style="139" customWidth="1"/>
    <col min="2311" max="2560" width="0" style="139" hidden="1"/>
    <col min="2561" max="2561" width="2.85546875" style="139" customWidth="1"/>
    <col min="2562" max="2562" width="52.28515625" style="139" customWidth="1"/>
    <col min="2563" max="2565" width="21.7109375" style="139" customWidth="1"/>
    <col min="2566" max="2566" width="2.140625" style="139" customWidth="1"/>
    <col min="2567" max="2816" width="0" style="139" hidden="1"/>
    <col min="2817" max="2817" width="2.85546875" style="139" customWidth="1"/>
    <col min="2818" max="2818" width="52.28515625" style="139" customWidth="1"/>
    <col min="2819" max="2821" width="21.7109375" style="139" customWidth="1"/>
    <col min="2822" max="2822" width="2.140625" style="139" customWidth="1"/>
    <col min="2823" max="3072" width="0" style="139" hidden="1"/>
    <col min="3073" max="3073" width="2.85546875" style="139" customWidth="1"/>
    <col min="3074" max="3074" width="52.28515625" style="139" customWidth="1"/>
    <col min="3075" max="3077" width="21.7109375" style="139" customWidth="1"/>
    <col min="3078" max="3078" width="2.140625" style="139" customWidth="1"/>
    <col min="3079" max="3328" width="0" style="139" hidden="1"/>
    <col min="3329" max="3329" width="2.85546875" style="139" customWidth="1"/>
    <col min="3330" max="3330" width="52.28515625" style="139" customWidth="1"/>
    <col min="3331" max="3333" width="21.7109375" style="139" customWidth="1"/>
    <col min="3334" max="3334" width="2.140625" style="139" customWidth="1"/>
    <col min="3335" max="3584" width="0" style="139" hidden="1"/>
    <col min="3585" max="3585" width="2.85546875" style="139" customWidth="1"/>
    <col min="3586" max="3586" width="52.28515625" style="139" customWidth="1"/>
    <col min="3587" max="3589" width="21.7109375" style="139" customWidth="1"/>
    <col min="3590" max="3590" width="2.140625" style="139" customWidth="1"/>
    <col min="3591" max="3840" width="0" style="139" hidden="1"/>
    <col min="3841" max="3841" width="2.85546875" style="139" customWidth="1"/>
    <col min="3842" max="3842" width="52.28515625" style="139" customWidth="1"/>
    <col min="3843" max="3845" width="21.7109375" style="139" customWidth="1"/>
    <col min="3846" max="3846" width="2.140625" style="139" customWidth="1"/>
    <col min="3847" max="4096" width="0" style="139" hidden="1"/>
    <col min="4097" max="4097" width="2.85546875" style="139" customWidth="1"/>
    <col min="4098" max="4098" width="52.28515625" style="139" customWidth="1"/>
    <col min="4099" max="4101" width="21.7109375" style="139" customWidth="1"/>
    <col min="4102" max="4102" width="2.140625" style="139" customWidth="1"/>
    <col min="4103" max="4352" width="0" style="139" hidden="1"/>
    <col min="4353" max="4353" width="2.85546875" style="139" customWidth="1"/>
    <col min="4354" max="4354" width="52.28515625" style="139" customWidth="1"/>
    <col min="4355" max="4357" width="21.7109375" style="139" customWidth="1"/>
    <col min="4358" max="4358" width="2.140625" style="139" customWidth="1"/>
    <col min="4359" max="4608" width="0" style="139" hidden="1"/>
    <col min="4609" max="4609" width="2.85546875" style="139" customWidth="1"/>
    <col min="4610" max="4610" width="52.28515625" style="139" customWidth="1"/>
    <col min="4611" max="4613" width="21.7109375" style="139" customWidth="1"/>
    <col min="4614" max="4614" width="2.140625" style="139" customWidth="1"/>
    <col min="4615" max="4864" width="0" style="139" hidden="1"/>
    <col min="4865" max="4865" width="2.85546875" style="139" customWidth="1"/>
    <col min="4866" max="4866" width="52.28515625" style="139" customWidth="1"/>
    <col min="4867" max="4869" width="21.7109375" style="139" customWidth="1"/>
    <col min="4870" max="4870" width="2.140625" style="139" customWidth="1"/>
    <col min="4871" max="5120" width="0" style="139" hidden="1"/>
    <col min="5121" max="5121" width="2.85546875" style="139" customWidth="1"/>
    <col min="5122" max="5122" width="52.28515625" style="139" customWidth="1"/>
    <col min="5123" max="5125" width="21.7109375" style="139" customWidth="1"/>
    <col min="5126" max="5126" width="2.140625" style="139" customWidth="1"/>
    <col min="5127" max="5376" width="0" style="139" hidden="1"/>
    <col min="5377" max="5377" width="2.85546875" style="139" customWidth="1"/>
    <col min="5378" max="5378" width="52.28515625" style="139" customWidth="1"/>
    <col min="5379" max="5381" width="21.7109375" style="139" customWidth="1"/>
    <col min="5382" max="5382" width="2.140625" style="139" customWidth="1"/>
    <col min="5383" max="5632" width="0" style="139" hidden="1"/>
    <col min="5633" max="5633" width="2.85546875" style="139" customWidth="1"/>
    <col min="5634" max="5634" width="52.28515625" style="139" customWidth="1"/>
    <col min="5635" max="5637" width="21.7109375" style="139" customWidth="1"/>
    <col min="5638" max="5638" width="2.140625" style="139" customWidth="1"/>
    <col min="5639" max="5888" width="0" style="139" hidden="1"/>
    <col min="5889" max="5889" width="2.85546875" style="139" customWidth="1"/>
    <col min="5890" max="5890" width="52.28515625" style="139" customWidth="1"/>
    <col min="5891" max="5893" width="21.7109375" style="139" customWidth="1"/>
    <col min="5894" max="5894" width="2.140625" style="139" customWidth="1"/>
    <col min="5895" max="6144" width="0" style="139" hidden="1"/>
    <col min="6145" max="6145" width="2.85546875" style="139" customWidth="1"/>
    <col min="6146" max="6146" width="52.28515625" style="139" customWidth="1"/>
    <col min="6147" max="6149" width="21.7109375" style="139" customWidth="1"/>
    <col min="6150" max="6150" width="2.140625" style="139" customWidth="1"/>
    <col min="6151" max="6400" width="0" style="139" hidden="1"/>
    <col min="6401" max="6401" width="2.85546875" style="139" customWidth="1"/>
    <col min="6402" max="6402" width="52.28515625" style="139" customWidth="1"/>
    <col min="6403" max="6405" width="21.7109375" style="139" customWidth="1"/>
    <col min="6406" max="6406" width="2.140625" style="139" customWidth="1"/>
    <col min="6407" max="6656" width="0" style="139" hidden="1"/>
    <col min="6657" max="6657" width="2.85546875" style="139" customWidth="1"/>
    <col min="6658" max="6658" width="52.28515625" style="139" customWidth="1"/>
    <col min="6659" max="6661" width="21.7109375" style="139" customWidth="1"/>
    <col min="6662" max="6662" width="2.140625" style="139" customWidth="1"/>
    <col min="6663" max="6912" width="0" style="139" hidden="1"/>
    <col min="6913" max="6913" width="2.85546875" style="139" customWidth="1"/>
    <col min="6914" max="6914" width="52.28515625" style="139" customWidth="1"/>
    <col min="6915" max="6917" width="21.7109375" style="139" customWidth="1"/>
    <col min="6918" max="6918" width="2.140625" style="139" customWidth="1"/>
    <col min="6919" max="7168" width="0" style="139" hidden="1"/>
    <col min="7169" max="7169" width="2.85546875" style="139" customWidth="1"/>
    <col min="7170" max="7170" width="52.28515625" style="139" customWidth="1"/>
    <col min="7171" max="7173" width="21.7109375" style="139" customWidth="1"/>
    <col min="7174" max="7174" width="2.140625" style="139" customWidth="1"/>
    <col min="7175" max="7424" width="0" style="139" hidden="1"/>
    <col min="7425" max="7425" width="2.85546875" style="139" customWidth="1"/>
    <col min="7426" max="7426" width="52.28515625" style="139" customWidth="1"/>
    <col min="7427" max="7429" width="21.7109375" style="139" customWidth="1"/>
    <col min="7430" max="7430" width="2.140625" style="139" customWidth="1"/>
    <col min="7431" max="7680" width="0" style="139" hidden="1"/>
    <col min="7681" max="7681" width="2.85546875" style="139" customWidth="1"/>
    <col min="7682" max="7682" width="52.28515625" style="139" customWidth="1"/>
    <col min="7683" max="7685" width="21.7109375" style="139" customWidth="1"/>
    <col min="7686" max="7686" width="2.140625" style="139" customWidth="1"/>
    <col min="7687" max="7936" width="0" style="139" hidden="1"/>
    <col min="7937" max="7937" width="2.85546875" style="139" customWidth="1"/>
    <col min="7938" max="7938" width="52.28515625" style="139" customWidth="1"/>
    <col min="7939" max="7941" width="21.7109375" style="139" customWidth="1"/>
    <col min="7942" max="7942" width="2.140625" style="139" customWidth="1"/>
    <col min="7943" max="8192" width="0" style="139" hidden="1"/>
    <col min="8193" max="8193" width="2.85546875" style="139" customWidth="1"/>
    <col min="8194" max="8194" width="52.28515625" style="139" customWidth="1"/>
    <col min="8195" max="8197" width="21.7109375" style="139" customWidth="1"/>
    <col min="8198" max="8198" width="2.140625" style="139" customWidth="1"/>
    <col min="8199" max="8448" width="0" style="139" hidden="1"/>
    <col min="8449" max="8449" width="2.85546875" style="139" customWidth="1"/>
    <col min="8450" max="8450" width="52.28515625" style="139" customWidth="1"/>
    <col min="8451" max="8453" width="21.7109375" style="139" customWidth="1"/>
    <col min="8454" max="8454" width="2.140625" style="139" customWidth="1"/>
    <col min="8455" max="8704" width="0" style="139" hidden="1"/>
    <col min="8705" max="8705" width="2.85546875" style="139" customWidth="1"/>
    <col min="8706" max="8706" width="52.28515625" style="139" customWidth="1"/>
    <col min="8707" max="8709" width="21.7109375" style="139" customWidth="1"/>
    <col min="8710" max="8710" width="2.140625" style="139" customWidth="1"/>
    <col min="8711" max="8960" width="0" style="139" hidden="1"/>
    <col min="8961" max="8961" width="2.85546875" style="139" customWidth="1"/>
    <col min="8962" max="8962" width="52.28515625" style="139" customWidth="1"/>
    <col min="8963" max="8965" width="21.7109375" style="139" customWidth="1"/>
    <col min="8966" max="8966" width="2.140625" style="139" customWidth="1"/>
    <col min="8967" max="9216" width="0" style="139" hidden="1"/>
    <col min="9217" max="9217" width="2.85546875" style="139" customWidth="1"/>
    <col min="9218" max="9218" width="52.28515625" style="139" customWidth="1"/>
    <col min="9219" max="9221" width="21.7109375" style="139" customWidth="1"/>
    <col min="9222" max="9222" width="2.140625" style="139" customWidth="1"/>
    <col min="9223" max="9472" width="0" style="139" hidden="1"/>
    <col min="9473" max="9473" width="2.85546875" style="139" customWidth="1"/>
    <col min="9474" max="9474" width="52.28515625" style="139" customWidth="1"/>
    <col min="9475" max="9477" width="21.7109375" style="139" customWidth="1"/>
    <col min="9478" max="9478" width="2.140625" style="139" customWidth="1"/>
    <col min="9479" max="9728" width="0" style="139" hidden="1"/>
    <col min="9729" max="9729" width="2.85546875" style="139" customWidth="1"/>
    <col min="9730" max="9730" width="52.28515625" style="139" customWidth="1"/>
    <col min="9731" max="9733" width="21.7109375" style="139" customWidth="1"/>
    <col min="9734" max="9734" width="2.140625" style="139" customWidth="1"/>
    <col min="9735" max="9984" width="0" style="139" hidden="1"/>
    <col min="9985" max="9985" width="2.85546875" style="139" customWidth="1"/>
    <col min="9986" max="9986" width="52.28515625" style="139" customWidth="1"/>
    <col min="9987" max="9989" width="21.7109375" style="139" customWidth="1"/>
    <col min="9990" max="9990" width="2.140625" style="139" customWidth="1"/>
    <col min="9991" max="10240" width="0" style="139" hidden="1"/>
    <col min="10241" max="10241" width="2.85546875" style="139" customWidth="1"/>
    <col min="10242" max="10242" width="52.28515625" style="139" customWidth="1"/>
    <col min="10243" max="10245" width="21.7109375" style="139" customWidth="1"/>
    <col min="10246" max="10246" width="2.140625" style="139" customWidth="1"/>
    <col min="10247" max="10496" width="0" style="139" hidden="1"/>
    <col min="10497" max="10497" width="2.85546875" style="139" customWidth="1"/>
    <col min="10498" max="10498" width="52.28515625" style="139" customWidth="1"/>
    <col min="10499" max="10501" width="21.7109375" style="139" customWidth="1"/>
    <col min="10502" max="10502" width="2.140625" style="139" customWidth="1"/>
    <col min="10503" max="10752" width="0" style="139" hidden="1"/>
    <col min="10753" max="10753" width="2.85546875" style="139" customWidth="1"/>
    <col min="10754" max="10754" width="52.28515625" style="139" customWidth="1"/>
    <col min="10755" max="10757" width="21.7109375" style="139" customWidth="1"/>
    <col min="10758" max="10758" width="2.140625" style="139" customWidth="1"/>
    <col min="10759" max="11008" width="0" style="139" hidden="1"/>
    <col min="11009" max="11009" width="2.85546875" style="139" customWidth="1"/>
    <col min="11010" max="11010" width="52.28515625" style="139" customWidth="1"/>
    <col min="11011" max="11013" width="21.7109375" style="139" customWidth="1"/>
    <col min="11014" max="11014" width="2.140625" style="139" customWidth="1"/>
    <col min="11015" max="11264" width="0" style="139" hidden="1"/>
    <col min="11265" max="11265" width="2.85546875" style="139" customWidth="1"/>
    <col min="11266" max="11266" width="52.28515625" style="139" customWidth="1"/>
    <col min="11267" max="11269" width="21.7109375" style="139" customWidth="1"/>
    <col min="11270" max="11270" width="2.140625" style="139" customWidth="1"/>
    <col min="11271" max="11520" width="0" style="139" hidden="1"/>
    <col min="11521" max="11521" width="2.85546875" style="139" customWidth="1"/>
    <col min="11522" max="11522" width="52.28515625" style="139" customWidth="1"/>
    <col min="11523" max="11525" width="21.7109375" style="139" customWidth="1"/>
    <col min="11526" max="11526" width="2.140625" style="139" customWidth="1"/>
    <col min="11527" max="11776" width="0" style="139" hidden="1"/>
    <col min="11777" max="11777" width="2.85546875" style="139" customWidth="1"/>
    <col min="11778" max="11778" width="52.28515625" style="139" customWidth="1"/>
    <col min="11779" max="11781" width="21.7109375" style="139" customWidth="1"/>
    <col min="11782" max="11782" width="2.140625" style="139" customWidth="1"/>
    <col min="11783" max="12032" width="0" style="139" hidden="1"/>
    <col min="12033" max="12033" width="2.85546875" style="139" customWidth="1"/>
    <col min="12034" max="12034" width="52.28515625" style="139" customWidth="1"/>
    <col min="12035" max="12037" width="21.7109375" style="139" customWidth="1"/>
    <col min="12038" max="12038" width="2.140625" style="139" customWidth="1"/>
    <col min="12039" max="12288" width="0" style="139" hidden="1"/>
    <col min="12289" max="12289" width="2.85546875" style="139" customWidth="1"/>
    <col min="12290" max="12290" width="52.28515625" style="139" customWidth="1"/>
    <col min="12291" max="12293" width="21.7109375" style="139" customWidth="1"/>
    <col min="12294" max="12294" width="2.140625" style="139" customWidth="1"/>
    <col min="12295" max="12544" width="0" style="139" hidden="1"/>
    <col min="12545" max="12545" width="2.85546875" style="139" customWidth="1"/>
    <col min="12546" max="12546" width="52.28515625" style="139" customWidth="1"/>
    <col min="12547" max="12549" width="21.7109375" style="139" customWidth="1"/>
    <col min="12550" max="12550" width="2.140625" style="139" customWidth="1"/>
    <col min="12551" max="12800" width="0" style="139" hidden="1"/>
    <col min="12801" max="12801" width="2.85546875" style="139" customWidth="1"/>
    <col min="12802" max="12802" width="52.28515625" style="139" customWidth="1"/>
    <col min="12803" max="12805" width="21.7109375" style="139" customWidth="1"/>
    <col min="12806" max="12806" width="2.140625" style="139" customWidth="1"/>
    <col min="12807" max="13056" width="0" style="139" hidden="1"/>
    <col min="13057" max="13057" width="2.85546875" style="139" customWidth="1"/>
    <col min="13058" max="13058" width="52.28515625" style="139" customWidth="1"/>
    <col min="13059" max="13061" width="21.7109375" style="139" customWidth="1"/>
    <col min="13062" max="13062" width="2.140625" style="139" customWidth="1"/>
    <col min="13063" max="13312" width="0" style="139" hidden="1"/>
    <col min="13313" max="13313" width="2.85546875" style="139" customWidth="1"/>
    <col min="13314" max="13314" width="52.28515625" style="139" customWidth="1"/>
    <col min="13315" max="13317" width="21.7109375" style="139" customWidth="1"/>
    <col min="13318" max="13318" width="2.140625" style="139" customWidth="1"/>
    <col min="13319" max="13568" width="0" style="139" hidden="1"/>
    <col min="13569" max="13569" width="2.85546875" style="139" customWidth="1"/>
    <col min="13570" max="13570" width="52.28515625" style="139" customWidth="1"/>
    <col min="13571" max="13573" width="21.7109375" style="139" customWidth="1"/>
    <col min="13574" max="13574" width="2.140625" style="139" customWidth="1"/>
    <col min="13575" max="13824" width="0" style="139" hidden="1"/>
    <col min="13825" max="13825" width="2.85546875" style="139" customWidth="1"/>
    <col min="13826" max="13826" width="52.28515625" style="139" customWidth="1"/>
    <col min="13827" max="13829" width="21.7109375" style="139" customWidth="1"/>
    <col min="13830" max="13830" width="2.140625" style="139" customWidth="1"/>
    <col min="13831" max="14080" width="0" style="139" hidden="1"/>
    <col min="14081" max="14081" width="2.85546875" style="139" customWidth="1"/>
    <col min="14082" max="14082" width="52.28515625" style="139" customWidth="1"/>
    <col min="14083" max="14085" width="21.7109375" style="139" customWidth="1"/>
    <col min="14086" max="14086" width="2.140625" style="139" customWidth="1"/>
    <col min="14087" max="14336" width="0" style="139" hidden="1"/>
    <col min="14337" max="14337" width="2.85546875" style="139" customWidth="1"/>
    <col min="14338" max="14338" width="52.28515625" style="139" customWidth="1"/>
    <col min="14339" max="14341" width="21.7109375" style="139" customWidth="1"/>
    <col min="14342" max="14342" width="2.140625" style="139" customWidth="1"/>
    <col min="14343" max="14592" width="0" style="139" hidden="1"/>
    <col min="14593" max="14593" width="2.85546875" style="139" customWidth="1"/>
    <col min="14594" max="14594" width="52.28515625" style="139" customWidth="1"/>
    <col min="14595" max="14597" width="21.7109375" style="139" customWidth="1"/>
    <col min="14598" max="14598" width="2.140625" style="139" customWidth="1"/>
    <col min="14599" max="14848" width="0" style="139" hidden="1"/>
    <col min="14849" max="14849" width="2.85546875" style="139" customWidth="1"/>
    <col min="14850" max="14850" width="52.28515625" style="139" customWidth="1"/>
    <col min="14851" max="14853" width="21.7109375" style="139" customWidth="1"/>
    <col min="14854" max="14854" width="2.140625" style="139" customWidth="1"/>
    <col min="14855" max="15104" width="0" style="139" hidden="1"/>
    <col min="15105" max="15105" width="2.85546875" style="139" customWidth="1"/>
    <col min="15106" max="15106" width="52.28515625" style="139" customWidth="1"/>
    <col min="15107" max="15109" width="21.7109375" style="139" customWidth="1"/>
    <col min="15110" max="15110" width="2.140625" style="139" customWidth="1"/>
    <col min="15111" max="15360" width="0" style="139" hidden="1"/>
    <col min="15361" max="15361" width="2.85546875" style="139" customWidth="1"/>
    <col min="15362" max="15362" width="52.28515625" style="139" customWidth="1"/>
    <col min="15363" max="15365" width="21.7109375" style="139" customWidth="1"/>
    <col min="15366" max="15366" width="2.140625" style="139" customWidth="1"/>
    <col min="15367" max="15616" width="0" style="139" hidden="1"/>
    <col min="15617" max="15617" width="2.85546875" style="139" customWidth="1"/>
    <col min="15618" max="15618" width="52.28515625" style="139" customWidth="1"/>
    <col min="15619" max="15621" width="21.7109375" style="139" customWidth="1"/>
    <col min="15622" max="15622" width="2.140625" style="139" customWidth="1"/>
    <col min="15623" max="15872" width="0" style="139" hidden="1"/>
    <col min="15873" max="15873" width="2.85546875" style="139" customWidth="1"/>
    <col min="15874" max="15874" width="52.28515625" style="139" customWidth="1"/>
    <col min="15875" max="15877" width="21.7109375" style="139" customWidth="1"/>
    <col min="15878" max="15878" width="2.140625" style="139" customWidth="1"/>
    <col min="15879" max="16128" width="0" style="139" hidden="1"/>
    <col min="16129" max="16129" width="2.85546875" style="139" customWidth="1"/>
    <col min="16130" max="16130" width="52.28515625" style="139" customWidth="1"/>
    <col min="16131" max="16133" width="21.7109375" style="139" customWidth="1"/>
    <col min="16134" max="16134" width="2.140625" style="139" customWidth="1"/>
    <col min="16135" max="16384" width="0" style="139" hidden="1"/>
  </cols>
  <sheetData>
    <row r="1" spans="1:6" s="275" customFormat="1" ht="12.75" x14ac:dyDescent="0.2">
      <c r="A1" s="274"/>
      <c r="B1" s="1479"/>
      <c r="C1" s="1479"/>
      <c r="D1" s="1479"/>
      <c r="E1" s="1479"/>
      <c r="F1" s="139"/>
    </row>
    <row r="2" spans="1:6" s="275" customFormat="1" ht="12.75" x14ac:dyDescent="0.2">
      <c r="A2" s="274"/>
      <c r="B2" s="1479" t="s">
        <v>5921</v>
      </c>
      <c r="C2" s="1479"/>
      <c r="D2" s="1479"/>
      <c r="E2" s="1479"/>
      <c r="F2" s="139"/>
    </row>
    <row r="3" spans="1:6" s="275" customFormat="1" ht="12.75" x14ac:dyDescent="0.2">
      <c r="A3" s="274"/>
      <c r="B3" s="1479" t="s">
        <v>0</v>
      </c>
      <c r="C3" s="1479"/>
      <c r="D3" s="1479"/>
      <c r="E3" s="1479"/>
      <c r="F3" s="139"/>
    </row>
    <row r="4" spans="1:6" s="275" customFormat="1" ht="12.75" x14ac:dyDescent="0.2">
      <c r="A4" s="274"/>
      <c r="B4" s="1480" t="s">
        <v>445</v>
      </c>
      <c r="C4" s="1480"/>
      <c r="D4" s="1480"/>
      <c r="E4" s="1480"/>
      <c r="F4" s="139"/>
    </row>
    <row r="5" spans="1:6" s="275" customFormat="1" ht="12.75" x14ac:dyDescent="0.2">
      <c r="A5" s="274"/>
      <c r="B5" s="1480" t="s">
        <v>5922</v>
      </c>
      <c r="C5" s="1480"/>
      <c r="D5" s="1480"/>
      <c r="E5" s="1480"/>
      <c r="F5" s="139"/>
    </row>
    <row r="6" spans="1:6" s="275" customFormat="1" ht="12.75" x14ac:dyDescent="0.2">
      <c r="A6" s="274"/>
      <c r="B6" s="1480" t="s">
        <v>446</v>
      </c>
      <c r="C6" s="1480"/>
      <c r="D6" s="1480"/>
      <c r="E6" s="1480"/>
      <c r="F6" s="139"/>
    </row>
    <row r="7" spans="1:6" s="275" customFormat="1" ht="12.75" x14ac:dyDescent="0.2">
      <c r="A7" s="274"/>
      <c r="B7" s="645"/>
      <c r="C7" s="645"/>
      <c r="D7" s="645"/>
      <c r="E7" s="645"/>
      <c r="F7" s="139"/>
    </row>
    <row r="8" spans="1:6" s="275" customFormat="1" ht="15" customHeight="1" x14ac:dyDescent="0.2">
      <c r="A8" s="274"/>
      <c r="B8" s="900" t="s">
        <v>3</v>
      </c>
      <c r="C8" s="900" t="s">
        <v>447</v>
      </c>
      <c r="D8" s="900" t="s">
        <v>270</v>
      </c>
      <c r="E8" s="900" t="s">
        <v>448</v>
      </c>
      <c r="F8" s="139"/>
    </row>
    <row r="9" spans="1:6" s="275" customFormat="1" ht="15" customHeight="1" x14ac:dyDescent="0.2">
      <c r="A9" s="274"/>
      <c r="B9" s="926"/>
      <c r="C9" s="927"/>
      <c r="D9" s="927"/>
      <c r="E9" s="928"/>
      <c r="F9" s="139"/>
    </row>
    <row r="10" spans="1:6" s="275" customFormat="1" ht="15" customHeight="1" x14ac:dyDescent="0.2">
      <c r="A10" s="274"/>
      <c r="B10" s="282" t="s">
        <v>449</v>
      </c>
      <c r="C10" s="283">
        <v>21731000</v>
      </c>
      <c r="D10" s="283">
        <v>22268441.66</v>
      </c>
      <c r="E10" s="284">
        <v>22268441.66</v>
      </c>
      <c r="F10" s="139"/>
    </row>
    <row r="11" spans="1:6" s="275" customFormat="1" ht="15" customHeight="1" x14ac:dyDescent="0.2">
      <c r="A11" s="274" t="s">
        <v>450</v>
      </c>
      <c r="B11" s="276" t="s">
        <v>451</v>
      </c>
      <c r="C11" s="277">
        <v>21731000</v>
      </c>
      <c r="D11" s="277">
        <v>22268441.66</v>
      </c>
      <c r="E11" s="278">
        <v>22268441.66</v>
      </c>
      <c r="F11" s="139"/>
    </row>
    <row r="12" spans="1:6" s="275" customFormat="1" ht="15" customHeight="1" x14ac:dyDescent="0.2">
      <c r="A12" s="274" t="s">
        <v>452</v>
      </c>
      <c r="B12" s="276" t="s">
        <v>453</v>
      </c>
      <c r="C12" s="277">
        <v>0</v>
      </c>
      <c r="D12" s="277">
        <v>0</v>
      </c>
      <c r="E12" s="278">
        <v>0</v>
      </c>
      <c r="F12" s="139"/>
    </row>
    <row r="13" spans="1:6" s="275" customFormat="1" ht="15" customHeight="1" x14ac:dyDescent="0.2">
      <c r="A13" s="274"/>
      <c r="B13" s="279"/>
      <c r="C13" s="280"/>
      <c r="D13" s="280"/>
      <c r="E13" s="281"/>
      <c r="F13" s="139"/>
    </row>
    <row r="14" spans="1:6" s="275" customFormat="1" ht="15" customHeight="1" x14ac:dyDescent="0.2">
      <c r="A14" s="274"/>
      <c r="B14" s="282" t="s">
        <v>454</v>
      </c>
      <c r="C14" s="283">
        <v>21731000</v>
      </c>
      <c r="D14" s="283">
        <v>22791342.460000001</v>
      </c>
      <c r="E14" s="284">
        <v>22670338</v>
      </c>
      <c r="F14" s="139"/>
    </row>
    <row r="15" spans="1:6" s="275" customFormat="1" ht="15" customHeight="1" x14ac:dyDescent="0.2">
      <c r="A15" s="274" t="s">
        <v>455</v>
      </c>
      <c r="B15" s="276" t="s">
        <v>456</v>
      </c>
      <c r="C15" s="277">
        <v>21731000</v>
      </c>
      <c r="D15" s="277">
        <v>22791342.460000001</v>
      </c>
      <c r="E15" s="278">
        <v>22670338</v>
      </c>
      <c r="F15" s="139"/>
    </row>
    <row r="16" spans="1:6" s="275" customFormat="1" ht="15" customHeight="1" x14ac:dyDescent="0.2">
      <c r="A16" s="274" t="s">
        <v>457</v>
      </c>
      <c r="B16" s="276" t="s">
        <v>458</v>
      </c>
      <c r="C16" s="277">
        <v>0</v>
      </c>
      <c r="D16" s="277">
        <v>0</v>
      </c>
      <c r="E16" s="278">
        <v>0</v>
      </c>
      <c r="F16" s="139"/>
    </row>
    <row r="17" spans="1:6" s="275" customFormat="1" ht="15" customHeight="1" x14ac:dyDescent="0.2">
      <c r="A17" s="274"/>
      <c r="B17" s="285"/>
      <c r="C17" s="277"/>
      <c r="D17" s="277"/>
      <c r="E17" s="278"/>
      <c r="F17" s="139"/>
    </row>
    <row r="18" spans="1:6" s="275" customFormat="1" ht="15" customHeight="1" x14ac:dyDescent="0.2">
      <c r="A18" s="274"/>
      <c r="B18" s="286" t="s">
        <v>459</v>
      </c>
      <c r="C18" s="287">
        <v>0</v>
      </c>
      <c r="D18" s="287">
        <v>-522900.80000000075</v>
      </c>
      <c r="E18" s="288">
        <v>-401896.33999999985</v>
      </c>
      <c r="F18" s="139"/>
    </row>
    <row r="19" spans="1:6" s="275" customFormat="1" ht="15" customHeight="1" x14ac:dyDescent="0.2">
      <c r="A19" s="274"/>
      <c r="B19" s="929"/>
      <c r="C19" s="929"/>
      <c r="D19" s="929"/>
      <c r="E19" s="929"/>
      <c r="F19" s="139"/>
    </row>
    <row r="20" spans="1:6" s="275" customFormat="1" ht="15" customHeight="1" x14ac:dyDescent="0.2">
      <c r="A20" s="274"/>
      <c r="B20" s="900" t="s">
        <v>3</v>
      </c>
      <c r="C20" s="900" t="s">
        <v>447</v>
      </c>
      <c r="D20" s="900" t="s">
        <v>270</v>
      </c>
      <c r="E20" s="900" t="s">
        <v>448</v>
      </c>
      <c r="F20" s="139"/>
    </row>
    <row r="21" spans="1:6" s="275" customFormat="1" ht="15" customHeight="1" x14ac:dyDescent="0.2">
      <c r="A21" s="274"/>
      <c r="B21" s="926"/>
      <c r="C21" s="927"/>
      <c r="D21" s="927"/>
      <c r="E21" s="928"/>
      <c r="F21" s="139"/>
    </row>
    <row r="22" spans="1:6" s="275" customFormat="1" ht="15" customHeight="1" x14ac:dyDescent="0.2">
      <c r="A22" s="274">
        <v>3</v>
      </c>
      <c r="B22" s="289" t="s">
        <v>460</v>
      </c>
      <c r="C22" s="290">
        <v>0</v>
      </c>
      <c r="D22" s="290">
        <v>-522900.8</v>
      </c>
      <c r="E22" s="291">
        <v>-401896.34</v>
      </c>
      <c r="F22" s="139"/>
    </row>
    <row r="23" spans="1:6" s="275" customFormat="1" ht="15" customHeight="1" x14ac:dyDescent="0.2">
      <c r="A23" s="274"/>
      <c r="B23" s="292"/>
      <c r="C23" s="283"/>
      <c r="D23" s="283"/>
      <c r="E23" s="284"/>
      <c r="F23" s="139"/>
    </row>
    <row r="24" spans="1:6" s="275" customFormat="1" ht="15" customHeight="1" x14ac:dyDescent="0.2">
      <c r="A24" s="274" t="s">
        <v>461</v>
      </c>
      <c r="B24" s="282" t="s">
        <v>462</v>
      </c>
      <c r="C24" s="277">
        <v>0</v>
      </c>
      <c r="D24" s="277">
        <v>0</v>
      </c>
      <c r="E24" s="278">
        <v>0</v>
      </c>
      <c r="F24" s="139"/>
    </row>
    <row r="25" spans="1:6" s="275" customFormat="1" ht="15" customHeight="1" x14ac:dyDescent="0.2">
      <c r="A25" s="274"/>
      <c r="B25" s="282"/>
      <c r="C25" s="280"/>
      <c r="D25" s="280"/>
      <c r="E25" s="281"/>
      <c r="F25" s="139"/>
    </row>
    <row r="26" spans="1:6" s="275" customFormat="1" ht="15" customHeight="1" x14ac:dyDescent="0.2">
      <c r="A26" s="274"/>
      <c r="B26" s="286" t="s">
        <v>463</v>
      </c>
      <c r="C26" s="287">
        <v>0</v>
      </c>
      <c r="D26" s="287">
        <v>-522900.8</v>
      </c>
      <c r="E26" s="288">
        <v>-401896.34</v>
      </c>
      <c r="F26" s="139"/>
    </row>
    <row r="27" spans="1:6" s="275" customFormat="1" ht="15" customHeight="1" x14ac:dyDescent="0.2">
      <c r="A27" s="274"/>
      <c r="B27" s="929"/>
      <c r="C27" s="929"/>
      <c r="D27" s="929"/>
      <c r="E27" s="929"/>
      <c r="F27" s="139"/>
    </row>
    <row r="28" spans="1:6" s="275" customFormat="1" ht="15" customHeight="1" x14ac:dyDescent="0.2">
      <c r="A28" s="274"/>
      <c r="B28" s="897" t="s">
        <v>3</v>
      </c>
      <c r="C28" s="897" t="s">
        <v>447</v>
      </c>
      <c r="D28" s="897" t="s">
        <v>270</v>
      </c>
      <c r="E28" s="897" t="s">
        <v>448</v>
      </c>
      <c r="F28" s="139"/>
    </row>
    <row r="29" spans="1:6" s="275" customFormat="1" ht="15" customHeight="1" x14ac:dyDescent="0.2">
      <c r="A29" s="274"/>
      <c r="B29" s="293"/>
      <c r="C29" s="294"/>
      <c r="D29" s="294"/>
      <c r="E29" s="295"/>
      <c r="F29" s="139"/>
    </row>
    <row r="30" spans="1:6" s="275" customFormat="1" ht="15" customHeight="1" x14ac:dyDescent="0.2">
      <c r="A30" s="274">
        <v>4</v>
      </c>
      <c r="B30" s="296" t="s">
        <v>464</v>
      </c>
      <c r="C30" s="297">
        <v>0</v>
      </c>
      <c r="D30" s="297">
        <v>0</v>
      </c>
      <c r="E30" s="298">
        <v>0</v>
      </c>
      <c r="F30" s="139"/>
    </row>
    <row r="31" spans="1:6" s="275" customFormat="1" ht="15" customHeight="1" x14ac:dyDescent="0.2">
      <c r="A31" s="274"/>
      <c r="B31" s="299"/>
      <c r="C31" s="300"/>
      <c r="D31" s="300"/>
      <c r="E31" s="301"/>
      <c r="F31" s="139"/>
    </row>
    <row r="32" spans="1:6" s="275" customFormat="1" ht="15" customHeight="1" x14ac:dyDescent="0.2">
      <c r="A32" s="274" t="s">
        <v>465</v>
      </c>
      <c r="B32" s="296" t="s">
        <v>466</v>
      </c>
      <c r="C32" s="297">
        <v>0</v>
      </c>
      <c r="D32" s="297">
        <v>0</v>
      </c>
      <c r="E32" s="298">
        <v>0</v>
      </c>
      <c r="F32" s="139"/>
    </row>
    <row r="33" spans="1:6" s="275" customFormat="1" ht="15" customHeight="1" x14ac:dyDescent="0.2">
      <c r="A33" s="274"/>
      <c r="B33" s="296"/>
      <c r="C33" s="302"/>
      <c r="D33" s="302"/>
      <c r="E33" s="303"/>
      <c r="F33" s="139"/>
    </row>
    <row r="34" spans="1:6" s="275" customFormat="1" ht="15" customHeight="1" x14ac:dyDescent="0.2">
      <c r="A34" s="274" t="s">
        <v>467</v>
      </c>
      <c r="B34" s="304" t="s">
        <v>468</v>
      </c>
      <c r="C34" s="305">
        <v>0</v>
      </c>
      <c r="D34" s="305">
        <v>0</v>
      </c>
      <c r="E34" s="306">
        <v>0</v>
      </c>
      <c r="F34" s="139"/>
    </row>
    <row r="35" spans="1:6" s="308" customFormat="1" x14ac:dyDescent="0.2">
      <c r="A35" s="307"/>
      <c r="B35" s="1481"/>
      <c r="C35" s="1481"/>
      <c r="D35" s="1481"/>
      <c r="E35" s="1481"/>
    </row>
    <row r="36" spans="1:6" s="308" customFormat="1" x14ac:dyDescent="0.2">
      <c r="A36" s="307"/>
    </row>
    <row r="37" spans="1:6" s="308" customFormat="1" x14ac:dyDescent="0.2">
      <c r="A37" s="307"/>
    </row>
    <row r="38" spans="1:6" ht="15" customHeight="1" x14ac:dyDescent="0.2">
      <c r="B38" s="646"/>
      <c r="C38" s="308"/>
      <c r="D38" s="1155"/>
      <c r="E38" s="1155"/>
    </row>
    <row r="39" spans="1:6" ht="15" customHeight="1" x14ac:dyDescent="0.2">
      <c r="B39" s="646"/>
      <c r="C39" s="308"/>
      <c r="D39" s="1155"/>
      <c r="E39" s="1155"/>
    </row>
    <row r="40" spans="1:6" ht="30" customHeight="1" x14ac:dyDescent="0.2">
      <c r="B40" s="644"/>
      <c r="C40" s="308"/>
      <c r="D40" s="1478"/>
      <c r="E40" s="1478"/>
    </row>
    <row r="41" spans="1:6" s="94" customFormat="1" ht="15" customHeight="1" x14ac:dyDescent="0.2">
      <c r="A41" s="930"/>
      <c r="B41" s="894" t="s">
        <v>5923</v>
      </c>
      <c r="C41" s="309"/>
      <c r="D41" s="1441" t="s">
        <v>5924</v>
      </c>
      <c r="E41" s="1132"/>
    </row>
    <row r="42" spans="1:6" s="309" customFormat="1" ht="21.95" customHeight="1" x14ac:dyDescent="0.2">
      <c r="A42" s="931"/>
      <c r="B42" s="646" t="s">
        <v>5925</v>
      </c>
      <c r="D42" s="1155" t="s">
        <v>5926</v>
      </c>
      <c r="E42" s="1135"/>
    </row>
    <row r="43" spans="1:6" s="309" customFormat="1" ht="21.95" customHeight="1" x14ac:dyDescent="0.2">
      <c r="A43" s="931"/>
      <c r="B43" s="646"/>
      <c r="D43" s="646"/>
      <c r="E43" s="637"/>
    </row>
    <row r="44" spans="1:6" s="309" customFormat="1" ht="15" customHeight="1" x14ac:dyDescent="0.2">
      <c r="A44" s="931"/>
      <c r="B44" s="646"/>
      <c r="D44" s="1155"/>
      <c r="E44" s="1135"/>
    </row>
    <row r="45" spans="1:6" s="309" customFormat="1" ht="21.95" customHeight="1" x14ac:dyDescent="0.2">
      <c r="A45" s="931"/>
      <c r="B45" s="646"/>
      <c r="D45" s="1155"/>
      <c r="E45" s="1135"/>
    </row>
    <row r="46" spans="1:6" ht="12.75" hidden="1" customHeight="1" x14ac:dyDescent="0.2">
      <c r="B46" s="644"/>
      <c r="C46" s="308"/>
      <c r="D46" s="1478"/>
      <c r="E46" s="1478"/>
      <c r="F46" s="932"/>
    </row>
    <row r="47" spans="1:6" ht="24" hidden="1" customHeight="1" x14ac:dyDescent="0.2">
      <c r="B47" s="644"/>
      <c r="C47" s="308"/>
      <c r="D47" s="1478"/>
      <c r="E47" s="1478"/>
      <c r="F47" s="932"/>
    </row>
    <row r="48" spans="1:6" ht="24" hidden="1" customHeight="1" x14ac:dyDescent="0.2">
      <c r="B48" s="310"/>
      <c r="C48" s="308"/>
      <c r="D48" s="1478"/>
      <c r="E48" s="1478"/>
    </row>
    <row r="49" spans="2:5" ht="12" hidden="1" customHeight="1" x14ac:dyDescent="0.2">
      <c r="B49" s="310"/>
      <c r="C49" s="308"/>
      <c r="D49" s="1478"/>
      <c r="E49" s="1478"/>
    </row>
    <row r="50" spans="2:5" ht="24.75" hidden="1" customHeight="1" x14ac:dyDescent="0.2">
      <c r="B50" s="644"/>
      <c r="C50" s="308"/>
      <c r="D50" s="1478"/>
      <c r="E50" s="1478"/>
    </row>
    <row r="51" spans="2:5" ht="24" hidden="1" customHeight="1" x14ac:dyDescent="0.2">
      <c r="B51" s="311"/>
      <c r="D51" s="1478"/>
      <c r="E51" s="1478"/>
    </row>
  </sheetData>
  <mergeCells count="20">
    <mergeCell ref="D42:E42"/>
    <mergeCell ref="B1:E1"/>
    <mergeCell ref="B2:E2"/>
    <mergeCell ref="B3:E3"/>
    <mergeCell ref="B4:E4"/>
    <mergeCell ref="B5:E5"/>
    <mergeCell ref="B6:E6"/>
    <mergeCell ref="B35:E35"/>
    <mergeCell ref="D38:E38"/>
    <mergeCell ref="D39:E39"/>
    <mergeCell ref="D40:E40"/>
    <mergeCell ref="D41:E41"/>
    <mergeCell ref="D50:E50"/>
    <mergeCell ref="D51:E51"/>
    <mergeCell ref="D44:E44"/>
    <mergeCell ref="D45:E45"/>
    <mergeCell ref="D46:E46"/>
    <mergeCell ref="D47:E47"/>
    <mergeCell ref="D48:E48"/>
    <mergeCell ref="D49:E49"/>
  </mergeCells>
  <pageMargins left="0.7" right="0.7" top="0.75" bottom="0.75" header="0.3" footer="0.3"/>
  <pageSetup scale="73" fitToHeight="0"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F3C0C-D462-46CD-921B-26703F5B71A7}">
  <sheetPr>
    <pageSetUpPr fitToPage="1"/>
  </sheetPr>
  <dimension ref="A1:G47"/>
  <sheetViews>
    <sheetView workbookViewId="0">
      <selection activeCell="F26" sqref="F26"/>
    </sheetView>
  </sheetViews>
  <sheetFormatPr baseColWidth="10" defaultColWidth="0" defaultRowHeight="12" customHeight="1" zeroHeight="1" x14ac:dyDescent="0.2"/>
  <cols>
    <col min="1" max="1" width="3" style="933" customWidth="1"/>
    <col min="2" max="2" width="60.42578125" style="56" customWidth="1"/>
    <col min="3" max="3" width="4.140625" style="56" customWidth="1"/>
    <col min="4" max="4" width="16.5703125" style="766" customWidth="1"/>
    <col min="5" max="5" width="15.5703125" style="766" customWidth="1"/>
    <col min="6" max="6" width="16.5703125" style="56" customWidth="1"/>
    <col min="7" max="7" width="3" style="56" customWidth="1"/>
    <col min="8" max="256" width="0" style="56" hidden="1"/>
    <col min="257" max="257" width="3" style="56" customWidth="1"/>
    <col min="258" max="258" width="60.42578125" style="56" customWidth="1"/>
    <col min="259" max="259" width="4.140625" style="56" customWidth="1"/>
    <col min="260" max="260" width="16.5703125" style="56" customWidth="1"/>
    <col min="261" max="261" width="15.5703125" style="56" customWidth="1"/>
    <col min="262" max="262" width="16.5703125" style="56" customWidth="1"/>
    <col min="263" max="263" width="3" style="56" customWidth="1"/>
    <col min="264" max="512" width="0" style="56" hidden="1"/>
    <col min="513" max="513" width="3" style="56" customWidth="1"/>
    <col min="514" max="514" width="60.42578125" style="56" customWidth="1"/>
    <col min="515" max="515" width="4.140625" style="56" customWidth="1"/>
    <col min="516" max="516" width="16.5703125" style="56" customWidth="1"/>
    <col min="517" max="517" width="15.5703125" style="56" customWidth="1"/>
    <col min="518" max="518" width="16.5703125" style="56" customWidth="1"/>
    <col min="519" max="519" width="3" style="56" customWidth="1"/>
    <col min="520" max="768" width="0" style="56" hidden="1"/>
    <col min="769" max="769" width="3" style="56" customWidth="1"/>
    <col min="770" max="770" width="60.42578125" style="56" customWidth="1"/>
    <col min="771" max="771" width="4.140625" style="56" customWidth="1"/>
    <col min="772" max="772" width="16.5703125" style="56" customWidth="1"/>
    <col min="773" max="773" width="15.5703125" style="56" customWidth="1"/>
    <col min="774" max="774" width="16.5703125" style="56" customWidth="1"/>
    <col min="775" max="775" width="3" style="56" customWidth="1"/>
    <col min="776" max="1024" width="0" style="56" hidden="1"/>
    <col min="1025" max="1025" width="3" style="56" customWidth="1"/>
    <col min="1026" max="1026" width="60.42578125" style="56" customWidth="1"/>
    <col min="1027" max="1027" width="4.140625" style="56" customWidth="1"/>
    <col min="1028" max="1028" width="16.5703125" style="56" customWidth="1"/>
    <col min="1029" max="1029" width="15.5703125" style="56" customWidth="1"/>
    <col min="1030" max="1030" width="16.5703125" style="56" customWidth="1"/>
    <col min="1031" max="1031" width="3" style="56" customWidth="1"/>
    <col min="1032" max="1280" width="0" style="56" hidden="1"/>
    <col min="1281" max="1281" width="3" style="56" customWidth="1"/>
    <col min="1282" max="1282" width="60.42578125" style="56" customWidth="1"/>
    <col min="1283" max="1283" width="4.140625" style="56" customWidth="1"/>
    <col min="1284" max="1284" width="16.5703125" style="56" customWidth="1"/>
    <col min="1285" max="1285" width="15.5703125" style="56" customWidth="1"/>
    <col min="1286" max="1286" width="16.5703125" style="56" customWidth="1"/>
    <col min="1287" max="1287" width="3" style="56" customWidth="1"/>
    <col min="1288" max="1536" width="0" style="56" hidden="1"/>
    <col min="1537" max="1537" width="3" style="56" customWidth="1"/>
    <col min="1538" max="1538" width="60.42578125" style="56" customWidth="1"/>
    <col min="1539" max="1539" width="4.140625" style="56" customWidth="1"/>
    <col min="1540" max="1540" width="16.5703125" style="56" customWidth="1"/>
    <col min="1541" max="1541" width="15.5703125" style="56" customWidth="1"/>
    <col min="1542" max="1542" width="16.5703125" style="56" customWidth="1"/>
    <col min="1543" max="1543" width="3" style="56" customWidth="1"/>
    <col min="1544" max="1792" width="0" style="56" hidden="1"/>
    <col min="1793" max="1793" width="3" style="56" customWidth="1"/>
    <col min="1794" max="1794" width="60.42578125" style="56" customWidth="1"/>
    <col min="1795" max="1795" width="4.140625" style="56" customWidth="1"/>
    <col min="1796" max="1796" width="16.5703125" style="56" customWidth="1"/>
    <col min="1797" max="1797" width="15.5703125" style="56" customWidth="1"/>
    <col min="1798" max="1798" width="16.5703125" style="56" customWidth="1"/>
    <col min="1799" max="1799" width="3" style="56" customWidth="1"/>
    <col min="1800" max="2048" width="0" style="56" hidden="1"/>
    <col min="2049" max="2049" width="3" style="56" customWidth="1"/>
    <col min="2050" max="2050" width="60.42578125" style="56" customWidth="1"/>
    <col min="2051" max="2051" width="4.140625" style="56" customWidth="1"/>
    <col min="2052" max="2052" width="16.5703125" style="56" customWidth="1"/>
    <col min="2053" max="2053" width="15.5703125" style="56" customWidth="1"/>
    <col min="2054" max="2054" width="16.5703125" style="56" customWidth="1"/>
    <col min="2055" max="2055" width="3" style="56" customWidth="1"/>
    <col min="2056" max="2304" width="0" style="56" hidden="1"/>
    <col min="2305" max="2305" width="3" style="56" customWidth="1"/>
    <col min="2306" max="2306" width="60.42578125" style="56" customWidth="1"/>
    <col min="2307" max="2307" width="4.140625" style="56" customWidth="1"/>
    <col min="2308" max="2308" width="16.5703125" style="56" customWidth="1"/>
    <col min="2309" max="2309" width="15.5703125" style="56" customWidth="1"/>
    <col min="2310" max="2310" width="16.5703125" style="56" customWidth="1"/>
    <col min="2311" max="2311" width="3" style="56" customWidth="1"/>
    <col min="2312" max="2560" width="0" style="56" hidden="1"/>
    <col min="2561" max="2561" width="3" style="56" customWidth="1"/>
    <col min="2562" max="2562" width="60.42578125" style="56" customWidth="1"/>
    <col min="2563" max="2563" width="4.140625" style="56" customWidth="1"/>
    <col min="2564" max="2564" width="16.5703125" style="56" customWidth="1"/>
    <col min="2565" max="2565" width="15.5703125" style="56" customWidth="1"/>
    <col min="2566" max="2566" width="16.5703125" style="56" customWidth="1"/>
    <col min="2567" max="2567" width="3" style="56" customWidth="1"/>
    <col min="2568" max="2816" width="0" style="56" hidden="1"/>
    <col min="2817" max="2817" width="3" style="56" customWidth="1"/>
    <col min="2818" max="2818" width="60.42578125" style="56" customWidth="1"/>
    <col min="2819" max="2819" width="4.140625" style="56" customWidth="1"/>
    <col min="2820" max="2820" width="16.5703125" style="56" customWidth="1"/>
    <col min="2821" max="2821" width="15.5703125" style="56" customWidth="1"/>
    <col min="2822" max="2822" width="16.5703125" style="56" customWidth="1"/>
    <col min="2823" max="2823" width="3" style="56" customWidth="1"/>
    <col min="2824" max="3072" width="0" style="56" hidden="1"/>
    <col min="3073" max="3073" width="3" style="56" customWidth="1"/>
    <col min="3074" max="3074" width="60.42578125" style="56" customWidth="1"/>
    <col min="3075" max="3075" width="4.140625" style="56" customWidth="1"/>
    <col min="3076" max="3076" width="16.5703125" style="56" customWidth="1"/>
    <col min="3077" max="3077" width="15.5703125" style="56" customWidth="1"/>
    <col min="3078" max="3078" width="16.5703125" style="56" customWidth="1"/>
    <col min="3079" max="3079" width="3" style="56" customWidth="1"/>
    <col min="3080" max="3328" width="0" style="56" hidden="1"/>
    <col min="3329" max="3329" width="3" style="56" customWidth="1"/>
    <col min="3330" max="3330" width="60.42578125" style="56" customWidth="1"/>
    <col min="3331" max="3331" width="4.140625" style="56" customWidth="1"/>
    <col min="3332" max="3332" width="16.5703125" style="56" customWidth="1"/>
    <col min="3333" max="3333" width="15.5703125" style="56" customWidth="1"/>
    <col min="3334" max="3334" width="16.5703125" style="56" customWidth="1"/>
    <col min="3335" max="3335" width="3" style="56" customWidth="1"/>
    <col min="3336" max="3584" width="0" style="56" hidden="1"/>
    <col min="3585" max="3585" width="3" style="56" customWidth="1"/>
    <col min="3586" max="3586" width="60.42578125" style="56" customWidth="1"/>
    <col min="3587" max="3587" width="4.140625" style="56" customWidth="1"/>
    <col min="3588" max="3588" width="16.5703125" style="56" customWidth="1"/>
    <col min="3589" max="3589" width="15.5703125" style="56" customWidth="1"/>
    <col min="3590" max="3590" width="16.5703125" style="56" customWidth="1"/>
    <col min="3591" max="3591" width="3" style="56" customWidth="1"/>
    <col min="3592" max="3840" width="0" style="56" hidden="1"/>
    <col min="3841" max="3841" width="3" style="56" customWidth="1"/>
    <col min="3842" max="3842" width="60.42578125" style="56" customWidth="1"/>
    <col min="3843" max="3843" width="4.140625" style="56" customWidth="1"/>
    <col min="3844" max="3844" width="16.5703125" style="56" customWidth="1"/>
    <col min="3845" max="3845" width="15.5703125" style="56" customWidth="1"/>
    <col min="3846" max="3846" width="16.5703125" style="56" customWidth="1"/>
    <col min="3847" max="3847" width="3" style="56" customWidth="1"/>
    <col min="3848" max="4096" width="0" style="56" hidden="1"/>
    <col min="4097" max="4097" width="3" style="56" customWidth="1"/>
    <col min="4098" max="4098" width="60.42578125" style="56" customWidth="1"/>
    <col min="4099" max="4099" width="4.140625" style="56" customWidth="1"/>
    <col min="4100" max="4100" width="16.5703125" style="56" customWidth="1"/>
    <col min="4101" max="4101" width="15.5703125" style="56" customWidth="1"/>
    <col min="4102" max="4102" width="16.5703125" style="56" customWidth="1"/>
    <col min="4103" max="4103" width="3" style="56" customWidth="1"/>
    <col min="4104" max="4352" width="0" style="56" hidden="1"/>
    <col min="4353" max="4353" width="3" style="56" customWidth="1"/>
    <col min="4354" max="4354" width="60.42578125" style="56" customWidth="1"/>
    <col min="4355" max="4355" width="4.140625" style="56" customWidth="1"/>
    <col min="4356" max="4356" width="16.5703125" style="56" customWidth="1"/>
    <col min="4357" max="4357" width="15.5703125" style="56" customWidth="1"/>
    <col min="4358" max="4358" width="16.5703125" style="56" customWidth="1"/>
    <col min="4359" max="4359" width="3" style="56" customWidth="1"/>
    <col min="4360" max="4608" width="0" style="56" hidden="1"/>
    <col min="4609" max="4609" width="3" style="56" customWidth="1"/>
    <col min="4610" max="4610" width="60.42578125" style="56" customWidth="1"/>
    <col min="4611" max="4611" width="4.140625" style="56" customWidth="1"/>
    <col min="4612" max="4612" width="16.5703125" style="56" customWidth="1"/>
    <col min="4613" max="4613" width="15.5703125" style="56" customWidth="1"/>
    <col min="4614" max="4614" width="16.5703125" style="56" customWidth="1"/>
    <col min="4615" max="4615" width="3" style="56" customWidth="1"/>
    <col min="4616" max="4864" width="0" style="56" hidden="1"/>
    <col min="4865" max="4865" width="3" style="56" customWidth="1"/>
    <col min="4866" max="4866" width="60.42578125" style="56" customWidth="1"/>
    <col min="4867" max="4867" width="4.140625" style="56" customWidth="1"/>
    <col min="4868" max="4868" width="16.5703125" style="56" customWidth="1"/>
    <col min="4869" max="4869" width="15.5703125" style="56" customWidth="1"/>
    <col min="4870" max="4870" width="16.5703125" style="56" customWidth="1"/>
    <col min="4871" max="4871" width="3" style="56" customWidth="1"/>
    <col min="4872" max="5120" width="0" style="56" hidden="1"/>
    <col min="5121" max="5121" width="3" style="56" customWidth="1"/>
    <col min="5122" max="5122" width="60.42578125" style="56" customWidth="1"/>
    <col min="5123" max="5123" width="4.140625" style="56" customWidth="1"/>
    <col min="5124" max="5124" width="16.5703125" style="56" customWidth="1"/>
    <col min="5125" max="5125" width="15.5703125" style="56" customWidth="1"/>
    <col min="5126" max="5126" width="16.5703125" style="56" customWidth="1"/>
    <col min="5127" max="5127" width="3" style="56" customWidth="1"/>
    <col min="5128" max="5376" width="0" style="56" hidden="1"/>
    <col min="5377" max="5377" width="3" style="56" customWidth="1"/>
    <col min="5378" max="5378" width="60.42578125" style="56" customWidth="1"/>
    <col min="5379" max="5379" width="4.140625" style="56" customWidth="1"/>
    <col min="5380" max="5380" width="16.5703125" style="56" customWidth="1"/>
    <col min="5381" max="5381" width="15.5703125" style="56" customWidth="1"/>
    <col min="5382" max="5382" width="16.5703125" style="56" customWidth="1"/>
    <col min="5383" max="5383" width="3" style="56" customWidth="1"/>
    <col min="5384" max="5632" width="0" style="56" hidden="1"/>
    <col min="5633" max="5633" width="3" style="56" customWidth="1"/>
    <col min="5634" max="5634" width="60.42578125" style="56" customWidth="1"/>
    <col min="5635" max="5635" width="4.140625" style="56" customWidth="1"/>
    <col min="5636" max="5636" width="16.5703125" style="56" customWidth="1"/>
    <col min="5637" max="5637" width="15.5703125" style="56" customWidth="1"/>
    <col min="5638" max="5638" width="16.5703125" style="56" customWidth="1"/>
    <col min="5639" max="5639" width="3" style="56" customWidth="1"/>
    <col min="5640" max="5888" width="0" style="56" hidden="1"/>
    <col min="5889" max="5889" width="3" style="56" customWidth="1"/>
    <col min="5890" max="5890" width="60.42578125" style="56" customWidth="1"/>
    <col min="5891" max="5891" width="4.140625" style="56" customWidth="1"/>
    <col min="5892" max="5892" width="16.5703125" style="56" customWidth="1"/>
    <col min="5893" max="5893" width="15.5703125" style="56" customWidth="1"/>
    <col min="5894" max="5894" width="16.5703125" style="56" customWidth="1"/>
    <col min="5895" max="5895" width="3" style="56" customWidth="1"/>
    <col min="5896" max="6144" width="0" style="56" hidden="1"/>
    <col min="6145" max="6145" width="3" style="56" customWidth="1"/>
    <col min="6146" max="6146" width="60.42578125" style="56" customWidth="1"/>
    <col min="6147" max="6147" width="4.140625" style="56" customWidth="1"/>
    <col min="6148" max="6148" width="16.5703125" style="56" customWidth="1"/>
    <col min="6149" max="6149" width="15.5703125" style="56" customWidth="1"/>
    <col min="6150" max="6150" width="16.5703125" style="56" customWidth="1"/>
    <col min="6151" max="6151" width="3" style="56" customWidth="1"/>
    <col min="6152" max="6400" width="0" style="56" hidden="1"/>
    <col min="6401" max="6401" width="3" style="56" customWidth="1"/>
    <col min="6402" max="6402" width="60.42578125" style="56" customWidth="1"/>
    <col min="6403" max="6403" width="4.140625" style="56" customWidth="1"/>
    <col min="6404" max="6404" width="16.5703125" style="56" customWidth="1"/>
    <col min="6405" max="6405" width="15.5703125" style="56" customWidth="1"/>
    <col min="6406" max="6406" width="16.5703125" style="56" customWidth="1"/>
    <col min="6407" max="6407" width="3" style="56" customWidth="1"/>
    <col min="6408" max="6656" width="0" style="56" hidden="1"/>
    <col min="6657" max="6657" width="3" style="56" customWidth="1"/>
    <col min="6658" max="6658" width="60.42578125" style="56" customWidth="1"/>
    <col min="6659" max="6659" width="4.140625" style="56" customWidth="1"/>
    <col min="6660" max="6660" width="16.5703125" style="56" customWidth="1"/>
    <col min="6661" max="6661" width="15.5703125" style="56" customWidth="1"/>
    <col min="6662" max="6662" width="16.5703125" style="56" customWidth="1"/>
    <col min="6663" max="6663" width="3" style="56" customWidth="1"/>
    <col min="6664" max="6912" width="0" style="56" hidden="1"/>
    <col min="6913" max="6913" width="3" style="56" customWidth="1"/>
    <col min="6914" max="6914" width="60.42578125" style="56" customWidth="1"/>
    <col min="6915" max="6915" width="4.140625" style="56" customWidth="1"/>
    <col min="6916" max="6916" width="16.5703125" style="56" customWidth="1"/>
    <col min="6917" max="6917" width="15.5703125" style="56" customWidth="1"/>
    <col min="6918" max="6918" width="16.5703125" style="56" customWidth="1"/>
    <col min="6919" max="6919" width="3" style="56" customWidth="1"/>
    <col min="6920" max="7168" width="0" style="56" hidden="1"/>
    <col min="7169" max="7169" width="3" style="56" customWidth="1"/>
    <col min="7170" max="7170" width="60.42578125" style="56" customWidth="1"/>
    <col min="7171" max="7171" width="4.140625" style="56" customWidth="1"/>
    <col min="7172" max="7172" width="16.5703125" style="56" customWidth="1"/>
    <col min="7173" max="7173" width="15.5703125" style="56" customWidth="1"/>
    <col min="7174" max="7174" width="16.5703125" style="56" customWidth="1"/>
    <col min="7175" max="7175" width="3" style="56" customWidth="1"/>
    <col min="7176" max="7424" width="0" style="56" hidden="1"/>
    <col min="7425" max="7425" width="3" style="56" customWidth="1"/>
    <col min="7426" max="7426" width="60.42578125" style="56" customWidth="1"/>
    <col min="7427" max="7427" width="4.140625" style="56" customWidth="1"/>
    <col min="7428" max="7428" width="16.5703125" style="56" customWidth="1"/>
    <col min="7429" max="7429" width="15.5703125" style="56" customWidth="1"/>
    <col min="7430" max="7430" width="16.5703125" style="56" customWidth="1"/>
    <col min="7431" max="7431" width="3" style="56" customWidth="1"/>
    <col min="7432" max="7680" width="0" style="56" hidden="1"/>
    <col min="7681" max="7681" width="3" style="56" customWidth="1"/>
    <col min="7682" max="7682" width="60.42578125" style="56" customWidth="1"/>
    <col min="7683" max="7683" width="4.140625" style="56" customWidth="1"/>
    <col min="7684" max="7684" width="16.5703125" style="56" customWidth="1"/>
    <col min="7685" max="7685" width="15.5703125" style="56" customWidth="1"/>
    <col min="7686" max="7686" width="16.5703125" style="56" customWidth="1"/>
    <col min="7687" max="7687" width="3" style="56" customWidth="1"/>
    <col min="7688" max="7936" width="0" style="56" hidden="1"/>
    <col min="7937" max="7937" width="3" style="56" customWidth="1"/>
    <col min="7938" max="7938" width="60.42578125" style="56" customWidth="1"/>
    <col min="7939" max="7939" width="4.140625" style="56" customWidth="1"/>
    <col min="7940" max="7940" width="16.5703125" style="56" customWidth="1"/>
    <col min="7941" max="7941" width="15.5703125" style="56" customWidth="1"/>
    <col min="7942" max="7942" width="16.5703125" style="56" customWidth="1"/>
    <col min="7943" max="7943" width="3" style="56" customWidth="1"/>
    <col min="7944" max="8192" width="0" style="56" hidden="1"/>
    <col min="8193" max="8193" width="3" style="56" customWidth="1"/>
    <col min="8194" max="8194" width="60.42578125" style="56" customWidth="1"/>
    <col min="8195" max="8195" width="4.140625" style="56" customWidth="1"/>
    <col min="8196" max="8196" width="16.5703125" style="56" customWidth="1"/>
    <col min="8197" max="8197" width="15.5703125" style="56" customWidth="1"/>
    <col min="8198" max="8198" width="16.5703125" style="56" customWidth="1"/>
    <col min="8199" max="8199" width="3" style="56" customWidth="1"/>
    <col min="8200" max="8448" width="0" style="56" hidden="1"/>
    <col min="8449" max="8449" width="3" style="56" customWidth="1"/>
    <col min="8450" max="8450" width="60.42578125" style="56" customWidth="1"/>
    <col min="8451" max="8451" width="4.140625" style="56" customWidth="1"/>
    <col min="8452" max="8452" width="16.5703125" style="56" customWidth="1"/>
    <col min="8453" max="8453" width="15.5703125" style="56" customWidth="1"/>
    <col min="8454" max="8454" width="16.5703125" style="56" customWidth="1"/>
    <col min="8455" max="8455" width="3" style="56" customWidth="1"/>
    <col min="8456" max="8704" width="0" style="56" hidden="1"/>
    <col min="8705" max="8705" width="3" style="56" customWidth="1"/>
    <col min="8706" max="8706" width="60.42578125" style="56" customWidth="1"/>
    <col min="8707" max="8707" width="4.140625" style="56" customWidth="1"/>
    <col min="8708" max="8708" width="16.5703125" style="56" customWidth="1"/>
    <col min="8709" max="8709" width="15.5703125" style="56" customWidth="1"/>
    <col min="8710" max="8710" width="16.5703125" style="56" customWidth="1"/>
    <col min="8711" max="8711" width="3" style="56" customWidth="1"/>
    <col min="8712" max="8960" width="0" style="56" hidden="1"/>
    <col min="8961" max="8961" width="3" style="56" customWidth="1"/>
    <col min="8962" max="8962" width="60.42578125" style="56" customWidth="1"/>
    <col min="8963" max="8963" width="4.140625" style="56" customWidth="1"/>
    <col min="8964" max="8964" width="16.5703125" style="56" customWidth="1"/>
    <col min="8965" max="8965" width="15.5703125" style="56" customWidth="1"/>
    <col min="8966" max="8966" width="16.5703125" style="56" customWidth="1"/>
    <col min="8967" max="8967" width="3" style="56" customWidth="1"/>
    <col min="8968" max="9216" width="0" style="56" hidden="1"/>
    <col min="9217" max="9217" width="3" style="56" customWidth="1"/>
    <col min="9218" max="9218" width="60.42578125" style="56" customWidth="1"/>
    <col min="9219" max="9219" width="4.140625" style="56" customWidth="1"/>
    <col min="9220" max="9220" width="16.5703125" style="56" customWidth="1"/>
    <col min="9221" max="9221" width="15.5703125" style="56" customWidth="1"/>
    <col min="9222" max="9222" width="16.5703125" style="56" customWidth="1"/>
    <col min="9223" max="9223" width="3" style="56" customWidth="1"/>
    <col min="9224" max="9472" width="0" style="56" hidden="1"/>
    <col min="9473" max="9473" width="3" style="56" customWidth="1"/>
    <col min="9474" max="9474" width="60.42578125" style="56" customWidth="1"/>
    <col min="9475" max="9475" width="4.140625" style="56" customWidth="1"/>
    <col min="9476" max="9476" width="16.5703125" style="56" customWidth="1"/>
    <col min="9477" max="9477" width="15.5703125" style="56" customWidth="1"/>
    <col min="9478" max="9478" width="16.5703125" style="56" customWidth="1"/>
    <col min="9479" max="9479" width="3" style="56" customWidth="1"/>
    <col min="9480" max="9728" width="0" style="56" hidden="1"/>
    <col min="9729" max="9729" width="3" style="56" customWidth="1"/>
    <col min="9730" max="9730" width="60.42578125" style="56" customWidth="1"/>
    <col min="9731" max="9731" width="4.140625" style="56" customWidth="1"/>
    <col min="9732" max="9732" width="16.5703125" style="56" customWidth="1"/>
    <col min="9733" max="9733" width="15.5703125" style="56" customWidth="1"/>
    <col min="9734" max="9734" width="16.5703125" style="56" customWidth="1"/>
    <col min="9735" max="9735" width="3" style="56" customWidth="1"/>
    <col min="9736" max="9984" width="0" style="56" hidden="1"/>
    <col min="9985" max="9985" width="3" style="56" customWidth="1"/>
    <col min="9986" max="9986" width="60.42578125" style="56" customWidth="1"/>
    <col min="9987" max="9987" width="4.140625" style="56" customWidth="1"/>
    <col min="9988" max="9988" width="16.5703125" style="56" customWidth="1"/>
    <col min="9989" max="9989" width="15.5703125" style="56" customWidth="1"/>
    <col min="9990" max="9990" width="16.5703125" style="56" customWidth="1"/>
    <col min="9991" max="9991" width="3" style="56" customWidth="1"/>
    <col min="9992" max="10240" width="0" style="56" hidden="1"/>
    <col min="10241" max="10241" width="3" style="56" customWidth="1"/>
    <col min="10242" max="10242" width="60.42578125" style="56" customWidth="1"/>
    <col min="10243" max="10243" width="4.140625" style="56" customWidth="1"/>
    <col min="10244" max="10244" width="16.5703125" style="56" customWidth="1"/>
    <col min="10245" max="10245" width="15.5703125" style="56" customWidth="1"/>
    <col min="10246" max="10246" width="16.5703125" style="56" customWidth="1"/>
    <col min="10247" max="10247" width="3" style="56" customWidth="1"/>
    <col min="10248" max="10496" width="0" style="56" hidden="1"/>
    <col min="10497" max="10497" width="3" style="56" customWidth="1"/>
    <col min="10498" max="10498" width="60.42578125" style="56" customWidth="1"/>
    <col min="10499" max="10499" width="4.140625" style="56" customWidth="1"/>
    <col min="10500" max="10500" width="16.5703125" style="56" customWidth="1"/>
    <col min="10501" max="10501" width="15.5703125" style="56" customWidth="1"/>
    <col min="10502" max="10502" width="16.5703125" style="56" customWidth="1"/>
    <col min="10503" max="10503" width="3" style="56" customWidth="1"/>
    <col min="10504" max="10752" width="0" style="56" hidden="1"/>
    <col min="10753" max="10753" width="3" style="56" customWidth="1"/>
    <col min="10754" max="10754" width="60.42578125" style="56" customWidth="1"/>
    <col min="10755" max="10755" width="4.140625" style="56" customWidth="1"/>
    <col min="10756" max="10756" width="16.5703125" style="56" customWidth="1"/>
    <col min="10757" max="10757" width="15.5703125" style="56" customWidth="1"/>
    <col min="10758" max="10758" width="16.5703125" style="56" customWidth="1"/>
    <col min="10759" max="10759" width="3" style="56" customWidth="1"/>
    <col min="10760" max="11008" width="0" style="56" hidden="1"/>
    <col min="11009" max="11009" width="3" style="56" customWidth="1"/>
    <col min="11010" max="11010" width="60.42578125" style="56" customWidth="1"/>
    <col min="11011" max="11011" width="4.140625" style="56" customWidth="1"/>
    <col min="11012" max="11012" width="16.5703125" style="56" customWidth="1"/>
    <col min="11013" max="11013" width="15.5703125" style="56" customWidth="1"/>
    <col min="11014" max="11014" width="16.5703125" style="56" customWidth="1"/>
    <col min="11015" max="11015" width="3" style="56" customWidth="1"/>
    <col min="11016" max="11264" width="0" style="56" hidden="1"/>
    <col min="11265" max="11265" width="3" style="56" customWidth="1"/>
    <col min="11266" max="11266" width="60.42578125" style="56" customWidth="1"/>
    <col min="11267" max="11267" width="4.140625" style="56" customWidth="1"/>
    <col min="11268" max="11268" width="16.5703125" style="56" customWidth="1"/>
    <col min="11269" max="11269" width="15.5703125" style="56" customWidth="1"/>
    <col min="11270" max="11270" width="16.5703125" style="56" customWidth="1"/>
    <col min="11271" max="11271" width="3" style="56" customWidth="1"/>
    <col min="11272" max="11520" width="0" style="56" hidden="1"/>
    <col min="11521" max="11521" width="3" style="56" customWidth="1"/>
    <col min="11522" max="11522" width="60.42578125" style="56" customWidth="1"/>
    <col min="11523" max="11523" width="4.140625" style="56" customWidth="1"/>
    <col min="11524" max="11524" width="16.5703125" style="56" customWidth="1"/>
    <col min="11525" max="11525" width="15.5703125" style="56" customWidth="1"/>
    <col min="11526" max="11526" width="16.5703125" style="56" customWidth="1"/>
    <col min="11527" max="11527" width="3" style="56" customWidth="1"/>
    <col min="11528" max="11776" width="0" style="56" hidden="1"/>
    <col min="11777" max="11777" width="3" style="56" customWidth="1"/>
    <col min="11778" max="11778" width="60.42578125" style="56" customWidth="1"/>
    <col min="11779" max="11779" width="4.140625" style="56" customWidth="1"/>
    <col min="11780" max="11780" width="16.5703125" style="56" customWidth="1"/>
    <col min="11781" max="11781" width="15.5703125" style="56" customWidth="1"/>
    <col min="11782" max="11782" width="16.5703125" style="56" customWidth="1"/>
    <col min="11783" max="11783" width="3" style="56" customWidth="1"/>
    <col min="11784" max="12032" width="0" style="56" hidden="1"/>
    <col min="12033" max="12033" width="3" style="56" customWidth="1"/>
    <col min="12034" max="12034" width="60.42578125" style="56" customWidth="1"/>
    <col min="12035" max="12035" width="4.140625" style="56" customWidth="1"/>
    <col min="12036" max="12036" width="16.5703125" style="56" customWidth="1"/>
    <col min="12037" max="12037" width="15.5703125" style="56" customWidth="1"/>
    <col min="12038" max="12038" width="16.5703125" style="56" customWidth="1"/>
    <col min="12039" max="12039" width="3" style="56" customWidth="1"/>
    <col min="12040" max="12288" width="0" style="56" hidden="1"/>
    <col min="12289" max="12289" width="3" style="56" customWidth="1"/>
    <col min="12290" max="12290" width="60.42578125" style="56" customWidth="1"/>
    <col min="12291" max="12291" width="4.140625" style="56" customWidth="1"/>
    <col min="12292" max="12292" width="16.5703125" style="56" customWidth="1"/>
    <col min="12293" max="12293" width="15.5703125" style="56" customWidth="1"/>
    <col min="12294" max="12294" width="16.5703125" style="56" customWidth="1"/>
    <col min="12295" max="12295" width="3" style="56" customWidth="1"/>
    <col min="12296" max="12544" width="0" style="56" hidden="1"/>
    <col min="12545" max="12545" width="3" style="56" customWidth="1"/>
    <col min="12546" max="12546" width="60.42578125" style="56" customWidth="1"/>
    <col min="12547" max="12547" width="4.140625" style="56" customWidth="1"/>
    <col min="12548" max="12548" width="16.5703125" style="56" customWidth="1"/>
    <col min="12549" max="12549" width="15.5703125" style="56" customWidth="1"/>
    <col min="12550" max="12550" width="16.5703125" style="56" customWidth="1"/>
    <col min="12551" max="12551" width="3" style="56" customWidth="1"/>
    <col min="12552" max="12800" width="0" style="56" hidden="1"/>
    <col min="12801" max="12801" width="3" style="56" customWidth="1"/>
    <col min="12802" max="12802" width="60.42578125" style="56" customWidth="1"/>
    <col min="12803" max="12803" width="4.140625" style="56" customWidth="1"/>
    <col min="12804" max="12804" width="16.5703125" style="56" customWidth="1"/>
    <col min="12805" max="12805" width="15.5703125" style="56" customWidth="1"/>
    <col min="12806" max="12806" width="16.5703125" style="56" customWidth="1"/>
    <col min="12807" max="12807" width="3" style="56" customWidth="1"/>
    <col min="12808" max="13056" width="0" style="56" hidden="1"/>
    <col min="13057" max="13057" width="3" style="56" customWidth="1"/>
    <col min="13058" max="13058" width="60.42578125" style="56" customWidth="1"/>
    <col min="13059" max="13059" width="4.140625" style="56" customWidth="1"/>
    <col min="13060" max="13060" width="16.5703125" style="56" customWidth="1"/>
    <col min="13061" max="13061" width="15.5703125" style="56" customWidth="1"/>
    <col min="13062" max="13062" width="16.5703125" style="56" customWidth="1"/>
    <col min="13063" max="13063" width="3" style="56" customWidth="1"/>
    <col min="13064" max="13312" width="0" style="56" hidden="1"/>
    <col min="13313" max="13313" width="3" style="56" customWidth="1"/>
    <col min="13314" max="13314" width="60.42578125" style="56" customWidth="1"/>
    <col min="13315" max="13315" width="4.140625" style="56" customWidth="1"/>
    <col min="13316" max="13316" width="16.5703125" style="56" customWidth="1"/>
    <col min="13317" max="13317" width="15.5703125" style="56" customWidth="1"/>
    <col min="13318" max="13318" width="16.5703125" style="56" customWidth="1"/>
    <col min="13319" max="13319" width="3" style="56" customWidth="1"/>
    <col min="13320" max="13568" width="0" style="56" hidden="1"/>
    <col min="13569" max="13569" width="3" style="56" customWidth="1"/>
    <col min="13570" max="13570" width="60.42578125" style="56" customWidth="1"/>
    <col min="13571" max="13571" width="4.140625" style="56" customWidth="1"/>
    <col min="13572" max="13572" width="16.5703125" style="56" customWidth="1"/>
    <col min="13573" max="13573" width="15.5703125" style="56" customWidth="1"/>
    <col min="13574" max="13574" width="16.5703125" style="56" customWidth="1"/>
    <col min="13575" max="13575" width="3" style="56" customWidth="1"/>
    <col min="13576" max="13824" width="0" style="56" hidden="1"/>
    <col min="13825" max="13825" width="3" style="56" customWidth="1"/>
    <col min="13826" max="13826" width="60.42578125" style="56" customWidth="1"/>
    <col min="13827" max="13827" width="4.140625" style="56" customWidth="1"/>
    <col min="13828" max="13828" width="16.5703125" style="56" customWidth="1"/>
    <col min="13829" max="13829" width="15.5703125" style="56" customWidth="1"/>
    <col min="13830" max="13830" width="16.5703125" style="56" customWidth="1"/>
    <col min="13831" max="13831" width="3" style="56" customWidth="1"/>
    <col min="13832" max="14080" width="0" style="56" hidden="1"/>
    <col min="14081" max="14081" width="3" style="56" customWidth="1"/>
    <col min="14082" max="14082" width="60.42578125" style="56" customWidth="1"/>
    <col min="14083" max="14083" width="4.140625" style="56" customWidth="1"/>
    <col min="14084" max="14084" width="16.5703125" style="56" customWidth="1"/>
    <col min="14085" max="14085" width="15.5703125" style="56" customWidth="1"/>
    <col min="14086" max="14086" width="16.5703125" style="56" customWidth="1"/>
    <col min="14087" max="14087" width="3" style="56" customWidth="1"/>
    <col min="14088" max="14336" width="0" style="56" hidden="1"/>
    <col min="14337" max="14337" width="3" style="56" customWidth="1"/>
    <col min="14338" max="14338" width="60.42578125" style="56" customWidth="1"/>
    <col min="14339" max="14339" width="4.140625" style="56" customWidth="1"/>
    <col min="14340" max="14340" width="16.5703125" style="56" customWidth="1"/>
    <col min="14341" max="14341" width="15.5703125" style="56" customWidth="1"/>
    <col min="14342" max="14342" width="16.5703125" style="56" customWidth="1"/>
    <col min="14343" max="14343" width="3" style="56" customWidth="1"/>
    <col min="14344" max="14592" width="0" style="56" hidden="1"/>
    <col min="14593" max="14593" width="3" style="56" customWidth="1"/>
    <col min="14594" max="14594" width="60.42578125" style="56" customWidth="1"/>
    <col min="14595" max="14595" width="4.140625" style="56" customWidth="1"/>
    <col min="14596" max="14596" width="16.5703125" style="56" customWidth="1"/>
    <col min="14597" max="14597" width="15.5703125" style="56" customWidth="1"/>
    <col min="14598" max="14598" width="16.5703125" style="56" customWidth="1"/>
    <col min="14599" max="14599" width="3" style="56" customWidth="1"/>
    <col min="14600" max="14848" width="0" style="56" hidden="1"/>
    <col min="14849" max="14849" width="3" style="56" customWidth="1"/>
    <col min="14850" max="14850" width="60.42578125" style="56" customWidth="1"/>
    <col min="14851" max="14851" width="4.140625" style="56" customWidth="1"/>
    <col min="14852" max="14852" width="16.5703125" style="56" customWidth="1"/>
    <col min="14853" max="14853" width="15.5703125" style="56" customWidth="1"/>
    <col min="14854" max="14854" width="16.5703125" style="56" customWidth="1"/>
    <col min="14855" max="14855" width="3" style="56" customWidth="1"/>
    <col min="14856" max="15104" width="0" style="56" hidden="1"/>
    <col min="15105" max="15105" width="3" style="56" customWidth="1"/>
    <col min="15106" max="15106" width="60.42578125" style="56" customWidth="1"/>
    <col min="15107" max="15107" width="4.140625" style="56" customWidth="1"/>
    <col min="15108" max="15108" width="16.5703125" style="56" customWidth="1"/>
    <col min="15109" max="15109" width="15.5703125" style="56" customWidth="1"/>
    <col min="15110" max="15110" width="16.5703125" style="56" customWidth="1"/>
    <col min="15111" max="15111" width="3" style="56" customWidth="1"/>
    <col min="15112" max="15360" width="0" style="56" hidden="1"/>
    <col min="15361" max="15361" width="3" style="56" customWidth="1"/>
    <col min="15362" max="15362" width="60.42578125" style="56" customWidth="1"/>
    <col min="15363" max="15363" width="4.140625" style="56" customWidth="1"/>
    <col min="15364" max="15364" width="16.5703125" style="56" customWidth="1"/>
    <col min="15365" max="15365" width="15.5703125" style="56" customWidth="1"/>
    <col min="15366" max="15366" width="16.5703125" style="56" customWidth="1"/>
    <col min="15367" max="15367" width="3" style="56" customWidth="1"/>
    <col min="15368" max="15616" width="0" style="56" hidden="1"/>
    <col min="15617" max="15617" width="3" style="56" customWidth="1"/>
    <col min="15618" max="15618" width="60.42578125" style="56" customWidth="1"/>
    <col min="15619" max="15619" width="4.140625" style="56" customWidth="1"/>
    <col min="15620" max="15620" width="16.5703125" style="56" customWidth="1"/>
    <col min="15621" max="15621" width="15.5703125" style="56" customWidth="1"/>
    <col min="15622" max="15622" width="16.5703125" style="56" customWidth="1"/>
    <col min="15623" max="15623" width="3" style="56" customWidth="1"/>
    <col min="15624" max="15872" width="0" style="56" hidden="1"/>
    <col min="15873" max="15873" width="3" style="56" customWidth="1"/>
    <col min="15874" max="15874" width="60.42578125" style="56" customWidth="1"/>
    <col min="15875" max="15875" width="4.140625" style="56" customWidth="1"/>
    <col min="15876" max="15876" width="16.5703125" style="56" customWidth="1"/>
    <col min="15877" max="15877" width="15.5703125" style="56" customWidth="1"/>
    <col min="15878" max="15878" width="16.5703125" style="56" customWidth="1"/>
    <col min="15879" max="15879" width="3" style="56" customWidth="1"/>
    <col min="15880" max="16128" width="0" style="56" hidden="1"/>
    <col min="16129" max="16129" width="3" style="56" customWidth="1"/>
    <col min="16130" max="16130" width="60.42578125" style="56" customWidth="1"/>
    <col min="16131" max="16131" width="4.140625" style="56" customWidth="1"/>
    <col min="16132" max="16132" width="16.5703125" style="56" customWidth="1"/>
    <col min="16133" max="16133" width="15.5703125" style="56" customWidth="1"/>
    <col min="16134" max="16134" width="16.5703125" style="56" customWidth="1"/>
    <col min="16135" max="16135" width="3" style="56" customWidth="1"/>
    <col min="16136" max="16384" width="0" style="56" hidden="1"/>
  </cols>
  <sheetData>
    <row r="1" spans="1:6" x14ac:dyDescent="0.2"/>
    <row r="2" spans="1:6" x14ac:dyDescent="0.2">
      <c r="B2" s="1141" t="s">
        <v>5921</v>
      </c>
      <c r="C2" s="1141"/>
      <c r="D2" s="1141"/>
      <c r="E2" s="1141"/>
      <c r="F2" s="1141"/>
    </row>
    <row r="3" spans="1:6" x14ac:dyDescent="0.2">
      <c r="B3" s="1141" t="s">
        <v>0</v>
      </c>
      <c r="C3" s="1141"/>
      <c r="D3" s="1141"/>
      <c r="E3" s="1141"/>
      <c r="F3" s="1141"/>
    </row>
    <row r="4" spans="1:6" x14ac:dyDescent="0.2">
      <c r="B4" s="1141" t="s">
        <v>469</v>
      </c>
      <c r="C4" s="1141"/>
      <c r="D4" s="1141"/>
      <c r="E4" s="1141"/>
      <c r="F4" s="1141"/>
    </row>
    <row r="5" spans="1:6" x14ac:dyDescent="0.2">
      <c r="B5" s="1141" t="s">
        <v>5922</v>
      </c>
      <c r="C5" s="1141"/>
      <c r="D5" s="1141"/>
      <c r="E5" s="1141"/>
      <c r="F5" s="1141"/>
    </row>
    <row r="6" spans="1:6" x14ac:dyDescent="0.2">
      <c r="B6" s="1141" t="s">
        <v>2</v>
      </c>
      <c r="C6" s="1141"/>
      <c r="D6" s="1141"/>
      <c r="E6" s="1141"/>
      <c r="F6" s="1141"/>
    </row>
    <row r="7" spans="1:6" x14ac:dyDescent="0.2">
      <c r="B7" s="787"/>
      <c r="C7" s="787"/>
      <c r="D7" s="775"/>
      <c r="E7" s="775"/>
      <c r="F7" s="787"/>
    </row>
    <row r="8" spans="1:6" ht="24" x14ac:dyDescent="0.2">
      <c r="A8" s="934"/>
      <c r="B8" s="940" t="s">
        <v>3</v>
      </c>
      <c r="C8" s="941"/>
      <c r="D8" s="942" t="s">
        <v>470</v>
      </c>
      <c r="E8" s="817" t="s">
        <v>270</v>
      </c>
      <c r="F8" s="943" t="s">
        <v>471</v>
      </c>
    </row>
    <row r="9" spans="1:6" ht="15.6" customHeight="1" x14ac:dyDescent="0.2">
      <c r="A9" s="935">
        <v>100</v>
      </c>
      <c r="B9" s="312" t="s">
        <v>472</v>
      </c>
      <c r="C9" s="313"/>
      <c r="D9" s="314">
        <v>21731000</v>
      </c>
      <c r="E9" s="315">
        <v>22268441.66</v>
      </c>
      <c r="F9" s="315">
        <v>22268441.66</v>
      </c>
    </row>
    <row r="10" spans="1:6" ht="15.6" customHeight="1" x14ac:dyDescent="0.2">
      <c r="A10" s="935">
        <v>110</v>
      </c>
      <c r="B10" s="316" t="s">
        <v>66</v>
      </c>
      <c r="C10" s="317"/>
      <c r="D10" s="318">
        <v>0</v>
      </c>
      <c r="E10" s="319">
        <v>0</v>
      </c>
      <c r="F10" s="320">
        <v>0</v>
      </c>
    </row>
    <row r="11" spans="1:6" ht="15.6" customHeight="1" x14ac:dyDescent="0.2">
      <c r="A11" s="935">
        <v>120</v>
      </c>
      <c r="B11" s="316" t="s">
        <v>133</v>
      </c>
      <c r="C11" s="936"/>
      <c r="D11" s="319">
        <v>0</v>
      </c>
      <c r="E11" s="321">
        <v>0</v>
      </c>
      <c r="F11" s="321">
        <v>0</v>
      </c>
    </row>
    <row r="12" spans="1:6" ht="15.6" customHeight="1" x14ac:dyDescent="0.2">
      <c r="A12" s="935">
        <v>130</v>
      </c>
      <c r="B12" s="316" t="s">
        <v>68</v>
      </c>
      <c r="C12" s="317"/>
      <c r="D12" s="322">
        <v>0</v>
      </c>
      <c r="E12" s="323">
        <v>0</v>
      </c>
      <c r="F12" s="323">
        <v>0</v>
      </c>
    </row>
    <row r="13" spans="1:6" ht="15.6" customHeight="1" x14ac:dyDescent="0.2">
      <c r="A13" s="935">
        <v>140</v>
      </c>
      <c r="B13" s="316" t="s">
        <v>69</v>
      </c>
      <c r="C13" s="317"/>
      <c r="D13" s="322">
        <v>0</v>
      </c>
      <c r="E13" s="323">
        <v>0</v>
      </c>
      <c r="F13" s="323">
        <v>0</v>
      </c>
    </row>
    <row r="14" spans="1:6" ht="15.6" customHeight="1" x14ac:dyDescent="0.2">
      <c r="A14" s="935">
        <v>150</v>
      </c>
      <c r="B14" s="316" t="s">
        <v>70</v>
      </c>
      <c r="C14" s="317"/>
      <c r="D14" s="322">
        <v>0</v>
      </c>
      <c r="E14" s="323">
        <v>892.07</v>
      </c>
      <c r="F14" s="323">
        <v>892.07</v>
      </c>
    </row>
    <row r="15" spans="1:6" ht="15.6" customHeight="1" x14ac:dyDescent="0.2">
      <c r="A15" s="935">
        <v>160</v>
      </c>
      <c r="B15" s="316" t="s">
        <v>71</v>
      </c>
      <c r="C15" s="317"/>
      <c r="D15" s="322">
        <v>0</v>
      </c>
      <c r="E15" s="323">
        <v>0</v>
      </c>
      <c r="F15" s="323">
        <v>0</v>
      </c>
    </row>
    <row r="16" spans="1:6" x14ac:dyDescent="0.2">
      <c r="A16" s="935">
        <v>170</v>
      </c>
      <c r="B16" s="324" t="s">
        <v>473</v>
      </c>
      <c r="C16" s="325"/>
      <c r="D16" s="322">
        <v>3961000</v>
      </c>
      <c r="E16" s="323">
        <v>2426658.17</v>
      </c>
      <c r="F16" s="323">
        <v>2426658.17</v>
      </c>
    </row>
    <row r="17" spans="1:7" ht="24" x14ac:dyDescent="0.2">
      <c r="A17" s="935">
        <v>180</v>
      </c>
      <c r="B17" s="324" t="s">
        <v>474</v>
      </c>
      <c r="C17" s="325"/>
      <c r="D17" s="322">
        <v>0</v>
      </c>
      <c r="E17" s="323">
        <v>20000</v>
      </c>
      <c r="F17" s="323">
        <v>20000</v>
      </c>
    </row>
    <row r="18" spans="1:7" ht="25.9" customHeight="1" x14ac:dyDescent="0.2">
      <c r="A18" s="935">
        <v>190</v>
      </c>
      <c r="B18" s="324" t="s">
        <v>75</v>
      </c>
      <c r="C18" s="325"/>
      <c r="D18" s="322">
        <v>17770000</v>
      </c>
      <c r="E18" s="323">
        <v>19820891.420000002</v>
      </c>
      <c r="F18" s="323">
        <v>19820891.420000002</v>
      </c>
    </row>
    <row r="19" spans="1:7" ht="15.6" customHeight="1" x14ac:dyDescent="0.2">
      <c r="A19" s="935">
        <v>191</v>
      </c>
      <c r="B19" s="316" t="s">
        <v>279</v>
      </c>
      <c r="C19" s="317"/>
      <c r="D19" s="322">
        <v>0</v>
      </c>
      <c r="E19" s="323">
        <v>0</v>
      </c>
      <c r="F19" s="323">
        <v>0</v>
      </c>
    </row>
    <row r="20" spans="1:7" ht="15.6" customHeight="1" x14ac:dyDescent="0.2">
      <c r="A20" s="935">
        <v>200</v>
      </c>
      <c r="B20" s="326" t="s">
        <v>475</v>
      </c>
      <c r="C20" s="327"/>
      <c r="D20" s="328">
        <v>21731000</v>
      </c>
      <c r="E20" s="329">
        <v>22791342.460000001</v>
      </c>
      <c r="F20" s="329">
        <v>22670338</v>
      </c>
    </row>
    <row r="21" spans="1:7" ht="15.6" customHeight="1" x14ac:dyDescent="0.2">
      <c r="A21" s="935">
        <v>210</v>
      </c>
      <c r="B21" s="316" t="s">
        <v>144</v>
      </c>
      <c r="C21" s="317"/>
      <c r="D21" s="322">
        <v>16706900</v>
      </c>
      <c r="E21" s="323">
        <v>16073873.960000001</v>
      </c>
      <c r="F21" s="323">
        <v>16028772.029999999</v>
      </c>
    </row>
    <row r="22" spans="1:7" ht="15.6" customHeight="1" x14ac:dyDescent="0.2">
      <c r="A22" s="935">
        <v>220</v>
      </c>
      <c r="B22" s="316" t="s">
        <v>86</v>
      </c>
      <c r="C22" s="317"/>
      <c r="D22" s="322">
        <v>561500</v>
      </c>
      <c r="E22" s="323">
        <v>1027064.57</v>
      </c>
      <c r="F22" s="323">
        <v>1012064.58</v>
      </c>
    </row>
    <row r="23" spans="1:7" ht="15.6" customHeight="1" x14ac:dyDescent="0.2">
      <c r="A23" s="935">
        <v>230</v>
      </c>
      <c r="B23" s="316" t="s">
        <v>87</v>
      </c>
      <c r="C23" s="317"/>
      <c r="D23" s="318">
        <v>4406600</v>
      </c>
      <c r="E23" s="323">
        <v>5150034.2</v>
      </c>
      <c r="F23" s="323">
        <v>5089131.66</v>
      </c>
    </row>
    <row r="24" spans="1:7" ht="15.6" customHeight="1" x14ac:dyDescent="0.2">
      <c r="A24" s="935">
        <v>240</v>
      </c>
      <c r="B24" s="324" t="s">
        <v>88</v>
      </c>
      <c r="C24" s="325"/>
      <c r="D24" s="330">
        <v>46000</v>
      </c>
      <c r="E24" s="323">
        <v>37450</v>
      </c>
      <c r="F24" s="323">
        <v>37450</v>
      </c>
    </row>
    <row r="25" spans="1:7" ht="15.6" customHeight="1" x14ac:dyDescent="0.2">
      <c r="A25" s="935">
        <v>250</v>
      </c>
      <c r="B25" s="316" t="s">
        <v>249</v>
      </c>
      <c r="C25" s="317"/>
      <c r="D25" s="322">
        <v>10000</v>
      </c>
      <c r="E25" s="323">
        <v>502919.73</v>
      </c>
      <c r="F25" s="323">
        <v>502919.73</v>
      </c>
    </row>
    <row r="26" spans="1:7" ht="15.6" customHeight="1" x14ac:dyDescent="0.2">
      <c r="A26" s="935">
        <v>260</v>
      </c>
      <c r="B26" s="316" t="s">
        <v>112</v>
      </c>
      <c r="C26" s="317"/>
      <c r="D26" s="322">
        <v>0</v>
      </c>
      <c r="E26" s="323">
        <v>0</v>
      </c>
      <c r="F26" s="323">
        <v>0</v>
      </c>
    </row>
    <row r="27" spans="1:7" ht="15.6" customHeight="1" x14ac:dyDescent="0.2">
      <c r="A27" s="935">
        <v>270</v>
      </c>
      <c r="B27" s="316" t="s">
        <v>358</v>
      </c>
      <c r="C27" s="317"/>
      <c r="D27" s="322">
        <v>0</v>
      </c>
      <c r="E27" s="323">
        <v>0</v>
      </c>
      <c r="F27" s="323">
        <v>0</v>
      </c>
    </row>
    <row r="28" spans="1:7" ht="15.6" customHeight="1" x14ac:dyDescent="0.2">
      <c r="A28" s="935">
        <v>280</v>
      </c>
      <c r="B28" s="316" t="s">
        <v>476</v>
      </c>
      <c r="C28" s="317"/>
      <c r="D28" s="322">
        <v>0</v>
      </c>
      <c r="E28" s="323">
        <v>0</v>
      </c>
      <c r="F28" s="323">
        <v>0</v>
      </c>
    </row>
    <row r="29" spans="1:7" ht="15.6" customHeight="1" x14ac:dyDescent="0.2">
      <c r="A29" s="935">
        <v>290</v>
      </c>
      <c r="B29" s="331" t="s">
        <v>366</v>
      </c>
      <c r="C29" s="332"/>
      <c r="D29" s="333">
        <v>0</v>
      </c>
      <c r="E29" s="334">
        <v>0</v>
      </c>
      <c r="F29" s="334">
        <v>0</v>
      </c>
    </row>
    <row r="30" spans="1:7" ht="24" customHeight="1" x14ac:dyDescent="0.2">
      <c r="A30" s="935">
        <v>300</v>
      </c>
      <c r="B30" s="335" t="s">
        <v>477</v>
      </c>
      <c r="C30" s="336"/>
      <c r="D30" s="337">
        <v>0</v>
      </c>
      <c r="E30" s="337">
        <v>-522900.8</v>
      </c>
      <c r="F30" s="337">
        <v>-401896.34</v>
      </c>
    </row>
    <row r="31" spans="1:7" x14ac:dyDescent="0.2">
      <c r="A31" s="935"/>
    </row>
    <row r="32" spans="1:7" ht="23.45" customHeight="1" x14ac:dyDescent="0.2">
      <c r="B32" s="1133" t="s">
        <v>62</v>
      </c>
      <c r="C32" s="1133"/>
      <c r="D32" s="1133"/>
      <c r="E32" s="1133"/>
      <c r="F32" s="1133"/>
      <c r="G32" s="1133"/>
    </row>
    <row r="33" spans="1:6" x14ac:dyDescent="0.2"/>
    <row r="34" spans="1:6" x14ac:dyDescent="0.2"/>
    <row r="35" spans="1:6" ht="15" customHeight="1" x14ac:dyDescent="0.2">
      <c r="B35" s="937"/>
      <c r="D35" s="1167"/>
      <c r="E35" s="1167"/>
      <c r="F35" s="1167"/>
    </row>
    <row r="36" spans="1:6" ht="15" customHeight="1" x14ac:dyDescent="0.2">
      <c r="B36" s="793"/>
      <c r="D36" s="1167"/>
      <c r="E36" s="1167"/>
      <c r="F36" s="1167"/>
    </row>
    <row r="37" spans="1:6" ht="30" customHeight="1" x14ac:dyDescent="0.2"/>
    <row r="38" spans="1:6" ht="15" customHeight="1" x14ac:dyDescent="0.2">
      <c r="B38" s="938" t="s">
        <v>5923</v>
      </c>
      <c r="D38" s="1482" t="s">
        <v>5924</v>
      </c>
      <c r="E38" s="1145"/>
      <c r="F38" s="1145"/>
    </row>
    <row r="39" spans="1:6" s="91" customFormat="1" ht="21.95" customHeight="1" x14ac:dyDescent="0.2">
      <c r="A39" s="939"/>
      <c r="B39" s="793" t="s">
        <v>5925</v>
      </c>
      <c r="D39" s="1167" t="s">
        <v>5926</v>
      </c>
      <c r="E39" s="1135"/>
      <c r="F39" s="1135"/>
    </row>
    <row r="40" spans="1:6" s="91" customFormat="1" ht="21.95" customHeight="1" x14ac:dyDescent="0.2">
      <c r="A40" s="939"/>
      <c r="B40" s="793"/>
      <c r="D40" s="793"/>
      <c r="E40" s="637"/>
      <c r="F40" s="637"/>
    </row>
    <row r="41" spans="1:6" s="91" customFormat="1" ht="15" customHeight="1" x14ac:dyDescent="0.2">
      <c r="A41" s="939"/>
      <c r="B41" s="793"/>
      <c r="D41" s="1167"/>
      <c r="E41" s="1135"/>
      <c r="F41" s="1135"/>
    </row>
    <row r="42" spans="1:6" s="91" customFormat="1" ht="21.95" customHeight="1" x14ac:dyDescent="0.2">
      <c r="A42" s="939"/>
      <c r="B42" s="793"/>
      <c r="D42" s="1167"/>
      <c r="E42" s="1135"/>
      <c r="F42" s="1135"/>
    </row>
    <row r="43" spans="1:6" hidden="1" x14ac:dyDescent="0.2">
      <c r="B43" s="937"/>
      <c r="D43" s="1167"/>
      <c r="E43" s="1167"/>
      <c r="F43" s="1167"/>
    </row>
    <row r="44" spans="1:6" ht="24" hidden="1" customHeight="1" x14ac:dyDescent="0.2">
      <c r="B44" s="793"/>
      <c r="D44" s="1167"/>
      <c r="E44" s="1167"/>
      <c r="F44" s="1167"/>
    </row>
    <row r="45" spans="1:6" ht="24" hidden="1" customHeight="1" x14ac:dyDescent="0.2"/>
    <row r="46" spans="1:6" hidden="1" x14ac:dyDescent="0.2">
      <c r="B46" s="937"/>
      <c r="D46" s="1167"/>
      <c r="E46" s="1167"/>
      <c r="F46" s="1167"/>
    </row>
    <row r="47" spans="1:6" ht="24" hidden="1" customHeight="1" x14ac:dyDescent="0.2">
      <c r="B47" s="793"/>
      <c r="D47" s="1167"/>
      <c r="E47" s="1167"/>
      <c r="F47" s="1167"/>
    </row>
  </sheetData>
  <mergeCells count="16">
    <mergeCell ref="B32:G32"/>
    <mergeCell ref="B2:F2"/>
    <mergeCell ref="B3:F3"/>
    <mergeCell ref="B4:F4"/>
    <mergeCell ref="B5:F5"/>
    <mergeCell ref="B6:F6"/>
    <mergeCell ref="D43:F43"/>
    <mergeCell ref="D44:F44"/>
    <mergeCell ref="D46:F46"/>
    <mergeCell ref="D47:F47"/>
    <mergeCell ref="D35:F35"/>
    <mergeCell ref="D36:F36"/>
    <mergeCell ref="D38:F38"/>
    <mergeCell ref="D39:F39"/>
    <mergeCell ref="D41:F41"/>
    <mergeCell ref="D42:F42"/>
  </mergeCells>
  <pageMargins left="0.7" right="0.7" top="0.75" bottom="0.75" header="0.3" footer="0.3"/>
  <pageSetup scale="75" fitToHeight="0"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D8CDC-B8D7-4BB8-B317-1B4BCDC9DA4A}">
  <sheetPr>
    <pageSetUpPr fitToPage="1"/>
  </sheetPr>
  <dimension ref="A1:WVQ61"/>
  <sheetViews>
    <sheetView topLeftCell="A28" workbookViewId="0">
      <selection activeCell="E11" sqref="E11"/>
    </sheetView>
  </sheetViews>
  <sheetFormatPr baseColWidth="10" defaultColWidth="0" defaultRowHeight="14.25" customHeight="1" zeroHeight="1" x14ac:dyDescent="0.2"/>
  <cols>
    <col min="1" max="1" width="2" style="338" customWidth="1"/>
    <col min="2" max="2" width="50.85546875" style="216" customWidth="1"/>
    <col min="3" max="8" width="20.85546875" style="216" customWidth="1"/>
    <col min="9" max="9" width="2.85546875" style="216" customWidth="1"/>
    <col min="10" max="11" width="0" style="216" hidden="1"/>
    <col min="12" max="256" width="11.42578125" style="216" hidden="1"/>
    <col min="257" max="257" width="2" style="216" customWidth="1"/>
    <col min="258" max="258" width="50.85546875" style="216" customWidth="1"/>
    <col min="259" max="264" width="20.85546875" style="216" customWidth="1"/>
    <col min="265" max="265" width="2.85546875" style="216" customWidth="1"/>
    <col min="266" max="512" width="11.42578125" style="216" hidden="1"/>
    <col min="513" max="513" width="2" style="216" customWidth="1"/>
    <col min="514" max="514" width="50.85546875" style="216" customWidth="1"/>
    <col min="515" max="520" width="20.85546875" style="216" customWidth="1"/>
    <col min="521" max="521" width="2.85546875" style="216" customWidth="1"/>
    <col min="522" max="768" width="11.42578125" style="216" hidden="1"/>
    <col min="769" max="769" width="2" style="216" customWidth="1"/>
    <col min="770" max="770" width="50.85546875" style="216" customWidth="1"/>
    <col min="771" max="776" width="20.85546875" style="216" customWidth="1"/>
    <col min="777" max="777" width="2.85546875" style="216" customWidth="1"/>
    <col min="778" max="1024" width="11.42578125" style="216" hidden="1"/>
    <col min="1025" max="1025" width="2" style="216" customWidth="1"/>
    <col min="1026" max="1026" width="50.85546875" style="216" customWidth="1"/>
    <col min="1027" max="1032" width="20.85546875" style="216" customWidth="1"/>
    <col min="1033" max="1033" width="2.85546875" style="216" customWidth="1"/>
    <col min="1034" max="1280" width="11.42578125" style="216" hidden="1"/>
    <col min="1281" max="1281" width="2" style="216" customWidth="1"/>
    <col min="1282" max="1282" width="50.85546875" style="216" customWidth="1"/>
    <col min="1283" max="1288" width="20.85546875" style="216" customWidth="1"/>
    <col min="1289" max="1289" width="2.85546875" style="216" customWidth="1"/>
    <col min="1290" max="1536" width="11.42578125" style="216" hidden="1"/>
    <col min="1537" max="1537" width="2" style="216" customWidth="1"/>
    <col min="1538" max="1538" width="50.85546875" style="216" customWidth="1"/>
    <col min="1539" max="1544" width="20.85546875" style="216" customWidth="1"/>
    <col min="1545" max="1545" width="2.85546875" style="216" customWidth="1"/>
    <col min="1546" max="1792" width="11.42578125" style="216" hidden="1"/>
    <col min="1793" max="1793" width="2" style="216" customWidth="1"/>
    <col min="1794" max="1794" width="50.85546875" style="216" customWidth="1"/>
    <col min="1795" max="1800" width="20.85546875" style="216" customWidth="1"/>
    <col min="1801" max="1801" width="2.85546875" style="216" customWidth="1"/>
    <col min="1802" max="2048" width="11.42578125" style="216" hidden="1"/>
    <col min="2049" max="2049" width="2" style="216" customWidth="1"/>
    <col min="2050" max="2050" width="50.85546875" style="216" customWidth="1"/>
    <col min="2051" max="2056" width="20.85546875" style="216" customWidth="1"/>
    <col min="2057" max="2057" width="2.85546875" style="216" customWidth="1"/>
    <col min="2058" max="2304" width="11.42578125" style="216" hidden="1"/>
    <col min="2305" max="2305" width="2" style="216" customWidth="1"/>
    <col min="2306" max="2306" width="50.85546875" style="216" customWidth="1"/>
    <col min="2307" max="2312" width="20.85546875" style="216" customWidth="1"/>
    <col min="2313" max="2313" width="2.85546875" style="216" customWidth="1"/>
    <col min="2314" max="2560" width="11.42578125" style="216" hidden="1"/>
    <col min="2561" max="2561" width="2" style="216" customWidth="1"/>
    <col min="2562" max="2562" width="50.85546875" style="216" customWidth="1"/>
    <col min="2563" max="2568" width="20.85546875" style="216" customWidth="1"/>
    <col min="2569" max="2569" width="2.85546875" style="216" customWidth="1"/>
    <col min="2570" max="2816" width="11.42578125" style="216" hidden="1"/>
    <col min="2817" max="2817" width="2" style="216" customWidth="1"/>
    <col min="2818" max="2818" width="50.85546875" style="216" customWidth="1"/>
    <col min="2819" max="2824" width="20.85546875" style="216" customWidth="1"/>
    <col min="2825" max="2825" width="2.85546875" style="216" customWidth="1"/>
    <col min="2826" max="3072" width="11.42578125" style="216" hidden="1"/>
    <col min="3073" max="3073" width="2" style="216" customWidth="1"/>
    <col min="3074" max="3074" width="50.85546875" style="216" customWidth="1"/>
    <col min="3075" max="3080" width="20.85546875" style="216" customWidth="1"/>
    <col min="3081" max="3081" width="2.85546875" style="216" customWidth="1"/>
    <col min="3082" max="3328" width="11.42578125" style="216" hidden="1"/>
    <col min="3329" max="3329" width="2" style="216" customWidth="1"/>
    <col min="3330" max="3330" width="50.85546875" style="216" customWidth="1"/>
    <col min="3331" max="3336" width="20.85546875" style="216" customWidth="1"/>
    <col min="3337" max="3337" width="2.85546875" style="216" customWidth="1"/>
    <col min="3338" max="3584" width="11.42578125" style="216" hidden="1"/>
    <col min="3585" max="3585" width="2" style="216" customWidth="1"/>
    <col min="3586" max="3586" width="50.85546875" style="216" customWidth="1"/>
    <col min="3587" max="3592" width="20.85546875" style="216" customWidth="1"/>
    <col min="3593" max="3593" width="2.85546875" style="216" customWidth="1"/>
    <col min="3594" max="3840" width="11.42578125" style="216" hidden="1"/>
    <col min="3841" max="3841" width="2" style="216" customWidth="1"/>
    <col min="3842" max="3842" width="50.85546875" style="216" customWidth="1"/>
    <col min="3843" max="3848" width="20.85546875" style="216" customWidth="1"/>
    <col min="3849" max="3849" width="2.85546875" style="216" customWidth="1"/>
    <col min="3850" max="4096" width="11.42578125" style="216" hidden="1"/>
    <col min="4097" max="4097" width="2" style="216" customWidth="1"/>
    <col min="4098" max="4098" width="50.85546875" style="216" customWidth="1"/>
    <col min="4099" max="4104" width="20.85546875" style="216" customWidth="1"/>
    <col min="4105" max="4105" width="2.85546875" style="216" customWidth="1"/>
    <col min="4106" max="4352" width="11.42578125" style="216" hidden="1"/>
    <col min="4353" max="4353" width="2" style="216" customWidth="1"/>
    <col min="4354" max="4354" width="50.85546875" style="216" customWidth="1"/>
    <col min="4355" max="4360" width="20.85546875" style="216" customWidth="1"/>
    <col min="4361" max="4361" width="2.85546875" style="216" customWidth="1"/>
    <col min="4362" max="4608" width="11.42578125" style="216" hidden="1"/>
    <col min="4609" max="4609" width="2" style="216" customWidth="1"/>
    <col min="4610" max="4610" width="50.85546875" style="216" customWidth="1"/>
    <col min="4611" max="4616" width="20.85546875" style="216" customWidth="1"/>
    <col min="4617" max="4617" width="2.85546875" style="216" customWidth="1"/>
    <col min="4618" max="4864" width="11.42578125" style="216" hidden="1"/>
    <col min="4865" max="4865" width="2" style="216" customWidth="1"/>
    <col min="4866" max="4866" width="50.85546875" style="216" customWidth="1"/>
    <col min="4867" max="4872" width="20.85546875" style="216" customWidth="1"/>
    <col min="4873" max="4873" width="2.85546875" style="216" customWidth="1"/>
    <col min="4874" max="5120" width="11.42578125" style="216" hidden="1"/>
    <col min="5121" max="5121" width="2" style="216" customWidth="1"/>
    <col min="5122" max="5122" width="50.85546875" style="216" customWidth="1"/>
    <col min="5123" max="5128" width="20.85546875" style="216" customWidth="1"/>
    <col min="5129" max="5129" width="2.85546875" style="216" customWidth="1"/>
    <col min="5130" max="5376" width="11.42578125" style="216" hidden="1"/>
    <col min="5377" max="5377" width="2" style="216" customWidth="1"/>
    <col min="5378" max="5378" width="50.85546875" style="216" customWidth="1"/>
    <col min="5379" max="5384" width="20.85546875" style="216" customWidth="1"/>
    <col min="5385" max="5385" width="2.85546875" style="216" customWidth="1"/>
    <col min="5386" max="5632" width="11.42578125" style="216" hidden="1"/>
    <col min="5633" max="5633" width="2" style="216" customWidth="1"/>
    <col min="5634" max="5634" width="50.85546875" style="216" customWidth="1"/>
    <col min="5635" max="5640" width="20.85546875" style="216" customWidth="1"/>
    <col min="5641" max="5641" width="2.85546875" style="216" customWidth="1"/>
    <col min="5642" max="5888" width="11.42578125" style="216" hidden="1"/>
    <col min="5889" max="5889" width="2" style="216" customWidth="1"/>
    <col min="5890" max="5890" width="50.85546875" style="216" customWidth="1"/>
    <col min="5891" max="5896" width="20.85546875" style="216" customWidth="1"/>
    <col min="5897" max="5897" width="2.85546875" style="216" customWidth="1"/>
    <col min="5898" max="6144" width="11.42578125" style="216" hidden="1"/>
    <col min="6145" max="6145" width="2" style="216" customWidth="1"/>
    <col min="6146" max="6146" width="50.85546875" style="216" customWidth="1"/>
    <col min="6147" max="6152" width="20.85546875" style="216" customWidth="1"/>
    <col min="6153" max="6153" width="2.85546875" style="216" customWidth="1"/>
    <col min="6154" max="6400" width="11.42578125" style="216" hidden="1"/>
    <col min="6401" max="6401" width="2" style="216" customWidth="1"/>
    <col min="6402" max="6402" width="50.85546875" style="216" customWidth="1"/>
    <col min="6403" max="6408" width="20.85546875" style="216" customWidth="1"/>
    <col min="6409" max="6409" width="2.85546875" style="216" customWidth="1"/>
    <col min="6410" max="6656" width="11.42578125" style="216" hidden="1"/>
    <col min="6657" max="6657" width="2" style="216" customWidth="1"/>
    <col min="6658" max="6658" width="50.85546875" style="216" customWidth="1"/>
    <col min="6659" max="6664" width="20.85546875" style="216" customWidth="1"/>
    <col min="6665" max="6665" width="2.85546875" style="216" customWidth="1"/>
    <col min="6666" max="6912" width="11.42578125" style="216" hidden="1"/>
    <col min="6913" max="6913" width="2" style="216" customWidth="1"/>
    <col min="6914" max="6914" width="50.85546875" style="216" customWidth="1"/>
    <col min="6915" max="6920" width="20.85546875" style="216" customWidth="1"/>
    <col min="6921" max="6921" width="2.85546875" style="216" customWidth="1"/>
    <col min="6922" max="7168" width="11.42578125" style="216" hidden="1"/>
    <col min="7169" max="7169" width="2" style="216" customWidth="1"/>
    <col min="7170" max="7170" width="50.85546875" style="216" customWidth="1"/>
    <col min="7171" max="7176" width="20.85546875" style="216" customWidth="1"/>
    <col min="7177" max="7177" width="2.85546875" style="216" customWidth="1"/>
    <col min="7178" max="7424" width="11.42578125" style="216" hidden="1"/>
    <col min="7425" max="7425" width="2" style="216" customWidth="1"/>
    <col min="7426" max="7426" width="50.85546875" style="216" customWidth="1"/>
    <col min="7427" max="7432" width="20.85546875" style="216" customWidth="1"/>
    <col min="7433" max="7433" width="2.85546875" style="216" customWidth="1"/>
    <col min="7434" max="7680" width="11.42578125" style="216" hidden="1"/>
    <col min="7681" max="7681" width="2" style="216" customWidth="1"/>
    <col min="7682" max="7682" width="50.85546875" style="216" customWidth="1"/>
    <col min="7683" max="7688" width="20.85546875" style="216" customWidth="1"/>
    <col min="7689" max="7689" width="2.85546875" style="216" customWidth="1"/>
    <col min="7690" max="7936" width="11.42578125" style="216" hidden="1"/>
    <col min="7937" max="7937" width="2" style="216" customWidth="1"/>
    <col min="7938" max="7938" width="50.85546875" style="216" customWidth="1"/>
    <col min="7939" max="7944" width="20.85546875" style="216" customWidth="1"/>
    <col min="7945" max="7945" width="2.85546875" style="216" customWidth="1"/>
    <col min="7946" max="8192" width="11.42578125" style="216" hidden="1"/>
    <col min="8193" max="8193" width="2" style="216" customWidth="1"/>
    <col min="8194" max="8194" width="50.85546875" style="216" customWidth="1"/>
    <col min="8195" max="8200" width="20.85546875" style="216" customWidth="1"/>
    <col min="8201" max="8201" width="2.85546875" style="216" customWidth="1"/>
    <col min="8202" max="8448" width="11.42578125" style="216" hidden="1"/>
    <col min="8449" max="8449" width="2" style="216" customWidth="1"/>
    <col min="8450" max="8450" width="50.85546875" style="216" customWidth="1"/>
    <col min="8451" max="8456" width="20.85546875" style="216" customWidth="1"/>
    <col min="8457" max="8457" width="2.85546875" style="216" customWidth="1"/>
    <col min="8458" max="8704" width="11.42578125" style="216" hidden="1"/>
    <col min="8705" max="8705" width="2" style="216" customWidth="1"/>
    <col min="8706" max="8706" width="50.85546875" style="216" customWidth="1"/>
    <col min="8707" max="8712" width="20.85546875" style="216" customWidth="1"/>
    <col min="8713" max="8713" width="2.85546875" style="216" customWidth="1"/>
    <col min="8714" max="8960" width="11.42578125" style="216" hidden="1"/>
    <col min="8961" max="8961" width="2" style="216" customWidth="1"/>
    <col min="8962" max="8962" width="50.85546875" style="216" customWidth="1"/>
    <col min="8963" max="8968" width="20.85546875" style="216" customWidth="1"/>
    <col min="8969" max="8969" width="2.85546875" style="216" customWidth="1"/>
    <col min="8970" max="9216" width="11.42578125" style="216" hidden="1"/>
    <col min="9217" max="9217" width="2" style="216" customWidth="1"/>
    <col min="9218" max="9218" width="50.85546875" style="216" customWidth="1"/>
    <col min="9219" max="9224" width="20.85546875" style="216" customWidth="1"/>
    <col min="9225" max="9225" width="2.85546875" style="216" customWidth="1"/>
    <col min="9226" max="9472" width="11.42578125" style="216" hidden="1"/>
    <col min="9473" max="9473" width="2" style="216" customWidth="1"/>
    <col min="9474" max="9474" width="50.85546875" style="216" customWidth="1"/>
    <col min="9475" max="9480" width="20.85546875" style="216" customWidth="1"/>
    <col min="9481" max="9481" width="2.85546875" style="216" customWidth="1"/>
    <col min="9482" max="9728" width="11.42578125" style="216" hidden="1"/>
    <col min="9729" max="9729" width="2" style="216" customWidth="1"/>
    <col min="9730" max="9730" width="50.85546875" style="216" customWidth="1"/>
    <col min="9731" max="9736" width="20.85546875" style="216" customWidth="1"/>
    <col min="9737" max="9737" width="2.85546875" style="216" customWidth="1"/>
    <col min="9738" max="9984" width="11.42578125" style="216" hidden="1"/>
    <col min="9985" max="9985" width="2" style="216" customWidth="1"/>
    <col min="9986" max="9986" width="50.85546875" style="216" customWidth="1"/>
    <col min="9987" max="9992" width="20.85546875" style="216" customWidth="1"/>
    <col min="9993" max="9993" width="2.85546875" style="216" customWidth="1"/>
    <col min="9994" max="10240" width="11.42578125" style="216" hidden="1"/>
    <col min="10241" max="10241" width="2" style="216" customWidth="1"/>
    <col min="10242" max="10242" width="50.85546875" style="216" customWidth="1"/>
    <col min="10243" max="10248" width="20.85546875" style="216" customWidth="1"/>
    <col min="10249" max="10249" width="2.85546875" style="216" customWidth="1"/>
    <col min="10250" max="10496" width="11.42578125" style="216" hidden="1"/>
    <col min="10497" max="10497" width="2" style="216" customWidth="1"/>
    <col min="10498" max="10498" width="50.85546875" style="216" customWidth="1"/>
    <col min="10499" max="10504" width="20.85546875" style="216" customWidth="1"/>
    <col min="10505" max="10505" width="2.85546875" style="216" customWidth="1"/>
    <col min="10506" max="10752" width="11.42578125" style="216" hidden="1"/>
    <col min="10753" max="10753" width="2" style="216" customWidth="1"/>
    <col min="10754" max="10754" width="50.85546875" style="216" customWidth="1"/>
    <col min="10755" max="10760" width="20.85546875" style="216" customWidth="1"/>
    <col min="10761" max="10761" width="2.85546875" style="216" customWidth="1"/>
    <col min="10762" max="11008" width="11.42578125" style="216" hidden="1"/>
    <col min="11009" max="11009" width="2" style="216" customWidth="1"/>
    <col min="11010" max="11010" width="50.85546875" style="216" customWidth="1"/>
    <col min="11011" max="11016" width="20.85546875" style="216" customWidth="1"/>
    <col min="11017" max="11017" width="2.85546875" style="216" customWidth="1"/>
    <col min="11018" max="11264" width="11.42578125" style="216" hidden="1"/>
    <col min="11265" max="11265" width="2" style="216" customWidth="1"/>
    <col min="11266" max="11266" width="50.85546875" style="216" customWidth="1"/>
    <col min="11267" max="11272" width="20.85546875" style="216" customWidth="1"/>
    <col min="11273" max="11273" width="2.85546875" style="216" customWidth="1"/>
    <col min="11274" max="11520" width="11.42578125" style="216" hidden="1"/>
    <col min="11521" max="11521" width="2" style="216" customWidth="1"/>
    <col min="11522" max="11522" width="50.85546875" style="216" customWidth="1"/>
    <col min="11523" max="11528" width="20.85546875" style="216" customWidth="1"/>
    <col min="11529" max="11529" width="2.85546875" style="216" customWidth="1"/>
    <col min="11530" max="11776" width="11.42578125" style="216" hidden="1"/>
    <col min="11777" max="11777" width="2" style="216" customWidth="1"/>
    <col min="11778" max="11778" width="50.85546875" style="216" customWidth="1"/>
    <col min="11779" max="11784" width="20.85546875" style="216" customWidth="1"/>
    <col min="11785" max="11785" width="2.85546875" style="216" customWidth="1"/>
    <col min="11786" max="12032" width="11.42578125" style="216" hidden="1"/>
    <col min="12033" max="12033" width="2" style="216" customWidth="1"/>
    <col min="12034" max="12034" width="50.85546875" style="216" customWidth="1"/>
    <col min="12035" max="12040" width="20.85546875" style="216" customWidth="1"/>
    <col min="12041" max="12041" width="2.85546875" style="216" customWidth="1"/>
    <col min="12042" max="12288" width="11.42578125" style="216" hidden="1"/>
    <col min="12289" max="12289" width="2" style="216" customWidth="1"/>
    <col min="12290" max="12290" width="50.85546875" style="216" customWidth="1"/>
    <col min="12291" max="12296" width="20.85546875" style="216" customWidth="1"/>
    <col min="12297" max="12297" width="2.85546875" style="216" customWidth="1"/>
    <col min="12298" max="12544" width="11.42578125" style="216" hidden="1"/>
    <col min="12545" max="12545" width="2" style="216" customWidth="1"/>
    <col min="12546" max="12546" width="50.85546875" style="216" customWidth="1"/>
    <col min="12547" max="12552" width="20.85546875" style="216" customWidth="1"/>
    <col min="12553" max="12553" width="2.85546875" style="216" customWidth="1"/>
    <col min="12554" max="12800" width="11.42578125" style="216" hidden="1"/>
    <col min="12801" max="12801" width="2" style="216" customWidth="1"/>
    <col min="12802" max="12802" width="50.85546875" style="216" customWidth="1"/>
    <col min="12803" max="12808" width="20.85546875" style="216" customWidth="1"/>
    <col min="12809" max="12809" width="2.85546875" style="216" customWidth="1"/>
    <col min="12810" max="13056" width="11.42578125" style="216" hidden="1"/>
    <col min="13057" max="13057" width="2" style="216" customWidth="1"/>
    <col min="13058" max="13058" width="50.85546875" style="216" customWidth="1"/>
    <col min="13059" max="13064" width="20.85546875" style="216" customWidth="1"/>
    <col min="13065" max="13065" width="2.85546875" style="216" customWidth="1"/>
    <col min="13066" max="13312" width="11.42578125" style="216" hidden="1"/>
    <col min="13313" max="13313" width="2" style="216" customWidth="1"/>
    <col min="13314" max="13314" width="50.85546875" style="216" customWidth="1"/>
    <col min="13315" max="13320" width="20.85546875" style="216" customWidth="1"/>
    <col min="13321" max="13321" width="2.85546875" style="216" customWidth="1"/>
    <col min="13322" max="13568" width="11.42578125" style="216" hidden="1"/>
    <col min="13569" max="13569" width="2" style="216" customWidth="1"/>
    <col min="13570" max="13570" width="50.85546875" style="216" customWidth="1"/>
    <col min="13571" max="13576" width="20.85546875" style="216" customWidth="1"/>
    <col min="13577" max="13577" width="2.85546875" style="216" customWidth="1"/>
    <col min="13578" max="13824" width="11.42578125" style="216" hidden="1"/>
    <col min="13825" max="13825" width="2" style="216" customWidth="1"/>
    <col min="13826" max="13826" width="50.85546875" style="216" customWidth="1"/>
    <col min="13827" max="13832" width="20.85546875" style="216" customWidth="1"/>
    <col min="13833" max="13833" width="2.85546875" style="216" customWidth="1"/>
    <col min="13834" max="14080" width="11.42578125" style="216" hidden="1"/>
    <col min="14081" max="14081" width="2" style="216" customWidth="1"/>
    <col min="14082" max="14082" width="50.85546875" style="216" customWidth="1"/>
    <col min="14083" max="14088" width="20.85546875" style="216" customWidth="1"/>
    <col min="14089" max="14089" width="2.85546875" style="216" customWidth="1"/>
    <col min="14090" max="14336" width="11.42578125" style="216" hidden="1"/>
    <col min="14337" max="14337" width="2" style="216" customWidth="1"/>
    <col min="14338" max="14338" width="50.85546875" style="216" customWidth="1"/>
    <col min="14339" max="14344" width="20.85546875" style="216" customWidth="1"/>
    <col min="14345" max="14345" width="2.85546875" style="216" customWidth="1"/>
    <col min="14346" max="14592" width="11.42578125" style="216" hidden="1"/>
    <col min="14593" max="14593" width="2" style="216" customWidth="1"/>
    <col min="14594" max="14594" width="50.85546875" style="216" customWidth="1"/>
    <col min="14595" max="14600" width="20.85546875" style="216" customWidth="1"/>
    <col min="14601" max="14601" width="2.85546875" style="216" customWidth="1"/>
    <col min="14602" max="14848" width="11.42578125" style="216" hidden="1"/>
    <col min="14849" max="14849" width="2" style="216" customWidth="1"/>
    <col min="14850" max="14850" width="50.85546875" style="216" customWidth="1"/>
    <col min="14851" max="14856" width="20.85546875" style="216" customWidth="1"/>
    <col min="14857" max="14857" width="2.85546875" style="216" customWidth="1"/>
    <col min="14858" max="15104" width="11.42578125" style="216" hidden="1"/>
    <col min="15105" max="15105" width="2" style="216" customWidth="1"/>
    <col min="15106" max="15106" width="50.85546875" style="216" customWidth="1"/>
    <col min="15107" max="15112" width="20.85546875" style="216" customWidth="1"/>
    <col min="15113" max="15113" width="2.85546875" style="216" customWidth="1"/>
    <col min="15114" max="15360" width="11.42578125" style="216" hidden="1"/>
    <col min="15361" max="15361" width="2" style="216" customWidth="1"/>
    <col min="15362" max="15362" width="50.85546875" style="216" customWidth="1"/>
    <col min="15363" max="15368" width="20.85546875" style="216" customWidth="1"/>
    <col min="15369" max="15369" width="2.85546875" style="216" customWidth="1"/>
    <col min="15370" max="15616" width="11.42578125" style="216" hidden="1"/>
    <col min="15617" max="15617" width="2" style="216" customWidth="1"/>
    <col min="15618" max="15618" width="50.85546875" style="216" customWidth="1"/>
    <col min="15619" max="15624" width="20.85546875" style="216" customWidth="1"/>
    <col min="15625" max="15625" width="2.85546875" style="216" customWidth="1"/>
    <col min="15626" max="15872" width="11.42578125" style="216" hidden="1"/>
    <col min="15873" max="15873" width="2" style="216" customWidth="1"/>
    <col min="15874" max="15874" width="50.85546875" style="216" customWidth="1"/>
    <col min="15875" max="15880" width="20.85546875" style="216" customWidth="1"/>
    <col min="15881" max="15881" width="2.85546875" style="216" customWidth="1"/>
    <col min="15882" max="16128" width="11.42578125" style="216" hidden="1"/>
    <col min="16129" max="16129" width="2" style="216" customWidth="1"/>
    <col min="16130" max="16130" width="50.85546875" style="216" customWidth="1"/>
    <col min="16131" max="16136" width="20.85546875" style="216" customWidth="1"/>
    <col min="16137" max="16137" width="2.85546875" style="216" customWidth="1"/>
    <col min="16138" max="16384" width="11.42578125" style="216" hidden="1"/>
  </cols>
  <sheetData>
    <row r="1" spans="1:8" x14ac:dyDescent="0.2"/>
    <row r="2" spans="1:8" ht="15" x14ac:dyDescent="0.25">
      <c r="B2" s="1488" t="s">
        <v>5921</v>
      </c>
      <c r="C2" s="1488"/>
      <c r="D2" s="1488"/>
      <c r="E2" s="1488"/>
      <c r="F2" s="1488"/>
      <c r="G2" s="1488"/>
      <c r="H2" s="1488"/>
    </row>
    <row r="3" spans="1:8" ht="15" x14ac:dyDescent="0.25">
      <c r="B3" s="1489" t="s">
        <v>0</v>
      </c>
      <c r="C3" s="1489"/>
      <c r="D3" s="1489"/>
      <c r="E3" s="1489"/>
      <c r="F3" s="1489"/>
      <c r="G3" s="1489"/>
      <c r="H3" s="1489"/>
    </row>
    <row r="4" spans="1:8" ht="15" x14ac:dyDescent="0.25">
      <c r="B4" s="1489" t="s">
        <v>478</v>
      </c>
      <c r="C4" s="1489"/>
      <c r="D4" s="1489"/>
      <c r="E4" s="1489"/>
      <c r="F4" s="1489"/>
      <c r="G4" s="1489"/>
      <c r="H4" s="1489"/>
    </row>
    <row r="5" spans="1:8" ht="15" x14ac:dyDescent="0.25">
      <c r="B5" s="1489" t="s">
        <v>5922</v>
      </c>
      <c r="C5" s="1489"/>
      <c r="D5" s="1489"/>
      <c r="E5" s="1489"/>
      <c r="F5" s="1489"/>
      <c r="G5" s="1489"/>
      <c r="H5" s="1489"/>
    </row>
    <row r="6" spans="1:8" x14ac:dyDescent="0.2">
      <c r="B6" s="139"/>
      <c r="C6" s="139"/>
      <c r="D6" s="139"/>
      <c r="E6" s="139"/>
      <c r="F6" s="139"/>
      <c r="G6" s="139"/>
      <c r="H6" s="139"/>
    </row>
    <row r="7" spans="1:8" x14ac:dyDescent="0.2">
      <c r="B7" s="1449" t="s">
        <v>3</v>
      </c>
      <c r="C7" s="1490" t="s">
        <v>289</v>
      </c>
      <c r="D7" s="1490"/>
      <c r="E7" s="1490"/>
      <c r="F7" s="1490"/>
      <c r="G7" s="1491"/>
      <c r="H7" s="1449" t="s">
        <v>290</v>
      </c>
    </row>
    <row r="8" spans="1:8" ht="24" x14ac:dyDescent="0.2">
      <c r="B8" s="1470"/>
      <c r="C8" s="897" t="s">
        <v>291</v>
      </c>
      <c r="D8" s="959" t="s">
        <v>479</v>
      </c>
      <c r="E8" s="897" t="s">
        <v>269</v>
      </c>
      <c r="F8" s="897" t="s">
        <v>270</v>
      </c>
      <c r="G8" s="895" t="s">
        <v>293</v>
      </c>
      <c r="H8" s="1470"/>
    </row>
    <row r="9" spans="1:8" x14ac:dyDescent="0.2">
      <c r="B9" s="1450"/>
      <c r="C9" s="960">
        <v>1</v>
      </c>
      <c r="D9" s="961">
        <v>2</v>
      </c>
      <c r="E9" s="961" t="s">
        <v>294</v>
      </c>
      <c r="F9" s="961">
        <v>4</v>
      </c>
      <c r="G9" s="962">
        <v>5</v>
      </c>
      <c r="H9" s="961" t="s">
        <v>295</v>
      </c>
    </row>
    <row r="10" spans="1:8" x14ac:dyDescent="0.2">
      <c r="B10" s="339"/>
      <c r="C10" s="340"/>
      <c r="D10" s="340"/>
      <c r="E10" s="340"/>
      <c r="F10" s="340"/>
      <c r="G10" s="341"/>
      <c r="H10" s="340"/>
    </row>
    <row r="11" spans="1:8" s="137" customFormat="1" ht="15" customHeight="1" x14ac:dyDescent="0.2">
      <c r="A11" s="136"/>
      <c r="B11" s="944" t="s">
        <v>480</v>
      </c>
      <c r="C11" s="945">
        <v>21731000</v>
      </c>
      <c r="D11" s="945">
        <v>1060342.5</v>
      </c>
      <c r="E11" s="945">
        <v>22791342.5</v>
      </c>
      <c r="F11" s="945">
        <v>22791342.460000001</v>
      </c>
      <c r="G11" s="945">
        <v>22670338</v>
      </c>
      <c r="H11" s="945">
        <v>3.9999999105930328E-2</v>
      </c>
    </row>
    <row r="12" spans="1:8" s="137" customFormat="1" ht="24" x14ac:dyDescent="0.2">
      <c r="A12" s="136"/>
      <c r="B12" s="946" t="s">
        <v>481</v>
      </c>
      <c r="C12" s="947">
        <v>0</v>
      </c>
      <c r="D12" s="947">
        <v>0</v>
      </c>
      <c r="E12" s="947">
        <v>0</v>
      </c>
      <c r="F12" s="947">
        <v>0</v>
      </c>
      <c r="G12" s="947">
        <v>0</v>
      </c>
      <c r="H12" s="947">
        <v>0</v>
      </c>
    </row>
    <row r="13" spans="1:8" s="137" customFormat="1" ht="15" customHeight="1" x14ac:dyDescent="0.2">
      <c r="A13" s="136" t="s">
        <v>482</v>
      </c>
      <c r="B13" s="948" t="s">
        <v>483</v>
      </c>
      <c r="C13" s="949">
        <v>0</v>
      </c>
      <c r="D13" s="950">
        <v>0</v>
      </c>
      <c r="E13" s="951">
        <v>0</v>
      </c>
      <c r="F13" s="950">
        <v>0</v>
      </c>
      <c r="G13" s="950">
        <v>0</v>
      </c>
      <c r="H13" s="208">
        <v>0</v>
      </c>
    </row>
    <row r="14" spans="1:8" s="137" customFormat="1" ht="15" customHeight="1" x14ac:dyDescent="0.2">
      <c r="A14" s="136" t="s">
        <v>484</v>
      </c>
      <c r="B14" s="948" t="s">
        <v>485</v>
      </c>
      <c r="C14" s="949">
        <v>0</v>
      </c>
      <c r="D14" s="950">
        <v>0</v>
      </c>
      <c r="E14" s="951">
        <v>0</v>
      </c>
      <c r="F14" s="950">
        <v>0</v>
      </c>
      <c r="G14" s="950">
        <v>0</v>
      </c>
      <c r="H14" s="208">
        <v>0</v>
      </c>
    </row>
    <row r="15" spans="1:8" s="137" customFormat="1" ht="15" customHeight="1" x14ac:dyDescent="0.2">
      <c r="A15" s="136"/>
      <c r="B15" s="946" t="s">
        <v>486</v>
      </c>
      <c r="C15" s="947">
        <v>12846000</v>
      </c>
      <c r="D15" s="947">
        <v>42453.3</v>
      </c>
      <c r="E15" s="947">
        <v>12888453.300000001</v>
      </c>
      <c r="F15" s="947">
        <v>12888453.300000001</v>
      </c>
      <c r="G15" s="947">
        <v>12854761.220000001</v>
      </c>
      <c r="H15" s="947">
        <v>0</v>
      </c>
    </row>
    <row r="16" spans="1:8" s="137" customFormat="1" ht="15" customHeight="1" x14ac:dyDescent="0.2">
      <c r="A16" s="136" t="s">
        <v>487</v>
      </c>
      <c r="B16" s="948" t="s">
        <v>488</v>
      </c>
      <c r="C16" s="949">
        <v>12846000</v>
      </c>
      <c r="D16" s="950">
        <v>22453.3</v>
      </c>
      <c r="E16" s="951">
        <v>12868453.300000001</v>
      </c>
      <c r="F16" s="950">
        <v>12868453.300000001</v>
      </c>
      <c r="G16" s="950">
        <v>12834761.220000001</v>
      </c>
      <c r="H16" s="208">
        <v>0</v>
      </c>
    </row>
    <row r="17" spans="1:8" s="137" customFormat="1" ht="15" customHeight="1" x14ac:dyDescent="0.2">
      <c r="A17" s="136" t="s">
        <v>434</v>
      </c>
      <c r="B17" s="948" t="s">
        <v>489</v>
      </c>
      <c r="C17" s="949">
        <v>0</v>
      </c>
      <c r="D17" s="950">
        <v>0</v>
      </c>
      <c r="E17" s="951">
        <v>0</v>
      </c>
      <c r="F17" s="950">
        <v>0</v>
      </c>
      <c r="G17" s="950">
        <v>0</v>
      </c>
      <c r="H17" s="208">
        <v>0</v>
      </c>
    </row>
    <row r="18" spans="1:8" s="137" customFormat="1" ht="15" customHeight="1" x14ac:dyDescent="0.2">
      <c r="A18" s="136" t="s">
        <v>490</v>
      </c>
      <c r="B18" s="948" t="s">
        <v>491</v>
      </c>
      <c r="C18" s="949">
        <v>0</v>
      </c>
      <c r="D18" s="950">
        <v>0</v>
      </c>
      <c r="E18" s="951">
        <v>0</v>
      </c>
      <c r="F18" s="950">
        <v>0</v>
      </c>
      <c r="G18" s="950">
        <v>0</v>
      </c>
      <c r="H18" s="208">
        <v>0</v>
      </c>
    </row>
    <row r="19" spans="1:8" s="137" customFormat="1" ht="15" customHeight="1" x14ac:dyDescent="0.2">
      <c r="A19" s="136" t="s">
        <v>492</v>
      </c>
      <c r="B19" s="948" t="s">
        <v>493</v>
      </c>
      <c r="C19" s="949">
        <v>0</v>
      </c>
      <c r="D19" s="950">
        <v>0</v>
      </c>
      <c r="E19" s="951">
        <v>0</v>
      </c>
      <c r="F19" s="950">
        <v>0</v>
      </c>
      <c r="G19" s="950">
        <v>0</v>
      </c>
      <c r="H19" s="208">
        <v>0</v>
      </c>
    </row>
    <row r="20" spans="1:8" s="137" customFormat="1" ht="15" customHeight="1" x14ac:dyDescent="0.2">
      <c r="A20" s="136" t="s">
        <v>494</v>
      </c>
      <c r="B20" s="948" t="s">
        <v>495</v>
      </c>
      <c r="C20" s="949">
        <v>0</v>
      </c>
      <c r="D20" s="950">
        <v>0</v>
      </c>
      <c r="E20" s="951">
        <v>0</v>
      </c>
      <c r="F20" s="950">
        <v>0</v>
      </c>
      <c r="G20" s="950">
        <v>0</v>
      </c>
      <c r="H20" s="208">
        <v>0</v>
      </c>
    </row>
    <row r="21" spans="1:8" s="137" customFormat="1" ht="24" x14ac:dyDescent="0.2">
      <c r="A21" s="136" t="s">
        <v>433</v>
      </c>
      <c r="B21" s="948" t="s">
        <v>496</v>
      </c>
      <c r="C21" s="949">
        <v>0</v>
      </c>
      <c r="D21" s="950">
        <v>0</v>
      </c>
      <c r="E21" s="951">
        <v>0</v>
      </c>
      <c r="F21" s="950">
        <v>0</v>
      </c>
      <c r="G21" s="950">
        <v>0</v>
      </c>
      <c r="H21" s="208">
        <v>0</v>
      </c>
    </row>
    <row r="22" spans="1:8" s="137" customFormat="1" ht="15" customHeight="1" x14ac:dyDescent="0.2">
      <c r="A22" s="136" t="s">
        <v>497</v>
      </c>
      <c r="B22" s="948" t="s">
        <v>498</v>
      </c>
      <c r="C22" s="949">
        <v>0</v>
      </c>
      <c r="D22" s="950">
        <v>20000</v>
      </c>
      <c r="E22" s="951">
        <v>20000</v>
      </c>
      <c r="F22" s="950">
        <v>20000</v>
      </c>
      <c r="G22" s="950">
        <v>20000</v>
      </c>
      <c r="H22" s="208">
        <v>0</v>
      </c>
    </row>
    <row r="23" spans="1:8" s="137" customFormat="1" ht="15" customHeight="1" x14ac:dyDescent="0.2">
      <c r="A23" s="136" t="s">
        <v>499</v>
      </c>
      <c r="B23" s="948" t="s">
        <v>500</v>
      </c>
      <c r="C23" s="949">
        <v>0</v>
      </c>
      <c r="D23" s="950">
        <v>0</v>
      </c>
      <c r="E23" s="951">
        <v>0</v>
      </c>
      <c r="F23" s="950">
        <v>0</v>
      </c>
      <c r="G23" s="950">
        <v>0</v>
      </c>
      <c r="H23" s="208">
        <v>0</v>
      </c>
    </row>
    <row r="24" spans="1:8" s="137" customFormat="1" ht="15" customHeight="1" x14ac:dyDescent="0.2">
      <c r="A24" s="136"/>
      <c r="B24" s="946" t="s">
        <v>501</v>
      </c>
      <c r="C24" s="947">
        <v>0</v>
      </c>
      <c r="D24" s="947">
        <v>0</v>
      </c>
      <c r="E24" s="947">
        <v>0</v>
      </c>
      <c r="F24" s="947">
        <v>0</v>
      </c>
      <c r="G24" s="947">
        <v>0</v>
      </c>
      <c r="H24" s="947">
        <v>0</v>
      </c>
    </row>
    <row r="25" spans="1:8" s="137" customFormat="1" ht="24" x14ac:dyDescent="0.2">
      <c r="A25" s="136" t="s">
        <v>502</v>
      </c>
      <c r="B25" s="948" t="s">
        <v>503</v>
      </c>
      <c r="C25" s="949">
        <v>0</v>
      </c>
      <c r="D25" s="950">
        <v>0</v>
      </c>
      <c r="E25" s="951">
        <v>0</v>
      </c>
      <c r="F25" s="950">
        <v>0</v>
      </c>
      <c r="G25" s="950">
        <v>0</v>
      </c>
      <c r="H25" s="208">
        <v>0</v>
      </c>
    </row>
    <row r="26" spans="1:8" s="137" customFormat="1" ht="15" customHeight="1" x14ac:dyDescent="0.2">
      <c r="A26" s="136" t="s">
        <v>504</v>
      </c>
      <c r="B26" s="948" t="s">
        <v>505</v>
      </c>
      <c r="C26" s="949">
        <v>0</v>
      </c>
      <c r="D26" s="950">
        <v>0</v>
      </c>
      <c r="E26" s="951">
        <v>0</v>
      </c>
      <c r="F26" s="950">
        <v>0</v>
      </c>
      <c r="G26" s="950">
        <v>0</v>
      </c>
      <c r="H26" s="208">
        <v>0</v>
      </c>
    </row>
    <row r="27" spans="1:8" s="137" customFormat="1" ht="15" customHeight="1" x14ac:dyDescent="0.2">
      <c r="A27" s="136" t="s">
        <v>506</v>
      </c>
      <c r="B27" s="948" t="s">
        <v>507</v>
      </c>
      <c r="C27" s="949">
        <v>0</v>
      </c>
      <c r="D27" s="950">
        <v>0</v>
      </c>
      <c r="E27" s="951">
        <v>0</v>
      </c>
      <c r="F27" s="950">
        <v>0</v>
      </c>
      <c r="G27" s="950">
        <v>0</v>
      </c>
      <c r="H27" s="208">
        <v>0</v>
      </c>
    </row>
    <row r="28" spans="1:8" s="137" customFormat="1" ht="15" customHeight="1" x14ac:dyDescent="0.2">
      <c r="A28" s="136"/>
      <c r="B28" s="946" t="s">
        <v>508</v>
      </c>
      <c r="C28" s="947">
        <v>0</v>
      </c>
      <c r="D28" s="947">
        <v>0</v>
      </c>
      <c r="E28" s="947">
        <v>0</v>
      </c>
      <c r="F28" s="947">
        <v>0</v>
      </c>
      <c r="G28" s="947">
        <v>0</v>
      </c>
      <c r="H28" s="947">
        <v>0</v>
      </c>
    </row>
    <row r="29" spans="1:8" s="137" customFormat="1" ht="15" customHeight="1" x14ac:dyDescent="0.2">
      <c r="A29" s="136" t="s">
        <v>509</v>
      </c>
      <c r="B29" s="948" t="s">
        <v>510</v>
      </c>
      <c r="C29" s="949">
        <v>0</v>
      </c>
      <c r="D29" s="950">
        <v>0</v>
      </c>
      <c r="E29" s="951">
        <v>0</v>
      </c>
      <c r="F29" s="950">
        <v>0</v>
      </c>
      <c r="G29" s="950">
        <v>0</v>
      </c>
      <c r="H29" s="208">
        <v>0</v>
      </c>
    </row>
    <row r="30" spans="1:8" s="137" customFormat="1" ht="15" customHeight="1" x14ac:dyDescent="0.2">
      <c r="A30" s="136" t="s">
        <v>511</v>
      </c>
      <c r="B30" s="948" t="s">
        <v>512</v>
      </c>
      <c r="C30" s="949">
        <v>0</v>
      </c>
      <c r="D30" s="950">
        <v>0</v>
      </c>
      <c r="E30" s="951">
        <v>0</v>
      </c>
      <c r="F30" s="950">
        <v>0</v>
      </c>
      <c r="G30" s="950">
        <v>0</v>
      </c>
      <c r="H30" s="208">
        <v>0</v>
      </c>
    </row>
    <row r="31" spans="1:8" s="137" customFormat="1" ht="15" customHeight="1" x14ac:dyDescent="0.2">
      <c r="A31" s="136"/>
      <c r="B31" s="946" t="s">
        <v>513</v>
      </c>
      <c r="C31" s="947">
        <v>0</v>
      </c>
      <c r="D31" s="947">
        <v>0</v>
      </c>
      <c r="E31" s="947">
        <v>0</v>
      </c>
      <c r="F31" s="947">
        <v>0</v>
      </c>
      <c r="G31" s="947">
        <v>0</v>
      </c>
      <c r="H31" s="947">
        <v>0</v>
      </c>
    </row>
    <row r="32" spans="1:8" s="137" customFormat="1" ht="15" customHeight="1" x14ac:dyDescent="0.2">
      <c r="A32" s="136" t="s">
        <v>514</v>
      </c>
      <c r="B32" s="948" t="s">
        <v>515</v>
      </c>
      <c r="C32" s="949">
        <v>0</v>
      </c>
      <c r="D32" s="950">
        <v>0</v>
      </c>
      <c r="E32" s="951">
        <v>0</v>
      </c>
      <c r="F32" s="950">
        <v>0</v>
      </c>
      <c r="G32" s="950">
        <v>0</v>
      </c>
      <c r="H32" s="208">
        <v>0</v>
      </c>
    </row>
    <row r="33" spans="1:8" s="137" customFormat="1" ht="15" customHeight="1" x14ac:dyDescent="0.2">
      <c r="A33" s="136" t="s">
        <v>516</v>
      </c>
      <c r="B33" s="948" t="s">
        <v>517</v>
      </c>
      <c r="C33" s="949">
        <v>0</v>
      </c>
      <c r="D33" s="950">
        <v>0</v>
      </c>
      <c r="E33" s="951">
        <v>0</v>
      </c>
      <c r="F33" s="950">
        <v>0</v>
      </c>
      <c r="G33" s="950">
        <v>0</v>
      </c>
      <c r="H33" s="208">
        <v>0</v>
      </c>
    </row>
    <row r="34" spans="1:8" s="137" customFormat="1" ht="15" customHeight="1" x14ac:dyDescent="0.2">
      <c r="A34" s="136" t="s">
        <v>518</v>
      </c>
      <c r="B34" s="948" t="s">
        <v>519</v>
      </c>
      <c r="C34" s="949">
        <v>0</v>
      </c>
      <c r="D34" s="950">
        <v>0</v>
      </c>
      <c r="E34" s="951">
        <v>0</v>
      </c>
      <c r="F34" s="950">
        <v>0</v>
      </c>
      <c r="G34" s="950">
        <v>0</v>
      </c>
      <c r="H34" s="208">
        <v>0</v>
      </c>
    </row>
    <row r="35" spans="1:8" s="137" customFormat="1" ht="15" customHeight="1" x14ac:dyDescent="0.2">
      <c r="A35" s="136" t="s">
        <v>520</v>
      </c>
      <c r="B35" s="948" t="s">
        <v>521</v>
      </c>
      <c r="C35" s="949">
        <v>0</v>
      </c>
      <c r="D35" s="950">
        <v>0</v>
      </c>
      <c r="E35" s="951">
        <v>0</v>
      </c>
      <c r="F35" s="950">
        <v>0</v>
      </c>
      <c r="G35" s="950">
        <v>0</v>
      </c>
      <c r="H35" s="208">
        <v>0</v>
      </c>
    </row>
    <row r="36" spans="1:8" s="137" customFormat="1" ht="15" customHeight="1" x14ac:dyDescent="0.2">
      <c r="A36" s="136"/>
      <c r="B36" s="946" t="s">
        <v>522</v>
      </c>
      <c r="C36" s="947">
        <v>8885000</v>
      </c>
      <c r="D36" s="947">
        <v>1017889.2</v>
      </c>
      <c r="E36" s="947">
        <v>9902889.1999999993</v>
      </c>
      <c r="F36" s="947">
        <v>9902889.1600000001</v>
      </c>
      <c r="G36" s="947">
        <v>9815576.7799999993</v>
      </c>
      <c r="H36" s="947">
        <v>3.9999999105930328E-2</v>
      </c>
    </row>
    <row r="37" spans="1:8" s="137" customFormat="1" ht="15" customHeight="1" x14ac:dyDescent="0.2">
      <c r="A37" s="136" t="s">
        <v>523</v>
      </c>
      <c r="B37" s="948" t="s">
        <v>524</v>
      </c>
      <c r="C37" s="949">
        <v>8885000</v>
      </c>
      <c r="D37" s="950">
        <v>1017889.2</v>
      </c>
      <c r="E37" s="951">
        <v>9902889.1999999993</v>
      </c>
      <c r="F37" s="950">
        <v>9902889.1600000001</v>
      </c>
      <c r="G37" s="950">
        <v>9815576.7799999993</v>
      </c>
      <c r="H37" s="208">
        <v>3.9999999105930328E-2</v>
      </c>
    </row>
    <row r="38" spans="1:8" s="137" customFormat="1" x14ac:dyDescent="0.2">
      <c r="A38" s="136" t="s">
        <v>525</v>
      </c>
      <c r="B38" s="952" t="s">
        <v>526</v>
      </c>
      <c r="C38" s="949">
        <v>0</v>
      </c>
      <c r="D38" s="950">
        <v>0</v>
      </c>
      <c r="E38" s="951">
        <v>0</v>
      </c>
      <c r="F38" s="950">
        <v>0</v>
      </c>
      <c r="G38" s="950">
        <v>0</v>
      </c>
      <c r="H38" s="208">
        <v>0</v>
      </c>
    </row>
    <row r="39" spans="1:8" s="137" customFormat="1" ht="27.6" customHeight="1" x14ac:dyDescent="0.2">
      <c r="A39" s="136" t="s">
        <v>527</v>
      </c>
      <c r="B39" s="952" t="s">
        <v>528</v>
      </c>
      <c r="C39" s="949">
        <v>0</v>
      </c>
      <c r="D39" s="950">
        <v>0</v>
      </c>
      <c r="E39" s="951">
        <v>0</v>
      </c>
      <c r="F39" s="950">
        <v>0</v>
      </c>
      <c r="G39" s="950">
        <v>0</v>
      </c>
      <c r="H39" s="208">
        <v>0</v>
      </c>
    </row>
    <row r="40" spans="1:8" s="137" customFormat="1" ht="15" customHeight="1" x14ac:dyDescent="0.2">
      <c r="A40" s="136" t="s">
        <v>529</v>
      </c>
      <c r="B40" s="952" t="s">
        <v>530</v>
      </c>
      <c r="C40" s="949">
        <v>0</v>
      </c>
      <c r="D40" s="950">
        <v>0</v>
      </c>
      <c r="E40" s="951">
        <v>0</v>
      </c>
      <c r="F40" s="950">
        <v>0</v>
      </c>
      <c r="G40" s="950">
        <v>0</v>
      </c>
      <c r="H40" s="208">
        <v>0</v>
      </c>
    </row>
    <row r="41" spans="1:8" s="137" customFormat="1" x14ac:dyDescent="0.2">
      <c r="A41" s="136"/>
      <c r="B41" s="953"/>
      <c r="C41" s="954"/>
      <c r="D41" s="955"/>
      <c r="E41" s="955"/>
      <c r="F41" s="955"/>
      <c r="G41" s="955"/>
      <c r="H41" s="955"/>
    </row>
    <row r="42" spans="1:8" s="137" customFormat="1" ht="24" customHeight="1" x14ac:dyDescent="0.2">
      <c r="A42" s="136"/>
      <c r="B42" s="956" t="s">
        <v>299</v>
      </c>
      <c r="C42" s="957">
        <v>21731000</v>
      </c>
      <c r="D42" s="958">
        <v>1060342.5</v>
      </c>
      <c r="E42" s="958">
        <v>22791342.5</v>
      </c>
      <c r="F42" s="958">
        <v>22791342.460000001</v>
      </c>
      <c r="G42" s="958">
        <v>22670338</v>
      </c>
      <c r="H42" s="958">
        <v>3.9999999105930328E-2</v>
      </c>
    </row>
    <row r="43" spans="1:8" x14ac:dyDescent="0.2"/>
    <row r="44" spans="1:8" x14ac:dyDescent="0.2"/>
    <row r="45" spans="1:8" x14ac:dyDescent="0.2">
      <c r="B45" s="1487"/>
      <c r="C45" s="1487"/>
      <c r="F45" s="1483"/>
      <c r="G45" s="1483"/>
      <c r="H45" s="1483"/>
    </row>
    <row r="46" spans="1:8" ht="15" customHeight="1" x14ac:dyDescent="0.2">
      <c r="B46" s="1155"/>
      <c r="C46" s="1155"/>
      <c r="F46" s="1155"/>
      <c r="G46" s="1155"/>
      <c r="H46" s="1155"/>
    </row>
    <row r="47" spans="1:8" ht="15" customHeight="1" x14ac:dyDescent="0.2">
      <c r="B47" s="1155"/>
      <c r="C47" s="1155"/>
      <c r="F47" s="1155"/>
      <c r="G47" s="1155"/>
      <c r="H47" s="1155"/>
    </row>
    <row r="48" spans="1:8" ht="30" customHeight="1" x14ac:dyDescent="0.2"/>
    <row r="49" spans="1:8" s="94" customFormat="1" ht="15" customHeight="1" x14ac:dyDescent="0.25">
      <c r="A49" s="788"/>
      <c r="B49" s="1486" t="s">
        <v>5923</v>
      </c>
      <c r="C49" s="1398"/>
      <c r="F49" s="1486" t="s">
        <v>5924</v>
      </c>
      <c r="G49" s="1398"/>
      <c r="H49" s="1398"/>
    </row>
    <row r="50" spans="1:8" s="309" customFormat="1" ht="21.95" customHeight="1" x14ac:dyDescent="0.2">
      <c r="A50" s="342"/>
      <c r="B50" s="1155" t="s">
        <v>5925</v>
      </c>
      <c r="C50" s="1135"/>
      <c r="F50" s="1155" t="s">
        <v>5926</v>
      </c>
      <c r="G50" s="1135"/>
      <c r="H50" s="1135"/>
    </row>
    <row r="51" spans="1:8" s="309" customFormat="1" ht="21.95" customHeight="1" x14ac:dyDescent="0.2">
      <c r="A51" s="342"/>
      <c r="B51" s="646"/>
      <c r="C51" s="637"/>
      <c r="F51" s="646"/>
      <c r="G51" s="637"/>
      <c r="H51" s="637"/>
    </row>
    <row r="52" spans="1:8" s="309" customFormat="1" ht="15" customHeight="1" x14ac:dyDescent="0.2">
      <c r="A52" s="342"/>
      <c r="B52" s="1155"/>
      <c r="C52" s="1135"/>
      <c r="F52" s="1155"/>
      <c r="G52" s="1135"/>
      <c r="H52" s="1135"/>
    </row>
    <row r="53" spans="1:8" s="309" customFormat="1" ht="21.95" customHeight="1" x14ac:dyDescent="0.2">
      <c r="A53" s="342"/>
      <c r="B53" s="1155"/>
      <c r="C53" s="1135"/>
      <c r="F53" s="1155"/>
      <c r="G53" s="1135"/>
      <c r="H53" s="1135"/>
    </row>
    <row r="54" spans="1:8" hidden="1" x14ac:dyDescent="0.2">
      <c r="B54" s="1483"/>
      <c r="C54" s="1483"/>
      <c r="F54" s="1483"/>
      <c r="G54" s="1483"/>
      <c r="H54" s="1483"/>
    </row>
    <row r="55" spans="1:8" ht="24" hidden="1" customHeight="1" x14ac:dyDescent="0.2">
      <c r="B55" s="1483"/>
      <c r="C55" s="1483"/>
      <c r="F55" s="1483"/>
      <c r="G55" s="1483"/>
      <c r="H55" s="1483"/>
    </row>
    <row r="56" spans="1:8" ht="24" hidden="1" customHeight="1" x14ac:dyDescent="0.2">
      <c r="B56" s="343"/>
      <c r="F56" s="1485"/>
      <c r="G56" s="1485"/>
      <c r="H56" s="1485"/>
    </row>
    <row r="57" spans="1:8" hidden="1" x14ac:dyDescent="0.2">
      <c r="B57" s="1483"/>
      <c r="C57" s="1483"/>
      <c r="F57" s="1484"/>
      <c r="G57" s="1484"/>
      <c r="H57" s="1484"/>
    </row>
    <row r="58" spans="1:8" ht="24" hidden="1" customHeight="1" x14ac:dyDescent="0.2">
      <c r="B58" s="1483"/>
      <c r="C58" s="1483"/>
      <c r="F58" s="1483"/>
      <c r="G58" s="1483"/>
      <c r="H58" s="1483"/>
    </row>
    <row r="59" spans="1:8" hidden="1" x14ac:dyDescent="0.2">
      <c r="B59" s="1483"/>
      <c r="C59" s="1483"/>
    </row>
    <row r="60" spans="1:8" ht="24.75" hidden="1" customHeight="1" x14ac:dyDescent="0.2">
      <c r="B60" s="1483"/>
      <c r="C60" s="1483"/>
    </row>
    <row r="61" spans="1:8" hidden="1" x14ac:dyDescent="0.2">
      <c r="F61" s="1484"/>
      <c r="G61" s="1484"/>
      <c r="H61" s="1484"/>
    </row>
  </sheetData>
  <mergeCells count="33">
    <mergeCell ref="B2:H2"/>
    <mergeCell ref="B3:H3"/>
    <mergeCell ref="B4:H4"/>
    <mergeCell ref="B5:H5"/>
    <mergeCell ref="B7:B9"/>
    <mergeCell ref="C7:G7"/>
    <mergeCell ref="H7:H8"/>
    <mergeCell ref="B45:C45"/>
    <mergeCell ref="F45:H45"/>
    <mergeCell ref="B46:C46"/>
    <mergeCell ref="F46:H46"/>
    <mergeCell ref="B47:C47"/>
    <mergeCell ref="F47:H47"/>
    <mergeCell ref="B49:C49"/>
    <mergeCell ref="F49:H49"/>
    <mergeCell ref="B50:C50"/>
    <mergeCell ref="F50:H50"/>
    <mergeCell ref="B52:C52"/>
    <mergeCell ref="F52:H52"/>
    <mergeCell ref="B53:C53"/>
    <mergeCell ref="F53:H53"/>
    <mergeCell ref="B54:C54"/>
    <mergeCell ref="F54:H54"/>
    <mergeCell ref="B55:C55"/>
    <mergeCell ref="F55:H55"/>
    <mergeCell ref="B60:C60"/>
    <mergeCell ref="F61:H61"/>
    <mergeCell ref="F56:H56"/>
    <mergeCell ref="B57:C57"/>
    <mergeCell ref="F57:H57"/>
    <mergeCell ref="B58:C58"/>
    <mergeCell ref="F58:H58"/>
    <mergeCell ref="B59:C59"/>
  </mergeCells>
  <pageMargins left="0.7" right="0.7" top="0.75" bottom="0.75" header="0.3" footer="0.3"/>
  <pageSetup scale="68" fitToHeight="0" orientation="landscape"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B0701-C4C5-435C-BA5F-F1CFC16957DB}">
  <dimension ref="A1:WVQ73"/>
  <sheetViews>
    <sheetView topLeftCell="A21" workbookViewId="0">
      <selection activeCell="H40" sqref="H40"/>
    </sheetView>
  </sheetViews>
  <sheetFormatPr baseColWidth="10" defaultColWidth="0" defaultRowHeight="12" customHeight="1" zeroHeight="1" x14ac:dyDescent="0.2"/>
  <cols>
    <col min="1" max="1" width="1.85546875" style="169" customWidth="1"/>
    <col min="2" max="2" width="56.7109375" style="133" customWidth="1"/>
    <col min="3" max="4" width="21.140625" style="133" customWidth="1"/>
    <col min="5" max="5" width="2.7109375" style="668" customWidth="1"/>
    <col min="6" max="6" width="56.85546875" style="133" customWidth="1"/>
    <col min="7" max="8" width="21.140625" style="133" customWidth="1"/>
    <col min="9" max="9" width="3" style="133" customWidth="1"/>
    <col min="10" max="16" width="0" style="133" hidden="1"/>
    <col min="17" max="256" width="11.42578125" style="133" hidden="1"/>
    <col min="257" max="257" width="1.85546875" style="133" customWidth="1"/>
    <col min="258" max="258" width="56.7109375" style="133" customWidth="1"/>
    <col min="259" max="260" width="21.140625" style="133" customWidth="1"/>
    <col min="261" max="261" width="2.7109375" style="133" customWidth="1"/>
    <col min="262" max="262" width="56.85546875" style="133" customWidth="1"/>
    <col min="263" max="264" width="21.140625" style="133" customWidth="1"/>
    <col min="265" max="265" width="3" style="133" customWidth="1"/>
    <col min="266" max="512" width="11.42578125" style="133" hidden="1"/>
    <col min="513" max="513" width="1.85546875" style="133" customWidth="1"/>
    <col min="514" max="514" width="56.7109375" style="133" customWidth="1"/>
    <col min="515" max="516" width="21.140625" style="133" customWidth="1"/>
    <col min="517" max="517" width="2.7109375" style="133" customWidth="1"/>
    <col min="518" max="518" width="56.85546875" style="133" customWidth="1"/>
    <col min="519" max="520" width="21.140625" style="133" customWidth="1"/>
    <col min="521" max="521" width="3" style="133" customWidth="1"/>
    <col min="522" max="768" width="11.42578125" style="133" hidden="1"/>
    <col min="769" max="769" width="1.85546875" style="133" customWidth="1"/>
    <col min="770" max="770" width="56.7109375" style="133" customWidth="1"/>
    <col min="771" max="772" width="21.140625" style="133" customWidth="1"/>
    <col min="773" max="773" width="2.7109375" style="133" customWidth="1"/>
    <col min="774" max="774" width="56.85546875" style="133" customWidth="1"/>
    <col min="775" max="776" width="21.140625" style="133" customWidth="1"/>
    <col min="777" max="777" width="3" style="133" customWidth="1"/>
    <col min="778" max="1024" width="11.42578125" style="133" hidden="1"/>
    <col min="1025" max="1025" width="1.85546875" style="133" customWidth="1"/>
    <col min="1026" max="1026" width="56.7109375" style="133" customWidth="1"/>
    <col min="1027" max="1028" width="21.140625" style="133" customWidth="1"/>
    <col min="1029" max="1029" width="2.7109375" style="133" customWidth="1"/>
    <col min="1030" max="1030" width="56.85546875" style="133" customWidth="1"/>
    <col min="1031" max="1032" width="21.140625" style="133" customWidth="1"/>
    <col min="1033" max="1033" width="3" style="133" customWidth="1"/>
    <col min="1034" max="1280" width="11.42578125" style="133" hidden="1"/>
    <col min="1281" max="1281" width="1.85546875" style="133" customWidth="1"/>
    <col min="1282" max="1282" width="56.7109375" style="133" customWidth="1"/>
    <col min="1283" max="1284" width="21.140625" style="133" customWidth="1"/>
    <col min="1285" max="1285" width="2.7109375" style="133" customWidth="1"/>
    <col min="1286" max="1286" width="56.85546875" style="133" customWidth="1"/>
    <col min="1287" max="1288" width="21.140625" style="133" customWidth="1"/>
    <col min="1289" max="1289" width="3" style="133" customWidth="1"/>
    <col min="1290" max="1536" width="11.42578125" style="133" hidden="1"/>
    <col min="1537" max="1537" width="1.85546875" style="133" customWidth="1"/>
    <col min="1538" max="1538" width="56.7109375" style="133" customWidth="1"/>
    <col min="1539" max="1540" width="21.140625" style="133" customWidth="1"/>
    <col min="1541" max="1541" width="2.7109375" style="133" customWidth="1"/>
    <col min="1542" max="1542" width="56.85546875" style="133" customWidth="1"/>
    <col min="1543" max="1544" width="21.140625" style="133" customWidth="1"/>
    <col min="1545" max="1545" width="3" style="133" customWidth="1"/>
    <col min="1546" max="1792" width="11.42578125" style="133" hidden="1"/>
    <col min="1793" max="1793" width="1.85546875" style="133" customWidth="1"/>
    <col min="1794" max="1794" width="56.7109375" style="133" customWidth="1"/>
    <col min="1795" max="1796" width="21.140625" style="133" customWidth="1"/>
    <col min="1797" max="1797" width="2.7109375" style="133" customWidth="1"/>
    <col min="1798" max="1798" width="56.85546875" style="133" customWidth="1"/>
    <col min="1799" max="1800" width="21.140625" style="133" customWidth="1"/>
    <col min="1801" max="1801" width="3" style="133" customWidth="1"/>
    <col min="1802" max="2048" width="11.42578125" style="133" hidden="1"/>
    <col min="2049" max="2049" width="1.85546875" style="133" customWidth="1"/>
    <col min="2050" max="2050" width="56.7109375" style="133" customWidth="1"/>
    <col min="2051" max="2052" width="21.140625" style="133" customWidth="1"/>
    <col min="2053" max="2053" width="2.7109375" style="133" customWidth="1"/>
    <col min="2054" max="2054" width="56.85546875" style="133" customWidth="1"/>
    <col min="2055" max="2056" width="21.140625" style="133" customWidth="1"/>
    <col min="2057" max="2057" width="3" style="133" customWidth="1"/>
    <col min="2058" max="2304" width="11.42578125" style="133" hidden="1"/>
    <col min="2305" max="2305" width="1.85546875" style="133" customWidth="1"/>
    <col min="2306" max="2306" width="56.7109375" style="133" customWidth="1"/>
    <col min="2307" max="2308" width="21.140625" style="133" customWidth="1"/>
    <col min="2309" max="2309" width="2.7109375" style="133" customWidth="1"/>
    <col min="2310" max="2310" width="56.85546875" style="133" customWidth="1"/>
    <col min="2311" max="2312" width="21.140625" style="133" customWidth="1"/>
    <col min="2313" max="2313" width="3" style="133" customWidth="1"/>
    <col min="2314" max="2560" width="11.42578125" style="133" hidden="1"/>
    <col min="2561" max="2561" width="1.85546875" style="133" customWidth="1"/>
    <col min="2562" max="2562" width="56.7109375" style="133" customWidth="1"/>
    <col min="2563" max="2564" width="21.140625" style="133" customWidth="1"/>
    <col min="2565" max="2565" width="2.7109375" style="133" customWidth="1"/>
    <col min="2566" max="2566" width="56.85546875" style="133" customWidth="1"/>
    <col min="2567" max="2568" width="21.140625" style="133" customWidth="1"/>
    <col min="2569" max="2569" width="3" style="133" customWidth="1"/>
    <col min="2570" max="2816" width="11.42578125" style="133" hidden="1"/>
    <col min="2817" max="2817" width="1.85546875" style="133" customWidth="1"/>
    <col min="2818" max="2818" width="56.7109375" style="133" customWidth="1"/>
    <col min="2819" max="2820" width="21.140625" style="133" customWidth="1"/>
    <col min="2821" max="2821" width="2.7109375" style="133" customWidth="1"/>
    <col min="2822" max="2822" width="56.85546875" style="133" customWidth="1"/>
    <col min="2823" max="2824" width="21.140625" style="133" customWidth="1"/>
    <col min="2825" max="2825" width="3" style="133" customWidth="1"/>
    <col min="2826" max="3072" width="11.42578125" style="133" hidden="1"/>
    <col min="3073" max="3073" width="1.85546875" style="133" customWidth="1"/>
    <col min="3074" max="3074" width="56.7109375" style="133" customWidth="1"/>
    <col min="3075" max="3076" width="21.140625" style="133" customWidth="1"/>
    <col min="3077" max="3077" width="2.7109375" style="133" customWidth="1"/>
    <col min="3078" max="3078" width="56.85546875" style="133" customWidth="1"/>
    <col min="3079" max="3080" width="21.140625" style="133" customWidth="1"/>
    <col min="3081" max="3081" width="3" style="133" customWidth="1"/>
    <col min="3082" max="3328" width="11.42578125" style="133" hidden="1"/>
    <col min="3329" max="3329" width="1.85546875" style="133" customWidth="1"/>
    <col min="3330" max="3330" width="56.7109375" style="133" customWidth="1"/>
    <col min="3331" max="3332" width="21.140625" style="133" customWidth="1"/>
    <col min="3333" max="3333" width="2.7109375" style="133" customWidth="1"/>
    <col min="3334" max="3334" width="56.85546875" style="133" customWidth="1"/>
    <col min="3335" max="3336" width="21.140625" style="133" customWidth="1"/>
    <col min="3337" max="3337" width="3" style="133" customWidth="1"/>
    <col min="3338" max="3584" width="11.42578125" style="133" hidden="1"/>
    <col min="3585" max="3585" width="1.85546875" style="133" customWidth="1"/>
    <col min="3586" max="3586" width="56.7109375" style="133" customWidth="1"/>
    <col min="3587" max="3588" width="21.140625" style="133" customWidth="1"/>
    <col min="3589" max="3589" width="2.7109375" style="133" customWidth="1"/>
    <col min="3590" max="3590" width="56.85546875" style="133" customWidth="1"/>
    <col min="3591" max="3592" width="21.140625" style="133" customWidth="1"/>
    <col min="3593" max="3593" width="3" style="133" customWidth="1"/>
    <col min="3594" max="3840" width="11.42578125" style="133" hidden="1"/>
    <col min="3841" max="3841" width="1.85546875" style="133" customWidth="1"/>
    <col min="3842" max="3842" width="56.7109375" style="133" customWidth="1"/>
    <col min="3843" max="3844" width="21.140625" style="133" customWidth="1"/>
    <col min="3845" max="3845" width="2.7109375" style="133" customWidth="1"/>
    <col min="3846" max="3846" width="56.85546875" style="133" customWidth="1"/>
    <col min="3847" max="3848" width="21.140625" style="133" customWidth="1"/>
    <col min="3849" max="3849" width="3" style="133" customWidth="1"/>
    <col min="3850" max="4096" width="11.42578125" style="133" hidden="1"/>
    <col min="4097" max="4097" width="1.85546875" style="133" customWidth="1"/>
    <col min="4098" max="4098" width="56.7109375" style="133" customWidth="1"/>
    <col min="4099" max="4100" width="21.140625" style="133" customWidth="1"/>
    <col min="4101" max="4101" width="2.7109375" style="133" customWidth="1"/>
    <col min="4102" max="4102" width="56.85546875" style="133" customWidth="1"/>
    <col min="4103" max="4104" width="21.140625" style="133" customWidth="1"/>
    <col min="4105" max="4105" width="3" style="133" customWidth="1"/>
    <col min="4106" max="4352" width="11.42578125" style="133" hidden="1"/>
    <col min="4353" max="4353" width="1.85546875" style="133" customWidth="1"/>
    <col min="4354" max="4354" width="56.7109375" style="133" customWidth="1"/>
    <col min="4355" max="4356" width="21.140625" style="133" customWidth="1"/>
    <col min="4357" max="4357" width="2.7109375" style="133" customWidth="1"/>
    <col min="4358" max="4358" width="56.85546875" style="133" customWidth="1"/>
    <col min="4359" max="4360" width="21.140625" style="133" customWidth="1"/>
    <col min="4361" max="4361" width="3" style="133" customWidth="1"/>
    <col min="4362" max="4608" width="11.42578125" style="133" hidden="1"/>
    <col min="4609" max="4609" width="1.85546875" style="133" customWidth="1"/>
    <col min="4610" max="4610" width="56.7109375" style="133" customWidth="1"/>
    <col min="4611" max="4612" width="21.140625" style="133" customWidth="1"/>
    <col min="4613" max="4613" width="2.7109375" style="133" customWidth="1"/>
    <col min="4614" max="4614" width="56.85546875" style="133" customWidth="1"/>
    <col min="4615" max="4616" width="21.140625" style="133" customWidth="1"/>
    <col min="4617" max="4617" width="3" style="133" customWidth="1"/>
    <col min="4618" max="4864" width="11.42578125" style="133" hidden="1"/>
    <col min="4865" max="4865" width="1.85546875" style="133" customWidth="1"/>
    <col min="4866" max="4866" width="56.7109375" style="133" customWidth="1"/>
    <col min="4867" max="4868" width="21.140625" style="133" customWidth="1"/>
    <col min="4869" max="4869" width="2.7109375" style="133" customWidth="1"/>
    <col min="4870" max="4870" width="56.85546875" style="133" customWidth="1"/>
    <col min="4871" max="4872" width="21.140625" style="133" customWidth="1"/>
    <col min="4873" max="4873" width="3" style="133" customWidth="1"/>
    <col min="4874" max="5120" width="11.42578125" style="133" hidden="1"/>
    <col min="5121" max="5121" width="1.85546875" style="133" customWidth="1"/>
    <col min="5122" max="5122" width="56.7109375" style="133" customWidth="1"/>
    <col min="5123" max="5124" width="21.140625" style="133" customWidth="1"/>
    <col min="5125" max="5125" width="2.7109375" style="133" customWidth="1"/>
    <col min="5126" max="5126" width="56.85546875" style="133" customWidth="1"/>
    <col min="5127" max="5128" width="21.140625" style="133" customWidth="1"/>
    <col min="5129" max="5129" width="3" style="133" customWidth="1"/>
    <col min="5130" max="5376" width="11.42578125" style="133" hidden="1"/>
    <col min="5377" max="5377" width="1.85546875" style="133" customWidth="1"/>
    <col min="5378" max="5378" width="56.7109375" style="133" customWidth="1"/>
    <col min="5379" max="5380" width="21.140625" style="133" customWidth="1"/>
    <col min="5381" max="5381" width="2.7109375" style="133" customWidth="1"/>
    <col min="5382" max="5382" width="56.85546875" style="133" customWidth="1"/>
    <col min="5383" max="5384" width="21.140625" style="133" customWidth="1"/>
    <col min="5385" max="5385" width="3" style="133" customWidth="1"/>
    <col min="5386" max="5632" width="11.42578125" style="133" hidden="1"/>
    <col min="5633" max="5633" width="1.85546875" style="133" customWidth="1"/>
    <col min="5634" max="5634" width="56.7109375" style="133" customWidth="1"/>
    <col min="5635" max="5636" width="21.140625" style="133" customWidth="1"/>
    <col min="5637" max="5637" width="2.7109375" style="133" customWidth="1"/>
    <col min="5638" max="5638" width="56.85546875" style="133" customWidth="1"/>
    <col min="5639" max="5640" width="21.140625" style="133" customWidth="1"/>
    <col min="5641" max="5641" width="3" style="133" customWidth="1"/>
    <col min="5642" max="5888" width="11.42578125" style="133" hidden="1"/>
    <col min="5889" max="5889" width="1.85546875" style="133" customWidth="1"/>
    <col min="5890" max="5890" width="56.7109375" style="133" customWidth="1"/>
    <col min="5891" max="5892" width="21.140625" style="133" customWidth="1"/>
    <col min="5893" max="5893" width="2.7109375" style="133" customWidth="1"/>
    <col min="5894" max="5894" width="56.85546875" style="133" customWidth="1"/>
    <col min="5895" max="5896" width="21.140625" style="133" customWidth="1"/>
    <col min="5897" max="5897" width="3" style="133" customWidth="1"/>
    <col min="5898" max="6144" width="11.42578125" style="133" hidden="1"/>
    <col min="6145" max="6145" width="1.85546875" style="133" customWidth="1"/>
    <col min="6146" max="6146" width="56.7109375" style="133" customWidth="1"/>
    <col min="6147" max="6148" width="21.140625" style="133" customWidth="1"/>
    <col min="6149" max="6149" width="2.7109375" style="133" customWidth="1"/>
    <col min="6150" max="6150" width="56.85546875" style="133" customWidth="1"/>
    <col min="6151" max="6152" width="21.140625" style="133" customWidth="1"/>
    <col min="6153" max="6153" width="3" style="133" customWidth="1"/>
    <col min="6154" max="6400" width="11.42578125" style="133" hidden="1"/>
    <col min="6401" max="6401" width="1.85546875" style="133" customWidth="1"/>
    <col min="6402" max="6402" width="56.7109375" style="133" customWidth="1"/>
    <col min="6403" max="6404" width="21.140625" style="133" customWidth="1"/>
    <col min="6405" max="6405" width="2.7109375" style="133" customWidth="1"/>
    <col min="6406" max="6406" width="56.85546875" style="133" customWidth="1"/>
    <col min="6407" max="6408" width="21.140625" style="133" customWidth="1"/>
    <col min="6409" max="6409" width="3" style="133" customWidth="1"/>
    <col min="6410" max="6656" width="11.42578125" style="133" hidden="1"/>
    <col min="6657" max="6657" width="1.85546875" style="133" customWidth="1"/>
    <col min="6658" max="6658" width="56.7109375" style="133" customWidth="1"/>
    <col min="6659" max="6660" width="21.140625" style="133" customWidth="1"/>
    <col min="6661" max="6661" width="2.7109375" style="133" customWidth="1"/>
    <col min="6662" max="6662" width="56.85546875" style="133" customWidth="1"/>
    <col min="6663" max="6664" width="21.140625" style="133" customWidth="1"/>
    <col min="6665" max="6665" width="3" style="133" customWidth="1"/>
    <col min="6666" max="6912" width="11.42578125" style="133" hidden="1"/>
    <col min="6913" max="6913" width="1.85546875" style="133" customWidth="1"/>
    <col min="6914" max="6914" width="56.7109375" style="133" customWidth="1"/>
    <col min="6915" max="6916" width="21.140625" style="133" customWidth="1"/>
    <col min="6917" max="6917" width="2.7109375" style="133" customWidth="1"/>
    <col min="6918" max="6918" width="56.85546875" style="133" customWidth="1"/>
    <col min="6919" max="6920" width="21.140625" style="133" customWidth="1"/>
    <col min="6921" max="6921" width="3" style="133" customWidth="1"/>
    <col min="6922" max="7168" width="11.42578125" style="133" hidden="1"/>
    <col min="7169" max="7169" width="1.85546875" style="133" customWidth="1"/>
    <col min="7170" max="7170" width="56.7109375" style="133" customWidth="1"/>
    <col min="7171" max="7172" width="21.140625" style="133" customWidth="1"/>
    <col min="7173" max="7173" width="2.7109375" style="133" customWidth="1"/>
    <col min="7174" max="7174" width="56.85546875" style="133" customWidth="1"/>
    <col min="7175" max="7176" width="21.140625" style="133" customWidth="1"/>
    <col min="7177" max="7177" width="3" style="133" customWidth="1"/>
    <col min="7178" max="7424" width="11.42578125" style="133" hidden="1"/>
    <col min="7425" max="7425" width="1.85546875" style="133" customWidth="1"/>
    <col min="7426" max="7426" width="56.7109375" style="133" customWidth="1"/>
    <col min="7427" max="7428" width="21.140625" style="133" customWidth="1"/>
    <col min="7429" max="7429" width="2.7109375" style="133" customWidth="1"/>
    <col min="7430" max="7430" width="56.85546875" style="133" customWidth="1"/>
    <col min="7431" max="7432" width="21.140625" style="133" customWidth="1"/>
    <col min="7433" max="7433" width="3" style="133" customWidth="1"/>
    <col min="7434" max="7680" width="11.42578125" style="133" hidden="1"/>
    <col min="7681" max="7681" width="1.85546875" style="133" customWidth="1"/>
    <col min="7682" max="7682" width="56.7109375" style="133" customWidth="1"/>
    <col min="7683" max="7684" width="21.140625" style="133" customWidth="1"/>
    <col min="7685" max="7685" width="2.7109375" style="133" customWidth="1"/>
    <col min="7686" max="7686" width="56.85546875" style="133" customWidth="1"/>
    <col min="7687" max="7688" width="21.140625" style="133" customWidth="1"/>
    <col min="7689" max="7689" width="3" style="133" customWidth="1"/>
    <col min="7690" max="7936" width="11.42578125" style="133" hidden="1"/>
    <col min="7937" max="7937" width="1.85546875" style="133" customWidth="1"/>
    <col min="7938" max="7938" width="56.7109375" style="133" customWidth="1"/>
    <col min="7939" max="7940" width="21.140625" style="133" customWidth="1"/>
    <col min="7941" max="7941" width="2.7109375" style="133" customWidth="1"/>
    <col min="7942" max="7942" width="56.85546875" style="133" customWidth="1"/>
    <col min="7943" max="7944" width="21.140625" style="133" customWidth="1"/>
    <col min="7945" max="7945" width="3" style="133" customWidth="1"/>
    <col min="7946" max="8192" width="11.42578125" style="133" hidden="1"/>
    <col min="8193" max="8193" width="1.85546875" style="133" customWidth="1"/>
    <col min="8194" max="8194" width="56.7109375" style="133" customWidth="1"/>
    <col min="8195" max="8196" width="21.140625" style="133" customWidth="1"/>
    <col min="8197" max="8197" width="2.7109375" style="133" customWidth="1"/>
    <col min="8198" max="8198" width="56.85546875" style="133" customWidth="1"/>
    <col min="8199" max="8200" width="21.140625" style="133" customWidth="1"/>
    <col min="8201" max="8201" width="3" style="133" customWidth="1"/>
    <col min="8202" max="8448" width="11.42578125" style="133" hidden="1"/>
    <col min="8449" max="8449" width="1.85546875" style="133" customWidth="1"/>
    <col min="8450" max="8450" width="56.7109375" style="133" customWidth="1"/>
    <col min="8451" max="8452" width="21.140625" style="133" customWidth="1"/>
    <col min="8453" max="8453" width="2.7109375" style="133" customWidth="1"/>
    <col min="8454" max="8454" width="56.85546875" style="133" customWidth="1"/>
    <col min="8455" max="8456" width="21.140625" style="133" customWidth="1"/>
    <col min="8457" max="8457" width="3" style="133" customWidth="1"/>
    <col min="8458" max="8704" width="11.42578125" style="133" hidden="1"/>
    <col min="8705" max="8705" width="1.85546875" style="133" customWidth="1"/>
    <col min="8706" max="8706" width="56.7109375" style="133" customWidth="1"/>
    <col min="8707" max="8708" width="21.140625" style="133" customWidth="1"/>
    <col min="8709" max="8709" width="2.7109375" style="133" customWidth="1"/>
    <col min="8710" max="8710" width="56.85546875" style="133" customWidth="1"/>
    <col min="8711" max="8712" width="21.140625" style="133" customWidth="1"/>
    <col min="8713" max="8713" width="3" style="133" customWidth="1"/>
    <col min="8714" max="8960" width="11.42578125" style="133" hidden="1"/>
    <col min="8961" max="8961" width="1.85546875" style="133" customWidth="1"/>
    <col min="8962" max="8962" width="56.7109375" style="133" customWidth="1"/>
    <col min="8963" max="8964" width="21.140625" style="133" customWidth="1"/>
    <col min="8965" max="8965" width="2.7109375" style="133" customWidth="1"/>
    <col min="8966" max="8966" width="56.85546875" style="133" customWidth="1"/>
    <col min="8967" max="8968" width="21.140625" style="133" customWidth="1"/>
    <col min="8969" max="8969" width="3" style="133" customWidth="1"/>
    <col min="8970" max="9216" width="11.42578125" style="133" hidden="1"/>
    <col min="9217" max="9217" width="1.85546875" style="133" customWidth="1"/>
    <col min="9218" max="9218" width="56.7109375" style="133" customWidth="1"/>
    <col min="9219" max="9220" width="21.140625" style="133" customWidth="1"/>
    <col min="9221" max="9221" width="2.7109375" style="133" customWidth="1"/>
    <col min="9222" max="9222" width="56.85546875" style="133" customWidth="1"/>
    <col min="9223" max="9224" width="21.140625" style="133" customWidth="1"/>
    <col min="9225" max="9225" width="3" style="133" customWidth="1"/>
    <col min="9226" max="9472" width="11.42578125" style="133" hidden="1"/>
    <col min="9473" max="9473" width="1.85546875" style="133" customWidth="1"/>
    <col min="9474" max="9474" width="56.7109375" style="133" customWidth="1"/>
    <col min="9475" max="9476" width="21.140625" style="133" customWidth="1"/>
    <col min="9477" max="9477" width="2.7109375" style="133" customWidth="1"/>
    <col min="9478" max="9478" width="56.85546875" style="133" customWidth="1"/>
    <col min="9479" max="9480" width="21.140625" style="133" customWidth="1"/>
    <col min="9481" max="9481" width="3" style="133" customWidth="1"/>
    <col min="9482" max="9728" width="11.42578125" style="133" hidden="1"/>
    <col min="9729" max="9729" width="1.85546875" style="133" customWidth="1"/>
    <col min="9730" max="9730" width="56.7109375" style="133" customWidth="1"/>
    <col min="9731" max="9732" width="21.140625" style="133" customWidth="1"/>
    <col min="9733" max="9733" width="2.7109375" style="133" customWidth="1"/>
    <col min="9734" max="9734" width="56.85546875" style="133" customWidth="1"/>
    <col min="9735" max="9736" width="21.140625" style="133" customWidth="1"/>
    <col min="9737" max="9737" width="3" style="133" customWidth="1"/>
    <col min="9738" max="9984" width="11.42578125" style="133" hidden="1"/>
    <col min="9985" max="9985" width="1.85546875" style="133" customWidth="1"/>
    <col min="9986" max="9986" width="56.7109375" style="133" customWidth="1"/>
    <col min="9987" max="9988" width="21.140625" style="133" customWidth="1"/>
    <col min="9989" max="9989" width="2.7109375" style="133" customWidth="1"/>
    <col min="9990" max="9990" width="56.85546875" style="133" customWidth="1"/>
    <col min="9991" max="9992" width="21.140625" style="133" customWidth="1"/>
    <col min="9993" max="9993" width="3" style="133" customWidth="1"/>
    <col min="9994" max="10240" width="11.42578125" style="133" hidden="1"/>
    <col min="10241" max="10241" width="1.85546875" style="133" customWidth="1"/>
    <col min="10242" max="10242" width="56.7109375" style="133" customWidth="1"/>
    <col min="10243" max="10244" width="21.140625" style="133" customWidth="1"/>
    <col min="10245" max="10245" width="2.7109375" style="133" customWidth="1"/>
    <col min="10246" max="10246" width="56.85546875" style="133" customWidth="1"/>
    <col min="10247" max="10248" width="21.140625" style="133" customWidth="1"/>
    <col min="10249" max="10249" width="3" style="133" customWidth="1"/>
    <col min="10250" max="10496" width="11.42578125" style="133" hidden="1"/>
    <col min="10497" max="10497" width="1.85546875" style="133" customWidth="1"/>
    <col min="10498" max="10498" width="56.7109375" style="133" customWidth="1"/>
    <col min="10499" max="10500" width="21.140625" style="133" customWidth="1"/>
    <col min="10501" max="10501" width="2.7109375" style="133" customWidth="1"/>
    <col min="10502" max="10502" width="56.85546875" style="133" customWidth="1"/>
    <col min="10503" max="10504" width="21.140625" style="133" customWidth="1"/>
    <col min="10505" max="10505" width="3" style="133" customWidth="1"/>
    <col min="10506" max="10752" width="11.42578125" style="133" hidden="1"/>
    <col min="10753" max="10753" width="1.85546875" style="133" customWidth="1"/>
    <col min="10754" max="10754" width="56.7109375" style="133" customWidth="1"/>
    <col min="10755" max="10756" width="21.140625" style="133" customWidth="1"/>
    <col min="10757" max="10757" width="2.7109375" style="133" customWidth="1"/>
    <col min="10758" max="10758" width="56.85546875" style="133" customWidth="1"/>
    <col min="10759" max="10760" width="21.140625" style="133" customWidth="1"/>
    <col min="10761" max="10761" width="3" style="133" customWidth="1"/>
    <col min="10762" max="11008" width="11.42578125" style="133" hidden="1"/>
    <col min="11009" max="11009" width="1.85546875" style="133" customWidth="1"/>
    <col min="11010" max="11010" width="56.7109375" style="133" customWidth="1"/>
    <col min="11011" max="11012" width="21.140625" style="133" customWidth="1"/>
    <col min="11013" max="11013" width="2.7109375" style="133" customWidth="1"/>
    <col min="11014" max="11014" width="56.85546875" style="133" customWidth="1"/>
    <col min="11015" max="11016" width="21.140625" style="133" customWidth="1"/>
    <col min="11017" max="11017" width="3" style="133" customWidth="1"/>
    <col min="11018" max="11264" width="11.42578125" style="133" hidden="1"/>
    <col min="11265" max="11265" width="1.85546875" style="133" customWidth="1"/>
    <col min="11266" max="11266" width="56.7109375" style="133" customWidth="1"/>
    <col min="11267" max="11268" width="21.140625" style="133" customWidth="1"/>
    <col min="11269" max="11269" width="2.7109375" style="133" customWidth="1"/>
    <col min="11270" max="11270" width="56.85546875" style="133" customWidth="1"/>
    <col min="11271" max="11272" width="21.140625" style="133" customWidth="1"/>
    <col min="11273" max="11273" width="3" style="133" customWidth="1"/>
    <col min="11274" max="11520" width="11.42578125" style="133" hidden="1"/>
    <col min="11521" max="11521" width="1.85546875" style="133" customWidth="1"/>
    <col min="11522" max="11522" width="56.7109375" style="133" customWidth="1"/>
    <col min="11523" max="11524" width="21.140625" style="133" customWidth="1"/>
    <col min="11525" max="11525" width="2.7109375" style="133" customWidth="1"/>
    <col min="11526" max="11526" width="56.85546875" style="133" customWidth="1"/>
    <col min="11527" max="11528" width="21.140625" style="133" customWidth="1"/>
    <col min="11529" max="11529" width="3" style="133" customWidth="1"/>
    <col min="11530" max="11776" width="11.42578125" style="133" hidden="1"/>
    <col min="11777" max="11777" width="1.85546875" style="133" customWidth="1"/>
    <col min="11778" max="11778" width="56.7109375" style="133" customWidth="1"/>
    <col min="11779" max="11780" width="21.140625" style="133" customWidth="1"/>
    <col min="11781" max="11781" width="2.7109375" style="133" customWidth="1"/>
    <col min="11782" max="11782" width="56.85546875" style="133" customWidth="1"/>
    <col min="11783" max="11784" width="21.140625" style="133" customWidth="1"/>
    <col min="11785" max="11785" width="3" style="133" customWidth="1"/>
    <col min="11786" max="12032" width="11.42578125" style="133" hidden="1"/>
    <col min="12033" max="12033" width="1.85546875" style="133" customWidth="1"/>
    <col min="12034" max="12034" width="56.7109375" style="133" customWidth="1"/>
    <col min="12035" max="12036" width="21.140625" style="133" customWidth="1"/>
    <col min="12037" max="12037" width="2.7109375" style="133" customWidth="1"/>
    <col min="12038" max="12038" width="56.85546875" style="133" customWidth="1"/>
    <col min="12039" max="12040" width="21.140625" style="133" customWidth="1"/>
    <col min="12041" max="12041" width="3" style="133" customWidth="1"/>
    <col min="12042" max="12288" width="11.42578125" style="133" hidden="1"/>
    <col min="12289" max="12289" width="1.85546875" style="133" customWidth="1"/>
    <col min="12290" max="12290" width="56.7109375" style="133" customWidth="1"/>
    <col min="12291" max="12292" width="21.140625" style="133" customWidth="1"/>
    <col min="12293" max="12293" width="2.7109375" style="133" customWidth="1"/>
    <col min="12294" max="12294" width="56.85546875" style="133" customWidth="1"/>
    <col min="12295" max="12296" width="21.140625" style="133" customWidth="1"/>
    <col min="12297" max="12297" width="3" style="133" customWidth="1"/>
    <col min="12298" max="12544" width="11.42578125" style="133" hidden="1"/>
    <col min="12545" max="12545" width="1.85546875" style="133" customWidth="1"/>
    <col min="12546" max="12546" width="56.7109375" style="133" customWidth="1"/>
    <col min="12547" max="12548" width="21.140625" style="133" customWidth="1"/>
    <col min="12549" max="12549" width="2.7109375" style="133" customWidth="1"/>
    <col min="12550" max="12550" width="56.85546875" style="133" customWidth="1"/>
    <col min="12551" max="12552" width="21.140625" style="133" customWidth="1"/>
    <col min="12553" max="12553" width="3" style="133" customWidth="1"/>
    <col min="12554" max="12800" width="11.42578125" style="133" hidden="1"/>
    <col min="12801" max="12801" width="1.85546875" style="133" customWidth="1"/>
    <col min="12802" max="12802" width="56.7109375" style="133" customWidth="1"/>
    <col min="12803" max="12804" width="21.140625" style="133" customWidth="1"/>
    <col min="12805" max="12805" width="2.7109375" style="133" customWidth="1"/>
    <col min="12806" max="12806" width="56.85546875" style="133" customWidth="1"/>
    <col min="12807" max="12808" width="21.140625" style="133" customWidth="1"/>
    <col min="12809" max="12809" width="3" style="133" customWidth="1"/>
    <col min="12810" max="13056" width="11.42578125" style="133" hidden="1"/>
    <col min="13057" max="13057" width="1.85546875" style="133" customWidth="1"/>
    <col min="13058" max="13058" width="56.7109375" style="133" customWidth="1"/>
    <col min="13059" max="13060" width="21.140625" style="133" customWidth="1"/>
    <col min="13061" max="13061" width="2.7109375" style="133" customWidth="1"/>
    <col min="13062" max="13062" width="56.85546875" style="133" customWidth="1"/>
    <col min="13063" max="13064" width="21.140625" style="133" customWidth="1"/>
    <col min="13065" max="13065" width="3" style="133" customWidth="1"/>
    <col min="13066" max="13312" width="11.42578125" style="133" hidden="1"/>
    <col min="13313" max="13313" width="1.85546875" style="133" customWidth="1"/>
    <col min="13314" max="13314" width="56.7109375" style="133" customWidth="1"/>
    <col min="13315" max="13316" width="21.140625" style="133" customWidth="1"/>
    <col min="13317" max="13317" width="2.7109375" style="133" customWidth="1"/>
    <col min="13318" max="13318" width="56.85546875" style="133" customWidth="1"/>
    <col min="13319" max="13320" width="21.140625" style="133" customWidth="1"/>
    <col min="13321" max="13321" width="3" style="133" customWidth="1"/>
    <col min="13322" max="13568" width="11.42578125" style="133" hidden="1"/>
    <col min="13569" max="13569" width="1.85546875" style="133" customWidth="1"/>
    <col min="13570" max="13570" width="56.7109375" style="133" customWidth="1"/>
    <col min="13571" max="13572" width="21.140625" style="133" customWidth="1"/>
    <col min="13573" max="13573" width="2.7109375" style="133" customWidth="1"/>
    <col min="13574" max="13574" width="56.85546875" style="133" customWidth="1"/>
    <col min="13575" max="13576" width="21.140625" style="133" customWidth="1"/>
    <col min="13577" max="13577" width="3" style="133" customWidth="1"/>
    <col min="13578" max="13824" width="11.42578125" style="133" hidden="1"/>
    <col min="13825" max="13825" width="1.85546875" style="133" customWidth="1"/>
    <col min="13826" max="13826" width="56.7109375" style="133" customWidth="1"/>
    <col min="13827" max="13828" width="21.140625" style="133" customWidth="1"/>
    <col min="13829" max="13829" width="2.7109375" style="133" customWidth="1"/>
    <col min="13830" max="13830" width="56.85546875" style="133" customWidth="1"/>
    <col min="13831" max="13832" width="21.140625" style="133" customWidth="1"/>
    <col min="13833" max="13833" width="3" style="133" customWidth="1"/>
    <col min="13834" max="14080" width="11.42578125" style="133" hidden="1"/>
    <col min="14081" max="14081" width="1.85546875" style="133" customWidth="1"/>
    <col min="14082" max="14082" width="56.7109375" style="133" customWidth="1"/>
    <col min="14083" max="14084" width="21.140625" style="133" customWidth="1"/>
    <col min="14085" max="14085" width="2.7109375" style="133" customWidth="1"/>
    <col min="14086" max="14086" width="56.85546875" style="133" customWidth="1"/>
    <col min="14087" max="14088" width="21.140625" style="133" customWidth="1"/>
    <col min="14089" max="14089" width="3" style="133" customWidth="1"/>
    <col min="14090" max="14336" width="11.42578125" style="133" hidden="1"/>
    <col min="14337" max="14337" width="1.85546875" style="133" customWidth="1"/>
    <col min="14338" max="14338" width="56.7109375" style="133" customWidth="1"/>
    <col min="14339" max="14340" width="21.140625" style="133" customWidth="1"/>
    <col min="14341" max="14341" width="2.7109375" style="133" customWidth="1"/>
    <col min="14342" max="14342" width="56.85546875" style="133" customWidth="1"/>
    <col min="14343" max="14344" width="21.140625" style="133" customWidth="1"/>
    <col min="14345" max="14345" width="3" style="133" customWidth="1"/>
    <col min="14346" max="14592" width="11.42578125" style="133" hidden="1"/>
    <col min="14593" max="14593" width="1.85546875" style="133" customWidth="1"/>
    <col min="14594" max="14594" width="56.7109375" style="133" customWidth="1"/>
    <col min="14595" max="14596" width="21.140625" style="133" customWidth="1"/>
    <col min="14597" max="14597" width="2.7109375" style="133" customWidth="1"/>
    <col min="14598" max="14598" width="56.85546875" style="133" customWidth="1"/>
    <col min="14599" max="14600" width="21.140625" style="133" customWidth="1"/>
    <col min="14601" max="14601" width="3" style="133" customWidth="1"/>
    <col min="14602" max="14848" width="11.42578125" style="133" hidden="1"/>
    <col min="14849" max="14849" width="1.85546875" style="133" customWidth="1"/>
    <col min="14850" max="14850" width="56.7109375" style="133" customWidth="1"/>
    <col min="14851" max="14852" width="21.140625" style="133" customWidth="1"/>
    <col min="14853" max="14853" width="2.7109375" style="133" customWidth="1"/>
    <col min="14854" max="14854" width="56.85546875" style="133" customWidth="1"/>
    <col min="14855" max="14856" width="21.140625" style="133" customWidth="1"/>
    <col min="14857" max="14857" width="3" style="133" customWidth="1"/>
    <col min="14858" max="15104" width="11.42578125" style="133" hidden="1"/>
    <col min="15105" max="15105" width="1.85546875" style="133" customWidth="1"/>
    <col min="15106" max="15106" width="56.7109375" style="133" customWidth="1"/>
    <col min="15107" max="15108" width="21.140625" style="133" customWidth="1"/>
    <col min="15109" max="15109" width="2.7109375" style="133" customWidth="1"/>
    <col min="15110" max="15110" width="56.85546875" style="133" customWidth="1"/>
    <col min="15111" max="15112" width="21.140625" style="133" customWidth="1"/>
    <col min="15113" max="15113" width="3" style="133" customWidth="1"/>
    <col min="15114" max="15360" width="11.42578125" style="133" hidden="1"/>
    <col min="15361" max="15361" width="1.85546875" style="133" customWidth="1"/>
    <col min="15362" max="15362" width="56.7109375" style="133" customWidth="1"/>
    <col min="15363" max="15364" width="21.140625" style="133" customWidth="1"/>
    <col min="15365" max="15365" width="2.7109375" style="133" customWidth="1"/>
    <col min="15366" max="15366" width="56.85546875" style="133" customWidth="1"/>
    <col min="15367" max="15368" width="21.140625" style="133" customWidth="1"/>
    <col min="15369" max="15369" width="3" style="133" customWidth="1"/>
    <col min="15370" max="15616" width="11.42578125" style="133" hidden="1"/>
    <col min="15617" max="15617" width="1.85546875" style="133" customWidth="1"/>
    <col min="15618" max="15618" width="56.7109375" style="133" customWidth="1"/>
    <col min="15619" max="15620" width="21.140625" style="133" customWidth="1"/>
    <col min="15621" max="15621" width="2.7109375" style="133" customWidth="1"/>
    <col min="15622" max="15622" width="56.85546875" style="133" customWidth="1"/>
    <col min="15623" max="15624" width="21.140625" style="133" customWidth="1"/>
    <col min="15625" max="15625" width="3" style="133" customWidth="1"/>
    <col min="15626" max="15872" width="11.42578125" style="133" hidden="1"/>
    <col min="15873" max="15873" width="1.85546875" style="133" customWidth="1"/>
    <col min="15874" max="15874" width="56.7109375" style="133" customWidth="1"/>
    <col min="15875" max="15876" width="21.140625" style="133" customWidth="1"/>
    <col min="15877" max="15877" width="2.7109375" style="133" customWidth="1"/>
    <col min="15878" max="15878" width="56.85546875" style="133" customWidth="1"/>
    <col min="15879" max="15880" width="21.140625" style="133" customWidth="1"/>
    <col min="15881" max="15881" width="3" style="133" customWidth="1"/>
    <col min="15882" max="16128" width="11.42578125" style="133" hidden="1"/>
    <col min="16129" max="16129" width="1.85546875" style="133" customWidth="1"/>
    <col min="16130" max="16130" width="56.7109375" style="133" customWidth="1"/>
    <col min="16131" max="16132" width="21.140625" style="133" customWidth="1"/>
    <col min="16133" max="16133" width="2.7109375" style="133" customWidth="1"/>
    <col min="16134" max="16134" width="56.85546875" style="133" customWidth="1"/>
    <col min="16135" max="16136" width="21.140625" style="133" customWidth="1"/>
    <col min="16137" max="16137" width="3" style="133" customWidth="1"/>
    <col min="16138" max="16384" width="11.42578125" style="133" hidden="1"/>
  </cols>
  <sheetData>
    <row r="1" spans="1:9" x14ac:dyDescent="0.2"/>
    <row r="2" spans="1:9" x14ac:dyDescent="0.2">
      <c r="B2" s="1147" t="s">
        <v>5921</v>
      </c>
      <c r="C2" s="1147"/>
      <c r="D2" s="1147"/>
      <c r="E2" s="1147"/>
      <c r="F2" s="1147"/>
      <c r="G2" s="1147"/>
      <c r="H2" s="1147"/>
      <c r="I2" s="94"/>
    </row>
    <row r="3" spans="1:9" x14ac:dyDescent="0.2">
      <c r="B3" s="1147" t="s">
        <v>0</v>
      </c>
      <c r="C3" s="1147"/>
      <c r="D3" s="1147"/>
      <c r="E3" s="1147"/>
      <c r="F3" s="1147"/>
      <c r="G3" s="1147"/>
      <c r="H3" s="1147"/>
      <c r="I3" s="94"/>
    </row>
    <row r="4" spans="1:9" x14ac:dyDescent="0.2">
      <c r="B4" s="1147" t="s">
        <v>1</v>
      </c>
      <c r="C4" s="1147"/>
      <c r="D4" s="1147"/>
      <c r="E4" s="1147"/>
      <c r="F4" s="1147"/>
      <c r="G4" s="1147"/>
      <c r="H4" s="1147"/>
      <c r="I4" s="94"/>
    </row>
    <row r="5" spans="1:9" x14ac:dyDescent="0.2">
      <c r="B5" s="1147" t="s">
        <v>5927</v>
      </c>
      <c r="C5" s="1147"/>
      <c r="D5" s="1147"/>
      <c r="E5" s="1147"/>
      <c r="F5" s="1147"/>
      <c r="G5" s="1147"/>
      <c r="H5" s="1147"/>
      <c r="I5" s="94"/>
    </row>
    <row r="6" spans="1:9" x14ac:dyDescent="0.2">
      <c r="B6" s="1147" t="s">
        <v>2</v>
      </c>
      <c r="C6" s="1147"/>
      <c r="D6" s="1147"/>
      <c r="E6" s="1147"/>
      <c r="F6" s="1147"/>
      <c r="G6" s="1147"/>
      <c r="H6" s="1147"/>
      <c r="I6" s="94"/>
    </row>
    <row r="7" spans="1:9" x14ac:dyDescent="0.2">
      <c r="B7" s="661"/>
      <c r="C7" s="660"/>
      <c r="D7" s="660"/>
      <c r="E7" s="669"/>
      <c r="F7" s="660"/>
      <c r="G7" s="660"/>
      <c r="H7" s="660"/>
      <c r="I7" s="94"/>
    </row>
    <row r="8" spans="1:9" ht="17.25" customHeight="1" x14ac:dyDescent="0.2">
      <c r="B8" s="723" t="s">
        <v>3</v>
      </c>
      <c r="C8" s="724">
        <v>2023</v>
      </c>
      <c r="D8" s="724">
        <v>2022</v>
      </c>
      <c r="E8" s="725"/>
      <c r="F8" s="723" t="s">
        <v>3</v>
      </c>
      <c r="G8" s="724">
        <v>2023</v>
      </c>
      <c r="H8" s="724">
        <v>2022</v>
      </c>
      <c r="I8" s="94"/>
    </row>
    <row r="9" spans="1:9" x14ac:dyDescent="0.2">
      <c r="B9" s="670" t="s">
        <v>4</v>
      </c>
      <c r="C9" s="1"/>
      <c r="D9" s="671"/>
      <c r="E9" s="672"/>
      <c r="F9" s="673" t="s">
        <v>5</v>
      </c>
      <c r="G9" s="674"/>
      <c r="H9" s="674"/>
      <c r="I9" s="94"/>
    </row>
    <row r="10" spans="1:9" ht="12" customHeight="1" x14ac:dyDescent="0.2">
      <c r="B10" s="675" t="s">
        <v>6</v>
      </c>
      <c r="C10" s="676"/>
      <c r="D10" s="676"/>
      <c r="E10" s="677"/>
      <c r="F10" s="678" t="s">
        <v>7</v>
      </c>
      <c r="G10" s="676"/>
      <c r="H10" s="676"/>
      <c r="I10" s="94"/>
    </row>
    <row r="11" spans="1:9" ht="12" customHeight="1" x14ac:dyDescent="0.2">
      <c r="A11" s="169">
        <v>1110</v>
      </c>
      <c r="B11" s="679" t="s">
        <v>8</v>
      </c>
      <c r="C11" s="2">
        <v>1140040.8899999999</v>
      </c>
      <c r="D11" s="2">
        <v>1929992.74</v>
      </c>
      <c r="E11" s="677">
        <v>2110</v>
      </c>
      <c r="F11" s="680" t="s">
        <v>9</v>
      </c>
      <c r="G11" s="2">
        <v>1435563.99</v>
      </c>
      <c r="H11" s="2">
        <v>710574.32</v>
      </c>
      <c r="I11" s="94"/>
    </row>
    <row r="12" spans="1:9" ht="12" customHeight="1" x14ac:dyDescent="0.2">
      <c r="A12" s="169">
        <v>1120</v>
      </c>
      <c r="B12" s="679" t="s">
        <v>10</v>
      </c>
      <c r="C12" s="2">
        <v>801999.28</v>
      </c>
      <c r="D12" s="2">
        <v>23.19</v>
      </c>
      <c r="E12" s="677">
        <v>2120</v>
      </c>
      <c r="F12" s="680" t="s">
        <v>11</v>
      </c>
      <c r="G12" s="2">
        <v>0</v>
      </c>
      <c r="H12" s="2">
        <v>0</v>
      </c>
      <c r="I12" s="94"/>
    </row>
    <row r="13" spans="1:9" ht="12" customHeight="1" x14ac:dyDescent="0.2">
      <c r="A13" s="169">
        <v>1130</v>
      </c>
      <c r="B13" s="679" t="s">
        <v>12</v>
      </c>
      <c r="C13" s="2">
        <v>2400</v>
      </c>
      <c r="D13" s="2">
        <v>35652.03</v>
      </c>
      <c r="E13" s="677">
        <v>2130</v>
      </c>
      <c r="F13" s="680" t="s">
        <v>13</v>
      </c>
      <c r="G13" s="2">
        <v>0</v>
      </c>
      <c r="H13" s="2">
        <v>0</v>
      </c>
      <c r="I13" s="94"/>
    </row>
    <row r="14" spans="1:9" ht="12" customHeight="1" x14ac:dyDescent="0.2">
      <c r="A14" s="169">
        <v>1140</v>
      </c>
      <c r="B14" s="679" t="s">
        <v>14</v>
      </c>
      <c r="C14" s="2">
        <v>0</v>
      </c>
      <c r="D14" s="2">
        <v>0</v>
      </c>
      <c r="E14" s="677">
        <v>2140</v>
      </c>
      <c r="F14" s="680" t="s">
        <v>15</v>
      </c>
      <c r="G14" s="2">
        <v>0</v>
      </c>
      <c r="H14" s="2">
        <v>0</v>
      </c>
      <c r="I14" s="94"/>
    </row>
    <row r="15" spans="1:9" ht="12" customHeight="1" x14ac:dyDescent="0.2">
      <c r="A15" s="169">
        <v>1150</v>
      </c>
      <c r="B15" s="679" t="s">
        <v>16</v>
      </c>
      <c r="C15" s="2">
        <v>0</v>
      </c>
      <c r="D15" s="2">
        <v>0</v>
      </c>
      <c r="E15" s="677">
        <v>2150</v>
      </c>
      <c r="F15" s="680" t="s">
        <v>17</v>
      </c>
      <c r="G15" s="2">
        <v>0</v>
      </c>
      <c r="H15" s="2">
        <v>0</v>
      </c>
      <c r="I15" s="94"/>
    </row>
    <row r="16" spans="1:9" ht="27" customHeight="1" x14ac:dyDescent="0.2">
      <c r="A16" s="169">
        <v>1160</v>
      </c>
      <c r="B16" s="681" t="s">
        <v>18</v>
      </c>
      <c r="C16" s="3">
        <v>0</v>
      </c>
      <c r="D16" s="3">
        <v>0</v>
      </c>
      <c r="E16" s="677">
        <v>2160</v>
      </c>
      <c r="F16" s="680" t="s">
        <v>19</v>
      </c>
      <c r="G16" s="2">
        <v>0</v>
      </c>
      <c r="H16" s="2">
        <v>0</v>
      </c>
      <c r="I16" s="94"/>
    </row>
    <row r="17" spans="1:9" ht="12" customHeight="1" x14ac:dyDescent="0.2">
      <c r="A17" s="169">
        <v>1190</v>
      </c>
      <c r="B17" s="679" t="s">
        <v>20</v>
      </c>
      <c r="C17" s="2">
        <v>1018.77</v>
      </c>
      <c r="D17" s="2">
        <v>1020.42</v>
      </c>
      <c r="E17" s="677">
        <v>2170</v>
      </c>
      <c r="F17" s="680" t="s">
        <v>21</v>
      </c>
      <c r="G17" s="2">
        <v>0</v>
      </c>
      <c r="H17" s="2">
        <v>0</v>
      </c>
      <c r="I17" s="94"/>
    </row>
    <row r="18" spans="1:9" ht="12" customHeight="1" x14ac:dyDescent="0.2">
      <c r="B18" s="682"/>
      <c r="C18" s="4"/>
      <c r="D18" s="4"/>
      <c r="E18" s="677">
        <v>2190</v>
      </c>
      <c r="F18" s="680" t="s">
        <v>22</v>
      </c>
      <c r="G18" s="2">
        <v>0</v>
      </c>
      <c r="H18" s="2">
        <v>0</v>
      </c>
      <c r="I18" s="94"/>
    </row>
    <row r="19" spans="1:9" ht="12" customHeight="1" x14ac:dyDescent="0.2">
      <c r="B19" s="675" t="s">
        <v>23</v>
      </c>
      <c r="C19" s="683">
        <v>1945458.94</v>
      </c>
      <c r="D19" s="683">
        <v>1966688.38</v>
      </c>
      <c r="E19" s="677"/>
      <c r="F19" s="678"/>
      <c r="G19" s="5"/>
      <c r="H19" s="5"/>
      <c r="I19" s="94"/>
    </row>
    <row r="20" spans="1:9" ht="12" customHeight="1" x14ac:dyDescent="0.2">
      <c r="B20" s="682"/>
      <c r="C20" s="5"/>
      <c r="D20" s="5"/>
      <c r="E20" s="677"/>
      <c r="F20" s="678" t="s">
        <v>24</v>
      </c>
      <c r="G20" s="683">
        <v>1435563.99</v>
      </c>
      <c r="H20" s="683">
        <v>710574.32</v>
      </c>
      <c r="I20" s="94"/>
    </row>
    <row r="21" spans="1:9" ht="12" customHeight="1" x14ac:dyDescent="0.2">
      <c r="B21" s="675" t="s">
        <v>25</v>
      </c>
      <c r="C21" s="4"/>
      <c r="D21" s="4"/>
      <c r="E21" s="677"/>
      <c r="F21" s="684"/>
      <c r="G21" s="4"/>
      <c r="H21" s="4"/>
      <c r="I21" s="94"/>
    </row>
    <row r="22" spans="1:9" ht="12" customHeight="1" x14ac:dyDescent="0.2">
      <c r="A22" s="169">
        <v>1210</v>
      </c>
      <c r="B22" s="679" t="s">
        <v>26</v>
      </c>
      <c r="C22" s="2">
        <v>0</v>
      </c>
      <c r="D22" s="2">
        <v>0</v>
      </c>
      <c r="E22" s="677"/>
      <c r="F22" s="678" t="s">
        <v>27</v>
      </c>
      <c r="G22" s="676"/>
      <c r="H22" s="676"/>
      <c r="I22" s="94"/>
    </row>
    <row r="23" spans="1:9" ht="12" customHeight="1" x14ac:dyDescent="0.2">
      <c r="A23" s="169">
        <v>1220</v>
      </c>
      <c r="B23" s="679" t="s">
        <v>28</v>
      </c>
      <c r="C23" s="2">
        <v>0</v>
      </c>
      <c r="D23" s="2">
        <v>0</v>
      </c>
      <c r="E23" s="677">
        <v>2210</v>
      </c>
      <c r="F23" s="680" t="s">
        <v>29</v>
      </c>
      <c r="G23" s="2">
        <v>0</v>
      </c>
      <c r="H23" s="2">
        <v>0</v>
      </c>
      <c r="I23" s="94"/>
    </row>
    <row r="24" spans="1:9" x14ac:dyDescent="0.2">
      <c r="A24" s="169">
        <v>1230</v>
      </c>
      <c r="B24" s="679" t="s">
        <v>30</v>
      </c>
      <c r="C24" s="2">
        <v>70481013.560000002</v>
      </c>
      <c r="D24" s="2">
        <v>70481013.560000002</v>
      </c>
      <c r="E24" s="677">
        <v>2220</v>
      </c>
      <c r="F24" s="680" t="s">
        <v>31</v>
      </c>
      <c r="G24" s="2">
        <v>0</v>
      </c>
      <c r="H24" s="2">
        <v>0</v>
      </c>
      <c r="I24" s="94"/>
    </row>
    <row r="25" spans="1:9" ht="12" customHeight="1" x14ac:dyDescent="0.2">
      <c r="A25" s="169">
        <v>1240</v>
      </c>
      <c r="B25" s="679" t="s">
        <v>32</v>
      </c>
      <c r="C25" s="2">
        <v>30451958.100000001</v>
      </c>
      <c r="D25" s="2">
        <v>29949038.370000001</v>
      </c>
      <c r="E25" s="677">
        <v>2230</v>
      </c>
      <c r="F25" s="680" t="s">
        <v>33</v>
      </c>
      <c r="G25" s="2">
        <v>0</v>
      </c>
      <c r="H25" s="2">
        <v>0</v>
      </c>
      <c r="I25" s="94"/>
    </row>
    <row r="26" spans="1:9" ht="12" customHeight="1" x14ac:dyDescent="0.2">
      <c r="A26" s="169">
        <v>1250</v>
      </c>
      <c r="B26" s="679" t="s">
        <v>34</v>
      </c>
      <c r="C26" s="2">
        <v>2032277.34</v>
      </c>
      <c r="D26" s="2">
        <v>2032277.34</v>
      </c>
      <c r="E26" s="677">
        <v>2240</v>
      </c>
      <c r="F26" s="680" t="s">
        <v>35</v>
      </c>
      <c r="G26" s="2">
        <v>0</v>
      </c>
      <c r="H26" s="2">
        <v>0</v>
      </c>
      <c r="I26" s="94"/>
    </row>
    <row r="27" spans="1:9" ht="23.25" customHeight="1" x14ac:dyDescent="0.2">
      <c r="A27" s="169">
        <v>1260</v>
      </c>
      <c r="B27" s="681" t="s">
        <v>36</v>
      </c>
      <c r="C27" s="3">
        <v>-33902533.07</v>
      </c>
      <c r="D27" s="3">
        <v>-29671107.969999999</v>
      </c>
      <c r="E27" s="677">
        <v>2250</v>
      </c>
      <c r="F27" s="680" t="s">
        <v>37</v>
      </c>
      <c r="G27" s="2">
        <v>0</v>
      </c>
      <c r="H27" s="2">
        <v>0</v>
      </c>
      <c r="I27" s="94"/>
    </row>
    <row r="28" spans="1:9" ht="12" customHeight="1" x14ac:dyDescent="0.2">
      <c r="A28" s="169">
        <v>1270</v>
      </c>
      <c r="B28" s="679" t="s">
        <v>38</v>
      </c>
      <c r="C28" s="2">
        <v>0</v>
      </c>
      <c r="D28" s="2">
        <v>0</v>
      </c>
      <c r="E28" s="677">
        <v>2260</v>
      </c>
      <c r="F28" s="680" t="s">
        <v>39</v>
      </c>
      <c r="G28" s="2">
        <v>0</v>
      </c>
      <c r="H28" s="2">
        <v>0</v>
      </c>
      <c r="I28" s="94"/>
    </row>
    <row r="29" spans="1:9" ht="12" customHeight="1" x14ac:dyDescent="0.2">
      <c r="A29" s="169">
        <v>1280</v>
      </c>
      <c r="B29" s="679" t="s">
        <v>40</v>
      </c>
      <c r="C29" s="2">
        <v>0</v>
      </c>
      <c r="D29" s="2">
        <v>0</v>
      </c>
      <c r="E29" s="677"/>
      <c r="F29" s="685"/>
      <c r="G29" s="4"/>
      <c r="H29" s="4"/>
      <c r="I29" s="94"/>
    </row>
    <row r="30" spans="1:9" ht="12" customHeight="1" x14ac:dyDescent="0.2">
      <c r="A30" s="169">
        <v>1290</v>
      </c>
      <c r="B30" s="679" t="s">
        <v>41</v>
      </c>
      <c r="C30" s="2">
        <v>0</v>
      </c>
      <c r="D30" s="2">
        <v>0</v>
      </c>
      <c r="E30" s="677"/>
      <c r="F30" s="678" t="s">
        <v>42</v>
      </c>
      <c r="G30" s="683">
        <v>0</v>
      </c>
      <c r="H30" s="683">
        <v>0</v>
      </c>
      <c r="I30" s="94"/>
    </row>
    <row r="31" spans="1:9" ht="12" customHeight="1" x14ac:dyDescent="0.2">
      <c r="B31" s="682"/>
      <c r="C31" s="2"/>
      <c r="D31" s="2"/>
      <c r="E31" s="677"/>
      <c r="F31" s="686"/>
      <c r="G31" s="683"/>
      <c r="H31" s="683"/>
      <c r="I31" s="94"/>
    </row>
    <row r="32" spans="1:9" ht="12" customHeight="1" x14ac:dyDescent="0.2">
      <c r="B32" s="675" t="s">
        <v>43</v>
      </c>
      <c r="C32" s="683">
        <v>69062715.930000007</v>
      </c>
      <c r="D32" s="683">
        <v>72791221.300000012</v>
      </c>
      <c r="E32" s="677"/>
      <c r="F32" s="678" t="s">
        <v>44</v>
      </c>
      <c r="G32" s="683">
        <v>1435563.99</v>
      </c>
      <c r="H32" s="683">
        <v>710574.32</v>
      </c>
      <c r="I32" s="94"/>
    </row>
    <row r="33" spans="2:9" ht="12" customHeight="1" x14ac:dyDescent="0.2">
      <c r="B33" s="682"/>
      <c r="C33" s="687"/>
      <c r="D33" s="687"/>
      <c r="E33" s="677"/>
      <c r="F33" s="688"/>
      <c r="G33" s="5"/>
      <c r="H33" s="5"/>
      <c r="I33" s="94"/>
    </row>
    <row r="34" spans="2:9" ht="12" customHeight="1" x14ac:dyDescent="0.2">
      <c r="B34" s="675" t="s">
        <v>45</v>
      </c>
      <c r="C34" s="683">
        <v>71008174.870000005</v>
      </c>
      <c r="D34" s="683">
        <v>74757909.680000007</v>
      </c>
      <c r="E34" s="677"/>
      <c r="F34" s="689" t="s">
        <v>46</v>
      </c>
      <c r="G34" s="4"/>
      <c r="H34" s="4"/>
      <c r="I34" s="94"/>
    </row>
    <row r="35" spans="2:9" ht="12" customHeight="1" x14ac:dyDescent="0.2">
      <c r="B35" s="690"/>
      <c r="C35" s="687"/>
      <c r="D35" s="687"/>
      <c r="E35" s="677"/>
      <c r="F35" s="688"/>
      <c r="G35" s="4"/>
      <c r="H35" s="4"/>
      <c r="I35" s="94"/>
    </row>
    <row r="36" spans="2:9" ht="12" customHeight="1" x14ac:dyDescent="0.2">
      <c r="B36" s="682"/>
      <c r="C36" s="4"/>
      <c r="D36" s="4"/>
      <c r="E36" s="677"/>
      <c r="F36" s="691" t="s">
        <v>47</v>
      </c>
      <c r="G36" s="683">
        <v>49252275.149999999</v>
      </c>
      <c r="H36" s="683">
        <v>49252275.149999999</v>
      </c>
      <c r="I36" s="94"/>
    </row>
    <row r="37" spans="2:9" x14ac:dyDescent="0.2">
      <c r="B37" s="682"/>
      <c r="C37" s="687"/>
      <c r="D37" s="687"/>
      <c r="E37" s="677">
        <v>3110</v>
      </c>
      <c r="F37" s="692" t="s">
        <v>48</v>
      </c>
      <c r="G37" s="2">
        <v>0</v>
      </c>
      <c r="H37" s="2">
        <v>0</v>
      </c>
      <c r="I37" s="94"/>
    </row>
    <row r="38" spans="2:9" ht="12" customHeight="1" x14ac:dyDescent="0.2">
      <c r="B38" s="682"/>
      <c r="C38" s="4"/>
      <c r="D38" s="4"/>
      <c r="E38" s="677">
        <v>3120</v>
      </c>
      <c r="F38" s="680" t="s">
        <v>49</v>
      </c>
      <c r="G38" s="2">
        <v>12216259.15</v>
      </c>
      <c r="H38" s="2">
        <v>12216259.15</v>
      </c>
      <c r="I38" s="94"/>
    </row>
    <row r="39" spans="2:9" ht="12" customHeight="1" x14ac:dyDescent="0.2">
      <c r="B39" s="682"/>
      <c r="C39" s="4"/>
      <c r="D39" s="4"/>
      <c r="E39" s="677">
        <v>3130</v>
      </c>
      <c r="F39" s="680" t="s">
        <v>50</v>
      </c>
      <c r="G39" s="2">
        <v>37036016</v>
      </c>
      <c r="H39" s="2">
        <v>37036016</v>
      </c>
      <c r="I39" s="94"/>
    </row>
    <row r="40" spans="2:9" x14ac:dyDescent="0.2">
      <c r="B40" s="682"/>
      <c r="C40" s="693"/>
      <c r="D40" s="4"/>
      <c r="E40" s="677"/>
      <c r="F40" s="694"/>
      <c r="G40" s="4"/>
      <c r="H40" s="4"/>
      <c r="I40" s="94"/>
    </row>
    <row r="41" spans="2:9" ht="12" customHeight="1" x14ac:dyDescent="0.2">
      <c r="B41" s="682"/>
      <c r="C41" s="693"/>
      <c r="D41" s="4"/>
      <c r="E41" s="677"/>
      <c r="F41" s="678" t="s">
        <v>51</v>
      </c>
      <c r="G41" s="683">
        <v>20320335.73</v>
      </c>
      <c r="H41" s="683">
        <v>24795060.210000001</v>
      </c>
      <c r="I41" s="94"/>
    </row>
    <row r="42" spans="2:9" ht="12" customHeight="1" x14ac:dyDescent="0.2">
      <c r="B42" s="682"/>
      <c r="C42" s="693"/>
      <c r="D42" s="4"/>
      <c r="E42" s="677">
        <v>3210</v>
      </c>
      <c r="F42" s="680" t="s">
        <v>52</v>
      </c>
      <c r="G42" s="2">
        <v>-4251406.17</v>
      </c>
      <c r="H42" s="2">
        <v>-4576710.2300000004</v>
      </c>
      <c r="I42" s="94"/>
    </row>
    <row r="43" spans="2:9" ht="12" customHeight="1" x14ac:dyDescent="0.2">
      <c r="B43" s="682"/>
      <c r="C43" s="693"/>
      <c r="D43" s="4"/>
      <c r="E43" s="677">
        <v>3220</v>
      </c>
      <c r="F43" s="680" t="s">
        <v>53</v>
      </c>
      <c r="G43" s="2">
        <v>33550413.120000001</v>
      </c>
      <c r="H43" s="2">
        <v>38127123.350000001</v>
      </c>
      <c r="I43" s="94"/>
    </row>
    <row r="44" spans="2:9" x14ac:dyDescent="0.2">
      <c r="B44" s="682"/>
      <c r="C44" s="693"/>
      <c r="D44" s="4"/>
      <c r="E44" s="677">
        <v>3230</v>
      </c>
      <c r="F44" s="680" t="s">
        <v>54</v>
      </c>
      <c r="G44" s="2">
        <v>9259258.6600000001</v>
      </c>
      <c r="H44" s="2">
        <v>9259258.6600000001</v>
      </c>
      <c r="I44" s="94"/>
    </row>
    <row r="45" spans="2:9" x14ac:dyDescent="0.2">
      <c r="B45" s="682"/>
      <c r="C45" s="4"/>
      <c r="D45" s="4"/>
      <c r="E45" s="677">
        <v>3240</v>
      </c>
      <c r="F45" s="680" t="s">
        <v>55</v>
      </c>
      <c r="G45" s="2">
        <v>0</v>
      </c>
      <c r="H45" s="2">
        <v>0</v>
      </c>
      <c r="I45" s="94"/>
    </row>
    <row r="46" spans="2:9" ht="12" customHeight="1" x14ac:dyDescent="0.2">
      <c r="B46" s="682"/>
      <c r="C46" s="4"/>
      <c r="D46" s="4"/>
      <c r="E46" s="677">
        <v>3250</v>
      </c>
      <c r="F46" s="680" t="s">
        <v>56</v>
      </c>
      <c r="G46" s="2">
        <v>-18237929.879999999</v>
      </c>
      <c r="H46" s="2">
        <v>-18014611.57</v>
      </c>
      <c r="I46" s="94"/>
    </row>
    <row r="47" spans="2:9" x14ac:dyDescent="0.2">
      <c r="B47" s="682"/>
      <c r="C47" s="4"/>
      <c r="D47" s="4"/>
      <c r="E47" s="677"/>
      <c r="F47" s="680"/>
      <c r="G47" s="4"/>
      <c r="H47" s="4"/>
      <c r="I47" s="94"/>
    </row>
    <row r="48" spans="2:9" ht="24" customHeight="1" x14ac:dyDescent="0.2">
      <c r="B48" s="682"/>
      <c r="C48" s="4"/>
      <c r="D48" s="4"/>
      <c r="E48" s="677"/>
      <c r="F48" s="678" t="s">
        <v>57</v>
      </c>
      <c r="G48" s="683">
        <v>0</v>
      </c>
      <c r="H48" s="683">
        <v>0</v>
      </c>
      <c r="I48" s="94"/>
    </row>
    <row r="49" spans="1:11" ht="12" customHeight="1" x14ac:dyDescent="0.2">
      <c r="B49" s="682"/>
      <c r="C49" s="4"/>
      <c r="D49" s="4"/>
      <c r="E49" s="677">
        <v>3310</v>
      </c>
      <c r="F49" s="680" t="s">
        <v>58</v>
      </c>
      <c r="G49" s="2">
        <v>0</v>
      </c>
      <c r="H49" s="2">
        <v>0</v>
      </c>
      <c r="I49" s="94"/>
    </row>
    <row r="50" spans="1:11" ht="12" customHeight="1" x14ac:dyDescent="0.2">
      <c r="B50" s="682"/>
      <c r="C50" s="4"/>
      <c r="D50" s="4"/>
      <c r="E50" s="677">
        <v>3320</v>
      </c>
      <c r="F50" s="680" t="s">
        <v>59</v>
      </c>
      <c r="G50" s="2">
        <v>0</v>
      </c>
      <c r="H50" s="2">
        <v>0</v>
      </c>
      <c r="I50" s="94"/>
    </row>
    <row r="51" spans="1:11" x14ac:dyDescent="0.2">
      <c r="B51" s="682"/>
      <c r="C51" s="4"/>
      <c r="D51" s="4"/>
      <c r="E51" s="677"/>
      <c r="F51" s="680"/>
      <c r="G51" s="4"/>
      <c r="H51" s="4"/>
      <c r="I51" s="94"/>
    </row>
    <row r="52" spans="1:11" ht="12" customHeight="1" x14ac:dyDescent="0.2">
      <c r="B52" s="682"/>
      <c r="C52" s="4"/>
      <c r="D52" s="4"/>
      <c r="E52" s="677"/>
      <c r="F52" s="678" t="s">
        <v>60</v>
      </c>
      <c r="G52" s="683">
        <v>69572610.879999995</v>
      </c>
      <c r="H52" s="683">
        <v>74047335.359999999</v>
      </c>
      <c r="I52" s="94"/>
    </row>
    <row r="53" spans="1:11" x14ac:dyDescent="0.2">
      <c r="B53" s="682"/>
      <c r="C53" s="4"/>
      <c r="D53" s="4"/>
      <c r="E53" s="677"/>
      <c r="F53" s="694"/>
      <c r="G53" s="4"/>
      <c r="H53" s="4"/>
      <c r="I53" s="94"/>
    </row>
    <row r="54" spans="1:11" ht="12" customHeight="1" x14ac:dyDescent="0.2">
      <c r="B54" s="682"/>
      <c r="C54" s="4"/>
      <c r="D54" s="4"/>
      <c r="E54" s="695"/>
      <c r="F54" s="678" t="s">
        <v>61</v>
      </c>
      <c r="G54" s="683">
        <v>71008174.86999999</v>
      </c>
      <c r="H54" s="683">
        <v>74757909.679999992</v>
      </c>
      <c r="I54" s="94"/>
    </row>
    <row r="55" spans="1:11" x14ac:dyDescent="0.2">
      <c r="B55" s="696"/>
      <c r="C55" s="697"/>
      <c r="D55" s="698"/>
      <c r="E55" s="699"/>
      <c r="F55" s="115"/>
      <c r="G55" s="697"/>
      <c r="H55" s="697"/>
      <c r="I55" s="94"/>
    </row>
    <row r="56" spans="1:11" x14ac:dyDescent="0.2">
      <c r="B56" s="700"/>
      <c r="C56" s="701"/>
      <c r="D56" s="701"/>
      <c r="E56" s="656"/>
      <c r="F56" s="656"/>
      <c r="G56" s="701"/>
      <c r="H56" s="701"/>
      <c r="I56" s="94"/>
    </row>
    <row r="57" spans="1:11" x14ac:dyDescent="0.2">
      <c r="B57" s="1146" t="s">
        <v>62</v>
      </c>
      <c r="C57" s="1146"/>
      <c r="D57" s="1146"/>
      <c r="E57" s="1146"/>
      <c r="F57" s="1146"/>
      <c r="G57" s="1146"/>
      <c r="H57" s="1146"/>
      <c r="I57" s="1146"/>
      <c r="J57" s="1146"/>
      <c r="K57" s="1146"/>
    </row>
    <row r="58" spans="1:11" x14ac:dyDescent="0.2">
      <c r="B58" s="1146"/>
      <c r="C58" s="1146"/>
      <c r="D58" s="1146"/>
      <c r="E58" s="1146"/>
      <c r="F58" s="1146"/>
      <c r="G58" s="1146"/>
      <c r="H58" s="1146"/>
      <c r="I58" s="1146"/>
    </row>
    <row r="59" spans="1:11" x14ac:dyDescent="0.2"/>
    <row r="60" spans="1:11" ht="15" customHeight="1" x14ac:dyDescent="0.25">
      <c r="B60" s="1129"/>
      <c r="C60" s="1130"/>
      <c r="F60" s="1136"/>
      <c r="G60" s="1130"/>
    </row>
    <row r="61" spans="1:11" ht="15" customHeight="1" x14ac:dyDescent="0.25">
      <c r="B61" s="1136"/>
      <c r="C61" s="1130"/>
      <c r="F61" s="1129"/>
      <c r="G61" s="1130"/>
    </row>
    <row r="62" spans="1:11" ht="30" customHeight="1" x14ac:dyDescent="0.2">
      <c r="B62" s="702"/>
      <c r="F62" s="702"/>
    </row>
    <row r="63" spans="1:11" ht="15" customHeight="1" x14ac:dyDescent="0.2">
      <c r="B63" s="1144" t="s">
        <v>5923</v>
      </c>
      <c r="C63" s="1145"/>
      <c r="E63" s="169"/>
      <c r="F63" s="1144" t="s">
        <v>5924</v>
      </c>
      <c r="G63" s="1145"/>
    </row>
    <row r="64" spans="1:11" s="31" customFormat="1" ht="21.95" customHeight="1" x14ac:dyDescent="0.2">
      <c r="A64" s="30"/>
      <c r="B64" s="1136" t="s">
        <v>5925</v>
      </c>
      <c r="C64" s="1135"/>
      <c r="E64" s="30"/>
      <c r="F64" s="1136" t="s">
        <v>5926</v>
      </c>
      <c r="G64" s="1135"/>
    </row>
    <row r="65" spans="1:7" s="31" customFormat="1" ht="21.95" customHeight="1" x14ac:dyDescent="0.2">
      <c r="A65" s="30"/>
      <c r="B65" s="634"/>
      <c r="C65" s="627"/>
      <c r="E65" s="30"/>
      <c r="F65" s="634"/>
      <c r="G65" s="627"/>
    </row>
    <row r="66" spans="1:7" s="31" customFormat="1" ht="15" customHeight="1" x14ac:dyDescent="0.2">
      <c r="A66" s="30"/>
      <c r="B66" s="1136"/>
      <c r="C66" s="1135"/>
      <c r="E66" s="30"/>
      <c r="F66" s="1136"/>
      <c r="G66" s="1135"/>
    </row>
    <row r="67" spans="1:7" s="31" customFormat="1" ht="21.95" customHeight="1" x14ac:dyDescent="0.2">
      <c r="A67" s="30"/>
      <c r="B67" s="1136"/>
      <c r="C67" s="1135"/>
      <c r="E67" s="30"/>
      <c r="F67" s="1136"/>
      <c r="G67" s="1135"/>
    </row>
    <row r="68" spans="1:7" hidden="1" x14ac:dyDescent="0.2">
      <c r="B68" s="702"/>
      <c r="F68" s="702"/>
    </row>
    <row r="69" spans="1:7" ht="24" hidden="1" customHeight="1" x14ac:dyDescent="0.2">
      <c r="B69" s="634"/>
      <c r="F69" s="634"/>
    </row>
    <row r="70" spans="1:7" ht="28.5" hidden="1" customHeight="1" x14ac:dyDescent="0.2">
      <c r="B70" s="702"/>
      <c r="F70" s="702"/>
    </row>
    <row r="71" spans="1:7" hidden="1" x14ac:dyDescent="0.2">
      <c r="B71" s="702"/>
      <c r="F71" s="702"/>
    </row>
    <row r="72" spans="1:7" ht="24" hidden="1" customHeight="1" x14ac:dyDescent="0.2">
      <c r="B72" s="702"/>
      <c r="F72" s="702"/>
    </row>
    <row r="73" spans="1:7" ht="28.5" hidden="1" customHeight="1" x14ac:dyDescent="0.2">
      <c r="B73" s="702"/>
      <c r="F73" s="702"/>
    </row>
  </sheetData>
  <mergeCells count="19">
    <mergeCell ref="B64:C64"/>
    <mergeCell ref="F64:G64"/>
    <mergeCell ref="B66:C66"/>
    <mergeCell ref="F66:G66"/>
    <mergeCell ref="B67:C67"/>
    <mergeCell ref="F67:G67"/>
    <mergeCell ref="B57:K57"/>
    <mergeCell ref="B2:H2"/>
    <mergeCell ref="B3:H3"/>
    <mergeCell ref="B4:H4"/>
    <mergeCell ref="B5:H5"/>
    <mergeCell ref="B6:H6"/>
    <mergeCell ref="B63:C63"/>
    <mergeCell ref="F63:G63"/>
    <mergeCell ref="B58:I58"/>
    <mergeCell ref="B60:C60"/>
    <mergeCell ref="F60:G60"/>
    <mergeCell ref="B61:C61"/>
    <mergeCell ref="F61:G61"/>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9464F-C7C4-4FED-BC32-CD44D57A43E2}">
  <sheetPr>
    <pageSetUpPr fitToPage="1"/>
  </sheetPr>
  <dimension ref="A1:D9"/>
  <sheetViews>
    <sheetView workbookViewId="0">
      <selection activeCell="F16" sqref="F16"/>
    </sheetView>
  </sheetViews>
  <sheetFormatPr baseColWidth="10" defaultRowHeight="15" x14ac:dyDescent="0.25"/>
  <cols>
    <col min="1" max="1" width="70.7109375" style="901" bestFit="1" customWidth="1"/>
    <col min="2" max="2" width="20" style="901" customWidth="1"/>
    <col min="3" max="3" width="21.42578125" style="901" customWidth="1"/>
    <col min="4" max="4" width="15.5703125" style="901" customWidth="1"/>
    <col min="5" max="16384" width="11.42578125" style="901"/>
  </cols>
  <sheetData>
    <row r="1" spans="1:4" ht="77.25" customHeight="1" x14ac:dyDescent="0.25">
      <c r="A1" s="1492" t="s">
        <v>5983</v>
      </c>
      <c r="B1" s="1493"/>
      <c r="C1" s="1493"/>
      <c r="D1" s="1494"/>
    </row>
    <row r="2" spans="1:4" ht="22.5" x14ac:dyDescent="0.25">
      <c r="A2" s="979" t="s">
        <v>5976</v>
      </c>
      <c r="B2" s="980" t="s">
        <v>5977</v>
      </c>
      <c r="C2" s="980" t="s">
        <v>5369</v>
      </c>
      <c r="D2" s="981" t="s">
        <v>5978</v>
      </c>
    </row>
    <row r="3" spans="1:4" x14ac:dyDescent="0.25">
      <c r="A3" s="344"/>
      <c r="B3" s="346"/>
      <c r="C3" s="345"/>
      <c r="D3" s="983"/>
    </row>
    <row r="4" spans="1:4" x14ac:dyDescent="0.25">
      <c r="A4" s="344"/>
      <c r="B4" s="346"/>
      <c r="C4" s="345"/>
      <c r="D4" s="985"/>
    </row>
    <row r="5" spans="1:4" x14ac:dyDescent="0.25">
      <c r="A5" s="988" t="s">
        <v>5984</v>
      </c>
      <c r="B5" s="346"/>
      <c r="C5" s="345"/>
      <c r="D5" s="985"/>
    </row>
    <row r="6" spans="1:4" x14ac:dyDescent="0.25">
      <c r="A6" s="984"/>
      <c r="B6" s="982"/>
      <c r="C6" s="982"/>
      <c r="D6" s="985"/>
    </row>
    <row r="7" spans="1:4" x14ac:dyDescent="0.25">
      <c r="A7" s="984"/>
      <c r="B7" s="982"/>
      <c r="C7" s="982"/>
      <c r="D7" s="985"/>
    </row>
    <row r="8" spans="1:4" x14ac:dyDescent="0.25">
      <c r="A8" s="984"/>
      <c r="B8" s="982"/>
      <c r="C8" s="982"/>
      <c r="D8" s="985"/>
    </row>
    <row r="9" spans="1:4" x14ac:dyDescent="0.25">
      <c r="A9" s="986" t="s">
        <v>120</v>
      </c>
      <c r="B9" s="987">
        <v>0</v>
      </c>
      <c r="C9" s="987">
        <v>0</v>
      </c>
      <c r="D9" s="989">
        <v>0</v>
      </c>
    </row>
  </sheetData>
  <mergeCells count="1">
    <mergeCell ref="A1:D1"/>
  </mergeCells>
  <printOptions horizontalCentered="1" verticalCentered="1"/>
  <pageMargins left="0.70866141732283472" right="0.70866141732283472" top="0.74803149606299213" bottom="0.74803149606299213" header="0.31496062992125984" footer="0.31496062992125984"/>
  <pageSetup scale="85"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E0DAC-1596-4A0E-8903-F0ECD681E6D3}">
  <dimension ref="A1:G11"/>
  <sheetViews>
    <sheetView workbookViewId="0">
      <selection activeCell="C13" sqref="C13"/>
    </sheetView>
  </sheetViews>
  <sheetFormatPr baseColWidth="10" defaultRowHeight="15" x14ac:dyDescent="0.25"/>
  <cols>
    <col min="1" max="1" width="70.7109375" bestFit="1" customWidth="1"/>
    <col min="2" max="2" width="20" customWidth="1"/>
    <col min="3" max="3" width="21.42578125" customWidth="1"/>
    <col min="4" max="4" width="15.5703125" customWidth="1"/>
    <col min="6" max="6" width="20.28515625" bestFit="1" customWidth="1"/>
  </cols>
  <sheetData>
    <row r="1" spans="1:7" ht="77.25" customHeight="1" x14ac:dyDescent="0.25">
      <c r="A1" s="1492" t="s">
        <v>5979</v>
      </c>
      <c r="B1" s="1493"/>
      <c r="C1" s="1493"/>
      <c r="D1" s="1494"/>
    </row>
    <row r="2" spans="1:7" ht="22.5" x14ac:dyDescent="0.25">
      <c r="A2" s="979" t="s">
        <v>5976</v>
      </c>
      <c r="B2" s="980" t="s">
        <v>5977</v>
      </c>
      <c r="C2" s="980" t="s">
        <v>5369</v>
      </c>
      <c r="D2" s="981" t="s">
        <v>5978</v>
      </c>
    </row>
    <row r="3" spans="1:7" x14ac:dyDescent="0.25">
      <c r="A3" s="344" t="s">
        <v>5980</v>
      </c>
      <c r="B3" s="1007">
        <v>11888100</v>
      </c>
      <c r="C3" s="1008">
        <v>12021387.85</v>
      </c>
      <c r="D3" s="995">
        <f>+C3/B3</f>
        <v>1.0112118715354008</v>
      </c>
    </row>
    <row r="4" spans="1:7" x14ac:dyDescent="0.25">
      <c r="A4" s="344" t="s">
        <v>5981</v>
      </c>
      <c r="B4" s="1007">
        <v>957900</v>
      </c>
      <c r="C4" s="1008">
        <v>847065.45</v>
      </c>
      <c r="D4" s="996">
        <f t="shared" ref="D4:D5" si="0">+C4/B4</f>
        <v>0.88429423739430002</v>
      </c>
    </row>
    <row r="5" spans="1:7" ht="24.75" x14ac:dyDescent="0.25">
      <c r="A5" s="309" t="s">
        <v>5982</v>
      </c>
      <c r="B5" s="1007">
        <v>8885000</v>
      </c>
      <c r="C5" s="1008">
        <v>9902889.1600000001</v>
      </c>
      <c r="D5" s="996">
        <f t="shared" si="0"/>
        <v>1.1145626516601013</v>
      </c>
      <c r="F5" s="999"/>
    </row>
    <row r="6" spans="1:7" x14ac:dyDescent="0.25">
      <c r="A6" s="984" t="s">
        <v>5986</v>
      </c>
      <c r="B6" s="997">
        <v>0</v>
      </c>
      <c r="C6" s="997">
        <v>20000</v>
      </c>
      <c r="D6" s="996">
        <v>1</v>
      </c>
    </row>
    <row r="7" spans="1:7" x14ac:dyDescent="0.25">
      <c r="A7" s="984"/>
      <c r="B7" s="982"/>
      <c r="C7" s="982"/>
      <c r="D7" s="985"/>
    </row>
    <row r="8" spans="1:7" x14ac:dyDescent="0.25">
      <c r="A8" s="984"/>
      <c r="B8" s="982"/>
      <c r="C8" s="982"/>
      <c r="D8" s="985"/>
    </row>
    <row r="9" spans="1:7" x14ac:dyDescent="0.25">
      <c r="A9" s="992" t="s">
        <v>120</v>
      </c>
      <c r="B9" s="993">
        <f>SUM(B3:B8)</f>
        <v>21731000</v>
      </c>
      <c r="C9" s="1006">
        <f>SUM(C3:C8)</f>
        <v>22791342.460000001</v>
      </c>
      <c r="D9" s="994">
        <v>1.0488</v>
      </c>
    </row>
    <row r="11" spans="1:7" x14ac:dyDescent="0.25">
      <c r="G11">
        <f>+C9/B9*100</f>
        <v>104.87940021167917</v>
      </c>
    </row>
  </sheetData>
  <mergeCells count="1">
    <mergeCell ref="A1:D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91B78-01DB-47B4-A2B2-3BF76BEDC719}">
  <sheetPr>
    <pageSetUpPr fitToPage="1"/>
  </sheetPr>
  <dimension ref="A2:G19"/>
  <sheetViews>
    <sheetView showGridLines="0" zoomScaleNormal="100" zoomScaleSheetLayoutView="100" workbookViewId="0">
      <selection activeCell="J33" sqref="J33"/>
    </sheetView>
  </sheetViews>
  <sheetFormatPr baseColWidth="10" defaultRowHeight="15" x14ac:dyDescent="0.25"/>
  <cols>
    <col min="10" max="10" width="29.7109375" customWidth="1"/>
  </cols>
  <sheetData>
    <row r="2" spans="1:7" x14ac:dyDescent="0.25">
      <c r="E2" s="964"/>
      <c r="F2" s="640"/>
      <c r="G2" s="640"/>
    </row>
    <row r="3" spans="1:7" x14ac:dyDescent="0.25">
      <c r="E3" s="134" t="s">
        <v>5921</v>
      </c>
    </row>
    <row r="4" spans="1:7" x14ac:dyDescent="0.25">
      <c r="E4" s="134" t="s">
        <v>0</v>
      </c>
    </row>
    <row r="5" spans="1:7" x14ac:dyDescent="0.25">
      <c r="E5" s="134" t="s">
        <v>5956</v>
      </c>
    </row>
    <row r="6" spans="1:7" x14ac:dyDescent="0.25">
      <c r="E6" s="134" t="s">
        <v>5922</v>
      </c>
    </row>
    <row r="7" spans="1:7" x14ac:dyDescent="0.25">
      <c r="E7" s="1495"/>
    </row>
    <row r="8" spans="1:7" x14ac:dyDescent="0.25">
      <c r="E8" s="1495"/>
    </row>
    <row r="9" spans="1:7" x14ac:dyDescent="0.25">
      <c r="E9" s="1495"/>
    </row>
    <row r="10" spans="1:7" x14ac:dyDescent="0.25">
      <c r="E10" s="1495"/>
    </row>
    <row r="11" spans="1:7" x14ac:dyDescent="0.25">
      <c r="E11" s="1495"/>
    </row>
    <row r="12" spans="1:7" x14ac:dyDescent="0.25">
      <c r="A12" s="963" t="s">
        <v>5957</v>
      </c>
    </row>
    <row r="13" spans="1:7" x14ac:dyDescent="0.25">
      <c r="D13" s="965" t="s">
        <v>5958</v>
      </c>
    </row>
    <row r="16" spans="1:7" x14ac:dyDescent="0.25">
      <c r="E16" s="134"/>
      <c r="F16" s="640"/>
      <c r="G16" s="640"/>
    </row>
    <row r="17" spans="5:7" x14ac:dyDescent="0.25">
      <c r="E17" s="134"/>
      <c r="F17" s="640"/>
      <c r="G17" s="640"/>
    </row>
    <row r="18" spans="5:7" x14ac:dyDescent="0.25">
      <c r="E18" s="134"/>
      <c r="F18" s="640"/>
      <c r="G18" s="640"/>
    </row>
    <row r="19" spans="5:7" x14ac:dyDescent="0.25">
      <c r="E19" s="134"/>
      <c r="F19" s="640"/>
      <c r="G19" s="640"/>
    </row>
  </sheetData>
  <mergeCells count="1">
    <mergeCell ref="E7:E11"/>
  </mergeCells>
  <hyperlinks>
    <hyperlink ref="D13" r:id="rId1" xr:uid="{7CED0845-2EFF-47D0-BDDD-C090D93AF4BC}"/>
  </hyperlinks>
  <pageMargins left="0.7" right="0.7" top="0.75" bottom="0.75" header="0.3" footer="0.3"/>
  <pageSetup scale="78" fitToHeight="0"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0F741-9E1D-430B-BD75-FF75F0F13581}">
  <sheetPr>
    <pageSetUpPr fitToPage="1"/>
  </sheetPr>
  <dimension ref="B1:Z4857"/>
  <sheetViews>
    <sheetView workbookViewId="0">
      <selection activeCell="C17" sqref="C17"/>
    </sheetView>
  </sheetViews>
  <sheetFormatPr baseColWidth="10" defaultColWidth="8" defaultRowHeight="15" x14ac:dyDescent="0.25"/>
  <cols>
    <col min="1" max="1" width="8" style="973"/>
    <col min="2" max="2" width="12.7109375" style="973" bestFit="1" customWidth="1"/>
    <col min="3" max="3" width="109.5703125" style="973" bestFit="1" customWidth="1"/>
    <col min="4" max="4" width="14.85546875" style="973" bestFit="1" customWidth="1"/>
    <col min="5" max="16384" width="8" style="973"/>
  </cols>
  <sheetData>
    <row r="1" spans="2:26" s="1011" customFormat="1" ht="20.25" customHeight="1" x14ac:dyDescent="0.2">
      <c r="B1" s="1009"/>
      <c r="C1" s="974" t="s">
        <v>5921</v>
      </c>
      <c r="D1" s="1010"/>
      <c r="F1" s="1496"/>
      <c r="G1" s="1496"/>
      <c r="H1" s="1496"/>
      <c r="I1" s="1496"/>
      <c r="J1" s="1496"/>
      <c r="K1" s="1496"/>
      <c r="L1" s="1496"/>
      <c r="M1" s="1496"/>
      <c r="N1" s="1496"/>
      <c r="O1" s="1496"/>
      <c r="P1" s="1496"/>
      <c r="Q1" s="1496"/>
      <c r="R1" s="1496"/>
      <c r="S1" s="1496"/>
      <c r="T1" s="1496"/>
      <c r="U1" s="1496"/>
      <c r="V1" s="1496"/>
      <c r="W1" s="1496"/>
      <c r="X1" s="1496"/>
      <c r="Y1" s="1496"/>
      <c r="Z1" s="1496"/>
    </row>
    <row r="2" spans="2:26" s="1011" customFormat="1" ht="20.25" customHeight="1" x14ac:dyDescent="0.2">
      <c r="B2" s="1012"/>
      <c r="C2" s="975" t="s">
        <v>0</v>
      </c>
      <c r="D2" s="355"/>
      <c r="F2" s="1497"/>
      <c r="G2" s="1497"/>
      <c r="H2" s="1497"/>
      <c r="I2" s="1497"/>
      <c r="J2" s="1497"/>
      <c r="K2" s="1497"/>
      <c r="L2" s="1497"/>
      <c r="M2" s="1497"/>
      <c r="N2" s="1497"/>
      <c r="O2" s="1497"/>
      <c r="P2" s="1497"/>
      <c r="Q2" s="1497"/>
      <c r="R2" s="1497"/>
      <c r="S2" s="1497"/>
      <c r="T2" s="1497"/>
      <c r="U2" s="1497"/>
      <c r="V2" s="1497"/>
      <c r="W2" s="1497"/>
      <c r="X2" s="1497"/>
      <c r="Y2" s="1497"/>
      <c r="Z2" s="1497"/>
    </row>
    <row r="3" spans="2:26" s="1011" customFormat="1" ht="20.25" customHeight="1" x14ac:dyDescent="0.2">
      <c r="B3" s="1012"/>
      <c r="C3" s="975" t="s">
        <v>5916</v>
      </c>
      <c r="D3" s="355"/>
      <c r="F3" s="1497"/>
      <c r="G3" s="1497"/>
      <c r="H3" s="1497"/>
      <c r="I3" s="1497"/>
      <c r="J3" s="1497"/>
      <c r="K3" s="1497"/>
      <c r="L3" s="1497"/>
      <c r="M3" s="1497"/>
      <c r="N3" s="1497"/>
      <c r="O3" s="1497"/>
      <c r="P3" s="1497"/>
      <c r="Q3" s="1497"/>
      <c r="R3" s="1497"/>
      <c r="S3" s="1497"/>
      <c r="T3" s="1497"/>
      <c r="U3" s="1497"/>
      <c r="V3" s="1497"/>
      <c r="W3" s="1497"/>
      <c r="X3" s="1497"/>
      <c r="Y3" s="1497"/>
      <c r="Z3" s="1497"/>
    </row>
    <row r="4" spans="2:26" s="1011" customFormat="1" ht="20.25" customHeight="1" x14ac:dyDescent="0.2">
      <c r="B4" s="1013"/>
      <c r="C4" s="976" t="s">
        <v>5987</v>
      </c>
      <c r="D4" s="1014"/>
      <c r="F4" s="1497"/>
      <c r="G4" s="1497"/>
      <c r="H4" s="1497"/>
      <c r="I4" s="1497"/>
      <c r="J4" s="1497"/>
      <c r="K4" s="1497"/>
      <c r="L4" s="1497"/>
      <c r="M4" s="1497"/>
      <c r="N4" s="1497"/>
      <c r="O4" s="1497"/>
      <c r="P4" s="1497"/>
      <c r="Q4" s="1497"/>
      <c r="R4" s="1497"/>
      <c r="S4" s="1497"/>
      <c r="T4" s="1497"/>
      <c r="U4" s="1497"/>
      <c r="V4" s="1497"/>
      <c r="W4" s="1497"/>
      <c r="X4" s="1497"/>
      <c r="Y4" s="1497"/>
      <c r="Z4" s="1497"/>
    </row>
    <row r="5" spans="2:26" ht="7.7" customHeight="1" x14ac:dyDescent="0.25">
      <c r="B5" s="1015"/>
      <c r="C5" s="1015"/>
      <c r="D5" s="1015"/>
    </row>
    <row r="6" spans="2:26" ht="14.1" customHeight="1" x14ac:dyDescent="0.25">
      <c r="B6" s="977" t="s">
        <v>531</v>
      </c>
      <c r="C6" s="1016" t="s">
        <v>532</v>
      </c>
      <c r="D6" s="1017" t="s">
        <v>533</v>
      </c>
    </row>
    <row r="7" spans="2:26" ht="16.5" customHeight="1" x14ac:dyDescent="0.25">
      <c r="B7" s="1023" t="s">
        <v>605</v>
      </c>
      <c r="C7" s="1023" t="s">
        <v>6000</v>
      </c>
      <c r="D7" s="1024">
        <v>3918.55</v>
      </c>
    </row>
    <row r="8" spans="2:26" ht="11.1" customHeight="1" x14ac:dyDescent="0.25">
      <c r="B8" s="1023" t="s">
        <v>614</v>
      </c>
      <c r="C8" s="1023" t="s">
        <v>6000</v>
      </c>
      <c r="D8" s="1024">
        <v>3918.55</v>
      </c>
    </row>
    <row r="9" spans="2:26" ht="14.1" customHeight="1" x14ac:dyDescent="0.25">
      <c r="B9" s="1023" t="s">
        <v>615</v>
      </c>
      <c r="C9" s="1023" t="s">
        <v>6000</v>
      </c>
      <c r="D9" s="1024">
        <v>3918.55</v>
      </c>
    </row>
    <row r="10" spans="2:26" x14ac:dyDescent="0.25">
      <c r="B10" s="1023" t="s">
        <v>616</v>
      </c>
      <c r="C10" s="1023" t="s">
        <v>6000</v>
      </c>
      <c r="D10" s="1024">
        <v>3918.55</v>
      </c>
    </row>
    <row r="11" spans="2:26" x14ac:dyDescent="0.25">
      <c r="B11" s="1023" t="s">
        <v>617</v>
      </c>
      <c r="C11" s="1023" t="s">
        <v>6000</v>
      </c>
      <c r="D11" s="1024">
        <v>3918.55</v>
      </c>
    </row>
    <row r="12" spans="2:26" x14ac:dyDescent="0.25">
      <c r="B12" s="1023" t="s">
        <v>618</v>
      </c>
      <c r="C12" s="1023" t="s">
        <v>6000</v>
      </c>
      <c r="D12" s="1024">
        <v>3918.55</v>
      </c>
    </row>
    <row r="13" spans="2:26" x14ac:dyDescent="0.25">
      <c r="B13" s="1023" t="s">
        <v>619</v>
      </c>
      <c r="C13" s="1023" t="s">
        <v>6000</v>
      </c>
      <c r="D13" s="1024">
        <v>3918.55</v>
      </c>
    </row>
    <row r="14" spans="2:26" x14ac:dyDescent="0.25">
      <c r="B14" s="1023" t="s">
        <v>620</v>
      </c>
      <c r="C14" s="1023" t="s">
        <v>6000</v>
      </c>
      <c r="D14" s="1024">
        <v>3918.55</v>
      </c>
    </row>
    <row r="15" spans="2:26" x14ac:dyDescent="0.25">
      <c r="B15" s="1023" t="s">
        <v>606</v>
      </c>
      <c r="C15" s="1023" t="s">
        <v>6000</v>
      </c>
      <c r="D15" s="1024">
        <v>3918.55</v>
      </c>
    </row>
    <row r="16" spans="2:26" x14ac:dyDescent="0.25">
      <c r="B16" s="1023" t="s">
        <v>607</v>
      </c>
      <c r="C16" s="1023" t="s">
        <v>6000</v>
      </c>
      <c r="D16" s="1024">
        <v>3918.55</v>
      </c>
    </row>
    <row r="17" spans="2:4" x14ac:dyDescent="0.25">
      <c r="B17" s="1023" t="s">
        <v>608</v>
      </c>
      <c r="C17" s="1023" t="s">
        <v>6000</v>
      </c>
      <c r="D17" s="1024">
        <v>3918.55</v>
      </c>
    </row>
    <row r="18" spans="2:4" x14ac:dyDescent="0.25">
      <c r="B18" s="1023" t="s">
        <v>609</v>
      </c>
      <c r="C18" s="1023" t="s">
        <v>6000</v>
      </c>
      <c r="D18" s="1024">
        <v>3918.55</v>
      </c>
    </row>
    <row r="19" spans="2:4" x14ac:dyDescent="0.25">
      <c r="B19" s="1023" t="s">
        <v>610</v>
      </c>
      <c r="C19" s="1023" t="s">
        <v>6000</v>
      </c>
      <c r="D19" s="1024">
        <v>3918.55</v>
      </c>
    </row>
    <row r="20" spans="2:4" x14ac:dyDescent="0.25">
      <c r="B20" s="1023" t="s">
        <v>611</v>
      </c>
      <c r="C20" s="1023" t="s">
        <v>6000</v>
      </c>
      <c r="D20" s="1024">
        <v>3918.55</v>
      </c>
    </row>
    <row r="21" spans="2:4" x14ac:dyDescent="0.25">
      <c r="B21" s="1023" t="s">
        <v>612</v>
      </c>
      <c r="C21" s="1023" t="s">
        <v>6000</v>
      </c>
      <c r="D21" s="1024">
        <v>3918.55</v>
      </c>
    </row>
    <row r="22" spans="2:4" x14ac:dyDescent="0.25">
      <c r="B22" s="1023" t="s">
        <v>613</v>
      </c>
      <c r="C22" s="1023" t="s">
        <v>6000</v>
      </c>
      <c r="D22" s="1024">
        <v>3918.55</v>
      </c>
    </row>
    <row r="23" spans="2:4" x14ac:dyDescent="0.25">
      <c r="B23" s="1023" t="s">
        <v>624</v>
      </c>
      <c r="C23" s="1023" t="s">
        <v>6001</v>
      </c>
      <c r="D23" s="1024">
        <v>3918.55</v>
      </c>
    </row>
    <row r="24" spans="2:4" x14ac:dyDescent="0.25">
      <c r="B24" s="1023" t="s">
        <v>625</v>
      </c>
      <c r="C24" s="1023" t="s">
        <v>6001</v>
      </c>
      <c r="D24" s="1024">
        <v>3918.55</v>
      </c>
    </row>
    <row r="25" spans="2:4" x14ac:dyDescent="0.25">
      <c r="B25" s="1023" t="s">
        <v>626</v>
      </c>
      <c r="C25" s="1023" t="s">
        <v>6001</v>
      </c>
      <c r="D25" s="1024">
        <v>3918.55</v>
      </c>
    </row>
    <row r="26" spans="2:4" x14ac:dyDescent="0.25">
      <c r="B26" s="1023" t="s">
        <v>627</v>
      </c>
      <c r="C26" s="1023" t="s">
        <v>6001</v>
      </c>
      <c r="D26" s="1024">
        <v>3918.55</v>
      </c>
    </row>
    <row r="27" spans="2:4" x14ac:dyDescent="0.25">
      <c r="B27" s="1023" t="s">
        <v>828</v>
      </c>
      <c r="C27" s="1023" t="s">
        <v>6002</v>
      </c>
      <c r="D27" s="1024">
        <v>3918.55</v>
      </c>
    </row>
    <row r="28" spans="2:4" x14ac:dyDescent="0.25">
      <c r="B28" s="1023" t="s">
        <v>829</v>
      </c>
      <c r="C28" s="1023" t="s">
        <v>6002</v>
      </c>
      <c r="D28" s="1024">
        <v>3918.55</v>
      </c>
    </row>
    <row r="29" spans="2:4" x14ac:dyDescent="0.25">
      <c r="B29" s="1023" t="s">
        <v>830</v>
      </c>
      <c r="C29" s="1023" t="s">
        <v>6002</v>
      </c>
      <c r="D29" s="1024">
        <v>3918.55</v>
      </c>
    </row>
    <row r="30" spans="2:4" x14ac:dyDescent="0.25">
      <c r="B30" s="1023" t="s">
        <v>831</v>
      </c>
      <c r="C30" s="1023" t="s">
        <v>6002</v>
      </c>
      <c r="D30" s="1024">
        <v>3918.55</v>
      </c>
    </row>
    <row r="31" spans="2:4" x14ac:dyDescent="0.25">
      <c r="B31" s="1023" t="s">
        <v>832</v>
      </c>
      <c r="C31" s="1023" t="s">
        <v>6002</v>
      </c>
      <c r="D31" s="1024">
        <v>3918.55</v>
      </c>
    </row>
    <row r="32" spans="2:4" x14ac:dyDescent="0.25">
      <c r="B32" s="1023" t="s">
        <v>833</v>
      </c>
      <c r="C32" s="1023" t="s">
        <v>6002</v>
      </c>
      <c r="D32" s="1024">
        <v>3918.55</v>
      </c>
    </row>
    <row r="33" spans="2:4" x14ac:dyDescent="0.25">
      <c r="B33" s="1023" t="s">
        <v>834</v>
      </c>
      <c r="C33" s="1023" t="s">
        <v>6002</v>
      </c>
      <c r="D33" s="1024">
        <v>3918.55</v>
      </c>
    </row>
    <row r="34" spans="2:4" x14ac:dyDescent="0.25">
      <c r="B34" s="1023" t="s">
        <v>835</v>
      </c>
      <c r="C34" s="1023" t="s">
        <v>6002</v>
      </c>
      <c r="D34" s="1024">
        <v>3918.55</v>
      </c>
    </row>
    <row r="35" spans="2:4" x14ac:dyDescent="0.25">
      <c r="B35" s="1023" t="s">
        <v>836</v>
      </c>
      <c r="C35" s="1023" t="s">
        <v>6002</v>
      </c>
      <c r="D35" s="1024">
        <v>3918.55</v>
      </c>
    </row>
    <row r="36" spans="2:4" x14ac:dyDescent="0.25">
      <c r="B36" s="1023" t="s">
        <v>837</v>
      </c>
      <c r="C36" s="1023" t="s">
        <v>6003</v>
      </c>
      <c r="D36" s="1024">
        <v>3918.55</v>
      </c>
    </row>
    <row r="37" spans="2:4" x14ac:dyDescent="0.25">
      <c r="B37" s="1023" t="s">
        <v>803</v>
      </c>
      <c r="C37" s="1023" t="s">
        <v>6004</v>
      </c>
      <c r="D37" s="1024">
        <v>1036.79</v>
      </c>
    </row>
    <row r="38" spans="2:4" x14ac:dyDescent="0.25">
      <c r="B38" s="1023" t="s">
        <v>812</v>
      </c>
      <c r="C38" s="1023" t="s">
        <v>6004</v>
      </c>
      <c r="D38" s="1024">
        <v>1036.79</v>
      </c>
    </row>
    <row r="39" spans="2:4" x14ac:dyDescent="0.25">
      <c r="B39" s="1023" t="s">
        <v>804</v>
      </c>
      <c r="C39" s="1023" t="s">
        <v>6004</v>
      </c>
      <c r="D39" s="1024">
        <v>1036.79</v>
      </c>
    </row>
    <row r="40" spans="2:4" x14ac:dyDescent="0.25">
      <c r="B40" s="1023" t="s">
        <v>805</v>
      </c>
      <c r="C40" s="1023" t="s">
        <v>6004</v>
      </c>
      <c r="D40" s="1024">
        <v>1036.79</v>
      </c>
    </row>
    <row r="41" spans="2:4" x14ac:dyDescent="0.25">
      <c r="B41" s="1023" t="s">
        <v>806</v>
      </c>
      <c r="C41" s="1023" t="s">
        <v>6004</v>
      </c>
      <c r="D41" s="1024">
        <v>1036.79</v>
      </c>
    </row>
    <row r="42" spans="2:4" x14ac:dyDescent="0.25">
      <c r="B42" s="1023" t="s">
        <v>807</v>
      </c>
      <c r="C42" s="1023" t="s">
        <v>6004</v>
      </c>
      <c r="D42" s="1024">
        <v>1036.79</v>
      </c>
    </row>
    <row r="43" spans="2:4" x14ac:dyDescent="0.25">
      <c r="B43" s="1023" t="s">
        <v>808</v>
      </c>
      <c r="C43" s="1023" t="s">
        <v>6004</v>
      </c>
      <c r="D43" s="1024">
        <v>1036.79</v>
      </c>
    </row>
    <row r="44" spans="2:4" x14ac:dyDescent="0.25">
      <c r="B44" s="1023" t="s">
        <v>809</v>
      </c>
      <c r="C44" s="1023" t="s">
        <v>6004</v>
      </c>
      <c r="D44" s="1024">
        <v>1036.79</v>
      </c>
    </row>
    <row r="45" spans="2:4" x14ac:dyDescent="0.25">
      <c r="B45" s="1023" t="s">
        <v>810</v>
      </c>
      <c r="C45" s="1023" t="s">
        <v>6004</v>
      </c>
      <c r="D45" s="1024">
        <v>1036.79</v>
      </c>
    </row>
    <row r="46" spans="2:4" x14ac:dyDescent="0.25">
      <c r="B46" s="1023" t="s">
        <v>811</v>
      </c>
      <c r="C46" s="1023" t="s">
        <v>6004</v>
      </c>
      <c r="D46" s="1024">
        <v>1036.79</v>
      </c>
    </row>
    <row r="47" spans="2:4" x14ac:dyDescent="0.25">
      <c r="B47" s="1023" t="s">
        <v>867</v>
      </c>
      <c r="C47" s="1023" t="s">
        <v>6005</v>
      </c>
      <c r="D47" s="1024">
        <v>10596.6</v>
      </c>
    </row>
    <row r="48" spans="2:4" x14ac:dyDescent="0.25">
      <c r="B48" s="1023" t="s">
        <v>866</v>
      </c>
      <c r="C48" s="1023" t="s">
        <v>6005</v>
      </c>
      <c r="D48" s="1024">
        <v>10334.959999999999</v>
      </c>
    </row>
    <row r="49" spans="2:4" x14ac:dyDescent="0.25">
      <c r="B49" s="1023" t="s">
        <v>925</v>
      </c>
      <c r="C49" s="1023" t="s">
        <v>6006</v>
      </c>
      <c r="D49" s="1024">
        <v>1036.79</v>
      </c>
    </row>
    <row r="50" spans="2:4" x14ac:dyDescent="0.25">
      <c r="B50" s="1023" t="s">
        <v>935</v>
      </c>
      <c r="C50" s="1023" t="s">
        <v>6006</v>
      </c>
      <c r="D50" s="1024">
        <v>1036.79</v>
      </c>
    </row>
    <row r="51" spans="2:4" x14ac:dyDescent="0.25">
      <c r="B51" s="1023" t="s">
        <v>936</v>
      </c>
      <c r="C51" s="1023" t="s">
        <v>6006</v>
      </c>
      <c r="D51" s="1024">
        <v>1036.79</v>
      </c>
    </row>
    <row r="52" spans="2:4" x14ac:dyDescent="0.25">
      <c r="B52" s="1023" t="s">
        <v>926</v>
      </c>
      <c r="C52" s="1023" t="s">
        <v>6006</v>
      </c>
      <c r="D52" s="1024">
        <v>3918.55</v>
      </c>
    </row>
    <row r="53" spans="2:4" x14ac:dyDescent="0.25">
      <c r="B53" s="1023" t="s">
        <v>927</v>
      </c>
      <c r="C53" s="1023" t="s">
        <v>6006</v>
      </c>
      <c r="D53" s="1024">
        <v>3918.55</v>
      </c>
    </row>
    <row r="54" spans="2:4" x14ac:dyDescent="0.25">
      <c r="B54" s="1023" t="s">
        <v>924</v>
      </c>
      <c r="C54" s="1023" t="s">
        <v>6006</v>
      </c>
      <c r="D54" s="1024">
        <v>3918.55</v>
      </c>
    </row>
    <row r="55" spans="2:4" x14ac:dyDescent="0.25">
      <c r="B55" s="1023" t="s">
        <v>928</v>
      </c>
      <c r="C55" s="1023" t="s">
        <v>6006</v>
      </c>
      <c r="D55" s="1024">
        <v>1036.79</v>
      </c>
    </row>
    <row r="56" spans="2:4" x14ac:dyDescent="0.25">
      <c r="B56" s="1023" t="s">
        <v>929</v>
      </c>
      <c r="C56" s="1023" t="s">
        <v>6006</v>
      </c>
      <c r="D56" s="1024">
        <v>1036.79</v>
      </c>
    </row>
    <row r="57" spans="2:4" x14ac:dyDescent="0.25">
      <c r="B57" s="1023" t="s">
        <v>930</v>
      </c>
      <c r="C57" s="1023" t="s">
        <v>6006</v>
      </c>
      <c r="D57" s="1024">
        <v>1036.79</v>
      </c>
    </row>
    <row r="58" spans="2:4" x14ac:dyDescent="0.25">
      <c r="B58" s="1023" t="s">
        <v>931</v>
      </c>
      <c r="C58" s="1023" t="s">
        <v>6006</v>
      </c>
      <c r="D58" s="1024">
        <v>1036.79</v>
      </c>
    </row>
    <row r="59" spans="2:4" x14ac:dyDescent="0.25">
      <c r="B59" s="1023" t="s">
        <v>932</v>
      </c>
      <c r="C59" s="1023" t="s">
        <v>6006</v>
      </c>
      <c r="D59" s="1024">
        <v>1036.79</v>
      </c>
    </row>
    <row r="60" spans="2:4" x14ac:dyDescent="0.25">
      <c r="B60" s="1023" t="s">
        <v>933</v>
      </c>
      <c r="C60" s="1023" t="s">
        <v>6006</v>
      </c>
      <c r="D60" s="1024">
        <v>1036.79</v>
      </c>
    </row>
    <row r="61" spans="2:4" x14ac:dyDescent="0.25">
      <c r="B61" s="1023" t="s">
        <v>934</v>
      </c>
      <c r="C61" s="1023" t="s">
        <v>6006</v>
      </c>
      <c r="D61" s="1024">
        <v>1036.79</v>
      </c>
    </row>
    <row r="62" spans="2:4" x14ac:dyDescent="0.25">
      <c r="B62" s="1023" t="s">
        <v>942</v>
      </c>
      <c r="C62" s="1023" t="s">
        <v>6007</v>
      </c>
      <c r="D62" s="1024">
        <v>3918.55</v>
      </c>
    </row>
    <row r="63" spans="2:4" x14ac:dyDescent="0.25">
      <c r="B63" s="1023" t="s">
        <v>951</v>
      </c>
      <c r="C63" s="1023" t="s">
        <v>6007</v>
      </c>
      <c r="D63" s="1024">
        <v>3918.55</v>
      </c>
    </row>
    <row r="64" spans="2:4" x14ac:dyDescent="0.25">
      <c r="B64" s="1023" t="s">
        <v>943</v>
      </c>
      <c r="C64" s="1023" t="s">
        <v>6007</v>
      </c>
      <c r="D64" s="1024">
        <v>3918.55</v>
      </c>
    </row>
    <row r="65" spans="2:4" x14ac:dyDescent="0.25">
      <c r="B65" s="1023" t="s">
        <v>944</v>
      </c>
      <c r="C65" s="1023" t="s">
        <v>6007</v>
      </c>
      <c r="D65" s="1024">
        <v>3918.55</v>
      </c>
    </row>
    <row r="66" spans="2:4" x14ac:dyDescent="0.25">
      <c r="B66" s="1023" t="s">
        <v>945</v>
      </c>
      <c r="C66" s="1023" t="s">
        <v>6007</v>
      </c>
      <c r="D66" s="1024">
        <v>3918.55</v>
      </c>
    </row>
    <row r="67" spans="2:4" x14ac:dyDescent="0.25">
      <c r="B67" s="1023" t="s">
        <v>946</v>
      </c>
      <c r="C67" s="1023" t="s">
        <v>6007</v>
      </c>
      <c r="D67" s="1024">
        <v>3918.55</v>
      </c>
    </row>
    <row r="68" spans="2:4" x14ac:dyDescent="0.25">
      <c r="B68" s="1023" t="s">
        <v>947</v>
      </c>
      <c r="C68" s="1023" t="s">
        <v>6007</v>
      </c>
      <c r="D68" s="1024">
        <v>3918.55</v>
      </c>
    </row>
    <row r="69" spans="2:4" x14ac:dyDescent="0.25">
      <c r="B69" s="1023" t="s">
        <v>948</v>
      </c>
      <c r="C69" s="1023" t="s">
        <v>6007</v>
      </c>
      <c r="D69" s="1024">
        <v>3918.55</v>
      </c>
    </row>
    <row r="70" spans="2:4" x14ac:dyDescent="0.25">
      <c r="B70" s="1023" t="s">
        <v>949</v>
      </c>
      <c r="C70" s="1023" t="s">
        <v>6007</v>
      </c>
      <c r="D70" s="1024">
        <v>3918.55</v>
      </c>
    </row>
    <row r="71" spans="2:4" x14ac:dyDescent="0.25">
      <c r="B71" s="1023" t="s">
        <v>950</v>
      </c>
      <c r="C71" s="1023" t="s">
        <v>6007</v>
      </c>
      <c r="D71" s="1024">
        <v>3918.55</v>
      </c>
    </row>
    <row r="72" spans="2:4" x14ac:dyDescent="0.25">
      <c r="B72" s="1023" t="s">
        <v>952</v>
      </c>
      <c r="C72" s="1023" t="s">
        <v>6008</v>
      </c>
      <c r="D72" s="1024">
        <v>3918.55</v>
      </c>
    </row>
    <row r="73" spans="2:4" x14ac:dyDescent="0.25">
      <c r="B73" s="1023" t="s">
        <v>964</v>
      </c>
      <c r="C73" s="1023" t="s">
        <v>6008</v>
      </c>
      <c r="D73" s="1024">
        <v>3918.55</v>
      </c>
    </row>
    <row r="74" spans="2:4" x14ac:dyDescent="0.25">
      <c r="B74" s="1023" t="s">
        <v>965</v>
      </c>
      <c r="C74" s="1023" t="s">
        <v>6008</v>
      </c>
      <c r="D74" s="1024">
        <v>3918.55</v>
      </c>
    </row>
    <row r="75" spans="2:4" x14ac:dyDescent="0.25">
      <c r="B75" s="1023" t="s">
        <v>966</v>
      </c>
      <c r="C75" s="1023" t="s">
        <v>6008</v>
      </c>
      <c r="D75" s="1024">
        <v>3918.55</v>
      </c>
    </row>
    <row r="76" spans="2:4" x14ac:dyDescent="0.25">
      <c r="B76" s="1023" t="s">
        <v>967</v>
      </c>
      <c r="C76" s="1023" t="s">
        <v>6008</v>
      </c>
      <c r="D76" s="1024">
        <v>3918.55</v>
      </c>
    </row>
    <row r="77" spans="2:4" x14ac:dyDescent="0.25">
      <c r="B77" s="1023" t="s">
        <v>968</v>
      </c>
      <c r="C77" s="1023" t="s">
        <v>6008</v>
      </c>
      <c r="D77" s="1024">
        <v>3918.55</v>
      </c>
    </row>
    <row r="78" spans="2:4" x14ac:dyDescent="0.25">
      <c r="B78" s="1023" t="s">
        <v>969</v>
      </c>
      <c r="C78" s="1023" t="s">
        <v>6008</v>
      </c>
      <c r="D78" s="1024">
        <v>3918.55</v>
      </c>
    </row>
    <row r="79" spans="2:4" x14ac:dyDescent="0.25">
      <c r="B79" s="1023" t="s">
        <v>970</v>
      </c>
      <c r="C79" s="1023" t="s">
        <v>6008</v>
      </c>
      <c r="D79" s="1024">
        <v>3918.55</v>
      </c>
    </row>
    <row r="80" spans="2:4" x14ac:dyDescent="0.25">
      <c r="B80" s="1023" t="s">
        <v>971</v>
      </c>
      <c r="C80" s="1023" t="s">
        <v>6008</v>
      </c>
      <c r="D80" s="1024">
        <v>3918.55</v>
      </c>
    </row>
    <row r="81" spans="2:4" x14ac:dyDescent="0.25">
      <c r="B81" s="1023" t="s">
        <v>972</v>
      </c>
      <c r="C81" s="1023" t="s">
        <v>6008</v>
      </c>
      <c r="D81" s="1024">
        <v>3918.55</v>
      </c>
    </row>
    <row r="82" spans="2:4" x14ac:dyDescent="0.25">
      <c r="B82" s="1023" t="s">
        <v>973</v>
      </c>
      <c r="C82" s="1023" t="s">
        <v>6008</v>
      </c>
      <c r="D82" s="1024">
        <v>3918.55</v>
      </c>
    </row>
    <row r="83" spans="2:4" x14ac:dyDescent="0.25">
      <c r="B83" s="1023" t="s">
        <v>956</v>
      </c>
      <c r="C83" s="1023" t="s">
        <v>6008</v>
      </c>
      <c r="D83" s="1024">
        <v>3918.55</v>
      </c>
    </row>
    <row r="84" spans="2:4" x14ac:dyDescent="0.25">
      <c r="B84" s="1023" t="s">
        <v>974</v>
      </c>
      <c r="C84" s="1023" t="s">
        <v>6008</v>
      </c>
      <c r="D84" s="1024">
        <v>3918.55</v>
      </c>
    </row>
    <row r="85" spans="2:4" x14ac:dyDescent="0.25">
      <c r="B85" s="1023" t="s">
        <v>975</v>
      </c>
      <c r="C85" s="1023" t="s">
        <v>6008</v>
      </c>
      <c r="D85" s="1024">
        <v>3918.55</v>
      </c>
    </row>
    <row r="86" spans="2:4" x14ac:dyDescent="0.25">
      <c r="B86" s="1023" t="s">
        <v>976</v>
      </c>
      <c r="C86" s="1023" t="s">
        <v>6008</v>
      </c>
      <c r="D86" s="1024">
        <v>3918.55</v>
      </c>
    </row>
    <row r="87" spans="2:4" x14ac:dyDescent="0.25">
      <c r="B87" s="1023" t="s">
        <v>977</v>
      </c>
      <c r="C87" s="1023" t="s">
        <v>6008</v>
      </c>
      <c r="D87" s="1024">
        <v>3918.55</v>
      </c>
    </row>
    <row r="88" spans="2:4" x14ac:dyDescent="0.25">
      <c r="B88" s="1023" t="s">
        <v>978</v>
      </c>
      <c r="C88" s="1023" t="s">
        <v>6008</v>
      </c>
      <c r="D88" s="1024">
        <v>3918.55</v>
      </c>
    </row>
    <row r="89" spans="2:4" x14ac:dyDescent="0.25">
      <c r="B89" s="1023" t="s">
        <v>979</v>
      </c>
      <c r="C89" s="1023" t="s">
        <v>6008</v>
      </c>
      <c r="D89" s="1024">
        <v>3918.55</v>
      </c>
    </row>
    <row r="90" spans="2:4" x14ac:dyDescent="0.25">
      <c r="B90" s="1023" t="s">
        <v>980</v>
      </c>
      <c r="C90" s="1023" t="s">
        <v>6008</v>
      </c>
      <c r="D90" s="1024">
        <v>3918.55</v>
      </c>
    </row>
    <row r="91" spans="2:4" x14ac:dyDescent="0.25">
      <c r="B91" s="1023" t="s">
        <v>953</v>
      </c>
      <c r="C91" s="1023" t="s">
        <v>6008</v>
      </c>
      <c r="D91" s="1024">
        <v>3918.55</v>
      </c>
    </row>
    <row r="92" spans="2:4" x14ac:dyDescent="0.25">
      <c r="B92" s="1023" t="s">
        <v>954</v>
      </c>
      <c r="C92" s="1023" t="s">
        <v>6008</v>
      </c>
      <c r="D92" s="1024">
        <v>3918.55</v>
      </c>
    </row>
    <row r="93" spans="2:4" x14ac:dyDescent="0.25">
      <c r="B93" s="1023" t="s">
        <v>955</v>
      </c>
      <c r="C93" s="1023" t="s">
        <v>6008</v>
      </c>
      <c r="D93" s="1024">
        <v>3918.55</v>
      </c>
    </row>
    <row r="94" spans="2:4" x14ac:dyDescent="0.25">
      <c r="B94" s="1023" t="s">
        <v>957</v>
      </c>
      <c r="C94" s="1023" t="s">
        <v>6008</v>
      </c>
      <c r="D94" s="1024">
        <v>3918.55</v>
      </c>
    </row>
    <row r="95" spans="2:4" x14ac:dyDescent="0.25">
      <c r="B95" s="1023" t="s">
        <v>958</v>
      </c>
      <c r="C95" s="1023" t="s">
        <v>6008</v>
      </c>
      <c r="D95" s="1024">
        <v>3918.55</v>
      </c>
    </row>
    <row r="96" spans="2:4" x14ac:dyDescent="0.25">
      <c r="B96" s="1023" t="s">
        <v>959</v>
      </c>
      <c r="C96" s="1023" t="s">
        <v>6008</v>
      </c>
      <c r="D96" s="1024">
        <v>3918.55</v>
      </c>
    </row>
    <row r="97" spans="2:4" x14ac:dyDescent="0.25">
      <c r="B97" s="1023" t="s">
        <v>960</v>
      </c>
      <c r="C97" s="1023" t="s">
        <v>6008</v>
      </c>
      <c r="D97" s="1024">
        <v>3918.55</v>
      </c>
    </row>
    <row r="98" spans="2:4" x14ac:dyDescent="0.25">
      <c r="B98" s="1023" t="s">
        <v>961</v>
      </c>
      <c r="C98" s="1023" t="s">
        <v>6008</v>
      </c>
      <c r="D98" s="1024">
        <v>3918.55</v>
      </c>
    </row>
    <row r="99" spans="2:4" x14ac:dyDescent="0.25">
      <c r="B99" s="1023" t="s">
        <v>962</v>
      </c>
      <c r="C99" s="1023" t="s">
        <v>6008</v>
      </c>
      <c r="D99" s="1024">
        <v>3918.55</v>
      </c>
    </row>
    <row r="100" spans="2:4" x14ac:dyDescent="0.25">
      <c r="B100" s="1023" t="s">
        <v>963</v>
      </c>
      <c r="C100" s="1023" t="s">
        <v>6008</v>
      </c>
      <c r="D100" s="1024">
        <v>3918.55</v>
      </c>
    </row>
    <row r="101" spans="2:4" x14ac:dyDescent="0.25">
      <c r="B101" s="1023" t="s">
        <v>993</v>
      </c>
      <c r="C101" s="1023" t="s">
        <v>6009</v>
      </c>
      <c r="D101" s="1024">
        <v>3918.55</v>
      </c>
    </row>
    <row r="102" spans="2:4" x14ac:dyDescent="0.25">
      <c r="B102" s="1023" t="s">
        <v>1002</v>
      </c>
      <c r="C102" s="1023" t="s">
        <v>6009</v>
      </c>
      <c r="D102" s="1024">
        <v>3918.55</v>
      </c>
    </row>
    <row r="103" spans="2:4" x14ac:dyDescent="0.25">
      <c r="B103" s="1023" t="s">
        <v>1003</v>
      </c>
      <c r="C103" s="1023" t="s">
        <v>6009</v>
      </c>
      <c r="D103" s="1024">
        <v>3918.55</v>
      </c>
    </row>
    <row r="104" spans="2:4" x14ac:dyDescent="0.25">
      <c r="B104" s="1023" t="s">
        <v>1004</v>
      </c>
      <c r="C104" s="1023" t="s">
        <v>6009</v>
      </c>
      <c r="D104" s="1024">
        <v>3918.55</v>
      </c>
    </row>
    <row r="105" spans="2:4" x14ac:dyDescent="0.25">
      <c r="B105" s="1023" t="s">
        <v>1005</v>
      </c>
      <c r="C105" s="1023" t="s">
        <v>6009</v>
      </c>
      <c r="D105" s="1024">
        <v>3918.55</v>
      </c>
    </row>
    <row r="106" spans="2:4" x14ac:dyDescent="0.25">
      <c r="B106" s="1023" t="s">
        <v>1006</v>
      </c>
      <c r="C106" s="1023" t="s">
        <v>6009</v>
      </c>
      <c r="D106" s="1024">
        <v>3918.55</v>
      </c>
    </row>
    <row r="107" spans="2:4" x14ac:dyDescent="0.25">
      <c r="B107" s="1023" t="s">
        <v>1007</v>
      </c>
      <c r="C107" s="1023" t="s">
        <v>6009</v>
      </c>
      <c r="D107" s="1024">
        <v>3918.55</v>
      </c>
    </row>
    <row r="108" spans="2:4" x14ac:dyDescent="0.25">
      <c r="B108" s="1023" t="s">
        <v>1008</v>
      </c>
      <c r="C108" s="1023" t="s">
        <v>6009</v>
      </c>
      <c r="D108" s="1024">
        <v>3918.55</v>
      </c>
    </row>
    <row r="109" spans="2:4" x14ac:dyDescent="0.25">
      <c r="B109" s="1023" t="s">
        <v>1009</v>
      </c>
      <c r="C109" s="1023" t="s">
        <v>6009</v>
      </c>
      <c r="D109" s="1024">
        <v>3918.55</v>
      </c>
    </row>
    <row r="110" spans="2:4" x14ac:dyDescent="0.25">
      <c r="B110" s="1023" t="s">
        <v>994</v>
      </c>
      <c r="C110" s="1023" t="s">
        <v>6009</v>
      </c>
      <c r="D110" s="1024">
        <v>3918.55</v>
      </c>
    </row>
    <row r="111" spans="2:4" x14ac:dyDescent="0.25">
      <c r="B111" s="1023" t="s">
        <v>995</v>
      </c>
      <c r="C111" s="1023" t="s">
        <v>6009</v>
      </c>
      <c r="D111" s="1024">
        <v>3918.55</v>
      </c>
    </row>
    <row r="112" spans="2:4" x14ac:dyDescent="0.25">
      <c r="B112" s="1023" t="s">
        <v>996</v>
      </c>
      <c r="C112" s="1023" t="s">
        <v>6009</v>
      </c>
      <c r="D112" s="1024">
        <v>3918.55</v>
      </c>
    </row>
    <row r="113" spans="2:4" x14ac:dyDescent="0.25">
      <c r="B113" s="1023" t="s">
        <v>997</v>
      </c>
      <c r="C113" s="1023" t="s">
        <v>6009</v>
      </c>
      <c r="D113" s="1024">
        <v>3918.55</v>
      </c>
    </row>
    <row r="114" spans="2:4" x14ac:dyDescent="0.25">
      <c r="B114" s="1023" t="s">
        <v>998</v>
      </c>
      <c r="C114" s="1023" t="s">
        <v>6009</v>
      </c>
      <c r="D114" s="1024">
        <v>3918.55</v>
      </c>
    </row>
    <row r="115" spans="2:4" x14ac:dyDescent="0.25">
      <c r="B115" s="1023" t="s">
        <v>999</v>
      </c>
      <c r="C115" s="1023" t="s">
        <v>6009</v>
      </c>
      <c r="D115" s="1024">
        <v>3918.55</v>
      </c>
    </row>
    <row r="116" spans="2:4" x14ac:dyDescent="0.25">
      <c r="B116" s="1023" t="s">
        <v>1000</v>
      </c>
      <c r="C116" s="1023" t="s">
        <v>6009</v>
      </c>
      <c r="D116" s="1024">
        <v>3918.55</v>
      </c>
    </row>
    <row r="117" spans="2:4" x14ac:dyDescent="0.25">
      <c r="B117" s="1023" t="s">
        <v>1001</v>
      </c>
      <c r="C117" s="1023" t="s">
        <v>6009</v>
      </c>
      <c r="D117" s="1024">
        <v>3918.55</v>
      </c>
    </row>
    <row r="118" spans="2:4" x14ac:dyDescent="0.25">
      <c r="B118" s="1023" t="s">
        <v>1017</v>
      </c>
      <c r="C118" s="1023" t="s">
        <v>6010</v>
      </c>
      <c r="D118" s="1024">
        <v>4193.46</v>
      </c>
    </row>
    <row r="119" spans="2:4" x14ac:dyDescent="0.25">
      <c r="B119" s="1023" t="s">
        <v>1018</v>
      </c>
      <c r="C119" s="1023" t="s">
        <v>6010</v>
      </c>
      <c r="D119" s="1024">
        <v>4193.46</v>
      </c>
    </row>
    <row r="120" spans="2:4" x14ac:dyDescent="0.25">
      <c r="B120" s="1023" t="s">
        <v>1019</v>
      </c>
      <c r="C120" s="1023" t="s">
        <v>6010</v>
      </c>
      <c r="D120" s="1024">
        <v>4193.46</v>
      </c>
    </row>
    <row r="121" spans="2:4" x14ac:dyDescent="0.25">
      <c r="B121" s="1023" t="s">
        <v>1020</v>
      </c>
      <c r="C121" s="1023" t="s">
        <v>6010</v>
      </c>
      <c r="D121" s="1024">
        <v>4193.46</v>
      </c>
    </row>
    <row r="122" spans="2:4" x14ac:dyDescent="0.25">
      <c r="B122" s="1023" t="s">
        <v>1021</v>
      </c>
      <c r="C122" s="1023" t="s">
        <v>6010</v>
      </c>
      <c r="D122" s="1024">
        <v>4193.46</v>
      </c>
    </row>
    <row r="123" spans="2:4" x14ac:dyDescent="0.25">
      <c r="B123" s="1023" t="s">
        <v>2173</v>
      </c>
      <c r="C123" s="1023" t="s">
        <v>6011</v>
      </c>
      <c r="D123" s="1024">
        <v>1600.2</v>
      </c>
    </row>
    <row r="124" spans="2:4" x14ac:dyDescent="0.25">
      <c r="B124" s="1023" t="s">
        <v>2182</v>
      </c>
      <c r="C124" s="1023" t="s">
        <v>6011</v>
      </c>
      <c r="D124" s="1024">
        <v>1600.2</v>
      </c>
    </row>
    <row r="125" spans="2:4" x14ac:dyDescent="0.25">
      <c r="B125" s="1023" t="s">
        <v>2183</v>
      </c>
      <c r="C125" s="1023" t="s">
        <v>6011</v>
      </c>
      <c r="D125" s="1024">
        <v>1600.2</v>
      </c>
    </row>
    <row r="126" spans="2:4" x14ac:dyDescent="0.25">
      <c r="B126" s="1023" t="s">
        <v>2184</v>
      </c>
      <c r="C126" s="1023" t="s">
        <v>6011</v>
      </c>
      <c r="D126" s="1024">
        <v>1600.2</v>
      </c>
    </row>
    <row r="127" spans="2:4" x14ac:dyDescent="0.25">
      <c r="B127" s="1023" t="s">
        <v>2185</v>
      </c>
      <c r="C127" s="1023" t="s">
        <v>6011</v>
      </c>
      <c r="D127" s="1024">
        <v>1600.2</v>
      </c>
    </row>
    <row r="128" spans="2:4" x14ac:dyDescent="0.25">
      <c r="B128" s="1023" t="s">
        <v>2186</v>
      </c>
      <c r="C128" s="1023" t="s">
        <v>6011</v>
      </c>
      <c r="D128" s="1024">
        <v>1600.2</v>
      </c>
    </row>
    <row r="129" spans="2:4" x14ac:dyDescent="0.25">
      <c r="B129" s="1023" t="s">
        <v>2187</v>
      </c>
      <c r="C129" s="1023" t="s">
        <v>6011</v>
      </c>
      <c r="D129" s="1024">
        <v>1600.2</v>
      </c>
    </row>
    <row r="130" spans="2:4" x14ac:dyDescent="0.25">
      <c r="B130" s="1023" t="s">
        <v>2188</v>
      </c>
      <c r="C130" s="1023" t="s">
        <v>6011</v>
      </c>
      <c r="D130" s="1024">
        <v>1600.2</v>
      </c>
    </row>
    <row r="131" spans="2:4" x14ac:dyDescent="0.25">
      <c r="B131" s="1023" t="s">
        <v>2189</v>
      </c>
      <c r="C131" s="1023" t="s">
        <v>6011</v>
      </c>
      <c r="D131" s="1024">
        <v>1600.2</v>
      </c>
    </row>
    <row r="132" spans="2:4" x14ac:dyDescent="0.25">
      <c r="B132" s="1023" t="s">
        <v>2190</v>
      </c>
      <c r="C132" s="1023" t="s">
        <v>6011</v>
      </c>
      <c r="D132" s="1024">
        <v>1600.2</v>
      </c>
    </row>
    <row r="133" spans="2:4" x14ac:dyDescent="0.25">
      <c r="B133" s="1023" t="s">
        <v>2191</v>
      </c>
      <c r="C133" s="1023" t="s">
        <v>6011</v>
      </c>
      <c r="D133" s="1024">
        <v>1600.2</v>
      </c>
    </row>
    <row r="134" spans="2:4" x14ac:dyDescent="0.25">
      <c r="B134" s="1023" t="s">
        <v>2174</v>
      </c>
      <c r="C134" s="1023" t="s">
        <v>6011</v>
      </c>
      <c r="D134" s="1024">
        <v>1600.2</v>
      </c>
    </row>
    <row r="135" spans="2:4" x14ac:dyDescent="0.25">
      <c r="B135" s="1023" t="s">
        <v>2192</v>
      </c>
      <c r="C135" s="1023" t="s">
        <v>6011</v>
      </c>
      <c r="D135" s="1024">
        <v>1600.2</v>
      </c>
    </row>
    <row r="136" spans="2:4" x14ac:dyDescent="0.25">
      <c r="B136" s="1023" t="s">
        <v>2175</v>
      </c>
      <c r="C136" s="1023" t="s">
        <v>6011</v>
      </c>
      <c r="D136" s="1024">
        <v>1600.2</v>
      </c>
    </row>
    <row r="137" spans="2:4" x14ac:dyDescent="0.25">
      <c r="B137" s="1023" t="s">
        <v>2176</v>
      </c>
      <c r="C137" s="1023" t="s">
        <v>6011</v>
      </c>
      <c r="D137" s="1024">
        <v>1600.2</v>
      </c>
    </row>
    <row r="138" spans="2:4" x14ac:dyDescent="0.25">
      <c r="B138" s="1023" t="s">
        <v>2177</v>
      </c>
      <c r="C138" s="1023" t="s">
        <v>6011</v>
      </c>
      <c r="D138" s="1024">
        <v>1600.2</v>
      </c>
    </row>
    <row r="139" spans="2:4" x14ac:dyDescent="0.25">
      <c r="B139" s="1023" t="s">
        <v>2178</v>
      </c>
      <c r="C139" s="1023" t="s">
        <v>6011</v>
      </c>
      <c r="D139" s="1024">
        <v>1600.2</v>
      </c>
    </row>
    <row r="140" spans="2:4" x14ac:dyDescent="0.25">
      <c r="B140" s="1023" t="s">
        <v>2179</v>
      </c>
      <c r="C140" s="1023" t="s">
        <v>6011</v>
      </c>
      <c r="D140" s="1024">
        <v>1600.2</v>
      </c>
    </row>
    <row r="141" spans="2:4" x14ac:dyDescent="0.25">
      <c r="B141" s="1023" t="s">
        <v>2180</v>
      </c>
      <c r="C141" s="1023" t="s">
        <v>6011</v>
      </c>
      <c r="D141" s="1024">
        <v>1600.2</v>
      </c>
    </row>
    <row r="142" spans="2:4" x14ac:dyDescent="0.25">
      <c r="B142" s="1023" t="s">
        <v>2181</v>
      </c>
      <c r="C142" s="1023" t="s">
        <v>6011</v>
      </c>
      <c r="D142" s="1024">
        <v>1600.2</v>
      </c>
    </row>
    <row r="143" spans="2:4" x14ac:dyDescent="0.25">
      <c r="B143" s="1023" t="s">
        <v>3121</v>
      </c>
      <c r="C143" s="1023" t="s">
        <v>6012</v>
      </c>
      <c r="D143" s="1024">
        <v>3918.55</v>
      </c>
    </row>
    <row r="144" spans="2:4" x14ac:dyDescent="0.25">
      <c r="B144" s="1023" t="s">
        <v>3093</v>
      </c>
      <c r="C144" s="1023" t="s">
        <v>6013</v>
      </c>
      <c r="D144" s="1024">
        <v>808.63</v>
      </c>
    </row>
    <row r="145" spans="2:4" x14ac:dyDescent="0.25">
      <c r="B145" s="1023" t="s">
        <v>3091</v>
      </c>
      <c r="C145" s="1023" t="s">
        <v>6014</v>
      </c>
      <c r="D145" s="1024">
        <v>808.63</v>
      </c>
    </row>
    <row r="146" spans="2:4" x14ac:dyDescent="0.25">
      <c r="B146" s="1023" t="s">
        <v>2406</v>
      </c>
      <c r="C146" s="1023" t="s">
        <v>6015</v>
      </c>
      <c r="D146" s="1024">
        <v>194.51</v>
      </c>
    </row>
    <row r="147" spans="2:4" x14ac:dyDescent="0.25">
      <c r="B147" s="1023" t="s">
        <v>2399</v>
      </c>
      <c r="C147" s="1023" t="s">
        <v>6015</v>
      </c>
      <c r="D147" s="1024">
        <v>194.51</v>
      </c>
    </row>
    <row r="148" spans="2:4" x14ac:dyDescent="0.25">
      <c r="B148" s="1023" t="s">
        <v>2400</v>
      </c>
      <c r="C148" s="1023" t="s">
        <v>6015</v>
      </c>
      <c r="D148" s="1024">
        <v>194.51</v>
      </c>
    </row>
    <row r="149" spans="2:4" x14ac:dyDescent="0.25">
      <c r="B149" s="1023" t="s">
        <v>2401</v>
      </c>
      <c r="C149" s="1023" t="s">
        <v>6015</v>
      </c>
      <c r="D149" s="1024">
        <v>194.51</v>
      </c>
    </row>
    <row r="150" spans="2:4" x14ac:dyDescent="0.25">
      <c r="B150" s="1023" t="s">
        <v>2402</v>
      </c>
      <c r="C150" s="1023" t="s">
        <v>6015</v>
      </c>
      <c r="D150" s="1024">
        <v>194.51</v>
      </c>
    </row>
    <row r="151" spans="2:4" x14ac:dyDescent="0.25">
      <c r="B151" s="1023" t="s">
        <v>2403</v>
      </c>
      <c r="C151" s="1023" t="s">
        <v>6015</v>
      </c>
      <c r="D151" s="1024">
        <v>194.51</v>
      </c>
    </row>
    <row r="152" spans="2:4" x14ac:dyDescent="0.25">
      <c r="B152" s="1023" t="s">
        <v>2404</v>
      </c>
      <c r="C152" s="1023" t="s">
        <v>6015</v>
      </c>
      <c r="D152" s="1024">
        <v>194.51</v>
      </c>
    </row>
    <row r="153" spans="2:4" x14ac:dyDescent="0.25">
      <c r="B153" s="1023" t="s">
        <v>2405</v>
      </c>
      <c r="C153" s="1023" t="s">
        <v>6015</v>
      </c>
      <c r="D153" s="1024">
        <v>194.51</v>
      </c>
    </row>
    <row r="154" spans="2:4" x14ac:dyDescent="0.25">
      <c r="B154" s="1023" t="s">
        <v>769</v>
      </c>
      <c r="C154" s="1023" t="s">
        <v>6016</v>
      </c>
      <c r="D154" s="1024">
        <v>3918.55</v>
      </c>
    </row>
    <row r="155" spans="2:4" x14ac:dyDescent="0.25">
      <c r="B155" s="1023" t="s">
        <v>778</v>
      </c>
      <c r="C155" s="1023" t="s">
        <v>6016</v>
      </c>
      <c r="D155" s="1024">
        <v>3918.55</v>
      </c>
    </row>
    <row r="156" spans="2:4" x14ac:dyDescent="0.25">
      <c r="B156" s="1023" t="s">
        <v>770</v>
      </c>
      <c r="C156" s="1023" t="s">
        <v>6016</v>
      </c>
      <c r="D156" s="1024">
        <v>3918.55</v>
      </c>
    </row>
    <row r="157" spans="2:4" x14ac:dyDescent="0.25">
      <c r="B157" s="1023" t="s">
        <v>771</v>
      </c>
      <c r="C157" s="1023" t="s">
        <v>6016</v>
      </c>
      <c r="D157" s="1024">
        <v>3918.55</v>
      </c>
    </row>
    <row r="158" spans="2:4" x14ac:dyDescent="0.25">
      <c r="B158" s="1023" t="s">
        <v>772</v>
      </c>
      <c r="C158" s="1023" t="s">
        <v>6016</v>
      </c>
      <c r="D158" s="1024">
        <v>3918.55</v>
      </c>
    </row>
    <row r="159" spans="2:4" x14ac:dyDescent="0.25">
      <c r="B159" s="1023" t="s">
        <v>773</v>
      </c>
      <c r="C159" s="1023" t="s">
        <v>6016</v>
      </c>
      <c r="D159" s="1024">
        <v>3918.55</v>
      </c>
    </row>
    <row r="160" spans="2:4" x14ac:dyDescent="0.25">
      <c r="B160" s="1023" t="s">
        <v>774</v>
      </c>
      <c r="C160" s="1023" t="s">
        <v>6016</v>
      </c>
      <c r="D160" s="1024">
        <v>3918.55</v>
      </c>
    </row>
    <row r="161" spans="2:4" x14ac:dyDescent="0.25">
      <c r="B161" s="1023" t="s">
        <v>775</v>
      </c>
      <c r="C161" s="1023" t="s">
        <v>6016</v>
      </c>
      <c r="D161" s="1024">
        <v>3918.55</v>
      </c>
    </row>
    <row r="162" spans="2:4" x14ac:dyDescent="0.25">
      <c r="B162" s="1023" t="s">
        <v>776</v>
      </c>
      <c r="C162" s="1023" t="s">
        <v>6016</v>
      </c>
      <c r="D162" s="1024">
        <v>3918.55</v>
      </c>
    </row>
    <row r="163" spans="2:4" x14ac:dyDescent="0.25">
      <c r="B163" s="1023" t="s">
        <v>777</v>
      </c>
      <c r="C163" s="1023" t="s">
        <v>6016</v>
      </c>
      <c r="D163" s="1024">
        <v>3918.55</v>
      </c>
    </row>
    <row r="164" spans="2:4" x14ac:dyDescent="0.25">
      <c r="B164" s="1023" t="s">
        <v>781</v>
      </c>
      <c r="C164" s="1023" t="s">
        <v>6017</v>
      </c>
      <c r="D164" s="1024">
        <v>3918.55</v>
      </c>
    </row>
    <row r="165" spans="2:4" x14ac:dyDescent="0.25">
      <c r="B165" s="1023" t="s">
        <v>790</v>
      </c>
      <c r="C165" s="1023" t="s">
        <v>6017</v>
      </c>
      <c r="D165" s="1024">
        <v>3918.55</v>
      </c>
    </row>
    <row r="166" spans="2:4" x14ac:dyDescent="0.25">
      <c r="B166" s="1023" t="s">
        <v>782</v>
      </c>
      <c r="C166" s="1023" t="s">
        <v>6017</v>
      </c>
      <c r="D166" s="1024">
        <v>3918.55</v>
      </c>
    </row>
    <row r="167" spans="2:4" x14ac:dyDescent="0.25">
      <c r="B167" s="1023" t="s">
        <v>783</v>
      </c>
      <c r="C167" s="1023" t="s">
        <v>6017</v>
      </c>
      <c r="D167" s="1024">
        <v>3918.55</v>
      </c>
    </row>
    <row r="168" spans="2:4" x14ac:dyDescent="0.25">
      <c r="B168" s="1023" t="s">
        <v>784</v>
      </c>
      <c r="C168" s="1023" t="s">
        <v>6017</v>
      </c>
      <c r="D168" s="1024">
        <v>3918.55</v>
      </c>
    </row>
    <row r="169" spans="2:4" x14ac:dyDescent="0.25">
      <c r="B169" s="1023" t="s">
        <v>785</v>
      </c>
      <c r="C169" s="1023" t="s">
        <v>6017</v>
      </c>
      <c r="D169" s="1024">
        <v>3918.55</v>
      </c>
    </row>
    <row r="170" spans="2:4" x14ac:dyDescent="0.25">
      <c r="B170" s="1023" t="s">
        <v>786</v>
      </c>
      <c r="C170" s="1023" t="s">
        <v>6017</v>
      </c>
      <c r="D170" s="1024">
        <v>3918.55</v>
      </c>
    </row>
    <row r="171" spans="2:4" x14ac:dyDescent="0.25">
      <c r="B171" s="1023" t="s">
        <v>787</v>
      </c>
      <c r="C171" s="1023" t="s">
        <v>6017</v>
      </c>
      <c r="D171" s="1024">
        <v>3918.55</v>
      </c>
    </row>
    <row r="172" spans="2:4" x14ac:dyDescent="0.25">
      <c r="B172" s="1023" t="s">
        <v>788</v>
      </c>
      <c r="C172" s="1023" t="s">
        <v>6017</v>
      </c>
      <c r="D172" s="1024">
        <v>3918.55</v>
      </c>
    </row>
    <row r="173" spans="2:4" x14ac:dyDescent="0.25">
      <c r="B173" s="1023" t="s">
        <v>789</v>
      </c>
      <c r="C173" s="1023" t="s">
        <v>6017</v>
      </c>
      <c r="D173" s="1024">
        <v>3918.55</v>
      </c>
    </row>
    <row r="174" spans="2:4" x14ac:dyDescent="0.25">
      <c r="B174" s="1023" t="s">
        <v>630</v>
      </c>
      <c r="C174" s="1023" t="s">
        <v>6018</v>
      </c>
      <c r="D174" s="1024">
        <v>808.63</v>
      </c>
    </row>
    <row r="175" spans="2:4" x14ac:dyDescent="0.25">
      <c r="B175" s="1023" t="s">
        <v>717</v>
      </c>
      <c r="C175" s="1023" t="s">
        <v>6019</v>
      </c>
      <c r="D175" s="1024">
        <v>808.63</v>
      </c>
    </row>
    <row r="176" spans="2:4" x14ac:dyDescent="0.25">
      <c r="B176" s="1023" t="s">
        <v>718</v>
      </c>
      <c r="C176" s="1023" t="s">
        <v>6019</v>
      </c>
      <c r="D176" s="1024">
        <v>808.63</v>
      </c>
    </row>
    <row r="177" spans="2:4" x14ac:dyDescent="0.25">
      <c r="B177" s="1023" t="s">
        <v>540</v>
      </c>
      <c r="C177" s="1023" t="s">
        <v>6020</v>
      </c>
      <c r="D177" s="1024">
        <v>1036.79</v>
      </c>
    </row>
    <row r="178" spans="2:4" x14ac:dyDescent="0.25">
      <c r="B178" s="1023" t="s">
        <v>549</v>
      </c>
      <c r="C178" s="1023" t="s">
        <v>6020</v>
      </c>
      <c r="D178" s="1024">
        <v>1036.79</v>
      </c>
    </row>
    <row r="179" spans="2:4" x14ac:dyDescent="0.25">
      <c r="B179" s="1023" t="s">
        <v>550</v>
      </c>
      <c r="C179" s="1023" t="s">
        <v>6020</v>
      </c>
      <c r="D179" s="1024">
        <v>1036.79</v>
      </c>
    </row>
    <row r="180" spans="2:4" x14ac:dyDescent="0.25">
      <c r="B180" s="1023" t="s">
        <v>551</v>
      </c>
      <c r="C180" s="1023" t="s">
        <v>6020</v>
      </c>
      <c r="D180" s="1024">
        <v>1036.79</v>
      </c>
    </row>
    <row r="181" spans="2:4" x14ac:dyDescent="0.25">
      <c r="B181" s="1023" t="s">
        <v>552</v>
      </c>
      <c r="C181" s="1023" t="s">
        <v>6020</v>
      </c>
      <c r="D181" s="1024">
        <v>1036.79</v>
      </c>
    </row>
    <row r="182" spans="2:4" x14ac:dyDescent="0.25">
      <c r="B182" s="1023" t="s">
        <v>553</v>
      </c>
      <c r="C182" s="1023" t="s">
        <v>6020</v>
      </c>
      <c r="D182" s="1024">
        <v>1036.79</v>
      </c>
    </row>
    <row r="183" spans="2:4" x14ac:dyDescent="0.25">
      <c r="B183" s="1023" t="s">
        <v>554</v>
      </c>
      <c r="C183" s="1023" t="s">
        <v>6020</v>
      </c>
      <c r="D183" s="1024">
        <v>1036.79</v>
      </c>
    </row>
    <row r="184" spans="2:4" x14ac:dyDescent="0.25">
      <c r="B184" s="1023" t="s">
        <v>555</v>
      </c>
      <c r="C184" s="1023" t="s">
        <v>6020</v>
      </c>
      <c r="D184" s="1024">
        <v>1036.79</v>
      </c>
    </row>
    <row r="185" spans="2:4" x14ac:dyDescent="0.25">
      <c r="B185" s="1023" t="s">
        <v>556</v>
      </c>
      <c r="C185" s="1023" t="s">
        <v>6020</v>
      </c>
      <c r="D185" s="1024">
        <v>1036.79</v>
      </c>
    </row>
    <row r="186" spans="2:4" x14ac:dyDescent="0.25">
      <c r="B186" s="1023" t="s">
        <v>557</v>
      </c>
      <c r="C186" s="1023" t="s">
        <v>6020</v>
      </c>
      <c r="D186" s="1024">
        <v>1036.79</v>
      </c>
    </row>
    <row r="187" spans="2:4" x14ac:dyDescent="0.25">
      <c r="B187" s="1023" t="s">
        <v>558</v>
      </c>
      <c r="C187" s="1023" t="s">
        <v>6020</v>
      </c>
      <c r="D187" s="1024">
        <v>1036.79</v>
      </c>
    </row>
    <row r="188" spans="2:4" x14ac:dyDescent="0.25">
      <c r="B188" s="1023" t="s">
        <v>541</v>
      </c>
      <c r="C188" s="1023" t="s">
        <v>6020</v>
      </c>
      <c r="D188" s="1024">
        <v>3918.55</v>
      </c>
    </row>
    <row r="189" spans="2:4" x14ac:dyDescent="0.25">
      <c r="B189" s="1023" t="s">
        <v>559</v>
      </c>
      <c r="C189" s="1023" t="s">
        <v>6020</v>
      </c>
      <c r="D189" s="1024">
        <v>1036.79</v>
      </c>
    </row>
    <row r="190" spans="2:4" x14ac:dyDescent="0.25">
      <c r="B190" s="1023" t="s">
        <v>560</v>
      </c>
      <c r="C190" s="1023" t="s">
        <v>6020</v>
      </c>
      <c r="D190" s="1024">
        <v>1036.79</v>
      </c>
    </row>
    <row r="191" spans="2:4" x14ac:dyDescent="0.25">
      <c r="B191" s="1023" t="s">
        <v>542</v>
      </c>
      <c r="C191" s="1023" t="s">
        <v>6020</v>
      </c>
      <c r="D191" s="1024">
        <v>1036.79</v>
      </c>
    </row>
    <row r="192" spans="2:4" x14ac:dyDescent="0.25">
      <c r="B192" s="1023" t="s">
        <v>543</v>
      </c>
      <c r="C192" s="1023" t="s">
        <v>6020</v>
      </c>
      <c r="D192" s="1024">
        <v>1036.79</v>
      </c>
    </row>
    <row r="193" spans="2:4" x14ac:dyDescent="0.25">
      <c r="B193" s="1023" t="s">
        <v>544</v>
      </c>
      <c r="C193" s="1023" t="s">
        <v>6020</v>
      </c>
      <c r="D193" s="1024">
        <v>1036.79</v>
      </c>
    </row>
    <row r="194" spans="2:4" x14ac:dyDescent="0.25">
      <c r="B194" s="1023" t="s">
        <v>545</v>
      </c>
      <c r="C194" s="1023" t="s">
        <v>6020</v>
      </c>
      <c r="D194" s="1024">
        <v>1036.79</v>
      </c>
    </row>
    <row r="195" spans="2:4" x14ac:dyDescent="0.25">
      <c r="B195" s="1023" t="s">
        <v>546</v>
      </c>
      <c r="C195" s="1023" t="s">
        <v>6020</v>
      </c>
      <c r="D195" s="1024">
        <v>1036.79</v>
      </c>
    </row>
    <row r="196" spans="2:4" x14ac:dyDescent="0.25">
      <c r="B196" s="1023" t="s">
        <v>547</v>
      </c>
      <c r="C196" s="1023" t="s">
        <v>6020</v>
      </c>
      <c r="D196" s="1024">
        <v>1036.79</v>
      </c>
    </row>
    <row r="197" spans="2:4" x14ac:dyDescent="0.25">
      <c r="B197" s="1023" t="s">
        <v>548</v>
      </c>
      <c r="C197" s="1023" t="s">
        <v>6020</v>
      </c>
      <c r="D197" s="1024">
        <v>1036.79</v>
      </c>
    </row>
    <row r="198" spans="2:4" x14ac:dyDescent="0.25">
      <c r="B198" s="1023" t="s">
        <v>1760</v>
      </c>
      <c r="C198" s="1023" t="s">
        <v>6021</v>
      </c>
      <c r="D198" s="1024">
        <v>194.51</v>
      </c>
    </row>
    <row r="199" spans="2:4" x14ac:dyDescent="0.25">
      <c r="B199" s="1023" t="s">
        <v>1769</v>
      </c>
      <c r="C199" s="1023" t="s">
        <v>6021</v>
      </c>
      <c r="D199" s="1024">
        <v>194.51</v>
      </c>
    </row>
    <row r="200" spans="2:4" x14ac:dyDescent="0.25">
      <c r="B200" s="1023" t="s">
        <v>1770</v>
      </c>
      <c r="C200" s="1023" t="s">
        <v>6021</v>
      </c>
      <c r="D200" s="1024">
        <v>194.51</v>
      </c>
    </row>
    <row r="201" spans="2:4" x14ac:dyDescent="0.25">
      <c r="B201" s="1023" t="s">
        <v>1771</v>
      </c>
      <c r="C201" s="1023" t="s">
        <v>6021</v>
      </c>
      <c r="D201" s="1024">
        <v>194.51</v>
      </c>
    </row>
    <row r="202" spans="2:4" x14ac:dyDescent="0.25">
      <c r="B202" s="1023" t="s">
        <v>1772</v>
      </c>
      <c r="C202" s="1023" t="s">
        <v>6021</v>
      </c>
      <c r="D202" s="1024">
        <v>194.51</v>
      </c>
    </row>
    <row r="203" spans="2:4" x14ac:dyDescent="0.25">
      <c r="B203" s="1023" t="s">
        <v>1773</v>
      </c>
      <c r="C203" s="1023" t="s">
        <v>6021</v>
      </c>
      <c r="D203" s="1024">
        <v>194.51</v>
      </c>
    </row>
    <row r="204" spans="2:4" x14ac:dyDescent="0.25">
      <c r="B204" s="1023" t="s">
        <v>1774</v>
      </c>
      <c r="C204" s="1023" t="s">
        <v>6021</v>
      </c>
      <c r="D204" s="1024">
        <v>194.51</v>
      </c>
    </row>
    <row r="205" spans="2:4" x14ac:dyDescent="0.25">
      <c r="B205" s="1023" t="s">
        <v>1775</v>
      </c>
      <c r="C205" s="1023" t="s">
        <v>6021</v>
      </c>
      <c r="D205" s="1024">
        <v>194.51</v>
      </c>
    </row>
    <row r="206" spans="2:4" x14ac:dyDescent="0.25">
      <c r="B206" s="1023" t="s">
        <v>1776</v>
      </c>
      <c r="C206" s="1023" t="s">
        <v>6021</v>
      </c>
      <c r="D206" s="1024">
        <v>194.51</v>
      </c>
    </row>
    <row r="207" spans="2:4" x14ac:dyDescent="0.25">
      <c r="B207" s="1023" t="s">
        <v>1777</v>
      </c>
      <c r="C207" s="1023" t="s">
        <v>6021</v>
      </c>
      <c r="D207" s="1024">
        <v>194.51</v>
      </c>
    </row>
    <row r="208" spans="2:4" x14ac:dyDescent="0.25">
      <c r="B208" s="1023" t="s">
        <v>1778</v>
      </c>
      <c r="C208" s="1023" t="s">
        <v>6021</v>
      </c>
      <c r="D208" s="1024">
        <v>194.51</v>
      </c>
    </row>
    <row r="209" spans="2:4" x14ac:dyDescent="0.25">
      <c r="B209" s="1023" t="s">
        <v>1761</v>
      </c>
      <c r="C209" s="1023" t="s">
        <v>6021</v>
      </c>
      <c r="D209" s="1024">
        <v>194.51</v>
      </c>
    </row>
    <row r="210" spans="2:4" x14ac:dyDescent="0.25">
      <c r="B210" s="1023" t="s">
        <v>1779</v>
      </c>
      <c r="C210" s="1023" t="s">
        <v>6021</v>
      </c>
      <c r="D210" s="1024">
        <v>194.51</v>
      </c>
    </row>
    <row r="211" spans="2:4" x14ac:dyDescent="0.25">
      <c r="B211" s="1023" t="s">
        <v>1780</v>
      </c>
      <c r="C211" s="1023" t="s">
        <v>6021</v>
      </c>
      <c r="D211" s="1024">
        <v>194.51</v>
      </c>
    </row>
    <row r="212" spans="2:4" x14ac:dyDescent="0.25">
      <c r="B212" s="1023" t="s">
        <v>1781</v>
      </c>
      <c r="C212" s="1023" t="s">
        <v>6021</v>
      </c>
      <c r="D212" s="1024">
        <v>194.51</v>
      </c>
    </row>
    <row r="213" spans="2:4" x14ac:dyDescent="0.25">
      <c r="B213" s="1023" t="s">
        <v>1782</v>
      </c>
      <c r="C213" s="1023" t="s">
        <v>6021</v>
      </c>
      <c r="D213" s="1024">
        <v>194.51</v>
      </c>
    </row>
    <row r="214" spans="2:4" x14ac:dyDescent="0.25">
      <c r="B214" s="1023" t="s">
        <v>1783</v>
      </c>
      <c r="C214" s="1023" t="s">
        <v>6021</v>
      </c>
      <c r="D214" s="1024">
        <v>194.51</v>
      </c>
    </row>
    <row r="215" spans="2:4" x14ac:dyDescent="0.25">
      <c r="B215" s="1023" t="s">
        <v>1784</v>
      </c>
      <c r="C215" s="1023" t="s">
        <v>6021</v>
      </c>
      <c r="D215" s="1024">
        <v>194.51</v>
      </c>
    </row>
    <row r="216" spans="2:4" x14ac:dyDescent="0.25">
      <c r="B216" s="1023" t="s">
        <v>1785</v>
      </c>
      <c r="C216" s="1023" t="s">
        <v>6021</v>
      </c>
      <c r="D216" s="1024">
        <v>194.51</v>
      </c>
    </row>
    <row r="217" spans="2:4" x14ac:dyDescent="0.25">
      <c r="B217" s="1023" t="s">
        <v>1786</v>
      </c>
      <c r="C217" s="1023" t="s">
        <v>6021</v>
      </c>
      <c r="D217" s="1024">
        <v>194.51</v>
      </c>
    </row>
    <row r="218" spans="2:4" x14ac:dyDescent="0.25">
      <c r="B218" s="1023" t="s">
        <v>1787</v>
      </c>
      <c r="C218" s="1023" t="s">
        <v>6021</v>
      </c>
      <c r="D218" s="1024">
        <v>194.51</v>
      </c>
    </row>
    <row r="219" spans="2:4" x14ac:dyDescent="0.25">
      <c r="B219" s="1023" t="s">
        <v>1788</v>
      </c>
      <c r="C219" s="1023" t="s">
        <v>6021</v>
      </c>
      <c r="D219" s="1024">
        <v>194.51</v>
      </c>
    </row>
    <row r="220" spans="2:4" x14ac:dyDescent="0.25">
      <c r="B220" s="1023" t="s">
        <v>1762</v>
      </c>
      <c r="C220" s="1023" t="s">
        <v>6021</v>
      </c>
      <c r="D220" s="1024">
        <v>194.51</v>
      </c>
    </row>
    <row r="221" spans="2:4" x14ac:dyDescent="0.25">
      <c r="B221" s="1023" t="s">
        <v>1789</v>
      </c>
      <c r="C221" s="1023" t="s">
        <v>6021</v>
      </c>
      <c r="D221" s="1024">
        <v>194.51</v>
      </c>
    </row>
    <row r="222" spans="2:4" x14ac:dyDescent="0.25">
      <c r="B222" s="1023" t="s">
        <v>1790</v>
      </c>
      <c r="C222" s="1023" t="s">
        <v>6021</v>
      </c>
      <c r="D222" s="1024">
        <v>194.51</v>
      </c>
    </row>
    <row r="223" spans="2:4" x14ac:dyDescent="0.25">
      <c r="B223" s="1023" t="s">
        <v>1791</v>
      </c>
      <c r="C223" s="1023" t="s">
        <v>6021</v>
      </c>
      <c r="D223" s="1024">
        <v>194.51</v>
      </c>
    </row>
    <row r="224" spans="2:4" x14ac:dyDescent="0.25">
      <c r="B224" s="1023" t="s">
        <v>1792</v>
      </c>
      <c r="C224" s="1023" t="s">
        <v>6021</v>
      </c>
      <c r="D224" s="1024">
        <v>194.51</v>
      </c>
    </row>
    <row r="225" spans="2:4" x14ac:dyDescent="0.25">
      <c r="B225" s="1023" t="s">
        <v>1793</v>
      </c>
      <c r="C225" s="1023" t="s">
        <v>6021</v>
      </c>
      <c r="D225" s="1024">
        <v>194.51</v>
      </c>
    </row>
    <row r="226" spans="2:4" x14ac:dyDescent="0.25">
      <c r="B226" s="1023" t="s">
        <v>1794</v>
      </c>
      <c r="C226" s="1023" t="s">
        <v>6021</v>
      </c>
      <c r="D226" s="1024">
        <v>194.51</v>
      </c>
    </row>
    <row r="227" spans="2:4" x14ac:dyDescent="0.25">
      <c r="B227" s="1023" t="s">
        <v>1795</v>
      </c>
      <c r="C227" s="1023" t="s">
        <v>6021</v>
      </c>
      <c r="D227" s="1024">
        <v>194.51</v>
      </c>
    </row>
    <row r="228" spans="2:4" x14ac:dyDescent="0.25">
      <c r="B228" s="1023" t="s">
        <v>1796</v>
      </c>
      <c r="C228" s="1023" t="s">
        <v>6021</v>
      </c>
      <c r="D228" s="1024">
        <v>194.51</v>
      </c>
    </row>
    <row r="229" spans="2:4" x14ac:dyDescent="0.25">
      <c r="B229" s="1023" t="s">
        <v>1797</v>
      </c>
      <c r="C229" s="1023" t="s">
        <v>6021</v>
      </c>
      <c r="D229" s="1024">
        <v>194.51</v>
      </c>
    </row>
    <row r="230" spans="2:4" x14ac:dyDescent="0.25">
      <c r="B230" s="1023" t="s">
        <v>1798</v>
      </c>
      <c r="C230" s="1023" t="s">
        <v>6021</v>
      </c>
      <c r="D230" s="1024">
        <v>194.51</v>
      </c>
    </row>
    <row r="231" spans="2:4" x14ac:dyDescent="0.25">
      <c r="B231" s="1023" t="s">
        <v>1763</v>
      </c>
      <c r="C231" s="1023" t="s">
        <v>6021</v>
      </c>
      <c r="D231" s="1024">
        <v>194.51</v>
      </c>
    </row>
    <row r="232" spans="2:4" x14ac:dyDescent="0.25">
      <c r="B232" s="1023" t="s">
        <v>1799</v>
      </c>
      <c r="C232" s="1023" t="s">
        <v>6021</v>
      </c>
      <c r="D232" s="1024">
        <v>194.51</v>
      </c>
    </row>
    <row r="233" spans="2:4" x14ac:dyDescent="0.25">
      <c r="B233" s="1023" t="s">
        <v>1800</v>
      </c>
      <c r="C233" s="1023" t="s">
        <v>6021</v>
      </c>
      <c r="D233" s="1024">
        <v>194.51</v>
      </c>
    </row>
    <row r="234" spans="2:4" x14ac:dyDescent="0.25">
      <c r="B234" s="1023" t="s">
        <v>1801</v>
      </c>
      <c r="C234" s="1023" t="s">
        <v>6021</v>
      </c>
      <c r="D234" s="1024">
        <v>194.51</v>
      </c>
    </row>
    <row r="235" spans="2:4" x14ac:dyDescent="0.25">
      <c r="B235" s="1023" t="s">
        <v>1802</v>
      </c>
      <c r="C235" s="1023" t="s">
        <v>6021</v>
      </c>
      <c r="D235" s="1024">
        <v>194.51</v>
      </c>
    </row>
    <row r="236" spans="2:4" x14ac:dyDescent="0.25">
      <c r="B236" s="1023" t="s">
        <v>1803</v>
      </c>
      <c r="C236" s="1023" t="s">
        <v>6021</v>
      </c>
      <c r="D236" s="1024">
        <v>194.51</v>
      </c>
    </row>
    <row r="237" spans="2:4" x14ac:dyDescent="0.25">
      <c r="B237" s="1023" t="s">
        <v>1804</v>
      </c>
      <c r="C237" s="1023" t="s">
        <v>6021</v>
      </c>
      <c r="D237" s="1024">
        <v>194.51</v>
      </c>
    </row>
    <row r="238" spans="2:4" x14ac:dyDescent="0.25">
      <c r="B238" s="1023" t="s">
        <v>1805</v>
      </c>
      <c r="C238" s="1023" t="s">
        <v>6021</v>
      </c>
      <c r="D238" s="1024">
        <v>194.51</v>
      </c>
    </row>
    <row r="239" spans="2:4" x14ac:dyDescent="0.25">
      <c r="B239" s="1023" t="s">
        <v>1806</v>
      </c>
      <c r="C239" s="1023" t="s">
        <v>6021</v>
      </c>
      <c r="D239" s="1024">
        <v>194.51</v>
      </c>
    </row>
    <row r="240" spans="2:4" x14ac:dyDescent="0.25">
      <c r="B240" s="1023" t="s">
        <v>1807</v>
      </c>
      <c r="C240" s="1023" t="s">
        <v>6021</v>
      </c>
      <c r="D240" s="1024">
        <v>194.51</v>
      </c>
    </row>
    <row r="241" spans="2:4" x14ac:dyDescent="0.25">
      <c r="B241" s="1023" t="s">
        <v>1808</v>
      </c>
      <c r="C241" s="1023" t="s">
        <v>6021</v>
      </c>
      <c r="D241" s="1024">
        <v>194.51</v>
      </c>
    </row>
    <row r="242" spans="2:4" x14ac:dyDescent="0.25">
      <c r="B242" s="1023" t="s">
        <v>1764</v>
      </c>
      <c r="C242" s="1023" t="s">
        <v>6021</v>
      </c>
      <c r="D242" s="1024">
        <v>194.51</v>
      </c>
    </row>
    <row r="243" spans="2:4" x14ac:dyDescent="0.25">
      <c r="B243" s="1023" t="s">
        <v>1809</v>
      </c>
      <c r="C243" s="1023" t="s">
        <v>6021</v>
      </c>
      <c r="D243" s="1024">
        <v>194.51</v>
      </c>
    </row>
    <row r="244" spans="2:4" x14ac:dyDescent="0.25">
      <c r="B244" s="1023" t="s">
        <v>1810</v>
      </c>
      <c r="C244" s="1023" t="s">
        <v>6021</v>
      </c>
      <c r="D244" s="1024">
        <v>194.51</v>
      </c>
    </row>
    <row r="245" spans="2:4" x14ac:dyDescent="0.25">
      <c r="B245" s="1023" t="s">
        <v>1811</v>
      </c>
      <c r="C245" s="1023" t="s">
        <v>6021</v>
      </c>
      <c r="D245" s="1024">
        <v>194.51</v>
      </c>
    </row>
    <row r="246" spans="2:4" x14ac:dyDescent="0.25">
      <c r="B246" s="1023" t="s">
        <v>1812</v>
      </c>
      <c r="C246" s="1023" t="s">
        <v>6021</v>
      </c>
      <c r="D246" s="1024">
        <v>194.51</v>
      </c>
    </row>
    <row r="247" spans="2:4" x14ac:dyDescent="0.25">
      <c r="B247" s="1023" t="s">
        <v>1813</v>
      </c>
      <c r="C247" s="1023" t="s">
        <v>6021</v>
      </c>
      <c r="D247" s="1024">
        <v>194.51</v>
      </c>
    </row>
    <row r="248" spans="2:4" x14ac:dyDescent="0.25">
      <c r="B248" s="1023" t="s">
        <v>1814</v>
      </c>
      <c r="C248" s="1023" t="s">
        <v>6021</v>
      </c>
      <c r="D248" s="1024">
        <v>194.51</v>
      </c>
    </row>
    <row r="249" spans="2:4" x14ac:dyDescent="0.25">
      <c r="B249" s="1023" t="s">
        <v>1815</v>
      </c>
      <c r="C249" s="1023" t="s">
        <v>6021</v>
      </c>
      <c r="D249" s="1024">
        <v>194.51</v>
      </c>
    </row>
    <row r="250" spans="2:4" x14ac:dyDescent="0.25">
      <c r="B250" s="1023" t="s">
        <v>1816</v>
      </c>
      <c r="C250" s="1023" t="s">
        <v>6021</v>
      </c>
      <c r="D250" s="1024">
        <v>194.51</v>
      </c>
    </row>
    <row r="251" spans="2:4" x14ac:dyDescent="0.25">
      <c r="B251" s="1023" t="s">
        <v>1817</v>
      </c>
      <c r="C251" s="1023" t="s">
        <v>6021</v>
      </c>
      <c r="D251" s="1024">
        <v>194.51</v>
      </c>
    </row>
    <row r="252" spans="2:4" x14ac:dyDescent="0.25">
      <c r="B252" s="1023" t="s">
        <v>1818</v>
      </c>
      <c r="C252" s="1023" t="s">
        <v>6021</v>
      </c>
      <c r="D252" s="1024">
        <v>194.51</v>
      </c>
    </row>
    <row r="253" spans="2:4" x14ac:dyDescent="0.25">
      <c r="B253" s="1023" t="s">
        <v>1765</v>
      </c>
      <c r="C253" s="1023" t="s">
        <v>6021</v>
      </c>
      <c r="D253" s="1024">
        <v>194.51</v>
      </c>
    </row>
    <row r="254" spans="2:4" x14ac:dyDescent="0.25">
      <c r="B254" s="1023" t="s">
        <v>1819</v>
      </c>
      <c r="C254" s="1023" t="s">
        <v>6021</v>
      </c>
      <c r="D254" s="1024">
        <v>194.51</v>
      </c>
    </row>
    <row r="255" spans="2:4" x14ac:dyDescent="0.25">
      <c r="B255" s="1023" t="s">
        <v>1820</v>
      </c>
      <c r="C255" s="1023" t="s">
        <v>6021</v>
      </c>
      <c r="D255" s="1024">
        <v>194.51</v>
      </c>
    </row>
    <row r="256" spans="2:4" x14ac:dyDescent="0.25">
      <c r="B256" s="1023" t="s">
        <v>1821</v>
      </c>
      <c r="C256" s="1023" t="s">
        <v>6021</v>
      </c>
      <c r="D256" s="1024">
        <v>194.51</v>
      </c>
    </row>
    <row r="257" spans="2:4" x14ac:dyDescent="0.25">
      <c r="B257" s="1023" t="s">
        <v>1822</v>
      </c>
      <c r="C257" s="1023" t="s">
        <v>6021</v>
      </c>
      <c r="D257" s="1024">
        <v>194.51</v>
      </c>
    </row>
    <row r="258" spans="2:4" x14ac:dyDescent="0.25">
      <c r="B258" s="1023" t="s">
        <v>1823</v>
      </c>
      <c r="C258" s="1023" t="s">
        <v>6021</v>
      </c>
      <c r="D258" s="1024">
        <v>194.51</v>
      </c>
    </row>
    <row r="259" spans="2:4" x14ac:dyDescent="0.25">
      <c r="B259" s="1023" t="s">
        <v>1824</v>
      </c>
      <c r="C259" s="1023" t="s">
        <v>6021</v>
      </c>
      <c r="D259" s="1024">
        <v>194.51</v>
      </c>
    </row>
    <row r="260" spans="2:4" x14ac:dyDescent="0.25">
      <c r="B260" s="1023" t="s">
        <v>1825</v>
      </c>
      <c r="C260" s="1023" t="s">
        <v>6021</v>
      </c>
      <c r="D260" s="1024">
        <v>194.51</v>
      </c>
    </row>
    <row r="261" spans="2:4" x14ac:dyDescent="0.25">
      <c r="B261" s="1023" t="s">
        <v>1826</v>
      </c>
      <c r="C261" s="1023" t="s">
        <v>6021</v>
      </c>
      <c r="D261" s="1024">
        <v>194.51</v>
      </c>
    </row>
    <row r="262" spans="2:4" x14ac:dyDescent="0.25">
      <c r="B262" s="1023" t="s">
        <v>1827</v>
      </c>
      <c r="C262" s="1023" t="s">
        <v>6021</v>
      </c>
      <c r="D262" s="1024">
        <v>194.51</v>
      </c>
    </row>
    <row r="263" spans="2:4" x14ac:dyDescent="0.25">
      <c r="B263" s="1023" t="s">
        <v>1828</v>
      </c>
      <c r="C263" s="1023" t="s">
        <v>6021</v>
      </c>
      <c r="D263" s="1024">
        <v>194.51</v>
      </c>
    </row>
    <row r="264" spans="2:4" x14ac:dyDescent="0.25">
      <c r="B264" s="1023" t="s">
        <v>1766</v>
      </c>
      <c r="C264" s="1023" t="s">
        <v>6021</v>
      </c>
      <c r="D264" s="1024">
        <v>194.51</v>
      </c>
    </row>
    <row r="265" spans="2:4" x14ac:dyDescent="0.25">
      <c r="B265" s="1023" t="s">
        <v>1829</v>
      </c>
      <c r="C265" s="1023" t="s">
        <v>6021</v>
      </c>
      <c r="D265" s="1024">
        <v>194.51</v>
      </c>
    </row>
    <row r="266" spans="2:4" x14ac:dyDescent="0.25">
      <c r="B266" s="1023" t="s">
        <v>1830</v>
      </c>
      <c r="C266" s="1023" t="s">
        <v>6021</v>
      </c>
      <c r="D266" s="1024">
        <v>194.51</v>
      </c>
    </row>
    <row r="267" spans="2:4" x14ac:dyDescent="0.25">
      <c r="B267" s="1023" t="s">
        <v>1831</v>
      </c>
      <c r="C267" s="1023" t="s">
        <v>6021</v>
      </c>
      <c r="D267" s="1024">
        <v>194.51</v>
      </c>
    </row>
    <row r="268" spans="2:4" x14ac:dyDescent="0.25">
      <c r="B268" s="1023" t="s">
        <v>1832</v>
      </c>
      <c r="C268" s="1023" t="s">
        <v>6021</v>
      </c>
      <c r="D268" s="1024">
        <v>194.51</v>
      </c>
    </row>
    <row r="269" spans="2:4" x14ac:dyDescent="0.25">
      <c r="B269" s="1023" t="s">
        <v>1833</v>
      </c>
      <c r="C269" s="1023" t="s">
        <v>6021</v>
      </c>
      <c r="D269" s="1024">
        <v>194.51</v>
      </c>
    </row>
    <row r="270" spans="2:4" x14ac:dyDescent="0.25">
      <c r="B270" s="1023" t="s">
        <v>1834</v>
      </c>
      <c r="C270" s="1023" t="s">
        <v>6021</v>
      </c>
      <c r="D270" s="1024">
        <v>194.51</v>
      </c>
    </row>
    <row r="271" spans="2:4" x14ac:dyDescent="0.25">
      <c r="B271" s="1023" t="s">
        <v>1835</v>
      </c>
      <c r="C271" s="1023" t="s">
        <v>6021</v>
      </c>
      <c r="D271" s="1024">
        <v>194.51</v>
      </c>
    </row>
    <row r="272" spans="2:4" x14ac:dyDescent="0.25">
      <c r="B272" s="1023" t="s">
        <v>1836</v>
      </c>
      <c r="C272" s="1023" t="s">
        <v>6021</v>
      </c>
      <c r="D272" s="1024">
        <v>194.51</v>
      </c>
    </row>
    <row r="273" spans="2:4" x14ac:dyDescent="0.25">
      <c r="B273" s="1023" t="s">
        <v>1837</v>
      </c>
      <c r="C273" s="1023" t="s">
        <v>6021</v>
      </c>
      <c r="D273" s="1024">
        <v>194.51</v>
      </c>
    </row>
    <row r="274" spans="2:4" x14ac:dyDescent="0.25">
      <c r="B274" s="1023" t="s">
        <v>1838</v>
      </c>
      <c r="C274" s="1023" t="s">
        <v>6021</v>
      </c>
      <c r="D274" s="1024">
        <v>194.51</v>
      </c>
    </row>
    <row r="275" spans="2:4" x14ac:dyDescent="0.25">
      <c r="B275" s="1023" t="s">
        <v>1767</v>
      </c>
      <c r="C275" s="1023" t="s">
        <v>6021</v>
      </c>
      <c r="D275" s="1024">
        <v>194.51</v>
      </c>
    </row>
    <row r="276" spans="2:4" x14ac:dyDescent="0.25">
      <c r="B276" s="1023" t="s">
        <v>1839</v>
      </c>
      <c r="C276" s="1023" t="s">
        <v>6021</v>
      </c>
      <c r="D276" s="1024">
        <v>194.51</v>
      </c>
    </row>
    <row r="277" spans="2:4" x14ac:dyDescent="0.25">
      <c r="B277" s="1023" t="s">
        <v>1840</v>
      </c>
      <c r="C277" s="1023" t="s">
        <v>6021</v>
      </c>
      <c r="D277" s="1024">
        <v>194.51</v>
      </c>
    </row>
    <row r="278" spans="2:4" x14ac:dyDescent="0.25">
      <c r="B278" s="1023" t="s">
        <v>1841</v>
      </c>
      <c r="C278" s="1023" t="s">
        <v>6021</v>
      </c>
      <c r="D278" s="1024">
        <v>194.51</v>
      </c>
    </row>
    <row r="279" spans="2:4" x14ac:dyDescent="0.25">
      <c r="B279" s="1023" t="s">
        <v>1768</v>
      </c>
      <c r="C279" s="1023" t="s">
        <v>6021</v>
      </c>
      <c r="D279" s="1024">
        <v>194.51</v>
      </c>
    </row>
    <row r="280" spans="2:4" x14ac:dyDescent="0.25">
      <c r="B280" s="1023" t="s">
        <v>1842</v>
      </c>
      <c r="C280" s="1023" t="s">
        <v>6022</v>
      </c>
      <c r="D280" s="1024">
        <v>194.51</v>
      </c>
    </row>
    <row r="281" spans="2:4" x14ac:dyDescent="0.25">
      <c r="B281" s="1023" t="s">
        <v>1851</v>
      </c>
      <c r="C281" s="1023" t="s">
        <v>6022</v>
      </c>
      <c r="D281" s="1024">
        <v>194.51</v>
      </c>
    </row>
    <row r="282" spans="2:4" x14ac:dyDescent="0.25">
      <c r="B282" s="1023" t="s">
        <v>1941</v>
      </c>
      <c r="C282" s="1023" t="s">
        <v>6022</v>
      </c>
      <c r="D282" s="1024">
        <v>194.51</v>
      </c>
    </row>
    <row r="283" spans="2:4" x14ac:dyDescent="0.25">
      <c r="B283" s="1023" t="s">
        <v>1942</v>
      </c>
      <c r="C283" s="1023" t="s">
        <v>6022</v>
      </c>
      <c r="D283" s="1024">
        <v>194.51</v>
      </c>
    </row>
    <row r="284" spans="2:4" x14ac:dyDescent="0.25">
      <c r="B284" s="1023" t="s">
        <v>1943</v>
      </c>
      <c r="C284" s="1023" t="s">
        <v>6022</v>
      </c>
      <c r="D284" s="1024">
        <v>194.51</v>
      </c>
    </row>
    <row r="285" spans="2:4" x14ac:dyDescent="0.25">
      <c r="B285" s="1023" t="s">
        <v>1944</v>
      </c>
      <c r="C285" s="1023" t="s">
        <v>6022</v>
      </c>
      <c r="D285" s="1024">
        <v>194.51</v>
      </c>
    </row>
    <row r="286" spans="2:4" x14ac:dyDescent="0.25">
      <c r="B286" s="1023" t="s">
        <v>1945</v>
      </c>
      <c r="C286" s="1023" t="s">
        <v>6022</v>
      </c>
      <c r="D286" s="1024">
        <v>194.51</v>
      </c>
    </row>
    <row r="287" spans="2:4" x14ac:dyDescent="0.25">
      <c r="B287" s="1023" t="s">
        <v>1946</v>
      </c>
      <c r="C287" s="1023" t="s">
        <v>6022</v>
      </c>
      <c r="D287" s="1024">
        <v>194.51</v>
      </c>
    </row>
    <row r="288" spans="2:4" x14ac:dyDescent="0.25">
      <c r="B288" s="1023" t="s">
        <v>1947</v>
      </c>
      <c r="C288" s="1023" t="s">
        <v>6022</v>
      </c>
      <c r="D288" s="1024">
        <v>194.51</v>
      </c>
    </row>
    <row r="289" spans="2:4" x14ac:dyDescent="0.25">
      <c r="B289" s="1023" t="s">
        <v>1948</v>
      </c>
      <c r="C289" s="1023" t="s">
        <v>6022</v>
      </c>
      <c r="D289" s="1024">
        <v>194.51</v>
      </c>
    </row>
    <row r="290" spans="2:4" x14ac:dyDescent="0.25">
      <c r="B290" s="1023" t="s">
        <v>1949</v>
      </c>
      <c r="C290" s="1023" t="s">
        <v>6022</v>
      </c>
      <c r="D290" s="1024">
        <v>194.51</v>
      </c>
    </row>
    <row r="291" spans="2:4" x14ac:dyDescent="0.25">
      <c r="B291" s="1023" t="s">
        <v>1950</v>
      </c>
      <c r="C291" s="1023" t="s">
        <v>6022</v>
      </c>
      <c r="D291" s="1024">
        <v>194.51</v>
      </c>
    </row>
    <row r="292" spans="2:4" x14ac:dyDescent="0.25">
      <c r="B292" s="1023" t="s">
        <v>1852</v>
      </c>
      <c r="C292" s="1023" t="s">
        <v>6022</v>
      </c>
      <c r="D292" s="1024">
        <v>194.51</v>
      </c>
    </row>
    <row r="293" spans="2:4" x14ac:dyDescent="0.25">
      <c r="B293" s="1023" t="s">
        <v>1951</v>
      </c>
      <c r="C293" s="1023" t="s">
        <v>6022</v>
      </c>
      <c r="D293" s="1024">
        <v>194.51</v>
      </c>
    </row>
    <row r="294" spans="2:4" x14ac:dyDescent="0.25">
      <c r="B294" s="1023" t="s">
        <v>1952</v>
      </c>
      <c r="C294" s="1023" t="s">
        <v>6022</v>
      </c>
      <c r="D294" s="1024">
        <v>194.51</v>
      </c>
    </row>
    <row r="295" spans="2:4" x14ac:dyDescent="0.25">
      <c r="B295" s="1023" t="s">
        <v>1953</v>
      </c>
      <c r="C295" s="1023" t="s">
        <v>6022</v>
      </c>
      <c r="D295" s="1024">
        <v>194.51</v>
      </c>
    </row>
    <row r="296" spans="2:4" x14ac:dyDescent="0.25">
      <c r="B296" s="1023" t="s">
        <v>1954</v>
      </c>
      <c r="C296" s="1023" t="s">
        <v>6022</v>
      </c>
      <c r="D296" s="1024">
        <v>194.51</v>
      </c>
    </row>
    <row r="297" spans="2:4" x14ac:dyDescent="0.25">
      <c r="B297" s="1023" t="s">
        <v>1955</v>
      </c>
      <c r="C297" s="1023" t="s">
        <v>6022</v>
      </c>
      <c r="D297" s="1024">
        <v>194.51</v>
      </c>
    </row>
    <row r="298" spans="2:4" x14ac:dyDescent="0.25">
      <c r="B298" s="1023" t="s">
        <v>1956</v>
      </c>
      <c r="C298" s="1023" t="s">
        <v>6022</v>
      </c>
      <c r="D298" s="1024">
        <v>194.51</v>
      </c>
    </row>
    <row r="299" spans="2:4" x14ac:dyDescent="0.25">
      <c r="B299" s="1023" t="s">
        <v>1957</v>
      </c>
      <c r="C299" s="1023" t="s">
        <v>6022</v>
      </c>
      <c r="D299" s="1024">
        <v>194.51</v>
      </c>
    </row>
    <row r="300" spans="2:4" x14ac:dyDescent="0.25">
      <c r="B300" s="1023" t="s">
        <v>1958</v>
      </c>
      <c r="C300" s="1023" t="s">
        <v>6022</v>
      </c>
      <c r="D300" s="1024">
        <v>194.51</v>
      </c>
    </row>
    <row r="301" spans="2:4" x14ac:dyDescent="0.25">
      <c r="B301" s="1023" t="s">
        <v>1959</v>
      </c>
      <c r="C301" s="1023" t="s">
        <v>6022</v>
      </c>
      <c r="D301" s="1024">
        <v>194.51</v>
      </c>
    </row>
    <row r="302" spans="2:4" x14ac:dyDescent="0.25">
      <c r="B302" s="1023" t="s">
        <v>1960</v>
      </c>
      <c r="C302" s="1023" t="s">
        <v>6022</v>
      </c>
      <c r="D302" s="1024">
        <v>194.51</v>
      </c>
    </row>
    <row r="303" spans="2:4" x14ac:dyDescent="0.25">
      <c r="B303" s="1023" t="s">
        <v>1853</v>
      </c>
      <c r="C303" s="1023" t="s">
        <v>6022</v>
      </c>
      <c r="D303" s="1024">
        <v>194.51</v>
      </c>
    </row>
    <row r="304" spans="2:4" x14ac:dyDescent="0.25">
      <c r="B304" s="1023" t="s">
        <v>1961</v>
      </c>
      <c r="C304" s="1023" t="s">
        <v>6022</v>
      </c>
      <c r="D304" s="1024">
        <v>194.51</v>
      </c>
    </row>
    <row r="305" spans="2:4" x14ac:dyDescent="0.25">
      <c r="B305" s="1023" t="s">
        <v>1962</v>
      </c>
      <c r="C305" s="1023" t="s">
        <v>6022</v>
      </c>
      <c r="D305" s="1024">
        <v>194.51</v>
      </c>
    </row>
    <row r="306" spans="2:4" x14ac:dyDescent="0.25">
      <c r="B306" s="1023" t="s">
        <v>1963</v>
      </c>
      <c r="C306" s="1023" t="s">
        <v>6022</v>
      </c>
      <c r="D306" s="1024">
        <v>194.51</v>
      </c>
    </row>
    <row r="307" spans="2:4" x14ac:dyDescent="0.25">
      <c r="B307" s="1023" t="s">
        <v>1964</v>
      </c>
      <c r="C307" s="1023" t="s">
        <v>6022</v>
      </c>
      <c r="D307" s="1024">
        <v>194.51</v>
      </c>
    </row>
    <row r="308" spans="2:4" x14ac:dyDescent="0.25">
      <c r="B308" s="1023" t="s">
        <v>1965</v>
      </c>
      <c r="C308" s="1023" t="s">
        <v>6022</v>
      </c>
      <c r="D308" s="1024">
        <v>194.51</v>
      </c>
    </row>
    <row r="309" spans="2:4" x14ac:dyDescent="0.25">
      <c r="B309" s="1023" t="s">
        <v>1966</v>
      </c>
      <c r="C309" s="1023" t="s">
        <v>6022</v>
      </c>
      <c r="D309" s="1024">
        <v>194.51</v>
      </c>
    </row>
    <row r="310" spans="2:4" x14ac:dyDescent="0.25">
      <c r="B310" s="1023" t="s">
        <v>1967</v>
      </c>
      <c r="C310" s="1023" t="s">
        <v>6022</v>
      </c>
      <c r="D310" s="1024">
        <v>194.51</v>
      </c>
    </row>
    <row r="311" spans="2:4" x14ac:dyDescent="0.25">
      <c r="B311" s="1023" t="s">
        <v>1968</v>
      </c>
      <c r="C311" s="1023" t="s">
        <v>6022</v>
      </c>
      <c r="D311" s="1024">
        <v>194.51</v>
      </c>
    </row>
    <row r="312" spans="2:4" x14ac:dyDescent="0.25">
      <c r="B312" s="1023" t="s">
        <v>1969</v>
      </c>
      <c r="C312" s="1023" t="s">
        <v>6022</v>
      </c>
      <c r="D312" s="1024">
        <v>194.51</v>
      </c>
    </row>
    <row r="313" spans="2:4" x14ac:dyDescent="0.25">
      <c r="B313" s="1023" t="s">
        <v>1970</v>
      </c>
      <c r="C313" s="1023" t="s">
        <v>6022</v>
      </c>
      <c r="D313" s="1024">
        <v>194.51</v>
      </c>
    </row>
    <row r="314" spans="2:4" x14ac:dyDescent="0.25">
      <c r="B314" s="1023" t="s">
        <v>1854</v>
      </c>
      <c r="C314" s="1023" t="s">
        <v>6022</v>
      </c>
      <c r="D314" s="1024">
        <v>194.51</v>
      </c>
    </row>
    <row r="315" spans="2:4" x14ac:dyDescent="0.25">
      <c r="B315" s="1023" t="s">
        <v>1971</v>
      </c>
      <c r="C315" s="1023" t="s">
        <v>6022</v>
      </c>
      <c r="D315" s="1024">
        <v>194.51</v>
      </c>
    </row>
    <row r="316" spans="2:4" x14ac:dyDescent="0.25">
      <c r="B316" s="1023" t="s">
        <v>1972</v>
      </c>
      <c r="C316" s="1023" t="s">
        <v>6022</v>
      </c>
      <c r="D316" s="1024">
        <v>194.51</v>
      </c>
    </row>
    <row r="317" spans="2:4" x14ac:dyDescent="0.25">
      <c r="B317" s="1023" t="s">
        <v>1973</v>
      </c>
      <c r="C317" s="1023" t="s">
        <v>6022</v>
      </c>
      <c r="D317" s="1024">
        <v>194.51</v>
      </c>
    </row>
    <row r="318" spans="2:4" x14ac:dyDescent="0.25">
      <c r="B318" s="1023" t="s">
        <v>1974</v>
      </c>
      <c r="C318" s="1023" t="s">
        <v>6022</v>
      </c>
      <c r="D318" s="1024">
        <v>194.51</v>
      </c>
    </row>
    <row r="319" spans="2:4" x14ac:dyDescent="0.25">
      <c r="B319" s="1023" t="s">
        <v>1975</v>
      </c>
      <c r="C319" s="1023" t="s">
        <v>6022</v>
      </c>
      <c r="D319" s="1024">
        <v>194.51</v>
      </c>
    </row>
    <row r="320" spans="2:4" x14ac:dyDescent="0.25">
      <c r="B320" s="1023" t="s">
        <v>1976</v>
      </c>
      <c r="C320" s="1023" t="s">
        <v>6022</v>
      </c>
      <c r="D320" s="1024">
        <v>194.51</v>
      </c>
    </row>
    <row r="321" spans="2:4" x14ac:dyDescent="0.25">
      <c r="B321" s="1023" t="s">
        <v>1977</v>
      </c>
      <c r="C321" s="1023" t="s">
        <v>6022</v>
      </c>
      <c r="D321" s="1024">
        <v>194.51</v>
      </c>
    </row>
    <row r="322" spans="2:4" x14ac:dyDescent="0.25">
      <c r="B322" s="1023" t="s">
        <v>1978</v>
      </c>
      <c r="C322" s="1023" t="s">
        <v>6022</v>
      </c>
      <c r="D322" s="1024">
        <v>194.51</v>
      </c>
    </row>
    <row r="323" spans="2:4" x14ac:dyDescent="0.25">
      <c r="B323" s="1023" t="s">
        <v>1979</v>
      </c>
      <c r="C323" s="1023" t="s">
        <v>6022</v>
      </c>
      <c r="D323" s="1024">
        <v>194.51</v>
      </c>
    </row>
    <row r="324" spans="2:4" x14ac:dyDescent="0.25">
      <c r="B324" s="1023" t="s">
        <v>1980</v>
      </c>
      <c r="C324" s="1023" t="s">
        <v>6022</v>
      </c>
      <c r="D324" s="1024">
        <v>194.51</v>
      </c>
    </row>
    <row r="325" spans="2:4" x14ac:dyDescent="0.25">
      <c r="B325" s="1023" t="s">
        <v>1855</v>
      </c>
      <c r="C325" s="1023" t="s">
        <v>6022</v>
      </c>
      <c r="D325" s="1024">
        <v>194.51</v>
      </c>
    </row>
    <row r="326" spans="2:4" x14ac:dyDescent="0.25">
      <c r="B326" s="1023" t="s">
        <v>1981</v>
      </c>
      <c r="C326" s="1023" t="s">
        <v>6022</v>
      </c>
      <c r="D326" s="1024">
        <v>194.51</v>
      </c>
    </row>
    <row r="327" spans="2:4" x14ac:dyDescent="0.25">
      <c r="B327" s="1023" t="s">
        <v>1982</v>
      </c>
      <c r="C327" s="1023" t="s">
        <v>6022</v>
      </c>
      <c r="D327" s="1024">
        <v>194.51</v>
      </c>
    </row>
    <row r="328" spans="2:4" x14ac:dyDescent="0.25">
      <c r="B328" s="1023" t="s">
        <v>1983</v>
      </c>
      <c r="C328" s="1023" t="s">
        <v>6022</v>
      </c>
      <c r="D328" s="1024">
        <v>194.51</v>
      </c>
    </row>
    <row r="329" spans="2:4" x14ac:dyDescent="0.25">
      <c r="B329" s="1023" t="s">
        <v>1984</v>
      </c>
      <c r="C329" s="1023" t="s">
        <v>6022</v>
      </c>
      <c r="D329" s="1024">
        <v>194.51</v>
      </c>
    </row>
    <row r="330" spans="2:4" x14ac:dyDescent="0.25">
      <c r="B330" s="1023" t="s">
        <v>1985</v>
      </c>
      <c r="C330" s="1023" t="s">
        <v>6022</v>
      </c>
      <c r="D330" s="1024">
        <v>194.51</v>
      </c>
    </row>
    <row r="331" spans="2:4" x14ac:dyDescent="0.25">
      <c r="B331" s="1023" t="s">
        <v>1986</v>
      </c>
      <c r="C331" s="1023" t="s">
        <v>6022</v>
      </c>
      <c r="D331" s="1024">
        <v>194.51</v>
      </c>
    </row>
    <row r="332" spans="2:4" x14ac:dyDescent="0.25">
      <c r="B332" s="1023" t="s">
        <v>1987</v>
      </c>
      <c r="C332" s="1023" t="s">
        <v>6022</v>
      </c>
      <c r="D332" s="1024">
        <v>194.51</v>
      </c>
    </row>
    <row r="333" spans="2:4" x14ac:dyDescent="0.25">
      <c r="B333" s="1023" t="s">
        <v>1988</v>
      </c>
      <c r="C333" s="1023" t="s">
        <v>6022</v>
      </c>
      <c r="D333" s="1024">
        <v>194.51</v>
      </c>
    </row>
    <row r="334" spans="2:4" x14ac:dyDescent="0.25">
      <c r="B334" s="1023" t="s">
        <v>1989</v>
      </c>
      <c r="C334" s="1023" t="s">
        <v>6022</v>
      </c>
      <c r="D334" s="1024">
        <v>194.51</v>
      </c>
    </row>
    <row r="335" spans="2:4" x14ac:dyDescent="0.25">
      <c r="B335" s="1023" t="s">
        <v>1990</v>
      </c>
      <c r="C335" s="1023" t="s">
        <v>6022</v>
      </c>
      <c r="D335" s="1024">
        <v>194.51</v>
      </c>
    </row>
    <row r="336" spans="2:4" x14ac:dyDescent="0.25">
      <c r="B336" s="1023" t="s">
        <v>1856</v>
      </c>
      <c r="C336" s="1023" t="s">
        <v>6022</v>
      </c>
      <c r="D336" s="1024">
        <v>194.51</v>
      </c>
    </row>
    <row r="337" spans="2:4" x14ac:dyDescent="0.25">
      <c r="B337" s="1023" t="s">
        <v>1991</v>
      </c>
      <c r="C337" s="1023" t="s">
        <v>6022</v>
      </c>
      <c r="D337" s="1024">
        <v>194.51</v>
      </c>
    </row>
    <row r="338" spans="2:4" x14ac:dyDescent="0.25">
      <c r="B338" s="1023" t="s">
        <v>1992</v>
      </c>
      <c r="C338" s="1023" t="s">
        <v>6022</v>
      </c>
      <c r="D338" s="1024">
        <v>194.51</v>
      </c>
    </row>
    <row r="339" spans="2:4" x14ac:dyDescent="0.25">
      <c r="B339" s="1023" t="s">
        <v>1993</v>
      </c>
      <c r="C339" s="1023" t="s">
        <v>6022</v>
      </c>
      <c r="D339" s="1024">
        <v>194.51</v>
      </c>
    </row>
    <row r="340" spans="2:4" x14ac:dyDescent="0.25">
      <c r="B340" s="1023" t="s">
        <v>1994</v>
      </c>
      <c r="C340" s="1023" t="s">
        <v>6022</v>
      </c>
      <c r="D340" s="1024">
        <v>194.51</v>
      </c>
    </row>
    <row r="341" spans="2:4" x14ac:dyDescent="0.25">
      <c r="B341" s="1023" t="s">
        <v>1995</v>
      </c>
      <c r="C341" s="1023" t="s">
        <v>6022</v>
      </c>
      <c r="D341" s="1024">
        <v>194.51</v>
      </c>
    </row>
    <row r="342" spans="2:4" x14ac:dyDescent="0.25">
      <c r="B342" s="1023" t="s">
        <v>1996</v>
      </c>
      <c r="C342" s="1023" t="s">
        <v>6022</v>
      </c>
      <c r="D342" s="1024">
        <v>194.51</v>
      </c>
    </row>
    <row r="343" spans="2:4" x14ac:dyDescent="0.25">
      <c r="B343" s="1023" t="s">
        <v>1997</v>
      </c>
      <c r="C343" s="1023" t="s">
        <v>6022</v>
      </c>
      <c r="D343" s="1024">
        <v>194.51</v>
      </c>
    </row>
    <row r="344" spans="2:4" x14ac:dyDescent="0.25">
      <c r="B344" s="1023" t="s">
        <v>1998</v>
      </c>
      <c r="C344" s="1023" t="s">
        <v>6022</v>
      </c>
      <c r="D344" s="1024">
        <v>194.51</v>
      </c>
    </row>
    <row r="345" spans="2:4" x14ac:dyDescent="0.25">
      <c r="B345" s="1023" t="s">
        <v>1999</v>
      </c>
      <c r="C345" s="1023" t="s">
        <v>6022</v>
      </c>
      <c r="D345" s="1024">
        <v>194.51</v>
      </c>
    </row>
    <row r="346" spans="2:4" x14ac:dyDescent="0.25">
      <c r="B346" s="1023" t="s">
        <v>2000</v>
      </c>
      <c r="C346" s="1023" t="s">
        <v>6022</v>
      </c>
      <c r="D346" s="1024">
        <v>194.51</v>
      </c>
    </row>
    <row r="347" spans="2:4" x14ac:dyDescent="0.25">
      <c r="B347" s="1023" t="s">
        <v>1857</v>
      </c>
      <c r="C347" s="1023" t="s">
        <v>6022</v>
      </c>
      <c r="D347" s="1024">
        <v>194.51</v>
      </c>
    </row>
    <row r="348" spans="2:4" x14ac:dyDescent="0.25">
      <c r="B348" s="1023" t="s">
        <v>2001</v>
      </c>
      <c r="C348" s="1023" t="s">
        <v>6022</v>
      </c>
      <c r="D348" s="1024">
        <v>194.51</v>
      </c>
    </row>
    <row r="349" spans="2:4" x14ac:dyDescent="0.25">
      <c r="B349" s="1023" t="s">
        <v>2002</v>
      </c>
      <c r="C349" s="1023" t="s">
        <v>6022</v>
      </c>
      <c r="D349" s="1024">
        <v>194.51</v>
      </c>
    </row>
    <row r="350" spans="2:4" x14ac:dyDescent="0.25">
      <c r="B350" s="1023" t="s">
        <v>2003</v>
      </c>
      <c r="C350" s="1023" t="s">
        <v>6022</v>
      </c>
      <c r="D350" s="1024">
        <v>194.51</v>
      </c>
    </row>
    <row r="351" spans="2:4" x14ac:dyDescent="0.25">
      <c r="B351" s="1023" t="s">
        <v>2004</v>
      </c>
      <c r="C351" s="1023" t="s">
        <v>6022</v>
      </c>
      <c r="D351" s="1024">
        <v>194.51</v>
      </c>
    </row>
    <row r="352" spans="2:4" x14ac:dyDescent="0.25">
      <c r="B352" s="1023" t="s">
        <v>2005</v>
      </c>
      <c r="C352" s="1023" t="s">
        <v>6022</v>
      </c>
      <c r="D352" s="1024">
        <v>194.51</v>
      </c>
    </row>
    <row r="353" spans="2:4" x14ac:dyDescent="0.25">
      <c r="B353" s="1023" t="s">
        <v>2006</v>
      </c>
      <c r="C353" s="1023" t="s">
        <v>6022</v>
      </c>
      <c r="D353" s="1024">
        <v>194.51</v>
      </c>
    </row>
    <row r="354" spans="2:4" x14ac:dyDescent="0.25">
      <c r="B354" s="1023" t="s">
        <v>2007</v>
      </c>
      <c r="C354" s="1023" t="s">
        <v>6022</v>
      </c>
      <c r="D354" s="1024">
        <v>194.51</v>
      </c>
    </row>
    <row r="355" spans="2:4" x14ac:dyDescent="0.25">
      <c r="B355" s="1023" t="s">
        <v>2008</v>
      </c>
      <c r="C355" s="1023" t="s">
        <v>6022</v>
      </c>
      <c r="D355" s="1024">
        <v>194.51</v>
      </c>
    </row>
    <row r="356" spans="2:4" x14ac:dyDescent="0.25">
      <c r="B356" s="1023" t="s">
        <v>2009</v>
      </c>
      <c r="C356" s="1023" t="s">
        <v>6022</v>
      </c>
      <c r="D356" s="1024">
        <v>194.51</v>
      </c>
    </row>
    <row r="357" spans="2:4" x14ac:dyDescent="0.25">
      <c r="B357" s="1023" t="s">
        <v>2010</v>
      </c>
      <c r="C357" s="1023" t="s">
        <v>6022</v>
      </c>
      <c r="D357" s="1024">
        <v>194.51</v>
      </c>
    </row>
    <row r="358" spans="2:4" x14ac:dyDescent="0.25">
      <c r="B358" s="1023" t="s">
        <v>1858</v>
      </c>
      <c r="C358" s="1023" t="s">
        <v>6022</v>
      </c>
      <c r="D358" s="1024">
        <v>194.51</v>
      </c>
    </row>
    <row r="359" spans="2:4" x14ac:dyDescent="0.25">
      <c r="B359" s="1023" t="s">
        <v>2011</v>
      </c>
      <c r="C359" s="1023" t="s">
        <v>6022</v>
      </c>
      <c r="D359" s="1024">
        <v>194.51</v>
      </c>
    </row>
    <row r="360" spans="2:4" x14ac:dyDescent="0.25">
      <c r="B360" s="1023" t="s">
        <v>2012</v>
      </c>
      <c r="C360" s="1023" t="s">
        <v>6022</v>
      </c>
      <c r="D360" s="1024">
        <v>194.51</v>
      </c>
    </row>
    <row r="361" spans="2:4" x14ac:dyDescent="0.25">
      <c r="B361" s="1023" t="s">
        <v>2013</v>
      </c>
      <c r="C361" s="1023" t="s">
        <v>6022</v>
      </c>
      <c r="D361" s="1024">
        <v>194.51</v>
      </c>
    </row>
    <row r="362" spans="2:4" x14ac:dyDescent="0.25">
      <c r="B362" s="1023" t="s">
        <v>2014</v>
      </c>
      <c r="C362" s="1023" t="s">
        <v>6022</v>
      </c>
      <c r="D362" s="1024">
        <v>194.51</v>
      </c>
    </row>
    <row r="363" spans="2:4" x14ac:dyDescent="0.25">
      <c r="B363" s="1023" t="s">
        <v>2015</v>
      </c>
      <c r="C363" s="1023" t="s">
        <v>6022</v>
      </c>
      <c r="D363" s="1024">
        <v>194.51</v>
      </c>
    </row>
    <row r="364" spans="2:4" x14ac:dyDescent="0.25">
      <c r="B364" s="1023" t="s">
        <v>2016</v>
      </c>
      <c r="C364" s="1023" t="s">
        <v>6022</v>
      </c>
      <c r="D364" s="1024">
        <v>194.51</v>
      </c>
    </row>
    <row r="365" spans="2:4" x14ac:dyDescent="0.25">
      <c r="B365" s="1023" t="s">
        <v>2017</v>
      </c>
      <c r="C365" s="1023" t="s">
        <v>6022</v>
      </c>
      <c r="D365" s="1024">
        <v>194.51</v>
      </c>
    </row>
    <row r="366" spans="2:4" x14ac:dyDescent="0.25">
      <c r="B366" s="1023" t="s">
        <v>2018</v>
      </c>
      <c r="C366" s="1023" t="s">
        <v>6022</v>
      </c>
      <c r="D366" s="1024">
        <v>194.51</v>
      </c>
    </row>
    <row r="367" spans="2:4" x14ac:dyDescent="0.25">
      <c r="B367" s="1023" t="s">
        <v>2019</v>
      </c>
      <c r="C367" s="1023" t="s">
        <v>6022</v>
      </c>
      <c r="D367" s="1024">
        <v>194.51</v>
      </c>
    </row>
    <row r="368" spans="2:4" x14ac:dyDescent="0.25">
      <c r="B368" s="1023" t="s">
        <v>1859</v>
      </c>
      <c r="C368" s="1023" t="s">
        <v>6022</v>
      </c>
      <c r="D368" s="1024">
        <v>194.51</v>
      </c>
    </row>
    <row r="369" spans="2:4" x14ac:dyDescent="0.25">
      <c r="B369" s="1023" t="s">
        <v>1860</v>
      </c>
      <c r="C369" s="1023" t="s">
        <v>6022</v>
      </c>
      <c r="D369" s="1024">
        <v>194.51</v>
      </c>
    </row>
    <row r="370" spans="2:4" x14ac:dyDescent="0.25">
      <c r="B370" s="1023" t="s">
        <v>1843</v>
      </c>
      <c r="C370" s="1023" t="s">
        <v>6022</v>
      </c>
      <c r="D370" s="1024">
        <v>194.51</v>
      </c>
    </row>
    <row r="371" spans="2:4" x14ac:dyDescent="0.25">
      <c r="B371" s="1023" t="s">
        <v>1861</v>
      </c>
      <c r="C371" s="1023" t="s">
        <v>6022</v>
      </c>
      <c r="D371" s="1024">
        <v>194.51</v>
      </c>
    </row>
    <row r="372" spans="2:4" x14ac:dyDescent="0.25">
      <c r="B372" s="1023" t="s">
        <v>1862</v>
      </c>
      <c r="C372" s="1023" t="s">
        <v>6022</v>
      </c>
      <c r="D372" s="1024">
        <v>194.51</v>
      </c>
    </row>
    <row r="373" spans="2:4" x14ac:dyDescent="0.25">
      <c r="B373" s="1023" t="s">
        <v>1863</v>
      </c>
      <c r="C373" s="1023" t="s">
        <v>6022</v>
      </c>
      <c r="D373" s="1024">
        <v>194.51</v>
      </c>
    </row>
    <row r="374" spans="2:4" x14ac:dyDescent="0.25">
      <c r="B374" s="1023" t="s">
        <v>1864</v>
      </c>
      <c r="C374" s="1023" t="s">
        <v>6022</v>
      </c>
      <c r="D374" s="1024">
        <v>194.51</v>
      </c>
    </row>
    <row r="375" spans="2:4" x14ac:dyDescent="0.25">
      <c r="B375" s="1023" t="s">
        <v>1865</v>
      </c>
      <c r="C375" s="1023" t="s">
        <v>6022</v>
      </c>
      <c r="D375" s="1024">
        <v>194.51</v>
      </c>
    </row>
    <row r="376" spans="2:4" x14ac:dyDescent="0.25">
      <c r="B376" s="1023" t="s">
        <v>1866</v>
      </c>
      <c r="C376" s="1023" t="s">
        <v>6022</v>
      </c>
      <c r="D376" s="1024">
        <v>194.51</v>
      </c>
    </row>
    <row r="377" spans="2:4" x14ac:dyDescent="0.25">
      <c r="B377" s="1023" t="s">
        <v>1867</v>
      </c>
      <c r="C377" s="1023" t="s">
        <v>6022</v>
      </c>
      <c r="D377" s="1024">
        <v>194.51</v>
      </c>
    </row>
    <row r="378" spans="2:4" x14ac:dyDescent="0.25">
      <c r="B378" s="1023" t="s">
        <v>1868</v>
      </c>
      <c r="C378" s="1023" t="s">
        <v>6022</v>
      </c>
      <c r="D378" s="1024">
        <v>194.51</v>
      </c>
    </row>
    <row r="379" spans="2:4" x14ac:dyDescent="0.25">
      <c r="B379" s="1023" t="s">
        <v>1869</v>
      </c>
      <c r="C379" s="1023" t="s">
        <v>6022</v>
      </c>
      <c r="D379" s="1024">
        <v>194.51</v>
      </c>
    </row>
    <row r="380" spans="2:4" x14ac:dyDescent="0.25">
      <c r="B380" s="1023" t="s">
        <v>1870</v>
      </c>
      <c r="C380" s="1023" t="s">
        <v>6022</v>
      </c>
      <c r="D380" s="1024">
        <v>194.51</v>
      </c>
    </row>
    <row r="381" spans="2:4" x14ac:dyDescent="0.25">
      <c r="B381" s="1023" t="s">
        <v>1844</v>
      </c>
      <c r="C381" s="1023" t="s">
        <v>6022</v>
      </c>
      <c r="D381" s="1024">
        <v>194.51</v>
      </c>
    </row>
    <row r="382" spans="2:4" x14ac:dyDescent="0.25">
      <c r="B382" s="1023" t="s">
        <v>1871</v>
      </c>
      <c r="C382" s="1023" t="s">
        <v>6022</v>
      </c>
      <c r="D382" s="1024">
        <v>194.51</v>
      </c>
    </row>
    <row r="383" spans="2:4" x14ac:dyDescent="0.25">
      <c r="B383" s="1023" t="s">
        <v>1872</v>
      </c>
      <c r="C383" s="1023" t="s">
        <v>6022</v>
      </c>
      <c r="D383" s="1024">
        <v>194.51</v>
      </c>
    </row>
    <row r="384" spans="2:4" x14ac:dyDescent="0.25">
      <c r="B384" s="1023" t="s">
        <v>1873</v>
      </c>
      <c r="C384" s="1023" t="s">
        <v>6022</v>
      </c>
      <c r="D384" s="1024">
        <v>194.51</v>
      </c>
    </row>
    <row r="385" spans="2:4" x14ac:dyDescent="0.25">
      <c r="B385" s="1023" t="s">
        <v>1874</v>
      </c>
      <c r="C385" s="1023" t="s">
        <v>6022</v>
      </c>
      <c r="D385" s="1024">
        <v>194.51</v>
      </c>
    </row>
    <row r="386" spans="2:4" x14ac:dyDescent="0.25">
      <c r="B386" s="1023" t="s">
        <v>1875</v>
      </c>
      <c r="C386" s="1023" t="s">
        <v>6022</v>
      </c>
      <c r="D386" s="1024">
        <v>194.51</v>
      </c>
    </row>
    <row r="387" spans="2:4" x14ac:dyDescent="0.25">
      <c r="B387" s="1023" t="s">
        <v>1876</v>
      </c>
      <c r="C387" s="1023" t="s">
        <v>6022</v>
      </c>
      <c r="D387" s="1024">
        <v>194.51</v>
      </c>
    </row>
    <row r="388" spans="2:4" x14ac:dyDescent="0.25">
      <c r="B388" s="1023" t="s">
        <v>1877</v>
      </c>
      <c r="C388" s="1023" t="s">
        <v>6022</v>
      </c>
      <c r="D388" s="1024">
        <v>194.51</v>
      </c>
    </row>
    <row r="389" spans="2:4" x14ac:dyDescent="0.25">
      <c r="B389" s="1023" t="s">
        <v>1878</v>
      </c>
      <c r="C389" s="1023" t="s">
        <v>6022</v>
      </c>
      <c r="D389" s="1024">
        <v>194.51</v>
      </c>
    </row>
    <row r="390" spans="2:4" x14ac:dyDescent="0.25">
      <c r="B390" s="1023" t="s">
        <v>1879</v>
      </c>
      <c r="C390" s="1023" t="s">
        <v>6022</v>
      </c>
      <c r="D390" s="1024">
        <v>194.51</v>
      </c>
    </row>
    <row r="391" spans="2:4" x14ac:dyDescent="0.25">
      <c r="B391" s="1023" t="s">
        <v>1880</v>
      </c>
      <c r="C391" s="1023" t="s">
        <v>6022</v>
      </c>
      <c r="D391" s="1024">
        <v>194.51</v>
      </c>
    </row>
    <row r="392" spans="2:4" x14ac:dyDescent="0.25">
      <c r="B392" s="1023" t="s">
        <v>1845</v>
      </c>
      <c r="C392" s="1023" t="s">
        <v>6022</v>
      </c>
      <c r="D392" s="1024">
        <v>194.51</v>
      </c>
    </row>
    <row r="393" spans="2:4" x14ac:dyDescent="0.25">
      <c r="B393" s="1023" t="s">
        <v>1881</v>
      </c>
      <c r="C393" s="1023" t="s">
        <v>6022</v>
      </c>
      <c r="D393" s="1024">
        <v>194.51</v>
      </c>
    </row>
    <row r="394" spans="2:4" x14ac:dyDescent="0.25">
      <c r="B394" s="1023" t="s">
        <v>1882</v>
      </c>
      <c r="C394" s="1023" t="s">
        <v>6022</v>
      </c>
      <c r="D394" s="1024">
        <v>194.51</v>
      </c>
    </row>
    <row r="395" spans="2:4" x14ac:dyDescent="0.25">
      <c r="B395" s="1023" t="s">
        <v>1883</v>
      </c>
      <c r="C395" s="1023" t="s">
        <v>6022</v>
      </c>
      <c r="D395" s="1024">
        <v>194.51</v>
      </c>
    </row>
    <row r="396" spans="2:4" x14ac:dyDescent="0.25">
      <c r="B396" s="1023" t="s">
        <v>1884</v>
      </c>
      <c r="C396" s="1023" t="s">
        <v>6022</v>
      </c>
      <c r="D396" s="1024">
        <v>194.51</v>
      </c>
    </row>
    <row r="397" spans="2:4" x14ac:dyDescent="0.25">
      <c r="B397" s="1023" t="s">
        <v>1885</v>
      </c>
      <c r="C397" s="1023" t="s">
        <v>6022</v>
      </c>
      <c r="D397" s="1024">
        <v>194.51</v>
      </c>
    </row>
    <row r="398" spans="2:4" x14ac:dyDescent="0.25">
      <c r="B398" s="1023" t="s">
        <v>1886</v>
      </c>
      <c r="C398" s="1023" t="s">
        <v>6022</v>
      </c>
      <c r="D398" s="1024">
        <v>194.51</v>
      </c>
    </row>
    <row r="399" spans="2:4" x14ac:dyDescent="0.25">
      <c r="B399" s="1023" t="s">
        <v>1887</v>
      </c>
      <c r="C399" s="1023" t="s">
        <v>6022</v>
      </c>
      <c r="D399" s="1024">
        <v>194.51</v>
      </c>
    </row>
    <row r="400" spans="2:4" x14ac:dyDescent="0.25">
      <c r="B400" s="1023" t="s">
        <v>1888</v>
      </c>
      <c r="C400" s="1023" t="s">
        <v>6022</v>
      </c>
      <c r="D400" s="1024">
        <v>194.51</v>
      </c>
    </row>
    <row r="401" spans="2:4" x14ac:dyDescent="0.25">
      <c r="B401" s="1023" t="s">
        <v>1889</v>
      </c>
      <c r="C401" s="1023" t="s">
        <v>6022</v>
      </c>
      <c r="D401" s="1024">
        <v>194.51</v>
      </c>
    </row>
    <row r="402" spans="2:4" x14ac:dyDescent="0.25">
      <c r="B402" s="1023" t="s">
        <v>1890</v>
      </c>
      <c r="C402" s="1023" t="s">
        <v>6022</v>
      </c>
      <c r="D402" s="1024">
        <v>194.51</v>
      </c>
    </row>
    <row r="403" spans="2:4" x14ac:dyDescent="0.25">
      <c r="B403" s="1023" t="s">
        <v>1846</v>
      </c>
      <c r="C403" s="1023" t="s">
        <v>6022</v>
      </c>
      <c r="D403" s="1024">
        <v>194.51</v>
      </c>
    </row>
    <row r="404" spans="2:4" x14ac:dyDescent="0.25">
      <c r="B404" s="1023" t="s">
        <v>1891</v>
      </c>
      <c r="C404" s="1023" t="s">
        <v>6022</v>
      </c>
      <c r="D404" s="1024">
        <v>194.51</v>
      </c>
    </row>
    <row r="405" spans="2:4" x14ac:dyDescent="0.25">
      <c r="B405" s="1023" t="s">
        <v>1892</v>
      </c>
      <c r="C405" s="1023" t="s">
        <v>6022</v>
      </c>
      <c r="D405" s="1024">
        <v>194.51</v>
      </c>
    </row>
    <row r="406" spans="2:4" x14ac:dyDescent="0.25">
      <c r="B406" s="1023" t="s">
        <v>1893</v>
      </c>
      <c r="C406" s="1023" t="s">
        <v>6022</v>
      </c>
      <c r="D406" s="1024">
        <v>194.51</v>
      </c>
    </row>
    <row r="407" spans="2:4" x14ac:dyDescent="0.25">
      <c r="B407" s="1023" t="s">
        <v>1894</v>
      </c>
      <c r="C407" s="1023" t="s">
        <v>6022</v>
      </c>
      <c r="D407" s="1024">
        <v>194.51</v>
      </c>
    </row>
    <row r="408" spans="2:4" x14ac:dyDescent="0.25">
      <c r="B408" s="1023" t="s">
        <v>1895</v>
      </c>
      <c r="C408" s="1023" t="s">
        <v>6022</v>
      </c>
      <c r="D408" s="1024">
        <v>194.51</v>
      </c>
    </row>
    <row r="409" spans="2:4" x14ac:dyDescent="0.25">
      <c r="B409" s="1023" t="s">
        <v>1896</v>
      </c>
      <c r="C409" s="1023" t="s">
        <v>6022</v>
      </c>
      <c r="D409" s="1024">
        <v>194.51</v>
      </c>
    </row>
    <row r="410" spans="2:4" x14ac:dyDescent="0.25">
      <c r="B410" s="1023" t="s">
        <v>1897</v>
      </c>
      <c r="C410" s="1023" t="s">
        <v>6022</v>
      </c>
      <c r="D410" s="1024">
        <v>194.51</v>
      </c>
    </row>
    <row r="411" spans="2:4" x14ac:dyDescent="0.25">
      <c r="B411" s="1023" t="s">
        <v>1898</v>
      </c>
      <c r="C411" s="1023" t="s">
        <v>6022</v>
      </c>
      <c r="D411" s="1024">
        <v>194.51</v>
      </c>
    </row>
    <row r="412" spans="2:4" x14ac:dyDescent="0.25">
      <c r="B412" s="1023" t="s">
        <v>1899</v>
      </c>
      <c r="C412" s="1023" t="s">
        <v>6022</v>
      </c>
      <c r="D412" s="1024">
        <v>194.51</v>
      </c>
    </row>
    <row r="413" spans="2:4" x14ac:dyDescent="0.25">
      <c r="B413" s="1023" t="s">
        <v>1900</v>
      </c>
      <c r="C413" s="1023" t="s">
        <v>6022</v>
      </c>
      <c r="D413" s="1024">
        <v>194.51</v>
      </c>
    </row>
    <row r="414" spans="2:4" x14ac:dyDescent="0.25">
      <c r="B414" s="1023" t="s">
        <v>1847</v>
      </c>
      <c r="C414" s="1023" t="s">
        <v>6022</v>
      </c>
      <c r="D414" s="1024">
        <v>194.51</v>
      </c>
    </row>
    <row r="415" spans="2:4" x14ac:dyDescent="0.25">
      <c r="B415" s="1023" t="s">
        <v>1901</v>
      </c>
      <c r="C415" s="1023" t="s">
        <v>6022</v>
      </c>
      <c r="D415" s="1024">
        <v>194.51</v>
      </c>
    </row>
    <row r="416" spans="2:4" x14ac:dyDescent="0.25">
      <c r="B416" s="1023" t="s">
        <v>1902</v>
      </c>
      <c r="C416" s="1023" t="s">
        <v>6022</v>
      </c>
      <c r="D416" s="1024">
        <v>194.51</v>
      </c>
    </row>
    <row r="417" spans="2:4" x14ac:dyDescent="0.25">
      <c r="B417" s="1023" t="s">
        <v>1903</v>
      </c>
      <c r="C417" s="1023" t="s">
        <v>6022</v>
      </c>
      <c r="D417" s="1024">
        <v>194.51</v>
      </c>
    </row>
    <row r="418" spans="2:4" x14ac:dyDescent="0.25">
      <c r="B418" s="1023" t="s">
        <v>1904</v>
      </c>
      <c r="C418" s="1023" t="s">
        <v>6022</v>
      </c>
      <c r="D418" s="1024">
        <v>194.51</v>
      </c>
    </row>
    <row r="419" spans="2:4" x14ac:dyDescent="0.25">
      <c r="B419" s="1023" t="s">
        <v>1905</v>
      </c>
      <c r="C419" s="1023" t="s">
        <v>6022</v>
      </c>
      <c r="D419" s="1024">
        <v>194.51</v>
      </c>
    </row>
    <row r="420" spans="2:4" x14ac:dyDescent="0.25">
      <c r="B420" s="1023" t="s">
        <v>1906</v>
      </c>
      <c r="C420" s="1023" t="s">
        <v>6022</v>
      </c>
      <c r="D420" s="1024">
        <v>194.51</v>
      </c>
    </row>
    <row r="421" spans="2:4" x14ac:dyDescent="0.25">
      <c r="B421" s="1023" t="s">
        <v>1907</v>
      </c>
      <c r="C421" s="1023" t="s">
        <v>6022</v>
      </c>
      <c r="D421" s="1024">
        <v>194.51</v>
      </c>
    </row>
    <row r="422" spans="2:4" x14ac:dyDescent="0.25">
      <c r="B422" s="1023" t="s">
        <v>1908</v>
      </c>
      <c r="C422" s="1023" t="s">
        <v>6022</v>
      </c>
      <c r="D422" s="1024">
        <v>194.51</v>
      </c>
    </row>
    <row r="423" spans="2:4" x14ac:dyDescent="0.25">
      <c r="B423" s="1023" t="s">
        <v>1909</v>
      </c>
      <c r="C423" s="1023" t="s">
        <v>6022</v>
      </c>
      <c r="D423" s="1024">
        <v>194.51</v>
      </c>
    </row>
    <row r="424" spans="2:4" x14ac:dyDescent="0.25">
      <c r="B424" s="1023" t="s">
        <v>1910</v>
      </c>
      <c r="C424" s="1023" t="s">
        <v>6022</v>
      </c>
      <c r="D424" s="1024">
        <v>194.51</v>
      </c>
    </row>
    <row r="425" spans="2:4" x14ac:dyDescent="0.25">
      <c r="B425" s="1023" t="s">
        <v>1848</v>
      </c>
      <c r="C425" s="1023" t="s">
        <v>6022</v>
      </c>
      <c r="D425" s="1024">
        <v>194.51</v>
      </c>
    </row>
    <row r="426" spans="2:4" x14ac:dyDescent="0.25">
      <c r="B426" s="1023" t="s">
        <v>1911</v>
      </c>
      <c r="C426" s="1023" t="s">
        <v>6022</v>
      </c>
      <c r="D426" s="1024">
        <v>194.51</v>
      </c>
    </row>
    <row r="427" spans="2:4" x14ac:dyDescent="0.25">
      <c r="B427" s="1023" t="s">
        <v>1912</v>
      </c>
      <c r="C427" s="1023" t="s">
        <v>6022</v>
      </c>
      <c r="D427" s="1024">
        <v>194.51</v>
      </c>
    </row>
    <row r="428" spans="2:4" x14ac:dyDescent="0.25">
      <c r="B428" s="1023" t="s">
        <v>1913</v>
      </c>
      <c r="C428" s="1023" t="s">
        <v>6022</v>
      </c>
      <c r="D428" s="1024">
        <v>194.51</v>
      </c>
    </row>
    <row r="429" spans="2:4" x14ac:dyDescent="0.25">
      <c r="B429" s="1023" t="s">
        <v>1914</v>
      </c>
      <c r="C429" s="1023" t="s">
        <v>6022</v>
      </c>
      <c r="D429" s="1024">
        <v>194.51</v>
      </c>
    </row>
    <row r="430" spans="2:4" x14ac:dyDescent="0.25">
      <c r="B430" s="1023" t="s">
        <v>1915</v>
      </c>
      <c r="C430" s="1023" t="s">
        <v>6022</v>
      </c>
      <c r="D430" s="1024">
        <v>194.51</v>
      </c>
    </row>
    <row r="431" spans="2:4" x14ac:dyDescent="0.25">
      <c r="B431" s="1023" t="s">
        <v>1916</v>
      </c>
      <c r="C431" s="1023" t="s">
        <v>6022</v>
      </c>
      <c r="D431" s="1024">
        <v>194.51</v>
      </c>
    </row>
    <row r="432" spans="2:4" x14ac:dyDescent="0.25">
      <c r="B432" s="1023" t="s">
        <v>1917</v>
      </c>
      <c r="C432" s="1023" t="s">
        <v>6022</v>
      </c>
      <c r="D432" s="1024">
        <v>194.51</v>
      </c>
    </row>
    <row r="433" spans="2:4" x14ac:dyDescent="0.25">
      <c r="B433" s="1023" t="s">
        <v>1918</v>
      </c>
      <c r="C433" s="1023" t="s">
        <v>6022</v>
      </c>
      <c r="D433" s="1024">
        <v>194.51</v>
      </c>
    </row>
    <row r="434" spans="2:4" x14ac:dyDescent="0.25">
      <c r="B434" s="1023" t="s">
        <v>1919</v>
      </c>
      <c r="C434" s="1023" t="s">
        <v>6022</v>
      </c>
      <c r="D434" s="1024">
        <v>194.51</v>
      </c>
    </row>
    <row r="435" spans="2:4" x14ac:dyDescent="0.25">
      <c r="B435" s="1023" t="s">
        <v>1920</v>
      </c>
      <c r="C435" s="1023" t="s">
        <v>6022</v>
      </c>
      <c r="D435" s="1024">
        <v>194.51</v>
      </c>
    </row>
    <row r="436" spans="2:4" x14ac:dyDescent="0.25">
      <c r="B436" s="1023" t="s">
        <v>1849</v>
      </c>
      <c r="C436" s="1023" t="s">
        <v>6022</v>
      </c>
      <c r="D436" s="1024">
        <v>194.51</v>
      </c>
    </row>
    <row r="437" spans="2:4" x14ac:dyDescent="0.25">
      <c r="B437" s="1023" t="s">
        <v>1921</v>
      </c>
      <c r="C437" s="1023" t="s">
        <v>6022</v>
      </c>
      <c r="D437" s="1024">
        <v>194.51</v>
      </c>
    </row>
    <row r="438" spans="2:4" x14ac:dyDescent="0.25">
      <c r="B438" s="1023" t="s">
        <v>1922</v>
      </c>
      <c r="C438" s="1023" t="s">
        <v>6022</v>
      </c>
      <c r="D438" s="1024">
        <v>194.51</v>
      </c>
    </row>
    <row r="439" spans="2:4" x14ac:dyDescent="0.25">
      <c r="B439" s="1023" t="s">
        <v>1923</v>
      </c>
      <c r="C439" s="1023" t="s">
        <v>6022</v>
      </c>
      <c r="D439" s="1024">
        <v>194.51</v>
      </c>
    </row>
    <row r="440" spans="2:4" x14ac:dyDescent="0.25">
      <c r="B440" s="1023" t="s">
        <v>1924</v>
      </c>
      <c r="C440" s="1023" t="s">
        <v>6022</v>
      </c>
      <c r="D440" s="1024">
        <v>194.51</v>
      </c>
    </row>
    <row r="441" spans="2:4" x14ac:dyDescent="0.25">
      <c r="B441" s="1023" t="s">
        <v>1925</v>
      </c>
      <c r="C441" s="1023" t="s">
        <v>6022</v>
      </c>
      <c r="D441" s="1024">
        <v>194.51</v>
      </c>
    </row>
    <row r="442" spans="2:4" x14ac:dyDescent="0.25">
      <c r="B442" s="1023" t="s">
        <v>1926</v>
      </c>
      <c r="C442" s="1023" t="s">
        <v>6022</v>
      </c>
      <c r="D442" s="1024">
        <v>194.51</v>
      </c>
    </row>
    <row r="443" spans="2:4" x14ac:dyDescent="0.25">
      <c r="B443" s="1023" t="s">
        <v>1927</v>
      </c>
      <c r="C443" s="1023" t="s">
        <v>6022</v>
      </c>
      <c r="D443" s="1024">
        <v>194.51</v>
      </c>
    </row>
    <row r="444" spans="2:4" x14ac:dyDescent="0.25">
      <c r="B444" s="1023" t="s">
        <v>1928</v>
      </c>
      <c r="C444" s="1023" t="s">
        <v>6022</v>
      </c>
      <c r="D444" s="1024">
        <v>194.51</v>
      </c>
    </row>
    <row r="445" spans="2:4" x14ac:dyDescent="0.25">
      <c r="B445" s="1023" t="s">
        <v>1929</v>
      </c>
      <c r="C445" s="1023" t="s">
        <v>6022</v>
      </c>
      <c r="D445" s="1024">
        <v>194.51</v>
      </c>
    </row>
    <row r="446" spans="2:4" x14ac:dyDescent="0.25">
      <c r="B446" s="1023" t="s">
        <v>1930</v>
      </c>
      <c r="C446" s="1023" t="s">
        <v>6022</v>
      </c>
      <c r="D446" s="1024">
        <v>194.51</v>
      </c>
    </row>
    <row r="447" spans="2:4" x14ac:dyDescent="0.25">
      <c r="B447" s="1023" t="s">
        <v>1850</v>
      </c>
      <c r="C447" s="1023" t="s">
        <v>6022</v>
      </c>
      <c r="D447" s="1024">
        <v>194.51</v>
      </c>
    </row>
    <row r="448" spans="2:4" x14ac:dyDescent="0.25">
      <c r="B448" s="1023" t="s">
        <v>1931</v>
      </c>
      <c r="C448" s="1023" t="s">
        <v>6022</v>
      </c>
      <c r="D448" s="1024">
        <v>194.51</v>
      </c>
    </row>
    <row r="449" spans="2:4" x14ac:dyDescent="0.25">
      <c r="B449" s="1023" t="s">
        <v>1932</v>
      </c>
      <c r="C449" s="1023" t="s">
        <v>6022</v>
      </c>
      <c r="D449" s="1024">
        <v>194.51</v>
      </c>
    </row>
    <row r="450" spans="2:4" x14ac:dyDescent="0.25">
      <c r="B450" s="1023" t="s">
        <v>1933</v>
      </c>
      <c r="C450" s="1023" t="s">
        <v>6022</v>
      </c>
      <c r="D450" s="1024">
        <v>194.51</v>
      </c>
    </row>
    <row r="451" spans="2:4" x14ac:dyDescent="0.25">
      <c r="B451" s="1023" t="s">
        <v>1934</v>
      </c>
      <c r="C451" s="1023" t="s">
        <v>6022</v>
      </c>
      <c r="D451" s="1024">
        <v>194.51</v>
      </c>
    </row>
    <row r="452" spans="2:4" x14ac:dyDescent="0.25">
      <c r="B452" s="1023" t="s">
        <v>1935</v>
      </c>
      <c r="C452" s="1023" t="s">
        <v>6022</v>
      </c>
      <c r="D452" s="1024">
        <v>194.51</v>
      </c>
    </row>
    <row r="453" spans="2:4" x14ac:dyDescent="0.25">
      <c r="B453" s="1023" t="s">
        <v>1936</v>
      </c>
      <c r="C453" s="1023" t="s">
        <v>6022</v>
      </c>
      <c r="D453" s="1024">
        <v>194.51</v>
      </c>
    </row>
    <row r="454" spans="2:4" x14ac:dyDescent="0.25">
      <c r="B454" s="1023" t="s">
        <v>1937</v>
      </c>
      <c r="C454" s="1023" t="s">
        <v>6022</v>
      </c>
      <c r="D454" s="1024">
        <v>194.51</v>
      </c>
    </row>
    <row r="455" spans="2:4" x14ac:dyDescent="0.25">
      <c r="B455" s="1023" t="s">
        <v>1938</v>
      </c>
      <c r="C455" s="1023" t="s">
        <v>6022</v>
      </c>
      <c r="D455" s="1024">
        <v>194.51</v>
      </c>
    </row>
    <row r="456" spans="2:4" x14ac:dyDescent="0.25">
      <c r="B456" s="1023" t="s">
        <v>1939</v>
      </c>
      <c r="C456" s="1023" t="s">
        <v>6022</v>
      </c>
      <c r="D456" s="1024">
        <v>194.51</v>
      </c>
    </row>
    <row r="457" spans="2:4" x14ac:dyDescent="0.25">
      <c r="B457" s="1023" t="s">
        <v>1940</v>
      </c>
      <c r="C457" s="1023" t="s">
        <v>6022</v>
      </c>
      <c r="D457" s="1024">
        <v>194.51</v>
      </c>
    </row>
    <row r="458" spans="2:4" x14ac:dyDescent="0.25">
      <c r="B458" s="1023" t="s">
        <v>2485</v>
      </c>
      <c r="C458" s="1023" t="s">
        <v>6023</v>
      </c>
      <c r="D458" s="1024">
        <v>194.51</v>
      </c>
    </row>
    <row r="459" spans="2:4" x14ac:dyDescent="0.25">
      <c r="B459" s="1023" t="s">
        <v>2494</v>
      </c>
      <c r="C459" s="1023" t="s">
        <v>6023</v>
      </c>
      <c r="D459" s="1024">
        <v>194.51</v>
      </c>
    </row>
    <row r="460" spans="2:4" x14ac:dyDescent="0.25">
      <c r="B460" s="1023" t="s">
        <v>2495</v>
      </c>
      <c r="C460" s="1023" t="s">
        <v>6023</v>
      </c>
      <c r="D460" s="1024">
        <v>194.51</v>
      </c>
    </row>
    <row r="461" spans="2:4" x14ac:dyDescent="0.25">
      <c r="B461" s="1023" t="s">
        <v>2496</v>
      </c>
      <c r="C461" s="1023" t="s">
        <v>6023</v>
      </c>
      <c r="D461" s="1024">
        <v>194.51</v>
      </c>
    </row>
    <row r="462" spans="2:4" x14ac:dyDescent="0.25">
      <c r="B462" s="1023" t="s">
        <v>2497</v>
      </c>
      <c r="C462" s="1023" t="s">
        <v>6023</v>
      </c>
      <c r="D462" s="1024">
        <v>194.51</v>
      </c>
    </row>
    <row r="463" spans="2:4" x14ac:dyDescent="0.25">
      <c r="B463" s="1023" t="s">
        <v>2498</v>
      </c>
      <c r="C463" s="1023" t="s">
        <v>6023</v>
      </c>
      <c r="D463" s="1024">
        <v>194.51</v>
      </c>
    </row>
    <row r="464" spans="2:4" x14ac:dyDescent="0.25">
      <c r="B464" s="1023" t="s">
        <v>2499</v>
      </c>
      <c r="C464" s="1023" t="s">
        <v>6023</v>
      </c>
      <c r="D464" s="1024">
        <v>194.51</v>
      </c>
    </row>
    <row r="465" spans="2:4" x14ac:dyDescent="0.25">
      <c r="B465" s="1023" t="s">
        <v>2500</v>
      </c>
      <c r="C465" s="1023" t="s">
        <v>6023</v>
      </c>
      <c r="D465" s="1024">
        <v>194.51</v>
      </c>
    </row>
    <row r="466" spans="2:4" x14ac:dyDescent="0.25">
      <c r="B466" s="1023" t="s">
        <v>2501</v>
      </c>
      <c r="C466" s="1023" t="s">
        <v>6023</v>
      </c>
      <c r="D466" s="1024">
        <v>194.51</v>
      </c>
    </row>
    <row r="467" spans="2:4" x14ac:dyDescent="0.25">
      <c r="B467" s="1023" t="s">
        <v>2502</v>
      </c>
      <c r="C467" s="1023" t="s">
        <v>6023</v>
      </c>
      <c r="D467" s="1024">
        <v>194.51</v>
      </c>
    </row>
    <row r="468" spans="2:4" x14ac:dyDescent="0.25">
      <c r="B468" s="1023" t="s">
        <v>2503</v>
      </c>
      <c r="C468" s="1023" t="s">
        <v>6023</v>
      </c>
      <c r="D468" s="1024">
        <v>194.51</v>
      </c>
    </row>
    <row r="469" spans="2:4" x14ac:dyDescent="0.25">
      <c r="B469" s="1023" t="s">
        <v>2486</v>
      </c>
      <c r="C469" s="1023" t="s">
        <v>6023</v>
      </c>
      <c r="D469" s="1024">
        <v>194.51</v>
      </c>
    </row>
    <row r="470" spans="2:4" x14ac:dyDescent="0.25">
      <c r="B470" s="1023" t="s">
        <v>2504</v>
      </c>
      <c r="C470" s="1023" t="s">
        <v>6023</v>
      </c>
      <c r="D470" s="1024">
        <v>194.51</v>
      </c>
    </row>
    <row r="471" spans="2:4" x14ac:dyDescent="0.25">
      <c r="B471" s="1023" t="s">
        <v>2505</v>
      </c>
      <c r="C471" s="1023" t="s">
        <v>6023</v>
      </c>
      <c r="D471" s="1024">
        <v>194.51</v>
      </c>
    </row>
    <row r="472" spans="2:4" x14ac:dyDescent="0.25">
      <c r="B472" s="1023" t="s">
        <v>2506</v>
      </c>
      <c r="C472" s="1023" t="s">
        <v>6023</v>
      </c>
      <c r="D472" s="1024">
        <v>194.51</v>
      </c>
    </row>
    <row r="473" spans="2:4" x14ac:dyDescent="0.25">
      <c r="B473" s="1023" t="s">
        <v>2507</v>
      </c>
      <c r="C473" s="1023" t="s">
        <v>6023</v>
      </c>
      <c r="D473" s="1024">
        <v>194.51</v>
      </c>
    </row>
    <row r="474" spans="2:4" x14ac:dyDescent="0.25">
      <c r="B474" s="1023" t="s">
        <v>2508</v>
      </c>
      <c r="C474" s="1023" t="s">
        <v>6023</v>
      </c>
      <c r="D474" s="1024">
        <v>194.51</v>
      </c>
    </row>
    <row r="475" spans="2:4" x14ac:dyDescent="0.25">
      <c r="B475" s="1023" t="s">
        <v>2509</v>
      </c>
      <c r="C475" s="1023" t="s">
        <v>6023</v>
      </c>
      <c r="D475" s="1024">
        <v>194.51</v>
      </c>
    </row>
    <row r="476" spans="2:4" x14ac:dyDescent="0.25">
      <c r="B476" s="1023" t="s">
        <v>2510</v>
      </c>
      <c r="C476" s="1023" t="s">
        <v>6023</v>
      </c>
      <c r="D476" s="1024">
        <v>194.51</v>
      </c>
    </row>
    <row r="477" spans="2:4" x14ac:dyDescent="0.25">
      <c r="B477" s="1023" t="s">
        <v>2511</v>
      </c>
      <c r="C477" s="1023" t="s">
        <v>6023</v>
      </c>
      <c r="D477" s="1024">
        <v>194.51</v>
      </c>
    </row>
    <row r="478" spans="2:4" x14ac:dyDescent="0.25">
      <c r="B478" s="1023" t="s">
        <v>2512</v>
      </c>
      <c r="C478" s="1023" t="s">
        <v>6023</v>
      </c>
      <c r="D478" s="1024">
        <v>194.51</v>
      </c>
    </row>
    <row r="479" spans="2:4" x14ac:dyDescent="0.25">
      <c r="B479" s="1023" t="s">
        <v>2513</v>
      </c>
      <c r="C479" s="1023" t="s">
        <v>6023</v>
      </c>
      <c r="D479" s="1024">
        <v>194.51</v>
      </c>
    </row>
    <row r="480" spans="2:4" x14ac:dyDescent="0.25">
      <c r="B480" s="1023" t="s">
        <v>2487</v>
      </c>
      <c r="C480" s="1023" t="s">
        <v>6023</v>
      </c>
      <c r="D480" s="1024">
        <v>194.51</v>
      </c>
    </row>
    <row r="481" spans="2:4" x14ac:dyDescent="0.25">
      <c r="B481" s="1023" t="s">
        <v>2514</v>
      </c>
      <c r="C481" s="1023" t="s">
        <v>6023</v>
      </c>
      <c r="D481" s="1024">
        <v>194.51</v>
      </c>
    </row>
    <row r="482" spans="2:4" x14ac:dyDescent="0.25">
      <c r="B482" s="1023" t="s">
        <v>2515</v>
      </c>
      <c r="C482" s="1023" t="s">
        <v>6023</v>
      </c>
      <c r="D482" s="1024">
        <v>194.51</v>
      </c>
    </row>
    <row r="483" spans="2:4" x14ac:dyDescent="0.25">
      <c r="B483" s="1023" t="s">
        <v>2516</v>
      </c>
      <c r="C483" s="1023" t="s">
        <v>6023</v>
      </c>
      <c r="D483" s="1024">
        <v>194.51</v>
      </c>
    </row>
    <row r="484" spans="2:4" x14ac:dyDescent="0.25">
      <c r="B484" s="1023" t="s">
        <v>2517</v>
      </c>
      <c r="C484" s="1023" t="s">
        <v>6023</v>
      </c>
      <c r="D484" s="1024">
        <v>194.51</v>
      </c>
    </row>
    <row r="485" spans="2:4" x14ac:dyDescent="0.25">
      <c r="B485" s="1023" t="s">
        <v>2518</v>
      </c>
      <c r="C485" s="1023" t="s">
        <v>6023</v>
      </c>
      <c r="D485" s="1024">
        <v>194.51</v>
      </c>
    </row>
    <row r="486" spans="2:4" x14ac:dyDescent="0.25">
      <c r="B486" s="1023" t="s">
        <v>2519</v>
      </c>
      <c r="C486" s="1023" t="s">
        <v>6023</v>
      </c>
      <c r="D486" s="1024">
        <v>194.51</v>
      </c>
    </row>
    <row r="487" spans="2:4" x14ac:dyDescent="0.25">
      <c r="B487" s="1023" t="s">
        <v>2520</v>
      </c>
      <c r="C487" s="1023" t="s">
        <v>6023</v>
      </c>
      <c r="D487" s="1024">
        <v>194.51</v>
      </c>
    </row>
    <row r="488" spans="2:4" x14ac:dyDescent="0.25">
      <c r="B488" s="1023" t="s">
        <v>2521</v>
      </c>
      <c r="C488" s="1023" t="s">
        <v>6023</v>
      </c>
      <c r="D488" s="1024">
        <v>194.51</v>
      </c>
    </row>
    <row r="489" spans="2:4" x14ac:dyDescent="0.25">
      <c r="B489" s="1023" t="s">
        <v>2522</v>
      </c>
      <c r="C489" s="1023" t="s">
        <v>6023</v>
      </c>
      <c r="D489" s="1024">
        <v>194.51</v>
      </c>
    </row>
    <row r="490" spans="2:4" x14ac:dyDescent="0.25">
      <c r="B490" s="1023" t="s">
        <v>2523</v>
      </c>
      <c r="C490" s="1023" t="s">
        <v>6023</v>
      </c>
      <c r="D490" s="1024">
        <v>194.51</v>
      </c>
    </row>
    <row r="491" spans="2:4" x14ac:dyDescent="0.25">
      <c r="B491" s="1023" t="s">
        <v>2488</v>
      </c>
      <c r="C491" s="1023" t="s">
        <v>6023</v>
      </c>
      <c r="D491" s="1024">
        <v>194.51</v>
      </c>
    </row>
    <row r="492" spans="2:4" x14ac:dyDescent="0.25">
      <c r="B492" s="1023" t="s">
        <v>2524</v>
      </c>
      <c r="C492" s="1023" t="s">
        <v>6023</v>
      </c>
      <c r="D492" s="1024">
        <v>194.51</v>
      </c>
    </row>
    <row r="493" spans="2:4" x14ac:dyDescent="0.25">
      <c r="B493" s="1023" t="s">
        <v>2489</v>
      </c>
      <c r="C493" s="1023" t="s">
        <v>6023</v>
      </c>
      <c r="D493" s="1024">
        <v>194.51</v>
      </c>
    </row>
    <row r="494" spans="2:4" x14ac:dyDescent="0.25">
      <c r="B494" s="1023" t="s">
        <v>2490</v>
      </c>
      <c r="C494" s="1023" t="s">
        <v>6023</v>
      </c>
      <c r="D494" s="1024">
        <v>194.51</v>
      </c>
    </row>
    <row r="495" spans="2:4" x14ac:dyDescent="0.25">
      <c r="B495" s="1023" t="s">
        <v>2491</v>
      </c>
      <c r="C495" s="1023" t="s">
        <v>6023</v>
      </c>
      <c r="D495" s="1024">
        <v>194.51</v>
      </c>
    </row>
    <row r="496" spans="2:4" x14ac:dyDescent="0.25">
      <c r="B496" s="1023" t="s">
        <v>2492</v>
      </c>
      <c r="C496" s="1023" t="s">
        <v>6023</v>
      </c>
      <c r="D496" s="1024">
        <v>194.51</v>
      </c>
    </row>
    <row r="497" spans="2:4" x14ac:dyDescent="0.25">
      <c r="B497" s="1023" t="s">
        <v>2493</v>
      </c>
      <c r="C497" s="1023" t="s">
        <v>6023</v>
      </c>
      <c r="D497" s="1024">
        <v>194.51</v>
      </c>
    </row>
    <row r="498" spans="2:4" x14ac:dyDescent="0.25">
      <c r="B498" s="1023" t="s">
        <v>3009</v>
      </c>
      <c r="C498" s="1023" t="s">
        <v>6024</v>
      </c>
      <c r="D498" s="1024">
        <v>194.51</v>
      </c>
    </row>
    <row r="499" spans="2:4" x14ac:dyDescent="0.25">
      <c r="B499" s="1023" t="s">
        <v>1758</v>
      </c>
      <c r="C499" s="1023" t="s">
        <v>6025</v>
      </c>
      <c r="D499" s="1024">
        <v>2567.0100000000002</v>
      </c>
    </row>
    <row r="500" spans="2:4" x14ac:dyDescent="0.25">
      <c r="B500" s="1023" t="s">
        <v>3038</v>
      </c>
      <c r="C500" s="1023" t="s">
        <v>6026</v>
      </c>
      <c r="D500" s="1024">
        <v>961.67</v>
      </c>
    </row>
    <row r="501" spans="2:4" x14ac:dyDescent="0.25">
      <c r="B501" s="1023" t="s">
        <v>3047</v>
      </c>
      <c r="C501" s="1023" t="s">
        <v>6026</v>
      </c>
      <c r="D501" s="1024">
        <v>961.67</v>
      </c>
    </row>
    <row r="502" spans="2:4" x14ac:dyDescent="0.25">
      <c r="B502" s="1023" t="s">
        <v>3048</v>
      </c>
      <c r="C502" s="1023" t="s">
        <v>6026</v>
      </c>
      <c r="D502" s="1024">
        <v>961.67</v>
      </c>
    </row>
    <row r="503" spans="2:4" x14ac:dyDescent="0.25">
      <c r="B503" s="1023" t="s">
        <v>3049</v>
      </c>
      <c r="C503" s="1023" t="s">
        <v>6026</v>
      </c>
      <c r="D503" s="1024">
        <v>961.67</v>
      </c>
    </row>
    <row r="504" spans="2:4" x14ac:dyDescent="0.25">
      <c r="B504" s="1023" t="s">
        <v>3050</v>
      </c>
      <c r="C504" s="1023" t="s">
        <v>6026</v>
      </c>
      <c r="D504" s="1024">
        <v>961.67</v>
      </c>
    </row>
    <row r="505" spans="2:4" x14ac:dyDescent="0.25">
      <c r="B505" s="1023" t="s">
        <v>3051</v>
      </c>
      <c r="C505" s="1023" t="s">
        <v>6026</v>
      </c>
      <c r="D505" s="1024">
        <v>961.67</v>
      </c>
    </row>
    <row r="506" spans="2:4" x14ac:dyDescent="0.25">
      <c r="B506" s="1023" t="s">
        <v>3052</v>
      </c>
      <c r="C506" s="1023" t="s">
        <v>6026</v>
      </c>
      <c r="D506" s="1024">
        <v>961.67</v>
      </c>
    </row>
    <row r="507" spans="2:4" x14ac:dyDescent="0.25">
      <c r="B507" s="1023" t="s">
        <v>3053</v>
      </c>
      <c r="C507" s="1023" t="s">
        <v>6026</v>
      </c>
      <c r="D507" s="1024">
        <v>961.67</v>
      </c>
    </row>
    <row r="508" spans="2:4" x14ac:dyDescent="0.25">
      <c r="B508" s="1023" t="s">
        <v>3054</v>
      </c>
      <c r="C508" s="1023" t="s">
        <v>6026</v>
      </c>
      <c r="D508" s="1024">
        <v>961.67</v>
      </c>
    </row>
    <row r="509" spans="2:4" x14ac:dyDescent="0.25">
      <c r="B509" s="1023" t="s">
        <v>3055</v>
      </c>
      <c r="C509" s="1023" t="s">
        <v>6026</v>
      </c>
      <c r="D509" s="1024">
        <v>961.67</v>
      </c>
    </row>
    <row r="510" spans="2:4" x14ac:dyDescent="0.25">
      <c r="B510" s="1023" t="s">
        <v>3056</v>
      </c>
      <c r="C510" s="1023" t="s">
        <v>6026</v>
      </c>
      <c r="D510" s="1024">
        <v>961.67</v>
      </c>
    </row>
    <row r="511" spans="2:4" x14ac:dyDescent="0.25">
      <c r="B511" s="1023" t="s">
        <v>3039</v>
      </c>
      <c r="C511" s="1023" t="s">
        <v>6026</v>
      </c>
      <c r="D511" s="1024">
        <v>961.67</v>
      </c>
    </row>
    <row r="512" spans="2:4" x14ac:dyDescent="0.25">
      <c r="B512" s="1023" t="s">
        <v>3057</v>
      </c>
      <c r="C512" s="1023" t="s">
        <v>6026</v>
      </c>
      <c r="D512" s="1024">
        <v>961.67</v>
      </c>
    </row>
    <row r="513" spans="2:4" x14ac:dyDescent="0.25">
      <c r="B513" s="1023" t="s">
        <v>3058</v>
      </c>
      <c r="C513" s="1023" t="s">
        <v>6026</v>
      </c>
      <c r="D513" s="1024">
        <v>961.67</v>
      </c>
    </row>
    <row r="514" spans="2:4" x14ac:dyDescent="0.25">
      <c r="B514" s="1023" t="s">
        <v>3059</v>
      </c>
      <c r="C514" s="1023" t="s">
        <v>6026</v>
      </c>
      <c r="D514" s="1024">
        <v>961.67</v>
      </c>
    </row>
    <row r="515" spans="2:4" x14ac:dyDescent="0.25">
      <c r="B515" s="1023" t="s">
        <v>3060</v>
      </c>
      <c r="C515" s="1023" t="s">
        <v>6026</v>
      </c>
      <c r="D515" s="1024">
        <v>961.67</v>
      </c>
    </row>
    <row r="516" spans="2:4" x14ac:dyDescent="0.25">
      <c r="B516" s="1023" t="s">
        <v>3061</v>
      </c>
      <c r="C516" s="1023" t="s">
        <v>6026</v>
      </c>
      <c r="D516" s="1024">
        <v>961.67</v>
      </c>
    </row>
    <row r="517" spans="2:4" x14ac:dyDescent="0.25">
      <c r="B517" s="1023" t="s">
        <v>3062</v>
      </c>
      <c r="C517" s="1023" t="s">
        <v>6026</v>
      </c>
      <c r="D517" s="1024">
        <v>961.67</v>
      </c>
    </row>
    <row r="518" spans="2:4" x14ac:dyDescent="0.25">
      <c r="B518" s="1023" t="s">
        <v>3063</v>
      </c>
      <c r="C518" s="1023" t="s">
        <v>6026</v>
      </c>
      <c r="D518" s="1024">
        <v>961.67</v>
      </c>
    </row>
    <row r="519" spans="2:4" x14ac:dyDescent="0.25">
      <c r="B519" s="1023" t="s">
        <v>3064</v>
      </c>
      <c r="C519" s="1023" t="s">
        <v>6026</v>
      </c>
      <c r="D519" s="1024">
        <v>961.67</v>
      </c>
    </row>
    <row r="520" spans="2:4" x14ac:dyDescent="0.25">
      <c r="B520" s="1023" t="s">
        <v>3065</v>
      </c>
      <c r="C520" s="1023" t="s">
        <v>6026</v>
      </c>
      <c r="D520" s="1024">
        <v>961.67</v>
      </c>
    </row>
    <row r="521" spans="2:4" x14ac:dyDescent="0.25">
      <c r="B521" s="1023" t="s">
        <v>3066</v>
      </c>
      <c r="C521" s="1023" t="s">
        <v>6026</v>
      </c>
      <c r="D521" s="1024">
        <v>961.67</v>
      </c>
    </row>
    <row r="522" spans="2:4" x14ac:dyDescent="0.25">
      <c r="B522" s="1023" t="s">
        <v>3040</v>
      </c>
      <c r="C522" s="1023" t="s">
        <v>6026</v>
      </c>
      <c r="D522" s="1024">
        <v>961.67</v>
      </c>
    </row>
    <row r="523" spans="2:4" x14ac:dyDescent="0.25">
      <c r="B523" s="1023" t="s">
        <v>3067</v>
      </c>
      <c r="C523" s="1023" t="s">
        <v>6026</v>
      </c>
      <c r="D523" s="1024">
        <v>961.67</v>
      </c>
    </row>
    <row r="524" spans="2:4" x14ac:dyDescent="0.25">
      <c r="B524" s="1023" t="s">
        <v>3068</v>
      </c>
      <c r="C524" s="1023" t="s">
        <v>6026</v>
      </c>
      <c r="D524" s="1024">
        <v>961.67</v>
      </c>
    </row>
    <row r="525" spans="2:4" x14ac:dyDescent="0.25">
      <c r="B525" s="1023" t="s">
        <v>3069</v>
      </c>
      <c r="C525" s="1023" t="s">
        <v>6026</v>
      </c>
      <c r="D525" s="1024">
        <v>961.67</v>
      </c>
    </row>
    <row r="526" spans="2:4" x14ac:dyDescent="0.25">
      <c r="B526" s="1023" t="s">
        <v>3070</v>
      </c>
      <c r="C526" s="1023" t="s">
        <v>6026</v>
      </c>
      <c r="D526" s="1024">
        <v>961.67</v>
      </c>
    </row>
    <row r="527" spans="2:4" x14ac:dyDescent="0.25">
      <c r="B527" s="1023" t="s">
        <v>3071</v>
      </c>
      <c r="C527" s="1023" t="s">
        <v>6026</v>
      </c>
      <c r="D527" s="1024">
        <v>961.67</v>
      </c>
    </row>
    <row r="528" spans="2:4" x14ac:dyDescent="0.25">
      <c r="B528" s="1023" t="s">
        <v>3072</v>
      </c>
      <c r="C528" s="1023" t="s">
        <v>6026</v>
      </c>
      <c r="D528" s="1024">
        <v>961.67</v>
      </c>
    </row>
    <row r="529" spans="2:4" x14ac:dyDescent="0.25">
      <c r="B529" s="1023" t="s">
        <v>3073</v>
      </c>
      <c r="C529" s="1023" t="s">
        <v>6026</v>
      </c>
      <c r="D529" s="1024">
        <v>961.67</v>
      </c>
    </row>
    <row r="530" spans="2:4" x14ac:dyDescent="0.25">
      <c r="B530" s="1023" t="s">
        <v>3074</v>
      </c>
      <c r="C530" s="1023" t="s">
        <v>6026</v>
      </c>
      <c r="D530" s="1024">
        <v>961.67</v>
      </c>
    </row>
    <row r="531" spans="2:4" x14ac:dyDescent="0.25">
      <c r="B531" s="1023" t="s">
        <v>3075</v>
      </c>
      <c r="C531" s="1023" t="s">
        <v>6026</v>
      </c>
      <c r="D531" s="1024">
        <v>961.67</v>
      </c>
    </row>
    <row r="532" spans="2:4" x14ac:dyDescent="0.25">
      <c r="B532" s="1023" t="s">
        <v>3076</v>
      </c>
      <c r="C532" s="1023" t="s">
        <v>6026</v>
      </c>
      <c r="D532" s="1024">
        <v>961.67</v>
      </c>
    </row>
    <row r="533" spans="2:4" x14ac:dyDescent="0.25">
      <c r="B533" s="1023" t="s">
        <v>3041</v>
      </c>
      <c r="C533" s="1023" t="s">
        <v>6026</v>
      </c>
      <c r="D533" s="1024">
        <v>961.67</v>
      </c>
    </row>
    <row r="534" spans="2:4" x14ac:dyDescent="0.25">
      <c r="B534" s="1023" t="s">
        <v>3077</v>
      </c>
      <c r="C534" s="1023" t="s">
        <v>6026</v>
      </c>
      <c r="D534" s="1024">
        <v>961.67</v>
      </c>
    </row>
    <row r="535" spans="2:4" x14ac:dyDescent="0.25">
      <c r="B535" s="1023" t="s">
        <v>3078</v>
      </c>
      <c r="C535" s="1023" t="s">
        <v>6026</v>
      </c>
      <c r="D535" s="1024">
        <v>961.67</v>
      </c>
    </row>
    <row r="536" spans="2:4" x14ac:dyDescent="0.25">
      <c r="B536" s="1023" t="s">
        <v>3079</v>
      </c>
      <c r="C536" s="1023" t="s">
        <v>6026</v>
      </c>
      <c r="D536" s="1024">
        <v>961.67</v>
      </c>
    </row>
    <row r="537" spans="2:4" x14ac:dyDescent="0.25">
      <c r="B537" s="1023" t="s">
        <v>3080</v>
      </c>
      <c r="C537" s="1023" t="s">
        <v>6026</v>
      </c>
      <c r="D537" s="1024">
        <v>961.67</v>
      </c>
    </row>
    <row r="538" spans="2:4" x14ac:dyDescent="0.25">
      <c r="B538" s="1023" t="s">
        <v>3081</v>
      </c>
      <c r="C538" s="1023" t="s">
        <v>6026</v>
      </c>
      <c r="D538" s="1024">
        <v>961.67</v>
      </c>
    </row>
    <row r="539" spans="2:4" x14ac:dyDescent="0.25">
      <c r="B539" s="1023" t="s">
        <v>3082</v>
      </c>
      <c r="C539" s="1023" t="s">
        <v>6026</v>
      </c>
      <c r="D539" s="1024">
        <v>961.67</v>
      </c>
    </row>
    <row r="540" spans="2:4" x14ac:dyDescent="0.25">
      <c r="B540" s="1023" t="s">
        <v>3083</v>
      </c>
      <c r="C540" s="1023" t="s">
        <v>6026</v>
      </c>
      <c r="D540" s="1024">
        <v>961.67</v>
      </c>
    </row>
    <row r="541" spans="2:4" x14ac:dyDescent="0.25">
      <c r="B541" s="1023" t="s">
        <v>3084</v>
      </c>
      <c r="C541" s="1023" t="s">
        <v>6026</v>
      </c>
      <c r="D541" s="1024">
        <v>961.67</v>
      </c>
    </row>
    <row r="542" spans="2:4" x14ac:dyDescent="0.25">
      <c r="B542" s="1023" t="s">
        <v>3085</v>
      </c>
      <c r="C542" s="1023" t="s">
        <v>6026</v>
      </c>
      <c r="D542" s="1024">
        <v>961.67</v>
      </c>
    </row>
    <row r="543" spans="2:4" x14ac:dyDescent="0.25">
      <c r="B543" s="1023" t="s">
        <v>3042</v>
      </c>
      <c r="C543" s="1023" t="s">
        <v>6026</v>
      </c>
      <c r="D543" s="1024">
        <v>961.67</v>
      </c>
    </row>
    <row r="544" spans="2:4" x14ac:dyDescent="0.25">
      <c r="B544" s="1023" t="s">
        <v>3043</v>
      </c>
      <c r="C544" s="1023" t="s">
        <v>6026</v>
      </c>
      <c r="D544" s="1024">
        <v>961.67</v>
      </c>
    </row>
    <row r="545" spans="2:4" x14ac:dyDescent="0.25">
      <c r="B545" s="1023" t="s">
        <v>3044</v>
      </c>
      <c r="C545" s="1023" t="s">
        <v>6026</v>
      </c>
      <c r="D545" s="1024">
        <v>961.67</v>
      </c>
    </row>
    <row r="546" spans="2:4" x14ac:dyDescent="0.25">
      <c r="B546" s="1023" t="s">
        <v>3045</v>
      </c>
      <c r="C546" s="1023" t="s">
        <v>6026</v>
      </c>
      <c r="D546" s="1024">
        <v>961.67</v>
      </c>
    </row>
    <row r="547" spans="2:4" x14ac:dyDescent="0.25">
      <c r="B547" s="1023" t="s">
        <v>3046</v>
      </c>
      <c r="C547" s="1023" t="s">
        <v>6026</v>
      </c>
      <c r="D547" s="1024">
        <v>961.67</v>
      </c>
    </row>
    <row r="548" spans="2:4" x14ac:dyDescent="0.25">
      <c r="B548" s="1023" t="s">
        <v>1334</v>
      </c>
      <c r="C548" s="1023" t="s">
        <v>6027</v>
      </c>
      <c r="D548" s="1024">
        <v>3918.55</v>
      </c>
    </row>
    <row r="549" spans="2:4" x14ac:dyDescent="0.25">
      <c r="B549" s="1023" t="s">
        <v>1343</v>
      </c>
      <c r="C549" s="1023" t="s">
        <v>6027</v>
      </c>
      <c r="D549" s="1024">
        <v>3918.55</v>
      </c>
    </row>
    <row r="550" spans="2:4" x14ac:dyDescent="0.25">
      <c r="B550" s="1023" t="s">
        <v>1344</v>
      </c>
      <c r="C550" s="1023" t="s">
        <v>6027</v>
      </c>
      <c r="D550" s="1024">
        <v>3918.55</v>
      </c>
    </row>
    <row r="551" spans="2:4" x14ac:dyDescent="0.25">
      <c r="B551" s="1023" t="s">
        <v>1345</v>
      </c>
      <c r="C551" s="1023" t="s">
        <v>6027</v>
      </c>
      <c r="D551" s="1024">
        <v>3918.55</v>
      </c>
    </row>
    <row r="552" spans="2:4" x14ac:dyDescent="0.25">
      <c r="B552" s="1023" t="s">
        <v>1346</v>
      </c>
      <c r="C552" s="1023" t="s">
        <v>6027</v>
      </c>
      <c r="D552" s="1024">
        <v>3918.55</v>
      </c>
    </row>
    <row r="553" spans="2:4" x14ac:dyDescent="0.25">
      <c r="B553" s="1023" t="s">
        <v>1335</v>
      </c>
      <c r="C553" s="1023" t="s">
        <v>6027</v>
      </c>
      <c r="D553" s="1024">
        <v>3918.55</v>
      </c>
    </row>
    <row r="554" spans="2:4" x14ac:dyDescent="0.25">
      <c r="B554" s="1023" t="s">
        <v>1336</v>
      </c>
      <c r="C554" s="1023" t="s">
        <v>6027</v>
      </c>
      <c r="D554" s="1024">
        <v>3918.55</v>
      </c>
    </row>
    <row r="555" spans="2:4" x14ac:dyDescent="0.25">
      <c r="B555" s="1023" t="s">
        <v>1337</v>
      </c>
      <c r="C555" s="1023" t="s">
        <v>6027</v>
      </c>
      <c r="D555" s="1024">
        <v>3918.55</v>
      </c>
    </row>
    <row r="556" spans="2:4" x14ac:dyDescent="0.25">
      <c r="B556" s="1023" t="s">
        <v>1338</v>
      </c>
      <c r="C556" s="1023" t="s">
        <v>6027</v>
      </c>
      <c r="D556" s="1024">
        <v>3918.55</v>
      </c>
    </row>
    <row r="557" spans="2:4" x14ac:dyDescent="0.25">
      <c r="B557" s="1023" t="s">
        <v>1339</v>
      </c>
      <c r="C557" s="1023" t="s">
        <v>6027</v>
      </c>
      <c r="D557" s="1024">
        <v>3918.55</v>
      </c>
    </row>
    <row r="558" spans="2:4" x14ac:dyDescent="0.25">
      <c r="B558" s="1023" t="s">
        <v>1340</v>
      </c>
      <c r="C558" s="1023" t="s">
        <v>6027</v>
      </c>
      <c r="D558" s="1024">
        <v>3918.55</v>
      </c>
    </row>
    <row r="559" spans="2:4" x14ac:dyDescent="0.25">
      <c r="B559" s="1023" t="s">
        <v>1341</v>
      </c>
      <c r="C559" s="1023" t="s">
        <v>6027</v>
      </c>
      <c r="D559" s="1024">
        <v>3918.55</v>
      </c>
    </row>
    <row r="560" spans="2:4" x14ac:dyDescent="0.25">
      <c r="B560" s="1023" t="s">
        <v>1342</v>
      </c>
      <c r="C560" s="1023" t="s">
        <v>6027</v>
      </c>
      <c r="D560" s="1024">
        <v>3918.55</v>
      </c>
    </row>
    <row r="561" spans="2:4" x14ac:dyDescent="0.25">
      <c r="B561" s="1023" t="s">
        <v>712</v>
      </c>
      <c r="C561" s="1023" t="s">
        <v>6028</v>
      </c>
      <c r="D561" s="1024">
        <v>1468.13</v>
      </c>
    </row>
    <row r="562" spans="2:4" x14ac:dyDescent="0.25">
      <c r="B562" s="1023" t="s">
        <v>1396</v>
      </c>
      <c r="C562" s="1023" t="s">
        <v>6029</v>
      </c>
      <c r="D562" s="1024">
        <v>1468.13</v>
      </c>
    </row>
    <row r="563" spans="2:4" x14ac:dyDescent="0.25">
      <c r="B563" s="1023" t="s">
        <v>711</v>
      </c>
      <c r="C563" s="1023" t="s">
        <v>6030</v>
      </c>
      <c r="D563" s="1024">
        <v>1468.13</v>
      </c>
    </row>
    <row r="564" spans="2:4" x14ac:dyDescent="0.25">
      <c r="B564" s="1023" t="s">
        <v>621</v>
      </c>
      <c r="C564" s="1023" t="s">
        <v>6001</v>
      </c>
      <c r="D564" s="1024">
        <v>1449</v>
      </c>
    </row>
    <row r="565" spans="2:4" x14ac:dyDescent="0.25">
      <c r="B565" s="1023" t="s">
        <v>622</v>
      </c>
      <c r="C565" s="1023" t="s">
        <v>6001</v>
      </c>
      <c r="D565" s="1024">
        <v>1</v>
      </c>
    </row>
    <row r="566" spans="2:4" x14ac:dyDescent="0.25">
      <c r="B566" s="1023" t="s">
        <v>623</v>
      </c>
      <c r="C566" s="1023" t="s">
        <v>6001</v>
      </c>
      <c r="D566" s="1024">
        <v>1</v>
      </c>
    </row>
    <row r="567" spans="2:4" x14ac:dyDescent="0.25">
      <c r="B567" s="1023" t="s">
        <v>813</v>
      </c>
      <c r="C567" s="1023" t="s">
        <v>6002</v>
      </c>
      <c r="D567" s="1024">
        <v>3734.96</v>
      </c>
    </row>
    <row r="568" spans="2:4" x14ac:dyDescent="0.25">
      <c r="B568" s="1023" t="s">
        <v>822</v>
      </c>
      <c r="C568" s="1023" t="s">
        <v>6002</v>
      </c>
      <c r="D568" s="1024">
        <v>3734.96</v>
      </c>
    </row>
    <row r="569" spans="2:4" x14ac:dyDescent="0.25">
      <c r="B569" s="1023" t="s">
        <v>823</v>
      </c>
      <c r="C569" s="1023" t="s">
        <v>6002</v>
      </c>
      <c r="D569" s="1024">
        <v>3734.97</v>
      </c>
    </row>
    <row r="570" spans="2:4" x14ac:dyDescent="0.25">
      <c r="B570" s="1023" t="s">
        <v>824</v>
      </c>
      <c r="C570" s="1023" t="s">
        <v>6002</v>
      </c>
      <c r="D570" s="1024">
        <v>3734.97</v>
      </c>
    </row>
    <row r="571" spans="2:4" x14ac:dyDescent="0.25">
      <c r="B571" s="1023" t="s">
        <v>825</v>
      </c>
      <c r="C571" s="1023" t="s">
        <v>6002</v>
      </c>
      <c r="D571" s="1024">
        <v>3734.97</v>
      </c>
    </row>
    <row r="572" spans="2:4" x14ac:dyDescent="0.25">
      <c r="B572" s="1023" t="s">
        <v>826</v>
      </c>
      <c r="C572" s="1023" t="s">
        <v>6002</v>
      </c>
      <c r="D572" s="1024">
        <v>3734.97</v>
      </c>
    </row>
    <row r="573" spans="2:4" x14ac:dyDescent="0.25">
      <c r="B573" s="1023" t="s">
        <v>827</v>
      </c>
      <c r="C573" s="1023" t="s">
        <v>6002</v>
      </c>
      <c r="D573" s="1024">
        <v>3734.97</v>
      </c>
    </row>
    <row r="574" spans="2:4" x14ac:dyDescent="0.25">
      <c r="B574" s="1023" t="s">
        <v>814</v>
      </c>
      <c r="C574" s="1023" t="s">
        <v>6002</v>
      </c>
      <c r="D574" s="1024">
        <v>3734.96</v>
      </c>
    </row>
    <row r="575" spans="2:4" x14ac:dyDescent="0.25">
      <c r="B575" s="1023" t="s">
        <v>815</v>
      </c>
      <c r="C575" s="1023" t="s">
        <v>6002</v>
      </c>
      <c r="D575" s="1024">
        <v>3734.96</v>
      </c>
    </row>
    <row r="576" spans="2:4" x14ac:dyDescent="0.25">
      <c r="B576" s="1023" t="s">
        <v>816</v>
      </c>
      <c r="C576" s="1023" t="s">
        <v>6002</v>
      </c>
      <c r="D576" s="1024">
        <v>3734.96</v>
      </c>
    </row>
    <row r="577" spans="2:4" x14ac:dyDescent="0.25">
      <c r="B577" s="1023" t="s">
        <v>817</v>
      </c>
      <c r="C577" s="1023" t="s">
        <v>6002</v>
      </c>
      <c r="D577" s="1024">
        <v>3734.96</v>
      </c>
    </row>
    <row r="578" spans="2:4" x14ac:dyDescent="0.25">
      <c r="B578" s="1023" t="s">
        <v>818</v>
      </c>
      <c r="C578" s="1023" t="s">
        <v>6002</v>
      </c>
      <c r="D578" s="1024">
        <v>3734.96</v>
      </c>
    </row>
    <row r="579" spans="2:4" x14ac:dyDescent="0.25">
      <c r="B579" s="1023" t="s">
        <v>819</v>
      </c>
      <c r="C579" s="1023" t="s">
        <v>6002</v>
      </c>
      <c r="D579" s="1024">
        <v>3734.96</v>
      </c>
    </row>
    <row r="580" spans="2:4" x14ac:dyDescent="0.25">
      <c r="B580" s="1023" t="s">
        <v>820</v>
      </c>
      <c r="C580" s="1023" t="s">
        <v>6002</v>
      </c>
      <c r="D580" s="1024">
        <v>3734.96</v>
      </c>
    </row>
    <row r="581" spans="2:4" x14ac:dyDescent="0.25">
      <c r="B581" s="1023" t="s">
        <v>821</v>
      </c>
      <c r="C581" s="1023" t="s">
        <v>6002</v>
      </c>
      <c r="D581" s="1024">
        <v>3734.96</v>
      </c>
    </row>
    <row r="582" spans="2:4" x14ac:dyDescent="0.25">
      <c r="B582" s="1023" t="s">
        <v>793</v>
      </c>
      <c r="C582" s="1023" t="s">
        <v>6004</v>
      </c>
      <c r="D582" s="1024">
        <v>50</v>
      </c>
    </row>
    <row r="583" spans="2:4" x14ac:dyDescent="0.25">
      <c r="B583" s="1023" t="s">
        <v>802</v>
      </c>
      <c r="C583" s="1023" t="s">
        <v>6004</v>
      </c>
      <c r="D583" s="1024">
        <v>50</v>
      </c>
    </row>
    <row r="584" spans="2:4" x14ac:dyDescent="0.25">
      <c r="B584" s="1023" t="s">
        <v>794</v>
      </c>
      <c r="C584" s="1023" t="s">
        <v>6004</v>
      </c>
      <c r="D584" s="1024">
        <v>50</v>
      </c>
    </row>
    <row r="585" spans="2:4" x14ac:dyDescent="0.25">
      <c r="B585" s="1023" t="s">
        <v>795</v>
      </c>
      <c r="C585" s="1023" t="s">
        <v>6004</v>
      </c>
      <c r="D585" s="1024">
        <v>50</v>
      </c>
    </row>
    <row r="586" spans="2:4" x14ac:dyDescent="0.25">
      <c r="B586" s="1023" t="s">
        <v>796</v>
      </c>
      <c r="C586" s="1023" t="s">
        <v>6004</v>
      </c>
      <c r="D586" s="1024">
        <v>50</v>
      </c>
    </row>
    <row r="587" spans="2:4" x14ac:dyDescent="0.25">
      <c r="B587" s="1023" t="s">
        <v>797</v>
      </c>
      <c r="C587" s="1023" t="s">
        <v>6004</v>
      </c>
      <c r="D587" s="1024">
        <v>50</v>
      </c>
    </row>
    <row r="588" spans="2:4" x14ac:dyDescent="0.25">
      <c r="B588" s="1023" t="s">
        <v>798</v>
      </c>
      <c r="C588" s="1023" t="s">
        <v>6004</v>
      </c>
      <c r="D588" s="1024">
        <v>50</v>
      </c>
    </row>
    <row r="589" spans="2:4" x14ac:dyDescent="0.25">
      <c r="B589" s="1023" t="s">
        <v>799</v>
      </c>
      <c r="C589" s="1023" t="s">
        <v>6004</v>
      </c>
      <c r="D589" s="1024">
        <v>50</v>
      </c>
    </row>
    <row r="590" spans="2:4" x14ac:dyDescent="0.25">
      <c r="B590" s="1023" t="s">
        <v>800</v>
      </c>
      <c r="C590" s="1023" t="s">
        <v>6004</v>
      </c>
      <c r="D590" s="1024">
        <v>50</v>
      </c>
    </row>
    <row r="591" spans="2:4" x14ac:dyDescent="0.25">
      <c r="B591" s="1023" t="s">
        <v>801</v>
      </c>
      <c r="C591" s="1023" t="s">
        <v>6004</v>
      </c>
      <c r="D591" s="1024">
        <v>50</v>
      </c>
    </row>
    <row r="592" spans="2:4" x14ac:dyDescent="0.25">
      <c r="B592" s="1023" t="s">
        <v>919</v>
      </c>
      <c r="C592" s="1023" t="s">
        <v>6006</v>
      </c>
      <c r="D592" s="1024">
        <v>21473.16</v>
      </c>
    </row>
    <row r="593" spans="2:4" x14ac:dyDescent="0.25">
      <c r="B593" s="1023" t="s">
        <v>918</v>
      </c>
      <c r="C593" s="1023" t="s">
        <v>6006</v>
      </c>
      <c r="D593" s="1024">
        <v>6032</v>
      </c>
    </row>
    <row r="594" spans="2:4" x14ac:dyDescent="0.25">
      <c r="B594" s="1023" t="s">
        <v>920</v>
      </c>
      <c r="C594" s="1023" t="s">
        <v>6006</v>
      </c>
      <c r="D594" s="1024">
        <v>3695.33</v>
      </c>
    </row>
    <row r="595" spans="2:4" x14ac:dyDescent="0.25">
      <c r="B595" s="1023" t="s">
        <v>921</v>
      </c>
      <c r="C595" s="1023" t="s">
        <v>6006</v>
      </c>
      <c r="D595" s="1024">
        <v>3695.33</v>
      </c>
    </row>
    <row r="596" spans="2:4" x14ac:dyDescent="0.25">
      <c r="B596" s="1023" t="s">
        <v>922</v>
      </c>
      <c r="C596" s="1023" t="s">
        <v>6006</v>
      </c>
      <c r="D596" s="1024">
        <v>3695.33</v>
      </c>
    </row>
    <row r="597" spans="2:4" x14ac:dyDescent="0.25">
      <c r="B597" s="1023" t="s">
        <v>923</v>
      </c>
      <c r="C597" s="1023" t="s">
        <v>6006</v>
      </c>
      <c r="D597" s="1024">
        <v>3695.33</v>
      </c>
    </row>
    <row r="598" spans="2:4" x14ac:dyDescent="0.25">
      <c r="B598" s="1023" t="s">
        <v>937</v>
      </c>
      <c r="C598" s="1023" t="s">
        <v>6031</v>
      </c>
      <c r="D598" s="1024">
        <v>8103.85</v>
      </c>
    </row>
    <row r="599" spans="2:4" x14ac:dyDescent="0.25">
      <c r="B599" s="1023" t="s">
        <v>938</v>
      </c>
      <c r="C599" s="1023" t="s">
        <v>6031</v>
      </c>
      <c r="D599" s="1024">
        <v>6330.12</v>
      </c>
    </row>
    <row r="600" spans="2:4" x14ac:dyDescent="0.25">
      <c r="B600" s="1023" t="s">
        <v>939</v>
      </c>
      <c r="C600" s="1023" t="s">
        <v>6031</v>
      </c>
      <c r="D600" s="1024">
        <v>11640</v>
      </c>
    </row>
    <row r="601" spans="2:4" x14ac:dyDescent="0.25">
      <c r="B601" s="1023" t="s">
        <v>940</v>
      </c>
      <c r="C601" s="1023" t="s">
        <v>6031</v>
      </c>
      <c r="D601" s="1024">
        <v>21982</v>
      </c>
    </row>
    <row r="602" spans="2:4" x14ac:dyDescent="0.25">
      <c r="B602" s="1023" t="s">
        <v>1028</v>
      </c>
      <c r="C602" s="1023" t="s">
        <v>6032</v>
      </c>
      <c r="D602" s="1024">
        <v>1</v>
      </c>
    </row>
    <row r="603" spans="2:4" x14ac:dyDescent="0.25">
      <c r="B603" s="1023" t="s">
        <v>1104</v>
      </c>
      <c r="C603" s="1023" t="s">
        <v>6033</v>
      </c>
      <c r="D603" s="1024">
        <v>2640</v>
      </c>
    </row>
    <row r="604" spans="2:4" x14ac:dyDescent="0.25">
      <c r="B604" s="1023" t="s">
        <v>1105</v>
      </c>
      <c r="C604" s="1023" t="s">
        <v>6034</v>
      </c>
      <c r="D604" s="1024">
        <v>28944.51</v>
      </c>
    </row>
    <row r="605" spans="2:4" x14ac:dyDescent="0.25">
      <c r="B605" s="1023" t="s">
        <v>1352</v>
      </c>
      <c r="C605" s="1023" t="s">
        <v>6035</v>
      </c>
      <c r="D605" s="1024">
        <v>1020.8</v>
      </c>
    </row>
    <row r="606" spans="2:4" x14ac:dyDescent="0.25">
      <c r="B606" s="1023" t="s">
        <v>1759</v>
      </c>
      <c r="C606" s="1023" t="s">
        <v>6036</v>
      </c>
      <c r="D606" s="1024">
        <v>5104</v>
      </c>
    </row>
    <row r="607" spans="2:4" x14ac:dyDescent="0.25">
      <c r="B607" s="1023" t="s">
        <v>3120</v>
      </c>
      <c r="C607" s="1023" t="s">
        <v>6012</v>
      </c>
      <c r="D607" s="1024">
        <v>1905.72</v>
      </c>
    </row>
    <row r="608" spans="2:4" x14ac:dyDescent="0.25">
      <c r="B608" s="1023" t="s">
        <v>1394</v>
      </c>
      <c r="C608" s="1023" t="s">
        <v>6037</v>
      </c>
      <c r="D608" s="1024">
        <v>18084.400000000001</v>
      </c>
    </row>
    <row r="609" spans="2:4" x14ac:dyDescent="0.25">
      <c r="B609" s="1023" t="s">
        <v>1356</v>
      </c>
      <c r="C609" s="1023" t="s">
        <v>6038</v>
      </c>
      <c r="D609" s="1024">
        <v>1102</v>
      </c>
    </row>
    <row r="610" spans="2:4" x14ac:dyDescent="0.25">
      <c r="B610" s="1023" t="s">
        <v>1365</v>
      </c>
      <c r="C610" s="1023" t="s">
        <v>6038</v>
      </c>
      <c r="D610" s="1024">
        <v>986</v>
      </c>
    </row>
    <row r="611" spans="2:4" x14ac:dyDescent="0.25">
      <c r="B611" s="1023" t="s">
        <v>1366</v>
      </c>
      <c r="C611" s="1023" t="s">
        <v>6038</v>
      </c>
      <c r="D611" s="1024">
        <v>986</v>
      </c>
    </row>
    <row r="612" spans="2:4" x14ac:dyDescent="0.25">
      <c r="B612" s="1023" t="s">
        <v>1367</v>
      </c>
      <c r="C612" s="1023" t="s">
        <v>6038</v>
      </c>
      <c r="D612" s="1024">
        <v>986</v>
      </c>
    </row>
    <row r="613" spans="2:4" x14ac:dyDescent="0.25">
      <c r="B613" s="1023" t="s">
        <v>1368</v>
      </c>
      <c r="C613" s="1023" t="s">
        <v>6038</v>
      </c>
      <c r="D613" s="1024">
        <v>986</v>
      </c>
    </row>
    <row r="614" spans="2:4" x14ac:dyDescent="0.25">
      <c r="B614" s="1023" t="s">
        <v>1369</v>
      </c>
      <c r="C614" s="1023" t="s">
        <v>6038</v>
      </c>
      <c r="D614" s="1024">
        <v>986</v>
      </c>
    </row>
    <row r="615" spans="2:4" x14ac:dyDescent="0.25">
      <c r="B615" s="1023" t="s">
        <v>1370</v>
      </c>
      <c r="C615" s="1023" t="s">
        <v>6038</v>
      </c>
      <c r="D615" s="1024">
        <v>986</v>
      </c>
    </row>
    <row r="616" spans="2:4" x14ac:dyDescent="0.25">
      <c r="B616" s="1023" t="s">
        <v>1371</v>
      </c>
      <c r="C616" s="1023" t="s">
        <v>6038</v>
      </c>
      <c r="D616" s="1024">
        <v>986</v>
      </c>
    </row>
    <row r="617" spans="2:4" x14ac:dyDescent="0.25">
      <c r="B617" s="1023" t="s">
        <v>1372</v>
      </c>
      <c r="C617" s="1023" t="s">
        <v>6038</v>
      </c>
      <c r="D617" s="1024">
        <v>986</v>
      </c>
    </row>
    <row r="618" spans="2:4" x14ac:dyDescent="0.25">
      <c r="B618" s="1023" t="s">
        <v>1373</v>
      </c>
      <c r="C618" s="1023" t="s">
        <v>6038</v>
      </c>
      <c r="D618" s="1024">
        <v>986</v>
      </c>
    </row>
    <row r="619" spans="2:4" x14ac:dyDescent="0.25">
      <c r="B619" s="1023" t="s">
        <v>1374</v>
      </c>
      <c r="C619" s="1023" t="s">
        <v>6038</v>
      </c>
      <c r="D619" s="1024">
        <v>986</v>
      </c>
    </row>
    <row r="620" spans="2:4" x14ac:dyDescent="0.25">
      <c r="B620" s="1023" t="s">
        <v>1357</v>
      </c>
      <c r="C620" s="1023" t="s">
        <v>6038</v>
      </c>
      <c r="D620" s="1024">
        <v>1102</v>
      </c>
    </row>
    <row r="621" spans="2:4" x14ac:dyDescent="0.25">
      <c r="B621" s="1023" t="s">
        <v>1375</v>
      </c>
      <c r="C621" s="1023" t="s">
        <v>6038</v>
      </c>
      <c r="D621" s="1024">
        <v>986</v>
      </c>
    </row>
    <row r="622" spans="2:4" x14ac:dyDescent="0.25">
      <c r="B622" s="1023" t="s">
        <v>1376</v>
      </c>
      <c r="C622" s="1023" t="s">
        <v>6038</v>
      </c>
      <c r="D622" s="1024">
        <v>986</v>
      </c>
    </row>
    <row r="623" spans="2:4" x14ac:dyDescent="0.25">
      <c r="B623" s="1023" t="s">
        <v>1377</v>
      </c>
      <c r="C623" s="1023" t="s">
        <v>6038</v>
      </c>
      <c r="D623" s="1024">
        <v>986</v>
      </c>
    </row>
    <row r="624" spans="2:4" x14ac:dyDescent="0.25">
      <c r="B624" s="1023" t="s">
        <v>1378</v>
      </c>
      <c r="C624" s="1023" t="s">
        <v>6038</v>
      </c>
      <c r="D624" s="1024">
        <v>986</v>
      </c>
    </row>
    <row r="625" spans="2:4" x14ac:dyDescent="0.25">
      <c r="B625" s="1023" t="s">
        <v>1379</v>
      </c>
      <c r="C625" s="1023" t="s">
        <v>6038</v>
      </c>
      <c r="D625" s="1024">
        <v>986</v>
      </c>
    </row>
    <row r="626" spans="2:4" x14ac:dyDescent="0.25">
      <c r="B626" s="1023" t="s">
        <v>1380</v>
      </c>
      <c r="C626" s="1023" t="s">
        <v>6038</v>
      </c>
      <c r="D626" s="1024">
        <v>986</v>
      </c>
    </row>
    <row r="627" spans="2:4" x14ac:dyDescent="0.25">
      <c r="B627" s="1023" t="s">
        <v>1381</v>
      </c>
      <c r="C627" s="1023" t="s">
        <v>6038</v>
      </c>
      <c r="D627" s="1024">
        <v>986</v>
      </c>
    </row>
    <row r="628" spans="2:4" x14ac:dyDescent="0.25">
      <c r="B628" s="1023" t="s">
        <v>1382</v>
      </c>
      <c r="C628" s="1023" t="s">
        <v>6038</v>
      </c>
      <c r="D628" s="1024">
        <v>986</v>
      </c>
    </row>
    <row r="629" spans="2:4" x14ac:dyDescent="0.25">
      <c r="B629" s="1023" t="s">
        <v>1383</v>
      </c>
      <c r="C629" s="1023" t="s">
        <v>6038</v>
      </c>
      <c r="D629" s="1024">
        <v>986</v>
      </c>
    </row>
    <row r="630" spans="2:4" x14ac:dyDescent="0.25">
      <c r="B630" s="1023" t="s">
        <v>1358</v>
      </c>
      <c r="C630" s="1023" t="s">
        <v>6038</v>
      </c>
      <c r="D630" s="1024">
        <v>1102</v>
      </c>
    </row>
    <row r="631" spans="2:4" x14ac:dyDescent="0.25">
      <c r="B631" s="1023" t="s">
        <v>1359</v>
      </c>
      <c r="C631" s="1023" t="s">
        <v>6038</v>
      </c>
      <c r="D631" s="1024">
        <v>1102</v>
      </c>
    </row>
    <row r="632" spans="2:4" x14ac:dyDescent="0.25">
      <c r="B632" s="1023" t="s">
        <v>1360</v>
      </c>
      <c r="C632" s="1023" t="s">
        <v>6038</v>
      </c>
      <c r="D632" s="1024">
        <v>986</v>
      </c>
    </row>
    <row r="633" spans="2:4" x14ac:dyDescent="0.25">
      <c r="B633" s="1023" t="s">
        <v>1361</v>
      </c>
      <c r="C633" s="1023" t="s">
        <v>6038</v>
      </c>
      <c r="D633" s="1024">
        <v>986</v>
      </c>
    </row>
    <row r="634" spans="2:4" x14ac:dyDescent="0.25">
      <c r="B634" s="1023" t="s">
        <v>1362</v>
      </c>
      <c r="C634" s="1023" t="s">
        <v>6038</v>
      </c>
      <c r="D634" s="1024">
        <v>986</v>
      </c>
    </row>
    <row r="635" spans="2:4" x14ac:dyDescent="0.25">
      <c r="B635" s="1023" t="s">
        <v>1363</v>
      </c>
      <c r="C635" s="1023" t="s">
        <v>6038</v>
      </c>
      <c r="D635" s="1024">
        <v>986</v>
      </c>
    </row>
    <row r="636" spans="2:4" x14ac:dyDescent="0.25">
      <c r="B636" s="1023" t="s">
        <v>1364</v>
      </c>
      <c r="C636" s="1023" t="s">
        <v>6038</v>
      </c>
      <c r="D636" s="1024">
        <v>986</v>
      </c>
    </row>
    <row r="637" spans="2:4" x14ac:dyDescent="0.25">
      <c r="B637" s="1023" t="s">
        <v>628</v>
      </c>
      <c r="C637" s="1023" t="s">
        <v>6039</v>
      </c>
      <c r="D637" s="1024">
        <v>1</v>
      </c>
    </row>
    <row r="638" spans="2:4" x14ac:dyDescent="0.25">
      <c r="B638" s="1023" t="s">
        <v>3086</v>
      </c>
      <c r="C638" s="1023" t="s">
        <v>6014</v>
      </c>
      <c r="D638" s="1024">
        <v>943.01</v>
      </c>
    </row>
    <row r="639" spans="2:4" x14ac:dyDescent="0.25">
      <c r="B639" s="1023" t="s">
        <v>3087</v>
      </c>
      <c r="C639" s="1023" t="s">
        <v>6014</v>
      </c>
      <c r="D639" s="1024">
        <v>943.01</v>
      </c>
    </row>
    <row r="640" spans="2:4" x14ac:dyDescent="0.25">
      <c r="B640" s="1023" t="s">
        <v>3088</v>
      </c>
      <c r="C640" s="1023" t="s">
        <v>6014</v>
      </c>
      <c r="D640" s="1024">
        <v>943.01</v>
      </c>
    </row>
    <row r="641" spans="2:4" x14ac:dyDescent="0.25">
      <c r="B641" s="1023" t="s">
        <v>3089</v>
      </c>
      <c r="C641" s="1023" t="s">
        <v>6014</v>
      </c>
      <c r="D641" s="1024">
        <v>943.01</v>
      </c>
    </row>
    <row r="642" spans="2:4" x14ac:dyDescent="0.25">
      <c r="B642" s="1023" t="s">
        <v>3090</v>
      </c>
      <c r="C642" s="1023" t="s">
        <v>6014</v>
      </c>
      <c r="D642" s="1024">
        <v>943.01</v>
      </c>
    </row>
    <row r="643" spans="2:4" x14ac:dyDescent="0.25">
      <c r="B643" s="1023" t="s">
        <v>1348</v>
      </c>
      <c r="C643" s="1023" t="s">
        <v>6040</v>
      </c>
      <c r="D643" s="1024">
        <v>8880</v>
      </c>
    </row>
    <row r="644" spans="2:4" x14ac:dyDescent="0.25">
      <c r="B644" s="1023" t="s">
        <v>1349</v>
      </c>
      <c r="C644" s="1023" t="s">
        <v>6040</v>
      </c>
      <c r="D644" s="1024">
        <v>9232.44</v>
      </c>
    </row>
    <row r="645" spans="2:4" x14ac:dyDescent="0.25">
      <c r="B645" s="1023" t="s">
        <v>1350</v>
      </c>
      <c r="C645" s="1023" t="s">
        <v>6040</v>
      </c>
      <c r="D645" s="1024">
        <v>9232.44</v>
      </c>
    </row>
    <row r="646" spans="2:4" x14ac:dyDescent="0.25">
      <c r="B646" s="1023" t="s">
        <v>1351</v>
      </c>
      <c r="C646" s="1023" t="s">
        <v>6040</v>
      </c>
      <c r="D646" s="1024">
        <v>9232.44</v>
      </c>
    </row>
    <row r="647" spans="2:4" x14ac:dyDescent="0.25">
      <c r="B647" s="1023" t="s">
        <v>561</v>
      </c>
      <c r="C647" s="1023" t="s">
        <v>6041</v>
      </c>
      <c r="D647" s="1024">
        <v>3538</v>
      </c>
    </row>
    <row r="648" spans="2:4" x14ac:dyDescent="0.25">
      <c r="B648" s="1023" t="s">
        <v>562</v>
      </c>
      <c r="C648" s="1023" t="s">
        <v>6041</v>
      </c>
      <c r="D648" s="1024">
        <v>3538</v>
      </c>
    </row>
    <row r="649" spans="2:4" x14ac:dyDescent="0.25">
      <c r="B649" s="1023" t="s">
        <v>1497</v>
      </c>
      <c r="C649" s="1023" t="s">
        <v>6042</v>
      </c>
      <c r="D649" s="1024">
        <v>3068.2</v>
      </c>
    </row>
    <row r="650" spans="2:4" x14ac:dyDescent="0.25">
      <c r="B650" s="1023" t="s">
        <v>1506</v>
      </c>
      <c r="C650" s="1023" t="s">
        <v>6042</v>
      </c>
      <c r="D650" s="1024">
        <v>3068.2</v>
      </c>
    </row>
    <row r="651" spans="2:4" x14ac:dyDescent="0.25">
      <c r="B651" s="1023" t="s">
        <v>1596</v>
      </c>
      <c r="C651" s="1023" t="s">
        <v>6042</v>
      </c>
      <c r="D651" s="1024">
        <v>3068.2</v>
      </c>
    </row>
    <row r="652" spans="2:4" x14ac:dyDescent="0.25">
      <c r="B652" s="1023" t="s">
        <v>1597</v>
      </c>
      <c r="C652" s="1023" t="s">
        <v>6042</v>
      </c>
      <c r="D652" s="1024">
        <v>3068.2</v>
      </c>
    </row>
    <row r="653" spans="2:4" x14ac:dyDescent="0.25">
      <c r="B653" s="1023" t="s">
        <v>1598</v>
      </c>
      <c r="C653" s="1023" t="s">
        <v>6042</v>
      </c>
      <c r="D653" s="1024">
        <v>3068.2</v>
      </c>
    </row>
    <row r="654" spans="2:4" x14ac:dyDescent="0.25">
      <c r="B654" s="1023" t="s">
        <v>1599</v>
      </c>
      <c r="C654" s="1023" t="s">
        <v>6042</v>
      </c>
      <c r="D654" s="1024">
        <v>3068.2</v>
      </c>
    </row>
    <row r="655" spans="2:4" x14ac:dyDescent="0.25">
      <c r="B655" s="1023" t="s">
        <v>1600</v>
      </c>
      <c r="C655" s="1023" t="s">
        <v>6042</v>
      </c>
      <c r="D655" s="1024">
        <v>3068.2</v>
      </c>
    </row>
    <row r="656" spans="2:4" x14ac:dyDescent="0.25">
      <c r="B656" s="1023" t="s">
        <v>1601</v>
      </c>
      <c r="C656" s="1023" t="s">
        <v>6042</v>
      </c>
      <c r="D656" s="1024">
        <v>3068.2</v>
      </c>
    </row>
    <row r="657" spans="2:4" x14ac:dyDescent="0.25">
      <c r="B657" s="1023" t="s">
        <v>1602</v>
      </c>
      <c r="C657" s="1023" t="s">
        <v>6042</v>
      </c>
      <c r="D657" s="1024">
        <v>3068.2</v>
      </c>
    </row>
    <row r="658" spans="2:4" x14ac:dyDescent="0.25">
      <c r="B658" s="1023" t="s">
        <v>1603</v>
      </c>
      <c r="C658" s="1023" t="s">
        <v>6042</v>
      </c>
      <c r="D658" s="1024">
        <v>3068.2</v>
      </c>
    </row>
    <row r="659" spans="2:4" x14ac:dyDescent="0.25">
      <c r="B659" s="1023" t="s">
        <v>1604</v>
      </c>
      <c r="C659" s="1023" t="s">
        <v>6042</v>
      </c>
      <c r="D659" s="1024">
        <v>3068.2</v>
      </c>
    </row>
    <row r="660" spans="2:4" x14ac:dyDescent="0.25">
      <c r="B660" s="1023" t="s">
        <v>1605</v>
      </c>
      <c r="C660" s="1023" t="s">
        <v>6042</v>
      </c>
      <c r="D660" s="1024">
        <v>3068.2</v>
      </c>
    </row>
    <row r="661" spans="2:4" x14ac:dyDescent="0.25">
      <c r="B661" s="1023" t="s">
        <v>1507</v>
      </c>
      <c r="C661" s="1023" t="s">
        <v>6042</v>
      </c>
      <c r="D661" s="1024">
        <v>3068.2</v>
      </c>
    </row>
    <row r="662" spans="2:4" x14ac:dyDescent="0.25">
      <c r="B662" s="1023" t="s">
        <v>1606</v>
      </c>
      <c r="C662" s="1023" t="s">
        <v>6042</v>
      </c>
      <c r="D662" s="1024">
        <v>3068.2</v>
      </c>
    </row>
    <row r="663" spans="2:4" x14ac:dyDescent="0.25">
      <c r="B663" s="1023" t="s">
        <v>1607</v>
      </c>
      <c r="C663" s="1023" t="s">
        <v>6042</v>
      </c>
      <c r="D663" s="1024">
        <v>3068.2</v>
      </c>
    </row>
    <row r="664" spans="2:4" x14ac:dyDescent="0.25">
      <c r="B664" s="1023" t="s">
        <v>1608</v>
      </c>
      <c r="C664" s="1023" t="s">
        <v>6042</v>
      </c>
      <c r="D664" s="1024">
        <v>3068.2</v>
      </c>
    </row>
    <row r="665" spans="2:4" x14ac:dyDescent="0.25">
      <c r="B665" s="1023" t="s">
        <v>1609</v>
      </c>
      <c r="C665" s="1023" t="s">
        <v>6042</v>
      </c>
      <c r="D665" s="1024">
        <v>3068.2</v>
      </c>
    </row>
    <row r="666" spans="2:4" x14ac:dyDescent="0.25">
      <c r="B666" s="1023" t="s">
        <v>1610</v>
      </c>
      <c r="C666" s="1023" t="s">
        <v>6042</v>
      </c>
      <c r="D666" s="1024">
        <v>3068.2</v>
      </c>
    </row>
    <row r="667" spans="2:4" x14ac:dyDescent="0.25">
      <c r="B667" s="1023" t="s">
        <v>1611</v>
      </c>
      <c r="C667" s="1023" t="s">
        <v>6042</v>
      </c>
      <c r="D667" s="1024">
        <v>3068.2</v>
      </c>
    </row>
    <row r="668" spans="2:4" x14ac:dyDescent="0.25">
      <c r="B668" s="1023" t="s">
        <v>1612</v>
      </c>
      <c r="C668" s="1023" t="s">
        <v>6042</v>
      </c>
      <c r="D668" s="1024">
        <v>3068.2</v>
      </c>
    </row>
    <row r="669" spans="2:4" x14ac:dyDescent="0.25">
      <c r="B669" s="1023" t="s">
        <v>1613</v>
      </c>
      <c r="C669" s="1023" t="s">
        <v>6042</v>
      </c>
      <c r="D669" s="1024">
        <v>3068.2</v>
      </c>
    </row>
    <row r="670" spans="2:4" x14ac:dyDescent="0.25">
      <c r="B670" s="1023" t="s">
        <v>1614</v>
      </c>
      <c r="C670" s="1023" t="s">
        <v>6042</v>
      </c>
      <c r="D670" s="1024">
        <v>3068.2</v>
      </c>
    </row>
    <row r="671" spans="2:4" x14ac:dyDescent="0.25">
      <c r="B671" s="1023" t="s">
        <v>1615</v>
      </c>
      <c r="C671" s="1023" t="s">
        <v>6042</v>
      </c>
      <c r="D671" s="1024">
        <v>3068.2</v>
      </c>
    </row>
    <row r="672" spans="2:4" x14ac:dyDescent="0.25">
      <c r="B672" s="1023" t="s">
        <v>1508</v>
      </c>
      <c r="C672" s="1023" t="s">
        <v>6042</v>
      </c>
      <c r="D672" s="1024">
        <v>3068.2</v>
      </c>
    </row>
    <row r="673" spans="2:4" x14ac:dyDescent="0.25">
      <c r="B673" s="1023" t="s">
        <v>1616</v>
      </c>
      <c r="C673" s="1023" t="s">
        <v>6042</v>
      </c>
      <c r="D673" s="1024">
        <v>3068.2</v>
      </c>
    </row>
    <row r="674" spans="2:4" x14ac:dyDescent="0.25">
      <c r="B674" s="1023" t="s">
        <v>1617</v>
      </c>
      <c r="C674" s="1023" t="s">
        <v>6042</v>
      </c>
      <c r="D674" s="1024">
        <v>3068.2</v>
      </c>
    </row>
    <row r="675" spans="2:4" x14ac:dyDescent="0.25">
      <c r="B675" s="1023" t="s">
        <v>1618</v>
      </c>
      <c r="C675" s="1023" t="s">
        <v>6042</v>
      </c>
      <c r="D675" s="1024">
        <v>3068.2</v>
      </c>
    </row>
    <row r="676" spans="2:4" x14ac:dyDescent="0.25">
      <c r="B676" s="1023" t="s">
        <v>1619</v>
      </c>
      <c r="C676" s="1023" t="s">
        <v>6042</v>
      </c>
      <c r="D676" s="1024">
        <v>3068.2</v>
      </c>
    </row>
    <row r="677" spans="2:4" x14ac:dyDescent="0.25">
      <c r="B677" s="1023" t="s">
        <v>1620</v>
      </c>
      <c r="C677" s="1023" t="s">
        <v>6042</v>
      </c>
      <c r="D677" s="1024">
        <v>3068.2</v>
      </c>
    </row>
    <row r="678" spans="2:4" x14ac:dyDescent="0.25">
      <c r="B678" s="1023" t="s">
        <v>1621</v>
      </c>
      <c r="C678" s="1023" t="s">
        <v>6042</v>
      </c>
      <c r="D678" s="1024">
        <v>3068.2</v>
      </c>
    </row>
    <row r="679" spans="2:4" x14ac:dyDescent="0.25">
      <c r="B679" s="1023" t="s">
        <v>1622</v>
      </c>
      <c r="C679" s="1023" t="s">
        <v>6042</v>
      </c>
      <c r="D679" s="1024">
        <v>3068.2</v>
      </c>
    </row>
    <row r="680" spans="2:4" x14ac:dyDescent="0.25">
      <c r="B680" s="1023" t="s">
        <v>1623</v>
      </c>
      <c r="C680" s="1023" t="s">
        <v>6042</v>
      </c>
      <c r="D680" s="1024">
        <v>3068.2</v>
      </c>
    </row>
    <row r="681" spans="2:4" x14ac:dyDescent="0.25">
      <c r="B681" s="1023" t="s">
        <v>1624</v>
      </c>
      <c r="C681" s="1023" t="s">
        <v>6042</v>
      </c>
      <c r="D681" s="1024">
        <v>3068.2</v>
      </c>
    </row>
    <row r="682" spans="2:4" x14ac:dyDescent="0.25">
      <c r="B682" s="1023" t="s">
        <v>1625</v>
      </c>
      <c r="C682" s="1023" t="s">
        <v>6042</v>
      </c>
      <c r="D682" s="1024">
        <v>3068.2</v>
      </c>
    </row>
    <row r="683" spans="2:4" x14ac:dyDescent="0.25">
      <c r="B683" s="1023" t="s">
        <v>1509</v>
      </c>
      <c r="C683" s="1023" t="s">
        <v>6042</v>
      </c>
      <c r="D683" s="1024">
        <v>3068.2</v>
      </c>
    </row>
    <row r="684" spans="2:4" x14ac:dyDescent="0.25">
      <c r="B684" s="1023" t="s">
        <v>1626</v>
      </c>
      <c r="C684" s="1023" t="s">
        <v>6042</v>
      </c>
      <c r="D684" s="1024">
        <v>3068.2</v>
      </c>
    </row>
    <row r="685" spans="2:4" x14ac:dyDescent="0.25">
      <c r="B685" s="1023" t="s">
        <v>1627</v>
      </c>
      <c r="C685" s="1023" t="s">
        <v>6042</v>
      </c>
      <c r="D685" s="1024">
        <v>3068.2</v>
      </c>
    </row>
    <row r="686" spans="2:4" x14ac:dyDescent="0.25">
      <c r="B686" s="1023" t="s">
        <v>1628</v>
      </c>
      <c r="C686" s="1023" t="s">
        <v>6042</v>
      </c>
      <c r="D686" s="1024">
        <v>3068.2</v>
      </c>
    </row>
    <row r="687" spans="2:4" x14ac:dyDescent="0.25">
      <c r="B687" s="1023" t="s">
        <v>1629</v>
      </c>
      <c r="C687" s="1023" t="s">
        <v>6042</v>
      </c>
      <c r="D687" s="1024">
        <v>3068.2</v>
      </c>
    </row>
    <row r="688" spans="2:4" x14ac:dyDescent="0.25">
      <c r="B688" s="1023" t="s">
        <v>1630</v>
      </c>
      <c r="C688" s="1023" t="s">
        <v>6042</v>
      </c>
      <c r="D688" s="1024">
        <v>3068.2</v>
      </c>
    </row>
    <row r="689" spans="2:4" x14ac:dyDescent="0.25">
      <c r="B689" s="1023" t="s">
        <v>1631</v>
      </c>
      <c r="C689" s="1023" t="s">
        <v>6042</v>
      </c>
      <c r="D689" s="1024">
        <v>3068.2</v>
      </c>
    </row>
    <row r="690" spans="2:4" x14ac:dyDescent="0.25">
      <c r="B690" s="1023" t="s">
        <v>1632</v>
      </c>
      <c r="C690" s="1023" t="s">
        <v>6042</v>
      </c>
      <c r="D690" s="1024">
        <v>3068.2</v>
      </c>
    </row>
    <row r="691" spans="2:4" x14ac:dyDescent="0.25">
      <c r="B691" s="1023" t="s">
        <v>1633</v>
      </c>
      <c r="C691" s="1023" t="s">
        <v>6042</v>
      </c>
      <c r="D691" s="1024">
        <v>3068.2</v>
      </c>
    </row>
    <row r="692" spans="2:4" x14ac:dyDescent="0.25">
      <c r="B692" s="1023" t="s">
        <v>1634</v>
      </c>
      <c r="C692" s="1023" t="s">
        <v>6042</v>
      </c>
      <c r="D692" s="1024">
        <v>3068.2</v>
      </c>
    </row>
    <row r="693" spans="2:4" x14ac:dyDescent="0.25">
      <c r="B693" s="1023" t="s">
        <v>1635</v>
      </c>
      <c r="C693" s="1023" t="s">
        <v>6042</v>
      </c>
      <c r="D693" s="1024">
        <v>3068.2</v>
      </c>
    </row>
    <row r="694" spans="2:4" x14ac:dyDescent="0.25">
      <c r="B694" s="1023" t="s">
        <v>1510</v>
      </c>
      <c r="C694" s="1023" t="s">
        <v>6042</v>
      </c>
      <c r="D694" s="1024">
        <v>3068.2</v>
      </c>
    </row>
    <row r="695" spans="2:4" x14ac:dyDescent="0.25">
      <c r="B695" s="1023" t="s">
        <v>1636</v>
      </c>
      <c r="C695" s="1023" t="s">
        <v>6042</v>
      </c>
      <c r="D695" s="1024">
        <v>3068.2</v>
      </c>
    </row>
    <row r="696" spans="2:4" x14ac:dyDescent="0.25">
      <c r="B696" s="1023" t="s">
        <v>1637</v>
      </c>
      <c r="C696" s="1023" t="s">
        <v>6042</v>
      </c>
      <c r="D696" s="1024">
        <v>3068.2</v>
      </c>
    </row>
    <row r="697" spans="2:4" x14ac:dyDescent="0.25">
      <c r="B697" s="1023" t="s">
        <v>1638</v>
      </c>
      <c r="C697" s="1023" t="s">
        <v>6042</v>
      </c>
      <c r="D697" s="1024">
        <v>3068.2</v>
      </c>
    </row>
    <row r="698" spans="2:4" x14ac:dyDescent="0.25">
      <c r="B698" s="1023" t="s">
        <v>1639</v>
      </c>
      <c r="C698" s="1023" t="s">
        <v>6042</v>
      </c>
      <c r="D698" s="1024">
        <v>3068.2</v>
      </c>
    </row>
    <row r="699" spans="2:4" x14ac:dyDescent="0.25">
      <c r="B699" s="1023" t="s">
        <v>1640</v>
      </c>
      <c r="C699" s="1023" t="s">
        <v>6042</v>
      </c>
      <c r="D699" s="1024">
        <v>3068.2</v>
      </c>
    </row>
    <row r="700" spans="2:4" x14ac:dyDescent="0.25">
      <c r="B700" s="1023" t="s">
        <v>1641</v>
      </c>
      <c r="C700" s="1023" t="s">
        <v>6042</v>
      </c>
      <c r="D700" s="1024">
        <v>3068.2</v>
      </c>
    </row>
    <row r="701" spans="2:4" x14ac:dyDescent="0.25">
      <c r="B701" s="1023" t="s">
        <v>1642</v>
      </c>
      <c r="C701" s="1023" t="s">
        <v>6042</v>
      </c>
      <c r="D701" s="1024">
        <v>3068.2</v>
      </c>
    </row>
    <row r="702" spans="2:4" x14ac:dyDescent="0.25">
      <c r="B702" s="1023" t="s">
        <v>1643</v>
      </c>
      <c r="C702" s="1023" t="s">
        <v>6042</v>
      </c>
      <c r="D702" s="1024">
        <v>3068.2</v>
      </c>
    </row>
    <row r="703" spans="2:4" x14ac:dyDescent="0.25">
      <c r="B703" s="1023" t="s">
        <v>1644</v>
      </c>
      <c r="C703" s="1023" t="s">
        <v>6042</v>
      </c>
      <c r="D703" s="1024">
        <v>3068.2</v>
      </c>
    </row>
    <row r="704" spans="2:4" x14ac:dyDescent="0.25">
      <c r="B704" s="1023" t="s">
        <v>1645</v>
      </c>
      <c r="C704" s="1023" t="s">
        <v>6042</v>
      </c>
      <c r="D704" s="1024">
        <v>3068.2</v>
      </c>
    </row>
    <row r="705" spans="2:4" x14ac:dyDescent="0.25">
      <c r="B705" s="1023" t="s">
        <v>1511</v>
      </c>
      <c r="C705" s="1023" t="s">
        <v>6042</v>
      </c>
      <c r="D705" s="1024">
        <v>3068.2</v>
      </c>
    </row>
    <row r="706" spans="2:4" x14ac:dyDescent="0.25">
      <c r="B706" s="1023" t="s">
        <v>1646</v>
      </c>
      <c r="C706" s="1023" t="s">
        <v>6042</v>
      </c>
      <c r="D706" s="1024">
        <v>3068.2</v>
      </c>
    </row>
    <row r="707" spans="2:4" x14ac:dyDescent="0.25">
      <c r="B707" s="1023" t="s">
        <v>1647</v>
      </c>
      <c r="C707" s="1023" t="s">
        <v>6042</v>
      </c>
      <c r="D707" s="1024">
        <v>3068.2</v>
      </c>
    </row>
    <row r="708" spans="2:4" x14ac:dyDescent="0.25">
      <c r="B708" s="1023" t="s">
        <v>1648</v>
      </c>
      <c r="C708" s="1023" t="s">
        <v>6042</v>
      </c>
      <c r="D708" s="1024">
        <v>3068.2</v>
      </c>
    </row>
    <row r="709" spans="2:4" x14ac:dyDescent="0.25">
      <c r="B709" s="1023" t="s">
        <v>1649</v>
      </c>
      <c r="C709" s="1023" t="s">
        <v>6042</v>
      </c>
      <c r="D709" s="1024">
        <v>3068.2</v>
      </c>
    </row>
    <row r="710" spans="2:4" x14ac:dyDescent="0.25">
      <c r="B710" s="1023" t="s">
        <v>1650</v>
      </c>
      <c r="C710" s="1023" t="s">
        <v>6042</v>
      </c>
      <c r="D710" s="1024">
        <v>3068.2</v>
      </c>
    </row>
    <row r="711" spans="2:4" x14ac:dyDescent="0.25">
      <c r="B711" s="1023" t="s">
        <v>1651</v>
      </c>
      <c r="C711" s="1023" t="s">
        <v>6042</v>
      </c>
      <c r="D711" s="1024">
        <v>3068.2</v>
      </c>
    </row>
    <row r="712" spans="2:4" x14ac:dyDescent="0.25">
      <c r="B712" s="1023" t="s">
        <v>1652</v>
      </c>
      <c r="C712" s="1023" t="s">
        <v>6042</v>
      </c>
      <c r="D712" s="1024">
        <v>3068.2</v>
      </c>
    </row>
    <row r="713" spans="2:4" x14ac:dyDescent="0.25">
      <c r="B713" s="1023" t="s">
        <v>1653</v>
      </c>
      <c r="C713" s="1023" t="s">
        <v>6042</v>
      </c>
      <c r="D713" s="1024">
        <v>3068.2</v>
      </c>
    </row>
    <row r="714" spans="2:4" x14ac:dyDescent="0.25">
      <c r="B714" s="1023" t="s">
        <v>1654</v>
      </c>
      <c r="C714" s="1023" t="s">
        <v>6042</v>
      </c>
      <c r="D714" s="1024">
        <v>3068.2</v>
      </c>
    </row>
    <row r="715" spans="2:4" x14ac:dyDescent="0.25">
      <c r="B715" s="1023" t="s">
        <v>1655</v>
      </c>
      <c r="C715" s="1023" t="s">
        <v>6042</v>
      </c>
      <c r="D715" s="1024">
        <v>3068.2</v>
      </c>
    </row>
    <row r="716" spans="2:4" x14ac:dyDescent="0.25">
      <c r="B716" s="1023" t="s">
        <v>1512</v>
      </c>
      <c r="C716" s="1023" t="s">
        <v>6042</v>
      </c>
      <c r="D716" s="1024">
        <v>3068.2</v>
      </c>
    </row>
    <row r="717" spans="2:4" x14ac:dyDescent="0.25">
      <c r="B717" s="1023" t="s">
        <v>1656</v>
      </c>
      <c r="C717" s="1023" t="s">
        <v>6042</v>
      </c>
      <c r="D717" s="1024">
        <v>3068.2</v>
      </c>
    </row>
    <row r="718" spans="2:4" x14ac:dyDescent="0.25">
      <c r="B718" s="1023" t="s">
        <v>1657</v>
      </c>
      <c r="C718" s="1023" t="s">
        <v>6042</v>
      </c>
      <c r="D718" s="1024">
        <v>3068.2</v>
      </c>
    </row>
    <row r="719" spans="2:4" x14ac:dyDescent="0.25">
      <c r="B719" s="1023" t="s">
        <v>1658</v>
      </c>
      <c r="C719" s="1023" t="s">
        <v>6042</v>
      </c>
      <c r="D719" s="1024">
        <v>3068.2</v>
      </c>
    </row>
    <row r="720" spans="2:4" x14ac:dyDescent="0.25">
      <c r="B720" s="1023" t="s">
        <v>1659</v>
      </c>
      <c r="C720" s="1023" t="s">
        <v>6042</v>
      </c>
      <c r="D720" s="1024">
        <v>3068.2</v>
      </c>
    </row>
    <row r="721" spans="2:4" x14ac:dyDescent="0.25">
      <c r="B721" s="1023" t="s">
        <v>1660</v>
      </c>
      <c r="C721" s="1023" t="s">
        <v>6042</v>
      </c>
      <c r="D721" s="1024">
        <v>3068.2</v>
      </c>
    </row>
    <row r="722" spans="2:4" x14ac:dyDescent="0.25">
      <c r="B722" s="1023" t="s">
        <v>1661</v>
      </c>
      <c r="C722" s="1023" t="s">
        <v>6042</v>
      </c>
      <c r="D722" s="1024">
        <v>3068.2</v>
      </c>
    </row>
    <row r="723" spans="2:4" x14ac:dyDescent="0.25">
      <c r="B723" s="1023" t="s">
        <v>1662</v>
      </c>
      <c r="C723" s="1023" t="s">
        <v>6042</v>
      </c>
      <c r="D723" s="1024">
        <v>3068.2</v>
      </c>
    </row>
    <row r="724" spans="2:4" x14ac:dyDescent="0.25">
      <c r="B724" s="1023" t="s">
        <v>1663</v>
      </c>
      <c r="C724" s="1023" t="s">
        <v>6042</v>
      </c>
      <c r="D724" s="1024">
        <v>3068.2</v>
      </c>
    </row>
    <row r="725" spans="2:4" x14ac:dyDescent="0.25">
      <c r="B725" s="1023" t="s">
        <v>1664</v>
      </c>
      <c r="C725" s="1023" t="s">
        <v>6042</v>
      </c>
      <c r="D725" s="1024">
        <v>3068.2</v>
      </c>
    </row>
    <row r="726" spans="2:4" x14ac:dyDescent="0.25">
      <c r="B726" s="1023" t="s">
        <v>1665</v>
      </c>
      <c r="C726" s="1023" t="s">
        <v>6042</v>
      </c>
      <c r="D726" s="1024">
        <v>3068.2</v>
      </c>
    </row>
    <row r="727" spans="2:4" x14ac:dyDescent="0.25">
      <c r="B727" s="1023" t="s">
        <v>1513</v>
      </c>
      <c r="C727" s="1023" t="s">
        <v>6042</v>
      </c>
      <c r="D727" s="1024">
        <v>3068.2</v>
      </c>
    </row>
    <row r="728" spans="2:4" x14ac:dyDescent="0.25">
      <c r="B728" s="1023" t="s">
        <v>1666</v>
      </c>
      <c r="C728" s="1023" t="s">
        <v>6042</v>
      </c>
      <c r="D728" s="1024">
        <v>3068.2</v>
      </c>
    </row>
    <row r="729" spans="2:4" x14ac:dyDescent="0.25">
      <c r="B729" s="1023" t="s">
        <v>1667</v>
      </c>
      <c r="C729" s="1023" t="s">
        <v>6042</v>
      </c>
      <c r="D729" s="1024">
        <v>3068.2</v>
      </c>
    </row>
    <row r="730" spans="2:4" x14ac:dyDescent="0.25">
      <c r="B730" s="1023" t="s">
        <v>1668</v>
      </c>
      <c r="C730" s="1023" t="s">
        <v>6042</v>
      </c>
      <c r="D730" s="1024">
        <v>3068.2</v>
      </c>
    </row>
    <row r="731" spans="2:4" x14ac:dyDescent="0.25">
      <c r="B731" s="1023" t="s">
        <v>1669</v>
      </c>
      <c r="C731" s="1023" t="s">
        <v>6042</v>
      </c>
      <c r="D731" s="1024">
        <v>3068.2</v>
      </c>
    </row>
    <row r="732" spans="2:4" x14ac:dyDescent="0.25">
      <c r="B732" s="1023" t="s">
        <v>1670</v>
      </c>
      <c r="C732" s="1023" t="s">
        <v>6042</v>
      </c>
      <c r="D732" s="1024">
        <v>3068.2</v>
      </c>
    </row>
    <row r="733" spans="2:4" x14ac:dyDescent="0.25">
      <c r="B733" s="1023" t="s">
        <v>1671</v>
      </c>
      <c r="C733" s="1023" t="s">
        <v>6042</v>
      </c>
      <c r="D733" s="1024">
        <v>3068.2</v>
      </c>
    </row>
    <row r="734" spans="2:4" x14ac:dyDescent="0.25">
      <c r="B734" s="1023" t="s">
        <v>1672</v>
      </c>
      <c r="C734" s="1023" t="s">
        <v>6042</v>
      </c>
      <c r="D734" s="1024">
        <v>3068.2</v>
      </c>
    </row>
    <row r="735" spans="2:4" x14ac:dyDescent="0.25">
      <c r="B735" s="1023" t="s">
        <v>1673</v>
      </c>
      <c r="C735" s="1023" t="s">
        <v>6042</v>
      </c>
      <c r="D735" s="1024">
        <v>3068.2</v>
      </c>
    </row>
    <row r="736" spans="2:4" x14ac:dyDescent="0.25">
      <c r="B736" s="1023" t="s">
        <v>1674</v>
      </c>
      <c r="C736" s="1023" t="s">
        <v>6042</v>
      </c>
      <c r="D736" s="1024">
        <v>3068.2</v>
      </c>
    </row>
    <row r="737" spans="2:4" x14ac:dyDescent="0.25">
      <c r="B737" s="1023" t="s">
        <v>1675</v>
      </c>
      <c r="C737" s="1023" t="s">
        <v>6042</v>
      </c>
      <c r="D737" s="1024">
        <v>3068.2</v>
      </c>
    </row>
    <row r="738" spans="2:4" x14ac:dyDescent="0.25">
      <c r="B738" s="1023" t="s">
        <v>1514</v>
      </c>
      <c r="C738" s="1023" t="s">
        <v>6042</v>
      </c>
      <c r="D738" s="1024">
        <v>3068.2</v>
      </c>
    </row>
    <row r="739" spans="2:4" x14ac:dyDescent="0.25">
      <c r="B739" s="1023" t="s">
        <v>1676</v>
      </c>
      <c r="C739" s="1023" t="s">
        <v>6042</v>
      </c>
      <c r="D739" s="1024">
        <v>3068.2</v>
      </c>
    </row>
    <row r="740" spans="2:4" x14ac:dyDescent="0.25">
      <c r="B740" s="1023" t="s">
        <v>1677</v>
      </c>
      <c r="C740" s="1023" t="s">
        <v>6042</v>
      </c>
      <c r="D740" s="1024">
        <v>3068.2</v>
      </c>
    </row>
    <row r="741" spans="2:4" x14ac:dyDescent="0.25">
      <c r="B741" s="1023" t="s">
        <v>1678</v>
      </c>
      <c r="C741" s="1023" t="s">
        <v>6042</v>
      </c>
      <c r="D741" s="1024">
        <v>3068.2</v>
      </c>
    </row>
    <row r="742" spans="2:4" x14ac:dyDescent="0.25">
      <c r="B742" s="1023" t="s">
        <v>1679</v>
      </c>
      <c r="C742" s="1023" t="s">
        <v>6042</v>
      </c>
      <c r="D742" s="1024">
        <v>3068.2</v>
      </c>
    </row>
    <row r="743" spans="2:4" x14ac:dyDescent="0.25">
      <c r="B743" s="1023" t="s">
        <v>1680</v>
      </c>
      <c r="C743" s="1023" t="s">
        <v>6042</v>
      </c>
      <c r="D743" s="1024">
        <v>3068.2</v>
      </c>
    </row>
    <row r="744" spans="2:4" x14ac:dyDescent="0.25">
      <c r="B744" s="1023" t="s">
        <v>1681</v>
      </c>
      <c r="C744" s="1023" t="s">
        <v>6042</v>
      </c>
      <c r="D744" s="1024">
        <v>3068.2</v>
      </c>
    </row>
    <row r="745" spans="2:4" x14ac:dyDescent="0.25">
      <c r="B745" s="1023" t="s">
        <v>1682</v>
      </c>
      <c r="C745" s="1023" t="s">
        <v>6042</v>
      </c>
      <c r="D745" s="1024">
        <v>3068.2</v>
      </c>
    </row>
    <row r="746" spans="2:4" x14ac:dyDescent="0.25">
      <c r="B746" s="1023" t="s">
        <v>1683</v>
      </c>
      <c r="C746" s="1023" t="s">
        <v>6042</v>
      </c>
      <c r="D746" s="1024">
        <v>3068.2</v>
      </c>
    </row>
    <row r="747" spans="2:4" x14ac:dyDescent="0.25">
      <c r="B747" s="1023" t="s">
        <v>1684</v>
      </c>
      <c r="C747" s="1023" t="s">
        <v>6042</v>
      </c>
      <c r="D747" s="1024">
        <v>3068.2</v>
      </c>
    </row>
    <row r="748" spans="2:4" x14ac:dyDescent="0.25">
      <c r="B748" s="1023" t="s">
        <v>1685</v>
      </c>
      <c r="C748" s="1023" t="s">
        <v>6042</v>
      </c>
      <c r="D748" s="1024">
        <v>3068.2</v>
      </c>
    </row>
    <row r="749" spans="2:4" x14ac:dyDescent="0.25">
      <c r="B749" s="1023" t="s">
        <v>1515</v>
      </c>
      <c r="C749" s="1023" t="s">
        <v>6042</v>
      </c>
      <c r="D749" s="1024">
        <v>3068.2</v>
      </c>
    </row>
    <row r="750" spans="2:4" x14ac:dyDescent="0.25">
      <c r="B750" s="1023" t="s">
        <v>1686</v>
      </c>
      <c r="C750" s="1023" t="s">
        <v>6042</v>
      </c>
      <c r="D750" s="1024">
        <v>3068.2</v>
      </c>
    </row>
    <row r="751" spans="2:4" x14ac:dyDescent="0.25">
      <c r="B751" s="1023" t="s">
        <v>1687</v>
      </c>
      <c r="C751" s="1023" t="s">
        <v>6042</v>
      </c>
      <c r="D751" s="1024">
        <v>3068.2</v>
      </c>
    </row>
    <row r="752" spans="2:4" x14ac:dyDescent="0.25">
      <c r="B752" s="1023" t="s">
        <v>1688</v>
      </c>
      <c r="C752" s="1023" t="s">
        <v>6042</v>
      </c>
      <c r="D752" s="1024">
        <v>3068.2</v>
      </c>
    </row>
    <row r="753" spans="2:4" x14ac:dyDescent="0.25">
      <c r="B753" s="1023" t="s">
        <v>1689</v>
      </c>
      <c r="C753" s="1023" t="s">
        <v>6042</v>
      </c>
      <c r="D753" s="1024">
        <v>3068.2</v>
      </c>
    </row>
    <row r="754" spans="2:4" x14ac:dyDescent="0.25">
      <c r="B754" s="1023" t="s">
        <v>1690</v>
      </c>
      <c r="C754" s="1023" t="s">
        <v>6042</v>
      </c>
      <c r="D754" s="1024">
        <v>3068.2</v>
      </c>
    </row>
    <row r="755" spans="2:4" x14ac:dyDescent="0.25">
      <c r="B755" s="1023" t="s">
        <v>1691</v>
      </c>
      <c r="C755" s="1023" t="s">
        <v>6042</v>
      </c>
      <c r="D755" s="1024">
        <v>3068.2</v>
      </c>
    </row>
    <row r="756" spans="2:4" x14ac:dyDescent="0.25">
      <c r="B756" s="1023" t="s">
        <v>1692</v>
      </c>
      <c r="C756" s="1023" t="s">
        <v>6042</v>
      </c>
      <c r="D756" s="1024">
        <v>3068.2</v>
      </c>
    </row>
    <row r="757" spans="2:4" x14ac:dyDescent="0.25">
      <c r="B757" s="1023" t="s">
        <v>1693</v>
      </c>
      <c r="C757" s="1023" t="s">
        <v>6042</v>
      </c>
      <c r="D757" s="1024">
        <v>3068.2</v>
      </c>
    </row>
    <row r="758" spans="2:4" x14ac:dyDescent="0.25">
      <c r="B758" s="1023" t="s">
        <v>1694</v>
      </c>
      <c r="C758" s="1023" t="s">
        <v>6042</v>
      </c>
      <c r="D758" s="1024">
        <v>3068.2</v>
      </c>
    </row>
    <row r="759" spans="2:4" x14ac:dyDescent="0.25">
      <c r="B759" s="1023" t="s">
        <v>1695</v>
      </c>
      <c r="C759" s="1023" t="s">
        <v>6042</v>
      </c>
      <c r="D759" s="1024">
        <v>3068.2</v>
      </c>
    </row>
    <row r="760" spans="2:4" x14ac:dyDescent="0.25">
      <c r="B760" s="1023" t="s">
        <v>1498</v>
      </c>
      <c r="C760" s="1023" t="s">
        <v>6042</v>
      </c>
      <c r="D760" s="1024">
        <v>3068.2</v>
      </c>
    </row>
    <row r="761" spans="2:4" x14ac:dyDescent="0.25">
      <c r="B761" s="1023" t="s">
        <v>1516</v>
      </c>
      <c r="C761" s="1023" t="s">
        <v>6042</v>
      </c>
      <c r="D761" s="1024">
        <v>3068.2</v>
      </c>
    </row>
    <row r="762" spans="2:4" x14ac:dyDescent="0.25">
      <c r="B762" s="1023" t="s">
        <v>1696</v>
      </c>
      <c r="C762" s="1023" t="s">
        <v>6042</v>
      </c>
      <c r="D762" s="1024">
        <v>3068.2</v>
      </c>
    </row>
    <row r="763" spans="2:4" x14ac:dyDescent="0.25">
      <c r="B763" s="1023" t="s">
        <v>1697</v>
      </c>
      <c r="C763" s="1023" t="s">
        <v>6042</v>
      </c>
      <c r="D763" s="1024">
        <v>3068.2</v>
      </c>
    </row>
    <row r="764" spans="2:4" x14ac:dyDescent="0.25">
      <c r="B764" s="1023" t="s">
        <v>1698</v>
      </c>
      <c r="C764" s="1023" t="s">
        <v>6042</v>
      </c>
      <c r="D764" s="1024">
        <v>3068.2</v>
      </c>
    </row>
    <row r="765" spans="2:4" x14ac:dyDescent="0.25">
      <c r="B765" s="1023" t="s">
        <v>1699</v>
      </c>
      <c r="C765" s="1023" t="s">
        <v>6042</v>
      </c>
      <c r="D765" s="1024">
        <v>3068.2</v>
      </c>
    </row>
    <row r="766" spans="2:4" x14ac:dyDescent="0.25">
      <c r="B766" s="1023" t="s">
        <v>1700</v>
      </c>
      <c r="C766" s="1023" t="s">
        <v>6042</v>
      </c>
      <c r="D766" s="1024">
        <v>3068.2</v>
      </c>
    </row>
    <row r="767" spans="2:4" x14ac:dyDescent="0.25">
      <c r="B767" s="1023" t="s">
        <v>1701</v>
      </c>
      <c r="C767" s="1023" t="s">
        <v>6042</v>
      </c>
      <c r="D767" s="1024">
        <v>3068.2</v>
      </c>
    </row>
    <row r="768" spans="2:4" x14ac:dyDescent="0.25">
      <c r="B768" s="1023" t="s">
        <v>1702</v>
      </c>
      <c r="C768" s="1023" t="s">
        <v>6042</v>
      </c>
      <c r="D768" s="1024">
        <v>3068.2</v>
      </c>
    </row>
    <row r="769" spans="2:4" x14ac:dyDescent="0.25">
      <c r="B769" s="1023" t="s">
        <v>1703</v>
      </c>
      <c r="C769" s="1023" t="s">
        <v>6042</v>
      </c>
      <c r="D769" s="1024">
        <v>3068.2</v>
      </c>
    </row>
    <row r="770" spans="2:4" x14ac:dyDescent="0.25">
      <c r="B770" s="1023" t="s">
        <v>1704</v>
      </c>
      <c r="C770" s="1023" t="s">
        <v>6042</v>
      </c>
      <c r="D770" s="1024">
        <v>3068.2</v>
      </c>
    </row>
    <row r="771" spans="2:4" x14ac:dyDescent="0.25">
      <c r="B771" s="1023" t="s">
        <v>1705</v>
      </c>
      <c r="C771" s="1023" t="s">
        <v>6042</v>
      </c>
      <c r="D771" s="1024">
        <v>3068.2</v>
      </c>
    </row>
    <row r="772" spans="2:4" x14ac:dyDescent="0.25">
      <c r="B772" s="1023" t="s">
        <v>1517</v>
      </c>
      <c r="C772" s="1023" t="s">
        <v>6042</v>
      </c>
      <c r="D772" s="1024">
        <v>3068.2</v>
      </c>
    </row>
    <row r="773" spans="2:4" x14ac:dyDescent="0.25">
      <c r="B773" s="1023" t="s">
        <v>1706</v>
      </c>
      <c r="C773" s="1023" t="s">
        <v>6042</v>
      </c>
      <c r="D773" s="1024">
        <v>3068.2</v>
      </c>
    </row>
    <row r="774" spans="2:4" x14ac:dyDescent="0.25">
      <c r="B774" s="1023" t="s">
        <v>1707</v>
      </c>
      <c r="C774" s="1023" t="s">
        <v>6042</v>
      </c>
      <c r="D774" s="1024">
        <v>3068.2</v>
      </c>
    </row>
    <row r="775" spans="2:4" x14ac:dyDescent="0.25">
      <c r="B775" s="1023" t="s">
        <v>1708</v>
      </c>
      <c r="C775" s="1023" t="s">
        <v>6042</v>
      </c>
      <c r="D775" s="1024">
        <v>3068.2</v>
      </c>
    </row>
    <row r="776" spans="2:4" x14ac:dyDescent="0.25">
      <c r="B776" s="1023" t="s">
        <v>1709</v>
      </c>
      <c r="C776" s="1023" t="s">
        <v>6042</v>
      </c>
      <c r="D776" s="1024">
        <v>3068.2</v>
      </c>
    </row>
    <row r="777" spans="2:4" x14ac:dyDescent="0.25">
      <c r="B777" s="1023" t="s">
        <v>1710</v>
      </c>
      <c r="C777" s="1023" t="s">
        <v>6042</v>
      </c>
      <c r="D777" s="1024">
        <v>3068.2</v>
      </c>
    </row>
    <row r="778" spans="2:4" x14ac:dyDescent="0.25">
      <c r="B778" s="1023" t="s">
        <v>1711</v>
      </c>
      <c r="C778" s="1023" t="s">
        <v>6042</v>
      </c>
      <c r="D778" s="1024">
        <v>3068.2</v>
      </c>
    </row>
    <row r="779" spans="2:4" x14ac:dyDescent="0.25">
      <c r="B779" s="1023" t="s">
        <v>1712</v>
      </c>
      <c r="C779" s="1023" t="s">
        <v>6042</v>
      </c>
      <c r="D779" s="1024">
        <v>3068.2</v>
      </c>
    </row>
    <row r="780" spans="2:4" x14ac:dyDescent="0.25">
      <c r="B780" s="1023" t="s">
        <v>1713</v>
      </c>
      <c r="C780" s="1023" t="s">
        <v>6042</v>
      </c>
      <c r="D780" s="1024">
        <v>3068.2</v>
      </c>
    </row>
    <row r="781" spans="2:4" x14ac:dyDescent="0.25">
      <c r="B781" s="1023" t="s">
        <v>1714</v>
      </c>
      <c r="C781" s="1023" t="s">
        <v>6042</v>
      </c>
      <c r="D781" s="1024">
        <v>3068.2</v>
      </c>
    </row>
    <row r="782" spans="2:4" x14ac:dyDescent="0.25">
      <c r="B782" s="1023" t="s">
        <v>1715</v>
      </c>
      <c r="C782" s="1023" t="s">
        <v>6042</v>
      </c>
      <c r="D782" s="1024">
        <v>3068.2</v>
      </c>
    </row>
    <row r="783" spans="2:4" x14ac:dyDescent="0.25">
      <c r="B783" s="1023" t="s">
        <v>1518</v>
      </c>
      <c r="C783" s="1023" t="s">
        <v>6042</v>
      </c>
      <c r="D783" s="1024">
        <v>3068.2</v>
      </c>
    </row>
    <row r="784" spans="2:4" x14ac:dyDescent="0.25">
      <c r="B784" s="1023" t="s">
        <v>1716</v>
      </c>
      <c r="C784" s="1023" t="s">
        <v>6042</v>
      </c>
      <c r="D784" s="1024">
        <v>3068.2</v>
      </c>
    </row>
    <row r="785" spans="2:4" x14ac:dyDescent="0.25">
      <c r="B785" s="1023" t="s">
        <v>1717</v>
      </c>
      <c r="C785" s="1023" t="s">
        <v>6042</v>
      </c>
      <c r="D785" s="1024">
        <v>3068.2</v>
      </c>
    </row>
    <row r="786" spans="2:4" x14ac:dyDescent="0.25">
      <c r="B786" s="1023" t="s">
        <v>1718</v>
      </c>
      <c r="C786" s="1023" t="s">
        <v>6042</v>
      </c>
      <c r="D786" s="1024">
        <v>3068.2</v>
      </c>
    </row>
    <row r="787" spans="2:4" x14ac:dyDescent="0.25">
      <c r="B787" s="1023" t="s">
        <v>1719</v>
      </c>
      <c r="C787" s="1023" t="s">
        <v>6042</v>
      </c>
      <c r="D787" s="1024">
        <v>3068.2</v>
      </c>
    </row>
    <row r="788" spans="2:4" x14ac:dyDescent="0.25">
      <c r="B788" s="1023" t="s">
        <v>1720</v>
      </c>
      <c r="C788" s="1023" t="s">
        <v>6042</v>
      </c>
      <c r="D788" s="1024">
        <v>3068.2</v>
      </c>
    </row>
    <row r="789" spans="2:4" x14ac:dyDescent="0.25">
      <c r="B789" s="1023" t="s">
        <v>1721</v>
      </c>
      <c r="C789" s="1023" t="s">
        <v>6042</v>
      </c>
      <c r="D789" s="1024">
        <v>3068.2</v>
      </c>
    </row>
    <row r="790" spans="2:4" x14ac:dyDescent="0.25">
      <c r="B790" s="1023" t="s">
        <v>1722</v>
      </c>
      <c r="C790" s="1023" t="s">
        <v>6042</v>
      </c>
      <c r="D790" s="1024">
        <v>3068.2</v>
      </c>
    </row>
    <row r="791" spans="2:4" x14ac:dyDescent="0.25">
      <c r="B791" s="1023" t="s">
        <v>1723</v>
      </c>
      <c r="C791" s="1023" t="s">
        <v>6042</v>
      </c>
      <c r="D791" s="1024">
        <v>3068.2</v>
      </c>
    </row>
    <row r="792" spans="2:4" x14ac:dyDescent="0.25">
      <c r="B792" s="1023" t="s">
        <v>1724</v>
      </c>
      <c r="C792" s="1023" t="s">
        <v>6042</v>
      </c>
      <c r="D792" s="1024">
        <v>3068.2</v>
      </c>
    </row>
    <row r="793" spans="2:4" x14ac:dyDescent="0.25">
      <c r="B793" s="1023" t="s">
        <v>1725</v>
      </c>
      <c r="C793" s="1023" t="s">
        <v>6042</v>
      </c>
      <c r="D793" s="1024">
        <v>3068.2</v>
      </c>
    </row>
    <row r="794" spans="2:4" x14ac:dyDescent="0.25">
      <c r="B794" s="1023" t="s">
        <v>1519</v>
      </c>
      <c r="C794" s="1023" t="s">
        <v>6042</v>
      </c>
      <c r="D794" s="1024">
        <v>3068.2</v>
      </c>
    </row>
    <row r="795" spans="2:4" x14ac:dyDescent="0.25">
      <c r="B795" s="1023" t="s">
        <v>1726</v>
      </c>
      <c r="C795" s="1023" t="s">
        <v>6042</v>
      </c>
      <c r="D795" s="1024">
        <v>3068.2</v>
      </c>
    </row>
    <row r="796" spans="2:4" x14ac:dyDescent="0.25">
      <c r="B796" s="1023" t="s">
        <v>1727</v>
      </c>
      <c r="C796" s="1023" t="s">
        <v>6042</v>
      </c>
      <c r="D796" s="1024">
        <v>3068.2</v>
      </c>
    </row>
    <row r="797" spans="2:4" x14ac:dyDescent="0.25">
      <c r="B797" s="1023" t="s">
        <v>1728</v>
      </c>
      <c r="C797" s="1023" t="s">
        <v>6042</v>
      </c>
      <c r="D797" s="1024">
        <v>3068.2</v>
      </c>
    </row>
    <row r="798" spans="2:4" x14ac:dyDescent="0.25">
      <c r="B798" s="1023" t="s">
        <v>1729</v>
      </c>
      <c r="C798" s="1023" t="s">
        <v>6042</v>
      </c>
      <c r="D798" s="1024">
        <v>3068.2</v>
      </c>
    </row>
    <row r="799" spans="2:4" x14ac:dyDescent="0.25">
      <c r="B799" s="1023" t="s">
        <v>1730</v>
      </c>
      <c r="C799" s="1023" t="s">
        <v>6042</v>
      </c>
      <c r="D799" s="1024">
        <v>3068.2</v>
      </c>
    </row>
    <row r="800" spans="2:4" x14ac:dyDescent="0.25">
      <c r="B800" s="1023" t="s">
        <v>1731</v>
      </c>
      <c r="C800" s="1023" t="s">
        <v>6042</v>
      </c>
      <c r="D800" s="1024">
        <v>3068.2</v>
      </c>
    </row>
    <row r="801" spans="2:4" x14ac:dyDescent="0.25">
      <c r="B801" s="1023" t="s">
        <v>1732</v>
      </c>
      <c r="C801" s="1023" t="s">
        <v>6042</v>
      </c>
      <c r="D801" s="1024">
        <v>3068.2</v>
      </c>
    </row>
    <row r="802" spans="2:4" x14ac:dyDescent="0.25">
      <c r="B802" s="1023" t="s">
        <v>1733</v>
      </c>
      <c r="C802" s="1023" t="s">
        <v>6042</v>
      </c>
      <c r="D802" s="1024">
        <v>3068.2</v>
      </c>
    </row>
    <row r="803" spans="2:4" x14ac:dyDescent="0.25">
      <c r="B803" s="1023" t="s">
        <v>1734</v>
      </c>
      <c r="C803" s="1023" t="s">
        <v>6042</v>
      </c>
      <c r="D803" s="1024">
        <v>3068.2</v>
      </c>
    </row>
    <row r="804" spans="2:4" x14ac:dyDescent="0.25">
      <c r="B804" s="1023" t="s">
        <v>1735</v>
      </c>
      <c r="C804" s="1023" t="s">
        <v>6042</v>
      </c>
      <c r="D804" s="1024">
        <v>3068.2</v>
      </c>
    </row>
    <row r="805" spans="2:4" x14ac:dyDescent="0.25">
      <c r="B805" s="1023" t="s">
        <v>1520</v>
      </c>
      <c r="C805" s="1023" t="s">
        <v>6042</v>
      </c>
      <c r="D805" s="1024">
        <v>3068.2</v>
      </c>
    </row>
    <row r="806" spans="2:4" x14ac:dyDescent="0.25">
      <c r="B806" s="1023" t="s">
        <v>1736</v>
      </c>
      <c r="C806" s="1023" t="s">
        <v>6042</v>
      </c>
      <c r="D806" s="1024">
        <v>3068.2</v>
      </c>
    </row>
    <row r="807" spans="2:4" x14ac:dyDescent="0.25">
      <c r="B807" s="1023" t="s">
        <v>1737</v>
      </c>
      <c r="C807" s="1023" t="s">
        <v>6042</v>
      </c>
      <c r="D807" s="1024">
        <v>3068.2</v>
      </c>
    </row>
    <row r="808" spans="2:4" x14ac:dyDescent="0.25">
      <c r="B808" s="1023" t="s">
        <v>1738</v>
      </c>
      <c r="C808" s="1023" t="s">
        <v>6042</v>
      </c>
      <c r="D808" s="1024">
        <v>3068.2</v>
      </c>
    </row>
    <row r="809" spans="2:4" x14ac:dyDescent="0.25">
      <c r="B809" s="1023" t="s">
        <v>1739</v>
      </c>
      <c r="C809" s="1023" t="s">
        <v>6042</v>
      </c>
      <c r="D809" s="1024">
        <v>3068.2</v>
      </c>
    </row>
    <row r="810" spans="2:4" x14ac:dyDescent="0.25">
      <c r="B810" s="1023" t="s">
        <v>1740</v>
      </c>
      <c r="C810" s="1023" t="s">
        <v>6042</v>
      </c>
      <c r="D810" s="1024">
        <v>3068.2</v>
      </c>
    </row>
    <row r="811" spans="2:4" x14ac:dyDescent="0.25">
      <c r="B811" s="1023" t="s">
        <v>1741</v>
      </c>
      <c r="C811" s="1023" t="s">
        <v>6042</v>
      </c>
      <c r="D811" s="1024">
        <v>3068.2</v>
      </c>
    </row>
    <row r="812" spans="2:4" x14ac:dyDescent="0.25">
      <c r="B812" s="1023" t="s">
        <v>1742</v>
      </c>
      <c r="C812" s="1023" t="s">
        <v>6042</v>
      </c>
      <c r="D812" s="1024">
        <v>3068.2</v>
      </c>
    </row>
    <row r="813" spans="2:4" x14ac:dyDescent="0.25">
      <c r="B813" s="1023" t="s">
        <v>1743</v>
      </c>
      <c r="C813" s="1023" t="s">
        <v>6042</v>
      </c>
      <c r="D813" s="1024">
        <v>3068.2</v>
      </c>
    </row>
    <row r="814" spans="2:4" x14ac:dyDescent="0.25">
      <c r="B814" s="1023" t="s">
        <v>1744</v>
      </c>
      <c r="C814" s="1023" t="s">
        <v>6042</v>
      </c>
      <c r="D814" s="1024">
        <v>3068.2</v>
      </c>
    </row>
    <row r="815" spans="2:4" x14ac:dyDescent="0.25">
      <c r="B815" s="1023" t="s">
        <v>1745</v>
      </c>
      <c r="C815" s="1023" t="s">
        <v>6042</v>
      </c>
      <c r="D815" s="1024">
        <v>3068.2</v>
      </c>
    </row>
    <row r="816" spans="2:4" x14ac:dyDescent="0.25">
      <c r="B816" s="1023" t="s">
        <v>1521</v>
      </c>
      <c r="C816" s="1023" t="s">
        <v>6042</v>
      </c>
      <c r="D816" s="1024">
        <v>3068.2</v>
      </c>
    </row>
    <row r="817" spans="2:4" x14ac:dyDescent="0.25">
      <c r="B817" s="1023" t="s">
        <v>1746</v>
      </c>
      <c r="C817" s="1023" t="s">
        <v>6042</v>
      </c>
      <c r="D817" s="1024">
        <v>3068.2</v>
      </c>
    </row>
    <row r="818" spans="2:4" x14ac:dyDescent="0.25">
      <c r="B818" s="1023" t="s">
        <v>1747</v>
      </c>
      <c r="C818" s="1023" t="s">
        <v>6042</v>
      </c>
      <c r="D818" s="1024">
        <v>3068.2</v>
      </c>
    </row>
    <row r="819" spans="2:4" x14ac:dyDescent="0.25">
      <c r="B819" s="1023" t="s">
        <v>1748</v>
      </c>
      <c r="C819" s="1023" t="s">
        <v>6042</v>
      </c>
      <c r="D819" s="1024">
        <v>3068.2</v>
      </c>
    </row>
    <row r="820" spans="2:4" x14ac:dyDescent="0.25">
      <c r="B820" s="1023" t="s">
        <v>1749</v>
      </c>
      <c r="C820" s="1023" t="s">
        <v>6042</v>
      </c>
      <c r="D820" s="1024">
        <v>3068.2</v>
      </c>
    </row>
    <row r="821" spans="2:4" x14ac:dyDescent="0.25">
      <c r="B821" s="1023" t="s">
        <v>1750</v>
      </c>
      <c r="C821" s="1023" t="s">
        <v>6042</v>
      </c>
      <c r="D821" s="1024">
        <v>3068.2</v>
      </c>
    </row>
    <row r="822" spans="2:4" x14ac:dyDescent="0.25">
      <c r="B822" s="1023" t="s">
        <v>1751</v>
      </c>
      <c r="C822" s="1023" t="s">
        <v>6042</v>
      </c>
      <c r="D822" s="1024">
        <v>3068.2</v>
      </c>
    </row>
    <row r="823" spans="2:4" x14ac:dyDescent="0.25">
      <c r="B823" s="1023" t="s">
        <v>1752</v>
      </c>
      <c r="C823" s="1023" t="s">
        <v>6042</v>
      </c>
      <c r="D823" s="1024">
        <v>3068.2</v>
      </c>
    </row>
    <row r="824" spans="2:4" x14ac:dyDescent="0.25">
      <c r="B824" s="1023" t="s">
        <v>1522</v>
      </c>
      <c r="C824" s="1023" t="s">
        <v>6042</v>
      </c>
      <c r="D824" s="1024">
        <v>3068.2</v>
      </c>
    </row>
    <row r="825" spans="2:4" x14ac:dyDescent="0.25">
      <c r="B825" s="1023" t="s">
        <v>1523</v>
      </c>
      <c r="C825" s="1023" t="s">
        <v>6042</v>
      </c>
      <c r="D825" s="1024">
        <v>3068.2</v>
      </c>
    </row>
    <row r="826" spans="2:4" x14ac:dyDescent="0.25">
      <c r="B826" s="1023" t="s">
        <v>1524</v>
      </c>
      <c r="C826" s="1023" t="s">
        <v>6042</v>
      </c>
      <c r="D826" s="1024">
        <v>3068.2</v>
      </c>
    </row>
    <row r="827" spans="2:4" x14ac:dyDescent="0.25">
      <c r="B827" s="1023" t="s">
        <v>1525</v>
      </c>
      <c r="C827" s="1023" t="s">
        <v>6042</v>
      </c>
      <c r="D827" s="1024">
        <v>3068.2</v>
      </c>
    </row>
    <row r="828" spans="2:4" x14ac:dyDescent="0.25">
      <c r="B828" s="1023" t="s">
        <v>1499</v>
      </c>
      <c r="C828" s="1023" t="s">
        <v>6042</v>
      </c>
      <c r="D828" s="1024">
        <v>3068.2</v>
      </c>
    </row>
    <row r="829" spans="2:4" x14ac:dyDescent="0.25">
      <c r="B829" s="1023" t="s">
        <v>1526</v>
      </c>
      <c r="C829" s="1023" t="s">
        <v>6042</v>
      </c>
      <c r="D829" s="1024">
        <v>3068.2</v>
      </c>
    </row>
    <row r="830" spans="2:4" x14ac:dyDescent="0.25">
      <c r="B830" s="1023" t="s">
        <v>1527</v>
      </c>
      <c r="C830" s="1023" t="s">
        <v>6042</v>
      </c>
      <c r="D830" s="1024">
        <v>3068.2</v>
      </c>
    </row>
    <row r="831" spans="2:4" x14ac:dyDescent="0.25">
      <c r="B831" s="1023" t="s">
        <v>1528</v>
      </c>
      <c r="C831" s="1023" t="s">
        <v>6042</v>
      </c>
      <c r="D831" s="1024">
        <v>3068.2</v>
      </c>
    </row>
    <row r="832" spans="2:4" x14ac:dyDescent="0.25">
      <c r="B832" s="1023" t="s">
        <v>1529</v>
      </c>
      <c r="C832" s="1023" t="s">
        <v>6042</v>
      </c>
      <c r="D832" s="1024">
        <v>3068.2</v>
      </c>
    </row>
    <row r="833" spans="2:4" x14ac:dyDescent="0.25">
      <c r="B833" s="1023" t="s">
        <v>1530</v>
      </c>
      <c r="C833" s="1023" t="s">
        <v>6042</v>
      </c>
      <c r="D833" s="1024">
        <v>3068.2</v>
      </c>
    </row>
    <row r="834" spans="2:4" x14ac:dyDescent="0.25">
      <c r="B834" s="1023" t="s">
        <v>1531</v>
      </c>
      <c r="C834" s="1023" t="s">
        <v>6042</v>
      </c>
      <c r="D834" s="1024">
        <v>3068.2</v>
      </c>
    </row>
    <row r="835" spans="2:4" x14ac:dyDescent="0.25">
      <c r="B835" s="1023" t="s">
        <v>1532</v>
      </c>
      <c r="C835" s="1023" t="s">
        <v>6042</v>
      </c>
      <c r="D835" s="1024">
        <v>3068.2</v>
      </c>
    </row>
    <row r="836" spans="2:4" x14ac:dyDescent="0.25">
      <c r="B836" s="1023" t="s">
        <v>1533</v>
      </c>
      <c r="C836" s="1023" t="s">
        <v>6042</v>
      </c>
      <c r="D836" s="1024">
        <v>3068.2</v>
      </c>
    </row>
    <row r="837" spans="2:4" x14ac:dyDescent="0.25">
      <c r="B837" s="1023" t="s">
        <v>1534</v>
      </c>
      <c r="C837" s="1023" t="s">
        <v>6042</v>
      </c>
      <c r="D837" s="1024">
        <v>3068.2</v>
      </c>
    </row>
    <row r="838" spans="2:4" x14ac:dyDescent="0.25">
      <c r="B838" s="1023" t="s">
        <v>1535</v>
      </c>
      <c r="C838" s="1023" t="s">
        <v>6042</v>
      </c>
      <c r="D838" s="1024">
        <v>3068.2</v>
      </c>
    </row>
    <row r="839" spans="2:4" x14ac:dyDescent="0.25">
      <c r="B839" s="1023" t="s">
        <v>1500</v>
      </c>
      <c r="C839" s="1023" t="s">
        <v>6042</v>
      </c>
      <c r="D839" s="1024">
        <v>3068.2</v>
      </c>
    </row>
    <row r="840" spans="2:4" x14ac:dyDescent="0.25">
      <c r="B840" s="1023" t="s">
        <v>1536</v>
      </c>
      <c r="C840" s="1023" t="s">
        <v>6042</v>
      </c>
      <c r="D840" s="1024">
        <v>3068.2</v>
      </c>
    </row>
    <row r="841" spans="2:4" x14ac:dyDescent="0.25">
      <c r="B841" s="1023" t="s">
        <v>1537</v>
      </c>
      <c r="C841" s="1023" t="s">
        <v>6042</v>
      </c>
      <c r="D841" s="1024">
        <v>3068.2</v>
      </c>
    </row>
    <row r="842" spans="2:4" x14ac:dyDescent="0.25">
      <c r="B842" s="1023" t="s">
        <v>1538</v>
      </c>
      <c r="C842" s="1023" t="s">
        <v>6042</v>
      </c>
      <c r="D842" s="1024">
        <v>3068.2</v>
      </c>
    </row>
    <row r="843" spans="2:4" x14ac:dyDescent="0.25">
      <c r="B843" s="1023" t="s">
        <v>1539</v>
      </c>
      <c r="C843" s="1023" t="s">
        <v>6042</v>
      </c>
      <c r="D843" s="1024">
        <v>3068.2</v>
      </c>
    </row>
    <row r="844" spans="2:4" x14ac:dyDescent="0.25">
      <c r="B844" s="1023" t="s">
        <v>1540</v>
      </c>
      <c r="C844" s="1023" t="s">
        <v>6042</v>
      </c>
      <c r="D844" s="1024">
        <v>3068.2</v>
      </c>
    </row>
    <row r="845" spans="2:4" x14ac:dyDescent="0.25">
      <c r="B845" s="1023" t="s">
        <v>1541</v>
      </c>
      <c r="C845" s="1023" t="s">
        <v>6042</v>
      </c>
      <c r="D845" s="1024">
        <v>3068.2</v>
      </c>
    </row>
    <row r="846" spans="2:4" x14ac:dyDescent="0.25">
      <c r="B846" s="1023" t="s">
        <v>1542</v>
      </c>
      <c r="C846" s="1023" t="s">
        <v>6042</v>
      </c>
      <c r="D846" s="1024">
        <v>3068.2</v>
      </c>
    </row>
    <row r="847" spans="2:4" x14ac:dyDescent="0.25">
      <c r="B847" s="1023" t="s">
        <v>1543</v>
      </c>
      <c r="C847" s="1023" t="s">
        <v>6042</v>
      </c>
      <c r="D847" s="1024">
        <v>3068.2</v>
      </c>
    </row>
    <row r="848" spans="2:4" x14ac:dyDescent="0.25">
      <c r="B848" s="1023" t="s">
        <v>1544</v>
      </c>
      <c r="C848" s="1023" t="s">
        <v>6042</v>
      </c>
      <c r="D848" s="1024">
        <v>3068.2</v>
      </c>
    </row>
    <row r="849" spans="2:4" x14ac:dyDescent="0.25">
      <c r="B849" s="1023" t="s">
        <v>1545</v>
      </c>
      <c r="C849" s="1023" t="s">
        <v>6042</v>
      </c>
      <c r="D849" s="1024">
        <v>3068.2</v>
      </c>
    </row>
    <row r="850" spans="2:4" x14ac:dyDescent="0.25">
      <c r="B850" s="1023" t="s">
        <v>1501</v>
      </c>
      <c r="C850" s="1023" t="s">
        <v>6042</v>
      </c>
      <c r="D850" s="1024">
        <v>3068.2</v>
      </c>
    </row>
    <row r="851" spans="2:4" x14ac:dyDescent="0.25">
      <c r="B851" s="1023" t="s">
        <v>1546</v>
      </c>
      <c r="C851" s="1023" t="s">
        <v>6042</v>
      </c>
      <c r="D851" s="1024">
        <v>3068.2</v>
      </c>
    </row>
    <row r="852" spans="2:4" x14ac:dyDescent="0.25">
      <c r="B852" s="1023" t="s">
        <v>1547</v>
      </c>
      <c r="C852" s="1023" t="s">
        <v>6042</v>
      </c>
      <c r="D852" s="1024">
        <v>3068.2</v>
      </c>
    </row>
    <row r="853" spans="2:4" x14ac:dyDescent="0.25">
      <c r="B853" s="1023" t="s">
        <v>1548</v>
      </c>
      <c r="C853" s="1023" t="s">
        <v>6042</v>
      </c>
      <c r="D853" s="1024">
        <v>3068.2</v>
      </c>
    </row>
    <row r="854" spans="2:4" x14ac:dyDescent="0.25">
      <c r="B854" s="1023" t="s">
        <v>1549</v>
      </c>
      <c r="C854" s="1023" t="s">
        <v>6042</v>
      </c>
      <c r="D854" s="1024">
        <v>3068.2</v>
      </c>
    </row>
    <row r="855" spans="2:4" x14ac:dyDescent="0.25">
      <c r="B855" s="1023" t="s">
        <v>1550</v>
      </c>
      <c r="C855" s="1023" t="s">
        <v>6042</v>
      </c>
      <c r="D855" s="1024">
        <v>3068.2</v>
      </c>
    </row>
    <row r="856" spans="2:4" x14ac:dyDescent="0.25">
      <c r="B856" s="1023" t="s">
        <v>1551</v>
      </c>
      <c r="C856" s="1023" t="s">
        <v>6042</v>
      </c>
      <c r="D856" s="1024">
        <v>3068.2</v>
      </c>
    </row>
    <row r="857" spans="2:4" x14ac:dyDescent="0.25">
      <c r="B857" s="1023" t="s">
        <v>1552</v>
      </c>
      <c r="C857" s="1023" t="s">
        <v>6042</v>
      </c>
      <c r="D857" s="1024">
        <v>3068.2</v>
      </c>
    </row>
    <row r="858" spans="2:4" x14ac:dyDescent="0.25">
      <c r="B858" s="1023" t="s">
        <v>1553</v>
      </c>
      <c r="C858" s="1023" t="s">
        <v>6042</v>
      </c>
      <c r="D858" s="1024">
        <v>3068.2</v>
      </c>
    </row>
    <row r="859" spans="2:4" x14ac:dyDescent="0.25">
      <c r="B859" s="1023" t="s">
        <v>1554</v>
      </c>
      <c r="C859" s="1023" t="s">
        <v>6042</v>
      </c>
      <c r="D859" s="1024">
        <v>3068.2</v>
      </c>
    </row>
    <row r="860" spans="2:4" x14ac:dyDescent="0.25">
      <c r="B860" s="1023" t="s">
        <v>1555</v>
      </c>
      <c r="C860" s="1023" t="s">
        <v>6042</v>
      </c>
      <c r="D860" s="1024">
        <v>3068.2</v>
      </c>
    </row>
    <row r="861" spans="2:4" x14ac:dyDescent="0.25">
      <c r="B861" s="1023" t="s">
        <v>1502</v>
      </c>
      <c r="C861" s="1023" t="s">
        <v>6042</v>
      </c>
      <c r="D861" s="1024">
        <v>3068.2</v>
      </c>
    </row>
    <row r="862" spans="2:4" x14ac:dyDescent="0.25">
      <c r="B862" s="1023" t="s">
        <v>1556</v>
      </c>
      <c r="C862" s="1023" t="s">
        <v>6042</v>
      </c>
      <c r="D862" s="1024">
        <v>3068.2</v>
      </c>
    </row>
    <row r="863" spans="2:4" x14ac:dyDescent="0.25">
      <c r="B863" s="1023" t="s">
        <v>1557</v>
      </c>
      <c r="C863" s="1023" t="s">
        <v>6042</v>
      </c>
      <c r="D863" s="1024">
        <v>3068.2</v>
      </c>
    </row>
    <row r="864" spans="2:4" x14ac:dyDescent="0.25">
      <c r="B864" s="1023" t="s">
        <v>1558</v>
      </c>
      <c r="C864" s="1023" t="s">
        <v>6042</v>
      </c>
      <c r="D864" s="1024">
        <v>3068.2</v>
      </c>
    </row>
    <row r="865" spans="2:4" x14ac:dyDescent="0.25">
      <c r="B865" s="1023" t="s">
        <v>1559</v>
      </c>
      <c r="C865" s="1023" t="s">
        <v>6042</v>
      </c>
      <c r="D865" s="1024">
        <v>3068.2</v>
      </c>
    </row>
    <row r="866" spans="2:4" x14ac:dyDescent="0.25">
      <c r="B866" s="1023" t="s">
        <v>1560</v>
      </c>
      <c r="C866" s="1023" t="s">
        <v>6042</v>
      </c>
      <c r="D866" s="1024">
        <v>3068.2</v>
      </c>
    </row>
    <row r="867" spans="2:4" x14ac:dyDescent="0.25">
      <c r="B867" s="1023" t="s">
        <v>1561</v>
      </c>
      <c r="C867" s="1023" t="s">
        <v>6042</v>
      </c>
      <c r="D867" s="1024">
        <v>3068.2</v>
      </c>
    </row>
    <row r="868" spans="2:4" x14ac:dyDescent="0.25">
      <c r="B868" s="1023" t="s">
        <v>1562</v>
      </c>
      <c r="C868" s="1023" t="s">
        <v>6042</v>
      </c>
      <c r="D868" s="1024">
        <v>3068.2</v>
      </c>
    </row>
    <row r="869" spans="2:4" x14ac:dyDescent="0.25">
      <c r="B869" s="1023" t="s">
        <v>1563</v>
      </c>
      <c r="C869" s="1023" t="s">
        <v>6042</v>
      </c>
      <c r="D869" s="1024">
        <v>3068.2</v>
      </c>
    </row>
    <row r="870" spans="2:4" x14ac:dyDescent="0.25">
      <c r="B870" s="1023" t="s">
        <v>1564</v>
      </c>
      <c r="C870" s="1023" t="s">
        <v>6042</v>
      </c>
      <c r="D870" s="1024">
        <v>3068.2</v>
      </c>
    </row>
    <row r="871" spans="2:4" x14ac:dyDescent="0.25">
      <c r="B871" s="1023" t="s">
        <v>1565</v>
      </c>
      <c r="C871" s="1023" t="s">
        <v>6042</v>
      </c>
      <c r="D871" s="1024">
        <v>3068.2</v>
      </c>
    </row>
    <row r="872" spans="2:4" x14ac:dyDescent="0.25">
      <c r="B872" s="1023" t="s">
        <v>1503</v>
      </c>
      <c r="C872" s="1023" t="s">
        <v>6042</v>
      </c>
      <c r="D872" s="1024">
        <v>3068.2</v>
      </c>
    </row>
    <row r="873" spans="2:4" x14ac:dyDescent="0.25">
      <c r="B873" s="1023" t="s">
        <v>1566</v>
      </c>
      <c r="C873" s="1023" t="s">
        <v>6042</v>
      </c>
      <c r="D873" s="1024">
        <v>3068.2</v>
      </c>
    </row>
    <row r="874" spans="2:4" x14ac:dyDescent="0.25">
      <c r="B874" s="1023" t="s">
        <v>1567</v>
      </c>
      <c r="C874" s="1023" t="s">
        <v>6042</v>
      </c>
      <c r="D874" s="1024">
        <v>3068.2</v>
      </c>
    </row>
    <row r="875" spans="2:4" x14ac:dyDescent="0.25">
      <c r="B875" s="1023" t="s">
        <v>1568</v>
      </c>
      <c r="C875" s="1023" t="s">
        <v>6042</v>
      </c>
      <c r="D875" s="1024">
        <v>3068.2</v>
      </c>
    </row>
    <row r="876" spans="2:4" x14ac:dyDescent="0.25">
      <c r="B876" s="1023" t="s">
        <v>1569</v>
      </c>
      <c r="C876" s="1023" t="s">
        <v>6042</v>
      </c>
      <c r="D876" s="1024">
        <v>3068.2</v>
      </c>
    </row>
    <row r="877" spans="2:4" x14ac:dyDescent="0.25">
      <c r="B877" s="1023" t="s">
        <v>1570</v>
      </c>
      <c r="C877" s="1023" t="s">
        <v>6042</v>
      </c>
      <c r="D877" s="1024">
        <v>3068.2</v>
      </c>
    </row>
    <row r="878" spans="2:4" x14ac:dyDescent="0.25">
      <c r="B878" s="1023" t="s">
        <v>1571</v>
      </c>
      <c r="C878" s="1023" t="s">
        <v>6042</v>
      </c>
      <c r="D878" s="1024">
        <v>3068.2</v>
      </c>
    </row>
    <row r="879" spans="2:4" x14ac:dyDescent="0.25">
      <c r="B879" s="1023" t="s">
        <v>1572</v>
      </c>
      <c r="C879" s="1023" t="s">
        <v>6042</v>
      </c>
      <c r="D879" s="1024">
        <v>3068.2</v>
      </c>
    </row>
    <row r="880" spans="2:4" x14ac:dyDescent="0.25">
      <c r="B880" s="1023" t="s">
        <v>1573</v>
      </c>
      <c r="C880" s="1023" t="s">
        <v>6042</v>
      </c>
      <c r="D880" s="1024">
        <v>3068.2</v>
      </c>
    </row>
    <row r="881" spans="2:4" x14ac:dyDescent="0.25">
      <c r="B881" s="1023" t="s">
        <v>1574</v>
      </c>
      <c r="C881" s="1023" t="s">
        <v>6042</v>
      </c>
      <c r="D881" s="1024">
        <v>3068.2</v>
      </c>
    </row>
    <row r="882" spans="2:4" x14ac:dyDescent="0.25">
      <c r="B882" s="1023" t="s">
        <v>1575</v>
      </c>
      <c r="C882" s="1023" t="s">
        <v>6042</v>
      </c>
      <c r="D882" s="1024">
        <v>3068.2</v>
      </c>
    </row>
    <row r="883" spans="2:4" x14ac:dyDescent="0.25">
      <c r="B883" s="1023" t="s">
        <v>1504</v>
      </c>
      <c r="C883" s="1023" t="s">
        <v>6042</v>
      </c>
      <c r="D883" s="1024">
        <v>3068.2</v>
      </c>
    </row>
    <row r="884" spans="2:4" x14ac:dyDescent="0.25">
      <c r="B884" s="1023" t="s">
        <v>1576</v>
      </c>
      <c r="C884" s="1023" t="s">
        <v>6042</v>
      </c>
      <c r="D884" s="1024">
        <v>3068.2</v>
      </c>
    </row>
    <row r="885" spans="2:4" x14ac:dyDescent="0.25">
      <c r="B885" s="1023" t="s">
        <v>1577</v>
      </c>
      <c r="C885" s="1023" t="s">
        <v>6042</v>
      </c>
      <c r="D885" s="1024">
        <v>3068.2</v>
      </c>
    </row>
    <row r="886" spans="2:4" x14ac:dyDescent="0.25">
      <c r="B886" s="1023" t="s">
        <v>1578</v>
      </c>
      <c r="C886" s="1023" t="s">
        <v>6042</v>
      </c>
      <c r="D886" s="1024">
        <v>3068.2</v>
      </c>
    </row>
    <row r="887" spans="2:4" x14ac:dyDescent="0.25">
      <c r="B887" s="1023" t="s">
        <v>1579</v>
      </c>
      <c r="C887" s="1023" t="s">
        <v>6042</v>
      </c>
      <c r="D887" s="1024">
        <v>3068.2</v>
      </c>
    </row>
    <row r="888" spans="2:4" x14ac:dyDescent="0.25">
      <c r="B888" s="1023" t="s">
        <v>1580</v>
      </c>
      <c r="C888" s="1023" t="s">
        <v>6042</v>
      </c>
      <c r="D888" s="1024">
        <v>3068.2</v>
      </c>
    </row>
    <row r="889" spans="2:4" x14ac:dyDescent="0.25">
      <c r="B889" s="1023" t="s">
        <v>1581</v>
      </c>
      <c r="C889" s="1023" t="s">
        <v>6042</v>
      </c>
      <c r="D889" s="1024">
        <v>3068.2</v>
      </c>
    </row>
    <row r="890" spans="2:4" x14ac:dyDescent="0.25">
      <c r="B890" s="1023" t="s">
        <v>1582</v>
      </c>
      <c r="C890" s="1023" t="s">
        <v>6042</v>
      </c>
      <c r="D890" s="1024">
        <v>3068.2</v>
      </c>
    </row>
    <row r="891" spans="2:4" x14ac:dyDescent="0.25">
      <c r="B891" s="1023" t="s">
        <v>1583</v>
      </c>
      <c r="C891" s="1023" t="s">
        <v>6042</v>
      </c>
      <c r="D891" s="1024">
        <v>3068.2</v>
      </c>
    </row>
    <row r="892" spans="2:4" x14ac:dyDescent="0.25">
      <c r="B892" s="1023" t="s">
        <v>1584</v>
      </c>
      <c r="C892" s="1023" t="s">
        <v>6042</v>
      </c>
      <c r="D892" s="1024">
        <v>3068.2</v>
      </c>
    </row>
    <row r="893" spans="2:4" x14ac:dyDescent="0.25">
      <c r="B893" s="1023" t="s">
        <v>1585</v>
      </c>
      <c r="C893" s="1023" t="s">
        <v>6042</v>
      </c>
      <c r="D893" s="1024">
        <v>3068.2</v>
      </c>
    </row>
    <row r="894" spans="2:4" x14ac:dyDescent="0.25">
      <c r="B894" s="1023" t="s">
        <v>1505</v>
      </c>
      <c r="C894" s="1023" t="s">
        <v>6042</v>
      </c>
      <c r="D894" s="1024">
        <v>3068.2</v>
      </c>
    </row>
    <row r="895" spans="2:4" x14ac:dyDescent="0.25">
      <c r="B895" s="1023" t="s">
        <v>1586</v>
      </c>
      <c r="C895" s="1023" t="s">
        <v>6042</v>
      </c>
      <c r="D895" s="1024">
        <v>3068.2</v>
      </c>
    </row>
    <row r="896" spans="2:4" x14ac:dyDescent="0.25">
      <c r="B896" s="1023" t="s">
        <v>1587</v>
      </c>
      <c r="C896" s="1023" t="s">
        <v>6042</v>
      </c>
      <c r="D896" s="1024">
        <v>3068.2</v>
      </c>
    </row>
    <row r="897" spans="2:4" x14ac:dyDescent="0.25">
      <c r="B897" s="1023" t="s">
        <v>1588</v>
      </c>
      <c r="C897" s="1023" t="s">
        <v>6042</v>
      </c>
      <c r="D897" s="1024">
        <v>3068.2</v>
      </c>
    </row>
    <row r="898" spans="2:4" x14ac:dyDescent="0.25">
      <c r="B898" s="1023" t="s">
        <v>1589</v>
      </c>
      <c r="C898" s="1023" t="s">
        <v>6042</v>
      </c>
      <c r="D898" s="1024">
        <v>3068.2</v>
      </c>
    </row>
    <row r="899" spans="2:4" x14ac:dyDescent="0.25">
      <c r="B899" s="1023" t="s">
        <v>1590</v>
      </c>
      <c r="C899" s="1023" t="s">
        <v>6042</v>
      </c>
      <c r="D899" s="1024">
        <v>3068.2</v>
      </c>
    </row>
    <row r="900" spans="2:4" x14ac:dyDescent="0.25">
      <c r="B900" s="1023" t="s">
        <v>1591</v>
      </c>
      <c r="C900" s="1023" t="s">
        <v>6042</v>
      </c>
      <c r="D900" s="1024">
        <v>3068.2</v>
      </c>
    </row>
    <row r="901" spans="2:4" x14ac:dyDescent="0.25">
      <c r="B901" s="1023" t="s">
        <v>1592</v>
      </c>
      <c r="C901" s="1023" t="s">
        <v>6042</v>
      </c>
      <c r="D901" s="1024">
        <v>3068.2</v>
      </c>
    </row>
    <row r="902" spans="2:4" x14ac:dyDescent="0.25">
      <c r="B902" s="1023" t="s">
        <v>1593</v>
      </c>
      <c r="C902" s="1023" t="s">
        <v>6042</v>
      </c>
      <c r="D902" s="1024">
        <v>3068.2</v>
      </c>
    </row>
    <row r="903" spans="2:4" x14ac:dyDescent="0.25">
      <c r="B903" s="1023" t="s">
        <v>1594</v>
      </c>
      <c r="C903" s="1023" t="s">
        <v>6042</v>
      </c>
      <c r="D903" s="1024">
        <v>3068.2</v>
      </c>
    </row>
    <row r="904" spans="2:4" x14ac:dyDescent="0.25">
      <c r="B904" s="1023" t="s">
        <v>1595</v>
      </c>
      <c r="C904" s="1023" t="s">
        <v>6042</v>
      </c>
      <c r="D904" s="1024">
        <v>3068.2</v>
      </c>
    </row>
    <row r="905" spans="2:4" x14ac:dyDescent="0.25">
      <c r="B905" s="1023" t="s">
        <v>634</v>
      </c>
      <c r="C905" s="1023" t="s">
        <v>6043</v>
      </c>
      <c r="D905" s="1024">
        <v>3647.04</v>
      </c>
    </row>
    <row r="906" spans="2:4" x14ac:dyDescent="0.25">
      <c r="B906" s="1023" t="s">
        <v>643</v>
      </c>
      <c r="C906" s="1023" t="s">
        <v>6043</v>
      </c>
      <c r="D906" s="1024">
        <v>3647.04</v>
      </c>
    </row>
    <row r="907" spans="2:4" x14ac:dyDescent="0.25">
      <c r="B907" s="1023" t="s">
        <v>644</v>
      </c>
      <c r="C907" s="1023" t="s">
        <v>6043</v>
      </c>
      <c r="D907" s="1024">
        <v>3647.04</v>
      </c>
    </row>
    <row r="908" spans="2:4" x14ac:dyDescent="0.25">
      <c r="B908" s="1023" t="s">
        <v>645</v>
      </c>
      <c r="C908" s="1023" t="s">
        <v>6043</v>
      </c>
      <c r="D908" s="1024">
        <v>3647.04</v>
      </c>
    </row>
    <row r="909" spans="2:4" x14ac:dyDescent="0.25">
      <c r="B909" s="1023" t="s">
        <v>646</v>
      </c>
      <c r="C909" s="1023" t="s">
        <v>6043</v>
      </c>
      <c r="D909" s="1024">
        <v>3647.04</v>
      </c>
    </row>
    <row r="910" spans="2:4" x14ac:dyDescent="0.25">
      <c r="B910" s="1023" t="s">
        <v>647</v>
      </c>
      <c r="C910" s="1023" t="s">
        <v>6043</v>
      </c>
      <c r="D910" s="1024">
        <v>3647.04</v>
      </c>
    </row>
    <row r="911" spans="2:4" x14ac:dyDescent="0.25">
      <c r="B911" s="1023" t="s">
        <v>648</v>
      </c>
      <c r="C911" s="1023" t="s">
        <v>6043</v>
      </c>
      <c r="D911" s="1024">
        <v>3647.04</v>
      </c>
    </row>
    <row r="912" spans="2:4" x14ac:dyDescent="0.25">
      <c r="B912" s="1023" t="s">
        <v>649</v>
      </c>
      <c r="C912" s="1023" t="s">
        <v>6043</v>
      </c>
      <c r="D912" s="1024">
        <v>3647.04</v>
      </c>
    </row>
    <row r="913" spans="2:4" x14ac:dyDescent="0.25">
      <c r="B913" s="1023" t="s">
        <v>650</v>
      </c>
      <c r="C913" s="1023" t="s">
        <v>6043</v>
      </c>
      <c r="D913" s="1024">
        <v>3647.04</v>
      </c>
    </row>
    <row r="914" spans="2:4" x14ac:dyDescent="0.25">
      <c r="B914" s="1023" t="s">
        <v>651</v>
      </c>
      <c r="C914" s="1023" t="s">
        <v>6043</v>
      </c>
      <c r="D914" s="1024">
        <v>3647.04</v>
      </c>
    </row>
    <row r="915" spans="2:4" x14ac:dyDescent="0.25">
      <c r="B915" s="1023" t="s">
        <v>652</v>
      </c>
      <c r="C915" s="1023" t="s">
        <v>6043</v>
      </c>
      <c r="D915" s="1024">
        <v>3647.04</v>
      </c>
    </row>
    <row r="916" spans="2:4" x14ac:dyDescent="0.25">
      <c r="B916" s="1023" t="s">
        <v>635</v>
      </c>
      <c r="C916" s="1023" t="s">
        <v>6043</v>
      </c>
      <c r="D916" s="1024">
        <v>3647.04</v>
      </c>
    </row>
    <row r="917" spans="2:4" x14ac:dyDescent="0.25">
      <c r="B917" s="1023" t="s">
        <v>653</v>
      </c>
      <c r="C917" s="1023" t="s">
        <v>6043</v>
      </c>
      <c r="D917" s="1024">
        <v>3647.04</v>
      </c>
    </row>
    <row r="918" spans="2:4" x14ac:dyDescent="0.25">
      <c r="B918" s="1023" t="s">
        <v>654</v>
      </c>
      <c r="C918" s="1023" t="s">
        <v>6043</v>
      </c>
      <c r="D918" s="1024">
        <v>3647.04</v>
      </c>
    </row>
    <row r="919" spans="2:4" x14ac:dyDescent="0.25">
      <c r="B919" s="1023" t="s">
        <v>655</v>
      </c>
      <c r="C919" s="1023" t="s">
        <v>6043</v>
      </c>
      <c r="D919" s="1024">
        <v>3647.04</v>
      </c>
    </row>
    <row r="920" spans="2:4" x14ac:dyDescent="0.25">
      <c r="B920" s="1023" t="s">
        <v>656</v>
      </c>
      <c r="C920" s="1023" t="s">
        <v>6043</v>
      </c>
      <c r="D920" s="1024">
        <v>3647.04</v>
      </c>
    </row>
    <row r="921" spans="2:4" x14ac:dyDescent="0.25">
      <c r="B921" s="1023" t="s">
        <v>657</v>
      </c>
      <c r="C921" s="1023" t="s">
        <v>6043</v>
      </c>
      <c r="D921" s="1024">
        <v>3647.04</v>
      </c>
    </row>
    <row r="922" spans="2:4" x14ac:dyDescent="0.25">
      <c r="B922" s="1023" t="s">
        <v>658</v>
      </c>
      <c r="C922" s="1023" t="s">
        <v>6043</v>
      </c>
      <c r="D922" s="1024">
        <v>3647.04</v>
      </c>
    </row>
    <row r="923" spans="2:4" x14ac:dyDescent="0.25">
      <c r="B923" s="1023" t="s">
        <v>659</v>
      </c>
      <c r="C923" s="1023" t="s">
        <v>6043</v>
      </c>
      <c r="D923" s="1024">
        <v>3647.04</v>
      </c>
    </row>
    <row r="924" spans="2:4" x14ac:dyDescent="0.25">
      <c r="B924" s="1023" t="s">
        <v>660</v>
      </c>
      <c r="C924" s="1023" t="s">
        <v>6043</v>
      </c>
      <c r="D924" s="1024">
        <v>3647.04</v>
      </c>
    </row>
    <row r="925" spans="2:4" x14ac:dyDescent="0.25">
      <c r="B925" s="1023" t="s">
        <v>661</v>
      </c>
      <c r="C925" s="1023" t="s">
        <v>6043</v>
      </c>
      <c r="D925" s="1024">
        <v>3647.04</v>
      </c>
    </row>
    <row r="926" spans="2:4" x14ac:dyDescent="0.25">
      <c r="B926" s="1023" t="s">
        <v>662</v>
      </c>
      <c r="C926" s="1023" t="s">
        <v>6043</v>
      </c>
      <c r="D926" s="1024">
        <v>3647.04</v>
      </c>
    </row>
    <row r="927" spans="2:4" x14ac:dyDescent="0.25">
      <c r="B927" s="1023" t="s">
        <v>636</v>
      </c>
      <c r="C927" s="1023" t="s">
        <v>6043</v>
      </c>
      <c r="D927" s="1024">
        <v>3647.04</v>
      </c>
    </row>
    <row r="928" spans="2:4" x14ac:dyDescent="0.25">
      <c r="B928" s="1023" t="s">
        <v>663</v>
      </c>
      <c r="C928" s="1023" t="s">
        <v>6043</v>
      </c>
      <c r="D928" s="1024">
        <v>3647.04</v>
      </c>
    </row>
    <row r="929" spans="2:4" x14ac:dyDescent="0.25">
      <c r="B929" s="1023" t="s">
        <v>664</v>
      </c>
      <c r="C929" s="1023" t="s">
        <v>6043</v>
      </c>
      <c r="D929" s="1024">
        <v>3647.04</v>
      </c>
    </row>
    <row r="930" spans="2:4" x14ac:dyDescent="0.25">
      <c r="B930" s="1023" t="s">
        <v>665</v>
      </c>
      <c r="C930" s="1023" t="s">
        <v>6043</v>
      </c>
      <c r="D930" s="1024">
        <v>3647.04</v>
      </c>
    </row>
    <row r="931" spans="2:4" x14ac:dyDescent="0.25">
      <c r="B931" s="1023" t="s">
        <v>666</v>
      </c>
      <c r="C931" s="1023" t="s">
        <v>6043</v>
      </c>
      <c r="D931" s="1024">
        <v>3647.04</v>
      </c>
    </row>
    <row r="932" spans="2:4" x14ac:dyDescent="0.25">
      <c r="B932" s="1023" t="s">
        <v>667</v>
      </c>
      <c r="C932" s="1023" t="s">
        <v>6043</v>
      </c>
      <c r="D932" s="1024">
        <v>3647.04</v>
      </c>
    </row>
    <row r="933" spans="2:4" x14ac:dyDescent="0.25">
      <c r="B933" s="1023" t="s">
        <v>668</v>
      </c>
      <c r="C933" s="1023" t="s">
        <v>6043</v>
      </c>
      <c r="D933" s="1024">
        <v>3647.04</v>
      </c>
    </row>
    <row r="934" spans="2:4" x14ac:dyDescent="0.25">
      <c r="B934" s="1023" t="s">
        <v>669</v>
      </c>
      <c r="C934" s="1023" t="s">
        <v>6043</v>
      </c>
      <c r="D934" s="1024">
        <v>3647.04</v>
      </c>
    </row>
    <row r="935" spans="2:4" x14ac:dyDescent="0.25">
      <c r="B935" s="1023" t="s">
        <v>670</v>
      </c>
      <c r="C935" s="1023" t="s">
        <v>6043</v>
      </c>
      <c r="D935" s="1024">
        <v>3647.04</v>
      </c>
    </row>
    <row r="936" spans="2:4" x14ac:dyDescent="0.25">
      <c r="B936" s="1023" t="s">
        <v>671</v>
      </c>
      <c r="C936" s="1023" t="s">
        <v>6043</v>
      </c>
      <c r="D936" s="1024">
        <v>3647.04</v>
      </c>
    </row>
    <row r="937" spans="2:4" x14ac:dyDescent="0.25">
      <c r="B937" s="1023" t="s">
        <v>672</v>
      </c>
      <c r="C937" s="1023" t="s">
        <v>6043</v>
      </c>
      <c r="D937" s="1024">
        <v>3647.04</v>
      </c>
    </row>
    <row r="938" spans="2:4" x14ac:dyDescent="0.25">
      <c r="B938" s="1023" t="s">
        <v>637</v>
      </c>
      <c r="C938" s="1023" t="s">
        <v>6043</v>
      </c>
      <c r="D938" s="1024">
        <v>3647.04</v>
      </c>
    </row>
    <row r="939" spans="2:4" x14ac:dyDescent="0.25">
      <c r="B939" s="1023" t="s">
        <v>673</v>
      </c>
      <c r="C939" s="1023" t="s">
        <v>6043</v>
      </c>
      <c r="D939" s="1024">
        <v>3647.04</v>
      </c>
    </row>
    <row r="940" spans="2:4" x14ac:dyDescent="0.25">
      <c r="B940" s="1023" t="s">
        <v>674</v>
      </c>
      <c r="C940" s="1023" t="s">
        <v>6043</v>
      </c>
      <c r="D940" s="1024">
        <v>3647.04</v>
      </c>
    </row>
    <row r="941" spans="2:4" x14ac:dyDescent="0.25">
      <c r="B941" s="1023" t="s">
        <v>675</v>
      </c>
      <c r="C941" s="1023" t="s">
        <v>6043</v>
      </c>
      <c r="D941" s="1024">
        <v>3647.04</v>
      </c>
    </row>
    <row r="942" spans="2:4" x14ac:dyDescent="0.25">
      <c r="B942" s="1023" t="s">
        <v>676</v>
      </c>
      <c r="C942" s="1023" t="s">
        <v>6043</v>
      </c>
      <c r="D942" s="1024">
        <v>3647.04</v>
      </c>
    </row>
    <row r="943" spans="2:4" x14ac:dyDescent="0.25">
      <c r="B943" s="1023" t="s">
        <v>677</v>
      </c>
      <c r="C943" s="1023" t="s">
        <v>6043</v>
      </c>
      <c r="D943" s="1024">
        <v>3647.04</v>
      </c>
    </row>
    <row r="944" spans="2:4" x14ac:dyDescent="0.25">
      <c r="B944" s="1023" t="s">
        <v>678</v>
      </c>
      <c r="C944" s="1023" t="s">
        <v>6043</v>
      </c>
      <c r="D944" s="1024">
        <v>3647.04</v>
      </c>
    </row>
    <row r="945" spans="2:4" x14ac:dyDescent="0.25">
      <c r="B945" s="1023" t="s">
        <v>679</v>
      </c>
      <c r="C945" s="1023" t="s">
        <v>6043</v>
      </c>
      <c r="D945" s="1024">
        <v>3647.04</v>
      </c>
    </row>
    <row r="946" spans="2:4" x14ac:dyDescent="0.25">
      <c r="B946" s="1023" t="s">
        <v>680</v>
      </c>
      <c r="C946" s="1023" t="s">
        <v>6043</v>
      </c>
      <c r="D946" s="1024">
        <v>3647.04</v>
      </c>
    </row>
    <row r="947" spans="2:4" x14ac:dyDescent="0.25">
      <c r="B947" s="1023" t="s">
        <v>681</v>
      </c>
      <c r="C947" s="1023" t="s">
        <v>6043</v>
      </c>
      <c r="D947" s="1024">
        <v>3647.04</v>
      </c>
    </row>
    <row r="948" spans="2:4" x14ac:dyDescent="0.25">
      <c r="B948" s="1023" t="s">
        <v>682</v>
      </c>
      <c r="C948" s="1023" t="s">
        <v>6043</v>
      </c>
      <c r="D948" s="1024">
        <v>3647.04</v>
      </c>
    </row>
    <row r="949" spans="2:4" x14ac:dyDescent="0.25">
      <c r="B949" s="1023" t="s">
        <v>638</v>
      </c>
      <c r="C949" s="1023" t="s">
        <v>6043</v>
      </c>
      <c r="D949" s="1024">
        <v>3647.04</v>
      </c>
    </row>
    <row r="950" spans="2:4" x14ac:dyDescent="0.25">
      <c r="B950" s="1023" t="s">
        <v>683</v>
      </c>
      <c r="C950" s="1023" t="s">
        <v>6043</v>
      </c>
      <c r="D950" s="1024">
        <v>3647.04</v>
      </c>
    </row>
    <row r="951" spans="2:4" x14ac:dyDescent="0.25">
      <c r="B951" s="1023" t="s">
        <v>684</v>
      </c>
      <c r="C951" s="1023" t="s">
        <v>6043</v>
      </c>
      <c r="D951" s="1024">
        <v>3647.04</v>
      </c>
    </row>
    <row r="952" spans="2:4" x14ac:dyDescent="0.25">
      <c r="B952" s="1023" t="s">
        <v>685</v>
      </c>
      <c r="C952" s="1023" t="s">
        <v>6043</v>
      </c>
      <c r="D952" s="1024">
        <v>3647.04</v>
      </c>
    </row>
    <row r="953" spans="2:4" x14ac:dyDescent="0.25">
      <c r="B953" s="1023" t="s">
        <v>686</v>
      </c>
      <c r="C953" s="1023" t="s">
        <v>6043</v>
      </c>
      <c r="D953" s="1024">
        <v>3647.04</v>
      </c>
    </row>
    <row r="954" spans="2:4" x14ac:dyDescent="0.25">
      <c r="B954" s="1023" t="s">
        <v>687</v>
      </c>
      <c r="C954" s="1023" t="s">
        <v>6043</v>
      </c>
      <c r="D954" s="1024">
        <v>3647.04</v>
      </c>
    </row>
    <row r="955" spans="2:4" x14ac:dyDescent="0.25">
      <c r="B955" s="1023" t="s">
        <v>688</v>
      </c>
      <c r="C955" s="1023" t="s">
        <v>6043</v>
      </c>
      <c r="D955" s="1024">
        <v>3647.04</v>
      </c>
    </row>
    <row r="956" spans="2:4" x14ac:dyDescent="0.25">
      <c r="B956" s="1023" t="s">
        <v>689</v>
      </c>
      <c r="C956" s="1023" t="s">
        <v>6043</v>
      </c>
      <c r="D956" s="1024">
        <v>3647.04</v>
      </c>
    </row>
    <row r="957" spans="2:4" x14ac:dyDescent="0.25">
      <c r="B957" s="1023" t="s">
        <v>690</v>
      </c>
      <c r="C957" s="1023" t="s">
        <v>6043</v>
      </c>
      <c r="D957" s="1024">
        <v>3647.04</v>
      </c>
    </row>
    <row r="958" spans="2:4" x14ac:dyDescent="0.25">
      <c r="B958" s="1023" t="s">
        <v>691</v>
      </c>
      <c r="C958" s="1023" t="s">
        <v>6043</v>
      </c>
      <c r="D958" s="1024">
        <v>3647.04</v>
      </c>
    </row>
    <row r="959" spans="2:4" x14ac:dyDescent="0.25">
      <c r="B959" s="1023" t="s">
        <v>692</v>
      </c>
      <c r="C959" s="1023" t="s">
        <v>6043</v>
      </c>
      <c r="D959" s="1024">
        <v>3647.04</v>
      </c>
    </row>
    <row r="960" spans="2:4" x14ac:dyDescent="0.25">
      <c r="B960" s="1023" t="s">
        <v>639</v>
      </c>
      <c r="C960" s="1023" t="s">
        <v>6043</v>
      </c>
      <c r="D960" s="1024">
        <v>3647.04</v>
      </c>
    </row>
    <row r="961" spans="2:4" x14ac:dyDescent="0.25">
      <c r="B961" s="1023" t="s">
        <v>693</v>
      </c>
      <c r="C961" s="1023" t="s">
        <v>6043</v>
      </c>
      <c r="D961" s="1024">
        <v>3647.04</v>
      </c>
    </row>
    <row r="962" spans="2:4" x14ac:dyDescent="0.25">
      <c r="B962" s="1023" t="s">
        <v>694</v>
      </c>
      <c r="C962" s="1023" t="s">
        <v>6043</v>
      </c>
      <c r="D962" s="1024">
        <v>3647.04</v>
      </c>
    </row>
    <row r="963" spans="2:4" x14ac:dyDescent="0.25">
      <c r="B963" s="1023" t="s">
        <v>695</v>
      </c>
      <c r="C963" s="1023" t="s">
        <v>6043</v>
      </c>
      <c r="D963" s="1024">
        <v>3647.04</v>
      </c>
    </row>
    <row r="964" spans="2:4" x14ac:dyDescent="0.25">
      <c r="B964" s="1023" t="s">
        <v>696</v>
      </c>
      <c r="C964" s="1023" t="s">
        <v>6043</v>
      </c>
      <c r="D964" s="1024">
        <v>3647.04</v>
      </c>
    </row>
    <row r="965" spans="2:4" x14ac:dyDescent="0.25">
      <c r="B965" s="1023" t="s">
        <v>697</v>
      </c>
      <c r="C965" s="1023" t="s">
        <v>6043</v>
      </c>
      <c r="D965" s="1024">
        <v>3647.04</v>
      </c>
    </row>
    <row r="966" spans="2:4" x14ac:dyDescent="0.25">
      <c r="B966" s="1023" t="s">
        <v>698</v>
      </c>
      <c r="C966" s="1023" t="s">
        <v>6043</v>
      </c>
      <c r="D966" s="1024">
        <v>3647.04</v>
      </c>
    </row>
    <row r="967" spans="2:4" x14ac:dyDescent="0.25">
      <c r="B967" s="1023" t="s">
        <v>699</v>
      </c>
      <c r="C967" s="1023" t="s">
        <v>6043</v>
      </c>
      <c r="D967" s="1024">
        <v>3647.04</v>
      </c>
    </row>
    <row r="968" spans="2:4" x14ac:dyDescent="0.25">
      <c r="B968" s="1023" t="s">
        <v>700</v>
      </c>
      <c r="C968" s="1023" t="s">
        <v>6043</v>
      </c>
      <c r="D968" s="1024">
        <v>3647.04</v>
      </c>
    </row>
    <row r="969" spans="2:4" x14ac:dyDescent="0.25">
      <c r="B969" s="1023" t="s">
        <v>701</v>
      </c>
      <c r="C969" s="1023" t="s">
        <v>6043</v>
      </c>
      <c r="D969" s="1024">
        <v>3647.04</v>
      </c>
    </row>
    <row r="970" spans="2:4" x14ac:dyDescent="0.25">
      <c r="B970" s="1023" t="s">
        <v>702</v>
      </c>
      <c r="C970" s="1023" t="s">
        <v>6043</v>
      </c>
      <c r="D970" s="1024">
        <v>3647.04</v>
      </c>
    </row>
    <row r="971" spans="2:4" x14ac:dyDescent="0.25">
      <c r="B971" s="1023" t="s">
        <v>640</v>
      </c>
      <c r="C971" s="1023" t="s">
        <v>6043</v>
      </c>
      <c r="D971" s="1024">
        <v>3647.04</v>
      </c>
    </row>
    <row r="972" spans="2:4" x14ac:dyDescent="0.25">
      <c r="B972" s="1023" t="s">
        <v>703</v>
      </c>
      <c r="C972" s="1023" t="s">
        <v>6043</v>
      </c>
      <c r="D972" s="1024">
        <v>3647.04</v>
      </c>
    </row>
    <row r="973" spans="2:4" x14ac:dyDescent="0.25">
      <c r="B973" s="1023" t="s">
        <v>704</v>
      </c>
      <c r="C973" s="1023" t="s">
        <v>6043</v>
      </c>
      <c r="D973" s="1024">
        <v>3647.04</v>
      </c>
    </row>
    <row r="974" spans="2:4" x14ac:dyDescent="0.25">
      <c r="B974" s="1023" t="s">
        <v>705</v>
      </c>
      <c r="C974" s="1023" t="s">
        <v>6043</v>
      </c>
      <c r="D974" s="1024">
        <v>3647.04</v>
      </c>
    </row>
    <row r="975" spans="2:4" x14ac:dyDescent="0.25">
      <c r="B975" s="1023" t="s">
        <v>706</v>
      </c>
      <c r="C975" s="1023" t="s">
        <v>6043</v>
      </c>
      <c r="D975" s="1024">
        <v>3647.04</v>
      </c>
    </row>
    <row r="976" spans="2:4" x14ac:dyDescent="0.25">
      <c r="B976" s="1023" t="s">
        <v>707</v>
      </c>
      <c r="C976" s="1023" t="s">
        <v>6043</v>
      </c>
      <c r="D976" s="1024">
        <v>3647.04</v>
      </c>
    </row>
    <row r="977" spans="2:4" x14ac:dyDescent="0.25">
      <c r="B977" s="1023" t="s">
        <v>708</v>
      </c>
      <c r="C977" s="1023" t="s">
        <v>6043</v>
      </c>
      <c r="D977" s="1024">
        <v>3647.04</v>
      </c>
    </row>
    <row r="978" spans="2:4" x14ac:dyDescent="0.25">
      <c r="B978" s="1023" t="s">
        <v>709</v>
      </c>
      <c r="C978" s="1023" t="s">
        <v>6043</v>
      </c>
      <c r="D978" s="1024">
        <v>3647.04</v>
      </c>
    </row>
    <row r="979" spans="2:4" x14ac:dyDescent="0.25">
      <c r="B979" s="1023" t="s">
        <v>710</v>
      </c>
      <c r="C979" s="1023" t="s">
        <v>6043</v>
      </c>
      <c r="D979" s="1024">
        <v>3647.04</v>
      </c>
    </row>
    <row r="980" spans="2:4" x14ac:dyDescent="0.25">
      <c r="B980" s="1023" t="s">
        <v>641</v>
      </c>
      <c r="C980" s="1023" t="s">
        <v>6043</v>
      </c>
      <c r="D980" s="1024">
        <v>3647.04</v>
      </c>
    </row>
    <row r="981" spans="2:4" x14ac:dyDescent="0.25">
      <c r="B981" s="1023" t="s">
        <v>642</v>
      </c>
      <c r="C981" s="1023" t="s">
        <v>6043</v>
      </c>
      <c r="D981" s="1024">
        <v>3647.04</v>
      </c>
    </row>
    <row r="982" spans="2:4" x14ac:dyDescent="0.25">
      <c r="B982" s="1023" t="s">
        <v>2371</v>
      </c>
      <c r="C982" s="1023" t="s">
        <v>6015</v>
      </c>
      <c r="D982" s="1024">
        <v>2399</v>
      </c>
    </row>
    <row r="983" spans="2:4" x14ac:dyDescent="0.25">
      <c r="B983" s="1023" t="s">
        <v>2380</v>
      </c>
      <c r="C983" s="1023" t="s">
        <v>6015</v>
      </c>
      <c r="D983" s="1024">
        <v>1560.78</v>
      </c>
    </row>
    <row r="984" spans="2:4" x14ac:dyDescent="0.25">
      <c r="B984" s="1023" t="s">
        <v>2381</v>
      </c>
      <c r="C984" s="1023" t="s">
        <v>6015</v>
      </c>
      <c r="D984" s="1024">
        <v>1560.78</v>
      </c>
    </row>
    <row r="985" spans="2:4" x14ac:dyDescent="0.25">
      <c r="B985" s="1023" t="s">
        <v>2382</v>
      </c>
      <c r="C985" s="1023" t="s">
        <v>6015</v>
      </c>
      <c r="D985" s="1024">
        <v>1560.78</v>
      </c>
    </row>
    <row r="986" spans="2:4" x14ac:dyDescent="0.25">
      <c r="B986" s="1023" t="s">
        <v>2383</v>
      </c>
      <c r="C986" s="1023" t="s">
        <v>6015</v>
      </c>
      <c r="D986" s="1024">
        <v>1560.78</v>
      </c>
    </row>
    <row r="987" spans="2:4" x14ac:dyDescent="0.25">
      <c r="B987" s="1023" t="s">
        <v>2384</v>
      </c>
      <c r="C987" s="1023" t="s">
        <v>6015</v>
      </c>
      <c r="D987" s="1024">
        <v>1560.78</v>
      </c>
    </row>
    <row r="988" spans="2:4" x14ac:dyDescent="0.25">
      <c r="B988" s="1023" t="s">
        <v>2385</v>
      </c>
      <c r="C988" s="1023" t="s">
        <v>6015</v>
      </c>
      <c r="D988" s="1024">
        <v>1560.78</v>
      </c>
    </row>
    <row r="989" spans="2:4" x14ac:dyDescent="0.25">
      <c r="B989" s="1023" t="s">
        <v>2386</v>
      </c>
      <c r="C989" s="1023" t="s">
        <v>6015</v>
      </c>
      <c r="D989" s="1024">
        <v>1560.78</v>
      </c>
    </row>
    <row r="990" spans="2:4" x14ac:dyDescent="0.25">
      <c r="B990" s="1023" t="s">
        <v>2387</v>
      </c>
      <c r="C990" s="1023" t="s">
        <v>6015</v>
      </c>
      <c r="D990" s="1024">
        <v>1560.78</v>
      </c>
    </row>
    <row r="991" spans="2:4" x14ac:dyDescent="0.25">
      <c r="B991" s="1023" t="s">
        <v>2388</v>
      </c>
      <c r="C991" s="1023" t="s">
        <v>6015</v>
      </c>
      <c r="D991" s="1024">
        <v>1560.78</v>
      </c>
    </row>
    <row r="992" spans="2:4" x14ac:dyDescent="0.25">
      <c r="B992" s="1023" t="s">
        <v>2389</v>
      </c>
      <c r="C992" s="1023" t="s">
        <v>6015</v>
      </c>
      <c r="D992" s="1024">
        <v>1560.78</v>
      </c>
    </row>
    <row r="993" spans="2:4" x14ac:dyDescent="0.25">
      <c r="B993" s="1023" t="s">
        <v>2372</v>
      </c>
      <c r="C993" s="1023" t="s">
        <v>6015</v>
      </c>
      <c r="D993" s="1024">
        <v>1699</v>
      </c>
    </row>
    <row r="994" spans="2:4" x14ac:dyDescent="0.25">
      <c r="B994" s="1023" t="s">
        <v>2390</v>
      </c>
      <c r="C994" s="1023" t="s">
        <v>6015</v>
      </c>
      <c r="D994" s="1024">
        <v>1560.78</v>
      </c>
    </row>
    <row r="995" spans="2:4" x14ac:dyDescent="0.25">
      <c r="B995" s="1023" t="s">
        <v>2391</v>
      </c>
      <c r="C995" s="1023" t="s">
        <v>6015</v>
      </c>
      <c r="D995" s="1024">
        <v>1560.78</v>
      </c>
    </row>
    <row r="996" spans="2:4" x14ac:dyDescent="0.25">
      <c r="B996" s="1023" t="s">
        <v>2392</v>
      </c>
      <c r="C996" s="1023" t="s">
        <v>6015</v>
      </c>
      <c r="D996" s="1024">
        <v>1560.78</v>
      </c>
    </row>
    <row r="997" spans="2:4" x14ac:dyDescent="0.25">
      <c r="B997" s="1023" t="s">
        <v>2393</v>
      </c>
      <c r="C997" s="1023" t="s">
        <v>6015</v>
      </c>
      <c r="D997" s="1024">
        <v>7355.85</v>
      </c>
    </row>
    <row r="998" spans="2:4" x14ac:dyDescent="0.25">
      <c r="B998" s="1023" t="s">
        <v>2394</v>
      </c>
      <c r="C998" s="1023" t="s">
        <v>6015</v>
      </c>
      <c r="D998" s="1024">
        <v>7355.85</v>
      </c>
    </row>
    <row r="999" spans="2:4" x14ac:dyDescent="0.25">
      <c r="B999" s="1023" t="s">
        <v>2395</v>
      </c>
      <c r="C999" s="1023" t="s">
        <v>6015</v>
      </c>
      <c r="D999" s="1024">
        <v>7355.85</v>
      </c>
    </row>
    <row r="1000" spans="2:4" x14ac:dyDescent="0.25">
      <c r="B1000" s="1023" t="s">
        <v>2396</v>
      </c>
      <c r="C1000" s="1023" t="s">
        <v>6015</v>
      </c>
      <c r="D1000" s="1024">
        <v>7355.85</v>
      </c>
    </row>
    <row r="1001" spans="2:4" x14ac:dyDescent="0.25">
      <c r="B1001" s="1023" t="s">
        <v>2397</v>
      </c>
      <c r="C1001" s="1023" t="s">
        <v>6015</v>
      </c>
      <c r="D1001" s="1024">
        <v>7355.85</v>
      </c>
    </row>
    <row r="1002" spans="2:4" x14ac:dyDescent="0.25">
      <c r="B1002" s="1023" t="s">
        <v>2398</v>
      </c>
      <c r="C1002" s="1023" t="s">
        <v>6015</v>
      </c>
      <c r="D1002" s="1024">
        <v>7355.85</v>
      </c>
    </row>
    <row r="1003" spans="2:4" x14ac:dyDescent="0.25">
      <c r="B1003" s="1023" t="s">
        <v>2373</v>
      </c>
      <c r="C1003" s="1023" t="s">
        <v>6015</v>
      </c>
      <c r="D1003" s="1024">
        <v>1560.78</v>
      </c>
    </row>
    <row r="1004" spans="2:4" x14ac:dyDescent="0.25">
      <c r="B1004" s="1023" t="s">
        <v>2374</v>
      </c>
      <c r="C1004" s="1023" t="s">
        <v>6015</v>
      </c>
      <c r="D1004" s="1024">
        <v>1560.78</v>
      </c>
    </row>
    <row r="1005" spans="2:4" x14ac:dyDescent="0.25">
      <c r="B1005" s="1023" t="s">
        <v>2375</v>
      </c>
      <c r="C1005" s="1023" t="s">
        <v>6015</v>
      </c>
      <c r="D1005" s="1024">
        <v>1560.78</v>
      </c>
    </row>
    <row r="1006" spans="2:4" x14ac:dyDescent="0.25">
      <c r="B1006" s="1023" t="s">
        <v>2376</v>
      </c>
      <c r="C1006" s="1023" t="s">
        <v>6015</v>
      </c>
      <c r="D1006" s="1024">
        <v>1560.78</v>
      </c>
    </row>
    <row r="1007" spans="2:4" x14ac:dyDescent="0.25">
      <c r="B1007" s="1023" t="s">
        <v>2377</v>
      </c>
      <c r="C1007" s="1023" t="s">
        <v>6015</v>
      </c>
      <c r="D1007" s="1024">
        <v>1560.78</v>
      </c>
    </row>
    <row r="1008" spans="2:4" x14ac:dyDescent="0.25">
      <c r="B1008" s="1023" t="s">
        <v>2378</v>
      </c>
      <c r="C1008" s="1023" t="s">
        <v>6015</v>
      </c>
      <c r="D1008" s="1024">
        <v>1560.78</v>
      </c>
    </row>
    <row r="1009" spans="2:4" x14ac:dyDescent="0.25">
      <c r="B1009" s="1023" t="s">
        <v>2379</v>
      </c>
      <c r="C1009" s="1023" t="s">
        <v>6015</v>
      </c>
      <c r="D1009" s="1024">
        <v>1560.78</v>
      </c>
    </row>
    <row r="1010" spans="2:4" x14ac:dyDescent="0.25">
      <c r="B1010" s="1023" t="s">
        <v>3027</v>
      </c>
      <c r="C1010" s="1023" t="s">
        <v>6044</v>
      </c>
      <c r="D1010" s="1024">
        <v>1744.64</v>
      </c>
    </row>
    <row r="1011" spans="2:4" x14ac:dyDescent="0.25">
      <c r="B1011" s="1023" t="s">
        <v>3036</v>
      </c>
      <c r="C1011" s="1023" t="s">
        <v>6044</v>
      </c>
      <c r="D1011" s="1024">
        <v>1744.64</v>
      </c>
    </row>
    <row r="1012" spans="2:4" x14ac:dyDescent="0.25">
      <c r="B1012" s="1023" t="s">
        <v>3028</v>
      </c>
      <c r="C1012" s="1023" t="s">
        <v>6044</v>
      </c>
      <c r="D1012" s="1024">
        <v>1744.64</v>
      </c>
    </row>
    <row r="1013" spans="2:4" x14ac:dyDescent="0.25">
      <c r="B1013" s="1023" t="s">
        <v>3029</v>
      </c>
      <c r="C1013" s="1023" t="s">
        <v>6044</v>
      </c>
      <c r="D1013" s="1024">
        <v>1744.64</v>
      </c>
    </row>
    <row r="1014" spans="2:4" x14ac:dyDescent="0.25">
      <c r="B1014" s="1023" t="s">
        <v>3030</v>
      </c>
      <c r="C1014" s="1023" t="s">
        <v>6044</v>
      </c>
      <c r="D1014" s="1024">
        <v>1744.64</v>
      </c>
    </row>
    <row r="1015" spans="2:4" x14ac:dyDescent="0.25">
      <c r="B1015" s="1023" t="s">
        <v>3031</v>
      </c>
      <c r="C1015" s="1023" t="s">
        <v>6044</v>
      </c>
      <c r="D1015" s="1024">
        <v>1744.64</v>
      </c>
    </row>
    <row r="1016" spans="2:4" x14ac:dyDescent="0.25">
      <c r="B1016" s="1023" t="s">
        <v>3032</v>
      </c>
      <c r="C1016" s="1023" t="s">
        <v>6044</v>
      </c>
      <c r="D1016" s="1024">
        <v>1744.64</v>
      </c>
    </row>
    <row r="1017" spans="2:4" x14ac:dyDescent="0.25">
      <c r="B1017" s="1023" t="s">
        <v>3033</v>
      </c>
      <c r="C1017" s="1023" t="s">
        <v>6044</v>
      </c>
      <c r="D1017" s="1024">
        <v>1744.64</v>
      </c>
    </row>
    <row r="1018" spans="2:4" x14ac:dyDescent="0.25">
      <c r="B1018" s="1023" t="s">
        <v>3034</v>
      </c>
      <c r="C1018" s="1023" t="s">
        <v>6044</v>
      </c>
      <c r="D1018" s="1024">
        <v>1744.64</v>
      </c>
    </row>
    <row r="1019" spans="2:4" x14ac:dyDescent="0.25">
      <c r="B1019" s="1023" t="s">
        <v>3035</v>
      </c>
      <c r="C1019" s="1023" t="s">
        <v>6044</v>
      </c>
      <c r="D1019" s="1024">
        <v>1744.64</v>
      </c>
    </row>
    <row r="1020" spans="2:4" x14ac:dyDescent="0.25">
      <c r="B1020" s="1023" t="s">
        <v>3037</v>
      </c>
      <c r="C1020" s="1023" t="s">
        <v>6045</v>
      </c>
      <c r="D1020" s="1024">
        <v>5204.6899999999996</v>
      </c>
    </row>
    <row r="1021" spans="2:4" x14ac:dyDescent="0.25">
      <c r="B1021" s="1023" t="s">
        <v>747</v>
      </c>
      <c r="C1021" s="1023" t="s">
        <v>6016</v>
      </c>
      <c r="D1021" s="1024">
        <v>5048.32</v>
      </c>
    </row>
    <row r="1022" spans="2:4" x14ac:dyDescent="0.25">
      <c r="B1022" s="1023" t="s">
        <v>756</v>
      </c>
      <c r="C1022" s="1023" t="s">
        <v>6016</v>
      </c>
      <c r="D1022" s="1024">
        <v>5048.32</v>
      </c>
    </row>
    <row r="1023" spans="2:4" x14ac:dyDescent="0.25">
      <c r="B1023" s="1023" t="s">
        <v>757</v>
      </c>
      <c r="C1023" s="1023" t="s">
        <v>6016</v>
      </c>
      <c r="D1023" s="1024">
        <v>5609.32</v>
      </c>
    </row>
    <row r="1024" spans="2:4" x14ac:dyDescent="0.25">
      <c r="B1024" s="1023" t="s">
        <v>758</v>
      </c>
      <c r="C1024" s="1023" t="s">
        <v>6016</v>
      </c>
      <c r="D1024" s="1024">
        <v>5609.32</v>
      </c>
    </row>
    <row r="1025" spans="2:4" x14ac:dyDescent="0.25">
      <c r="B1025" s="1023" t="s">
        <v>759</v>
      </c>
      <c r="C1025" s="1023" t="s">
        <v>6016</v>
      </c>
      <c r="D1025" s="1024">
        <v>5609.32</v>
      </c>
    </row>
    <row r="1026" spans="2:4" x14ac:dyDescent="0.25">
      <c r="B1026" s="1023" t="s">
        <v>760</v>
      </c>
      <c r="C1026" s="1023" t="s">
        <v>6016</v>
      </c>
      <c r="D1026" s="1024">
        <v>5609.32</v>
      </c>
    </row>
    <row r="1027" spans="2:4" x14ac:dyDescent="0.25">
      <c r="B1027" s="1023" t="s">
        <v>761</v>
      </c>
      <c r="C1027" s="1023" t="s">
        <v>6016</v>
      </c>
      <c r="D1027" s="1024">
        <v>5609.32</v>
      </c>
    </row>
    <row r="1028" spans="2:4" x14ac:dyDescent="0.25">
      <c r="B1028" s="1023" t="s">
        <v>762</v>
      </c>
      <c r="C1028" s="1023" t="s">
        <v>6016</v>
      </c>
      <c r="D1028" s="1024">
        <v>9593.2000000000007</v>
      </c>
    </row>
    <row r="1029" spans="2:4" x14ac:dyDescent="0.25">
      <c r="B1029" s="1023" t="s">
        <v>763</v>
      </c>
      <c r="C1029" s="1023" t="s">
        <v>6016</v>
      </c>
      <c r="D1029" s="1024">
        <v>9593.2000000000007</v>
      </c>
    </row>
    <row r="1030" spans="2:4" x14ac:dyDescent="0.25">
      <c r="B1030" s="1023" t="s">
        <v>764</v>
      </c>
      <c r="C1030" s="1023" t="s">
        <v>6016</v>
      </c>
      <c r="D1030" s="1024">
        <v>9593.2000000000007</v>
      </c>
    </row>
    <row r="1031" spans="2:4" x14ac:dyDescent="0.25">
      <c r="B1031" s="1023" t="s">
        <v>765</v>
      </c>
      <c r="C1031" s="1023" t="s">
        <v>6016</v>
      </c>
      <c r="D1031" s="1024">
        <v>9593.2000000000007</v>
      </c>
    </row>
    <row r="1032" spans="2:4" x14ac:dyDescent="0.25">
      <c r="B1032" s="1023" t="s">
        <v>748</v>
      </c>
      <c r="C1032" s="1023" t="s">
        <v>6016</v>
      </c>
      <c r="D1032" s="1024">
        <v>5048.32</v>
      </c>
    </row>
    <row r="1033" spans="2:4" x14ac:dyDescent="0.25">
      <c r="B1033" s="1023" t="s">
        <v>766</v>
      </c>
      <c r="C1033" s="1023" t="s">
        <v>6016</v>
      </c>
      <c r="D1033" s="1024">
        <v>9593.2000000000007</v>
      </c>
    </row>
    <row r="1034" spans="2:4" x14ac:dyDescent="0.25">
      <c r="B1034" s="1023" t="s">
        <v>767</v>
      </c>
      <c r="C1034" s="1023" t="s">
        <v>6016</v>
      </c>
      <c r="D1034" s="1024">
        <v>50</v>
      </c>
    </row>
    <row r="1035" spans="2:4" x14ac:dyDescent="0.25">
      <c r="B1035" s="1023" t="s">
        <v>768</v>
      </c>
      <c r="C1035" s="1023" t="s">
        <v>6016</v>
      </c>
      <c r="D1035" s="1024">
        <v>50</v>
      </c>
    </row>
    <row r="1036" spans="2:4" x14ac:dyDescent="0.25">
      <c r="B1036" s="1023" t="s">
        <v>749</v>
      </c>
      <c r="C1036" s="1023" t="s">
        <v>6016</v>
      </c>
      <c r="D1036" s="1024">
        <v>5048.32</v>
      </c>
    </row>
    <row r="1037" spans="2:4" x14ac:dyDescent="0.25">
      <c r="B1037" s="1023" t="s">
        <v>750</v>
      </c>
      <c r="C1037" s="1023" t="s">
        <v>6016</v>
      </c>
      <c r="D1037" s="1024">
        <v>5048.32</v>
      </c>
    </row>
    <row r="1038" spans="2:4" x14ac:dyDescent="0.25">
      <c r="B1038" s="1023" t="s">
        <v>751</v>
      </c>
      <c r="C1038" s="1023" t="s">
        <v>6016</v>
      </c>
      <c r="D1038" s="1024">
        <v>5048.32</v>
      </c>
    </row>
    <row r="1039" spans="2:4" x14ac:dyDescent="0.25">
      <c r="B1039" s="1023" t="s">
        <v>752</v>
      </c>
      <c r="C1039" s="1023" t="s">
        <v>6016</v>
      </c>
      <c r="D1039" s="1024">
        <v>5048.32</v>
      </c>
    </row>
    <row r="1040" spans="2:4" x14ac:dyDescent="0.25">
      <c r="B1040" s="1023" t="s">
        <v>753</v>
      </c>
      <c r="C1040" s="1023" t="s">
        <v>6016</v>
      </c>
      <c r="D1040" s="1024">
        <v>5048.32</v>
      </c>
    </row>
    <row r="1041" spans="2:4" x14ac:dyDescent="0.25">
      <c r="B1041" s="1023" t="s">
        <v>754</v>
      </c>
      <c r="C1041" s="1023" t="s">
        <v>6016</v>
      </c>
      <c r="D1041" s="1024">
        <v>5048.32</v>
      </c>
    </row>
    <row r="1042" spans="2:4" x14ac:dyDescent="0.25">
      <c r="B1042" s="1023" t="s">
        <v>755</v>
      </c>
      <c r="C1042" s="1023" t="s">
        <v>6016</v>
      </c>
      <c r="D1042" s="1024">
        <v>5048.32</v>
      </c>
    </row>
    <row r="1043" spans="2:4" x14ac:dyDescent="0.25">
      <c r="B1043" s="1023" t="s">
        <v>838</v>
      </c>
      <c r="C1043" s="1023" t="s">
        <v>6046</v>
      </c>
      <c r="D1043" s="1024">
        <v>24993.360000000001</v>
      </c>
    </row>
    <row r="1044" spans="2:4" x14ac:dyDescent="0.25">
      <c r="B1044" s="1023" t="s">
        <v>731</v>
      </c>
      <c r="C1044" s="1023" t="s">
        <v>6047</v>
      </c>
      <c r="D1044" s="1024">
        <v>18078.599999999999</v>
      </c>
    </row>
    <row r="1045" spans="2:4" x14ac:dyDescent="0.25">
      <c r="B1045" s="1023" t="s">
        <v>740</v>
      </c>
      <c r="C1045" s="1023" t="s">
        <v>6047</v>
      </c>
      <c r="D1045" s="1024">
        <v>4555.32</v>
      </c>
    </row>
    <row r="1046" spans="2:4" x14ac:dyDescent="0.25">
      <c r="B1046" s="1023" t="s">
        <v>741</v>
      </c>
      <c r="C1046" s="1023" t="s">
        <v>6047</v>
      </c>
      <c r="D1046" s="1024">
        <v>4555.32</v>
      </c>
    </row>
    <row r="1047" spans="2:4" x14ac:dyDescent="0.25">
      <c r="B1047" s="1023" t="s">
        <v>742</v>
      </c>
      <c r="C1047" s="1023" t="s">
        <v>6047</v>
      </c>
      <c r="D1047" s="1024">
        <v>4555.32</v>
      </c>
    </row>
    <row r="1048" spans="2:4" x14ac:dyDescent="0.25">
      <c r="B1048" s="1023" t="s">
        <v>743</v>
      </c>
      <c r="C1048" s="1023" t="s">
        <v>6047</v>
      </c>
      <c r="D1048" s="1024">
        <v>4555.32</v>
      </c>
    </row>
    <row r="1049" spans="2:4" x14ac:dyDescent="0.25">
      <c r="B1049" s="1023" t="s">
        <v>744</v>
      </c>
      <c r="C1049" s="1023" t="s">
        <v>6047</v>
      </c>
      <c r="D1049" s="1024">
        <v>4555.32</v>
      </c>
    </row>
    <row r="1050" spans="2:4" x14ac:dyDescent="0.25">
      <c r="B1050" s="1023" t="s">
        <v>745</v>
      </c>
      <c r="C1050" s="1023" t="s">
        <v>6047</v>
      </c>
      <c r="D1050" s="1024">
        <v>4555.32</v>
      </c>
    </row>
    <row r="1051" spans="2:4" x14ac:dyDescent="0.25">
      <c r="B1051" s="1023" t="s">
        <v>746</v>
      </c>
      <c r="C1051" s="1023" t="s">
        <v>6047</v>
      </c>
      <c r="D1051" s="1024">
        <v>4713.07</v>
      </c>
    </row>
    <row r="1052" spans="2:4" x14ac:dyDescent="0.25">
      <c r="B1052" s="1023" t="s">
        <v>779</v>
      </c>
      <c r="C1052" s="1023" t="s">
        <v>6017</v>
      </c>
      <c r="D1052" s="1024">
        <v>50</v>
      </c>
    </row>
    <row r="1053" spans="2:4" x14ac:dyDescent="0.25">
      <c r="B1053" s="1023" t="s">
        <v>780</v>
      </c>
      <c r="C1053" s="1023" t="s">
        <v>6017</v>
      </c>
      <c r="D1053" s="1024">
        <v>50</v>
      </c>
    </row>
    <row r="1054" spans="2:4" x14ac:dyDescent="0.25">
      <c r="B1054" s="1023" t="s">
        <v>732</v>
      </c>
      <c r="C1054" s="1023" t="s">
        <v>6047</v>
      </c>
      <c r="D1054" s="1024">
        <v>4713.07</v>
      </c>
    </row>
    <row r="1055" spans="2:4" x14ac:dyDescent="0.25">
      <c r="B1055" s="1023" t="s">
        <v>733</v>
      </c>
      <c r="C1055" s="1023" t="s">
        <v>6047</v>
      </c>
      <c r="D1055" s="1024">
        <v>4555.32</v>
      </c>
    </row>
    <row r="1056" spans="2:4" x14ac:dyDescent="0.25">
      <c r="B1056" s="1023" t="s">
        <v>734</v>
      </c>
      <c r="C1056" s="1023" t="s">
        <v>6047</v>
      </c>
      <c r="D1056" s="1024">
        <v>4713.07</v>
      </c>
    </row>
    <row r="1057" spans="2:4" x14ac:dyDescent="0.25">
      <c r="B1057" s="1023" t="s">
        <v>735</v>
      </c>
      <c r="C1057" s="1023" t="s">
        <v>6047</v>
      </c>
      <c r="D1057" s="1024">
        <v>4713.07</v>
      </c>
    </row>
    <row r="1058" spans="2:4" x14ac:dyDescent="0.25">
      <c r="B1058" s="1023" t="s">
        <v>736</v>
      </c>
      <c r="C1058" s="1023" t="s">
        <v>6047</v>
      </c>
      <c r="D1058" s="1024">
        <v>4713.07</v>
      </c>
    </row>
    <row r="1059" spans="2:4" x14ac:dyDescent="0.25">
      <c r="B1059" s="1023" t="s">
        <v>737</v>
      </c>
      <c r="C1059" s="1023" t="s">
        <v>6047</v>
      </c>
      <c r="D1059" s="1024">
        <v>4555.32</v>
      </c>
    </row>
    <row r="1060" spans="2:4" x14ac:dyDescent="0.25">
      <c r="B1060" s="1023" t="s">
        <v>738</v>
      </c>
      <c r="C1060" s="1023" t="s">
        <v>6047</v>
      </c>
      <c r="D1060" s="1024">
        <v>4555.32</v>
      </c>
    </row>
    <row r="1061" spans="2:4" x14ac:dyDescent="0.25">
      <c r="B1061" s="1023" t="s">
        <v>739</v>
      </c>
      <c r="C1061" s="1023" t="s">
        <v>6047</v>
      </c>
      <c r="D1061" s="1024">
        <v>4555.32</v>
      </c>
    </row>
    <row r="1062" spans="2:4" x14ac:dyDescent="0.25">
      <c r="B1062" s="1023" t="s">
        <v>593</v>
      </c>
      <c r="C1062" s="1023" t="s">
        <v>6048</v>
      </c>
      <c r="D1062" s="1024">
        <v>3275.84</v>
      </c>
    </row>
    <row r="1063" spans="2:4" x14ac:dyDescent="0.25">
      <c r="B1063" s="1023" t="s">
        <v>602</v>
      </c>
      <c r="C1063" s="1023" t="s">
        <v>6048</v>
      </c>
      <c r="D1063" s="1024">
        <v>3740</v>
      </c>
    </row>
    <row r="1064" spans="2:4" x14ac:dyDescent="0.25">
      <c r="B1064" s="1023" t="s">
        <v>603</v>
      </c>
      <c r="C1064" s="1023" t="s">
        <v>6048</v>
      </c>
      <c r="D1064" s="1024">
        <v>3740</v>
      </c>
    </row>
    <row r="1065" spans="2:4" x14ac:dyDescent="0.25">
      <c r="B1065" s="1023" t="s">
        <v>604</v>
      </c>
      <c r="C1065" s="1023" t="s">
        <v>6048</v>
      </c>
      <c r="D1065" s="1024">
        <v>3740</v>
      </c>
    </row>
    <row r="1066" spans="2:4" x14ac:dyDescent="0.25">
      <c r="B1066" s="1023" t="s">
        <v>594</v>
      </c>
      <c r="C1066" s="1023" t="s">
        <v>6048</v>
      </c>
      <c r="D1066" s="1024">
        <v>3275.84</v>
      </c>
    </row>
    <row r="1067" spans="2:4" x14ac:dyDescent="0.25">
      <c r="B1067" s="1023" t="s">
        <v>595</v>
      </c>
      <c r="C1067" s="1023" t="s">
        <v>6048</v>
      </c>
      <c r="D1067" s="1024">
        <v>3740</v>
      </c>
    </row>
    <row r="1068" spans="2:4" x14ac:dyDescent="0.25">
      <c r="B1068" s="1023" t="s">
        <v>596</v>
      </c>
      <c r="C1068" s="1023" t="s">
        <v>6048</v>
      </c>
      <c r="D1068" s="1024">
        <v>3740</v>
      </c>
    </row>
    <row r="1069" spans="2:4" x14ac:dyDescent="0.25">
      <c r="B1069" s="1023" t="s">
        <v>597</v>
      </c>
      <c r="C1069" s="1023" t="s">
        <v>6048</v>
      </c>
      <c r="D1069" s="1024">
        <v>3740</v>
      </c>
    </row>
    <row r="1070" spans="2:4" x14ac:dyDescent="0.25">
      <c r="B1070" s="1023" t="s">
        <v>598</v>
      </c>
      <c r="C1070" s="1023" t="s">
        <v>6048</v>
      </c>
      <c r="D1070" s="1024">
        <v>3740</v>
      </c>
    </row>
    <row r="1071" spans="2:4" x14ac:dyDescent="0.25">
      <c r="B1071" s="1023" t="s">
        <v>599</v>
      </c>
      <c r="C1071" s="1023" t="s">
        <v>6048</v>
      </c>
      <c r="D1071" s="1024">
        <v>3740</v>
      </c>
    </row>
    <row r="1072" spans="2:4" x14ac:dyDescent="0.25">
      <c r="B1072" s="1023" t="s">
        <v>600</v>
      </c>
      <c r="C1072" s="1023" t="s">
        <v>6048</v>
      </c>
      <c r="D1072" s="1024">
        <v>3740</v>
      </c>
    </row>
    <row r="1073" spans="2:4" x14ac:dyDescent="0.25">
      <c r="B1073" s="1023" t="s">
        <v>601</v>
      </c>
      <c r="C1073" s="1023" t="s">
        <v>6048</v>
      </c>
      <c r="D1073" s="1024">
        <v>3740</v>
      </c>
    </row>
    <row r="1074" spans="2:4" x14ac:dyDescent="0.25">
      <c r="B1074" s="1023" t="s">
        <v>569</v>
      </c>
      <c r="C1074" s="1023" t="s">
        <v>6049</v>
      </c>
      <c r="D1074" s="1024">
        <v>12291.45</v>
      </c>
    </row>
    <row r="1075" spans="2:4" x14ac:dyDescent="0.25">
      <c r="B1075" s="1023" t="s">
        <v>578</v>
      </c>
      <c r="C1075" s="1023" t="s">
        <v>6049</v>
      </c>
      <c r="D1075" s="1024">
        <v>2804.98</v>
      </c>
    </row>
    <row r="1076" spans="2:4" x14ac:dyDescent="0.25">
      <c r="B1076" s="1023" t="s">
        <v>579</v>
      </c>
      <c r="C1076" s="1023" t="s">
        <v>6049</v>
      </c>
      <c r="D1076" s="1024">
        <v>2804.98</v>
      </c>
    </row>
    <row r="1077" spans="2:4" x14ac:dyDescent="0.25">
      <c r="B1077" s="1023" t="s">
        <v>580</v>
      </c>
      <c r="C1077" s="1023" t="s">
        <v>6049</v>
      </c>
      <c r="D1077" s="1024">
        <v>2804.98</v>
      </c>
    </row>
    <row r="1078" spans="2:4" x14ac:dyDescent="0.25">
      <c r="B1078" s="1023" t="s">
        <v>581</v>
      </c>
      <c r="C1078" s="1023" t="s">
        <v>6049</v>
      </c>
      <c r="D1078" s="1024">
        <v>2804.98</v>
      </c>
    </row>
    <row r="1079" spans="2:4" x14ac:dyDescent="0.25">
      <c r="B1079" s="1023" t="s">
        <v>582</v>
      </c>
      <c r="C1079" s="1023" t="s">
        <v>6049</v>
      </c>
      <c r="D1079" s="1024">
        <v>2804.98</v>
      </c>
    </row>
    <row r="1080" spans="2:4" x14ac:dyDescent="0.25">
      <c r="B1080" s="1023" t="s">
        <v>583</v>
      </c>
      <c r="C1080" s="1023" t="s">
        <v>6049</v>
      </c>
      <c r="D1080" s="1024">
        <v>2804.98</v>
      </c>
    </row>
    <row r="1081" spans="2:4" x14ac:dyDescent="0.25">
      <c r="B1081" s="1023" t="s">
        <v>584</v>
      </c>
      <c r="C1081" s="1023" t="s">
        <v>6049</v>
      </c>
      <c r="D1081" s="1024">
        <v>2804.98</v>
      </c>
    </row>
    <row r="1082" spans="2:4" x14ac:dyDescent="0.25">
      <c r="B1082" s="1023" t="s">
        <v>585</v>
      </c>
      <c r="C1082" s="1023" t="s">
        <v>6049</v>
      </c>
      <c r="D1082" s="1024">
        <v>2804.98</v>
      </c>
    </row>
    <row r="1083" spans="2:4" x14ac:dyDescent="0.25">
      <c r="B1083" s="1023" t="s">
        <v>586</v>
      </c>
      <c r="C1083" s="1023" t="s">
        <v>6049</v>
      </c>
      <c r="D1083" s="1024">
        <v>2804.98</v>
      </c>
    </row>
    <row r="1084" spans="2:4" x14ac:dyDescent="0.25">
      <c r="B1084" s="1023" t="s">
        <v>587</v>
      </c>
      <c r="C1084" s="1023" t="s">
        <v>6049</v>
      </c>
      <c r="D1084" s="1024">
        <v>2804.98</v>
      </c>
    </row>
    <row r="1085" spans="2:4" x14ac:dyDescent="0.25">
      <c r="B1085" s="1023" t="s">
        <v>570</v>
      </c>
      <c r="C1085" s="1023" t="s">
        <v>6049</v>
      </c>
      <c r="D1085" s="1024">
        <v>2804.98</v>
      </c>
    </row>
    <row r="1086" spans="2:4" x14ac:dyDescent="0.25">
      <c r="B1086" s="1023" t="s">
        <v>588</v>
      </c>
      <c r="C1086" s="1023" t="s">
        <v>6049</v>
      </c>
      <c r="D1086" s="1024">
        <v>2804.98</v>
      </c>
    </row>
    <row r="1087" spans="2:4" x14ac:dyDescent="0.25">
      <c r="B1087" s="1023" t="s">
        <v>589</v>
      </c>
      <c r="C1087" s="1023" t="s">
        <v>6049</v>
      </c>
      <c r="D1087" s="1024">
        <v>2804.98</v>
      </c>
    </row>
    <row r="1088" spans="2:4" x14ac:dyDescent="0.25">
      <c r="B1088" s="1023" t="s">
        <v>590</v>
      </c>
      <c r="C1088" s="1023" t="s">
        <v>6049</v>
      </c>
      <c r="D1088" s="1024">
        <v>2804.98</v>
      </c>
    </row>
    <row r="1089" spans="2:4" x14ac:dyDescent="0.25">
      <c r="B1089" s="1023" t="s">
        <v>591</v>
      </c>
      <c r="C1089" s="1023" t="s">
        <v>6049</v>
      </c>
      <c r="D1089" s="1024">
        <v>2804.98</v>
      </c>
    </row>
    <row r="1090" spans="2:4" x14ac:dyDescent="0.25">
      <c r="B1090" s="1023" t="s">
        <v>592</v>
      </c>
      <c r="C1090" s="1023" t="s">
        <v>6049</v>
      </c>
      <c r="D1090" s="1024">
        <v>2804.98</v>
      </c>
    </row>
    <row r="1091" spans="2:4" x14ac:dyDescent="0.25">
      <c r="B1091" s="1023" t="s">
        <v>571</v>
      </c>
      <c r="C1091" s="1023" t="s">
        <v>6049</v>
      </c>
      <c r="D1091" s="1024">
        <v>2804.98</v>
      </c>
    </row>
    <row r="1092" spans="2:4" x14ac:dyDescent="0.25">
      <c r="B1092" s="1023" t="s">
        <v>572</v>
      </c>
      <c r="C1092" s="1023" t="s">
        <v>6049</v>
      </c>
      <c r="D1092" s="1024">
        <v>2804.98</v>
      </c>
    </row>
    <row r="1093" spans="2:4" x14ac:dyDescent="0.25">
      <c r="B1093" s="1023" t="s">
        <v>573</v>
      </c>
      <c r="C1093" s="1023" t="s">
        <v>6049</v>
      </c>
      <c r="D1093" s="1024">
        <v>2804.98</v>
      </c>
    </row>
    <row r="1094" spans="2:4" x14ac:dyDescent="0.25">
      <c r="B1094" s="1023" t="s">
        <v>574</v>
      </c>
      <c r="C1094" s="1023" t="s">
        <v>6049</v>
      </c>
      <c r="D1094" s="1024">
        <v>2804.98</v>
      </c>
    </row>
    <row r="1095" spans="2:4" x14ac:dyDescent="0.25">
      <c r="B1095" s="1023" t="s">
        <v>575</v>
      </c>
      <c r="C1095" s="1023" t="s">
        <v>6049</v>
      </c>
      <c r="D1095" s="1024">
        <v>2804.98</v>
      </c>
    </row>
    <row r="1096" spans="2:4" x14ac:dyDescent="0.25">
      <c r="B1096" s="1023" t="s">
        <v>576</v>
      </c>
      <c r="C1096" s="1023" t="s">
        <v>6049</v>
      </c>
      <c r="D1096" s="1024">
        <v>2804.98</v>
      </c>
    </row>
    <row r="1097" spans="2:4" x14ac:dyDescent="0.25">
      <c r="B1097" s="1023" t="s">
        <v>577</v>
      </c>
      <c r="C1097" s="1023" t="s">
        <v>6049</v>
      </c>
      <c r="D1097" s="1024">
        <v>2804.98</v>
      </c>
    </row>
    <row r="1098" spans="2:4" x14ac:dyDescent="0.25">
      <c r="B1098" s="1023" t="s">
        <v>1258</v>
      </c>
      <c r="C1098" s="1023" t="s">
        <v>6050</v>
      </c>
      <c r="D1098" s="1024">
        <v>1886.19</v>
      </c>
    </row>
    <row r="1099" spans="2:4" x14ac:dyDescent="0.25">
      <c r="B1099" s="1023" t="s">
        <v>1267</v>
      </c>
      <c r="C1099" s="1023" t="s">
        <v>6050</v>
      </c>
      <c r="D1099" s="1024">
        <v>1886.19</v>
      </c>
    </row>
    <row r="1100" spans="2:4" x14ac:dyDescent="0.25">
      <c r="B1100" s="1023" t="s">
        <v>1268</v>
      </c>
      <c r="C1100" s="1023" t="s">
        <v>6050</v>
      </c>
      <c r="D1100" s="1024">
        <v>1886.19</v>
      </c>
    </row>
    <row r="1101" spans="2:4" x14ac:dyDescent="0.25">
      <c r="B1101" s="1023" t="s">
        <v>1269</v>
      </c>
      <c r="C1101" s="1023" t="s">
        <v>6050</v>
      </c>
      <c r="D1101" s="1024">
        <v>1886.19</v>
      </c>
    </row>
    <row r="1102" spans="2:4" x14ac:dyDescent="0.25">
      <c r="B1102" s="1023" t="s">
        <v>1270</v>
      </c>
      <c r="C1102" s="1023" t="s">
        <v>6050</v>
      </c>
      <c r="D1102" s="1024">
        <v>1886.19</v>
      </c>
    </row>
    <row r="1103" spans="2:4" x14ac:dyDescent="0.25">
      <c r="B1103" s="1023" t="s">
        <v>1271</v>
      </c>
      <c r="C1103" s="1023" t="s">
        <v>6050</v>
      </c>
      <c r="D1103" s="1024">
        <v>1886.19</v>
      </c>
    </row>
    <row r="1104" spans="2:4" x14ac:dyDescent="0.25">
      <c r="B1104" s="1023" t="s">
        <v>1272</v>
      </c>
      <c r="C1104" s="1023" t="s">
        <v>6050</v>
      </c>
      <c r="D1104" s="1024">
        <v>1886.19</v>
      </c>
    </row>
    <row r="1105" spans="2:4" x14ac:dyDescent="0.25">
      <c r="B1105" s="1023" t="s">
        <v>1273</v>
      </c>
      <c r="C1105" s="1023" t="s">
        <v>6050</v>
      </c>
      <c r="D1105" s="1024">
        <v>1886.19</v>
      </c>
    </row>
    <row r="1106" spans="2:4" x14ac:dyDescent="0.25">
      <c r="B1106" s="1023" t="s">
        <v>1274</v>
      </c>
      <c r="C1106" s="1023" t="s">
        <v>6050</v>
      </c>
      <c r="D1106" s="1024">
        <v>1886.19</v>
      </c>
    </row>
    <row r="1107" spans="2:4" x14ac:dyDescent="0.25">
      <c r="B1107" s="1023" t="s">
        <v>1275</v>
      </c>
      <c r="C1107" s="1023" t="s">
        <v>6050</v>
      </c>
      <c r="D1107" s="1024">
        <v>1</v>
      </c>
    </row>
    <row r="1108" spans="2:4" x14ac:dyDescent="0.25">
      <c r="B1108" s="1023" t="s">
        <v>1276</v>
      </c>
      <c r="C1108" s="1023" t="s">
        <v>6050</v>
      </c>
      <c r="D1108" s="1024">
        <v>1</v>
      </c>
    </row>
    <row r="1109" spans="2:4" x14ac:dyDescent="0.25">
      <c r="B1109" s="1023" t="s">
        <v>1259</v>
      </c>
      <c r="C1109" s="1023" t="s">
        <v>6050</v>
      </c>
      <c r="D1109" s="1024">
        <v>1886.19</v>
      </c>
    </row>
    <row r="1110" spans="2:4" x14ac:dyDescent="0.25">
      <c r="B1110" s="1023" t="s">
        <v>1277</v>
      </c>
      <c r="C1110" s="1023" t="s">
        <v>6050</v>
      </c>
      <c r="D1110" s="1024">
        <v>1</v>
      </c>
    </row>
    <row r="1111" spans="2:4" x14ac:dyDescent="0.25">
      <c r="B1111" s="1023" t="s">
        <v>1260</v>
      </c>
      <c r="C1111" s="1023" t="s">
        <v>6050</v>
      </c>
      <c r="D1111" s="1024">
        <v>1886.19</v>
      </c>
    </row>
    <row r="1112" spans="2:4" x14ac:dyDescent="0.25">
      <c r="B1112" s="1023" t="s">
        <v>1261</v>
      </c>
      <c r="C1112" s="1023" t="s">
        <v>6050</v>
      </c>
      <c r="D1112" s="1024">
        <v>1886.19</v>
      </c>
    </row>
    <row r="1113" spans="2:4" x14ac:dyDescent="0.25">
      <c r="B1113" s="1023" t="s">
        <v>1262</v>
      </c>
      <c r="C1113" s="1023" t="s">
        <v>6050</v>
      </c>
      <c r="D1113" s="1024">
        <v>1886.19</v>
      </c>
    </row>
    <row r="1114" spans="2:4" x14ac:dyDescent="0.25">
      <c r="B1114" s="1023" t="s">
        <v>1263</v>
      </c>
      <c r="C1114" s="1023" t="s">
        <v>6050</v>
      </c>
      <c r="D1114" s="1024">
        <v>1886.19</v>
      </c>
    </row>
    <row r="1115" spans="2:4" x14ac:dyDescent="0.25">
      <c r="B1115" s="1023" t="s">
        <v>1264</v>
      </c>
      <c r="C1115" s="1023" t="s">
        <v>6050</v>
      </c>
      <c r="D1115" s="1024">
        <v>1886.19</v>
      </c>
    </row>
    <row r="1116" spans="2:4" x14ac:dyDescent="0.25">
      <c r="B1116" s="1023" t="s">
        <v>1265</v>
      </c>
      <c r="C1116" s="1023" t="s">
        <v>6050</v>
      </c>
      <c r="D1116" s="1024">
        <v>1886.19</v>
      </c>
    </row>
    <row r="1117" spans="2:4" x14ac:dyDescent="0.25">
      <c r="B1117" s="1023" t="s">
        <v>1266</v>
      </c>
      <c r="C1117" s="1023" t="s">
        <v>6050</v>
      </c>
      <c r="D1117" s="1024">
        <v>1886.19</v>
      </c>
    </row>
    <row r="1118" spans="2:4" x14ac:dyDescent="0.25">
      <c r="B1118" s="1023" t="s">
        <v>1106</v>
      </c>
      <c r="C1118" s="1023" t="s">
        <v>6051</v>
      </c>
      <c r="D1118" s="1024">
        <v>9150.08</v>
      </c>
    </row>
    <row r="1119" spans="2:4" x14ac:dyDescent="0.25">
      <c r="B1119" s="1023" t="s">
        <v>1115</v>
      </c>
      <c r="C1119" s="1023" t="s">
        <v>6051</v>
      </c>
      <c r="D1119" s="1024">
        <v>9150.08</v>
      </c>
    </row>
    <row r="1120" spans="2:4" x14ac:dyDescent="0.25">
      <c r="B1120" s="1023" t="s">
        <v>1116</v>
      </c>
      <c r="C1120" s="1023" t="s">
        <v>6051</v>
      </c>
      <c r="D1120" s="1024">
        <v>9150.08</v>
      </c>
    </row>
    <row r="1121" spans="2:4" x14ac:dyDescent="0.25">
      <c r="B1121" s="1023" t="s">
        <v>1117</v>
      </c>
      <c r="C1121" s="1023" t="s">
        <v>6051</v>
      </c>
      <c r="D1121" s="1024">
        <v>9150.08</v>
      </c>
    </row>
    <row r="1122" spans="2:4" x14ac:dyDescent="0.25">
      <c r="B1122" s="1023" t="s">
        <v>1118</v>
      </c>
      <c r="C1122" s="1023" t="s">
        <v>6051</v>
      </c>
      <c r="D1122" s="1024">
        <v>9150.08</v>
      </c>
    </row>
    <row r="1123" spans="2:4" x14ac:dyDescent="0.25">
      <c r="B1123" s="1023" t="s">
        <v>1119</v>
      </c>
      <c r="C1123" s="1023" t="s">
        <v>6051</v>
      </c>
      <c r="D1123" s="1024">
        <v>9150.08</v>
      </c>
    </row>
    <row r="1124" spans="2:4" x14ac:dyDescent="0.25">
      <c r="B1124" s="1023" t="s">
        <v>1120</v>
      </c>
      <c r="C1124" s="1023" t="s">
        <v>6051</v>
      </c>
      <c r="D1124" s="1024">
        <v>9150.08</v>
      </c>
    </row>
    <row r="1125" spans="2:4" x14ac:dyDescent="0.25">
      <c r="B1125" s="1023" t="s">
        <v>1121</v>
      </c>
      <c r="C1125" s="1023" t="s">
        <v>6051</v>
      </c>
      <c r="D1125" s="1024">
        <v>9150.08</v>
      </c>
    </row>
    <row r="1126" spans="2:4" x14ac:dyDescent="0.25">
      <c r="B1126" s="1023" t="s">
        <v>1122</v>
      </c>
      <c r="C1126" s="1023" t="s">
        <v>6051</v>
      </c>
      <c r="D1126" s="1024">
        <v>9150.08</v>
      </c>
    </row>
    <row r="1127" spans="2:4" x14ac:dyDescent="0.25">
      <c r="B1127" s="1023" t="s">
        <v>1123</v>
      </c>
      <c r="C1127" s="1023" t="s">
        <v>6051</v>
      </c>
      <c r="D1127" s="1024">
        <v>9150.08</v>
      </c>
    </row>
    <row r="1128" spans="2:4" x14ac:dyDescent="0.25">
      <c r="B1128" s="1023" t="s">
        <v>1124</v>
      </c>
      <c r="C1128" s="1023" t="s">
        <v>6051</v>
      </c>
      <c r="D1128" s="1024">
        <v>9150.08</v>
      </c>
    </row>
    <row r="1129" spans="2:4" x14ac:dyDescent="0.25">
      <c r="B1129" s="1023" t="s">
        <v>1107</v>
      </c>
      <c r="C1129" s="1023" t="s">
        <v>6051</v>
      </c>
      <c r="D1129" s="1024">
        <v>9150.08</v>
      </c>
    </row>
    <row r="1130" spans="2:4" x14ac:dyDescent="0.25">
      <c r="B1130" s="1023" t="s">
        <v>1125</v>
      </c>
      <c r="C1130" s="1023" t="s">
        <v>6051</v>
      </c>
      <c r="D1130" s="1024">
        <v>9150.08</v>
      </c>
    </row>
    <row r="1131" spans="2:4" x14ac:dyDescent="0.25">
      <c r="B1131" s="1023" t="s">
        <v>1126</v>
      </c>
      <c r="C1131" s="1023" t="s">
        <v>6051</v>
      </c>
      <c r="D1131" s="1024">
        <v>9150.08</v>
      </c>
    </row>
    <row r="1132" spans="2:4" x14ac:dyDescent="0.25">
      <c r="B1132" s="1023" t="s">
        <v>1127</v>
      </c>
      <c r="C1132" s="1023" t="s">
        <v>6051</v>
      </c>
      <c r="D1132" s="1024">
        <v>9150.08</v>
      </c>
    </row>
    <row r="1133" spans="2:4" x14ac:dyDescent="0.25">
      <c r="B1133" s="1023" t="s">
        <v>1128</v>
      </c>
      <c r="C1133" s="1023" t="s">
        <v>6051</v>
      </c>
      <c r="D1133" s="1024">
        <v>9150.08</v>
      </c>
    </row>
    <row r="1134" spans="2:4" x14ac:dyDescent="0.25">
      <c r="B1134" s="1023" t="s">
        <v>1129</v>
      </c>
      <c r="C1134" s="1023" t="s">
        <v>6051</v>
      </c>
      <c r="D1134" s="1024">
        <v>9150.08</v>
      </c>
    </row>
    <row r="1135" spans="2:4" x14ac:dyDescent="0.25">
      <c r="B1135" s="1023" t="s">
        <v>1130</v>
      </c>
      <c r="C1135" s="1023" t="s">
        <v>6051</v>
      </c>
      <c r="D1135" s="1024">
        <v>9150.08</v>
      </c>
    </row>
    <row r="1136" spans="2:4" x14ac:dyDescent="0.25">
      <c r="B1136" s="1023" t="s">
        <v>1131</v>
      </c>
      <c r="C1136" s="1023" t="s">
        <v>6051</v>
      </c>
      <c r="D1136" s="1024">
        <v>9150.08</v>
      </c>
    </row>
    <row r="1137" spans="2:4" x14ac:dyDescent="0.25">
      <c r="B1137" s="1023" t="s">
        <v>1132</v>
      </c>
      <c r="C1137" s="1023" t="s">
        <v>6051</v>
      </c>
      <c r="D1137" s="1024">
        <v>9150.08</v>
      </c>
    </row>
    <row r="1138" spans="2:4" x14ac:dyDescent="0.25">
      <c r="B1138" s="1023" t="s">
        <v>1108</v>
      </c>
      <c r="C1138" s="1023" t="s">
        <v>6051</v>
      </c>
      <c r="D1138" s="1024">
        <v>9150.08</v>
      </c>
    </row>
    <row r="1139" spans="2:4" x14ac:dyDescent="0.25">
      <c r="B1139" s="1023" t="s">
        <v>1109</v>
      </c>
      <c r="C1139" s="1023" t="s">
        <v>6051</v>
      </c>
      <c r="D1139" s="1024">
        <v>9150.08</v>
      </c>
    </row>
    <row r="1140" spans="2:4" x14ac:dyDescent="0.25">
      <c r="B1140" s="1023" t="s">
        <v>1110</v>
      </c>
      <c r="C1140" s="1023" t="s">
        <v>6051</v>
      </c>
      <c r="D1140" s="1024">
        <v>9150.08</v>
      </c>
    </row>
    <row r="1141" spans="2:4" x14ac:dyDescent="0.25">
      <c r="B1141" s="1023" t="s">
        <v>1111</v>
      </c>
      <c r="C1141" s="1023" t="s">
        <v>6051</v>
      </c>
      <c r="D1141" s="1024">
        <v>9150.08</v>
      </c>
    </row>
    <row r="1142" spans="2:4" x14ac:dyDescent="0.25">
      <c r="B1142" s="1023" t="s">
        <v>1112</v>
      </c>
      <c r="C1142" s="1023" t="s">
        <v>6051</v>
      </c>
      <c r="D1142" s="1024">
        <v>9150.08</v>
      </c>
    </row>
    <row r="1143" spans="2:4" x14ac:dyDescent="0.25">
      <c r="B1143" s="1023" t="s">
        <v>1113</v>
      </c>
      <c r="C1143" s="1023" t="s">
        <v>6051</v>
      </c>
      <c r="D1143" s="1024">
        <v>9150.08</v>
      </c>
    </row>
    <row r="1144" spans="2:4" x14ac:dyDescent="0.25">
      <c r="B1144" s="1023" t="s">
        <v>1114</v>
      </c>
      <c r="C1144" s="1023" t="s">
        <v>6051</v>
      </c>
      <c r="D1144" s="1024">
        <v>9150.08</v>
      </c>
    </row>
    <row r="1145" spans="2:4" x14ac:dyDescent="0.25">
      <c r="B1145" s="1023" t="s">
        <v>2484</v>
      </c>
      <c r="C1145" s="1023" t="s">
        <v>6052</v>
      </c>
      <c r="D1145" s="1024">
        <v>3853.52</v>
      </c>
    </row>
    <row r="1146" spans="2:4" x14ac:dyDescent="0.25">
      <c r="B1146" s="1023" t="s">
        <v>898</v>
      </c>
      <c r="C1146" s="1023" t="s">
        <v>6053</v>
      </c>
      <c r="D1146" s="1024">
        <v>10600.08</v>
      </c>
    </row>
    <row r="1147" spans="2:4" x14ac:dyDescent="0.25">
      <c r="B1147" s="1023" t="s">
        <v>1384</v>
      </c>
      <c r="C1147" s="1023" t="s">
        <v>6054</v>
      </c>
      <c r="D1147" s="1024">
        <v>21436.799999999999</v>
      </c>
    </row>
    <row r="1148" spans="2:4" x14ac:dyDescent="0.25">
      <c r="B1148" s="1023" t="s">
        <v>1393</v>
      </c>
      <c r="C1148" s="1023" t="s">
        <v>6054</v>
      </c>
      <c r="D1148" s="1024">
        <v>21436.799999999999</v>
      </c>
    </row>
    <row r="1149" spans="2:4" x14ac:dyDescent="0.25">
      <c r="B1149" s="1023" t="s">
        <v>1385</v>
      </c>
      <c r="C1149" s="1023" t="s">
        <v>6054</v>
      </c>
      <c r="D1149" s="1024">
        <v>21436.799999999999</v>
      </c>
    </row>
    <row r="1150" spans="2:4" x14ac:dyDescent="0.25">
      <c r="B1150" s="1023" t="s">
        <v>1386</v>
      </c>
      <c r="C1150" s="1023" t="s">
        <v>6054</v>
      </c>
      <c r="D1150" s="1024">
        <v>21436.799999999999</v>
      </c>
    </row>
    <row r="1151" spans="2:4" x14ac:dyDescent="0.25">
      <c r="B1151" s="1023" t="s">
        <v>1387</v>
      </c>
      <c r="C1151" s="1023" t="s">
        <v>6054</v>
      </c>
      <c r="D1151" s="1024">
        <v>21436.799999999999</v>
      </c>
    </row>
    <row r="1152" spans="2:4" x14ac:dyDescent="0.25">
      <c r="B1152" s="1023" t="s">
        <v>1388</v>
      </c>
      <c r="C1152" s="1023" t="s">
        <v>6054</v>
      </c>
      <c r="D1152" s="1024">
        <v>21436.799999999999</v>
      </c>
    </row>
    <row r="1153" spans="2:4" x14ac:dyDescent="0.25">
      <c r="B1153" s="1023" t="s">
        <v>1389</v>
      </c>
      <c r="C1153" s="1023" t="s">
        <v>6054</v>
      </c>
      <c r="D1153" s="1024">
        <v>21436.799999999999</v>
      </c>
    </row>
    <row r="1154" spans="2:4" x14ac:dyDescent="0.25">
      <c r="B1154" s="1023" t="s">
        <v>1390</v>
      </c>
      <c r="C1154" s="1023" t="s">
        <v>6054</v>
      </c>
      <c r="D1154" s="1024">
        <v>21436.799999999999</v>
      </c>
    </row>
    <row r="1155" spans="2:4" x14ac:dyDescent="0.25">
      <c r="B1155" s="1023" t="s">
        <v>1391</v>
      </c>
      <c r="C1155" s="1023" t="s">
        <v>6054</v>
      </c>
      <c r="D1155" s="1024">
        <v>21436.799999999999</v>
      </c>
    </row>
    <row r="1156" spans="2:4" x14ac:dyDescent="0.25">
      <c r="B1156" s="1023" t="s">
        <v>1392</v>
      </c>
      <c r="C1156" s="1023" t="s">
        <v>6054</v>
      </c>
      <c r="D1156" s="1024">
        <v>21436.799999999999</v>
      </c>
    </row>
    <row r="1157" spans="2:4" x14ac:dyDescent="0.25">
      <c r="B1157" s="1023" t="s">
        <v>1353</v>
      </c>
      <c r="C1157" s="1023" t="s">
        <v>6055</v>
      </c>
      <c r="D1157" s="1024">
        <v>62331.15</v>
      </c>
    </row>
    <row r="1158" spans="2:4" x14ac:dyDescent="0.25">
      <c r="B1158" s="1023" t="s">
        <v>1354</v>
      </c>
      <c r="C1158" s="1023" t="s">
        <v>6055</v>
      </c>
      <c r="D1158" s="1024">
        <v>62331.15</v>
      </c>
    </row>
    <row r="1159" spans="2:4" x14ac:dyDescent="0.25">
      <c r="B1159" s="1023" t="s">
        <v>1355</v>
      </c>
      <c r="C1159" s="1023" t="s">
        <v>6055</v>
      </c>
      <c r="D1159" s="1024">
        <v>38400.839999999997</v>
      </c>
    </row>
    <row r="1160" spans="2:4" x14ac:dyDescent="0.25">
      <c r="B1160" s="1023" t="s">
        <v>2525</v>
      </c>
      <c r="C1160" s="1023" t="s">
        <v>6056</v>
      </c>
      <c r="D1160" s="1024">
        <v>328.28</v>
      </c>
    </row>
    <row r="1161" spans="2:4" x14ac:dyDescent="0.25">
      <c r="B1161" s="1023" t="s">
        <v>2534</v>
      </c>
      <c r="C1161" s="1023" t="s">
        <v>6056</v>
      </c>
      <c r="D1161" s="1024">
        <v>328.28</v>
      </c>
    </row>
    <row r="1162" spans="2:4" x14ac:dyDescent="0.25">
      <c r="B1162" s="1023" t="s">
        <v>2624</v>
      </c>
      <c r="C1162" s="1023" t="s">
        <v>6056</v>
      </c>
      <c r="D1162" s="1024">
        <v>328.28</v>
      </c>
    </row>
    <row r="1163" spans="2:4" x14ac:dyDescent="0.25">
      <c r="B1163" s="1023" t="s">
        <v>2625</v>
      </c>
      <c r="C1163" s="1023" t="s">
        <v>6056</v>
      </c>
      <c r="D1163" s="1024">
        <v>328.28</v>
      </c>
    </row>
    <row r="1164" spans="2:4" x14ac:dyDescent="0.25">
      <c r="B1164" s="1023" t="s">
        <v>2626</v>
      </c>
      <c r="C1164" s="1023" t="s">
        <v>6056</v>
      </c>
      <c r="D1164" s="1024">
        <v>328.28</v>
      </c>
    </row>
    <row r="1165" spans="2:4" x14ac:dyDescent="0.25">
      <c r="B1165" s="1023" t="s">
        <v>2627</v>
      </c>
      <c r="C1165" s="1023" t="s">
        <v>6056</v>
      </c>
      <c r="D1165" s="1024">
        <v>328.28</v>
      </c>
    </row>
    <row r="1166" spans="2:4" x14ac:dyDescent="0.25">
      <c r="B1166" s="1023" t="s">
        <v>2628</v>
      </c>
      <c r="C1166" s="1023" t="s">
        <v>6056</v>
      </c>
      <c r="D1166" s="1024">
        <v>328.28</v>
      </c>
    </row>
    <row r="1167" spans="2:4" x14ac:dyDescent="0.25">
      <c r="B1167" s="1023" t="s">
        <v>2629</v>
      </c>
      <c r="C1167" s="1023" t="s">
        <v>6056</v>
      </c>
      <c r="D1167" s="1024">
        <v>328.28</v>
      </c>
    </row>
    <row r="1168" spans="2:4" x14ac:dyDescent="0.25">
      <c r="B1168" s="1023" t="s">
        <v>2630</v>
      </c>
      <c r="C1168" s="1023" t="s">
        <v>6056</v>
      </c>
      <c r="D1168" s="1024">
        <v>328.28</v>
      </c>
    </row>
    <row r="1169" spans="2:4" x14ac:dyDescent="0.25">
      <c r="B1169" s="1023" t="s">
        <v>2631</v>
      </c>
      <c r="C1169" s="1023" t="s">
        <v>6056</v>
      </c>
      <c r="D1169" s="1024">
        <v>328.28</v>
      </c>
    </row>
    <row r="1170" spans="2:4" x14ac:dyDescent="0.25">
      <c r="B1170" s="1023" t="s">
        <v>2632</v>
      </c>
      <c r="C1170" s="1023" t="s">
        <v>6056</v>
      </c>
      <c r="D1170" s="1024">
        <v>328.28</v>
      </c>
    </row>
    <row r="1171" spans="2:4" x14ac:dyDescent="0.25">
      <c r="B1171" s="1023" t="s">
        <v>2633</v>
      </c>
      <c r="C1171" s="1023" t="s">
        <v>6056</v>
      </c>
      <c r="D1171" s="1024">
        <v>328.28</v>
      </c>
    </row>
    <row r="1172" spans="2:4" x14ac:dyDescent="0.25">
      <c r="B1172" s="1023" t="s">
        <v>2535</v>
      </c>
      <c r="C1172" s="1023" t="s">
        <v>6056</v>
      </c>
      <c r="D1172" s="1024">
        <v>328.28</v>
      </c>
    </row>
    <row r="1173" spans="2:4" x14ac:dyDescent="0.25">
      <c r="B1173" s="1023" t="s">
        <v>2634</v>
      </c>
      <c r="C1173" s="1023" t="s">
        <v>6056</v>
      </c>
      <c r="D1173" s="1024">
        <v>328.28</v>
      </c>
    </row>
    <row r="1174" spans="2:4" x14ac:dyDescent="0.25">
      <c r="B1174" s="1023" t="s">
        <v>2635</v>
      </c>
      <c r="C1174" s="1023" t="s">
        <v>6056</v>
      </c>
      <c r="D1174" s="1024">
        <v>328.28</v>
      </c>
    </row>
    <row r="1175" spans="2:4" x14ac:dyDescent="0.25">
      <c r="B1175" s="1023" t="s">
        <v>2636</v>
      </c>
      <c r="C1175" s="1023" t="s">
        <v>6056</v>
      </c>
      <c r="D1175" s="1024">
        <v>328.28</v>
      </c>
    </row>
    <row r="1176" spans="2:4" x14ac:dyDescent="0.25">
      <c r="B1176" s="1023" t="s">
        <v>2637</v>
      </c>
      <c r="C1176" s="1023" t="s">
        <v>6056</v>
      </c>
      <c r="D1176" s="1024">
        <v>328.28</v>
      </c>
    </row>
    <row r="1177" spans="2:4" x14ac:dyDescent="0.25">
      <c r="B1177" s="1023" t="s">
        <v>2638</v>
      </c>
      <c r="C1177" s="1023" t="s">
        <v>6056</v>
      </c>
      <c r="D1177" s="1024">
        <v>328.28</v>
      </c>
    </row>
    <row r="1178" spans="2:4" x14ac:dyDescent="0.25">
      <c r="B1178" s="1023" t="s">
        <v>2639</v>
      </c>
      <c r="C1178" s="1023" t="s">
        <v>6056</v>
      </c>
      <c r="D1178" s="1024">
        <v>328.28</v>
      </c>
    </row>
    <row r="1179" spans="2:4" x14ac:dyDescent="0.25">
      <c r="B1179" s="1023" t="s">
        <v>2640</v>
      </c>
      <c r="C1179" s="1023" t="s">
        <v>6056</v>
      </c>
      <c r="D1179" s="1024">
        <v>328.28</v>
      </c>
    </row>
    <row r="1180" spans="2:4" x14ac:dyDescent="0.25">
      <c r="B1180" s="1023" t="s">
        <v>2641</v>
      </c>
      <c r="C1180" s="1023" t="s">
        <v>6056</v>
      </c>
      <c r="D1180" s="1024">
        <v>328.28</v>
      </c>
    </row>
    <row r="1181" spans="2:4" x14ac:dyDescent="0.25">
      <c r="B1181" s="1023" t="s">
        <v>2642</v>
      </c>
      <c r="C1181" s="1023" t="s">
        <v>6056</v>
      </c>
      <c r="D1181" s="1024">
        <v>328.28</v>
      </c>
    </row>
    <row r="1182" spans="2:4" x14ac:dyDescent="0.25">
      <c r="B1182" s="1023" t="s">
        <v>2643</v>
      </c>
      <c r="C1182" s="1023" t="s">
        <v>6056</v>
      </c>
      <c r="D1182" s="1024">
        <v>328.28</v>
      </c>
    </row>
    <row r="1183" spans="2:4" x14ac:dyDescent="0.25">
      <c r="B1183" s="1023" t="s">
        <v>2536</v>
      </c>
      <c r="C1183" s="1023" t="s">
        <v>6056</v>
      </c>
      <c r="D1183" s="1024">
        <v>328.28</v>
      </c>
    </row>
    <row r="1184" spans="2:4" x14ac:dyDescent="0.25">
      <c r="B1184" s="1023" t="s">
        <v>2644</v>
      </c>
      <c r="C1184" s="1023" t="s">
        <v>6056</v>
      </c>
      <c r="D1184" s="1024">
        <v>328.28</v>
      </c>
    </row>
    <row r="1185" spans="2:4" x14ac:dyDescent="0.25">
      <c r="B1185" s="1023" t="s">
        <v>2645</v>
      </c>
      <c r="C1185" s="1023" t="s">
        <v>6056</v>
      </c>
      <c r="D1185" s="1024">
        <v>328.28</v>
      </c>
    </row>
    <row r="1186" spans="2:4" x14ac:dyDescent="0.25">
      <c r="B1186" s="1023" t="s">
        <v>2646</v>
      </c>
      <c r="C1186" s="1023" t="s">
        <v>6056</v>
      </c>
      <c r="D1186" s="1024">
        <v>328.28</v>
      </c>
    </row>
    <row r="1187" spans="2:4" x14ac:dyDescent="0.25">
      <c r="B1187" s="1023" t="s">
        <v>2647</v>
      </c>
      <c r="C1187" s="1023" t="s">
        <v>6056</v>
      </c>
      <c r="D1187" s="1024">
        <v>328.28</v>
      </c>
    </row>
    <row r="1188" spans="2:4" x14ac:dyDescent="0.25">
      <c r="B1188" s="1023" t="s">
        <v>2648</v>
      </c>
      <c r="C1188" s="1023" t="s">
        <v>6056</v>
      </c>
      <c r="D1188" s="1024">
        <v>328.28</v>
      </c>
    </row>
    <row r="1189" spans="2:4" x14ac:dyDescent="0.25">
      <c r="B1189" s="1023" t="s">
        <v>2649</v>
      </c>
      <c r="C1189" s="1023" t="s">
        <v>6056</v>
      </c>
      <c r="D1189" s="1024">
        <v>328.28</v>
      </c>
    </row>
    <row r="1190" spans="2:4" x14ac:dyDescent="0.25">
      <c r="B1190" s="1023" t="s">
        <v>2650</v>
      </c>
      <c r="C1190" s="1023" t="s">
        <v>6056</v>
      </c>
      <c r="D1190" s="1024">
        <v>328.28</v>
      </c>
    </row>
    <row r="1191" spans="2:4" x14ac:dyDescent="0.25">
      <c r="B1191" s="1023" t="s">
        <v>2651</v>
      </c>
      <c r="C1191" s="1023" t="s">
        <v>6056</v>
      </c>
      <c r="D1191" s="1024">
        <v>328.28</v>
      </c>
    </row>
    <row r="1192" spans="2:4" x14ac:dyDescent="0.25">
      <c r="B1192" s="1023" t="s">
        <v>2652</v>
      </c>
      <c r="C1192" s="1023" t="s">
        <v>6056</v>
      </c>
      <c r="D1192" s="1024">
        <v>328.28</v>
      </c>
    </row>
    <row r="1193" spans="2:4" x14ac:dyDescent="0.25">
      <c r="B1193" s="1023" t="s">
        <v>2653</v>
      </c>
      <c r="C1193" s="1023" t="s">
        <v>6056</v>
      </c>
      <c r="D1193" s="1024">
        <v>328.28</v>
      </c>
    </row>
    <row r="1194" spans="2:4" x14ac:dyDescent="0.25">
      <c r="B1194" s="1023" t="s">
        <v>2537</v>
      </c>
      <c r="C1194" s="1023" t="s">
        <v>6056</v>
      </c>
      <c r="D1194" s="1024">
        <v>328.28</v>
      </c>
    </row>
    <row r="1195" spans="2:4" x14ac:dyDescent="0.25">
      <c r="B1195" s="1023" t="s">
        <v>2654</v>
      </c>
      <c r="C1195" s="1023" t="s">
        <v>6056</v>
      </c>
      <c r="D1195" s="1024">
        <v>328.28</v>
      </c>
    </row>
    <row r="1196" spans="2:4" x14ac:dyDescent="0.25">
      <c r="B1196" s="1023" t="s">
        <v>2655</v>
      </c>
      <c r="C1196" s="1023" t="s">
        <v>6056</v>
      </c>
      <c r="D1196" s="1024">
        <v>328.28</v>
      </c>
    </row>
    <row r="1197" spans="2:4" x14ac:dyDescent="0.25">
      <c r="B1197" s="1023" t="s">
        <v>2656</v>
      </c>
      <c r="C1197" s="1023" t="s">
        <v>6056</v>
      </c>
      <c r="D1197" s="1024">
        <v>328.28</v>
      </c>
    </row>
    <row r="1198" spans="2:4" x14ac:dyDescent="0.25">
      <c r="B1198" s="1023" t="s">
        <v>2657</v>
      </c>
      <c r="C1198" s="1023" t="s">
        <v>6056</v>
      </c>
      <c r="D1198" s="1024">
        <v>328.28</v>
      </c>
    </row>
    <row r="1199" spans="2:4" x14ac:dyDescent="0.25">
      <c r="B1199" s="1023" t="s">
        <v>2658</v>
      </c>
      <c r="C1199" s="1023" t="s">
        <v>6056</v>
      </c>
      <c r="D1199" s="1024">
        <v>328.28</v>
      </c>
    </row>
    <row r="1200" spans="2:4" x14ac:dyDescent="0.25">
      <c r="B1200" s="1023" t="s">
        <v>2659</v>
      </c>
      <c r="C1200" s="1023" t="s">
        <v>6056</v>
      </c>
      <c r="D1200" s="1024">
        <v>328.28</v>
      </c>
    </row>
    <row r="1201" spans="2:4" x14ac:dyDescent="0.25">
      <c r="B1201" s="1023" t="s">
        <v>2660</v>
      </c>
      <c r="C1201" s="1023" t="s">
        <v>6056</v>
      </c>
      <c r="D1201" s="1024">
        <v>328.28</v>
      </c>
    </row>
    <row r="1202" spans="2:4" x14ac:dyDescent="0.25">
      <c r="B1202" s="1023" t="s">
        <v>2661</v>
      </c>
      <c r="C1202" s="1023" t="s">
        <v>6056</v>
      </c>
      <c r="D1202" s="1024">
        <v>328.28</v>
      </c>
    </row>
    <row r="1203" spans="2:4" x14ac:dyDescent="0.25">
      <c r="B1203" s="1023" t="s">
        <v>2662</v>
      </c>
      <c r="C1203" s="1023" t="s">
        <v>6056</v>
      </c>
      <c r="D1203" s="1024">
        <v>328.28</v>
      </c>
    </row>
    <row r="1204" spans="2:4" x14ac:dyDescent="0.25">
      <c r="B1204" s="1023" t="s">
        <v>2663</v>
      </c>
      <c r="C1204" s="1023" t="s">
        <v>6056</v>
      </c>
      <c r="D1204" s="1024">
        <v>328.28</v>
      </c>
    </row>
    <row r="1205" spans="2:4" x14ac:dyDescent="0.25">
      <c r="B1205" s="1023" t="s">
        <v>2538</v>
      </c>
      <c r="C1205" s="1023" t="s">
        <v>6056</v>
      </c>
      <c r="D1205" s="1024">
        <v>328.28</v>
      </c>
    </row>
    <row r="1206" spans="2:4" x14ac:dyDescent="0.25">
      <c r="B1206" s="1023" t="s">
        <v>2664</v>
      </c>
      <c r="C1206" s="1023" t="s">
        <v>6056</v>
      </c>
      <c r="D1206" s="1024">
        <v>328.28</v>
      </c>
    </row>
    <row r="1207" spans="2:4" x14ac:dyDescent="0.25">
      <c r="B1207" s="1023" t="s">
        <v>2665</v>
      </c>
      <c r="C1207" s="1023" t="s">
        <v>6056</v>
      </c>
      <c r="D1207" s="1024">
        <v>328.28</v>
      </c>
    </row>
    <row r="1208" spans="2:4" x14ac:dyDescent="0.25">
      <c r="B1208" s="1023" t="s">
        <v>2666</v>
      </c>
      <c r="C1208" s="1023" t="s">
        <v>6056</v>
      </c>
      <c r="D1208" s="1024">
        <v>328.28</v>
      </c>
    </row>
    <row r="1209" spans="2:4" x14ac:dyDescent="0.25">
      <c r="B1209" s="1023" t="s">
        <v>2667</v>
      </c>
      <c r="C1209" s="1023" t="s">
        <v>6056</v>
      </c>
      <c r="D1209" s="1024">
        <v>328.28</v>
      </c>
    </row>
    <row r="1210" spans="2:4" x14ac:dyDescent="0.25">
      <c r="B1210" s="1023" t="s">
        <v>2668</v>
      </c>
      <c r="C1210" s="1023" t="s">
        <v>6056</v>
      </c>
      <c r="D1210" s="1024">
        <v>328.28</v>
      </c>
    </row>
    <row r="1211" spans="2:4" x14ac:dyDescent="0.25">
      <c r="B1211" s="1023" t="s">
        <v>2669</v>
      </c>
      <c r="C1211" s="1023" t="s">
        <v>6056</v>
      </c>
      <c r="D1211" s="1024">
        <v>328.28</v>
      </c>
    </row>
    <row r="1212" spans="2:4" x14ac:dyDescent="0.25">
      <c r="B1212" s="1023" t="s">
        <v>2670</v>
      </c>
      <c r="C1212" s="1023" t="s">
        <v>6056</v>
      </c>
      <c r="D1212" s="1024">
        <v>328.28</v>
      </c>
    </row>
    <row r="1213" spans="2:4" x14ac:dyDescent="0.25">
      <c r="B1213" s="1023" t="s">
        <v>2671</v>
      </c>
      <c r="C1213" s="1023" t="s">
        <v>6056</v>
      </c>
      <c r="D1213" s="1024">
        <v>328.28</v>
      </c>
    </row>
    <row r="1214" spans="2:4" x14ac:dyDescent="0.25">
      <c r="B1214" s="1023" t="s">
        <v>2672</v>
      </c>
      <c r="C1214" s="1023" t="s">
        <v>6056</v>
      </c>
      <c r="D1214" s="1024">
        <v>328.28</v>
      </c>
    </row>
    <row r="1215" spans="2:4" x14ac:dyDescent="0.25">
      <c r="B1215" s="1023" t="s">
        <v>2673</v>
      </c>
      <c r="C1215" s="1023" t="s">
        <v>6056</v>
      </c>
      <c r="D1215" s="1024">
        <v>328.28</v>
      </c>
    </row>
    <row r="1216" spans="2:4" x14ac:dyDescent="0.25">
      <c r="B1216" s="1023" t="s">
        <v>2539</v>
      </c>
      <c r="C1216" s="1023" t="s">
        <v>6056</v>
      </c>
      <c r="D1216" s="1024">
        <v>328.28</v>
      </c>
    </row>
    <row r="1217" spans="2:4" x14ac:dyDescent="0.25">
      <c r="B1217" s="1023" t="s">
        <v>2674</v>
      </c>
      <c r="C1217" s="1023" t="s">
        <v>6056</v>
      </c>
      <c r="D1217" s="1024">
        <v>328.28</v>
      </c>
    </row>
    <row r="1218" spans="2:4" x14ac:dyDescent="0.25">
      <c r="B1218" s="1023" t="s">
        <v>2675</v>
      </c>
      <c r="C1218" s="1023" t="s">
        <v>6056</v>
      </c>
      <c r="D1218" s="1024">
        <v>328.28</v>
      </c>
    </row>
    <row r="1219" spans="2:4" x14ac:dyDescent="0.25">
      <c r="B1219" s="1023" t="s">
        <v>2676</v>
      </c>
      <c r="C1219" s="1023" t="s">
        <v>6056</v>
      </c>
      <c r="D1219" s="1024">
        <v>328.28</v>
      </c>
    </row>
    <row r="1220" spans="2:4" x14ac:dyDescent="0.25">
      <c r="B1220" s="1023" t="s">
        <v>2677</v>
      </c>
      <c r="C1220" s="1023" t="s">
        <v>6056</v>
      </c>
      <c r="D1220" s="1024">
        <v>328.28</v>
      </c>
    </row>
    <row r="1221" spans="2:4" x14ac:dyDescent="0.25">
      <c r="B1221" s="1023" t="s">
        <v>2678</v>
      </c>
      <c r="C1221" s="1023" t="s">
        <v>6056</v>
      </c>
      <c r="D1221" s="1024">
        <v>328.28</v>
      </c>
    </row>
    <row r="1222" spans="2:4" x14ac:dyDescent="0.25">
      <c r="B1222" s="1023" t="s">
        <v>2679</v>
      </c>
      <c r="C1222" s="1023" t="s">
        <v>6056</v>
      </c>
      <c r="D1222" s="1024">
        <v>328.28</v>
      </c>
    </row>
    <row r="1223" spans="2:4" x14ac:dyDescent="0.25">
      <c r="B1223" s="1023" t="s">
        <v>2680</v>
      </c>
      <c r="C1223" s="1023" t="s">
        <v>6056</v>
      </c>
      <c r="D1223" s="1024">
        <v>328.28</v>
      </c>
    </row>
    <row r="1224" spans="2:4" x14ac:dyDescent="0.25">
      <c r="B1224" s="1023" t="s">
        <v>2681</v>
      </c>
      <c r="C1224" s="1023" t="s">
        <v>6056</v>
      </c>
      <c r="D1224" s="1024">
        <v>328.28</v>
      </c>
    </row>
    <row r="1225" spans="2:4" x14ac:dyDescent="0.25">
      <c r="B1225" s="1023" t="s">
        <v>2682</v>
      </c>
      <c r="C1225" s="1023" t="s">
        <v>6056</v>
      </c>
      <c r="D1225" s="1024">
        <v>328.28</v>
      </c>
    </row>
    <row r="1226" spans="2:4" x14ac:dyDescent="0.25">
      <c r="B1226" s="1023" t="s">
        <v>2683</v>
      </c>
      <c r="C1226" s="1023" t="s">
        <v>6056</v>
      </c>
      <c r="D1226" s="1024">
        <v>328.28</v>
      </c>
    </row>
    <row r="1227" spans="2:4" x14ac:dyDescent="0.25">
      <c r="B1227" s="1023" t="s">
        <v>2540</v>
      </c>
      <c r="C1227" s="1023" t="s">
        <v>6056</v>
      </c>
      <c r="D1227" s="1024">
        <v>328.28</v>
      </c>
    </row>
    <row r="1228" spans="2:4" x14ac:dyDescent="0.25">
      <c r="B1228" s="1023" t="s">
        <v>2684</v>
      </c>
      <c r="C1228" s="1023" t="s">
        <v>6056</v>
      </c>
      <c r="D1228" s="1024">
        <v>328.28</v>
      </c>
    </row>
    <row r="1229" spans="2:4" x14ac:dyDescent="0.25">
      <c r="B1229" s="1023" t="s">
        <v>2685</v>
      </c>
      <c r="C1229" s="1023" t="s">
        <v>6056</v>
      </c>
      <c r="D1229" s="1024">
        <v>328.28</v>
      </c>
    </row>
    <row r="1230" spans="2:4" x14ac:dyDescent="0.25">
      <c r="B1230" s="1023" t="s">
        <v>2686</v>
      </c>
      <c r="C1230" s="1023" t="s">
        <v>6056</v>
      </c>
      <c r="D1230" s="1024">
        <v>328.28</v>
      </c>
    </row>
    <row r="1231" spans="2:4" x14ac:dyDescent="0.25">
      <c r="B1231" s="1023" t="s">
        <v>2687</v>
      </c>
      <c r="C1231" s="1023" t="s">
        <v>6056</v>
      </c>
      <c r="D1231" s="1024">
        <v>328.28</v>
      </c>
    </row>
    <row r="1232" spans="2:4" x14ac:dyDescent="0.25">
      <c r="B1232" s="1023" t="s">
        <v>2688</v>
      </c>
      <c r="C1232" s="1023" t="s">
        <v>6056</v>
      </c>
      <c r="D1232" s="1024">
        <v>328.28</v>
      </c>
    </row>
    <row r="1233" spans="2:4" x14ac:dyDescent="0.25">
      <c r="B1233" s="1023" t="s">
        <v>2689</v>
      </c>
      <c r="C1233" s="1023" t="s">
        <v>6056</v>
      </c>
      <c r="D1233" s="1024">
        <v>328.28</v>
      </c>
    </row>
    <row r="1234" spans="2:4" x14ac:dyDescent="0.25">
      <c r="B1234" s="1023" t="s">
        <v>2690</v>
      </c>
      <c r="C1234" s="1023" t="s">
        <v>6056</v>
      </c>
      <c r="D1234" s="1024">
        <v>328.28</v>
      </c>
    </row>
    <row r="1235" spans="2:4" x14ac:dyDescent="0.25">
      <c r="B1235" s="1023" t="s">
        <v>2691</v>
      </c>
      <c r="C1235" s="1023" t="s">
        <v>6056</v>
      </c>
      <c r="D1235" s="1024">
        <v>328.28</v>
      </c>
    </row>
    <row r="1236" spans="2:4" x14ac:dyDescent="0.25">
      <c r="B1236" s="1023" t="s">
        <v>2692</v>
      </c>
      <c r="C1236" s="1023" t="s">
        <v>6056</v>
      </c>
      <c r="D1236" s="1024">
        <v>328.28</v>
      </c>
    </row>
    <row r="1237" spans="2:4" x14ac:dyDescent="0.25">
      <c r="B1237" s="1023" t="s">
        <v>2693</v>
      </c>
      <c r="C1237" s="1023" t="s">
        <v>6056</v>
      </c>
      <c r="D1237" s="1024">
        <v>328.28</v>
      </c>
    </row>
    <row r="1238" spans="2:4" x14ac:dyDescent="0.25">
      <c r="B1238" s="1023" t="s">
        <v>2541</v>
      </c>
      <c r="C1238" s="1023" t="s">
        <v>6056</v>
      </c>
      <c r="D1238" s="1024">
        <v>328.28</v>
      </c>
    </row>
    <row r="1239" spans="2:4" x14ac:dyDescent="0.25">
      <c r="B1239" s="1023" t="s">
        <v>2694</v>
      </c>
      <c r="C1239" s="1023" t="s">
        <v>6056</v>
      </c>
      <c r="D1239" s="1024">
        <v>328.28</v>
      </c>
    </row>
    <row r="1240" spans="2:4" x14ac:dyDescent="0.25">
      <c r="B1240" s="1023" t="s">
        <v>2695</v>
      </c>
      <c r="C1240" s="1023" t="s">
        <v>6056</v>
      </c>
      <c r="D1240" s="1024">
        <v>328.28</v>
      </c>
    </row>
    <row r="1241" spans="2:4" x14ac:dyDescent="0.25">
      <c r="B1241" s="1023" t="s">
        <v>2696</v>
      </c>
      <c r="C1241" s="1023" t="s">
        <v>6056</v>
      </c>
      <c r="D1241" s="1024">
        <v>328.28</v>
      </c>
    </row>
    <row r="1242" spans="2:4" x14ac:dyDescent="0.25">
      <c r="B1242" s="1023" t="s">
        <v>2697</v>
      </c>
      <c r="C1242" s="1023" t="s">
        <v>6056</v>
      </c>
      <c r="D1242" s="1024">
        <v>328.28</v>
      </c>
    </row>
    <row r="1243" spans="2:4" x14ac:dyDescent="0.25">
      <c r="B1243" s="1023" t="s">
        <v>2698</v>
      </c>
      <c r="C1243" s="1023" t="s">
        <v>6056</v>
      </c>
      <c r="D1243" s="1024">
        <v>328.28</v>
      </c>
    </row>
    <row r="1244" spans="2:4" x14ac:dyDescent="0.25">
      <c r="B1244" s="1023" t="s">
        <v>2699</v>
      </c>
      <c r="C1244" s="1023" t="s">
        <v>6056</v>
      </c>
      <c r="D1244" s="1024">
        <v>328.28</v>
      </c>
    </row>
    <row r="1245" spans="2:4" x14ac:dyDescent="0.25">
      <c r="B1245" s="1023" t="s">
        <v>2700</v>
      </c>
      <c r="C1245" s="1023" t="s">
        <v>6056</v>
      </c>
      <c r="D1245" s="1024">
        <v>328.28</v>
      </c>
    </row>
    <row r="1246" spans="2:4" x14ac:dyDescent="0.25">
      <c r="B1246" s="1023" t="s">
        <v>2701</v>
      </c>
      <c r="C1246" s="1023" t="s">
        <v>6056</v>
      </c>
      <c r="D1246" s="1024">
        <v>328.28</v>
      </c>
    </row>
    <row r="1247" spans="2:4" x14ac:dyDescent="0.25">
      <c r="B1247" s="1023" t="s">
        <v>2702</v>
      </c>
      <c r="C1247" s="1023" t="s">
        <v>6056</v>
      </c>
      <c r="D1247" s="1024">
        <v>328.28</v>
      </c>
    </row>
    <row r="1248" spans="2:4" x14ac:dyDescent="0.25">
      <c r="B1248" s="1023" t="s">
        <v>2703</v>
      </c>
      <c r="C1248" s="1023" t="s">
        <v>6056</v>
      </c>
      <c r="D1248" s="1024">
        <v>328.28</v>
      </c>
    </row>
    <row r="1249" spans="2:4" x14ac:dyDescent="0.25">
      <c r="B1249" s="1023" t="s">
        <v>2542</v>
      </c>
      <c r="C1249" s="1023" t="s">
        <v>6056</v>
      </c>
      <c r="D1249" s="1024">
        <v>328.28</v>
      </c>
    </row>
    <row r="1250" spans="2:4" x14ac:dyDescent="0.25">
      <c r="B1250" s="1023" t="s">
        <v>2704</v>
      </c>
      <c r="C1250" s="1023" t="s">
        <v>6056</v>
      </c>
      <c r="D1250" s="1024">
        <v>328.28</v>
      </c>
    </row>
    <row r="1251" spans="2:4" x14ac:dyDescent="0.25">
      <c r="B1251" s="1023" t="s">
        <v>2705</v>
      </c>
      <c r="C1251" s="1023" t="s">
        <v>6056</v>
      </c>
      <c r="D1251" s="1024">
        <v>328.28</v>
      </c>
    </row>
    <row r="1252" spans="2:4" x14ac:dyDescent="0.25">
      <c r="B1252" s="1023" t="s">
        <v>2706</v>
      </c>
      <c r="C1252" s="1023" t="s">
        <v>6056</v>
      </c>
      <c r="D1252" s="1024">
        <v>328.28</v>
      </c>
    </row>
    <row r="1253" spans="2:4" x14ac:dyDescent="0.25">
      <c r="B1253" s="1023" t="s">
        <v>2707</v>
      </c>
      <c r="C1253" s="1023" t="s">
        <v>6056</v>
      </c>
      <c r="D1253" s="1024">
        <v>328.28</v>
      </c>
    </row>
    <row r="1254" spans="2:4" x14ac:dyDescent="0.25">
      <c r="B1254" s="1023" t="s">
        <v>2708</v>
      </c>
      <c r="C1254" s="1023" t="s">
        <v>6056</v>
      </c>
      <c r="D1254" s="1024">
        <v>328.28</v>
      </c>
    </row>
    <row r="1255" spans="2:4" x14ac:dyDescent="0.25">
      <c r="B1255" s="1023" t="s">
        <v>2709</v>
      </c>
      <c r="C1255" s="1023" t="s">
        <v>6056</v>
      </c>
      <c r="D1255" s="1024">
        <v>328.28</v>
      </c>
    </row>
    <row r="1256" spans="2:4" x14ac:dyDescent="0.25">
      <c r="B1256" s="1023" t="s">
        <v>2710</v>
      </c>
      <c r="C1256" s="1023" t="s">
        <v>6056</v>
      </c>
      <c r="D1256" s="1024">
        <v>328.28</v>
      </c>
    </row>
    <row r="1257" spans="2:4" x14ac:dyDescent="0.25">
      <c r="B1257" s="1023" t="s">
        <v>2711</v>
      </c>
      <c r="C1257" s="1023" t="s">
        <v>6056</v>
      </c>
      <c r="D1257" s="1024">
        <v>328.28</v>
      </c>
    </row>
    <row r="1258" spans="2:4" x14ac:dyDescent="0.25">
      <c r="B1258" s="1023" t="s">
        <v>2712</v>
      </c>
      <c r="C1258" s="1023" t="s">
        <v>6056</v>
      </c>
      <c r="D1258" s="1024">
        <v>328.28</v>
      </c>
    </row>
    <row r="1259" spans="2:4" x14ac:dyDescent="0.25">
      <c r="B1259" s="1023" t="s">
        <v>2713</v>
      </c>
      <c r="C1259" s="1023" t="s">
        <v>6056</v>
      </c>
      <c r="D1259" s="1024">
        <v>328.28</v>
      </c>
    </row>
    <row r="1260" spans="2:4" x14ac:dyDescent="0.25">
      <c r="B1260" s="1023" t="s">
        <v>2543</v>
      </c>
      <c r="C1260" s="1023" t="s">
        <v>6056</v>
      </c>
      <c r="D1260" s="1024">
        <v>328.28</v>
      </c>
    </row>
    <row r="1261" spans="2:4" x14ac:dyDescent="0.25">
      <c r="B1261" s="1023" t="s">
        <v>2714</v>
      </c>
      <c r="C1261" s="1023" t="s">
        <v>6056</v>
      </c>
      <c r="D1261" s="1024">
        <v>328.28</v>
      </c>
    </row>
    <row r="1262" spans="2:4" x14ac:dyDescent="0.25">
      <c r="B1262" s="1023" t="s">
        <v>2715</v>
      </c>
      <c r="C1262" s="1023" t="s">
        <v>6056</v>
      </c>
      <c r="D1262" s="1024">
        <v>328.28</v>
      </c>
    </row>
    <row r="1263" spans="2:4" x14ac:dyDescent="0.25">
      <c r="B1263" s="1023" t="s">
        <v>2716</v>
      </c>
      <c r="C1263" s="1023" t="s">
        <v>6056</v>
      </c>
      <c r="D1263" s="1024">
        <v>328.28</v>
      </c>
    </row>
    <row r="1264" spans="2:4" x14ac:dyDescent="0.25">
      <c r="B1264" s="1023" t="s">
        <v>2717</v>
      </c>
      <c r="C1264" s="1023" t="s">
        <v>6056</v>
      </c>
      <c r="D1264" s="1024">
        <v>328.28</v>
      </c>
    </row>
    <row r="1265" spans="2:4" x14ac:dyDescent="0.25">
      <c r="B1265" s="1023" t="s">
        <v>2718</v>
      </c>
      <c r="C1265" s="1023" t="s">
        <v>6056</v>
      </c>
      <c r="D1265" s="1024">
        <v>328.28</v>
      </c>
    </row>
    <row r="1266" spans="2:4" x14ac:dyDescent="0.25">
      <c r="B1266" s="1023" t="s">
        <v>2719</v>
      </c>
      <c r="C1266" s="1023" t="s">
        <v>6056</v>
      </c>
      <c r="D1266" s="1024">
        <v>328.28</v>
      </c>
    </row>
    <row r="1267" spans="2:4" x14ac:dyDescent="0.25">
      <c r="B1267" s="1023" t="s">
        <v>2720</v>
      </c>
      <c r="C1267" s="1023" t="s">
        <v>6056</v>
      </c>
      <c r="D1267" s="1024">
        <v>328.28</v>
      </c>
    </row>
    <row r="1268" spans="2:4" x14ac:dyDescent="0.25">
      <c r="B1268" s="1023" t="s">
        <v>2721</v>
      </c>
      <c r="C1268" s="1023" t="s">
        <v>6056</v>
      </c>
      <c r="D1268" s="1024">
        <v>328.28</v>
      </c>
    </row>
    <row r="1269" spans="2:4" x14ac:dyDescent="0.25">
      <c r="B1269" s="1023" t="s">
        <v>2722</v>
      </c>
      <c r="C1269" s="1023" t="s">
        <v>6056</v>
      </c>
      <c r="D1269" s="1024">
        <v>328.28</v>
      </c>
    </row>
    <row r="1270" spans="2:4" x14ac:dyDescent="0.25">
      <c r="B1270" s="1023" t="s">
        <v>2723</v>
      </c>
      <c r="C1270" s="1023" t="s">
        <v>6056</v>
      </c>
      <c r="D1270" s="1024">
        <v>328.28</v>
      </c>
    </row>
    <row r="1271" spans="2:4" x14ac:dyDescent="0.25">
      <c r="B1271" s="1023" t="s">
        <v>2526</v>
      </c>
      <c r="C1271" s="1023" t="s">
        <v>6056</v>
      </c>
      <c r="D1271" s="1024">
        <v>328.28</v>
      </c>
    </row>
    <row r="1272" spans="2:4" x14ac:dyDescent="0.25">
      <c r="B1272" s="1023" t="s">
        <v>2544</v>
      </c>
      <c r="C1272" s="1023" t="s">
        <v>6056</v>
      </c>
      <c r="D1272" s="1024">
        <v>328.28</v>
      </c>
    </row>
    <row r="1273" spans="2:4" x14ac:dyDescent="0.25">
      <c r="B1273" s="1023" t="s">
        <v>2724</v>
      </c>
      <c r="C1273" s="1023" t="s">
        <v>6056</v>
      </c>
      <c r="D1273" s="1024">
        <v>328.28</v>
      </c>
    </row>
    <row r="1274" spans="2:4" x14ac:dyDescent="0.25">
      <c r="B1274" s="1023" t="s">
        <v>2725</v>
      </c>
      <c r="C1274" s="1023" t="s">
        <v>6056</v>
      </c>
      <c r="D1274" s="1024">
        <v>328.28</v>
      </c>
    </row>
    <row r="1275" spans="2:4" x14ac:dyDescent="0.25">
      <c r="B1275" s="1023" t="s">
        <v>2726</v>
      </c>
      <c r="C1275" s="1023" t="s">
        <v>6056</v>
      </c>
      <c r="D1275" s="1024">
        <v>328.28</v>
      </c>
    </row>
    <row r="1276" spans="2:4" x14ac:dyDescent="0.25">
      <c r="B1276" s="1023" t="s">
        <v>2727</v>
      </c>
      <c r="C1276" s="1023" t="s">
        <v>6056</v>
      </c>
      <c r="D1276" s="1024">
        <v>328.28</v>
      </c>
    </row>
    <row r="1277" spans="2:4" x14ac:dyDescent="0.25">
      <c r="B1277" s="1023" t="s">
        <v>2728</v>
      </c>
      <c r="C1277" s="1023" t="s">
        <v>6056</v>
      </c>
      <c r="D1277" s="1024">
        <v>328.28</v>
      </c>
    </row>
    <row r="1278" spans="2:4" x14ac:dyDescent="0.25">
      <c r="B1278" s="1023" t="s">
        <v>2729</v>
      </c>
      <c r="C1278" s="1023" t="s">
        <v>6056</v>
      </c>
      <c r="D1278" s="1024">
        <v>328.28</v>
      </c>
    </row>
    <row r="1279" spans="2:4" x14ac:dyDescent="0.25">
      <c r="B1279" s="1023" t="s">
        <v>2730</v>
      </c>
      <c r="C1279" s="1023" t="s">
        <v>6056</v>
      </c>
      <c r="D1279" s="1024">
        <v>328.28</v>
      </c>
    </row>
    <row r="1280" spans="2:4" x14ac:dyDescent="0.25">
      <c r="B1280" s="1023" t="s">
        <v>2731</v>
      </c>
      <c r="C1280" s="1023" t="s">
        <v>6056</v>
      </c>
      <c r="D1280" s="1024">
        <v>328.28</v>
      </c>
    </row>
    <row r="1281" spans="2:4" x14ac:dyDescent="0.25">
      <c r="B1281" s="1023" t="s">
        <v>2732</v>
      </c>
      <c r="C1281" s="1023" t="s">
        <v>6056</v>
      </c>
      <c r="D1281" s="1024">
        <v>328.28</v>
      </c>
    </row>
    <row r="1282" spans="2:4" x14ac:dyDescent="0.25">
      <c r="B1282" s="1023" t="s">
        <v>2733</v>
      </c>
      <c r="C1282" s="1023" t="s">
        <v>6056</v>
      </c>
      <c r="D1282" s="1024">
        <v>328.28</v>
      </c>
    </row>
    <row r="1283" spans="2:4" x14ac:dyDescent="0.25">
      <c r="B1283" s="1023" t="s">
        <v>2545</v>
      </c>
      <c r="C1283" s="1023" t="s">
        <v>6056</v>
      </c>
      <c r="D1283" s="1024">
        <v>328.28</v>
      </c>
    </row>
    <row r="1284" spans="2:4" x14ac:dyDescent="0.25">
      <c r="B1284" s="1023" t="s">
        <v>2734</v>
      </c>
      <c r="C1284" s="1023" t="s">
        <v>6056</v>
      </c>
      <c r="D1284" s="1024">
        <v>328.28</v>
      </c>
    </row>
    <row r="1285" spans="2:4" x14ac:dyDescent="0.25">
      <c r="B1285" s="1023" t="s">
        <v>2735</v>
      </c>
      <c r="C1285" s="1023" t="s">
        <v>6056</v>
      </c>
      <c r="D1285" s="1024">
        <v>328.28</v>
      </c>
    </row>
    <row r="1286" spans="2:4" x14ac:dyDescent="0.25">
      <c r="B1286" s="1023" t="s">
        <v>2736</v>
      </c>
      <c r="C1286" s="1023" t="s">
        <v>6056</v>
      </c>
      <c r="D1286" s="1024">
        <v>328.28</v>
      </c>
    </row>
    <row r="1287" spans="2:4" x14ac:dyDescent="0.25">
      <c r="B1287" s="1023" t="s">
        <v>2737</v>
      </c>
      <c r="C1287" s="1023" t="s">
        <v>6056</v>
      </c>
      <c r="D1287" s="1024">
        <v>328.28</v>
      </c>
    </row>
    <row r="1288" spans="2:4" x14ac:dyDescent="0.25">
      <c r="B1288" s="1023" t="s">
        <v>2738</v>
      </c>
      <c r="C1288" s="1023" t="s">
        <v>6056</v>
      </c>
      <c r="D1288" s="1024">
        <v>328.28</v>
      </c>
    </row>
    <row r="1289" spans="2:4" x14ac:dyDescent="0.25">
      <c r="B1289" s="1023" t="s">
        <v>2739</v>
      </c>
      <c r="C1289" s="1023" t="s">
        <v>6056</v>
      </c>
      <c r="D1289" s="1024">
        <v>328.28</v>
      </c>
    </row>
    <row r="1290" spans="2:4" x14ac:dyDescent="0.25">
      <c r="B1290" s="1023" t="s">
        <v>2740</v>
      </c>
      <c r="C1290" s="1023" t="s">
        <v>6056</v>
      </c>
      <c r="D1290" s="1024">
        <v>328.28</v>
      </c>
    </row>
    <row r="1291" spans="2:4" x14ac:dyDescent="0.25">
      <c r="B1291" s="1023" t="s">
        <v>2741</v>
      </c>
      <c r="C1291" s="1023" t="s">
        <v>6056</v>
      </c>
      <c r="D1291" s="1024">
        <v>328.28</v>
      </c>
    </row>
    <row r="1292" spans="2:4" x14ac:dyDescent="0.25">
      <c r="B1292" s="1023" t="s">
        <v>2742</v>
      </c>
      <c r="C1292" s="1023" t="s">
        <v>6056</v>
      </c>
      <c r="D1292" s="1024">
        <v>328.28</v>
      </c>
    </row>
    <row r="1293" spans="2:4" x14ac:dyDescent="0.25">
      <c r="B1293" s="1023" t="s">
        <v>2743</v>
      </c>
      <c r="C1293" s="1023" t="s">
        <v>6056</v>
      </c>
      <c r="D1293" s="1024">
        <v>328.28</v>
      </c>
    </row>
    <row r="1294" spans="2:4" x14ac:dyDescent="0.25">
      <c r="B1294" s="1023" t="s">
        <v>2546</v>
      </c>
      <c r="C1294" s="1023" t="s">
        <v>6056</v>
      </c>
      <c r="D1294" s="1024">
        <v>328.28</v>
      </c>
    </row>
    <row r="1295" spans="2:4" x14ac:dyDescent="0.25">
      <c r="B1295" s="1023" t="s">
        <v>2744</v>
      </c>
      <c r="C1295" s="1023" t="s">
        <v>6056</v>
      </c>
      <c r="D1295" s="1024">
        <v>328.28</v>
      </c>
    </row>
    <row r="1296" spans="2:4" x14ac:dyDescent="0.25">
      <c r="B1296" s="1023" t="s">
        <v>2745</v>
      </c>
      <c r="C1296" s="1023" t="s">
        <v>6056</v>
      </c>
      <c r="D1296" s="1024">
        <v>328.28</v>
      </c>
    </row>
    <row r="1297" spans="2:4" x14ac:dyDescent="0.25">
      <c r="B1297" s="1023" t="s">
        <v>2746</v>
      </c>
      <c r="C1297" s="1023" t="s">
        <v>6056</v>
      </c>
      <c r="D1297" s="1024">
        <v>328.28</v>
      </c>
    </row>
    <row r="1298" spans="2:4" x14ac:dyDescent="0.25">
      <c r="B1298" s="1023" t="s">
        <v>2747</v>
      </c>
      <c r="C1298" s="1023" t="s">
        <v>6056</v>
      </c>
      <c r="D1298" s="1024">
        <v>328.28</v>
      </c>
    </row>
    <row r="1299" spans="2:4" x14ac:dyDescent="0.25">
      <c r="B1299" s="1023" t="s">
        <v>2748</v>
      </c>
      <c r="C1299" s="1023" t="s">
        <v>6056</v>
      </c>
      <c r="D1299" s="1024">
        <v>328.28</v>
      </c>
    </row>
    <row r="1300" spans="2:4" x14ac:dyDescent="0.25">
      <c r="B1300" s="1023" t="s">
        <v>2749</v>
      </c>
      <c r="C1300" s="1023" t="s">
        <v>6056</v>
      </c>
      <c r="D1300" s="1024">
        <v>328.28</v>
      </c>
    </row>
    <row r="1301" spans="2:4" x14ac:dyDescent="0.25">
      <c r="B1301" s="1023" t="s">
        <v>2750</v>
      </c>
      <c r="C1301" s="1023" t="s">
        <v>6056</v>
      </c>
      <c r="D1301" s="1024">
        <v>328.28</v>
      </c>
    </row>
    <row r="1302" spans="2:4" x14ac:dyDescent="0.25">
      <c r="B1302" s="1023" t="s">
        <v>2751</v>
      </c>
      <c r="C1302" s="1023" t="s">
        <v>6056</v>
      </c>
      <c r="D1302" s="1024">
        <v>328.28</v>
      </c>
    </row>
    <row r="1303" spans="2:4" x14ac:dyDescent="0.25">
      <c r="B1303" s="1023" t="s">
        <v>2752</v>
      </c>
      <c r="C1303" s="1023" t="s">
        <v>6056</v>
      </c>
      <c r="D1303" s="1024">
        <v>328.28</v>
      </c>
    </row>
    <row r="1304" spans="2:4" x14ac:dyDescent="0.25">
      <c r="B1304" s="1023" t="s">
        <v>2753</v>
      </c>
      <c r="C1304" s="1023" t="s">
        <v>6056</v>
      </c>
      <c r="D1304" s="1024">
        <v>328.28</v>
      </c>
    </row>
    <row r="1305" spans="2:4" x14ac:dyDescent="0.25">
      <c r="B1305" s="1023" t="s">
        <v>2547</v>
      </c>
      <c r="C1305" s="1023" t="s">
        <v>6056</v>
      </c>
      <c r="D1305" s="1024">
        <v>328.28</v>
      </c>
    </row>
    <row r="1306" spans="2:4" x14ac:dyDescent="0.25">
      <c r="B1306" s="1023" t="s">
        <v>2754</v>
      </c>
      <c r="C1306" s="1023" t="s">
        <v>6056</v>
      </c>
      <c r="D1306" s="1024">
        <v>328.28</v>
      </c>
    </row>
    <row r="1307" spans="2:4" x14ac:dyDescent="0.25">
      <c r="B1307" s="1023" t="s">
        <v>2755</v>
      </c>
      <c r="C1307" s="1023" t="s">
        <v>6056</v>
      </c>
      <c r="D1307" s="1024">
        <v>328.28</v>
      </c>
    </row>
    <row r="1308" spans="2:4" x14ac:dyDescent="0.25">
      <c r="B1308" s="1023" t="s">
        <v>2756</v>
      </c>
      <c r="C1308" s="1023" t="s">
        <v>6056</v>
      </c>
      <c r="D1308" s="1024">
        <v>328.28</v>
      </c>
    </row>
    <row r="1309" spans="2:4" x14ac:dyDescent="0.25">
      <c r="B1309" s="1023" t="s">
        <v>2757</v>
      </c>
      <c r="C1309" s="1023" t="s">
        <v>6056</v>
      </c>
      <c r="D1309" s="1024">
        <v>328.28</v>
      </c>
    </row>
    <row r="1310" spans="2:4" x14ac:dyDescent="0.25">
      <c r="B1310" s="1023" t="s">
        <v>2758</v>
      </c>
      <c r="C1310" s="1023" t="s">
        <v>6056</v>
      </c>
      <c r="D1310" s="1024">
        <v>328.28</v>
      </c>
    </row>
    <row r="1311" spans="2:4" x14ac:dyDescent="0.25">
      <c r="B1311" s="1023" t="s">
        <v>2759</v>
      </c>
      <c r="C1311" s="1023" t="s">
        <v>6056</v>
      </c>
      <c r="D1311" s="1024">
        <v>328.28</v>
      </c>
    </row>
    <row r="1312" spans="2:4" x14ac:dyDescent="0.25">
      <c r="B1312" s="1023" t="s">
        <v>2760</v>
      </c>
      <c r="C1312" s="1023" t="s">
        <v>6056</v>
      </c>
      <c r="D1312" s="1024">
        <v>328.28</v>
      </c>
    </row>
    <row r="1313" spans="2:4" x14ac:dyDescent="0.25">
      <c r="B1313" s="1023" t="s">
        <v>2761</v>
      </c>
      <c r="C1313" s="1023" t="s">
        <v>6056</v>
      </c>
      <c r="D1313" s="1024">
        <v>328.28</v>
      </c>
    </row>
    <row r="1314" spans="2:4" x14ac:dyDescent="0.25">
      <c r="B1314" s="1023" t="s">
        <v>2762</v>
      </c>
      <c r="C1314" s="1023" t="s">
        <v>6056</v>
      </c>
      <c r="D1314" s="1024">
        <v>328.28</v>
      </c>
    </row>
    <row r="1315" spans="2:4" x14ac:dyDescent="0.25">
      <c r="B1315" s="1023" t="s">
        <v>2763</v>
      </c>
      <c r="C1315" s="1023" t="s">
        <v>6056</v>
      </c>
      <c r="D1315" s="1024">
        <v>328.28</v>
      </c>
    </row>
    <row r="1316" spans="2:4" x14ac:dyDescent="0.25">
      <c r="B1316" s="1023" t="s">
        <v>2548</v>
      </c>
      <c r="C1316" s="1023" t="s">
        <v>6056</v>
      </c>
      <c r="D1316" s="1024">
        <v>328.28</v>
      </c>
    </row>
    <row r="1317" spans="2:4" x14ac:dyDescent="0.25">
      <c r="B1317" s="1023" t="s">
        <v>2764</v>
      </c>
      <c r="C1317" s="1023" t="s">
        <v>6056</v>
      </c>
      <c r="D1317" s="1024">
        <v>328.28</v>
      </c>
    </row>
    <row r="1318" spans="2:4" x14ac:dyDescent="0.25">
      <c r="B1318" s="1023" t="s">
        <v>2765</v>
      </c>
      <c r="C1318" s="1023" t="s">
        <v>6056</v>
      </c>
      <c r="D1318" s="1024">
        <v>328.28</v>
      </c>
    </row>
    <row r="1319" spans="2:4" x14ac:dyDescent="0.25">
      <c r="B1319" s="1023" t="s">
        <v>2766</v>
      </c>
      <c r="C1319" s="1023" t="s">
        <v>6056</v>
      </c>
      <c r="D1319" s="1024">
        <v>328.28</v>
      </c>
    </row>
    <row r="1320" spans="2:4" x14ac:dyDescent="0.25">
      <c r="B1320" s="1023" t="s">
        <v>2767</v>
      </c>
      <c r="C1320" s="1023" t="s">
        <v>6056</v>
      </c>
      <c r="D1320" s="1024">
        <v>328.28</v>
      </c>
    </row>
    <row r="1321" spans="2:4" x14ac:dyDescent="0.25">
      <c r="B1321" s="1023" t="s">
        <v>2768</v>
      </c>
      <c r="C1321" s="1023" t="s">
        <v>6056</v>
      </c>
      <c r="D1321" s="1024">
        <v>328.28</v>
      </c>
    </row>
    <row r="1322" spans="2:4" x14ac:dyDescent="0.25">
      <c r="B1322" s="1023" t="s">
        <v>2769</v>
      </c>
      <c r="C1322" s="1023" t="s">
        <v>6056</v>
      </c>
      <c r="D1322" s="1024">
        <v>328.28</v>
      </c>
    </row>
    <row r="1323" spans="2:4" x14ac:dyDescent="0.25">
      <c r="B1323" s="1023" t="s">
        <v>2770</v>
      </c>
      <c r="C1323" s="1023" t="s">
        <v>6056</v>
      </c>
      <c r="D1323" s="1024">
        <v>328.28</v>
      </c>
    </row>
    <row r="1324" spans="2:4" x14ac:dyDescent="0.25">
      <c r="B1324" s="1023" t="s">
        <v>2771</v>
      </c>
      <c r="C1324" s="1023" t="s">
        <v>6056</v>
      </c>
      <c r="D1324" s="1024">
        <v>328.28</v>
      </c>
    </row>
    <row r="1325" spans="2:4" x14ac:dyDescent="0.25">
      <c r="B1325" s="1023" t="s">
        <v>2772</v>
      </c>
      <c r="C1325" s="1023" t="s">
        <v>6056</v>
      </c>
      <c r="D1325" s="1024">
        <v>328.28</v>
      </c>
    </row>
    <row r="1326" spans="2:4" x14ac:dyDescent="0.25">
      <c r="B1326" s="1023" t="s">
        <v>2773</v>
      </c>
      <c r="C1326" s="1023" t="s">
        <v>6056</v>
      </c>
      <c r="D1326" s="1024">
        <v>328.28</v>
      </c>
    </row>
    <row r="1327" spans="2:4" x14ac:dyDescent="0.25">
      <c r="B1327" s="1023" t="s">
        <v>2549</v>
      </c>
      <c r="C1327" s="1023" t="s">
        <v>6056</v>
      </c>
      <c r="D1327" s="1024">
        <v>328.28</v>
      </c>
    </row>
    <row r="1328" spans="2:4" x14ac:dyDescent="0.25">
      <c r="B1328" s="1023" t="s">
        <v>2774</v>
      </c>
      <c r="C1328" s="1023" t="s">
        <v>6056</v>
      </c>
      <c r="D1328" s="1024">
        <v>328.28</v>
      </c>
    </row>
    <row r="1329" spans="2:4" x14ac:dyDescent="0.25">
      <c r="B1329" s="1023" t="s">
        <v>2775</v>
      </c>
      <c r="C1329" s="1023" t="s">
        <v>6056</v>
      </c>
      <c r="D1329" s="1024">
        <v>328.28</v>
      </c>
    </row>
    <row r="1330" spans="2:4" x14ac:dyDescent="0.25">
      <c r="B1330" s="1023" t="s">
        <v>2776</v>
      </c>
      <c r="C1330" s="1023" t="s">
        <v>6056</v>
      </c>
      <c r="D1330" s="1024">
        <v>328.28</v>
      </c>
    </row>
    <row r="1331" spans="2:4" x14ac:dyDescent="0.25">
      <c r="B1331" s="1023" t="s">
        <v>2777</v>
      </c>
      <c r="C1331" s="1023" t="s">
        <v>6056</v>
      </c>
      <c r="D1331" s="1024">
        <v>328.28</v>
      </c>
    </row>
    <row r="1332" spans="2:4" x14ac:dyDescent="0.25">
      <c r="B1332" s="1023" t="s">
        <v>2778</v>
      </c>
      <c r="C1332" s="1023" t="s">
        <v>6056</v>
      </c>
      <c r="D1332" s="1024">
        <v>328.28</v>
      </c>
    </row>
    <row r="1333" spans="2:4" x14ac:dyDescent="0.25">
      <c r="B1333" s="1023" t="s">
        <v>2779</v>
      </c>
      <c r="C1333" s="1023" t="s">
        <v>6056</v>
      </c>
      <c r="D1333" s="1024">
        <v>328.28</v>
      </c>
    </row>
    <row r="1334" spans="2:4" x14ac:dyDescent="0.25">
      <c r="B1334" s="1023" t="s">
        <v>2780</v>
      </c>
      <c r="C1334" s="1023" t="s">
        <v>6056</v>
      </c>
      <c r="D1334" s="1024">
        <v>328.28</v>
      </c>
    </row>
    <row r="1335" spans="2:4" x14ac:dyDescent="0.25">
      <c r="B1335" s="1023" t="s">
        <v>2781</v>
      </c>
      <c r="C1335" s="1023" t="s">
        <v>6056</v>
      </c>
      <c r="D1335" s="1024">
        <v>328.28</v>
      </c>
    </row>
    <row r="1336" spans="2:4" x14ac:dyDescent="0.25">
      <c r="B1336" s="1023" t="s">
        <v>2782</v>
      </c>
      <c r="C1336" s="1023" t="s">
        <v>6056</v>
      </c>
      <c r="D1336" s="1024">
        <v>328.28</v>
      </c>
    </row>
    <row r="1337" spans="2:4" x14ac:dyDescent="0.25">
      <c r="B1337" s="1023" t="s">
        <v>2783</v>
      </c>
      <c r="C1337" s="1023" t="s">
        <v>6056</v>
      </c>
      <c r="D1337" s="1024">
        <v>328.28</v>
      </c>
    </row>
    <row r="1338" spans="2:4" x14ac:dyDescent="0.25">
      <c r="B1338" s="1023" t="s">
        <v>2550</v>
      </c>
      <c r="C1338" s="1023" t="s">
        <v>6056</v>
      </c>
      <c r="D1338" s="1024">
        <v>328.28</v>
      </c>
    </row>
    <row r="1339" spans="2:4" x14ac:dyDescent="0.25">
      <c r="B1339" s="1023" t="s">
        <v>2784</v>
      </c>
      <c r="C1339" s="1023" t="s">
        <v>6056</v>
      </c>
      <c r="D1339" s="1024">
        <v>328.28</v>
      </c>
    </row>
    <row r="1340" spans="2:4" x14ac:dyDescent="0.25">
      <c r="B1340" s="1023" t="s">
        <v>2551</v>
      </c>
      <c r="C1340" s="1023" t="s">
        <v>6056</v>
      </c>
      <c r="D1340" s="1024">
        <v>328.28</v>
      </c>
    </row>
    <row r="1341" spans="2:4" x14ac:dyDescent="0.25">
      <c r="B1341" s="1023" t="s">
        <v>2552</v>
      </c>
      <c r="C1341" s="1023" t="s">
        <v>6056</v>
      </c>
      <c r="D1341" s="1024">
        <v>328.28</v>
      </c>
    </row>
    <row r="1342" spans="2:4" x14ac:dyDescent="0.25">
      <c r="B1342" s="1023" t="s">
        <v>2553</v>
      </c>
      <c r="C1342" s="1023" t="s">
        <v>6056</v>
      </c>
      <c r="D1342" s="1024">
        <v>328.28</v>
      </c>
    </row>
    <row r="1343" spans="2:4" x14ac:dyDescent="0.25">
      <c r="B1343" s="1023" t="s">
        <v>2527</v>
      </c>
      <c r="C1343" s="1023" t="s">
        <v>6056</v>
      </c>
      <c r="D1343" s="1024">
        <v>328.28</v>
      </c>
    </row>
    <row r="1344" spans="2:4" x14ac:dyDescent="0.25">
      <c r="B1344" s="1023" t="s">
        <v>2554</v>
      </c>
      <c r="C1344" s="1023" t="s">
        <v>6056</v>
      </c>
      <c r="D1344" s="1024">
        <v>328.28</v>
      </c>
    </row>
    <row r="1345" spans="2:4" x14ac:dyDescent="0.25">
      <c r="B1345" s="1023" t="s">
        <v>2555</v>
      </c>
      <c r="C1345" s="1023" t="s">
        <v>6056</v>
      </c>
      <c r="D1345" s="1024">
        <v>328.28</v>
      </c>
    </row>
    <row r="1346" spans="2:4" x14ac:dyDescent="0.25">
      <c r="B1346" s="1023" t="s">
        <v>2556</v>
      </c>
      <c r="C1346" s="1023" t="s">
        <v>6056</v>
      </c>
      <c r="D1346" s="1024">
        <v>328.28</v>
      </c>
    </row>
    <row r="1347" spans="2:4" x14ac:dyDescent="0.25">
      <c r="B1347" s="1023" t="s">
        <v>2557</v>
      </c>
      <c r="C1347" s="1023" t="s">
        <v>6056</v>
      </c>
      <c r="D1347" s="1024">
        <v>328.28</v>
      </c>
    </row>
    <row r="1348" spans="2:4" x14ac:dyDescent="0.25">
      <c r="B1348" s="1023" t="s">
        <v>2558</v>
      </c>
      <c r="C1348" s="1023" t="s">
        <v>6056</v>
      </c>
      <c r="D1348" s="1024">
        <v>328.28</v>
      </c>
    </row>
    <row r="1349" spans="2:4" x14ac:dyDescent="0.25">
      <c r="B1349" s="1023" t="s">
        <v>2559</v>
      </c>
      <c r="C1349" s="1023" t="s">
        <v>6056</v>
      </c>
      <c r="D1349" s="1024">
        <v>328.28</v>
      </c>
    </row>
    <row r="1350" spans="2:4" x14ac:dyDescent="0.25">
      <c r="B1350" s="1023" t="s">
        <v>2560</v>
      </c>
      <c r="C1350" s="1023" t="s">
        <v>6056</v>
      </c>
      <c r="D1350" s="1024">
        <v>328.28</v>
      </c>
    </row>
    <row r="1351" spans="2:4" x14ac:dyDescent="0.25">
      <c r="B1351" s="1023" t="s">
        <v>2561</v>
      </c>
      <c r="C1351" s="1023" t="s">
        <v>6056</v>
      </c>
      <c r="D1351" s="1024">
        <v>328.28</v>
      </c>
    </row>
    <row r="1352" spans="2:4" x14ac:dyDescent="0.25">
      <c r="B1352" s="1023" t="s">
        <v>2562</v>
      </c>
      <c r="C1352" s="1023" t="s">
        <v>6056</v>
      </c>
      <c r="D1352" s="1024">
        <v>328.28</v>
      </c>
    </row>
    <row r="1353" spans="2:4" x14ac:dyDescent="0.25">
      <c r="B1353" s="1023" t="s">
        <v>2563</v>
      </c>
      <c r="C1353" s="1023" t="s">
        <v>6056</v>
      </c>
      <c r="D1353" s="1024">
        <v>328.28</v>
      </c>
    </row>
    <row r="1354" spans="2:4" x14ac:dyDescent="0.25">
      <c r="B1354" s="1023" t="s">
        <v>2528</v>
      </c>
      <c r="C1354" s="1023" t="s">
        <v>6056</v>
      </c>
      <c r="D1354" s="1024">
        <v>328.28</v>
      </c>
    </row>
    <row r="1355" spans="2:4" x14ac:dyDescent="0.25">
      <c r="B1355" s="1023" t="s">
        <v>2564</v>
      </c>
      <c r="C1355" s="1023" t="s">
        <v>6056</v>
      </c>
      <c r="D1355" s="1024">
        <v>328.28</v>
      </c>
    </row>
    <row r="1356" spans="2:4" x14ac:dyDescent="0.25">
      <c r="B1356" s="1023" t="s">
        <v>2565</v>
      </c>
      <c r="C1356" s="1023" t="s">
        <v>6056</v>
      </c>
      <c r="D1356" s="1024">
        <v>328.28</v>
      </c>
    </row>
    <row r="1357" spans="2:4" x14ac:dyDescent="0.25">
      <c r="B1357" s="1023" t="s">
        <v>2566</v>
      </c>
      <c r="C1357" s="1023" t="s">
        <v>6056</v>
      </c>
      <c r="D1357" s="1024">
        <v>328.28</v>
      </c>
    </row>
    <row r="1358" spans="2:4" x14ac:dyDescent="0.25">
      <c r="B1358" s="1023" t="s">
        <v>2567</v>
      </c>
      <c r="C1358" s="1023" t="s">
        <v>6056</v>
      </c>
      <c r="D1358" s="1024">
        <v>328.28</v>
      </c>
    </row>
    <row r="1359" spans="2:4" x14ac:dyDescent="0.25">
      <c r="B1359" s="1023" t="s">
        <v>2568</v>
      </c>
      <c r="C1359" s="1023" t="s">
        <v>6056</v>
      </c>
      <c r="D1359" s="1024">
        <v>328.28</v>
      </c>
    </row>
    <row r="1360" spans="2:4" x14ac:dyDescent="0.25">
      <c r="B1360" s="1023" t="s">
        <v>2569</v>
      </c>
      <c r="C1360" s="1023" t="s">
        <v>6056</v>
      </c>
      <c r="D1360" s="1024">
        <v>328.28</v>
      </c>
    </row>
    <row r="1361" spans="2:4" x14ac:dyDescent="0.25">
      <c r="B1361" s="1023" t="s">
        <v>2570</v>
      </c>
      <c r="C1361" s="1023" t="s">
        <v>6056</v>
      </c>
      <c r="D1361" s="1024">
        <v>328.28</v>
      </c>
    </row>
    <row r="1362" spans="2:4" x14ac:dyDescent="0.25">
      <c r="B1362" s="1023" t="s">
        <v>2571</v>
      </c>
      <c r="C1362" s="1023" t="s">
        <v>6056</v>
      </c>
      <c r="D1362" s="1024">
        <v>328.28</v>
      </c>
    </row>
    <row r="1363" spans="2:4" x14ac:dyDescent="0.25">
      <c r="B1363" s="1023" t="s">
        <v>2572</v>
      </c>
      <c r="C1363" s="1023" t="s">
        <v>6056</v>
      </c>
      <c r="D1363" s="1024">
        <v>328.28</v>
      </c>
    </row>
    <row r="1364" spans="2:4" x14ac:dyDescent="0.25">
      <c r="B1364" s="1023" t="s">
        <v>2573</v>
      </c>
      <c r="C1364" s="1023" t="s">
        <v>6056</v>
      </c>
      <c r="D1364" s="1024">
        <v>328.28</v>
      </c>
    </row>
    <row r="1365" spans="2:4" x14ac:dyDescent="0.25">
      <c r="B1365" s="1023" t="s">
        <v>2529</v>
      </c>
      <c r="C1365" s="1023" t="s">
        <v>6056</v>
      </c>
      <c r="D1365" s="1024">
        <v>328.28</v>
      </c>
    </row>
    <row r="1366" spans="2:4" x14ac:dyDescent="0.25">
      <c r="B1366" s="1023" t="s">
        <v>2574</v>
      </c>
      <c r="C1366" s="1023" t="s">
        <v>6056</v>
      </c>
      <c r="D1366" s="1024">
        <v>328.28</v>
      </c>
    </row>
    <row r="1367" spans="2:4" x14ac:dyDescent="0.25">
      <c r="B1367" s="1023" t="s">
        <v>2575</v>
      </c>
      <c r="C1367" s="1023" t="s">
        <v>6056</v>
      </c>
      <c r="D1367" s="1024">
        <v>328.28</v>
      </c>
    </row>
    <row r="1368" spans="2:4" x14ac:dyDescent="0.25">
      <c r="B1368" s="1023" t="s">
        <v>2576</v>
      </c>
      <c r="C1368" s="1023" t="s">
        <v>6056</v>
      </c>
      <c r="D1368" s="1024">
        <v>328.28</v>
      </c>
    </row>
    <row r="1369" spans="2:4" x14ac:dyDescent="0.25">
      <c r="B1369" s="1023" t="s">
        <v>2577</v>
      </c>
      <c r="C1369" s="1023" t="s">
        <v>6056</v>
      </c>
      <c r="D1369" s="1024">
        <v>328.28</v>
      </c>
    </row>
    <row r="1370" spans="2:4" x14ac:dyDescent="0.25">
      <c r="B1370" s="1023" t="s">
        <v>2578</v>
      </c>
      <c r="C1370" s="1023" t="s">
        <v>6056</v>
      </c>
      <c r="D1370" s="1024">
        <v>328.28</v>
      </c>
    </row>
    <row r="1371" spans="2:4" x14ac:dyDescent="0.25">
      <c r="B1371" s="1023" t="s">
        <v>2579</v>
      </c>
      <c r="C1371" s="1023" t="s">
        <v>6056</v>
      </c>
      <c r="D1371" s="1024">
        <v>328.28</v>
      </c>
    </row>
    <row r="1372" spans="2:4" x14ac:dyDescent="0.25">
      <c r="B1372" s="1023" t="s">
        <v>2580</v>
      </c>
      <c r="C1372" s="1023" t="s">
        <v>6056</v>
      </c>
      <c r="D1372" s="1024">
        <v>328.28</v>
      </c>
    </row>
    <row r="1373" spans="2:4" x14ac:dyDescent="0.25">
      <c r="B1373" s="1023" t="s">
        <v>2581</v>
      </c>
      <c r="C1373" s="1023" t="s">
        <v>6056</v>
      </c>
      <c r="D1373" s="1024">
        <v>328.28</v>
      </c>
    </row>
    <row r="1374" spans="2:4" x14ac:dyDescent="0.25">
      <c r="B1374" s="1023" t="s">
        <v>2582</v>
      </c>
      <c r="C1374" s="1023" t="s">
        <v>6056</v>
      </c>
      <c r="D1374" s="1024">
        <v>328.28</v>
      </c>
    </row>
    <row r="1375" spans="2:4" x14ac:dyDescent="0.25">
      <c r="B1375" s="1023" t="s">
        <v>2583</v>
      </c>
      <c r="C1375" s="1023" t="s">
        <v>6056</v>
      </c>
      <c r="D1375" s="1024">
        <v>328.28</v>
      </c>
    </row>
    <row r="1376" spans="2:4" x14ac:dyDescent="0.25">
      <c r="B1376" s="1023" t="s">
        <v>2530</v>
      </c>
      <c r="C1376" s="1023" t="s">
        <v>6056</v>
      </c>
      <c r="D1376" s="1024">
        <v>328.28</v>
      </c>
    </row>
    <row r="1377" spans="2:4" x14ac:dyDescent="0.25">
      <c r="B1377" s="1023" t="s">
        <v>2584</v>
      </c>
      <c r="C1377" s="1023" t="s">
        <v>6056</v>
      </c>
      <c r="D1377" s="1024">
        <v>328.28</v>
      </c>
    </row>
    <row r="1378" spans="2:4" x14ac:dyDescent="0.25">
      <c r="B1378" s="1023" t="s">
        <v>2585</v>
      </c>
      <c r="C1378" s="1023" t="s">
        <v>6056</v>
      </c>
      <c r="D1378" s="1024">
        <v>328.28</v>
      </c>
    </row>
    <row r="1379" spans="2:4" x14ac:dyDescent="0.25">
      <c r="B1379" s="1023" t="s">
        <v>2586</v>
      </c>
      <c r="C1379" s="1023" t="s">
        <v>6056</v>
      </c>
      <c r="D1379" s="1024">
        <v>328.28</v>
      </c>
    </row>
    <row r="1380" spans="2:4" x14ac:dyDescent="0.25">
      <c r="B1380" s="1023" t="s">
        <v>2587</v>
      </c>
      <c r="C1380" s="1023" t="s">
        <v>6056</v>
      </c>
      <c r="D1380" s="1024">
        <v>328.28</v>
      </c>
    </row>
    <row r="1381" spans="2:4" x14ac:dyDescent="0.25">
      <c r="B1381" s="1023" t="s">
        <v>2588</v>
      </c>
      <c r="C1381" s="1023" t="s">
        <v>6056</v>
      </c>
      <c r="D1381" s="1024">
        <v>328.28</v>
      </c>
    </row>
    <row r="1382" spans="2:4" x14ac:dyDescent="0.25">
      <c r="B1382" s="1023" t="s">
        <v>2589</v>
      </c>
      <c r="C1382" s="1023" t="s">
        <v>6056</v>
      </c>
      <c r="D1382" s="1024">
        <v>328.28</v>
      </c>
    </row>
    <row r="1383" spans="2:4" x14ac:dyDescent="0.25">
      <c r="B1383" s="1023" t="s">
        <v>2590</v>
      </c>
      <c r="C1383" s="1023" t="s">
        <v>6056</v>
      </c>
      <c r="D1383" s="1024">
        <v>328.28</v>
      </c>
    </row>
    <row r="1384" spans="2:4" x14ac:dyDescent="0.25">
      <c r="B1384" s="1023" t="s">
        <v>2591</v>
      </c>
      <c r="C1384" s="1023" t="s">
        <v>6056</v>
      </c>
      <c r="D1384" s="1024">
        <v>328.28</v>
      </c>
    </row>
    <row r="1385" spans="2:4" x14ac:dyDescent="0.25">
      <c r="B1385" s="1023" t="s">
        <v>2592</v>
      </c>
      <c r="C1385" s="1023" t="s">
        <v>6056</v>
      </c>
      <c r="D1385" s="1024">
        <v>328.28</v>
      </c>
    </row>
    <row r="1386" spans="2:4" x14ac:dyDescent="0.25">
      <c r="B1386" s="1023" t="s">
        <v>2593</v>
      </c>
      <c r="C1386" s="1023" t="s">
        <v>6056</v>
      </c>
      <c r="D1386" s="1024">
        <v>328.28</v>
      </c>
    </row>
    <row r="1387" spans="2:4" x14ac:dyDescent="0.25">
      <c r="B1387" s="1023" t="s">
        <v>2531</v>
      </c>
      <c r="C1387" s="1023" t="s">
        <v>6056</v>
      </c>
      <c r="D1387" s="1024">
        <v>328.28</v>
      </c>
    </row>
    <row r="1388" spans="2:4" x14ac:dyDescent="0.25">
      <c r="B1388" s="1023" t="s">
        <v>2594</v>
      </c>
      <c r="C1388" s="1023" t="s">
        <v>6056</v>
      </c>
      <c r="D1388" s="1024">
        <v>328.28</v>
      </c>
    </row>
    <row r="1389" spans="2:4" x14ac:dyDescent="0.25">
      <c r="B1389" s="1023" t="s">
        <v>2595</v>
      </c>
      <c r="C1389" s="1023" t="s">
        <v>6056</v>
      </c>
      <c r="D1389" s="1024">
        <v>328.28</v>
      </c>
    </row>
    <row r="1390" spans="2:4" x14ac:dyDescent="0.25">
      <c r="B1390" s="1023" t="s">
        <v>2596</v>
      </c>
      <c r="C1390" s="1023" t="s">
        <v>6056</v>
      </c>
      <c r="D1390" s="1024">
        <v>328.28</v>
      </c>
    </row>
    <row r="1391" spans="2:4" x14ac:dyDescent="0.25">
      <c r="B1391" s="1023" t="s">
        <v>2597</v>
      </c>
      <c r="C1391" s="1023" t="s">
        <v>6056</v>
      </c>
      <c r="D1391" s="1024">
        <v>328.28</v>
      </c>
    </row>
    <row r="1392" spans="2:4" x14ac:dyDescent="0.25">
      <c r="B1392" s="1023" t="s">
        <v>2598</v>
      </c>
      <c r="C1392" s="1023" t="s">
        <v>6056</v>
      </c>
      <c r="D1392" s="1024">
        <v>328.28</v>
      </c>
    </row>
    <row r="1393" spans="2:4" x14ac:dyDescent="0.25">
      <c r="B1393" s="1023" t="s">
        <v>2599</v>
      </c>
      <c r="C1393" s="1023" t="s">
        <v>6056</v>
      </c>
      <c r="D1393" s="1024">
        <v>328.28</v>
      </c>
    </row>
    <row r="1394" spans="2:4" x14ac:dyDescent="0.25">
      <c r="B1394" s="1023" t="s">
        <v>2600</v>
      </c>
      <c r="C1394" s="1023" t="s">
        <v>6056</v>
      </c>
      <c r="D1394" s="1024">
        <v>328.28</v>
      </c>
    </row>
    <row r="1395" spans="2:4" x14ac:dyDescent="0.25">
      <c r="B1395" s="1023" t="s">
        <v>2601</v>
      </c>
      <c r="C1395" s="1023" t="s">
        <v>6056</v>
      </c>
      <c r="D1395" s="1024">
        <v>328.28</v>
      </c>
    </row>
    <row r="1396" spans="2:4" x14ac:dyDescent="0.25">
      <c r="B1396" s="1023" t="s">
        <v>2602</v>
      </c>
      <c r="C1396" s="1023" t="s">
        <v>6056</v>
      </c>
      <c r="D1396" s="1024">
        <v>328.28</v>
      </c>
    </row>
    <row r="1397" spans="2:4" x14ac:dyDescent="0.25">
      <c r="B1397" s="1023" t="s">
        <v>2603</v>
      </c>
      <c r="C1397" s="1023" t="s">
        <v>6056</v>
      </c>
      <c r="D1397" s="1024">
        <v>328.28</v>
      </c>
    </row>
    <row r="1398" spans="2:4" x14ac:dyDescent="0.25">
      <c r="B1398" s="1023" t="s">
        <v>2532</v>
      </c>
      <c r="C1398" s="1023" t="s">
        <v>6056</v>
      </c>
      <c r="D1398" s="1024">
        <v>328.28</v>
      </c>
    </row>
    <row r="1399" spans="2:4" x14ac:dyDescent="0.25">
      <c r="B1399" s="1023" t="s">
        <v>2604</v>
      </c>
      <c r="C1399" s="1023" t="s">
        <v>6056</v>
      </c>
      <c r="D1399" s="1024">
        <v>328.28</v>
      </c>
    </row>
    <row r="1400" spans="2:4" x14ac:dyDescent="0.25">
      <c r="B1400" s="1023" t="s">
        <v>2605</v>
      </c>
      <c r="C1400" s="1023" t="s">
        <v>6056</v>
      </c>
      <c r="D1400" s="1024">
        <v>328.28</v>
      </c>
    </row>
    <row r="1401" spans="2:4" x14ac:dyDescent="0.25">
      <c r="B1401" s="1023" t="s">
        <v>2606</v>
      </c>
      <c r="C1401" s="1023" t="s">
        <v>6056</v>
      </c>
      <c r="D1401" s="1024">
        <v>328.28</v>
      </c>
    </row>
    <row r="1402" spans="2:4" x14ac:dyDescent="0.25">
      <c r="B1402" s="1023" t="s">
        <v>2607</v>
      </c>
      <c r="C1402" s="1023" t="s">
        <v>6056</v>
      </c>
      <c r="D1402" s="1024">
        <v>328.28</v>
      </c>
    </row>
    <row r="1403" spans="2:4" x14ac:dyDescent="0.25">
      <c r="B1403" s="1023" t="s">
        <v>2608</v>
      </c>
      <c r="C1403" s="1023" t="s">
        <v>6056</v>
      </c>
      <c r="D1403" s="1024">
        <v>328.28</v>
      </c>
    </row>
    <row r="1404" spans="2:4" x14ac:dyDescent="0.25">
      <c r="B1404" s="1023" t="s">
        <v>2609</v>
      </c>
      <c r="C1404" s="1023" t="s">
        <v>6056</v>
      </c>
      <c r="D1404" s="1024">
        <v>328.28</v>
      </c>
    </row>
    <row r="1405" spans="2:4" x14ac:dyDescent="0.25">
      <c r="B1405" s="1023" t="s">
        <v>2610</v>
      </c>
      <c r="C1405" s="1023" t="s">
        <v>6056</v>
      </c>
      <c r="D1405" s="1024">
        <v>328.28</v>
      </c>
    </row>
    <row r="1406" spans="2:4" x14ac:dyDescent="0.25">
      <c r="B1406" s="1023" t="s">
        <v>2611</v>
      </c>
      <c r="C1406" s="1023" t="s">
        <v>6056</v>
      </c>
      <c r="D1406" s="1024">
        <v>328.28</v>
      </c>
    </row>
    <row r="1407" spans="2:4" x14ac:dyDescent="0.25">
      <c r="B1407" s="1023" t="s">
        <v>2612</v>
      </c>
      <c r="C1407" s="1023" t="s">
        <v>6056</v>
      </c>
      <c r="D1407" s="1024">
        <v>328.28</v>
      </c>
    </row>
    <row r="1408" spans="2:4" x14ac:dyDescent="0.25">
      <c r="B1408" s="1023" t="s">
        <v>2613</v>
      </c>
      <c r="C1408" s="1023" t="s">
        <v>6056</v>
      </c>
      <c r="D1408" s="1024">
        <v>328.28</v>
      </c>
    </row>
    <row r="1409" spans="2:4" x14ac:dyDescent="0.25">
      <c r="B1409" s="1023" t="s">
        <v>2533</v>
      </c>
      <c r="C1409" s="1023" t="s">
        <v>6056</v>
      </c>
      <c r="D1409" s="1024">
        <v>328.28</v>
      </c>
    </row>
    <row r="1410" spans="2:4" x14ac:dyDescent="0.25">
      <c r="B1410" s="1023" t="s">
        <v>2614</v>
      </c>
      <c r="C1410" s="1023" t="s">
        <v>6056</v>
      </c>
      <c r="D1410" s="1024">
        <v>328.28</v>
      </c>
    </row>
    <row r="1411" spans="2:4" x14ac:dyDescent="0.25">
      <c r="B1411" s="1023" t="s">
        <v>2615</v>
      </c>
      <c r="C1411" s="1023" t="s">
        <v>6056</v>
      </c>
      <c r="D1411" s="1024">
        <v>328.28</v>
      </c>
    </row>
    <row r="1412" spans="2:4" x14ac:dyDescent="0.25">
      <c r="B1412" s="1023" t="s">
        <v>2616</v>
      </c>
      <c r="C1412" s="1023" t="s">
        <v>6056</v>
      </c>
      <c r="D1412" s="1024">
        <v>328.28</v>
      </c>
    </row>
    <row r="1413" spans="2:4" x14ac:dyDescent="0.25">
      <c r="B1413" s="1023" t="s">
        <v>2617</v>
      </c>
      <c r="C1413" s="1023" t="s">
        <v>6056</v>
      </c>
      <c r="D1413" s="1024">
        <v>328.28</v>
      </c>
    </row>
    <row r="1414" spans="2:4" x14ac:dyDescent="0.25">
      <c r="B1414" s="1023" t="s">
        <v>2618</v>
      </c>
      <c r="C1414" s="1023" t="s">
        <v>6056</v>
      </c>
      <c r="D1414" s="1024">
        <v>328.28</v>
      </c>
    </row>
    <row r="1415" spans="2:4" x14ac:dyDescent="0.25">
      <c r="B1415" s="1023" t="s">
        <v>2619</v>
      </c>
      <c r="C1415" s="1023" t="s">
        <v>6056</v>
      </c>
      <c r="D1415" s="1024">
        <v>328.28</v>
      </c>
    </row>
    <row r="1416" spans="2:4" x14ac:dyDescent="0.25">
      <c r="B1416" s="1023" t="s">
        <v>2620</v>
      </c>
      <c r="C1416" s="1023" t="s">
        <v>6056</v>
      </c>
      <c r="D1416" s="1024">
        <v>328.28</v>
      </c>
    </row>
    <row r="1417" spans="2:4" x14ac:dyDescent="0.25">
      <c r="B1417" s="1023" t="s">
        <v>2621</v>
      </c>
      <c r="C1417" s="1023" t="s">
        <v>6056</v>
      </c>
      <c r="D1417" s="1024">
        <v>328.28</v>
      </c>
    </row>
    <row r="1418" spans="2:4" x14ac:dyDescent="0.25">
      <c r="B1418" s="1023" t="s">
        <v>2622</v>
      </c>
      <c r="C1418" s="1023" t="s">
        <v>6056</v>
      </c>
      <c r="D1418" s="1024">
        <v>328.28</v>
      </c>
    </row>
    <row r="1419" spans="2:4" x14ac:dyDescent="0.25">
      <c r="B1419" s="1023" t="s">
        <v>2623</v>
      </c>
      <c r="C1419" s="1023" t="s">
        <v>6056</v>
      </c>
      <c r="D1419" s="1024">
        <v>328.28</v>
      </c>
    </row>
    <row r="1420" spans="2:4" x14ac:dyDescent="0.25">
      <c r="B1420" s="1023" t="s">
        <v>1347</v>
      </c>
      <c r="C1420" s="1023" t="s">
        <v>6057</v>
      </c>
      <c r="D1420" s="1024">
        <v>54796.08</v>
      </c>
    </row>
    <row r="1421" spans="2:4" x14ac:dyDescent="0.25">
      <c r="B1421" s="1023" t="s">
        <v>563</v>
      </c>
      <c r="C1421" s="1023" t="s">
        <v>6058</v>
      </c>
      <c r="D1421" s="1024">
        <v>2623.92</v>
      </c>
    </row>
    <row r="1422" spans="2:4" x14ac:dyDescent="0.25">
      <c r="B1422" s="1023" t="s">
        <v>564</v>
      </c>
      <c r="C1422" s="1023" t="s">
        <v>6058</v>
      </c>
      <c r="D1422" s="1024">
        <v>2623.92</v>
      </c>
    </row>
    <row r="1423" spans="2:4" x14ac:dyDescent="0.25">
      <c r="B1423" s="1023" t="s">
        <v>565</v>
      </c>
      <c r="C1423" s="1023" t="s">
        <v>6058</v>
      </c>
      <c r="D1423" s="1024">
        <v>2623.92</v>
      </c>
    </row>
    <row r="1424" spans="2:4" x14ac:dyDescent="0.25">
      <c r="B1424" s="1023" t="s">
        <v>566</v>
      </c>
      <c r="C1424" s="1023" t="s">
        <v>6058</v>
      </c>
      <c r="D1424" s="1024">
        <v>2623.92</v>
      </c>
    </row>
    <row r="1425" spans="2:4" x14ac:dyDescent="0.25">
      <c r="B1425" s="1023" t="s">
        <v>567</v>
      </c>
      <c r="C1425" s="1023" t="s">
        <v>6058</v>
      </c>
      <c r="D1425" s="1024">
        <v>2623.92</v>
      </c>
    </row>
    <row r="1426" spans="2:4" x14ac:dyDescent="0.25">
      <c r="B1426" s="1023" t="s">
        <v>568</v>
      </c>
      <c r="C1426" s="1023" t="s">
        <v>6058</v>
      </c>
      <c r="D1426" s="1024">
        <v>2623.92</v>
      </c>
    </row>
    <row r="1427" spans="2:4" x14ac:dyDescent="0.25">
      <c r="B1427" s="1023" t="s">
        <v>3022</v>
      </c>
      <c r="C1427" s="1023" t="s">
        <v>6059</v>
      </c>
      <c r="D1427" s="1024">
        <v>5159</v>
      </c>
    </row>
    <row r="1428" spans="2:4" x14ac:dyDescent="0.25">
      <c r="B1428" s="1023" t="s">
        <v>941</v>
      </c>
      <c r="C1428" s="1023" t="s">
        <v>6060</v>
      </c>
      <c r="D1428" s="1024">
        <v>379998.6</v>
      </c>
    </row>
    <row r="1429" spans="2:4" x14ac:dyDescent="0.25">
      <c r="B1429" s="1023" t="s">
        <v>1010</v>
      </c>
      <c r="C1429" s="1023" t="s">
        <v>6061</v>
      </c>
      <c r="D1429" s="1024">
        <v>23500</v>
      </c>
    </row>
    <row r="1430" spans="2:4" x14ac:dyDescent="0.25">
      <c r="B1430" s="1023" t="s">
        <v>1011</v>
      </c>
      <c r="C1430" s="1023" t="s">
        <v>6061</v>
      </c>
      <c r="D1430" s="1024">
        <v>23500</v>
      </c>
    </row>
    <row r="1431" spans="2:4" x14ac:dyDescent="0.25">
      <c r="B1431" s="1023" t="s">
        <v>1012</v>
      </c>
      <c r="C1431" s="1023" t="s">
        <v>6061</v>
      </c>
      <c r="D1431" s="1024">
        <v>23500</v>
      </c>
    </row>
    <row r="1432" spans="2:4" x14ac:dyDescent="0.25">
      <c r="B1432" s="1023" t="s">
        <v>1013</v>
      </c>
      <c r="C1432" s="1023" t="s">
        <v>6061</v>
      </c>
      <c r="D1432" s="1024">
        <v>23500</v>
      </c>
    </row>
    <row r="1433" spans="2:4" x14ac:dyDescent="0.25">
      <c r="B1433" s="1023" t="s">
        <v>1014</v>
      </c>
      <c r="C1433" s="1023" t="s">
        <v>6061</v>
      </c>
      <c r="D1433" s="1024">
        <v>23500</v>
      </c>
    </row>
    <row r="1434" spans="2:4" x14ac:dyDescent="0.25">
      <c r="B1434" s="1023" t="s">
        <v>845</v>
      </c>
      <c r="C1434" s="1023" t="s">
        <v>6062</v>
      </c>
      <c r="D1434" s="1024">
        <v>1622.84</v>
      </c>
    </row>
    <row r="1435" spans="2:4" x14ac:dyDescent="0.25">
      <c r="B1435" s="1023" t="s">
        <v>854</v>
      </c>
      <c r="C1435" s="1023" t="s">
        <v>6062</v>
      </c>
      <c r="D1435" s="1024">
        <v>1622.84</v>
      </c>
    </row>
    <row r="1436" spans="2:4" x14ac:dyDescent="0.25">
      <c r="B1436" s="1023" t="s">
        <v>855</v>
      </c>
      <c r="C1436" s="1023" t="s">
        <v>6062</v>
      </c>
      <c r="D1436" s="1024">
        <v>2758.48</v>
      </c>
    </row>
    <row r="1437" spans="2:4" x14ac:dyDescent="0.25">
      <c r="B1437" s="1023" t="s">
        <v>856</v>
      </c>
      <c r="C1437" s="1023" t="s">
        <v>6062</v>
      </c>
      <c r="D1437" s="1024">
        <v>2758.48</v>
      </c>
    </row>
    <row r="1438" spans="2:4" x14ac:dyDescent="0.25">
      <c r="B1438" s="1023" t="s">
        <v>857</v>
      </c>
      <c r="C1438" s="1023" t="s">
        <v>6062</v>
      </c>
      <c r="D1438" s="1024">
        <v>2758.48</v>
      </c>
    </row>
    <row r="1439" spans="2:4" x14ac:dyDescent="0.25">
      <c r="B1439" s="1023" t="s">
        <v>858</v>
      </c>
      <c r="C1439" s="1023" t="s">
        <v>6062</v>
      </c>
      <c r="D1439" s="1024">
        <v>2758.48</v>
      </c>
    </row>
    <row r="1440" spans="2:4" x14ac:dyDescent="0.25">
      <c r="B1440" s="1023" t="s">
        <v>859</v>
      </c>
      <c r="C1440" s="1023" t="s">
        <v>6062</v>
      </c>
      <c r="D1440" s="1024">
        <v>2758.48</v>
      </c>
    </row>
    <row r="1441" spans="2:4" x14ac:dyDescent="0.25">
      <c r="B1441" s="1023" t="s">
        <v>860</v>
      </c>
      <c r="C1441" s="1023" t="s">
        <v>6062</v>
      </c>
      <c r="D1441" s="1024">
        <v>2758.48</v>
      </c>
    </row>
    <row r="1442" spans="2:4" x14ac:dyDescent="0.25">
      <c r="B1442" s="1023" t="s">
        <v>861</v>
      </c>
      <c r="C1442" s="1023" t="s">
        <v>6062</v>
      </c>
      <c r="D1442" s="1024">
        <v>2758.48</v>
      </c>
    </row>
    <row r="1443" spans="2:4" x14ac:dyDescent="0.25">
      <c r="B1443" s="1023" t="s">
        <v>862</v>
      </c>
      <c r="C1443" s="1023" t="s">
        <v>6062</v>
      </c>
      <c r="D1443" s="1024">
        <v>2758.48</v>
      </c>
    </row>
    <row r="1444" spans="2:4" x14ac:dyDescent="0.25">
      <c r="B1444" s="1023" t="s">
        <v>863</v>
      </c>
      <c r="C1444" s="1023" t="s">
        <v>6062</v>
      </c>
      <c r="D1444" s="1024">
        <v>2758.48</v>
      </c>
    </row>
    <row r="1445" spans="2:4" x14ac:dyDescent="0.25">
      <c r="B1445" s="1023" t="s">
        <v>846</v>
      </c>
      <c r="C1445" s="1023" t="s">
        <v>6062</v>
      </c>
      <c r="D1445" s="1024">
        <v>1622.84</v>
      </c>
    </row>
    <row r="1446" spans="2:4" x14ac:dyDescent="0.25">
      <c r="B1446" s="1023" t="s">
        <v>864</v>
      </c>
      <c r="C1446" s="1023" t="s">
        <v>6062</v>
      </c>
      <c r="D1446" s="1024">
        <v>2758.48</v>
      </c>
    </row>
    <row r="1447" spans="2:4" x14ac:dyDescent="0.25">
      <c r="B1447" s="1023" t="s">
        <v>847</v>
      </c>
      <c r="C1447" s="1023" t="s">
        <v>6062</v>
      </c>
      <c r="D1447" s="1024">
        <v>1622.84</v>
      </c>
    </row>
    <row r="1448" spans="2:4" x14ac:dyDescent="0.25">
      <c r="B1448" s="1023" t="s">
        <v>848</v>
      </c>
      <c r="C1448" s="1023" t="s">
        <v>6062</v>
      </c>
      <c r="D1448" s="1024">
        <v>1622.84</v>
      </c>
    </row>
    <row r="1449" spans="2:4" x14ac:dyDescent="0.25">
      <c r="B1449" s="1023" t="s">
        <v>849</v>
      </c>
      <c r="C1449" s="1023" t="s">
        <v>6062</v>
      </c>
      <c r="D1449" s="1024">
        <v>1622.84</v>
      </c>
    </row>
    <row r="1450" spans="2:4" x14ac:dyDescent="0.25">
      <c r="B1450" s="1023" t="s">
        <v>850</v>
      </c>
      <c r="C1450" s="1023" t="s">
        <v>6062</v>
      </c>
      <c r="D1450" s="1024">
        <v>1622.84</v>
      </c>
    </row>
    <row r="1451" spans="2:4" x14ac:dyDescent="0.25">
      <c r="B1451" s="1023" t="s">
        <v>851</v>
      </c>
      <c r="C1451" s="1023" t="s">
        <v>6062</v>
      </c>
      <c r="D1451" s="1024">
        <v>1622.84</v>
      </c>
    </row>
    <row r="1452" spans="2:4" x14ac:dyDescent="0.25">
      <c r="B1452" s="1023" t="s">
        <v>852</v>
      </c>
      <c r="C1452" s="1023" t="s">
        <v>6062</v>
      </c>
      <c r="D1452" s="1024">
        <v>1622.84</v>
      </c>
    </row>
    <row r="1453" spans="2:4" x14ac:dyDescent="0.25">
      <c r="B1453" s="1023" t="s">
        <v>853</v>
      </c>
      <c r="C1453" s="1023" t="s">
        <v>6062</v>
      </c>
      <c r="D1453" s="1024">
        <v>1622.84</v>
      </c>
    </row>
    <row r="1454" spans="2:4" x14ac:dyDescent="0.25">
      <c r="B1454" s="1023" t="s">
        <v>839</v>
      </c>
      <c r="C1454" s="1023" t="s">
        <v>6063</v>
      </c>
      <c r="D1454" s="1024">
        <v>3674.88</v>
      </c>
    </row>
    <row r="1455" spans="2:4" x14ac:dyDescent="0.25">
      <c r="B1455" s="1023" t="s">
        <v>840</v>
      </c>
      <c r="C1455" s="1023" t="s">
        <v>6063</v>
      </c>
      <c r="D1455" s="1024">
        <v>3674.88</v>
      </c>
    </row>
    <row r="1456" spans="2:4" x14ac:dyDescent="0.25">
      <c r="B1456" s="1023" t="s">
        <v>841</v>
      </c>
      <c r="C1456" s="1023" t="s">
        <v>6063</v>
      </c>
      <c r="D1456" s="1024">
        <v>3674.88</v>
      </c>
    </row>
    <row r="1457" spans="2:4" x14ac:dyDescent="0.25">
      <c r="B1457" s="1023" t="s">
        <v>842</v>
      </c>
      <c r="C1457" s="1023" t="s">
        <v>6063</v>
      </c>
      <c r="D1457" s="1024">
        <v>3674.88</v>
      </c>
    </row>
    <row r="1458" spans="2:4" x14ac:dyDescent="0.25">
      <c r="B1458" s="1023" t="s">
        <v>843</v>
      </c>
      <c r="C1458" s="1023" t="s">
        <v>6063</v>
      </c>
      <c r="D1458" s="1024">
        <v>3674.88</v>
      </c>
    </row>
    <row r="1459" spans="2:4" x14ac:dyDescent="0.25">
      <c r="B1459" s="1023" t="s">
        <v>844</v>
      </c>
      <c r="C1459" s="1023" t="s">
        <v>6063</v>
      </c>
      <c r="D1459" s="1024">
        <v>3674.88</v>
      </c>
    </row>
    <row r="1460" spans="2:4" x14ac:dyDescent="0.25">
      <c r="B1460" s="1023" t="s">
        <v>2193</v>
      </c>
      <c r="C1460" s="1023" t="s">
        <v>6064</v>
      </c>
      <c r="D1460" s="1024">
        <v>451.24</v>
      </c>
    </row>
    <row r="1461" spans="2:4" x14ac:dyDescent="0.25">
      <c r="B1461" s="1023" t="s">
        <v>2202</v>
      </c>
      <c r="C1461" s="1023" t="s">
        <v>6064</v>
      </c>
      <c r="D1461" s="1024">
        <v>451.24</v>
      </c>
    </row>
    <row r="1462" spans="2:4" x14ac:dyDescent="0.25">
      <c r="B1462" s="1023" t="s">
        <v>2292</v>
      </c>
      <c r="C1462" s="1023" t="s">
        <v>6064</v>
      </c>
      <c r="D1462" s="1024">
        <v>339.88</v>
      </c>
    </row>
    <row r="1463" spans="2:4" x14ac:dyDescent="0.25">
      <c r="B1463" s="1023" t="s">
        <v>2293</v>
      </c>
      <c r="C1463" s="1023" t="s">
        <v>6064</v>
      </c>
      <c r="D1463" s="1024">
        <v>339.88</v>
      </c>
    </row>
    <row r="1464" spans="2:4" x14ac:dyDescent="0.25">
      <c r="B1464" s="1023" t="s">
        <v>2294</v>
      </c>
      <c r="C1464" s="1023" t="s">
        <v>6064</v>
      </c>
      <c r="D1464" s="1024">
        <v>339.88</v>
      </c>
    </row>
    <row r="1465" spans="2:4" x14ac:dyDescent="0.25">
      <c r="B1465" s="1023" t="s">
        <v>2295</v>
      </c>
      <c r="C1465" s="1023" t="s">
        <v>6064</v>
      </c>
      <c r="D1465" s="1024">
        <v>339.88</v>
      </c>
    </row>
    <row r="1466" spans="2:4" x14ac:dyDescent="0.25">
      <c r="B1466" s="1023" t="s">
        <v>2296</v>
      </c>
      <c r="C1466" s="1023" t="s">
        <v>6064</v>
      </c>
      <c r="D1466" s="1024">
        <v>339.88</v>
      </c>
    </row>
    <row r="1467" spans="2:4" x14ac:dyDescent="0.25">
      <c r="B1467" s="1023" t="s">
        <v>2297</v>
      </c>
      <c r="C1467" s="1023" t="s">
        <v>6064</v>
      </c>
      <c r="D1467" s="1024">
        <v>339.88</v>
      </c>
    </row>
    <row r="1468" spans="2:4" x14ac:dyDescent="0.25">
      <c r="B1468" s="1023" t="s">
        <v>2298</v>
      </c>
      <c r="C1468" s="1023" t="s">
        <v>6064</v>
      </c>
      <c r="D1468" s="1024">
        <v>339.88</v>
      </c>
    </row>
    <row r="1469" spans="2:4" x14ac:dyDescent="0.25">
      <c r="B1469" s="1023" t="s">
        <v>2299</v>
      </c>
      <c r="C1469" s="1023" t="s">
        <v>6064</v>
      </c>
      <c r="D1469" s="1024">
        <v>339.88</v>
      </c>
    </row>
    <row r="1470" spans="2:4" x14ac:dyDescent="0.25">
      <c r="B1470" s="1023" t="s">
        <v>2300</v>
      </c>
      <c r="C1470" s="1023" t="s">
        <v>6064</v>
      </c>
      <c r="D1470" s="1024">
        <v>339.88</v>
      </c>
    </row>
    <row r="1471" spans="2:4" x14ac:dyDescent="0.25">
      <c r="B1471" s="1023" t="s">
        <v>2301</v>
      </c>
      <c r="C1471" s="1023" t="s">
        <v>6064</v>
      </c>
      <c r="D1471" s="1024">
        <v>339.88</v>
      </c>
    </row>
    <row r="1472" spans="2:4" x14ac:dyDescent="0.25">
      <c r="B1472" s="1023" t="s">
        <v>2203</v>
      </c>
      <c r="C1472" s="1023" t="s">
        <v>6064</v>
      </c>
      <c r="D1472" s="1024">
        <v>451.24</v>
      </c>
    </row>
    <row r="1473" spans="2:4" x14ac:dyDescent="0.25">
      <c r="B1473" s="1023" t="s">
        <v>2302</v>
      </c>
      <c r="C1473" s="1023" t="s">
        <v>6064</v>
      </c>
      <c r="D1473" s="1024">
        <v>339.88</v>
      </c>
    </row>
    <row r="1474" spans="2:4" x14ac:dyDescent="0.25">
      <c r="B1474" s="1023" t="s">
        <v>2303</v>
      </c>
      <c r="C1474" s="1023" t="s">
        <v>6064</v>
      </c>
      <c r="D1474" s="1024">
        <v>339.88</v>
      </c>
    </row>
    <row r="1475" spans="2:4" x14ac:dyDescent="0.25">
      <c r="B1475" s="1023" t="s">
        <v>2304</v>
      </c>
      <c r="C1475" s="1023" t="s">
        <v>6064</v>
      </c>
      <c r="D1475" s="1024">
        <v>339.88</v>
      </c>
    </row>
    <row r="1476" spans="2:4" x14ac:dyDescent="0.25">
      <c r="B1476" s="1023" t="s">
        <v>2305</v>
      </c>
      <c r="C1476" s="1023" t="s">
        <v>6064</v>
      </c>
      <c r="D1476" s="1024">
        <v>339.88</v>
      </c>
    </row>
    <row r="1477" spans="2:4" x14ac:dyDescent="0.25">
      <c r="B1477" s="1023" t="s">
        <v>2306</v>
      </c>
      <c r="C1477" s="1023" t="s">
        <v>6064</v>
      </c>
      <c r="D1477" s="1024">
        <v>339.88</v>
      </c>
    </row>
    <row r="1478" spans="2:4" x14ac:dyDescent="0.25">
      <c r="B1478" s="1023" t="s">
        <v>2307</v>
      </c>
      <c r="C1478" s="1023" t="s">
        <v>6064</v>
      </c>
      <c r="D1478" s="1024">
        <v>339.88</v>
      </c>
    </row>
    <row r="1479" spans="2:4" x14ac:dyDescent="0.25">
      <c r="B1479" s="1023" t="s">
        <v>2308</v>
      </c>
      <c r="C1479" s="1023" t="s">
        <v>6064</v>
      </c>
      <c r="D1479" s="1024">
        <v>339.88</v>
      </c>
    </row>
    <row r="1480" spans="2:4" x14ac:dyDescent="0.25">
      <c r="B1480" s="1023" t="s">
        <v>2309</v>
      </c>
      <c r="C1480" s="1023" t="s">
        <v>6064</v>
      </c>
      <c r="D1480" s="1024">
        <v>339.88</v>
      </c>
    </row>
    <row r="1481" spans="2:4" x14ac:dyDescent="0.25">
      <c r="B1481" s="1023" t="s">
        <v>2310</v>
      </c>
      <c r="C1481" s="1023" t="s">
        <v>6064</v>
      </c>
      <c r="D1481" s="1024">
        <v>339.88</v>
      </c>
    </row>
    <row r="1482" spans="2:4" x14ac:dyDescent="0.25">
      <c r="B1482" s="1023" t="s">
        <v>2311</v>
      </c>
      <c r="C1482" s="1023" t="s">
        <v>6064</v>
      </c>
      <c r="D1482" s="1024">
        <v>339.88</v>
      </c>
    </row>
    <row r="1483" spans="2:4" x14ac:dyDescent="0.25">
      <c r="B1483" s="1023" t="s">
        <v>2204</v>
      </c>
      <c r="C1483" s="1023" t="s">
        <v>6064</v>
      </c>
      <c r="D1483" s="1024">
        <v>451.24</v>
      </c>
    </row>
    <row r="1484" spans="2:4" x14ac:dyDescent="0.25">
      <c r="B1484" s="1023" t="s">
        <v>2312</v>
      </c>
      <c r="C1484" s="1023" t="s">
        <v>6064</v>
      </c>
      <c r="D1484" s="1024">
        <v>339.88</v>
      </c>
    </row>
    <row r="1485" spans="2:4" x14ac:dyDescent="0.25">
      <c r="B1485" s="1023" t="s">
        <v>2313</v>
      </c>
      <c r="C1485" s="1023" t="s">
        <v>6064</v>
      </c>
      <c r="D1485" s="1024">
        <v>339.88</v>
      </c>
    </row>
    <row r="1486" spans="2:4" x14ac:dyDescent="0.25">
      <c r="B1486" s="1023" t="s">
        <v>2314</v>
      </c>
      <c r="C1486" s="1023" t="s">
        <v>6064</v>
      </c>
      <c r="D1486" s="1024">
        <v>339.88</v>
      </c>
    </row>
    <row r="1487" spans="2:4" x14ac:dyDescent="0.25">
      <c r="B1487" s="1023" t="s">
        <v>2315</v>
      </c>
      <c r="C1487" s="1023" t="s">
        <v>6064</v>
      </c>
      <c r="D1487" s="1024">
        <v>339.88</v>
      </c>
    </row>
    <row r="1488" spans="2:4" x14ac:dyDescent="0.25">
      <c r="B1488" s="1023" t="s">
        <v>2316</v>
      </c>
      <c r="C1488" s="1023" t="s">
        <v>6064</v>
      </c>
      <c r="D1488" s="1024">
        <v>339.88</v>
      </c>
    </row>
    <row r="1489" spans="2:4" x14ac:dyDescent="0.25">
      <c r="B1489" s="1023" t="s">
        <v>2317</v>
      </c>
      <c r="C1489" s="1023" t="s">
        <v>6064</v>
      </c>
      <c r="D1489" s="1024">
        <v>339.88</v>
      </c>
    </row>
    <row r="1490" spans="2:4" x14ac:dyDescent="0.25">
      <c r="B1490" s="1023" t="s">
        <v>2318</v>
      </c>
      <c r="C1490" s="1023" t="s">
        <v>6064</v>
      </c>
      <c r="D1490" s="1024">
        <v>339.88</v>
      </c>
    </row>
    <row r="1491" spans="2:4" x14ac:dyDescent="0.25">
      <c r="B1491" s="1023" t="s">
        <v>2319</v>
      </c>
      <c r="C1491" s="1023" t="s">
        <v>6064</v>
      </c>
      <c r="D1491" s="1024">
        <v>339.88</v>
      </c>
    </row>
    <row r="1492" spans="2:4" x14ac:dyDescent="0.25">
      <c r="B1492" s="1023" t="s">
        <v>2320</v>
      </c>
      <c r="C1492" s="1023" t="s">
        <v>6064</v>
      </c>
      <c r="D1492" s="1024">
        <v>339.88</v>
      </c>
    </row>
    <row r="1493" spans="2:4" x14ac:dyDescent="0.25">
      <c r="B1493" s="1023" t="s">
        <v>2205</v>
      </c>
      <c r="C1493" s="1023" t="s">
        <v>6064</v>
      </c>
      <c r="D1493" s="1024">
        <v>451.24</v>
      </c>
    </row>
    <row r="1494" spans="2:4" x14ac:dyDescent="0.25">
      <c r="B1494" s="1023" t="s">
        <v>2206</v>
      </c>
      <c r="C1494" s="1023" t="s">
        <v>6064</v>
      </c>
      <c r="D1494" s="1024">
        <v>451.24</v>
      </c>
    </row>
    <row r="1495" spans="2:4" x14ac:dyDescent="0.25">
      <c r="B1495" s="1023" t="s">
        <v>2207</v>
      </c>
      <c r="C1495" s="1023" t="s">
        <v>6064</v>
      </c>
      <c r="D1495" s="1024">
        <v>451.24</v>
      </c>
    </row>
    <row r="1496" spans="2:4" x14ac:dyDescent="0.25">
      <c r="B1496" s="1023" t="s">
        <v>2208</v>
      </c>
      <c r="C1496" s="1023" t="s">
        <v>6064</v>
      </c>
      <c r="D1496" s="1024">
        <v>451.24</v>
      </c>
    </row>
    <row r="1497" spans="2:4" x14ac:dyDescent="0.25">
      <c r="B1497" s="1023" t="s">
        <v>2209</v>
      </c>
      <c r="C1497" s="1023" t="s">
        <v>6064</v>
      </c>
      <c r="D1497" s="1024">
        <v>451.24</v>
      </c>
    </row>
    <row r="1498" spans="2:4" x14ac:dyDescent="0.25">
      <c r="B1498" s="1023" t="s">
        <v>2210</v>
      </c>
      <c r="C1498" s="1023" t="s">
        <v>6064</v>
      </c>
      <c r="D1498" s="1024">
        <v>451.24</v>
      </c>
    </row>
    <row r="1499" spans="2:4" x14ac:dyDescent="0.25">
      <c r="B1499" s="1023" t="s">
        <v>2211</v>
      </c>
      <c r="C1499" s="1023" t="s">
        <v>6064</v>
      </c>
      <c r="D1499" s="1024">
        <v>451.24</v>
      </c>
    </row>
    <row r="1500" spans="2:4" x14ac:dyDescent="0.25">
      <c r="B1500" s="1023" t="s">
        <v>2194</v>
      </c>
      <c r="C1500" s="1023" t="s">
        <v>6064</v>
      </c>
      <c r="D1500" s="1024">
        <v>451.24</v>
      </c>
    </row>
    <row r="1501" spans="2:4" x14ac:dyDescent="0.25">
      <c r="B1501" s="1023" t="s">
        <v>2212</v>
      </c>
      <c r="C1501" s="1023" t="s">
        <v>6064</v>
      </c>
      <c r="D1501" s="1024">
        <v>451.24</v>
      </c>
    </row>
    <row r="1502" spans="2:4" x14ac:dyDescent="0.25">
      <c r="B1502" s="1023" t="s">
        <v>2213</v>
      </c>
      <c r="C1502" s="1023" t="s">
        <v>6064</v>
      </c>
      <c r="D1502" s="1024">
        <v>451.24</v>
      </c>
    </row>
    <row r="1503" spans="2:4" x14ac:dyDescent="0.25">
      <c r="B1503" s="1023" t="s">
        <v>2214</v>
      </c>
      <c r="C1503" s="1023" t="s">
        <v>6064</v>
      </c>
      <c r="D1503" s="1024">
        <v>451.24</v>
      </c>
    </row>
    <row r="1504" spans="2:4" x14ac:dyDescent="0.25">
      <c r="B1504" s="1023" t="s">
        <v>2215</v>
      </c>
      <c r="C1504" s="1023" t="s">
        <v>6064</v>
      </c>
      <c r="D1504" s="1024">
        <v>451.24</v>
      </c>
    </row>
    <row r="1505" spans="2:4" x14ac:dyDescent="0.25">
      <c r="B1505" s="1023" t="s">
        <v>2216</v>
      </c>
      <c r="C1505" s="1023" t="s">
        <v>6064</v>
      </c>
      <c r="D1505" s="1024">
        <v>451.24</v>
      </c>
    </row>
    <row r="1506" spans="2:4" x14ac:dyDescent="0.25">
      <c r="B1506" s="1023" t="s">
        <v>2217</v>
      </c>
      <c r="C1506" s="1023" t="s">
        <v>6064</v>
      </c>
      <c r="D1506" s="1024">
        <v>451.24</v>
      </c>
    </row>
    <row r="1507" spans="2:4" x14ac:dyDescent="0.25">
      <c r="B1507" s="1023" t="s">
        <v>2218</v>
      </c>
      <c r="C1507" s="1023" t="s">
        <v>6064</v>
      </c>
      <c r="D1507" s="1024">
        <v>451.24</v>
      </c>
    </row>
    <row r="1508" spans="2:4" x14ac:dyDescent="0.25">
      <c r="B1508" s="1023" t="s">
        <v>2219</v>
      </c>
      <c r="C1508" s="1023" t="s">
        <v>6064</v>
      </c>
      <c r="D1508" s="1024">
        <v>451.24</v>
      </c>
    </row>
    <row r="1509" spans="2:4" x14ac:dyDescent="0.25">
      <c r="B1509" s="1023" t="s">
        <v>2220</v>
      </c>
      <c r="C1509" s="1023" t="s">
        <v>6064</v>
      </c>
      <c r="D1509" s="1024">
        <v>451.24</v>
      </c>
    </row>
    <row r="1510" spans="2:4" x14ac:dyDescent="0.25">
      <c r="B1510" s="1023" t="s">
        <v>2221</v>
      </c>
      <c r="C1510" s="1023" t="s">
        <v>6064</v>
      </c>
      <c r="D1510" s="1024">
        <v>451.24</v>
      </c>
    </row>
    <row r="1511" spans="2:4" x14ac:dyDescent="0.25">
      <c r="B1511" s="1023" t="s">
        <v>2195</v>
      </c>
      <c r="C1511" s="1023" t="s">
        <v>6064</v>
      </c>
      <c r="D1511" s="1024">
        <v>451.24</v>
      </c>
    </row>
    <row r="1512" spans="2:4" x14ac:dyDescent="0.25">
      <c r="B1512" s="1023" t="s">
        <v>2222</v>
      </c>
      <c r="C1512" s="1023" t="s">
        <v>6064</v>
      </c>
      <c r="D1512" s="1024">
        <v>451.24</v>
      </c>
    </row>
    <row r="1513" spans="2:4" x14ac:dyDescent="0.25">
      <c r="B1513" s="1023" t="s">
        <v>2223</v>
      </c>
      <c r="C1513" s="1023" t="s">
        <v>6064</v>
      </c>
      <c r="D1513" s="1024">
        <v>339.88</v>
      </c>
    </row>
    <row r="1514" spans="2:4" x14ac:dyDescent="0.25">
      <c r="B1514" s="1023" t="s">
        <v>2224</v>
      </c>
      <c r="C1514" s="1023" t="s">
        <v>6064</v>
      </c>
      <c r="D1514" s="1024">
        <v>339.88</v>
      </c>
    </row>
    <row r="1515" spans="2:4" x14ac:dyDescent="0.25">
      <c r="B1515" s="1023" t="s">
        <v>2225</v>
      </c>
      <c r="C1515" s="1023" t="s">
        <v>6064</v>
      </c>
      <c r="D1515" s="1024">
        <v>339.88</v>
      </c>
    </row>
    <row r="1516" spans="2:4" x14ac:dyDescent="0.25">
      <c r="B1516" s="1023" t="s">
        <v>2226</v>
      </c>
      <c r="C1516" s="1023" t="s">
        <v>6064</v>
      </c>
      <c r="D1516" s="1024">
        <v>339.88</v>
      </c>
    </row>
    <row r="1517" spans="2:4" x14ac:dyDescent="0.25">
      <c r="B1517" s="1023" t="s">
        <v>2227</v>
      </c>
      <c r="C1517" s="1023" t="s">
        <v>6064</v>
      </c>
      <c r="D1517" s="1024">
        <v>339.88</v>
      </c>
    </row>
    <row r="1518" spans="2:4" x14ac:dyDescent="0.25">
      <c r="B1518" s="1023" t="s">
        <v>2228</v>
      </c>
      <c r="C1518" s="1023" t="s">
        <v>6064</v>
      </c>
      <c r="D1518" s="1024">
        <v>339.88</v>
      </c>
    </row>
    <row r="1519" spans="2:4" x14ac:dyDescent="0.25">
      <c r="B1519" s="1023" t="s">
        <v>2229</v>
      </c>
      <c r="C1519" s="1023" t="s">
        <v>6064</v>
      </c>
      <c r="D1519" s="1024">
        <v>339.88</v>
      </c>
    </row>
    <row r="1520" spans="2:4" x14ac:dyDescent="0.25">
      <c r="B1520" s="1023" t="s">
        <v>2230</v>
      </c>
      <c r="C1520" s="1023" t="s">
        <v>6064</v>
      </c>
      <c r="D1520" s="1024">
        <v>339.88</v>
      </c>
    </row>
    <row r="1521" spans="2:4" x14ac:dyDescent="0.25">
      <c r="B1521" s="1023" t="s">
        <v>2231</v>
      </c>
      <c r="C1521" s="1023" t="s">
        <v>6064</v>
      </c>
      <c r="D1521" s="1024">
        <v>339.88</v>
      </c>
    </row>
    <row r="1522" spans="2:4" x14ac:dyDescent="0.25">
      <c r="B1522" s="1023" t="s">
        <v>2196</v>
      </c>
      <c r="C1522" s="1023" t="s">
        <v>6064</v>
      </c>
      <c r="D1522" s="1024">
        <v>451.24</v>
      </c>
    </row>
    <row r="1523" spans="2:4" x14ac:dyDescent="0.25">
      <c r="B1523" s="1023" t="s">
        <v>2232</v>
      </c>
      <c r="C1523" s="1023" t="s">
        <v>6064</v>
      </c>
      <c r="D1523" s="1024">
        <v>339.88</v>
      </c>
    </row>
    <row r="1524" spans="2:4" x14ac:dyDescent="0.25">
      <c r="B1524" s="1023" t="s">
        <v>2233</v>
      </c>
      <c r="C1524" s="1023" t="s">
        <v>6064</v>
      </c>
      <c r="D1524" s="1024">
        <v>339.88</v>
      </c>
    </row>
    <row r="1525" spans="2:4" x14ac:dyDescent="0.25">
      <c r="B1525" s="1023" t="s">
        <v>2234</v>
      </c>
      <c r="C1525" s="1023" t="s">
        <v>6064</v>
      </c>
      <c r="D1525" s="1024">
        <v>339.88</v>
      </c>
    </row>
    <row r="1526" spans="2:4" x14ac:dyDescent="0.25">
      <c r="B1526" s="1023" t="s">
        <v>2235</v>
      </c>
      <c r="C1526" s="1023" t="s">
        <v>6064</v>
      </c>
      <c r="D1526" s="1024">
        <v>339.88</v>
      </c>
    </row>
    <row r="1527" spans="2:4" x14ac:dyDescent="0.25">
      <c r="B1527" s="1023" t="s">
        <v>2236</v>
      </c>
      <c r="C1527" s="1023" t="s">
        <v>6064</v>
      </c>
      <c r="D1527" s="1024">
        <v>339.88</v>
      </c>
    </row>
    <row r="1528" spans="2:4" x14ac:dyDescent="0.25">
      <c r="B1528" s="1023" t="s">
        <v>2237</v>
      </c>
      <c r="C1528" s="1023" t="s">
        <v>6064</v>
      </c>
      <c r="D1528" s="1024">
        <v>339.88</v>
      </c>
    </row>
    <row r="1529" spans="2:4" x14ac:dyDescent="0.25">
      <c r="B1529" s="1023" t="s">
        <v>2238</v>
      </c>
      <c r="C1529" s="1023" t="s">
        <v>6064</v>
      </c>
      <c r="D1529" s="1024">
        <v>339.88</v>
      </c>
    </row>
    <row r="1530" spans="2:4" x14ac:dyDescent="0.25">
      <c r="B1530" s="1023" t="s">
        <v>2239</v>
      </c>
      <c r="C1530" s="1023" t="s">
        <v>6064</v>
      </c>
      <c r="D1530" s="1024">
        <v>339.88</v>
      </c>
    </row>
    <row r="1531" spans="2:4" x14ac:dyDescent="0.25">
      <c r="B1531" s="1023" t="s">
        <v>2240</v>
      </c>
      <c r="C1531" s="1023" t="s">
        <v>6064</v>
      </c>
      <c r="D1531" s="1024">
        <v>339.88</v>
      </c>
    </row>
    <row r="1532" spans="2:4" x14ac:dyDescent="0.25">
      <c r="B1532" s="1023" t="s">
        <v>2241</v>
      </c>
      <c r="C1532" s="1023" t="s">
        <v>6064</v>
      </c>
      <c r="D1532" s="1024">
        <v>339.88</v>
      </c>
    </row>
    <row r="1533" spans="2:4" x14ac:dyDescent="0.25">
      <c r="B1533" s="1023" t="s">
        <v>2197</v>
      </c>
      <c r="C1533" s="1023" t="s">
        <v>6064</v>
      </c>
      <c r="D1533" s="1024">
        <v>451.24</v>
      </c>
    </row>
    <row r="1534" spans="2:4" x14ac:dyDescent="0.25">
      <c r="B1534" s="1023" t="s">
        <v>2242</v>
      </c>
      <c r="C1534" s="1023" t="s">
        <v>6064</v>
      </c>
      <c r="D1534" s="1024">
        <v>339.88</v>
      </c>
    </row>
    <row r="1535" spans="2:4" x14ac:dyDescent="0.25">
      <c r="B1535" s="1023" t="s">
        <v>2243</v>
      </c>
      <c r="C1535" s="1023" t="s">
        <v>6064</v>
      </c>
      <c r="D1535" s="1024">
        <v>339.88</v>
      </c>
    </row>
    <row r="1536" spans="2:4" x14ac:dyDescent="0.25">
      <c r="B1536" s="1023" t="s">
        <v>2244</v>
      </c>
      <c r="C1536" s="1023" t="s">
        <v>6064</v>
      </c>
      <c r="D1536" s="1024">
        <v>339.88</v>
      </c>
    </row>
    <row r="1537" spans="2:4" x14ac:dyDescent="0.25">
      <c r="B1537" s="1023" t="s">
        <v>2245</v>
      </c>
      <c r="C1537" s="1023" t="s">
        <v>6064</v>
      </c>
      <c r="D1537" s="1024">
        <v>339.88</v>
      </c>
    </row>
    <row r="1538" spans="2:4" x14ac:dyDescent="0.25">
      <c r="B1538" s="1023" t="s">
        <v>2246</v>
      </c>
      <c r="C1538" s="1023" t="s">
        <v>6064</v>
      </c>
      <c r="D1538" s="1024">
        <v>339.88</v>
      </c>
    </row>
    <row r="1539" spans="2:4" x14ac:dyDescent="0.25">
      <c r="B1539" s="1023" t="s">
        <v>2247</v>
      </c>
      <c r="C1539" s="1023" t="s">
        <v>6064</v>
      </c>
      <c r="D1539" s="1024">
        <v>339.88</v>
      </c>
    </row>
    <row r="1540" spans="2:4" x14ac:dyDescent="0.25">
      <c r="B1540" s="1023" t="s">
        <v>2248</v>
      </c>
      <c r="C1540" s="1023" t="s">
        <v>6064</v>
      </c>
      <c r="D1540" s="1024">
        <v>339.88</v>
      </c>
    </row>
    <row r="1541" spans="2:4" x14ac:dyDescent="0.25">
      <c r="B1541" s="1023" t="s">
        <v>2249</v>
      </c>
      <c r="C1541" s="1023" t="s">
        <v>6064</v>
      </c>
      <c r="D1541" s="1024">
        <v>339.88</v>
      </c>
    </row>
    <row r="1542" spans="2:4" x14ac:dyDescent="0.25">
      <c r="B1542" s="1023" t="s">
        <v>2250</v>
      </c>
      <c r="C1542" s="1023" t="s">
        <v>6064</v>
      </c>
      <c r="D1542" s="1024">
        <v>339.88</v>
      </c>
    </row>
    <row r="1543" spans="2:4" x14ac:dyDescent="0.25">
      <c r="B1543" s="1023" t="s">
        <v>2251</v>
      </c>
      <c r="C1543" s="1023" t="s">
        <v>6064</v>
      </c>
      <c r="D1543" s="1024">
        <v>339.88</v>
      </c>
    </row>
    <row r="1544" spans="2:4" x14ac:dyDescent="0.25">
      <c r="B1544" s="1023" t="s">
        <v>2198</v>
      </c>
      <c r="C1544" s="1023" t="s">
        <v>6064</v>
      </c>
      <c r="D1544" s="1024">
        <v>451.24</v>
      </c>
    </row>
    <row r="1545" spans="2:4" x14ac:dyDescent="0.25">
      <c r="B1545" s="1023" t="s">
        <v>2252</v>
      </c>
      <c r="C1545" s="1023" t="s">
        <v>6064</v>
      </c>
      <c r="D1545" s="1024">
        <v>339.88</v>
      </c>
    </row>
    <row r="1546" spans="2:4" x14ac:dyDescent="0.25">
      <c r="B1546" s="1023" t="s">
        <v>2253</v>
      </c>
      <c r="C1546" s="1023" t="s">
        <v>6064</v>
      </c>
      <c r="D1546" s="1024">
        <v>339.88</v>
      </c>
    </row>
    <row r="1547" spans="2:4" x14ac:dyDescent="0.25">
      <c r="B1547" s="1023" t="s">
        <v>2254</v>
      </c>
      <c r="C1547" s="1023" t="s">
        <v>6064</v>
      </c>
      <c r="D1547" s="1024">
        <v>339.88</v>
      </c>
    </row>
    <row r="1548" spans="2:4" x14ac:dyDescent="0.25">
      <c r="B1548" s="1023" t="s">
        <v>2255</v>
      </c>
      <c r="C1548" s="1023" t="s">
        <v>6064</v>
      </c>
      <c r="D1548" s="1024">
        <v>339.88</v>
      </c>
    </row>
    <row r="1549" spans="2:4" x14ac:dyDescent="0.25">
      <c r="B1549" s="1023" t="s">
        <v>2256</v>
      </c>
      <c r="C1549" s="1023" t="s">
        <v>6064</v>
      </c>
      <c r="D1549" s="1024">
        <v>339.88</v>
      </c>
    </row>
    <row r="1550" spans="2:4" x14ac:dyDescent="0.25">
      <c r="B1550" s="1023" t="s">
        <v>2257</v>
      </c>
      <c r="C1550" s="1023" t="s">
        <v>6064</v>
      </c>
      <c r="D1550" s="1024">
        <v>339.88</v>
      </c>
    </row>
    <row r="1551" spans="2:4" x14ac:dyDescent="0.25">
      <c r="B1551" s="1023" t="s">
        <v>2258</v>
      </c>
      <c r="C1551" s="1023" t="s">
        <v>6064</v>
      </c>
      <c r="D1551" s="1024">
        <v>339.88</v>
      </c>
    </row>
    <row r="1552" spans="2:4" x14ac:dyDescent="0.25">
      <c r="B1552" s="1023" t="s">
        <v>2259</v>
      </c>
      <c r="C1552" s="1023" t="s">
        <v>6064</v>
      </c>
      <c r="D1552" s="1024">
        <v>339.88</v>
      </c>
    </row>
    <row r="1553" spans="2:4" x14ac:dyDescent="0.25">
      <c r="B1553" s="1023" t="s">
        <v>2260</v>
      </c>
      <c r="C1553" s="1023" t="s">
        <v>6064</v>
      </c>
      <c r="D1553" s="1024">
        <v>339.88</v>
      </c>
    </row>
    <row r="1554" spans="2:4" x14ac:dyDescent="0.25">
      <c r="B1554" s="1023" t="s">
        <v>2261</v>
      </c>
      <c r="C1554" s="1023" t="s">
        <v>6064</v>
      </c>
      <c r="D1554" s="1024">
        <v>339.88</v>
      </c>
    </row>
    <row r="1555" spans="2:4" x14ac:dyDescent="0.25">
      <c r="B1555" s="1023" t="s">
        <v>2199</v>
      </c>
      <c r="C1555" s="1023" t="s">
        <v>6064</v>
      </c>
      <c r="D1555" s="1024">
        <v>451.24</v>
      </c>
    </row>
    <row r="1556" spans="2:4" x14ac:dyDescent="0.25">
      <c r="B1556" s="1023" t="s">
        <v>2262</v>
      </c>
      <c r="C1556" s="1023" t="s">
        <v>6064</v>
      </c>
      <c r="D1556" s="1024">
        <v>339.88</v>
      </c>
    </row>
    <row r="1557" spans="2:4" x14ac:dyDescent="0.25">
      <c r="B1557" s="1023" t="s">
        <v>2263</v>
      </c>
      <c r="C1557" s="1023" t="s">
        <v>6064</v>
      </c>
      <c r="D1557" s="1024">
        <v>339.88</v>
      </c>
    </row>
    <row r="1558" spans="2:4" x14ac:dyDescent="0.25">
      <c r="B1558" s="1023" t="s">
        <v>2264</v>
      </c>
      <c r="C1558" s="1023" t="s">
        <v>6064</v>
      </c>
      <c r="D1558" s="1024">
        <v>339.88</v>
      </c>
    </row>
    <row r="1559" spans="2:4" x14ac:dyDescent="0.25">
      <c r="B1559" s="1023" t="s">
        <v>2265</v>
      </c>
      <c r="C1559" s="1023" t="s">
        <v>6064</v>
      </c>
      <c r="D1559" s="1024">
        <v>339.88</v>
      </c>
    </row>
    <row r="1560" spans="2:4" x14ac:dyDescent="0.25">
      <c r="B1560" s="1023" t="s">
        <v>2266</v>
      </c>
      <c r="C1560" s="1023" t="s">
        <v>6064</v>
      </c>
      <c r="D1560" s="1024">
        <v>339.88</v>
      </c>
    </row>
    <row r="1561" spans="2:4" x14ac:dyDescent="0.25">
      <c r="B1561" s="1023" t="s">
        <v>2267</v>
      </c>
      <c r="C1561" s="1023" t="s">
        <v>6064</v>
      </c>
      <c r="D1561" s="1024">
        <v>339.88</v>
      </c>
    </row>
    <row r="1562" spans="2:4" x14ac:dyDescent="0.25">
      <c r="B1562" s="1023" t="s">
        <v>2268</v>
      </c>
      <c r="C1562" s="1023" t="s">
        <v>6064</v>
      </c>
      <c r="D1562" s="1024">
        <v>339.88</v>
      </c>
    </row>
    <row r="1563" spans="2:4" x14ac:dyDescent="0.25">
      <c r="B1563" s="1023" t="s">
        <v>2269</v>
      </c>
      <c r="C1563" s="1023" t="s">
        <v>6064</v>
      </c>
      <c r="D1563" s="1024">
        <v>339.88</v>
      </c>
    </row>
    <row r="1564" spans="2:4" x14ac:dyDescent="0.25">
      <c r="B1564" s="1023" t="s">
        <v>2270</v>
      </c>
      <c r="C1564" s="1023" t="s">
        <v>6064</v>
      </c>
      <c r="D1564" s="1024">
        <v>339.88</v>
      </c>
    </row>
    <row r="1565" spans="2:4" x14ac:dyDescent="0.25">
      <c r="B1565" s="1023" t="s">
        <v>2271</v>
      </c>
      <c r="C1565" s="1023" t="s">
        <v>6064</v>
      </c>
      <c r="D1565" s="1024">
        <v>339.88</v>
      </c>
    </row>
    <row r="1566" spans="2:4" x14ac:dyDescent="0.25">
      <c r="B1566" s="1023" t="s">
        <v>2200</v>
      </c>
      <c r="C1566" s="1023" t="s">
        <v>6064</v>
      </c>
      <c r="D1566" s="1024">
        <v>451.24</v>
      </c>
    </row>
    <row r="1567" spans="2:4" x14ac:dyDescent="0.25">
      <c r="B1567" s="1023" t="s">
        <v>2272</v>
      </c>
      <c r="C1567" s="1023" t="s">
        <v>6064</v>
      </c>
      <c r="D1567" s="1024">
        <v>339.88</v>
      </c>
    </row>
    <row r="1568" spans="2:4" x14ac:dyDescent="0.25">
      <c r="B1568" s="1023" t="s">
        <v>2273</v>
      </c>
      <c r="C1568" s="1023" t="s">
        <v>6064</v>
      </c>
      <c r="D1568" s="1024">
        <v>339.88</v>
      </c>
    </row>
    <row r="1569" spans="2:4" x14ac:dyDescent="0.25">
      <c r="B1569" s="1023" t="s">
        <v>2274</v>
      </c>
      <c r="C1569" s="1023" t="s">
        <v>6064</v>
      </c>
      <c r="D1569" s="1024">
        <v>339.88</v>
      </c>
    </row>
    <row r="1570" spans="2:4" x14ac:dyDescent="0.25">
      <c r="B1570" s="1023" t="s">
        <v>2275</v>
      </c>
      <c r="C1570" s="1023" t="s">
        <v>6064</v>
      </c>
      <c r="D1570" s="1024">
        <v>339.88</v>
      </c>
    </row>
    <row r="1571" spans="2:4" x14ac:dyDescent="0.25">
      <c r="B1571" s="1023" t="s">
        <v>2276</v>
      </c>
      <c r="C1571" s="1023" t="s">
        <v>6064</v>
      </c>
      <c r="D1571" s="1024">
        <v>339.88</v>
      </c>
    </row>
    <row r="1572" spans="2:4" x14ac:dyDescent="0.25">
      <c r="B1572" s="1023" t="s">
        <v>2277</v>
      </c>
      <c r="C1572" s="1023" t="s">
        <v>6064</v>
      </c>
      <c r="D1572" s="1024">
        <v>339.88</v>
      </c>
    </row>
    <row r="1573" spans="2:4" x14ac:dyDescent="0.25">
      <c r="B1573" s="1023" t="s">
        <v>2278</v>
      </c>
      <c r="C1573" s="1023" t="s">
        <v>6064</v>
      </c>
      <c r="D1573" s="1024">
        <v>339.88</v>
      </c>
    </row>
    <row r="1574" spans="2:4" x14ac:dyDescent="0.25">
      <c r="B1574" s="1023" t="s">
        <v>2279</v>
      </c>
      <c r="C1574" s="1023" t="s">
        <v>6064</v>
      </c>
      <c r="D1574" s="1024">
        <v>339.88</v>
      </c>
    </row>
    <row r="1575" spans="2:4" x14ac:dyDescent="0.25">
      <c r="B1575" s="1023" t="s">
        <v>2280</v>
      </c>
      <c r="C1575" s="1023" t="s">
        <v>6064</v>
      </c>
      <c r="D1575" s="1024">
        <v>339.88</v>
      </c>
    </row>
    <row r="1576" spans="2:4" x14ac:dyDescent="0.25">
      <c r="B1576" s="1023" t="s">
        <v>2281</v>
      </c>
      <c r="C1576" s="1023" t="s">
        <v>6064</v>
      </c>
      <c r="D1576" s="1024">
        <v>339.88</v>
      </c>
    </row>
    <row r="1577" spans="2:4" x14ac:dyDescent="0.25">
      <c r="B1577" s="1023" t="s">
        <v>2201</v>
      </c>
      <c r="C1577" s="1023" t="s">
        <v>6064</v>
      </c>
      <c r="D1577" s="1024">
        <v>451.24</v>
      </c>
    </row>
    <row r="1578" spans="2:4" x14ac:dyDescent="0.25">
      <c r="B1578" s="1023" t="s">
        <v>2282</v>
      </c>
      <c r="C1578" s="1023" t="s">
        <v>6064</v>
      </c>
      <c r="D1578" s="1024">
        <v>339.88</v>
      </c>
    </row>
    <row r="1579" spans="2:4" x14ac:dyDescent="0.25">
      <c r="B1579" s="1023" t="s">
        <v>2283</v>
      </c>
      <c r="C1579" s="1023" t="s">
        <v>6064</v>
      </c>
      <c r="D1579" s="1024">
        <v>339.88</v>
      </c>
    </row>
    <row r="1580" spans="2:4" x14ac:dyDescent="0.25">
      <c r="B1580" s="1023" t="s">
        <v>2284</v>
      </c>
      <c r="C1580" s="1023" t="s">
        <v>6064</v>
      </c>
      <c r="D1580" s="1024">
        <v>339.88</v>
      </c>
    </row>
    <row r="1581" spans="2:4" x14ac:dyDescent="0.25">
      <c r="B1581" s="1023" t="s">
        <v>2285</v>
      </c>
      <c r="C1581" s="1023" t="s">
        <v>6064</v>
      </c>
      <c r="D1581" s="1024">
        <v>339.88</v>
      </c>
    </row>
    <row r="1582" spans="2:4" x14ac:dyDescent="0.25">
      <c r="B1582" s="1023" t="s">
        <v>2286</v>
      </c>
      <c r="C1582" s="1023" t="s">
        <v>6064</v>
      </c>
      <c r="D1582" s="1024">
        <v>339.88</v>
      </c>
    </row>
    <row r="1583" spans="2:4" x14ac:dyDescent="0.25">
      <c r="B1583" s="1023" t="s">
        <v>2287</v>
      </c>
      <c r="C1583" s="1023" t="s">
        <v>6064</v>
      </c>
      <c r="D1583" s="1024">
        <v>339.88</v>
      </c>
    </row>
    <row r="1584" spans="2:4" x14ac:dyDescent="0.25">
      <c r="B1584" s="1023" t="s">
        <v>2288</v>
      </c>
      <c r="C1584" s="1023" t="s">
        <v>6064</v>
      </c>
      <c r="D1584" s="1024">
        <v>339.88</v>
      </c>
    </row>
    <row r="1585" spans="2:4" x14ac:dyDescent="0.25">
      <c r="B1585" s="1023" t="s">
        <v>2289</v>
      </c>
      <c r="C1585" s="1023" t="s">
        <v>6064</v>
      </c>
      <c r="D1585" s="1024">
        <v>339.88</v>
      </c>
    </row>
    <row r="1586" spans="2:4" x14ac:dyDescent="0.25">
      <c r="B1586" s="1023" t="s">
        <v>2290</v>
      </c>
      <c r="C1586" s="1023" t="s">
        <v>6064</v>
      </c>
      <c r="D1586" s="1024">
        <v>339.88</v>
      </c>
    </row>
    <row r="1587" spans="2:4" x14ac:dyDescent="0.25">
      <c r="B1587" s="1023" t="s">
        <v>2291</v>
      </c>
      <c r="C1587" s="1023" t="s">
        <v>6064</v>
      </c>
      <c r="D1587" s="1024">
        <v>339.88</v>
      </c>
    </row>
    <row r="1588" spans="2:4" x14ac:dyDescent="0.25">
      <c r="B1588" s="1023" t="s">
        <v>2020</v>
      </c>
      <c r="C1588" s="1023" t="s">
        <v>6065</v>
      </c>
      <c r="D1588" s="1024">
        <v>1714.63</v>
      </c>
    </row>
    <row r="1589" spans="2:4" x14ac:dyDescent="0.25">
      <c r="B1589" s="1023" t="s">
        <v>2021</v>
      </c>
      <c r="C1589" s="1023" t="s">
        <v>6065</v>
      </c>
      <c r="D1589" s="1024">
        <v>3828</v>
      </c>
    </row>
    <row r="1590" spans="2:4" x14ac:dyDescent="0.25">
      <c r="B1590" s="1023" t="s">
        <v>2022</v>
      </c>
      <c r="C1590" s="1023" t="s">
        <v>6065</v>
      </c>
      <c r="D1590" s="1024">
        <v>3828</v>
      </c>
    </row>
    <row r="1591" spans="2:4" x14ac:dyDescent="0.25">
      <c r="B1591" s="1023" t="s">
        <v>2785</v>
      </c>
      <c r="C1591" s="1023" t="s">
        <v>6066</v>
      </c>
      <c r="D1591" s="1024">
        <v>594.04</v>
      </c>
    </row>
    <row r="1592" spans="2:4" x14ac:dyDescent="0.25">
      <c r="B1592" s="1023" t="s">
        <v>2794</v>
      </c>
      <c r="C1592" s="1023" t="s">
        <v>6066</v>
      </c>
      <c r="D1592" s="1024">
        <v>594.04</v>
      </c>
    </row>
    <row r="1593" spans="2:4" x14ac:dyDescent="0.25">
      <c r="B1593" s="1023" t="s">
        <v>2795</v>
      </c>
      <c r="C1593" s="1023" t="s">
        <v>6066</v>
      </c>
      <c r="D1593" s="1024">
        <v>594.04</v>
      </c>
    </row>
    <row r="1594" spans="2:4" x14ac:dyDescent="0.25">
      <c r="B1594" s="1023" t="s">
        <v>2796</v>
      </c>
      <c r="C1594" s="1023" t="s">
        <v>6066</v>
      </c>
      <c r="D1594" s="1024">
        <v>594.04</v>
      </c>
    </row>
    <row r="1595" spans="2:4" x14ac:dyDescent="0.25">
      <c r="B1595" s="1023" t="s">
        <v>2797</v>
      </c>
      <c r="C1595" s="1023" t="s">
        <v>6066</v>
      </c>
      <c r="D1595" s="1024">
        <v>594.04</v>
      </c>
    </row>
    <row r="1596" spans="2:4" x14ac:dyDescent="0.25">
      <c r="B1596" s="1023" t="s">
        <v>2798</v>
      </c>
      <c r="C1596" s="1023" t="s">
        <v>6066</v>
      </c>
      <c r="D1596" s="1024">
        <v>594.04</v>
      </c>
    </row>
    <row r="1597" spans="2:4" x14ac:dyDescent="0.25">
      <c r="B1597" s="1023" t="s">
        <v>2799</v>
      </c>
      <c r="C1597" s="1023" t="s">
        <v>6066</v>
      </c>
      <c r="D1597" s="1024">
        <v>594.04</v>
      </c>
    </row>
    <row r="1598" spans="2:4" x14ac:dyDescent="0.25">
      <c r="B1598" s="1023" t="s">
        <v>2800</v>
      </c>
      <c r="C1598" s="1023" t="s">
        <v>6066</v>
      </c>
      <c r="D1598" s="1024">
        <v>594.04</v>
      </c>
    </row>
    <row r="1599" spans="2:4" x14ac:dyDescent="0.25">
      <c r="B1599" s="1023" t="s">
        <v>2801</v>
      </c>
      <c r="C1599" s="1023" t="s">
        <v>6066</v>
      </c>
      <c r="D1599" s="1024">
        <v>594.04</v>
      </c>
    </row>
    <row r="1600" spans="2:4" x14ac:dyDescent="0.25">
      <c r="B1600" s="1023" t="s">
        <v>2802</v>
      </c>
      <c r="C1600" s="1023" t="s">
        <v>6066</v>
      </c>
      <c r="D1600" s="1024">
        <v>594.04</v>
      </c>
    </row>
    <row r="1601" spans="2:4" x14ac:dyDescent="0.25">
      <c r="B1601" s="1023" t="s">
        <v>2803</v>
      </c>
      <c r="C1601" s="1023" t="s">
        <v>6066</v>
      </c>
      <c r="D1601" s="1024">
        <v>594.04</v>
      </c>
    </row>
    <row r="1602" spans="2:4" x14ac:dyDescent="0.25">
      <c r="B1602" s="1023" t="s">
        <v>2786</v>
      </c>
      <c r="C1602" s="1023" t="s">
        <v>6066</v>
      </c>
      <c r="D1602" s="1024">
        <v>594.04</v>
      </c>
    </row>
    <row r="1603" spans="2:4" x14ac:dyDescent="0.25">
      <c r="B1603" s="1023" t="s">
        <v>2804</v>
      </c>
      <c r="C1603" s="1023" t="s">
        <v>6066</v>
      </c>
      <c r="D1603" s="1024">
        <v>594.04</v>
      </c>
    </row>
    <row r="1604" spans="2:4" x14ac:dyDescent="0.25">
      <c r="B1604" s="1023" t="s">
        <v>2805</v>
      </c>
      <c r="C1604" s="1023" t="s">
        <v>6066</v>
      </c>
      <c r="D1604" s="1024">
        <v>594.04</v>
      </c>
    </row>
    <row r="1605" spans="2:4" x14ac:dyDescent="0.25">
      <c r="B1605" s="1023" t="s">
        <v>2806</v>
      </c>
      <c r="C1605" s="1023" t="s">
        <v>6066</v>
      </c>
      <c r="D1605" s="1024">
        <v>594.04</v>
      </c>
    </row>
    <row r="1606" spans="2:4" x14ac:dyDescent="0.25">
      <c r="B1606" s="1023" t="s">
        <v>2807</v>
      </c>
      <c r="C1606" s="1023" t="s">
        <v>6066</v>
      </c>
      <c r="D1606" s="1024">
        <v>594.04</v>
      </c>
    </row>
    <row r="1607" spans="2:4" x14ac:dyDescent="0.25">
      <c r="B1607" s="1023" t="s">
        <v>2808</v>
      </c>
      <c r="C1607" s="1023" t="s">
        <v>6066</v>
      </c>
      <c r="D1607" s="1024">
        <v>594.04</v>
      </c>
    </row>
    <row r="1608" spans="2:4" x14ac:dyDescent="0.25">
      <c r="B1608" s="1023" t="s">
        <v>2787</v>
      </c>
      <c r="C1608" s="1023" t="s">
        <v>6066</v>
      </c>
      <c r="D1608" s="1024">
        <v>594.04</v>
      </c>
    </row>
    <row r="1609" spans="2:4" x14ac:dyDescent="0.25">
      <c r="B1609" s="1023" t="s">
        <v>2788</v>
      </c>
      <c r="C1609" s="1023" t="s">
        <v>6066</v>
      </c>
      <c r="D1609" s="1024">
        <v>594.04</v>
      </c>
    </row>
    <row r="1610" spans="2:4" x14ac:dyDescent="0.25">
      <c r="B1610" s="1023" t="s">
        <v>2789</v>
      </c>
      <c r="C1610" s="1023" t="s">
        <v>6066</v>
      </c>
      <c r="D1610" s="1024">
        <v>594.04</v>
      </c>
    </row>
    <row r="1611" spans="2:4" x14ac:dyDescent="0.25">
      <c r="B1611" s="1023" t="s">
        <v>2790</v>
      </c>
      <c r="C1611" s="1023" t="s">
        <v>6066</v>
      </c>
      <c r="D1611" s="1024">
        <v>594.04</v>
      </c>
    </row>
    <row r="1612" spans="2:4" x14ac:dyDescent="0.25">
      <c r="B1612" s="1023" t="s">
        <v>2791</v>
      </c>
      <c r="C1612" s="1023" t="s">
        <v>6066</v>
      </c>
      <c r="D1612" s="1024">
        <v>594.04</v>
      </c>
    </row>
    <row r="1613" spans="2:4" x14ac:dyDescent="0.25">
      <c r="B1613" s="1023" t="s">
        <v>2792</v>
      </c>
      <c r="C1613" s="1023" t="s">
        <v>6066</v>
      </c>
      <c r="D1613" s="1024">
        <v>594.04</v>
      </c>
    </row>
    <row r="1614" spans="2:4" x14ac:dyDescent="0.25">
      <c r="B1614" s="1023" t="s">
        <v>2793</v>
      </c>
      <c r="C1614" s="1023" t="s">
        <v>6066</v>
      </c>
      <c r="D1614" s="1024">
        <v>594.04</v>
      </c>
    </row>
    <row r="1615" spans="2:4" x14ac:dyDescent="0.25">
      <c r="B1615" s="1023" t="s">
        <v>1284</v>
      </c>
      <c r="C1615" s="1023" t="s">
        <v>6067</v>
      </c>
      <c r="D1615" s="1024">
        <v>1296.8800000000001</v>
      </c>
    </row>
    <row r="1616" spans="2:4" x14ac:dyDescent="0.25">
      <c r="B1616" s="1023" t="s">
        <v>1293</v>
      </c>
      <c r="C1616" s="1023" t="s">
        <v>6067</v>
      </c>
      <c r="D1616" s="1024">
        <v>1296.8800000000001</v>
      </c>
    </row>
    <row r="1617" spans="2:4" x14ac:dyDescent="0.25">
      <c r="B1617" s="1023" t="s">
        <v>1294</v>
      </c>
      <c r="C1617" s="1023" t="s">
        <v>6067</v>
      </c>
      <c r="D1617" s="1024">
        <v>1296.8800000000001</v>
      </c>
    </row>
    <row r="1618" spans="2:4" x14ac:dyDescent="0.25">
      <c r="B1618" s="1023" t="s">
        <v>1295</v>
      </c>
      <c r="C1618" s="1023" t="s">
        <v>6067</v>
      </c>
      <c r="D1618" s="1024">
        <v>1296.8800000000001</v>
      </c>
    </row>
    <row r="1619" spans="2:4" x14ac:dyDescent="0.25">
      <c r="B1619" s="1023" t="s">
        <v>1296</v>
      </c>
      <c r="C1619" s="1023" t="s">
        <v>6067</v>
      </c>
      <c r="D1619" s="1024">
        <v>1296.8800000000001</v>
      </c>
    </row>
    <row r="1620" spans="2:4" x14ac:dyDescent="0.25">
      <c r="B1620" s="1023" t="s">
        <v>1297</v>
      </c>
      <c r="C1620" s="1023" t="s">
        <v>6067</v>
      </c>
      <c r="D1620" s="1024">
        <v>1296.8800000000001</v>
      </c>
    </row>
    <row r="1621" spans="2:4" x14ac:dyDescent="0.25">
      <c r="B1621" s="1023" t="s">
        <v>1298</v>
      </c>
      <c r="C1621" s="1023" t="s">
        <v>6067</v>
      </c>
      <c r="D1621" s="1024">
        <v>1296.8800000000001</v>
      </c>
    </row>
    <row r="1622" spans="2:4" x14ac:dyDescent="0.25">
      <c r="B1622" s="1023" t="s">
        <v>1299</v>
      </c>
      <c r="C1622" s="1023" t="s">
        <v>6067</v>
      </c>
      <c r="D1622" s="1024">
        <v>1296.8800000000001</v>
      </c>
    </row>
    <row r="1623" spans="2:4" x14ac:dyDescent="0.25">
      <c r="B1623" s="1023" t="s">
        <v>1300</v>
      </c>
      <c r="C1623" s="1023" t="s">
        <v>6067</v>
      </c>
      <c r="D1623" s="1024">
        <v>1296.8800000000001</v>
      </c>
    </row>
    <row r="1624" spans="2:4" x14ac:dyDescent="0.25">
      <c r="B1624" s="1023" t="s">
        <v>1301</v>
      </c>
      <c r="C1624" s="1023" t="s">
        <v>6067</v>
      </c>
      <c r="D1624" s="1024">
        <v>1296.8800000000001</v>
      </c>
    </row>
    <row r="1625" spans="2:4" x14ac:dyDescent="0.25">
      <c r="B1625" s="1023" t="s">
        <v>1302</v>
      </c>
      <c r="C1625" s="1023" t="s">
        <v>6067</v>
      </c>
      <c r="D1625" s="1024">
        <v>1296.8800000000001</v>
      </c>
    </row>
    <row r="1626" spans="2:4" x14ac:dyDescent="0.25">
      <c r="B1626" s="1023" t="s">
        <v>1285</v>
      </c>
      <c r="C1626" s="1023" t="s">
        <v>6067</v>
      </c>
      <c r="D1626" s="1024">
        <v>1296.8800000000001</v>
      </c>
    </row>
    <row r="1627" spans="2:4" x14ac:dyDescent="0.25">
      <c r="B1627" s="1023" t="s">
        <v>1303</v>
      </c>
      <c r="C1627" s="1023" t="s">
        <v>6067</v>
      </c>
      <c r="D1627" s="1024">
        <v>1296.8800000000001</v>
      </c>
    </row>
    <row r="1628" spans="2:4" x14ac:dyDescent="0.25">
      <c r="B1628" s="1023" t="s">
        <v>1304</v>
      </c>
      <c r="C1628" s="1023" t="s">
        <v>6067</v>
      </c>
      <c r="D1628" s="1024">
        <v>1296.8800000000001</v>
      </c>
    </row>
    <row r="1629" spans="2:4" x14ac:dyDescent="0.25">
      <c r="B1629" s="1023" t="s">
        <v>1305</v>
      </c>
      <c r="C1629" s="1023" t="s">
        <v>6067</v>
      </c>
      <c r="D1629" s="1024">
        <v>1296.8800000000001</v>
      </c>
    </row>
    <row r="1630" spans="2:4" x14ac:dyDescent="0.25">
      <c r="B1630" s="1023" t="s">
        <v>1306</v>
      </c>
      <c r="C1630" s="1023" t="s">
        <v>6067</v>
      </c>
      <c r="D1630" s="1024">
        <v>1296.8800000000001</v>
      </c>
    </row>
    <row r="1631" spans="2:4" x14ac:dyDescent="0.25">
      <c r="B1631" s="1023" t="s">
        <v>1307</v>
      </c>
      <c r="C1631" s="1023" t="s">
        <v>6067</v>
      </c>
      <c r="D1631" s="1024">
        <v>1296.8800000000001</v>
      </c>
    </row>
    <row r="1632" spans="2:4" x14ac:dyDescent="0.25">
      <c r="B1632" s="1023" t="s">
        <v>1308</v>
      </c>
      <c r="C1632" s="1023" t="s">
        <v>6067</v>
      </c>
      <c r="D1632" s="1024">
        <v>1296.8800000000001</v>
      </c>
    </row>
    <row r="1633" spans="2:4" x14ac:dyDescent="0.25">
      <c r="B1633" s="1023" t="s">
        <v>1309</v>
      </c>
      <c r="C1633" s="1023" t="s">
        <v>6067</v>
      </c>
      <c r="D1633" s="1024">
        <v>1296.8800000000001</v>
      </c>
    </row>
    <row r="1634" spans="2:4" x14ac:dyDescent="0.25">
      <c r="B1634" s="1023" t="s">
        <v>1310</v>
      </c>
      <c r="C1634" s="1023" t="s">
        <v>6067</v>
      </c>
      <c r="D1634" s="1024">
        <v>1296.8800000000001</v>
      </c>
    </row>
    <row r="1635" spans="2:4" x14ac:dyDescent="0.25">
      <c r="B1635" s="1023" t="s">
        <v>1311</v>
      </c>
      <c r="C1635" s="1023" t="s">
        <v>6067</v>
      </c>
      <c r="D1635" s="1024">
        <v>1296.8800000000001</v>
      </c>
    </row>
    <row r="1636" spans="2:4" x14ac:dyDescent="0.25">
      <c r="B1636" s="1023" t="s">
        <v>1312</v>
      </c>
      <c r="C1636" s="1023" t="s">
        <v>6067</v>
      </c>
      <c r="D1636" s="1024">
        <v>1296.8800000000001</v>
      </c>
    </row>
    <row r="1637" spans="2:4" x14ac:dyDescent="0.25">
      <c r="B1637" s="1023" t="s">
        <v>1286</v>
      </c>
      <c r="C1637" s="1023" t="s">
        <v>6067</v>
      </c>
      <c r="D1637" s="1024">
        <v>1296.8800000000001</v>
      </c>
    </row>
    <row r="1638" spans="2:4" x14ac:dyDescent="0.25">
      <c r="B1638" s="1023" t="s">
        <v>1313</v>
      </c>
      <c r="C1638" s="1023" t="s">
        <v>6067</v>
      </c>
      <c r="D1638" s="1024">
        <v>1296.8800000000001</v>
      </c>
    </row>
    <row r="1639" spans="2:4" x14ac:dyDescent="0.25">
      <c r="B1639" s="1023" t="s">
        <v>1314</v>
      </c>
      <c r="C1639" s="1023" t="s">
        <v>6067</v>
      </c>
      <c r="D1639" s="1024">
        <v>1296.8800000000001</v>
      </c>
    </row>
    <row r="1640" spans="2:4" x14ac:dyDescent="0.25">
      <c r="B1640" s="1023" t="s">
        <v>1315</v>
      </c>
      <c r="C1640" s="1023" t="s">
        <v>6067</v>
      </c>
      <c r="D1640" s="1024">
        <v>1296.8800000000001</v>
      </c>
    </row>
    <row r="1641" spans="2:4" x14ac:dyDescent="0.25">
      <c r="B1641" s="1023" t="s">
        <v>1316</v>
      </c>
      <c r="C1641" s="1023" t="s">
        <v>6067</v>
      </c>
      <c r="D1641" s="1024">
        <v>1296.8800000000001</v>
      </c>
    </row>
    <row r="1642" spans="2:4" x14ac:dyDescent="0.25">
      <c r="B1642" s="1023" t="s">
        <v>1317</v>
      </c>
      <c r="C1642" s="1023" t="s">
        <v>6067</v>
      </c>
      <c r="D1642" s="1024">
        <v>1296.8800000000001</v>
      </c>
    </row>
    <row r="1643" spans="2:4" x14ac:dyDescent="0.25">
      <c r="B1643" s="1023" t="s">
        <v>1318</v>
      </c>
      <c r="C1643" s="1023" t="s">
        <v>6067</v>
      </c>
      <c r="D1643" s="1024">
        <v>1296.8800000000001</v>
      </c>
    </row>
    <row r="1644" spans="2:4" x14ac:dyDescent="0.25">
      <c r="B1644" s="1023" t="s">
        <v>1319</v>
      </c>
      <c r="C1644" s="1023" t="s">
        <v>6067</v>
      </c>
      <c r="D1644" s="1024">
        <v>1296.8800000000001</v>
      </c>
    </row>
    <row r="1645" spans="2:4" x14ac:dyDescent="0.25">
      <c r="B1645" s="1023" t="s">
        <v>1320</v>
      </c>
      <c r="C1645" s="1023" t="s">
        <v>6067</v>
      </c>
      <c r="D1645" s="1024">
        <v>1296.8800000000001</v>
      </c>
    </row>
    <row r="1646" spans="2:4" x14ac:dyDescent="0.25">
      <c r="B1646" s="1023" t="s">
        <v>1321</v>
      </c>
      <c r="C1646" s="1023" t="s">
        <v>6067</v>
      </c>
      <c r="D1646" s="1024">
        <v>1296.8800000000001</v>
      </c>
    </row>
    <row r="1647" spans="2:4" x14ac:dyDescent="0.25">
      <c r="B1647" s="1023" t="s">
        <v>1322</v>
      </c>
      <c r="C1647" s="1023" t="s">
        <v>6067</v>
      </c>
      <c r="D1647" s="1024">
        <v>1296.8800000000001</v>
      </c>
    </row>
    <row r="1648" spans="2:4" x14ac:dyDescent="0.25">
      <c r="B1648" s="1023" t="s">
        <v>1287</v>
      </c>
      <c r="C1648" s="1023" t="s">
        <v>6067</v>
      </c>
      <c r="D1648" s="1024">
        <v>1296.8800000000001</v>
      </c>
    </row>
    <row r="1649" spans="2:4" x14ac:dyDescent="0.25">
      <c r="B1649" s="1023" t="s">
        <v>1323</v>
      </c>
      <c r="C1649" s="1023" t="s">
        <v>6067</v>
      </c>
      <c r="D1649" s="1024">
        <v>1296.8800000000001</v>
      </c>
    </row>
    <row r="1650" spans="2:4" x14ac:dyDescent="0.25">
      <c r="B1650" s="1023" t="s">
        <v>1324</v>
      </c>
      <c r="C1650" s="1023" t="s">
        <v>6067</v>
      </c>
      <c r="D1650" s="1024">
        <v>1296.8800000000001</v>
      </c>
    </row>
    <row r="1651" spans="2:4" x14ac:dyDescent="0.25">
      <c r="B1651" s="1023" t="s">
        <v>1325</v>
      </c>
      <c r="C1651" s="1023" t="s">
        <v>6067</v>
      </c>
      <c r="D1651" s="1024">
        <v>1296.8800000000001</v>
      </c>
    </row>
    <row r="1652" spans="2:4" x14ac:dyDescent="0.25">
      <c r="B1652" s="1023" t="s">
        <v>1326</v>
      </c>
      <c r="C1652" s="1023" t="s">
        <v>6067</v>
      </c>
      <c r="D1652" s="1024">
        <v>1296.8800000000001</v>
      </c>
    </row>
    <row r="1653" spans="2:4" x14ac:dyDescent="0.25">
      <c r="B1653" s="1023" t="s">
        <v>1327</v>
      </c>
      <c r="C1653" s="1023" t="s">
        <v>6067</v>
      </c>
      <c r="D1653" s="1024">
        <v>1296.8800000000001</v>
      </c>
    </row>
    <row r="1654" spans="2:4" x14ac:dyDescent="0.25">
      <c r="B1654" s="1023" t="s">
        <v>1328</v>
      </c>
      <c r="C1654" s="1023" t="s">
        <v>6067</v>
      </c>
      <c r="D1654" s="1024">
        <v>1296.8800000000001</v>
      </c>
    </row>
    <row r="1655" spans="2:4" x14ac:dyDescent="0.25">
      <c r="B1655" s="1023" t="s">
        <v>1329</v>
      </c>
      <c r="C1655" s="1023" t="s">
        <v>6067</v>
      </c>
      <c r="D1655" s="1024">
        <v>1296.8800000000001</v>
      </c>
    </row>
    <row r="1656" spans="2:4" x14ac:dyDescent="0.25">
      <c r="B1656" s="1023" t="s">
        <v>1330</v>
      </c>
      <c r="C1656" s="1023" t="s">
        <v>6067</v>
      </c>
      <c r="D1656" s="1024">
        <v>1296.8800000000001</v>
      </c>
    </row>
    <row r="1657" spans="2:4" x14ac:dyDescent="0.25">
      <c r="B1657" s="1023" t="s">
        <v>1331</v>
      </c>
      <c r="C1657" s="1023" t="s">
        <v>6067</v>
      </c>
      <c r="D1657" s="1024">
        <v>1296.8800000000001</v>
      </c>
    </row>
    <row r="1658" spans="2:4" x14ac:dyDescent="0.25">
      <c r="B1658" s="1023" t="s">
        <v>1332</v>
      </c>
      <c r="C1658" s="1023" t="s">
        <v>6067</v>
      </c>
      <c r="D1658" s="1024">
        <v>1296.8800000000001</v>
      </c>
    </row>
    <row r="1659" spans="2:4" x14ac:dyDescent="0.25">
      <c r="B1659" s="1023" t="s">
        <v>1288</v>
      </c>
      <c r="C1659" s="1023" t="s">
        <v>6067</v>
      </c>
      <c r="D1659" s="1024">
        <v>1296.8800000000001</v>
      </c>
    </row>
    <row r="1660" spans="2:4" x14ac:dyDescent="0.25">
      <c r="B1660" s="1023" t="s">
        <v>1333</v>
      </c>
      <c r="C1660" s="1023" t="s">
        <v>6067</v>
      </c>
      <c r="D1660" s="1024">
        <v>1296.8800000000001</v>
      </c>
    </row>
    <row r="1661" spans="2:4" x14ac:dyDescent="0.25">
      <c r="B1661" s="1023" t="s">
        <v>1289</v>
      </c>
      <c r="C1661" s="1023" t="s">
        <v>6067</v>
      </c>
      <c r="D1661" s="1024">
        <v>1296.8800000000001</v>
      </c>
    </row>
    <row r="1662" spans="2:4" x14ac:dyDescent="0.25">
      <c r="B1662" s="1023" t="s">
        <v>1290</v>
      </c>
      <c r="C1662" s="1023" t="s">
        <v>6067</v>
      </c>
      <c r="D1662" s="1024">
        <v>1296.8800000000001</v>
      </c>
    </row>
    <row r="1663" spans="2:4" x14ac:dyDescent="0.25">
      <c r="B1663" s="1023" t="s">
        <v>1291</v>
      </c>
      <c r="C1663" s="1023" t="s">
        <v>6067</v>
      </c>
      <c r="D1663" s="1024">
        <v>1296.8800000000001</v>
      </c>
    </row>
    <row r="1664" spans="2:4" x14ac:dyDescent="0.25">
      <c r="B1664" s="1023" t="s">
        <v>1292</v>
      </c>
      <c r="C1664" s="1023" t="s">
        <v>6067</v>
      </c>
      <c r="D1664" s="1024">
        <v>1296.8800000000001</v>
      </c>
    </row>
    <row r="1665" spans="2:4" x14ac:dyDescent="0.25">
      <c r="B1665" s="1023" t="s">
        <v>1279</v>
      </c>
      <c r="C1665" s="1023" t="s">
        <v>6068</v>
      </c>
      <c r="D1665" s="1024">
        <v>2284.04</v>
      </c>
    </row>
    <row r="1666" spans="2:4" x14ac:dyDescent="0.25">
      <c r="B1666" s="1023" t="s">
        <v>1280</v>
      </c>
      <c r="C1666" s="1023" t="s">
        <v>6068</v>
      </c>
      <c r="D1666" s="1024">
        <v>2284.04</v>
      </c>
    </row>
    <row r="1667" spans="2:4" x14ac:dyDescent="0.25">
      <c r="B1667" s="1023" t="s">
        <v>1281</v>
      </c>
      <c r="C1667" s="1023" t="s">
        <v>6068</v>
      </c>
      <c r="D1667" s="1024">
        <v>2284.04</v>
      </c>
    </row>
    <row r="1668" spans="2:4" x14ac:dyDescent="0.25">
      <c r="B1668" s="1023" t="s">
        <v>1282</v>
      </c>
      <c r="C1668" s="1023" t="s">
        <v>6068</v>
      </c>
      <c r="D1668" s="1024">
        <v>2284.04</v>
      </c>
    </row>
    <row r="1669" spans="2:4" x14ac:dyDescent="0.25">
      <c r="B1669" s="1023" t="s">
        <v>1283</v>
      </c>
      <c r="C1669" s="1023" t="s">
        <v>6068</v>
      </c>
      <c r="D1669" s="1024">
        <v>2284.04</v>
      </c>
    </row>
    <row r="1670" spans="2:4" x14ac:dyDescent="0.25">
      <c r="B1670" s="1023" t="s">
        <v>1255</v>
      </c>
      <c r="C1670" s="1023" t="s">
        <v>6069</v>
      </c>
      <c r="D1670" s="1024">
        <v>3689.96</v>
      </c>
    </row>
    <row r="1671" spans="2:4" x14ac:dyDescent="0.25">
      <c r="B1671" s="1023" t="s">
        <v>1256</v>
      </c>
      <c r="C1671" s="1023" t="s">
        <v>6069</v>
      </c>
      <c r="D1671" s="1024">
        <v>3689.96</v>
      </c>
    </row>
    <row r="1672" spans="2:4" x14ac:dyDescent="0.25">
      <c r="B1672" s="1023" t="s">
        <v>1257</v>
      </c>
      <c r="C1672" s="1023" t="s">
        <v>6069</v>
      </c>
      <c r="D1672" s="1024">
        <v>3689.96</v>
      </c>
    </row>
    <row r="1673" spans="2:4" x14ac:dyDescent="0.25">
      <c r="B1673" s="1023" t="s">
        <v>981</v>
      </c>
      <c r="C1673" s="1023" t="s">
        <v>6070</v>
      </c>
      <c r="D1673" s="1024">
        <v>2304.92</v>
      </c>
    </row>
    <row r="1674" spans="2:4" x14ac:dyDescent="0.25">
      <c r="B1674" s="1023" t="s">
        <v>990</v>
      </c>
      <c r="C1674" s="1023" t="s">
        <v>6070</v>
      </c>
      <c r="D1674" s="1024">
        <v>3801.99</v>
      </c>
    </row>
    <row r="1675" spans="2:4" x14ac:dyDescent="0.25">
      <c r="B1675" s="1023" t="s">
        <v>991</v>
      </c>
      <c r="C1675" s="1023" t="s">
        <v>6070</v>
      </c>
      <c r="D1675" s="1024">
        <v>3801.99</v>
      </c>
    </row>
    <row r="1676" spans="2:4" x14ac:dyDescent="0.25">
      <c r="B1676" s="1023" t="s">
        <v>992</v>
      </c>
      <c r="C1676" s="1023" t="s">
        <v>6070</v>
      </c>
      <c r="D1676" s="1024">
        <v>3801.99</v>
      </c>
    </row>
    <row r="1677" spans="2:4" x14ac:dyDescent="0.25">
      <c r="B1677" s="1023" t="s">
        <v>982</v>
      </c>
      <c r="C1677" s="1023" t="s">
        <v>6070</v>
      </c>
      <c r="D1677" s="1024">
        <v>2304.92</v>
      </c>
    </row>
    <row r="1678" spans="2:4" x14ac:dyDescent="0.25">
      <c r="B1678" s="1023" t="s">
        <v>983</v>
      </c>
      <c r="C1678" s="1023" t="s">
        <v>6070</v>
      </c>
      <c r="D1678" s="1024">
        <v>2304.92</v>
      </c>
    </row>
    <row r="1679" spans="2:4" x14ac:dyDescent="0.25">
      <c r="B1679" s="1023" t="s">
        <v>984</v>
      </c>
      <c r="C1679" s="1023" t="s">
        <v>6070</v>
      </c>
      <c r="D1679" s="1024">
        <v>2304.92</v>
      </c>
    </row>
    <row r="1680" spans="2:4" x14ac:dyDescent="0.25">
      <c r="B1680" s="1023" t="s">
        <v>985</v>
      </c>
      <c r="C1680" s="1023" t="s">
        <v>6070</v>
      </c>
      <c r="D1680" s="1024">
        <v>2304.92</v>
      </c>
    </row>
    <row r="1681" spans="2:4" x14ac:dyDescent="0.25">
      <c r="B1681" s="1023" t="s">
        <v>986</v>
      </c>
      <c r="C1681" s="1023" t="s">
        <v>6070</v>
      </c>
      <c r="D1681" s="1024">
        <v>2304.92</v>
      </c>
    </row>
    <row r="1682" spans="2:4" x14ac:dyDescent="0.25">
      <c r="B1682" s="1023" t="s">
        <v>987</v>
      </c>
      <c r="C1682" s="1023" t="s">
        <v>6070</v>
      </c>
      <c r="D1682" s="1024">
        <v>3801.99</v>
      </c>
    </row>
    <row r="1683" spans="2:4" x14ac:dyDescent="0.25">
      <c r="B1683" s="1023" t="s">
        <v>988</v>
      </c>
      <c r="C1683" s="1023" t="s">
        <v>6070</v>
      </c>
      <c r="D1683" s="1024">
        <v>3801.99</v>
      </c>
    </row>
    <row r="1684" spans="2:4" x14ac:dyDescent="0.25">
      <c r="B1684" s="1023" t="s">
        <v>989</v>
      </c>
      <c r="C1684" s="1023" t="s">
        <v>6070</v>
      </c>
      <c r="D1684" s="1024">
        <v>3801.99</v>
      </c>
    </row>
    <row r="1685" spans="2:4" x14ac:dyDescent="0.25">
      <c r="B1685" s="1023" t="s">
        <v>2409</v>
      </c>
      <c r="C1685" s="1023" t="s">
        <v>6071</v>
      </c>
      <c r="D1685" s="1024">
        <v>1147.3599999999999</v>
      </c>
    </row>
    <row r="1686" spans="2:4" x14ac:dyDescent="0.25">
      <c r="B1686" s="1023" t="s">
        <v>2418</v>
      </c>
      <c r="C1686" s="1023" t="s">
        <v>6071</v>
      </c>
      <c r="D1686" s="1024">
        <v>1147.3599999999999</v>
      </c>
    </row>
    <row r="1687" spans="2:4" x14ac:dyDescent="0.25">
      <c r="B1687" s="1023" t="s">
        <v>2419</v>
      </c>
      <c r="C1687" s="1023" t="s">
        <v>6071</v>
      </c>
      <c r="D1687" s="1024">
        <v>1147.3599999999999</v>
      </c>
    </row>
    <row r="1688" spans="2:4" x14ac:dyDescent="0.25">
      <c r="B1688" s="1023" t="s">
        <v>2420</v>
      </c>
      <c r="C1688" s="1023" t="s">
        <v>6071</v>
      </c>
      <c r="D1688" s="1024">
        <v>1147.3599999999999</v>
      </c>
    </row>
    <row r="1689" spans="2:4" x14ac:dyDescent="0.25">
      <c r="B1689" s="1023" t="s">
        <v>2421</v>
      </c>
      <c r="C1689" s="1023" t="s">
        <v>6071</v>
      </c>
      <c r="D1689" s="1024">
        <v>1147.3599999999999</v>
      </c>
    </row>
    <row r="1690" spans="2:4" x14ac:dyDescent="0.25">
      <c r="B1690" s="1023" t="s">
        <v>2422</v>
      </c>
      <c r="C1690" s="1023" t="s">
        <v>6071</v>
      </c>
      <c r="D1690" s="1024">
        <v>1147.3599999999999</v>
      </c>
    </row>
    <row r="1691" spans="2:4" x14ac:dyDescent="0.25">
      <c r="B1691" s="1023" t="s">
        <v>2423</v>
      </c>
      <c r="C1691" s="1023" t="s">
        <v>6071</v>
      </c>
      <c r="D1691" s="1024">
        <v>1147.3599999999999</v>
      </c>
    </row>
    <row r="1692" spans="2:4" x14ac:dyDescent="0.25">
      <c r="B1692" s="1023" t="s">
        <v>2424</v>
      </c>
      <c r="C1692" s="1023" t="s">
        <v>6071</v>
      </c>
      <c r="D1692" s="1024">
        <v>1147.3599999999999</v>
      </c>
    </row>
    <row r="1693" spans="2:4" x14ac:dyDescent="0.25">
      <c r="B1693" s="1023" t="s">
        <v>2425</v>
      </c>
      <c r="C1693" s="1023" t="s">
        <v>6071</v>
      </c>
      <c r="D1693" s="1024">
        <v>1147.3599999999999</v>
      </c>
    </row>
    <row r="1694" spans="2:4" x14ac:dyDescent="0.25">
      <c r="B1694" s="1023" t="s">
        <v>2426</v>
      </c>
      <c r="C1694" s="1023" t="s">
        <v>6071</v>
      </c>
      <c r="D1694" s="1024">
        <v>1147.3599999999999</v>
      </c>
    </row>
    <row r="1695" spans="2:4" x14ac:dyDescent="0.25">
      <c r="B1695" s="1023" t="s">
        <v>2427</v>
      </c>
      <c r="C1695" s="1023" t="s">
        <v>6071</v>
      </c>
      <c r="D1695" s="1024">
        <v>1147.3599999999999</v>
      </c>
    </row>
    <row r="1696" spans="2:4" x14ac:dyDescent="0.25">
      <c r="B1696" s="1023" t="s">
        <v>2410</v>
      </c>
      <c r="C1696" s="1023" t="s">
        <v>6071</v>
      </c>
      <c r="D1696" s="1024">
        <v>1147.3599999999999</v>
      </c>
    </row>
    <row r="1697" spans="2:4" x14ac:dyDescent="0.25">
      <c r="B1697" s="1023" t="s">
        <v>2428</v>
      </c>
      <c r="C1697" s="1023" t="s">
        <v>6071</v>
      </c>
      <c r="D1697" s="1024">
        <v>1147.3599999999999</v>
      </c>
    </row>
    <row r="1698" spans="2:4" x14ac:dyDescent="0.25">
      <c r="B1698" s="1023" t="s">
        <v>2429</v>
      </c>
      <c r="C1698" s="1023" t="s">
        <v>6071</v>
      </c>
      <c r="D1698" s="1024">
        <v>1147.3599999999999</v>
      </c>
    </row>
    <row r="1699" spans="2:4" x14ac:dyDescent="0.25">
      <c r="B1699" s="1023" t="s">
        <v>2430</v>
      </c>
      <c r="C1699" s="1023" t="s">
        <v>6071</v>
      </c>
      <c r="D1699" s="1024">
        <v>1147.3599999999999</v>
      </c>
    </row>
    <row r="1700" spans="2:4" x14ac:dyDescent="0.25">
      <c r="B1700" s="1023" t="s">
        <v>2431</v>
      </c>
      <c r="C1700" s="1023" t="s">
        <v>6071</v>
      </c>
      <c r="D1700" s="1024">
        <v>1147.3599999999999</v>
      </c>
    </row>
    <row r="1701" spans="2:4" x14ac:dyDescent="0.25">
      <c r="B1701" s="1023" t="s">
        <v>2432</v>
      </c>
      <c r="C1701" s="1023" t="s">
        <v>6071</v>
      </c>
      <c r="D1701" s="1024">
        <v>1147.3599999999999</v>
      </c>
    </row>
    <row r="1702" spans="2:4" x14ac:dyDescent="0.25">
      <c r="B1702" s="1023" t="s">
        <v>2433</v>
      </c>
      <c r="C1702" s="1023" t="s">
        <v>6071</v>
      </c>
      <c r="D1702" s="1024">
        <v>1147.3599999999999</v>
      </c>
    </row>
    <row r="1703" spans="2:4" x14ac:dyDescent="0.25">
      <c r="B1703" s="1023" t="s">
        <v>2434</v>
      </c>
      <c r="C1703" s="1023" t="s">
        <v>6071</v>
      </c>
      <c r="D1703" s="1024">
        <v>1147.3599999999999</v>
      </c>
    </row>
    <row r="1704" spans="2:4" x14ac:dyDescent="0.25">
      <c r="B1704" s="1023" t="s">
        <v>2435</v>
      </c>
      <c r="C1704" s="1023" t="s">
        <v>6071</v>
      </c>
      <c r="D1704" s="1024">
        <v>1147.3599999999999</v>
      </c>
    </row>
    <row r="1705" spans="2:4" x14ac:dyDescent="0.25">
      <c r="B1705" s="1023" t="s">
        <v>2436</v>
      </c>
      <c r="C1705" s="1023" t="s">
        <v>6071</v>
      </c>
      <c r="D1705" s="1024">
        <v>1147.3599999999999</v>
      </c>
    </row>
    <row r="1706" spans="2:4" x14ac:dyDescent="0.25">
      <c r="B1706" s="1023" t="s">
        <v>2437</v>
      </c>
      <c r="C1706" s="1023" t="s">
        <v>6071</v>
      </c>
      <c r="D1706" s="1024">
        <v>1147.3599999999999</v>
      </c>
    </row>
    <row r="1707" spans="2:4" x14ac:dyDescent="0.25">
      <c r="B1707" s="1023" t="s">
        <v>2411</v>
      </c>
      <c r="C1707" s="1023" t="s">
        <v>6071</v>
      </c>
      <c r="D1707" s="1024">
        <v>1147.3599999999999</v>
      </c>
    </row>
    <row r="1708" spans="2:4" x14ac:dyDescent="0.25">
      <c r="B1708" s="1023" t="s">
        <v>2438</v>
      </c>
      <c r="C1708" s="1023" t="s">
        <v>6071</v>
      </c>
      <c r="D1708" s="1024">
        <v>1147.3599999999999</v>
      </c>
    </row>
    <row r="1709" spans="2:4" x14ac:dyDescent="0.25">
      <c r="B1709" s="1023" t="s">
        <v>2439</v>
      </c>
      <c r="C1709" s="1023" t="s">
        <v>6071</v>
      </c>
      <c r="D1709" s="1024">
        <v>1147.3599999999999</v>
      </c>
    </row>
    <row r="1710" spans="2:4" x14ac:dyDescent="0.25">
      <c r="B1710" s="1023" t="s">
        <v>2440</v>
      </c>
      <c r="C1710" s="1023" t="s">
        <v>6071</v>
      </c>
      <c r="D1710" s="1024">
        <v>1147.3599999999999</v>
      </c>
    </row>
    <row r="1711" spans="2:4" x14ac:dyDescent="0.25">
      <c r="B1711" s="1023" t="s">
        <v>2441</v>
      </c>
      <c r="C1711" s="1023" t="s">
        <v>6071</v>
      </c>
      <c r="D1711" s="1024">
        <v>1147.3599999999999</v>
      </c>
    </row>
    <row r="1712" spans="2:4" x14ac:dyDescent="0.25">
      <c r="B1712" s="1023" t="s">
        <v>2442</v>
      </c>
      <c r="C1712" s="1023" t="s">
        <v>6071</v>
      </c>
      <c r="D1712" s="1024">
        <v>1147.3599999999999</v>
      </c>
    </row>
    <row r="1713" spans="2:4" x14ac:dyDescent="0.25">
      <c r="B1713" s="1023" t="s">
        <v>2443</v>
      </c>
      <c r="C1713" s="1023" t="s">
        <v>6071</v>
      </c>
      <c r="D1713" s="1024">
        <v>1147.3599999999999</v>
      </c>
    </row>
    <row r="1714" spans="2:4" x14ac:dyDescent="0.25">
      <c r="B1714" s="1023" t="s">
        <v>2444</v>
      </c>
      <c r="C1714" s="1023" t="s">
        <v>6071</v>
      </c>
      <c r="D1714" s="1024">
        <v>1147.3599999999999</v>
      </c>
    </row>
    <row r="1715" spans="2:4" x14ac:dyDescent="0.25">
      <c r="B1715" s="1023" t="s">
        <v>2445</v>
      </c>
      <c r="C1715" s="1023" t="s">
        <v>6071</v>
      </c>
      <c r="D1715" s="1024">
        <v>1147.3599999999999</v>
      </c>
    </row>
    <row r="1716" spans="2:4" x14ac:dyDescent="0.25">
      <c r="B1716" s="1023" t="s">
        <v>2446</v>
      </c>
      <c r="C1716" s="1023" t="s">
        <v>6071</v>
      </c>
      <c r="D1716" s="1024">
        <v>1147.3599999999999</v>
      </c>
    </row>
    <row r="1717" spans="2:4" x14ac:dyDescent="0.25">
      <c r="B1717" s="1023" t="s">
        <v>2447</v>
      </c>
      <c r="C1717" s="1023" t="s">
        <v>6071</v>
      </c>
      <c r="D1717" s="1024">
        <v>1147.3599999999999</v>
      </c>
    </row>
    <row r="1718" spans="2:4" x14ac:dyDescent="0.25">
      <c r="B1718" s="1023" t="s">
        <v>2412</v>
      </c>
      <c r="C1718" s="1023" t="s">
        <v>6071</v>
      </c>
      <c r="D1718" s="1024">
        <v>1147.3599999999999</v>
      </c>
    </row>
    <row r="1719" spans="2:4" x14ac:dyDescent="0.25">
      <c r="B1719" s="1023" t="s">
        <v>2448</v>
      </c>
      <c r="C1719" s="1023" t="s">
        <v>6071</v>
      </c>
      <c r="D1719" s="1024">
        <v>1147.3599999999999</v>
      </c>
    </row>
    <row r="1720" spans="2:4" x14ac:dyDescent="0.25">
      <c r="B1720" s="1023" t="s">
        <v>2449</v>
      </c>
      <c r="C1720" s="1023" t="s">
        <v>6071</v>
      </c>
      <c r="D1720" s="1024">
        <v>1147.3599999999999</v>
      </c>
    </row>
    <row r="1721" spans="2:4" x14ac:dyDescent="0.25">
      <c r="B1721" s="1023" t="s">
        <v>2450</v>
      </c>
      <c r="C1721" s="1023" t="s">
        <v>6071</v>
      </c>
      <c r="D1721" s="1024">
        <v>1147.3599999999999</v>
      </c>
    </row>
    <row r="1722" spans="2:4" x14ac:dyDescent="0.25">
      <c r="B1722" s="1023" t="s">
        <v>2451</v>
      </c>
      <c r="C1722" s="1023" t="s">
        <v>6071</v>
      </c>
      <c r="D1722" s="1024">
        <v>1147.3599999999999</v>
      </c>
    </row>
    <row r="1723" spans="2:4" x14ac:dyDescent="0.25">
      <c r="B1723" s="1023" t="s">
        <v>2452</v>
      </c>
      <c r="C1723" s="1023" t="s">
        <v>6071</v>
      </c>
      <c r="D1723" s="1024">
        <v>1147.3599999999999</v>
      </c>
    </row>
    <row r="1724" spans="2:4" x14ac:dyDescent="0.25">
      <c r="B1724" s="1023" t="s">
        <v>2453</v>
      </c>
      <c r="C1724" s="1023" t="s">
        <v>6071</v>
      </c>
      <c r="D1724" s="1024">
        <v>1147.3599999999999</v>
      </c>
    </row>
    <row r="1725" spans="2:4" x14ac:dyDescent="0.25">
      <c r="B1725" s="1023" t="s">
        <v>2454</v>
      </c>
      <c r="C1725" s="1023" t="s">
        <v>6071</v>
      </c>
      <c r="D1725" s="1024">
        <v>1147.3599999999999</v>
      </c>
    </row>
    <row r="1726" spans="2:4" x14ac:dyDescent="0.25">
      <c r="B1726" s="1023" t="s">
        <v>2455</v>
      </c>
      <c r="C1726" s="1023" t="s">
        <v>6071</v>
      </c>
      <c r="D1726" s="1024">
        <v>1147.3599999999999</v>
      </c>
    </row>
    <row r="1727" spans="2:4" x14ac:dyDescent="0.25">
      <c r="B1727" s="1023" t="s">
        <v>2456</v>
      </c>
      <c r="C1727" s="1023" t="s">
        <v>6071</v>
      </c>
      <c r="D1727" s="1024">
        <v>1147.3599999999999</v>
      </c>
    </row>
    <row r="1728" spans="2:4" x14ac:dyDescent="0.25">
      <c r="B1728" s="1023" t="s">
        <v>2457</v>
      </c>
      <c r="C1728" s="1023" t="s">
        <v>6071</v>
      </c>
      <c r="D1728" s="1024">
        <v>1147.3599999999999</v>
      </c>
    </row>
    <row r="1729" spans="2:4" x14ac:dyDescent="0.25">
      <c r="B1729" s="1023" t="s">
        <v>2413</v>
      </c>
      <c r="C1729" s="1023" t="s">
        <v>6071</v>
      </c>
      <c r="D1729" s="1024">
        <v>1147.3599999999999</v>
      </c>
    </row>
    <row r="1730" spans="2:4" x14ac:dyDescent="0.25">
      <c r="B1730" s="1023" t="s">
        <v>2458</v>
      </c>
      <c r="C1730" s="1023" t="s">
        <v>6071</v>
      </c>
      <c r="D1730" s="1024">
        <v>1147.3599999999999</v>
      </c>
    </row>
    <row r="1731" spans="2:4" x14ac:dyDescent="0.25">
      <c r="B1731" s="1023" t="s">
        <v>2414</v>
      </c>
      <c r="C1731" s="1023" t="s">
        <v>6071</v>
      </c>
      <c r="D1731" s="1024">
        <v>1147.3599999999999</v>
      </c>
    </row>
    <row r="1732" spans="2:4" x14ac:dyDescent="0.25">
      <c r="B1732" s="1023" t="s">
        <v>2415</v>
      </c>
      <c r="C1732" s="1023" t="s">
        <v>6071</v>
      </c>
      <c r="D1732" s="1024">
        <v>1147.3599999999999</v>
      </c>
    </row>
    <row r="1733" spans="2:4" x14ac:dyDescent="0.25">
      <c r="B1733" s="1023" t="s">
        <v>2416</v>
      </c>
      <c r="C1733" s="1023" t="s">
        <v>6071</v>
      </c>
      <c r="D1733" s="1024">
        <v>1147.3599999999999</v>
      </c>
    </row>
    <row r="1734" spans="2:4" x14ac:dyDescent="0.25">
      <c r="B1734" s="1023" t="s">
        <v>2417</v>
      </c>
      <c r="C1734" s="1023" t="s">
        <v>6071</v>
      </c>
      <c r="D1734" s="1024">
        <v>1147.3599999999999</v>
      </c>
    </row>
    <row r="1735" spans="2:4" x14ac:dyDescent="0.25">
      <c r="B1735" s="1023" t="s">
        <v>2407</v>
      </c>
      <c r="C1735" s="1023" t="s">
        <v>6072</v>
      </c>
      <c r="D1735" s="1024">
        <v>2085.91</v>
      </c>
    </row>
    <row r="1736" spans="2:4" x14ac:dyDescent="0.25">
      <c r="B1736" s="1023" t="s">
        <v>2408</v>
      </c>
      <c r="C1736" s="1023" t="s">
        <v>6072</v>
      </c>
      <c r="D1736" s="1024">
        <v>2085.91</v>
      </c>
    </row>
    <row r="1737" spans="2:4" x14ac:dyDescent="0.25">
      <c r="B1737" s="1023" t="s">
        <v>3010</v>
      </c>
      <c r="C1737" s="1023" t="s">
        <v>6073</v>
      </c>
      <c r="D1737" s="1024">
        <v>1668.31</v>
      </c>
    </row>
    <row r="1738" spans="2:4" x14ac:dyDescent="0.25">
      <c r="B1738" s="1023" t="s">
        <v>3019</v>
      </c>
      <c r="C1738" s="1023" t="s">
        <v>6073</v>
      </c>
      <c r="D1738" s="1024">
        <v>1668.31</v>
      </c>
    </row>
    <row r="1739" spans="2:4" x14ac:dyDescent="0.25">
      <c r="B1739" s="1023" t="s">
        <v>3020</v>
      </c>
      <c r="C1739" s="1023" t="s">
        <v>6073</v>
      </c>
      <c r="D1739" s="1024">
        <v>1668.31</v>
      </c>
    </row>
    <row r="1740" spans="2:4" x14ac:dyDescent="0.25">
      <c r="B1740" s="1023" t="s">
        <v>3021</v>
      </c>
      <c r="C1740" s="1023" t="s">
        <v>6073</v>
      </c>
      <c r="D1740" s="1024">
        <v>1668.31</v>
      </c>
    </row>
    <row r="1741" spans="2:4" x14ac:dyDescent="0.25">
      <c r="B1741" s="1023" t="s">
        <v>3011</v>
      </c>
      <c r="C1741" s="1023" t="s">
        <v>6073</v>
      </c>
      <c r="D1741" s="1024">
        <v>1668.31</v>
      </c>
    </row>
    <row r="1742" spans="2:4" x14ac:dyDescent="0.25">
      <c r="B1742" s="1023" t="s">
        <v>3012</v>
      </c>
      <c r="C1742" s="1023" t="s">
        <v>6073</v>
      </c>
      <c r="D1742" s="1024">
        <v>1668.31</v>
      </c>
    </row>
    <row r="1743" spans="2:4" x14ac:dyDescent="0.25">
      <c r="B1743" s="1023" t="s">
        <v>3013</v>
      </c>
      <c r="C1743" s="1023" t="s">
        <v>6073</v>
      </c>
      <c r="D1743" s="1024">
        <v>1668.31</v>
      </c>
    </row>
    <row r="1744" spans="2:4" x14ac:dyDescent="0.25">
      <c r="B1744" s="1023" t="s">
        <v>3014</v>
      </c>
      <c r="C1744" s="1023" t="s">
        <v>6073</v>
      </c>
      <c r="D1744" s="1024">
        <v>1668.31</v>
      </c>
    </row>
    <row r="1745" spans="2:4" x14ac:dyDescent="0.25">
      <c r="B1745" s="1023" t="s">
        <v>3015</v>
      </c>
      <c r="C1745" s="1023" t="s">
        <v>6073</v>
      </c>
      <c r="D1745" s="1024">
        <v>1668.31</v>
      </c>
    </row>
    <row r="1746" spans="2:4" x14ac:dyDescent="0.25">
      <c r="B1746" s="1023" t="s">
        <v>3016</v>
      </c>
      <c r="C1746" s="1023" t="s">
        <v>6073</v>
      </c>
      <c r="D1746" s="1024">
        <v>1668.31</v>
      </c>
    </row>
    <row r="1747" spans="2:4" x14ac:dyDescent="0.25">
      <c r="B1747" s="1023" t="s">
        <v>3017</v>
      </c>
      <c r="C1747" s="1023" t="s">
        <v>6073</v>
      </c>
      <c r="D1747" s="1024">
        <v>1668.31</v>
      </c>
    </row>
    <row r="1748" spans="2:4" x14ac:dyDescent="0.25">
      <c r="B1748" s="1023" t="s">
        <v>3018</v>
      </c>
      <c r="C1748" s="1023" t="s">
        <v>6073</v>
      </c>
      <c r="D1748" s="1024">
        <v>1668.31</v>
      </c>
    </row>
    <row r="1749" spans="2:4" x14ac:dyDescent="0.25">
      <c r="B1749" s="1023" t="s">
        <v>2321</v>
      </c>
      <c r="C1749" s="1023" t="s">
        <v>6074</v>
      </c>
      <c r="D1749" s="1024">
        <v>451.24</v>
      </c>
    </row>
    <row r="1750" spans="2:4" x14ac:dyDescent="0.25">
      <c r="B1750" s="1023" t="s">
        <v>2330</v>
      </c>
      <c r="C1750" s="1023" t="s">
        <v>6074</v>
      </c>
      <c r="D1750" s="1024">
        <v>451.24</v>
      </c>
    </row>
    <row r="1751" spans="2:4" x14ac:dyDescent="0.25">
      <c r="B1751" s="1023" t="s">
        <v>2331</v>
      </c>
      <c r="C1751" s="1023" t="s">
        <v>6074</v>
      </c>
      <c r="D1751" s="1024">
        <v>451.24</v>
      </c>
    </row>
    <row r="1752" spans="2:4" x14ac:dyDescent="0.25">
      <c r="B1752" s="1023" t="s">
        <v>2332</v>
      </c>
      <c r="C1752" s="1023" t="s">
        <v>6074</v>
      </c>
      <c r="D1752" s="1024">
        <v>451.24</v>
      </c>
    </row>
    <row r="1753" spans="2:4" x14ac:dyDescent="0.25">
      <c r="B1753" s="1023" t="s">
        <v>2333</v>
      </c>
      <c r="C1753" s="1023" t="s">
        <v>6074</v>
      </c>
      <c r="D1753" s="1024">
        <v>451.24</v>
      </c>
    </row>
    <row r="1754" spans="2:4" x14ac:dyDescent="0.25">
      <c r="B1754" s="1023" t="s">
        <v>2334</v>
      </c>
      <c r="C1754" s="1023" t="s">
        <v>6074</v>
      </c>
      <c r="D1754" s="1024">
        <v>451.24</v>
      </c>
    </row>
    <row r="1755" spans="2:4" x14ac:dyDescent="0.25">
      <c r="B1755" s="1023" t="s">
        <v>2335</v>
      </c>
      <c r="C1755" s="1023" t="s">
        <v>6074</v>
      </c>
      <c r="D1755" s="1024">
        <v>451.24</v>
      </c>
    </row>
    <row r="1756" spans="2:4" x14ac:dyDescent="0.25">
      <c r="B1756" s="1023" t="s">
        <v>2336</v>
      </c>
      <c r="C1756" s="1023" t="s">
        <v>6074</v>
      </c>
      <c r="D1756" s="1024">
        <v>451.24</v>
      </c>
    </row>
    <row r="1757" spans="2:4" x14ac:dyDescent="0.25">
      <c r="B1757" s="1023" t="s">
        <v>2337</v>
      </c>
      <c r="C1757" s="1023" t="s">
        <v>6074</v>
      </c>
      <c r="D1757" s="1024">
        <v>451.24</v>
      </c>
    </row>
    <row r="1758" spans="2:4" x14ac:dyDescent="0.25">
      <c r="B1758" s="1023" t="s">
        <v>2338</v>
      </c>
      <c r="C1758" s="1023" t="s">
        <v>6074</v>
      </c>
      <c r="D1758" s="1024">
        <v>451.24</v>
      </c>
    </row>
    <row r="1759" spans="2:4" x14ac:dyDescent="0.25">
      <c r="B1759" s="1023" t="s">
        <v>2339</v>
      </c>
      <c r="C1759" s="1023" t="s">
        <v>6074</v>
      </c>
      <c r="D1759" s="1024">
        <v>451.24</v>
      </c>
    </row>
    <row r="1760" spans="2:4" x14ac:dyDescent="0.25">
      <c r="B1760" s="1023" t="s">
        <v>2322</v>
      </c>
      <c r="C1760" s="1023" t="s">
        <v>6074</v>
      </c>
      <c r="D1760" s="1024">
        <v>451.24</v>
      </c>
    </row>
    <row r="1761" spans="2:4" x14ac:dyDescent="0.25">
      <c r="B1761" s="1023" t="s">
        <v>2340</v>
      </c>
      <c r="C1761" s="1023" t="s">
        <v>6074</v>
      </c>
      <c r="D1761" s="1024">
        <v>451.24</v>
      </c>
    </row>
    <row r="1762" spans="2:4" x14ac:dyDescent="0.25">
      <c r="B1762" s="1023" t="s">
        <v>2341</v>
      </c>
      <c r="C1762" s="1023" t="s">
        <v>6074</v>
      </c>
      <c r="D1762" s="1024">
        <v>451.24</v>
      </c>
    </row>
    <row r="1763" spans="2:4" x14ac:dyDescent="0.25">
      <c r="B1763" s="1023" t="s">
        <v>2342</v>
      </c>
      <c r="C1763" s="1023" t="s">
        <v>6074</v>
      </c>
      <c r="D1763" s="1024">
        <v>451.24</v>
      </c>
    </row>
    <row r="1764" spans="2:4" x14ac:dyDescent="0.25">
      <c r="B1764" s="1023" t="s">
        <v>2343</v>
      </c>
      <c r="C1764" s="1023" t="s">
        <v>6074</v>
      </c>
      <c r="D1764" s="1024">
        <v>451.24</v>
      </c>
    </row>
    <row r="1765" spans="2:4" x14ac:dyDescent="0.25">
      <c r="B1765" s="1023" t="s">
        <v>2344</v>
      </c>
      <c r="C1765" s="1023" t="s">
        <v>6074</v>
      </c>
      <c r="D1765" s="1024">
        <v>451.24</v>
      </c>
    </row>
    <row r="1766" spans="2:4" x14ac:dyDescent="0.25">
      <c r="B1766" s="1023" t="s">
        <v>2345</v>
      </c>
      <c r="C1766" s="1023" t="s">
        <v>6074</v>
      </c>
      <c r="D1766" s="1024">
        <v>451.24</v>
      </c>
    </row>
    <row r="1767" spans="2:4" x14ac:dyDescent="0.25">
      <c r="B1767" s="1023" t="s">
        <v>2346</v>
      </c>
      <c r="C1767" s="1023" t="s">
        <v>6074</v>
      </c>
      <c r="D1767" s="1024">
        <v>451.24</v>
      </c>
    </row>
    <row r="1768" spans="2:4" x14ac:dyDescent="0.25">
      <c r="B1768" s="1023" t="s">
        <v>2347</v>
      </c>
      <c r="C1768" s="1023" t="s">
        <v>6074</v>
      </c>
      <c r="D1768" s="1024">
        <v>451.24</v>
      </c>
    </row>
    <row r="1769" spans="2:4" x14ac:dyDescent="0.25">
      <c r="B1769" s="1023" t="s">
        <v>2348</v>
      </c>
      <c r="C1769" s="1023" t="s">
        <v>6074</v>
      </c>
      <c r="D1769" s="1024">
        <v>451.24</v>
      </c>
    </row>
    <row r="1770" spans="2:4" x14ac:dyDescent="0.25">
      <c r="B1770" s="1023" t="s">
        <v>2349</v>
      </c>
      <c r="C1770" s="1023" t="s">
        <v>6074</v>
      </c>
      <c r="D1770" s="1024">
        <v>451.24</v>
      </c>
    </row>
    <row r="1771" spans="2:4" x14ac:dyDescent="0.25">
      <c r="B1771" s="1023" t="s">
        <v>2323</v>
      </c>
      <c r="C1771" s="1023" t="s">
        <v>6074</v>
      </c>
      <c r="D1771" s="1024">
        <v>451.24</v>
      </c>
    </row>
    <row r="1772" spans="2:4" x14ac:dyDescent="0.25">
      <c r="B1772" s="1023" t="s">
        <v>2350</v>
      </c>
      <c r="C1772" s="1023" t="s">
        <v>6074</v>
      </c>
      <c r="D1772" s="1024">
        <v>451.24</v>
      </c>
    </row>
    <row r="1773" spans="2:4" x14ac:dyDescent="0.25">
      <c r="B1773" s="1023" t="s">
        <v>2351</v>
      </c>
      <c r="C1773" s="1023" t="s">
        <v>6074</v>
      </c>
      <c r="D1773" s="1024">
        <v>451.24</v>
      </c>
    </row>
    <row r="1774" spans="2:4" x14ac:dyDescent="0.25">
      <c r="B1774" s="1023" t="s">
        <v>2352</v>
      </c>
      <c r="C1774" s="1023" t="s">
        <v>6074</v>
      </c>
      <c r="D1774" s="1024">
        <v>451.24</v>
      </c>
    </row>
    <row r="1775" spans="2:4" x14ac:dyDescent="0.25">
      <c r="B1775" s="1023" t="s">
        <v>2353</v>
      </c>
      <c r="C1775" s="1023" t="s">
        <v>6074</v>
      </c>
      <c r="D1775" s="1024">
        <v>451.24</v>
      </c>
    </row>
    <row r="1776" spans="2:4" x14ac:dyDescent="0.25">
      <c r="B1776" s="1023" t="s">
        <v>2354</v>
      </c>
      <c r="C1776" s="1023" t="s">
        <v>6074</v>
      </c>
      <c r="D1776" s="1024">
        <v>451.24</v>
      </c>
    </row>
    <row r="1777" spans="2:4" x14ac:dyDescent="0.25">
      <c r="B1777" s="1023" t="s">
        <v>2355</v>
      </c>
      <c r="C1777" s="1023" t="s">
        <v>6074</v>
      </c>
      <c r="D1777" s="1024">
        <v>451.24</v>
      </c>
    </row>
    <row r="1778" spans="2:4" x14ac:dyDescent="0.25">
      <c r="B1778" s="1023" t="s">
        <v>2356</v>
      </c>
      <c r="C1778" s="1023" t="s">
        <v>6074</v>
      </c>
      <c r="D1778" s="1024">
        <v>451.24</v>
      </c>
    </row>
    <row r="1779" spans="2:4" x14ac:dyDescent="0.25">
      <c r="B1779" s="1023" t="s">
        <v>2357</v>
      </c>
      <c r="C1779" s="1023" t="s">
        <v>6074</v>
      </c>
      <c r="D1779" s="1024">
        <v>451.24</v>
      </c>
    </row>
    <row r="1780" spans="2:4" x14ac:dyDescent="0.25">
      <c r="B1780" s="1023" t="s">
        <v>2358</v>
      </c>
      <c r="C1780" s="1023" t="s">
        <v>6074</v>
      </c>
      <c r="D1780" s="1024">
        <v>451.24</v>
      </c>
    </row>
    <row r="1781" spans="2:4" x14ac:dyDescent="0.25">
      <c r="B1781" s="1023" t="s">
        <v>2359</v>
      </c>
      <c r="C1781" s="1023" t="s">
        <v>6074</v>
      </c>
      <c r="D1781" s="1024">
        <v>451.24</v>
      </c>
    </row>
    <row r="1782" spans="2:4" x14ac:dyDescent="0.25">
      <c r="B1782" s="1023" t="s">
        <v>2324</v>
      </c>
      <c r="C1782" s="1023" t="s">
        <v>6074</v>
      </c>
      <c r="D1782" s="1024">
        <v>451.24</v>
      </c>
    </row>
    <row r="1783" spans="2:4" x14ac:dyDescent="0.25">
      <c r="B1783" s="1023" t="s">
        <v>2360</v>
      </c>
      <c r="C1783" s="1023" t="s">
        <v>6074</v>
      </c>
      <c r="D1783" s="1024">
        <v>451.24</v>
      </c>
    </row>
    <row r="1784" spans="2:4" x14ac:dyDescent="0.25">
      <c r="B1784" s="1023" t="s">
        <v>2361</v>
      </c>
      <c r="C1784" s="1023" t="s">
        <v>6074</v>
      </c>
      <c r="D1784" s="1024">
        <v>451.24</v>
      </c>
    </row>
    <row r="1785" spans="2:4" x14ac:dyDescent="0.25">
      <c r="B1785" s="1023" t="s">
        <v>2362</v>
      </c>
      <c r="C1785" s="1023" t="s">
        <v>6074</v>
      </c>
      <c r="D1785" s="1024">
        <v>451.24</v>
      </c>
    </row>
    <row r="1786" spans="2:4" x14ac:dyDescent="0.25">
      <c r="B1786" s="1023" t="s">
        <v>2363</v>
      </c>
      <c r="C1786" s="1023" t="s">
        <v>6074</v>
      </c>
      <c r="D1786" s="1024">
        <v>451.24</v>
      </c>
    </row>
    <row r="1787" spans="2:4" x14ac:dyDescent="0.25">
      <c r="B1787" s="1023" t="s">
        <v>2364</v>
      </c>
      <c r="C1787" s="1023" t="s">
        <v>6074</v>
      </c>
      <c r="D1787" s="1024">
        <v>451.24</v>
      </c>
    </row>
    <row r="1788" spans="2:4" x14ac:dyDescent="0.25">
      <c r="B1788" s="1023" t="s">
        <v>2365</v>
      </c>
      <c r="C1788" s="1023" t="s">
        <v>6074</v>
      </c>
      <c r="D1788" s="1024">
        <v>451.24</v>
      </c>
    </row>
    <row r="1789" spans="2:4" x14ac:dyDescent="0.25">
      <c r="B1789" s="1023" t="s">
        <v>2366</v>
      </c>
      <c r="C1789" s="1023" t="s">
        <v>6074</v>
      </c>
      <c r="D1789" s="1024">
        <v>451.24</v>
      </c>
    </row>
    <row r="1790" spans="2:4" x14ac:dyDescent="0.25">
      <c r="B1790" s="1023" t="s">
        <v>2367</v>
      </c>
      <c r="C1790" s="1023" t="s">
        <v>6074</v>
      </c>
      <c r="D1790" s="1024">
        <v>451.24</v>
      </c>
    </row>
    <row r="1791" spans="2:4" x14ac:dyDescent="0.25">
      <c r="B1791" s="1023" t="s">
        <v>2368</v>
      </c>
      <c r="C1791" s="1023" t="s">
        <v>6074</v>
      </c>
      <c r="D1791" s="1024">
        <v>451.24</v>
      </c>
    </row>
    <row r="1792" spans="2:4" x14ac:dyDescent="0.25">
      <c r="B1792" s="1023" t="s">
        <v>2369</v>
      </c>
      <c r="C1792" s="1023" t="s">
        <v>6074</v>
      </c>
      <c r="D1792" s="1024">
        <v>451.24</v>
      </c>
    </row>
    <row r="1793" spans="2:4" x14ac:dyDescent="0.25">
      <c r="B1793" s="1023" t="s">
        <v>2325</v>
      </c>
      <c r="C1793" s="1023" t="s">
        <v>6074</v>
      </c>
      <c r="D1793" s="1024">
        <v>451.24</v>
      </c>
    </row>
    <row r="1794" spans="2:4" x14ac:dyDescent="0.25">
      <c r="B1794" s="1023" t="s">
        <v>2370</v>
      </c>
      <c r="C1794" s="1023" t="s">
        <v>6074</v>
      </c>
      <c r="D1794" s="1024">
        <v>451.24</v>
      </c>
    </row>
    <row r="1795" spans="2:4" x14ac:dyDescent="0.25">
      <c r="B1795" s="1023" t="s">
        <v>2326</v>
      </c>
      <c r="C1795" s="1023" t="s">
        <v>6074</v>
      </c>
      <c r="D1795" s="1024">
        <v>451.24</v>
      </c>
    </row>
    <row r="1796" spans="2:4" x14ac:dyDescent="0.25">
      <c r="B1796" s="1023" t="s">
        <v>2327</v>
      </c>
      <c r="C1796" s="1023" t="s">
        <v>6074</v>
      </c>
      <c r="D1796" s="1024">
        <v>451.24</v>
      </c>
    </row>
    <row r="1797" spans="2:4" x14ac:dyDescent="0.25">
      <c r="B1797" s="1023" t="s">
        <v>2328</v>
      </c>
      <c r="C1797" s="1023" t="s">
        <v>6074</v>
      </c>
      <c r="D1797" s="1024">
        <v>451.24</v>
      </c>
    </row>
    <row r="1798" spans="2:4" x14ac:dyDescent="0.25">
      <c r="B1798" s="1023" t="s">
        <v>2329</v>
      </c>
      <c r="C1798" s="1023" t="s">
        <v>6074</v>
      </c>
      <c r="D1798" s="1024">
        <v>451.24</v>
      </c>
    </row>
    <row r="1799" spans="2:4" x14ac:dyDescent="0.25">
      <c r="B1799" s="1023" t="s">
        <v>629</v>
      </c>
      <c r="C1799" s="1023" t="s">
        <v>6018</v>
      </c>
      <c r="D1799" s="1024">
        <v>3712</v>
      </c>
    </row>
    <row r="1800" spans="2:4" x14ac:dyDescent="0.25">
      <c r="B1800" s="1023" t="s">
        <v>1756</v>
      </c>
      <c r="C1800" s="1023" t="s">
        <v>6075</v>
      </c>
      <c r="D1800" s="1024">
        <v>7368.38</v>
      </c>
    </row>
    <row r="1801" spans="2:4" x14ac:dyDescent="0.25">
      <c r="B1801" s="1023" t="s">
        <v>1757</v>
      </c>
      <c r="C1801" s="1023" t="s">
        <v>6075</v>
      </c>
      <c r="D1801" s="1024">
        <v>7368.38</v>
      </c>
    </row>
    <row r="1802" spans="2:4" x14ac:dyDescent="0.25">
      <c r="B1802" s="1023" t="s">
        <v>1754</v>
      </c>
      <c r="C1802" s="1023" t="s">
        <v>6075</v>
      </c>
      <c r="D1802" s="1024">
        <v>7368.38</v>
      </c>
    </row>
    <row r="1803" spans="2:4" x14ac:dyDescent="0.25">
      <c r="B1803" s="1023" t="s">
        <v>1755</v>
      </c>
      <c r="C1803" s="1023" t="s">
        <v>6075</v>
      </c>
      <c r="D1803" s="1024">
        <v>7368.38</v>
      </c>
    </row>
    <row r="1804" spans="2:4" x14ac:dyDescent="0.25">
      <c r="B1804" s="1023" t="s">
        <v>1753</v>
      </c>
      <c r="C1804" s="1023" t="s">
        <v>6076</v>
      </c>
      <c r="D1804" s="1024">
        <v>7982.66</v>
      </c>
    </row>
    <row r="1805" spans="2:4" x14ac:dyDescent="0.25">
      <c r="B1805" s="1023" t="s">
        <v>1022</v>
      </c>
      <c r="C1805" s="1023" t="s">
        <v>6077</v>
      </c>
      <c r="D1805" s="1024">
        <v>3423.39</v>
      </c>
    </row>
    <row r="1806" spans="2:4" x14ac:dyDescent="0.25">
      <c r="B1806" s="1023" t="s">
        <v>1023</v>
      </c>
      <c r="C1806" s="1023" t="s">
        <v>6077</v>
      </c>
      <c r="D1806" s="1024">
        <v>3423.39</v>
      </c>
    </row>
    <row r="1807" spans="2:4" x14ac:dyDescent="0.25">
      <c r="B1807" s="1023" t="s">
        <v>1024</v>
      </c>
      <c r="C1807" s="1023" t="s">
        <v>6077</v>
      </c>
      <c r="D1807" s="1024">
        <v>3423.39</v>
      </c>
    </row>
    <row r="1808" spans="2:4" x14ac:dyDescent="0.25">
      <c r="B1808" s="1023" t="s">
        <v>1025</v>
      </c>
      <c r="C1808" s="1023" t="s">
        <v>6077</v>
      </c>
      <c r="D1808" s="1024">
        <v>3423.39</v>
      </c>
    </row>
    <row r="1809" spans="2:4" x14ac:dyDescent="0.25">
      <c r="B1809" s="1023" t="s">
        <v>1026</v>
      </c>
      <c r="C1809" s="1023" t="s">
        <v>6077</v>
      </c>
      <c r="D1809" s="1024">
        <v>3423.39</v>
      </c>
    </row>
    <row r="1810" spans="2:4" x14ac:dyDescent="0.25">
      <c r="B1810" s="1023" t="s">
        <v>1027</v>
      </c>
      <c r="C1810" s="1023" t="s">
        <v>6077</v>
      </c>
      <c r="D1810" s="1024">
        <v>3423.39</v>
      </c>
    </row>
    <row r="1811" spans="2:4" x14ac:dyDescent="0.25">
      <c r="B1811" s="1023" t="s">
        <v>2023</v>
      </c>
      <c r="C1811" s="1023" t="s">
        <v>6078</v>
      </c>
      <c r="D1811" s="1024">
        <v>393.99</v>
      </c>
    </row>
    <row r="1812" spans="2:4" x14ac:dyDescent="0.25">
      <c r="B1812" s="1023" t="s">
        <v>2032</v>
      </c>
      <c r="C1812" s="1023" t="s">
        <v>6078</v>
      </c>
      <c r="D1812" s="1024">
        <v>393.99</v>
      </c>
    </row>
    <row r="1813" spans="2:4" x14ac:dyDescent="0.25">
      <c r="B1813" s="1023" t="s">
        <v>2122</v>
      </c>
      <c r="C1813" s="1023" t="s">
        <v>6078</v>
      </c>
      <c r="D1813" s="1024">
        <v>393.99</v>
      </c>
    </row>
    <row r="1814" spans="2:4" x14ac:dyDescent="0.25">
      <c r="B1814" s="1023" t="s">
        <v>2123</v>
      </c>
      <c r="C1814" s="1023" t="s">
        <v>6078</v>
      </c>
      <c r="D1814" s="1024">
        <v>393.99</v>
      </c>
    </row>
    <row r="1815" spans="2:4" x14ac:dyDescent="0.25">
      <c r="B1815" s="1023" t="s">
        <v>2124</v>
      </c>
      <c r="C1815" s="1023" t="s">
        <v>6078</v>
      </c>
      <c r="D1815" s="1024">
        <v>393.99</v>
      </c>
    </row>
    <row r="1816" spans="2:4" x14ac:dyDescent="0.25">
      <c r="B1816" s="1023" t="s">
        <v>2125</v>
      </c>
      <c r="C1816" s="1023" t="s">
        <v>6078</v>
      </c>
      <c r="D1816" s="1024">
        <v>393.99</v>
      </c>
    </row>
    <row r="1817" spans="2:4" x14ac:dyDescent="0.25">
      <c r="B1817" s="1023" t="s">
        <v>2126</v>
      </c>
      <c r="C1817" s="1023" t="s">
        <v>6078</v>
      </c>
      <c r="D1817" s="1024">
        <v>393.99</v>
      </c>
    </row>
    <row r="1818" spans="2:4" x14ac:dyDescent="0.25">
      <c r="B1818" s="1023" t="s">
        <v>2127</v>
      </c>
      <c r="C1818" s="1023" t="s">
        <v>6078</v>
      </c>
      <c r="D1818" s="1024">
        <v>393.99</v>
      </c>
    </row>
    <row r="1819" spans="2:4" x14ac:dyDescent="0.25">
      <c r="B1819" s="1023" t="s">
        <v>2128</v>
      </c>
      <c r="C1819" s="1023" t="s">
        <v>6078</v>
      </c>
      <c r="D1819" s="1024">
        <v>393.99</v>
      </c>
    </row>
    <row r="1820" spans="2:4" x14ac:dyDescent="0.25">
      <c r="B1820" s="1023" t="s">
        <v>2129</v>
      </c>
      <c r="C1820" s="1023" t="s">
        <v>6078</v>
      </c>
      <c r="D1820" s="1024">
        <v>393.99</v>
      </c>
    </row>
    <row r="1821" spans="2:4" x14ac:dyDescent="0.25">
      <c r="B1821" s="1023" t="s">
        <v>2130</v>
      </c>
      <c r="C1821" s="1023" t="s">
        <v>6078</v>
      </c>
      <c r="D1821" s="1024">
        <v>393.99</v>
      </c>
    </row>
    <row r="1822" spans="2:4" x14ac:dyDescent="0.25">
      <c r="B1822" s="1023" t="s">
        <v>2131</v>
      </c>
      <c r="C1822" s="1023" t="s">
        <v>6078</v>
      </c>
      <c r="D1822" s="1024">
        <v>393.99</v>
      </c>
    </row>
    <row r="1823" spans="2:4" x14ac:dyDescent="0.25">
      <c r="B1823" s="1023" t="s">
        <v>2033</v>
      </c>
      <c r="C1823" s="1023" t="s">
        <v>6078</v>
      </c>
      <c r="D1823" s="1024">
        <v>393.99</v>
      </c>
    </row>
    <row r="1824" spans="2:4" x14ac:dyDescent="0.25">
      <c r="B1824" s="1023" t="s">
        <v>2132</v>
      </c>
      <c r="C1824" s="1023" t="s">
        <v>6078</v>
      </c>
      <c r="D1824" s="1024">
        <v>393.99</v>
      </c>
    </row>
    <row r="1825" spans="2:4" x14ac:dyDescent="0.25">
      <c r="B1825" s="1023" t="s">
        <v>2133</v>
      </c>
      <c r="C1825" s="1023" t="s">
        <v>6078</v>
      </c>
      <c r="D1825" s="1024">
        <v>393.99</v>
      </c>
    </row>
    <row r="1826" spans="2:4" x14ac:dyDescent="0.25">
      <c r="B1826" s="1023" t="s">
        <v>2134</v>
      </c>
      <c r="C1826" s="1023" t="s">
        <v>6078</v>
      </c>
      <c r="D1826" s="1024">
        <v>393.99</v>
      </c>
    </row>
    <row r="1827" spans="2:4" x14ac:dyDescent="0.25">
      <c r="B1827" s="1023" t="s">
        <v>2135</v>
      </c>
      <c r="C1827" s="1023" t="s">
        <v>6078</v>
      </c>
      <c r="D1827" s="1024">
        <v>393.99</v>
      </c>
    </row>
    <row r="1828" spans="2:4" x14ac:dyDescent="0.25">
      <c r="B1828" s="1023" t="s">
        <v>2136</v>
      </c>
      <c r="C1828" s="1023" t="s">
        <v>6078</v>
      </c>
      <c r="D1828" s="1024">
        <v>393.99</v>
      </c>
    </row>
    <row r="1829" spans="2:4" x14ac:dyDescent="0.25">
      <c r="B1829" s="1023" t="s">
        <v>2137</v>
      </c>
      <c r="C1829" s="1023" t="s">
        <v>6078</v>
      </c>
      <c r="D1829" s="1024">
        <v>393.99</v>
      </c>
    </row>
    <row r="1830" spans="2:4" x14ac:dyDescent="0.25">
      <c r="B1830" s="1023" t="s">
        <v>2138</v>
      </c>
      <c r="C1830" s="1023" t="s">
        <v>6078</v>
      </c>
      <c r="D1830" s="1024">
        <v>393.99</v>
      </c>
    </row>
    <row r="1831" spans="2:4" x14ac:dyDescent="0.25">
      <c r="B1831" s="1023" t="s">
        <v>2139</v>
      </c>
      <c r="C1831" s="1023" t="s">
        <v>6078</v>
      </c>
      <c r="D1831" s="1024">
        <v>393.99</v>
      </c>
    </row>
    <row r="1832" spans="2:4" x14ac:dyDescent="0.25">
      <c r="B1832" s="1023" t="s">
        <v>2140</v>
      </c>
      <c r="C1832" s="1023" t="s">
        <v>6078</v>
      </c>
      <c r="D1832" s="1024">
        <v>393.99</v>
      </c>
    </row>
    <row r="1833" spans="2:4" x14ac:dyDescent="0.25">
      <c r="B1833" s="1023" t="s">
        <v>2141</v>
      </c>
      <c r="C1833" s="1023" t="s">
        <v>6078</v>
      </c>
      <c r="D1833" s="1024">
        <v>393.99</v>
      </c>
    </row>
    <row r="1834" spans="2:4" x14ac:dyDescent="0.25">
      <c r="B1834" s="1023" t="s">
        <v>2034</v>
      </c>
      <c r="C1834" s="1023" t="s">
        <v>6078</v>
      </c>
      <c r="D1834" s="1024">
        <v>393.99</v>
      </c>
    </row>
    <row r="1835" spans="2:4" x14ac:dyDescent="0.25">
      <c r="B1835" s="1023" t="s">
        <v>2142</v>
      </c>
      <c r="C1835" s="1023" t="s">
        <v>6078</v>
      </c>
      <c r="D1835" s="1024">
        <v>393.99</v>
      </c>
    </row>
    <row r="1836" spans="2:4" x14ac:dyDescent="0.25">
      <c r="B1836" s="1023" t="s">
        <v>2143</v>
      </c>
      <c r="C1836" s="1023" t="s">
        <v>6078</v>
      </c>
      <c r="D1836" s="1024">
        <v>393.99</v>
      </c>
    </row>
    <row r="1837" spans="2:4" x14ac:dyDescent="0.25">
      <c r="B1837" s="1023" t="s">
        <v>2144</v>
      </c>
      <c r="C1837" s="1023" t="s">
        <v>6078</v>
      </c>
      <c r="D1837" s="1024">
        <v>393.99</v>
      </c>
    </row>
    <row r="1838" spans="2:4" x14ac:dyDescent="0.25">
      <c r="B1838" s="1023" t="s">
        <v>2145</v>
      </c>
      <c r="C1838" s="1023" t="s">
        <v>6078</v>
      </c>
      <c r="D1838" s="1024">
        <v>393.99</v>
      </c>
    </row>
    <row r="1839" spans="2:4" x14ac:dyDescent="0.25">
      <c r="B1839" s="1023" t="s">
        <v>2146</v>
      </c>
      <c r="C1839" s="1023" t="s">
        <v>6078</v>
      </c>
      <c r="D1839" s="1024">
        <v>393.99</v>
      </c>
    </row>
    <row r="1840" spans="2:4" x14ac:dyDescent="0.25">
      <c r="B1840" s="1023" t="s">
        <v>2147</v>
      </c>
      <c r="C1840" s="1023" t="s">
        <v>6078</v>
      </c>
      <c r="D1840" s="1024">
        <v>393.99</v>
      </c>
    </row>
    <row r="1841" spans="2:4" x14ac:dyDescent="0.25">
      <c r="B1841" s="1023" t="s">
        <v>2148</v>
      </c>
      <c r="C1841" s="1023" t="s">
        <v>6078</v>
      </c>
      <c r="D1841" s="1024">
        <v>393.99</v>
      </c>
    </row>
    <row r="1842" spans="2:4" x14ac:dyDescent="0.25">
      <c r="B1842" s="1023" t="s">
        <v>2149</v>
      </c>
      <c r="C1842" s="1023" t="s">
        <v>6078</v>
      </c>
      <c r="D1842" s="1024">
        <v>393.99</v>
      </c>
    </row>
    <row r="1843" spans="2:4" x14ac:dyDescent="0.25">
      <c r="B1843" s="1023" t="s">
        <v>2150</v>
      </c>
      <c r="C1843" s="1023" t="s">
        <v>6078</v>
      </c>
      <c r="D1843" s="1024">
        <v>393.99</v>
      </c>
    </row>
    <row r="1844" spans="2:4" x14ac:dyDescent="0.25">
      <c r="B1844" s="1023" t="s">
        <v>2151</v>
      </c>
      <c r="C1844" s="1023" t="s">
        <v>6078</v>
      </c>
      <c r="D1844" s="1024">
        <v>393.99</v>
      </c>
    </row>
    <row r="1845" spans="2:4" x14ac:dyDescent="0.25">
      <c r="B1845" s="1023" t="s">
        <v>2035</v>
      </c>
      <c r="C1845" s="1023" t="s">
        <v>6078</v>
      </c>
      <c r="D1845" s="1024">
        <v>393.99</v>
      </c>
    </row>
    <row r="1846" spans="2:4" x14ac:dyDescent="0.25">
      <c r="B1846" s="1023" t="s">
        <v>2152</v>
      </c>
      <c r="C1846" s="1023" t="s">
        <v>6078</v>
      </c>
      <c r="D1846" s="1024">
        <v>393.99</v>
      </c>
    </row>
    <row r="1847" spans="2:4" x14ac:dyDescent="0.25">
      <c r="B1847" s="1023" t="s">
        <v>2153</v>
      </c>
      <c r="C1847" s="1023" t="s">
        <v>6078</v>
      </c>
      <c r="D1847" s="1024">
        <v>393.99</v>
      </c>
    </row>
    <row r="1848" spans="2:4" x14ac:dyDescent="0.25">
      <c r="B1848" s="1023" t="s">
        <v>2154</v>
      </c>
      <c r="C1848" s="1023" t="s">
        <v>6078</v>
      </c>
      <c r="D1848" s="1024">
        <v>393.99</v>
      </c>
    </row>
    <row r="1849" spans="2:4" x14ac:dyDescent="0.25">
      <c r="B1849" s="1023" t="s">
        <v>2155</v>
      </c>
      <c r="C1849" s="1023" t="s">
        <v>6078</v>
      </c>
      <c r="D1849" s="1024">
        <v>393.99</v>
      </c>
    </row>
    <row r="1850" spans="2:4" x14ac:dyDescent="0.25">
      <c r="B1850" s="1023" t="s">
        <v>2156</v>
      </c>
      <c r="C1850" s="1023" t="s">
        <v>6078</v>
      </c>
      <c r="D1850" s="1024">
        <v>393.99</v>
      </c>
    </row>
    <row r="1851" spans="2:4" x14ac:dyDescent="0.25">
      <c r="B1851" s="1023" t="s">
        <v>2157</v>
      </c>
      <c r="C1851" s="1023" t="s">
        <v>6078</v>
      </c>
      <c r="D1851" s="1024">
        <v>393.99</v>
      </c>
    </row>
    <row r="1852" spans="2:4" x14ac:dyDescent="0.25">
      <c r="B1852" s="1023" t="s">
        <v>2158</v>
      </c>
      <c r="C1852" s="1023" t="s">
        <v>6078</v>
      </c>
      <c r="D1852" s="1024">
        <v>393.99</v>
      </c>
    </row>
    <row r="1853" spans="2:4" x14ac:dyDescent="0.25">
      <c r="B1853" s="1023" t="s">
        <v>2159</v>
      </c>
      <c r="C1853" s="1023" t="s">
        <v>6078</v>
      </c>
      <c r="D1853" s="1024">
        <v>393.99</v>
      </c>
    </row>
    <row r="1854" spans="2:4" x14ac:dyDescent="0.25">
      <c r="B1854" s="1023" t="s">
        <v>2160</v>
      </c>
      <c r="C1854" s="1023" t="s">
        <v>6078</v>
      </c>
      <c r="D1854" s="1024">
        <v>393.99</v>
      </c>
    </row>
    <row r="1855" spans="2:4" x14ac:dyDescent="0.25">
      <c r="B1855" s="1023" t="s">
        <v>2161</v>
      </c>
      <c r="C1855" s="1023" t="s">
        <v>6078</v>
      </c>
      <c r="D1855" s="1024">
        <v>393.99</v>
      </c>
    </row>
    <row r="1856" spans="2:4" x14ac:dyDescent="0.25">
      <c r="B1856" s="1023" t="s">
        <v>2036</v>
      </c>
      <c r="C1856" s="1023" t="s">
        <v>6078</v>
      </c>
      <c r="D1856" s="1024">
        <v>393.99</v>
      </c>
    </row>
    <row r="1857" spans="2:4" x14ac:dyDescent="0.25">
      <c r="B1857" s="1023" t="s">
        <v>2162</v>
      </c>
      <c r="C1857" s="1023" t="s">
        <v>6078</v>
      </c>
      <c r="D1857" s="1024">
        <v>393.99</v>
      </c>
    </row>
    <row r="1858" spans="2:4" x14ac:dyDescent="0.25">
      <c r="B1858" s="1023" t="s">
        <v>2163</v>
      </c>
      <c r="C1858" s="1023" t="s">
        <v>6078</v>
      </c>
      <c r="D1858" s="1024">
        <v>393.99</v>
      </c>
    </row>
    <row r="1859" spans="2:4" x14ac:dyDescent="0.25">
      <c r="B1859" s="1023" t="s">
        <v>2164</v>
      </c>
      <c r="C1859" s="1023" t="s">
        <v>6078</v>
      </c>
      <c r="D1859" s="1024">
        <v>393.99</v>
      </c>
    </row>
    <row r="1860" spans="2:4" x14ac:dyDescent="0.25">
      <c r="B1860" s="1023" t="s">
        <v>2165</v>
      </c>
      <c r="C1860" s="1023" t="s">
        <v>6078</v>
      </c>
      <c r="D1860" s="1024">
        <v>393.99</v>
      </c>
    </row>
    <row r="1861" spans="2:4" x14ac:dyDescent="0.25">
      <c r="B1861" s="1023" t="s">
        <v>2166</v>
      </c>
      <c r="C1861" s="1023" t="s">
        <v>6078</v>
      </c>
      <c r="D1861" s="1024">
        <v>393.99</v>
      </c>
    </row>
    <row r="1862" spans="2:4" x14ac:dyDescent="0.25">
      <c r="B1862" s="1023" t="s">
        <v>2167</v>
      </c>
      <c r="C1862" s="1023" t="s">
        <v>6078</v>
      </c>
      <c r="D1862" s="1024">
        <v>393.99</v>
      </c>
    </row>
    <row r="1863" spans="2:4" x14ac:dyDescent="0.25">
      <c r="B1863" s="1023" t="s">
        <v>2168</v>
      </c>
      <c r="C1863" s="1023" t="s">
        <v>6078</v>
      </c>
      <c r="D1863" s="1024">
        <v>393.99</v>
      </c>
    </row>
    <row r="1864" spans="2:4" x14ac:dyDescent="0.25">
      <c r="B1864" s="1023" t="s">
        <v>2169</v>
      </c>
      <c r="C1864" s="1023" t="s">
        <v>6078</v>
      </c>
      <c r="D1864" s="1024">
        <v>393.99</v>
      </c>
    </row>
    <row r="1865" spans="2:4" x14ac:dyDescent="0.25">
      <c r="B1865" s="1023" t="s">
        <v>2170</v>
      </c>
      <c r="C1865" s="1023" t="s">
        <v>6078</v>
      </c>
      <c r="D1865" s="1024">
        <v>393.99</v>
      </c>
    </row>
    <row r="1866" spans="2:4" x14ac:dyDescent="0.25">
      <c r="B1866" s="1023" t="s">
        <v>2171</v>
      </c>
      <c r="C1866" s="1023" t="s">
        <v>6078</v>
      </c>
      <c r="D1866" s="1024">
        <v>393.99</v>
      </c>
    </row>
    <row r="1867" spans="2:4" x14ac:dyDescent="0.25">
      <c r="B1867" s="1023" t="s">
        <v>2037</v>
      </c>
      <c r="C1867" s="1023" t="s">
        <v>6078</v>
      </c>
      <c r="D1867" s="1024">
        <v>393.99</v>
      </c>
    </row>
    <row r="1868" spans="2:4" x14ac:dyDescent="0.25">
      <c r="B1868" s="1023" t="s">
        <v>2172</v>
      </c>
      <c r="C1868" s="1023" t="s">
        <v>6078</v>
      </c>
      <c r="D1868" s="1024">
        <v>393.99</v>
      </c>
    </row>
    <row r="1869" spans="2:4" x14ac:dyDescent="0.25">
      <c r="B1869" s="1023" t="s">
        <v>2038</v>
      </c>
      <c r="C1869" s="1023" t="s">
        <v>6078</v>
      </c>
      <c r="D1869" s="1024">
        <v>393.99</v>
      </c>
    </row>
    <row r="1870" spans="2:4" x14ac:dyDescent="0.25">
      <c r="B1870" s="1023" t="s">
        <v>2039</v>
      </c>
      <c r="C1870" s="1023" t="s">
        <v>6078</v>
      </c>
      <c r="D1870" s="1024">
        <v>393.99</v>
      </c>
    </row>
    <row r="1871" spans="2:4" x14ac:dyDescent="0.25">
      <c r="B1871" s="1023" t="s">
        <v>2040</v>
      </c>
      <c r="C1871" s="1023" t="s">
        <v>6078</v>
      </c>
      <c r="D1871" s="1024">
        <v>393.99</v>
      </c>
    </row>
    <row r="1872" spans="2:4" x14ac:dyDescent="0.25">
      <c r="B1872" s="1023" t="s">
        <v>2041</v>
      </c>
      <c r="C1872" s="1023" t="s">
        <v>6078</v>
      </c>
      <c r="D1872" s="1024">
        <v>393.99</v>
      </c>
    </row>
    <row r="1873" spans="2:4" x14ac:dyDescent="0.25">
      <c r="B1873" s="1023" t="s">
        <v>2024</v>
      </c>
      <c r="C1873" s="1023" t="s">
        <v>6078</v>
      </c>
      <c r="D1873" s="1024">
        <v>393.99</v>
      </c>
    </row>
    <row r="1874" spans="2:4" x14ac:dyDescent="0.25">
      <c r="B1874" s="1023" t="s">
        <v>2042</v>
      </c>
      <c r="C1874" s="1023" t="s">
        <v>6078</v>
      </c>
      <c r="D1874" s="1024">
        <v>393.99</v>
      </c>
    </row>
    <row r="1875" spans="2:4" x14ac:dyDescent="0.25">
      <c r="B1875" s="1023" t="s">
        <v>2043</v>
      </c>
      <c r="C1875" s="1023" t="s">
        <v>6078</v>
      </c>
      <c r="D1875" s="1024">
        <v>393.99</v>
      </c>
    </row>
    <row r="1876" spans="2:4" x14ac:dyDescent="0.25">
      <c r="B1876" s="1023" t="s">
        <v>2044</v>
      </c>
      <c r="C1876" s="1023" t="s">
        <v>6078</v>
      </c>
      <c r="D1876" s="1024">
        <v>393.99</v>
      </c>
    </row>
    <row r="1877" spans="2:4" x14ac:dyDescent="0.25">
      <c r="B1877" s="1023" t="s">
        <v>2045</v>
      </c>
      <c r="C1877" s="1023" t="s">
        <v>6078</v>
      </c>
      <c r="D1877" s="1024">
        <v>393.99</v>
      </c>
    </row>
    <row r="1878" spans="2:4" x14ac:dyDescent="0.25">
      <c r="B1878" s="1023" t="s">
        <v>2046</v>
      </c>
      <c r="C1878" s="1023" t="s">
        <v>6078</v>
      </c>
      <c r="D1878" s="1024">
        <v>393.99</v>
      </c>
    </row>
    <row r="1879" spans="2:4" x14ac:dyDescent="0.25">
      <c r="B1879" s="1023" t="s">
        <v>2047</v>
      </c>
      <c r="C1879" s="1023" t="s">
        <v>6078</v>
      </c>
      <c r="D1879" s="1024">
        <v>393.99</v>
      </c>
    </row>
    <row r="1880" spans="2:4" x14ac:dyDescent="0.25">
      <c r="B1880" s="1023" t="s">
        <v>2048</v>
      </c>
      <c r="C1880" s="1023" t="s">
        <v>6078</v>
      </c>
      <c r="D1880" s="1024">
        <v>393.99</v>
      </c>
    </row>
    <row r="1881" spans="2:4" x14ac:dyDescent="0.25">
      <c r="B1881" s="1023" t="s">
        <v>2049</v>
      </c>
      <c r="C1881" s="1023" t="s">
        <v>6078</v>
      </c>
      <c r="D1881" s="1024">
        <v>393.99</v>
      </c>
    </row>
    <row r="1882" spans="2:4" x14ac:dyDescent="0.25">
      <c r="B1882" s="1023" t="s">
        <v>2050</v>
      </c>
      <c r="C1882" s="1023" t="s">
        <v>6078</v>
      </c>
      <c r="D1882" s="1024">
        <v>393.99</v>
      </c>
    </row>
    <row r="1883" spans="2:4" x14ac:dyDescent="0.25">
      <c r="B1883" s="1023" t="s">
        <v>2051</v>
      </c>
      <c r="C1883" s="1023" t="s">
        <v>6078</v>
      </c>
      <c r="D1883" s="1024">
        <v>393.99</v>
      </c>
    </row>
    <row r="1884" spans="2:4" x14ac:dyDescent="0.25">
      <c r="B1884" s="1023" t="s">
        <v>2025</v>
      </c>
      <c r="C1884" s="1023" t="s">
        <v>6078</v>
      </c>
      <c r="D1884" s="1024">
        <v>393.99</v>
      </c>
    </row>
    <row r="1885" spans="2:4" x14ac:dyDescent="0.25">
      <c r="B1885" s="1023" t="s">
        <v>2052</v>
      </c>
      <c r="C1885" s="1023" t="s">
        <v>6078</v>
      </c>
      <c r="D1885" s="1024">
        <v>393.99</v>
      </c>
    </row>
    <row r="1886" spans="2:4" x14ac:dyDescent="0.25">
      <c r="B1886" s="1023" t="s">
        <v>2053</v>
      </c>
      <c r="C1886" s="1023" t="s">
        <v>6078</v>
      </c>
      <c r="D1886" s="1024">
        <v>393.99</v>
      </c>
    </row>
    <row r="1887" spans="2:4" x14ac:dyDescent="0.25">
      <c r="B1887" s="1023" t="s">
        <v>2054</v>
      </c>
      <c r="C1887" s="1023" t="s">
        <v>6078</v>
      </c>
      <c r="D1887" s="1024">
        <v>393.99</v>
      </c>
    </row>
    <row r="1888" spans="2:4" x14ac:dyDescent="0.25">
      <c r="B1888" s="1023" t="s">
        <v>2055</v>
      </c>
      <c r="C1888" s="1023" t="s">
        <v>6078</v>
      </c>
      <c r="D1888" s="1024">
        <v>393.99</v>
      </c>
    </row>
    <row r="1889" spans="2:4" x14ac:dyDescent="0.25">
      <c r="B1889" s="1023" t="s">
        <v>2056</v>
      </c>
      <c r="C1889" s="1023" t="s">
        <v>6078</v>
      </c>
      <c r="D1889" s="1024">
        <v>393.99</v>
      </c>
    </row>
    <row r="1890" spans="2:4" x14ac:dyDescent="0.25">
      <c r="B1890" s="1023" t="s">
        <v>2057</v>
      </c>
      <c r="C1890" s="1023" t="s">
        <v>6078</v>
      </c>
      <c r="D1890" s="1024">
        <v>393.99</v>
      </c>
    </row>
    <row r="1891" spans="2:4" x14ac:dyDescent="0.25">
      <c r="B1891" s="1023" t="s">
        <v>2058</v>
      </c>
      <c r="C1891" s="1023" t="s">
        <v>6078</v>
      </c>
      <c r="D1891" s="1024">
        <v>393.99</v>
      </c>
    </row>
    <row r="1892" spans="2:4" x14ac:dyDescent="0.25">
      <c r="B1892" s="1023" t="s">
        <v>2059</v>
      </c>
      <c r="C1892" s="1023" t="s">
        <v>6078</v>
      </c>
      <c r="D1892" s="1024">
        <v>393.99</v>
      </c>
    </row>
    <row r="1893" spans="2:4" x14ac:dyDescent="0.25">
      <c r="B1893" s="1023" t="s">
        <v>2060</v>
      </c>
      <c r="C1893" s="1023" t="s">
        <v>6078</v>
      </c>
      <c r="D1893" s="1024">
        <v>393.99</v>
      </c>
    </row>
    <row r="1894" spans="2:4" x14ac:dyDescent="0.25">
      <c r="B1894" s="1023" t="s">
        <v>2061</v>
      </c>
      <c r="C1894" s="1023" t="s">
        <v>6078</v>
      </c>
      <c r="D1894" s="1024">
        <v>393.99</v>
      </c>
    </row>
    <row r="1895" spans="2:4" x14ac:dyDescent="0.25">
      <c r="B1895" s="1023" t="s">
        <v>2026</v>
      </c>
      <c r="C1895" s="1023" t="s">
        <v>6078</v>
      </c>
      <c r="D1895" s="1024">
        <v>393.99</v>
      </c>
    </row>
    <row r="1896" spans="2:4" x14ac:dyDescent="0.25">
      <c r="B1896" s="1023" t="s">
        <v>2062</v>
      </c>
      <c r="C1896" s="1023" t="s">
        <v>6078</v>
      </c>
      <c r="D1896" s="1024">
        <v>393.99</v>
      </c>
    </row>
    <row r="1897" spans="2:4" x14ac:dyDescent="0.25">
      <c r="B1897" s="1023" t="s">
        <v>2063</v>
      </c>
      <c r="C1897" s="1023" t="s">
        <v>6078</v>
      </c>
      <c r="D1897" s="1024">
        <v>393.99</v>
      </c>
    </row>
    <row r="1898" spans="2:4" x14ac:dyDescent="0.25">
      <c r="B1898" s="1023" t="s">
        <v>2064</v>
      </c>
      <c r="C1898" s="1023" t="s">
        <v>6078</v>
      </c>
      <c r="D1898" s="1024">
        <v>393.99</v>
      </c>
    </row>
    <row r="1899" spans="2:4" x14ac:dyDescent="0.25">
      <c r="B1899" s="1023" t="s">
        <v>2065</v>
      </c>
      <c r="C1899" s="1023" t="s">
        <v>6078</v>
      </c>
      <c r="D1899" s="1024">
        <v>393.99</v>
      </c>
    </row>
    <row r="1900" spans="2:4" x14ac:dyDescent="0.25">
      <c r="B1900" s="1023" t="s">
        <v>2066</v>
      </c>
      <c r="C1900" s="1023" t="s">
        <v>6078</v>
      </c>
      <c r="D1900" s="1024">
        <v>393.99</v>
      </c>
    </row>
    <row r="1901" spans="2:4" x14ac:dyDescent="0.25">
      <c r="B1901" s="1023" t="s">
        <v>2067</v>
      </c>
      <c r="C1901" s="1023" t="s">
        <v>6078</v>
      </c>
      <c r="D1901" s="1024">
        <v>393.99</v>
      </c>
    </row>
    <row r="1902" spans="2:4" x14ac:dyDescent="0.25">
      <c r="B1902" s="1023" t="s">
        <v>2068</v>
      </c>
      <c r="C1902" s="1023" t="s">
        <v>6078</v>
      </c>
      <c r="D1902" s="1024">
        <v>393.99</v>
      </c>
    </row>
    <row r="1903" spans="2:4" x14ac:dyDescent="0.25">
      <c r="B1903" s="1023" t="s">
        <v>2069</v>
      </c>
      <c r="C1903" s="1023" t="s">
        <v>6078</v>
      </c>
      <c r="D1903" s="1024">
        <v>393.99</v>
      </c>
    </row>
    <row r="1904" spans="2:4" x14ac:dyDescent="0.25">
      <c r="B1904" s="1023" t="s">
        <v>2070</v>
      </c>
      <c r="C1904" s="1023" t="s">
        <v>6078</v>
      </c>
      <c r="D1904" s="1024">
        <v>393.99</v>
      </c>
    </row>
    <row r="1905" spans="2:4" x14ac:dyDescent="0.25">
      <c r="B1905" s="1023" t="s">
        <v>2071</v>
      </c>
      <c r="C1905" s="1023" t="s">
        <v>6078</v>
      </c>
      <c r="D1905" s="1024">
        <v>393.99</v>
      </c>
    </row>
    <row r="1906" spans="2:4" x14ac:dyDescent="0.25">
      <c r="B1906" s="1023" t="s">
        <v>2027</v>
      </c>
      <c r="C1906" s="1023" t="s">
        <v>6078</v>
      </c>
      <c r="D1906" s="1024">
        <v>393.99</v>
      </c>
    </row>
    <row r="1907" spans="2:4" x14ac:dyDescent="0.25">
      <c r="B1907" s="1023" t="s">
        <v>2072</v>
      </c>
      <c r="C1907" s="1023" t="s">
        <v>6078</v>
      </c>
      <c r="D1907" s="1024">
        <v>393.99</v>
      </c>
    </row>
    <row r="1908" spans="2:4" x14ac:dyDescent="0.25">
      <c r="B1908" s="1023" t="s">
        <v>2073</v>
      </c>
      <c r="C1908" s="1023" t="s">
        <v>6078</v>
      </c>
      <c r="D1908" s="1024">
        <v>393.99</v>
      </c>
    </row>
    <row r="1909" spans="2:4" x14ac:dyDescent="0.25">
      <c r="B1909" s="1023" t="s">
        <v>2074</v>
      </c>
      <c r="C1909" s="1023" t="s">
        <v>6078</v>
      </c>
      <c r="D1909" s="1024">
        <v>393.99</v>
      </c>
    </row>
    <row r="1910" spans="2:4" x14ac:dyDescent="0.25">
      <c r="B1910" s="1023" t="s">
        <v>2075</v>
      </c>
      <c r="C1910" s="1023" t="s">
        <v>6078</v>
      </c>
      <c r="D1910" s="1024">
        <v>393.99</v>
      </c>
    </row>
    <row r="1911" spans="2:4" x14ac:dyDescent="0.25">
      <c r="B1911" s="1023" t="s">
        <v>2076</v>
      </c>
      <c r="C1911" s="1023" t="s">
        <v>6078</v>
      </c>
      <c r="D1911" s="1024">
        <v>393.99</v>
      </c>
    </row>
    <row r="1912" spans="2:4" x14ac:dyDescent="0.25">
      <c r="B1912" s="1023" t="s">
        <v>2077</v>
      </c>
      <c r="C1912" s="1023" t="s">
        <v>6078</v>
      </c>
      <c r="D1912" s="1024">
        <v>393.99</v>
      </c>
    </row>
    <row r="1913" spans="2:4" x14ac:dyDescent="0.25">
      <c r="B1913" s="1023" t="s">
        <v>2078</v>
      </c>
      <c r="C1913" s="1023" t="s">
        <v>6078</v>
      </c>
      <c r="D1913" s="1024">
        <v>393.99</v>
      </c>
    </row>
    <row r="1914" spans="2:4" x14ac:dyDescent="0.25">
      <c r="B1914" s="1023" t="s">
        <v>2079</v>
      </c>
      <c r="C1914" s="1023" t="s">
        <v>6078</v>
      </c>
      <c r="D1914" s="1024">
        <v>393.99</v>
      </c>
    </row>
    <row r="1915" spans="2:4" x14ac:dyDescent="0.25">
      <c r="B1915" s="1023" t="s">
        <v>2080</v>
      </c>
      <c r="C1915" s="1023" t="s">
        <v>6078</v>
      </c>
      <c r="D1915" s="1024">
        <v>393.99</v>
      </c>
    </row>
    <row r="1916" spans="2:4" x14ac:dyDescent="0.25">
      <c r="B1916" s="1023" t="s">
        <v>2081</v>
      </c>
      <c r="C1916" s="1023" t="s">
        <v>6078</v>
      </c>
      <c r="D1916" s="1024">
        <v>393.99</v>
      </c>
    </row>
    <row r="1917" spans="2:4" x14ac:dyDescent="0.25">
      <c r="B1917" s="1023" t="s">
        <v>2028</v>
      </c>
      <c r="C1917" s="1023" t="s">
        <v>6078</v>
      </c>
      <c r="D1917" s="1024">
        <v>393.99</v>
      </c>
    </row>
    <row r="1918" spans="2:4" x14ac:dyDescent="0.25">
      <c r="B1918" s="1023" t="s">
        <v>2082</v>
      </c>
      <c r="C1918" s="1023" t="s">
        <v>6078</v>
      </c>
      <c r="D1918" s="1024">
        <v>393.99</v>
      </c>
    </row>
    <row r="1919" spans="2:4" x14ac:dyDescent="0.25">
      <c r="B1919" s="1023" t="s">
        <v>2083</v>
      </c>
      <c r="C1919" s="1023" t="s">
        <v>6078</v>
      </c>
      <c r="D1919" s="1024">
        <v>393.99</v>
      </c>
    </row>
    <row r="1920" spans="2:4" x14ac:dyDescent="0.25">
      <c r="B1920" s="1023" t="s">
        <v>2084</v>
      </c>
      <c r="C1920" s="1023" t="s">
        <v>6078</v>
      </c>
      <c r="D1920" s="1024">
        <v>393.99</v>
      </c>
    </row>
    <row r="1921" spans="2:4" x14ac:dyDescent="0.25">
      <c r="B1921" s="1023" t="s">
        <v>2085</v>
      </c>
      <c r="C1921" s="1023" t="s">
        <v>6078</v>
      </c>
      <c r="D1921" s="1024">
        <v>393.99</v>
      </c>
    </row>
    <row r="1922" spans="2:4" x14ac:dyDescent="0.25">
      <c r="B1922" s="1023" t="s">
        <v>2086</v>
      </c>
      <c r="C1922" s="1023" t="s">
        <v>6078</v>
      </c>
      <c r="D1922" s="1024">
        <v>393.99</v>
      </c>
    </row>
    <row r="1923" spans="2:4" x14ac:dyDescent="0.25">
      <c r="B1923" s="1023" t="s">
        <v>2087</v>
      </c>
      <c r="C1923" s="1023" t="s">
        <v>6078</v>
      </c>
      <c r="D1923" s="1024">
        <v>393.99</v>
      </c>
    </row>
    <row r="1924" spans="2:4" x14ac:dyDescent="0.25">
      <c r="B1924" s="1023" t="s">
        <v>2088</v>
      </c>
      <c r="C1924" s="1023" t="s">
        <v>6078</v>
      </c>
      <c r="D1924" s="1024">
        <v>393.99</v>
      </c>
    </row>
    <row r="1925" spans="2:4" x14ac:dyDescent="0.25">
      <c r="B1925" s="1023" t="s">
        <v>2089</v>
      </c>
      <c r="C1925" s="1023" t="s">
        <v>6078</v>
      </c>
      <c r="D1925" s="1024">
        <v>393.99</v>
      </c>
    </row>
    <row r="1926" spans="2:4" x14ac:dyDescent="0.25">
      <c r="B1926" s="1023" t="s">
        <v>2090</v>
      </c>
      <c r="C1926" s="1023" t="s">
        <v>6078</v>
      </c>
      <c r="D1926" s="1024">
        <v>393.99</v>
      </c>
    </row>
    <row r="1927" spans="2:4" x14ac:dyDescent="0.25">
      <c r="B1927" s="1023" t="s">
        <v>2091</v>
      </c>
      <c r="C1927" s="1023" t="s">
        <v>6078</v>
      </c>
      <c r="D1927" s="1024">
        <v>393.99</v>
      </c>
    </row>
    <row r="1928" spans="2:4" x14ac:dyDescent="0.25">
      <c r="B1928" s="1023" t="s">
        <v>2029</v>
      </c>
      <c r="C1928" s="1023" t="s">
        <v>6078</v>
      </c>
      <c r="D1928" s="1024">
        <v>393.99</v>
      </c>
    </row>
    <row r="1929" spans="2:4" x14ac:dyDescent="0.25">
      <c r="B1929" s="1023" t="s">
        <v>2092</v>
      </c>
      <c r="C1929" s="1023" t="s">
        <v>6078</v>
      </c>
      <c r="D1929" s="1024">
        <v>393.99</v>
      </c>
    </row>
    <row r="1930" spans="2:4" x14ac:dyDescent="0.25">
      <c r="B1930" s="1023" t="s">
        <v>2093</v>
      </c>
      <c r="C1930" s="1023" t="s">
        <v>6078</v>
      </c>
      <c r="D1930" s="1024">
        <v>393.99</v>
      </c>
    </row>
    <row r="1931" spans="2:4" x14ac:dyDescent="0.25">
      <c r="B1931" s="347"/>
      <c r="C1931" s="1025"/>
      <c r="D1931" s="1025"/>
    </row>
    <row r="1932" spans="2:4" x14ac:dyDescent="0.25">
      <c r="B1932" s="1023" t="s">
        <v>2094</v>
      </c>
      <c r="C1932" s="1023" t="s">
        <v>6078</v>
      </c>
      <c r="D1932" s="1024">
        <v>393.99</v>
      </c>
    </row>
    <row r="1933" spans="2:4" x14ac:dyDescent="0.25">
      <c r="B1933" s="1023" t="s">
        <v>2095</v>
      </c>
      <c r="C1933" s="1023" t="s">
        <v>6078</v>
      </c>
      <c r="D1933" s="1024">
        <v>393.99</v>
      </c>
    </row>
    <row r="1934" spans="2:4" x14ac:dyDescent="0.25">
      <c r="B1934" s="1023" t="s">
        <v>2096</v>
      </c>
      <c r="C1934" s="1023" t="s">
        <v>6078</v>
      </c>
      <c r="D1934" s="1024">
        <v>393.99</v>
      </c>
    </row>
    <row r="1935" spans="2:4" x14ac:dyDescent="0.25">
      <c r="B1935" s="1023" t="s">
        <v>2097</v>
      </c>
      <c r="C1935" s="1023" t="s">
        <v>6078</v>
      </c>
      <c r="D1935" s="1024">
        <v>393.99</v>
      </c>
    </row>
    <row r="1936" spans="2:4" x14ac:dyDescent="0.25">
      <c r="B1936" s="1023" t="s">
        <v>2098</v>
      </c>
      <c r="C1936" s="1023" t="s">
        <v>6078</v>
      </c>
      <c r="D1936" s="1024">
        <v>393.99</v>
      </c>
    </row>
    <row r="1937" spans="2:4" x14ac:dyDescent="0.25">
      <c r="B1937" s="1023" t="s">
        <v>2099</v>
      </c>
      <c r="C1937" s="1023" t="s">
        <v>6078</v>
      </c>
      <c r="D1937" s="1024">
        <v>393.99</v>
      </c>
    </row>
    <row r="1938" spans="2:4" x14ac:dyDescent="0.25">
      <c r="B1938" s="1023" t="s">
        <v>2100</v>
      </c>
      <c r="C1938" s="1023" t="s">
        <v>6078</v>
      </c>
      <c r="D1938" s="1024">
        <v>393.99</v>
      </c>
    </row>
    <row r="1939" spans="2:4" x14ac:dyDescent="0.25">
      <c r="B1939" s="1023" t="s">
        <v>2101</v>
      </c>
      <c r="C1939" s="1023" t="s">
        <v>6078</v>
      </c>
      <c r="D1939" s="1024">
        <v>393.99</v>
      </c>
    </row>
    <row r="1940" spans="2:4" x14ac:dyDescent="0.25">
      <c r="B1940" s="1023" t="s">
        <v>2030</v>
      </c>
      <c r="C1940" s="1023" t="s">
        <v>6078</v>
      </c>
      <c r="D1940" s="1024">
        <v>393.99</v>
      </c>
    </row>
    <row r="1941" spans="2:4" x14ac:dyDescent="0.25">
      <c r="B1941" s="1023" t="s">
        <v>2102</v>
      </c>
      <c r="C1941" s="1023" t="s">
        <v>6078</v>
      </c>
      <c r="D1941" s="1024">
        <v>393.99</v>
      </c>
    </row>
    <row r="1942" spans="2:4" x14ac:dyDescent="0.25">
      <c r="B1942" s="1023" t="s">
        <v>2103</v>
      </c>
      <c r="C1942" s="1023" t="s">
        <v>6078</v>
      </c>
      <c r="D1942" s="1024">
        <v>393.99</v>
      </c>
    </row>
    <row r="1943" spans="2:4" x14ac:dyDescent="0.25">
      <c r="B1943" s="1023" t="s">
        <v>2104</v>
      </c>
      <c r="C1943" s="1023" t="s">
        <v>6078</v>
      </c>
      <c r="D1943" s="1024">
        <v>393.99</v>
      </c>
    </row>
    <row r="1944" spans="2:4" x14ac:dyDescent="0.25">
      <c r="B1944" s="1023" t="s">
        <v>2105</v>
      </c>
      <c r="C1944" s="1023" t="s">
        <v>6078</v>
      </c>
      <c r="D1944" s="1024">
        <v>393.99</v>
      </c>
    </row>
    <row r="1945" spans="2:4" x14ac:dyDescent="0.25">
      <c r="B1945" s="1023" t="s">
        <v>2106</v>
      </c>
      <c r="C1945" s="1023" t="s">
        <v>6078</v>
      </c>
      <c r="D1945" s="1024">
        <v>393.99</v>
      </c>
    </row>
    <row r="1946" spans="2:4" x14ac:dyDescent="0.25">
      <c r="B1946" s="1023" t="s">
        <v>2107</v>
      </c>
      <c r="C1946" s="1023" t="s">
        <v>6078</v>
      </c>
      <c r="D1946" s="1024">
        <v>393.99</v>
      </c>
    </row>
    <row r="1947" spans="2:4" x14ac:dyDescent="0.25">
      <c r="B1947" s="1023" t="s">
        <v>2108</v>
      </c>
      <c r="C1947" s="1023" t="s">
        <v>6078</v>
      </c>
      <c r="D1947" s="1024">
        <v>393.99</v>
      </c>
    </row>
    <row r="1948" spans="2:4" x14ac:dyDescent="0.25">
      <c r="B1948" s="1023" t="s">
        <v>2109</v>
      </c>
      <c r="C1948" s="1023" t="s">
        <v>6078</v>
      </c>
      <c r="D1948" s="1024">
        <v>393.99</v>
      </c>
    </row>
    <row r="1949" spans="2:4" x14ac:dyDescent="0.25">
      <c r="B1949" s="1023" t="s">
        <v>2110</v>
      </c>
      <c r="C1949" s="1023" t="s">
        <v>6078</v>
      </c>
      <c r="D1949" s="1024">
        <v>393.99</v>
      </c>
    </row>
    <row r="1950" spans="2:4" x14ac:dyDescent="0.25">
      <c r="B1950" s="1023" t="s">
        <v>2111</v>
      </c>
      <c r="C1950" s="1023" t="s">
        <v>6078</v>
      </c>
      <c r="D1950" s="1024">
        <v>393.99</v>
      </c>
    </row>
    <row r="1951" spans="2:4" x14ac:dyDescent="0.25">
      <c r="B1951" s="1023" t="s">
        <v>2031</v>
      </c>
      <c r="C1951" s="1023" t="s">
        <v>6078</v>
      </c>
      <c r="D1951" s="1024">
        <v>393.99</v>
      </c>
    </row>
    <row r="1952" spans="2:4" x14ac:dyDescent="0.25">
      <c r="B1952" s="1023" t="s">
        <v>2112</v>
      </c>
      <c r="C1952" s="1023" t="s">
        <v>6078</v>
      </c>
      <c r="D1952" s="1024">
        <v>393.99</v>
      </c>
    </row>
    <row r="1953" spans="2:4" x14ac:dyDescent="0.25">
      <c r="B1953" s="1023" t="s">
        <v>2113</v>
      </c>
      <c r="C1953" s="1023" t="s">
        <v>6078</v>
      </c>
      <c r="D1953" s="1024">
        <v>393.99</v>
      </c>
    </row>
    <row r="1954" spans="2:4" x14ac:dyDescent="0.25">
      <c r="B1954" s="1023" t="s">
        <v>2114</v>
      </c>
      <c r="C1954" s="1023" t="s">
        <v>6078</v>
      </c>
      <c r="D1954" s="1024">
        <v>393.99</v>
      </c>
    </row>
    <row r="1955" spans="2:4" x14ac:dyDescent="0.25">
      <c r="B1955" s="1023" t="s">
        <v>2115</v>
      </c>
      <c r="C1955" s="1023" t="s">
        <v>6078</v>
      </c>
      <c r="D1955" s="1024">
        <v>393.99</v>
      </c>
    </row>
    <row r="1956" spans="2:4" x14ac:dyDescent="0.25">
      <c r="B1956" s="1023" t="s">
        <v>2116</v>
      </c>
      <c r="C1956" s="1023" t="s">
        <v>6078</v>
      </c>
      <c r="D1956" s="1024">
        <v>393.99</v>
      </c>
    </row>
    <row r="1957" spans="2:4" x14ac:dyDescent="0.25">
      <c r="B1957" s="1023" t="s">
        <v>2117</v>
      </c>
      <c r="C1957" s="1023" t="s">
        <v>6078</v>
      </c>
      <c r="D1957" s="1024">
        <v>393.99</v>
      </c>
    </row>
    <row r="1958" spans="2:4" x14ac:dyDescent="0.25">
      <c r="B1958" s="1023" t="s">
        <v>2118</v>
      </c>
      <c r="C1958" s="1023" t="s">
        <v>6078</v>
      </c>
      <c r="D1958" s="1024">
        <v>393.99</v>
      </c>
    </row>
    <row r="1959" spans="2:4" x14ac:dyDescent="0.25">
      <c r="B1959" s="1023" t="s">
        <v>2119</v>
      </c>
      <c r="C1959" s="1023" t="s">
        <v>6078</v>
      </c>
      <c r="D1959" s="1024">
        <v>393.99</v>
      </c>
    </row>
    <row r="1960" spans="2:4" x14ac:dyDescent="0.25">
      <c r="B1960" s="1023" t="s">
        <v>2120</v>
      </c>
      <c r="C1960" s="1023" t="s">
        <v>6078</v>
      </c>
      <c r="D1960" s="1024">
        <v>393.99</v>
      </c>
    </row>
    <row r="1961" spans="2:4" x14ac:dyDescent="0.25">
      <c r="B1961" s="1023" t="s">
        <v>2121</v>
      </c>
      <c r="C1961" s="1023" t="s">
        <v>6078</v>
      </c>
      <c r="D1961" s="1024">
        <v>393.99</v>
      </c>
    </row>
    <row r="1962" spans="2:4" x14ac:dyDescent="0.25">
      <c r="B1962" s="1023" t="s">
        <v>1029</v>
      </c>
      <c r="C1962" s="1023" t="s">
        <v>6079</v>
      </c>
      <c r="D1962" s="1024">
        <v>1142.6099999999999</v>
      </c>
    </row>
    <row r="1963" spans="2:4" x14ac:dyDescent="0.25">
      <c r="B1963" s="1023" t="s">
        <v>1038</v>
      </c>
      <c r="C1963" s="1023" t="s">
        <v>6079</v>
      </c>
      <c r="D1963" s="1024">
        <v>1142.6099999999999</v>
      </c>
    </row>
    <row r="1964" spans="2:4" x14ac:dyDescent="0.25">
      <c r="B1964" s="1023" t="s">
        <v>1039</v>
      </c>
      <c r="C1964" s="1023" t="s">
        <v>6079</v>
      </c>
      <c r="D1964" s="1024">
        <v>1142.6099999999999</v>
      </c>
    </row>
    <row r="1965" spans="2:4" x14ac:dyDescent="0.25">
      <c r="B1965" s="1023" t="s">
        <v>1040</v>
      </c>
      <c r="C1965" s="1023" t="s">
        <v>6079</v>
      </c>
      <c r="D1965" s="1024">
        <v>1142.6099999999999</v>
      </c>
    </row>
    <row r="1966" spans="2:4" x14ac:dyDescent="0.25">
      <c r="B1966" s="1023" t="s">
        <v>1041</v>
      </c>
      <c r="C1966" s="1023" t="s">
        <v>6079</v>
      </c>
      <c r="D1966" s="1024">
        <v>1142.6099999999999</v>
      </c>
    </row>
    <row r="1967" spans="2:4" x14ac:dyDescent="0.25">
      <c r="B1967" s="1023" t="s">
        <v>1042</v>
      </c>
      <c r="C1967" s="1023" t="s">
        <v>6079</v>
      </c>
      <c r="D1967" s="1024">
        <v>1142.6099999999999</v>
      </c>
    </row>
    <row r="1968" spans="2:4" x14ac:dyDescent="0.25">
      <c r="B1968" s="1023" t="s">
        <v>1043</v>
      </c>
      <c r="C1968" s="1023" t="s">
        <v>6079</v>
      </c>
      <c r="D1968" s="1024">
        <v>1142.6099999999999</v>
      </c>
    </row>
    <row r="1969" spans="2:4" x14ac:dyDescent="0.25">
      <c r="B1969" s="1023" t="s">
        <v>1044</v>
      </c>
      <c r="C1969" s="1023" t="s">
        <v>6079</v>
      </c>
      <c r="D1969" s="1024">
        <v>1142.6099999999999</v>
      </c>
    </row>
    <row r="1970" spans="2:4" x14ac:dyDescent="0.25">
      <c r="B1970" s="1023" t="s">
        <v>1045</v>
      </c>
      <c r="C1970" s="1023" t="s">
        <v>6079</v>
      </c>
      <c r="D1970" s="1024">
        <v>1142.6099999999999</v>
      </c>
    </row>
    <row r="1971" spans="2:4" x14ac:dyDescent="0.25">
      <c r="B1971" s="1023" t="s">
        <v>1046</v>
      </c>
      <c r="C1971" s="1023" t="s">
        <v>6079</v>
      </c>
      <c r="D1971" s="1024">
        <v>1142.6099999999999</v>
      </c>
    </row>
    <row r="1972" spans="2:4" x14ac:dyDescent="0.25">
      <c r="B1972" s="1023" t="s">
        <v>1047</v>
      </c>
      <c r="C1972" s="1023" t="s">
        <v>6079</v>
      </c>
      <c r="D1972" s="1024">
        <v>1142.6099999999999</v>
      </c>
    </row>
    <row r="1973" spans="2:4" x14ac:dyDescent="0.25">
      <c r="B1973" s="1023" t="s">
        <v>1030</v>
      </c>
      <c r="C1973" s="1023" t="s">
        <v>6079</v>
      </c>
      <c r="D1973" s="1024">
        <v>1142.6099999999999</v>
      </c>
    </row>
    <row r="1974" spans="2:4" x14ac:dyDescent="0.25">
      <c r="B1974" s="1023" t="s">
        <v>1048</v>
      </c>
      <c r="C1974" s="1023" t="s">
        <v>6079</v>
      </c>
      <c r="D1974" s="1024">
        <v>1142.6099999999999</v>
      </c>
    </row>
    <row r="1975" spans="2:4" x14ac:dyDescent="0.25">
      <c r="B1975" s="1023" t="s">
        <v>1049</v>
      </c>
      <c r="C1975" s="1023" t="s">
        <v>6079</v>
      </c>
      <c r="D1975" s="1024">
        <v>1142.6099999999999</v>
      </c>
    </row>
    <row r="1976" spans="2:4" x14ac:dyDescent="0.25">
      <c r="B1976" s="1023" t="s">
        <v>1050</v>
      </c>
      <c r="C1976" s="1023" t="s">
        <v>6079</v>
      </c>
      <c r="D1976" s="1024">
        <v>1142.6099999999999</v>
      </c>
    </row>
    <row r="1977" spans="2:4" x14ac:dyDescent="0.25">
      <c r="B1977" s="1023" t="s">
        <v>1051</v>
      </c>
      <c r="C1977" s="1023" t="s">
        <v>6079</v>
      </c>
      <c r="D1977" s="1024">
        <v>1142.6099999999999</v>
      </c>
    </row>
    <row r="1978" spans="2:4" x14ac:dyDescent="0.25">
      <c r="B1978" s="1023" t="s">
        <v>1052</v>
      </c>
      <c r="C1978" s="1023" t="s">
        <v>6079</v>
      </c>
      <c r="D1978" s="1024">
        <v>1142.6099999999999</v>
      </c>
    </row>
    <row r="1979" spans="2:4" x14ac:dyDescent="0.25">
      <c r="B1979" s="1023" t="s">
        <v>1053</v>
      </c>
      <c r="C1979" s="1023" t="s">
        <v>6079</v>
      </c>
      <c r="D1979" s="1024">
        <v>1142.6099999999999</v>
      </c>
    </row>
    <row r="1980" spans="2:4" x14ac:dyDescent="0.25">
      <c r="B1980" s="1023" t="s">
        <v>1054</v>
      </c>
      <c r="C1980" s="1023" t="s">
        <v>6079</v>
      </c>
      <c r="D1980" s="1024">
        <v>1142.6099999999999</v>
      </c>
    </row>
    <row r="1981" spans="2:4" x14ac:dyDescent="0.25">
      <c r="B1981" s="1023" t="s">
        <v>1055</v>
      </c>
      <c r="C1981" s="1023" t="s">
        <v>6079</v>
      </c>
      <c r="D1981" s="1024">
        <v>1142.6099999999999</v>
      </c>
    </row>
    <row r="1982" spans="2:4" x14ac:dyDescent="0.25">
      <c r="B1982" s="1023" t="s">
        <v>1056</v>
      </c>
      <c r="C1982" s="1023" t="s">
        <v>6079</v>
      </c>
      <c r="D1982" s="1024">
        <v>1142.6099999999999</v>
      </c>
    </row>
    <row r="1983" spans="2:4" x14ac:dyDescent="0.25">
      <c r="B1983" s="1023" t="s">
        <v>1057</v>
      </c>
      <c r="C1983" s="1023" t="s">
        <v>6079</v>
      </c>
      <c r="D1983" s="1024">
        <v>1142.6099999999999</v>
      </c>
    </row>
    <row r="1984" spans="2:4" x14ac:dyDescent="0.25">
      <c r="B1984" s="1023" t="s">
        <v>1031</v>
      </c>
      <c r="C1984" s="1023" t="s">
        <v>6079</v>
      </c>
      <c r="D1984" s="1024">
        <v>1142.6099999999999</v>
      </c>
    </row>
    <row r="1985" spans="2:4" x14ac:dyDescent="0.25">
      <c r="B1985" s="1023" t="s">
        <v>1058</v>
      </c>
      <c r="C1985" s="1023" t="s">
        <v>6079</v>
      </c>
      <c r="D1985" s="1024">
        <v>1142.6099999999999</v>
      </c>
    </row>
    <row r="1986" spans="2:4" x14ac:dyDescent="0.25">
      <c r="B1986" s="1023" t="s">
        <v>1059</v>
      </c>
      <c r="C1986" s="1023" t="s">
        <v>6079</v>
      </c>
      <c r="D1986" s="1024">
        <v>1142.6099999999999</v>
      </c>
    </row>
    <row r="1987" spans="2:4" x14ac:dyDescent="0.25">
      <c r="B1987" s="1023" t="s">
        <v>1060</v>
      </c>
      <c r="C1987" s="1023" t="s">
        <v>6079</v>
      </c>
      <c r="D1987" s="1024">
        <v>1142.6099999999999</v>
      </c>
    </row>
    <row r="1988" spans="2:4" x14ac:dyDescent="0.25">
      <c r="B1988" s="1023" t="s">
        <v>1061</v>
      </c>
      <c r="C1988" s="1023" t="s">
        <v>6079</v>
      </c>
      <c r="D1988" s="1024">
        <v>1142.6099999999999</v>
      </c>
    </row>
    <row r="1989" spans="2:4" x14ac:dyDescent="0.25">
      <c r="B1989" s="1023" t="s">
        <v>1062</v>
      </c>
      <c r="C1989" s="1023" t="s">
        <v>6079</v>
      </c>
      <c r="D1989" s="1024">
        <v>1142.6099999999999</v>
      </c>
    </row>
    <row r="1990" spans="2:4" x14ac:dyDescent="0.25">
      <c r="B1990" s="1023" t="s">
        <v>1063</v>
      </c>
      <c r="C1990" s="1023" t="s">
        <v>6079</v>
      </c>
      <c r="D1990" s="1024">
        <v>1142.6099999999999</v>
      </c>
    </row>
    <row r="1991" spans="2:4" x14ac:dyDescent="0.25">
      <c r="B1991" s="1023" t="s">
        <v>1064</v>
      </c>
      <c r="C1991" s="1023" t="s">
        <v>6079</v>
      </c>
      <c r="D1991" s="1024">
        <v>1142.6099999999999</v>
      </c>
    </row>
    <row r="1992" spans="2:4" x14ac:dyDescent="0.25">
      <c r="B1992" s="1023" t="s">
        <v>1065</v>
      </c>
      <c r="C1992" s="1023" t="s">
        <v>6079</v>
      </c>
      <c r="D1992" s="1024">
        <v>1142.6099999999999</v>
      </c>
    </row>
    <row r="1993" spans="2:4" x14ac:dyDescent="0.25">
      <c r="B1993" s="1023" t="s">
        <v>1066</v>
      </c>
      <c r="C1993" s="1023" t="s">
        <v>6079</v>
      </c>
      <c r="D1993" s="1024">
        <v>1142.6099999999999</v>
      </c>
    </row>
    <row r="1994" spans="2:4" x14ac:dyDescent="0.25">
      <c r="B1994" s="1023" t="s">
        <v>1067</v>
      </c>
      <c r="C1994" s="1023" t="s">
        <v>6079</v>
      </c>
      <c r="D1994" s="1024">
        <v>1142.6099999999999</v>
      </c>
    </row>
    <row r="1995" spans="2:4" x14ac:dyDescent="0.25">
      <c r="B1995" s="1023" t="s">
        <v>1032</v>
      </c>
      <c r="C1995" s="1023" t="s">
        <v>6079</v>
      </c>
      <c r="D1995" s="1024">
        <v>1142.6099999999999</v>
      </c>
    </row>
    <row r="1996" spans="2:4" x14ac:dyDescent="0.25">
      <c r="B1996" s="1023" t="s">
        <v>1068</v>
      </c>
      <c r="C1996" s="1023" t="s">
        <v>6079</v>
      </c>
      <c r="D1996" s="1024">
        <v>1142.6099999999999</v>
      </c>
    </row>
    <row r="1997" spans="2:4" x14ac:dyDescent="0.25">
      <c r="B1997" s="1023" t="s">
        <v>1069</v>
      </c>
      <c r="C1997" s="1023" t="s">
        <v>6079</v>
      </c>
      <c r="D1997" s="1024">
        <v>1142.6099999999999</v>
      </c>
    </row>
    <row r="1998" spans="2:4" x14ac:dyDescent="0.25">
      <c r="B1998" s="1023" t="s">
        <v>1070</v>
      </c>
      <c r="C1998" s="1023" t="s">
        <v>6079</v>
      </c>
      <c r="D1998" s="1024">
        <v>1142.6099999999999</v>
      </c>
    </row>
    <row r="1999" spans="2:4" x14ac:dyDescent="0.25">
      <c r="B1999" s="1023" t="s">
        <v>1071</v>
      </c>
      <c r="C1999" s="1023" t="s">
        <v>6079</v>
      </c>
      <c r="D1999" s="1024">
        <v>1142.6099999999999</v>
      </c>
    </row>
    <row r="2000" spans="2:4" x14ac:dyDescent="0.25">
      <c r="B2000" s="1023" t="s">
        <v>1072</v>
      </c>
      <c r="C2000" s="1023" t="s">
        <v>6079</v>
      </c>
      <c r="D2000" s="1024">
        <v>1142.6099999999999</v>
      </c>
    </row>
    <row r="2001" spans="2:4" x14ac:dyDescent="0.25">
      <c r="B2001" s="1023" t="s">
        <v>1073</v>
      </c>
      <c r="C2001" s="1023" t="s">
        <v>6079</v>
      </c>
      <c r="D2001" s="1024">
        <v>1142.6099999999999</v>
      </c>
    </row>
    <row r="2002" spans="2:4" x14ac:dyDescent="0.25">
      <c r="B2002" s="1023" t="s">
        <v>1074</v>
      </c>
      <c r="C2002" s="1023" t="s">
        <v>6079</v>
      </c>
      <c r="D2002" s="1024">
        <v>1142.6099999999999</v>
      </c>
    </row>
    <row r="2003" spans="2:4" x14ac:dyDescent="0.25">
      <c r="B2003" s="1023" t="s">
        <v>1075</v>
      </c>
      <c r="C2003" s="1023" t="s">
        <v>6079</v>
      </c>
      <c r="D2003" s="1024">
        <v>1142.6099999999999</v>
      </c>
    </row>
    <row r="2004" spans="2:4" x14ac:dyDescent="0.25">
      <c r="B2004" s="1023" t="s">
        <v>1076</v>
      </c>
      <c r="C2004" s="1023" t="s">
        <v>6079</v>
      </c>
      <c r="D2004" s="1024">
        <v>1142.6099999999999</v>
      </c>
    </row>
    <row r="2005" spans="2:4" x14ac:dyDescent="0.25">
      <c r="B2005" s="1023" t="s">
        <v>1077</v>
      </c>
      <c r="C2005" s="1023" t="s">
        <v>6079</v>
      </c>
      <c r="D2005" s="1024">
        <v>1142.6099999999999</v>
      </c>
    </row>
    <row r="2006" spans="2:4" x14ac:dyDescent="0.25">
      <c r="B2006" s="1023" t="s">
        <v>1033</v>
      </c>
      <c r="C2006" s="1023" t="s">
        <v>6079</v>
      </c>
      <c r="D2006" s="1024">
        <v>1142.6099999999999</v>
      </c>
    </row>
    <row r="2007" spans="2:4" x14ac:dyDescent="0.25">
      <c r="B2007" s="1023" t="s">
        <v>1078</v>
      </c>
      <c r="C2007" s="1023" t="s">
        <v>6079</v>
      </c>
      <c r="D2007" s="1024">
        <v>1142.6099999999999</v>
      </c>
    </row>
    <row r="2008" spans="2:4" x14ac:dyDescent="0.25">
      <c r="B2008" s="1023" t="s">
        <v>1079</v>
      </c>
      <c r="C2008" s="1023" t="s">
        <v>6079</v>
      </c>
      <c r="D2008" s="1024">
        <v>1142.6099999999999</v>
      </c>
    </row>
    <row r="2009" spans="2:4" x14ac:dyDescent="0.25">
      <c r="B2009" s="1023" t="s">
        <v>1080</v>
      </c>
      <c r="C2009" s="1023" t="s">
        <v>6079</v>
      </c>
      <c r="D2009" s="1024">
        <v>1142.6099999999999</v>
      </c>
    </row>
    <row r="2010" spans="2:4" x14ac:dyDescent="0.25">
      <c r="B2010" s="1023" t="s">
        <v>1081</v>
      </c>
      <c r="C2010" s="1023" t="s">
        <v>6079</v>
      </c>
      <c r="D2010" s="1024">
        <v>1142.6099999999999</v>
      </c>
    </row>
    <row r="2011" spans="2:4" x14ac:dyDescent="0.25">
      <c r="B2011" s="1023" t="s">
        <v>1082</v>
      </c>
      <c r="C2011" s="1023" t="s">
        <v>6079</v>
      </c>
      <c r="D2011" s="1024">
        <v>1142.6099999999999</v>
      </c>
    </row>
    <row r="2012" spans="2:4" x14ac:dyDescent="0.25">
      <c r="B2012" s="1023" t="s">
        <v>1083</v>
      </c>
      <c r="C2012" s="1023" t="s">
        <v>6079</v>
      </c>
      <c r="D2012" s="1024">
        <v>1142.6099999999999</v>
      </c>
    </row>
    <row r="2013" spans="2:4" x14ac:dyDescent="0.25">
      <c r="B2013" s="1023" t="s">
        <v>1084</v>
      </c>
      <c r="C2013" s="1023" t="s">
        <v>6079</v>
      </c>
      <c r="D2013" s="1024">
        <v>1142.6099999999999</v>
      </c>
    </row>
    <row r="2014" spans="2:4" x14ac:dyDescent="0.25">
      <c r="B2014" s="1023" t="s">
        <v>1085</v>
      </c>
      <c r="C2014" s="1023" t="s">
        <v>6079</v>
      </c>
      <c r="D2014" s="1024">
        <v>1142.6099999999999</v>
      </c>
    </row>
    <row r="2015" spans="2:4" x14ac:dyDescent="0.25">
      <c r="B2015" s="1023" t="s">
        <v>1086</v>
      </c>
      <c r="C2015" s="1023" t="s">
        <v>6079</v>
      </c>
      <c r="D2015" s="1024">
        <v>1142.6099999999999</v>
      </c>
    </row>
    <row r="2016" spans="2:4" x14ac:dyDescent="0.25">
      <c r="B2016" s="1023" t="s">
        <v>1087</v>
      </c>
      <c r="C2016" s="1023" t="s">
        <v>6079</v>
      </c>
      <c r="D2016" s="1024">
        <v>1142.6099999999999</v>
      </c>
    </row>
    <row r="2017" spans="2:4" x14ac:dyDescent="0.25">
      <c r="B2017" s="1023" t="s">
        <v>1034</v>
      </c>
      <c r="C2017" s="1023" t="s">
        <v>6079</v>
      </c>
      <c r="D2017" s="1024">
        <v>1142.6099999999999</v>
      </c>
    </row>
    <row r="2018" spans="2:4" x14ac:dyDescent="0.25">
      <c r="B2018" s="1023" t="s">
        <v>1088</v>
      </c>
      <c r="C2018" s="1023" t="s">
        <v>6079</v>
      </c>
      <c r="D2018" s="1024">
        <v>1142.6099999999999</v>
      </c>
    </row>
    <row r="2019" spans="2:4" x14ac:dyDescent="0.25">
      <c r="B2019" s="1023" t="s">
        <v>1089</v>
      </c>
      <c r="C2019" s="1023" t="s">
        <v>6079</v>
      </c>
      <c r="D2019" s="1024">
        <v>1142.6099999999999</v>
      </c>
    </row>
    <row r="2020" spans="2:4" x14ac:dyDescent="0.25">
      <c r="B2020" s="1023" t="s">
        <v>1090</v>
      </c>
      <c r="C2020" s="1023" t="s">
        <v>6079</v>
      </c>
      <c r="D2020" s="1024">
        <v>1142.6099999999999</v>
      </c>
    </row>
    <row r="2021" spans="2:4" x14ac:dyDescent="0.25">
      <c r="B2021" s="1023" t="s">
        <v>1091</v>
      </c>
      <c r="C2021" s="1023" t="s">
        <v>6079</v>
      </c>
      <c r="D2021" s="1024">
        <v>1142.6099999999999</v>
      </c>
    </row>
    <row r="2022" spans="2:4" x14ac:dyDescent="0.25">
      <c r="B2022" s="1023" t="s">
        <v>1092</v>
      </c>
      <c r="C2022" s="1023" t="s">
        <v>6079</v>
      </c>
      <c r="D2022" s="1024">
        <v>1142.6099999999999</v>
      </c>
    </row>
    <row r="2023" spans="2:4" x14ac:dyDescent="0.25">
      <c r="B2023" s="1023" t="s">
        <v>1093</v>
      </c>
      <c r="C2023" s="1023" t="s">
        <v>6079</v>
      </c>
      <c r="D2023" s="1024">
        <v>1142.6099999999999</v>
      </c>
    </row>
    <row r="2024" spans="2:4" x14ac:dyDescent="0.25">
      <c r="B2024" s="1023" t="s">
        <v>1094</v>
      </c>
      <c r="C2024" s="1023" t="s">
        <v>6079</v>
      </c>
      <c r="D2024" s="1024">
        <v>1142.6099999999999</v>
      </c>
    </row>
    <row r="2025" spans="2:4" x14ac:dyDescent="0.25">
      <c r="B2025" s="1023" t="s">
        <v>1095</v>
      </c>
      <c r="C2025" s="1023" t="s">
        <v>6079</v>
      </c>
      <c r="D2025" s="1024">
        <v>1142.6099999999999</v>
      </c>
    </row>
    <row r="2026" spans="2:4" x14ac:dyDescent="0.25">
      <c r="B2026" s="1023" t="s">
        <v>1096</v>
      </c>
      <c r="C2026" s="1023" t="s">
        <v>6079</v>
      </c>
      <c r="D2026" s="1024">
        <v>1142.6099999999999</v>
      </c>
    </row>
    <row r="2027" spans="2:4" x14ac:dyDescent="0.25">
      <c r="B2027" s="1023" t="s">
        <v>1097</v>
      </c>
      <c r="C2027" s="1023" t="s">
        <v>6079</v>
      </c>
      <c r="D2027" s="1024">
        <v>1142.6099999999999</v>
      </c>
    </row>
    <row r="2028" spans="2:4" x14ac:dyDescent="0.25">
      <c r="B2028" s="1023" t="s">
        <v>1035</v>
      </c>
      <c r="C2028" s="1023" t="s">
        <v>6079</v>
      </c>
      <c r="D2028" s="1024">
        <v>1142.6099999999999</v>
      </c>
    </row>
    <row r="2029" spans="2:4" x14ac:dyDescent="0.25">
      <c r="B2029" s="1023" t="s">
        <v>1098</v>
      </c>
      <c r="C2029" s="1023" t="s">
        <v>6079</v>
      </c>
      <c r="D2029" s="1024">
        <v>1142.6099999999999</v>
      </c>
    </row>
    <row r="2030" spans="2:4" x14ac:dyDescent="0.25">
      <c r="B2030" s="1023" t="s">
        <v>1099</v>
      </c>
      <c r="C2030" s="1023" t="s">
        <v>6079</v>
      </c>
      <c r="D2030" s="1024">
        <v>1142.6099999999999</v>
      </c>
    </row>
    <row r="2031" spans="2:4" x14ac:dyDescent="0.25">
      <c r="B2031" s="1023" t="s">
        <v>1100</v>
      </c>
      <c r="C2031" s="1023" t="s">
        <v>6079</v>
      </c>
      <c r="D2031" s="1024">
        <v>1142.6099999999999</v>
      </c>
    </row>
    <row r="2032" spans="2:4" x14ac:dyDescent="0.25">
      <c r="B2032" s="1023" t="s">
        <v>1101</v>
      </c>
      <c r="C2032" s="1023" t="s">
        <v>6079</v>
      </c>
      <c r="D2032" s="1024">
        <v>1142.6099999999999</v>
      </c>
    </row>
    <row r="2033" spans="2:4" x14ac:dyDescent="0.25">
      <c r="B2033" s="1023" t="s">
        <v>1102</v>
      </c>
      <c r="C2033" s="1023" t="s">
        <v>6079</v>
      </c>
      <c r="D2033" s="1024">
        <v>1142.6099999999999</v>
      </c>
    </row>
    <row r="2034" spans="2:4" x14ac:dyDescent="0.25">
      <c r="B2034" s="1023" t="s">
        <v>1103</v>
      </c>
      <c r="C2034" s="1023" t="s">
        <v>6079</v>
      </c>
      <c r="D2034" s="1024">
        <v>1142.6099999999999</v>
      </c>
    </row>
    <row r="2035" spans="2:4" x14ac:dyDescent="0.25">
      <c r="B2035" s="1023" t="s">
        <v>1036</v>
      </c>
      <c r="C2035" s="1023" t="s">
        <v>6079</v>
      </c>
      <c r="D2035" s="1024">
        <v>1142.6099999999999</v>
      </c>
    </row>
    <row r="2036" spans="2:4" x14ac:dyDescent="0.25">
      <c r="B2036" s="1023" t="s">
        <v>1037</v>
      </c>
      <c r="C2036" s="1023" t="s">
        <v>6079</v>
      </c>
      <c r="D2036" s="1024">
        <v>1142.6099999999999</v>
      </c>
    </row>
    <row r="2037" spans="2:4" x14ac:dyDescent="0.25">
      <c r="B2037" s="1023" t="s">
        <v>728</v>
      </c>
      <c r="C2037" s="1023" t="s">
        <v>6080</v>
      </c>
      <c r="D2037" s="1024">
        <v>3079.8</v>
      </c>
    </row>
    <row r="2038" spans="2:4" x14ac:dyDescent="0.25">
      <c r="B2038" s="1023" t="s">
        <v>726</v>
      </c>
      <c r="C2038" s="1023" t="s">
        <v>6080</v>
      </c>
      <c r="D2038" s="1024">
        <v>400.2</v>
      </c>
    </row>
    <row r="2039" spans="2:4" x14ac:dyDescent="0.25">
      <c r="B2039" s="1023" t="s">
        <v>727</v>
      </c>
      <c r="C2039" s="1023" t="s">
        <v>6080</v>
      </c>
      <c r="D2039" s="1024">
        <v>400.2</v>
      </c>
    </row>
    <row r="2040" spans="2:4" x14ac:dyDescent="0.25">
      <c r="B2040" s="1023" t="s">
        <v>729</v>
      </c>
      <c r="C2040" s="1023" t="s">
        <v>6080</v>
      </c>
      <c r="D2040" s="1024">
        <v>3079.8</v>
      </c>
    </row>
    <row r="2041" spans="2:4" x14ac:dyDescent="0.25">
      <c r="B2041" s="1023" t="s">
        <v>730</v>
      </c>
      <c r="C2041" s="1023" t="s">
        <v>6080</v>
      </c>
      <c r="D2041" s="1024">
        <v>3079.8</v>
      </c>
    </row>
    <row r="2042" spans="2:4" x14ac:dyDescent="0.25">
      <c r="B2042" s="1023" t="s">
        <v>720</v>
      </c>
      <c r="C2042" s="1023" t="s">
        <v>6080</v>
      </c>
      <c r="D2042" s="1024">
        <v>400.2</v>
      </c>
    </row>
    <row r="2043" spans="2:4" x14ac:dyDescent="0.25">
      <c r="B2043" s="1023" t="s">
        <v>721</v>
      </c>
      <c r="C2043" s="1023" t="s">
        <v>6080</v>
      </c>
      <c r="D2043" s="1024">
        <v>400.2</v>
      </c>
    </row>
    <row r="2044" spans="2:4" x14ac:dyDescent="0.25">
      <c r="B2044" s="1023" t="s">
        <v>722</v>
      </c>
      <c r="C2044" s="1023" t="s">
        <v>6080</v>
      </c>
      <c r="D2044" s="1024">
        <v>400.2</v>
      </c>
    </row>
    <row r="2045" spans="2:4" x14ac:dyDescent="0.25">
      <c r="B2045" s="1023" t="s">
        <v>723</v>
      </c>
      <c r="C2045" s="1023" t="s">
        <v>6080</v>
      </c>
      <c r="D2045" s="1024">
        <v>400.2</v>
      </c>
    </row>
    <row r="2046" spans="2:4" x14ac:dyDescent="0.25">
      <c r="B2046" s="1023" t="s">
        <v>724</v>
      </c>
      <c r="C2046" s="1023" t="s">
        <v>6080</v>
      </c>
      <c r="D2046" s="1024">
        <v>400.2</v>
      </c>
    </row>
    <row r="2047" spans="2:4" x14ac:dyDescent="0.25">
      <c r="B2047" s="1023" t="s">
        <v>725</v>
      </c>
      <c r="C2047" s="1023" t="s">
        <v>6080</v>
      </c>
      <c r="D2047" s="1024">
        <v>400.2</v>
      </c>
    </row>
    <row r="2048" spans="2:4" x14ac:dyDescent="0.25">
      <c r="B2048" s="1023" t="s">
        <v>713</v>
      </c>
      <c r="C2048" s="1023" t="s">
        <v>6019</v>
      </c>
      <c r="D2048" s="1024">
        <v>7261.6</v>
      </c>
    </row>
    <row r="2049" spans="2:4" x14ac:dyDescent="0.25">
      <c r="B2049" s="1023" t="s">
        <v>714</v>
      </c>
      <c r="C2049" s="1023" t="s">
        <v>6019</v>
      </c>
      <c r="D2049" s="1024">
        <v>7261.6</v>
      </c>
    </row>
    <row r="2050" spans="2:4" x14ac:dyDescent="0.25">
      <c r="B2050" s="1023" t="s">
        <v>715</v>
      </c>
      <c r="C2050" s="1023" t="s">
        <v>6019</v>
      </c>
      <c r="D2050" s="1024">
        <v>7261.6</v>
      </c>
    </row>
    <row r="2051" spans="2:4" x14ac:dyDescent="0.25">
      <c r="B2051" s="1023" t="s">
        <v>716</v>
      </c>
      <c r="C2051" s="1023" t="s">
        <v>6019</v>
      </c>
      <c r="D2051" s="1024">
        <v>7261.6</v>
      </c>
    </row>
    <row r="2052" spans="2:4" x14ac:dyDescent="0.25">
      <c r="B2052" s="1023" t="s">
        <v>865</v>
      </c>
      <c r="C2052" s="1023" t="s">
        <v>6081</v>
      </c>
      <c r="D2052" s="1024">
        <v>17191.2</v>
      </c>
    </row>
    <row r="2053" spans="2:4" x14ac:dyDescent="0.25">
      <c r="B2053" s="1023" t="s">
        <v>1278</v>
      </c>
      <c r="C2053" s="1023" t="s">
        <v>6082</v>
      </c>
      <c r="D2053" s="1024">
        <v>43804.5</v>
      </c>
    </row>
    <row r="2054" spans="2:4" x14ac:dyDescent="0.25">
      <c r="B2054" s="1023" t="s">
        <v>631</v>
      </c>
      <c r="C2054" s="1023" t="s">
        <v>6083</v>
      </c>
      <c r="D2054" s="1024">
        <v>9164</v>
      </c>
    </row>
    <row r="2055" spans="2:4" x14ac:dyDescent="0.25">
      <c r="B2055" s="1023" t="s">
        <v>632</v>
      </c>
      <c r="C2055" s="1023" t="s">
        <v>6083</v>
      </c>
      <c r="D2055" s="1024">
        <v>9164</v>
      </c>
    </row>
    <row r="2056" spans="2:4" x14ac:dyDescent="0.25">
      <c r="B2056" s="1023" t="s">
        <v>633</v>
      </c>
      <c r="C2056" s="1023" t="s">
        <v>6083</v>
      </c>
      <c r="D2056" s="1024">
        <v>9164</v>
      </c>
    </row>
    <row r="2057" spans="2:4" x14ac:dyDescent="0.25">
      <c r="B2057" s="1023" t="s">
        <v>1395</v>
      </c>
      <c r="C2057" s="1023" t="s">
        <v>6084</v>
      </c>
      <c r="D2057" s="1024">
        <v>22620</v>
      </c>
    </row>
    <row r="2058" spans="2:4" x14ac:dyDescent="0.25">
      <c r="B2058" s="1023" t="s">
        <v>791</v>
      </c>
      <c r="C2058" s="1023" t="s">
        <v>6085</v>
      </c>
      <c r="D2058" s="1024">
        <v>7806.8</v>
      </c>
    </row>
    <row r="2059" spans="2:4" x14ac:dyDescent="0.25">
      <c r="B2059" s="1023" t="s">
        <v>792</v>
      </c>
      <c r="C2059" s="1023" t="s">
        <v>6085</v>
      </c>
      <c r="D2059" s="1024">
        <v>7806.8</v>
      </c>
    </row>
    <row r="2060" spans="2:4" x14ac:dyDescent="0.25">
      <c r="B2060" s="1023" t="s">
        <v>719</v>
      </c>
      <c r="C2060" s="1023" t="s">
        <v>6086</v>
      </c>
      <c r="D2060" s="1024">
        <v>22654.799999999999</v>
      </c>
    </row>
    <row r="2061" spans="2:4" x14ac:dyDescent="0.25">
      <c r="B2061" s="1023" t="s">
        <v>2809</v>
      </c>
      <c r="C2061" s="1023" t="s">
        <v>6087</v>
      </c>
      <c r="D2061" s="1024">
        <v>358.15</v>
      </c>
    </row>
    <row r="2062" spans="2:4" x14ac:dyDescent="0.25">
      <c r="B2062" s="1023" t="s">
        <v>2818</v>
      </c>
      <c r="C2062" s="1023" t="s">
        <v>6087</v>
      </c>
      <c r="D2062" s="1024">
        <v>358.15</v>
      </c>
    </row>
    <row r="2063" spans="2:4" x14ac:dyDescent="0.25">
      <c r="B2063" s="1023" t="s">
        <v>2908</v>
      </c>
      <c r="C2063" s="1023" t="s">
        <v>6087</v>
      </c>
      <c r="D2063" s="1024">
        <v>358.15</v>
      </c>
    </row>
    <row r="2064" spans="2:4" x14ac:dyDescent="0.25">
      <c r="B2064" s="1023" t="s">
        <v>2909</v>
      </c>
      <c r="C2064" s="1023" t="s">
        <v>6087</v>
      </c>
      <c r="D2064" s="1024">
        <v>358.15</v>
      </c>
    </row>
    <row r="2065" spans="2:4" x14ac:dyDescent="0.25">
      <c r="B2065" s="1023" t="s">
        <v>2910</v>
      </c>
      <c r="C2065" s="1023" t="s">
        <v>6087</v>
      </c>
      <c r="D2065" s="1024">
        <v>358.15</v>
      </c>
    </row>
    <row r="2066" spans="2:4" x14ac:dyDescent="0.25">
      <c r="B2066" s="1023" t="s">
        <v>2911</v>
      </c>
      <c r="C2066" s="1023" t="s">
        <v>6087</v>
      </c>
      <c r="D2066" s="1024">
        <v>358.15</v>
      </c>
    </row>
    <row r="2067" spans="2:4" x14ac:dyDescent="0.25">
      <c r="B2067" s="1023" t="s">
        <v>2912</v>
      </c>
      <c r="C2067" s="1023" t="s">
        <v>6087</v>
      </c>
      <c r="D2067" s="1024">
        <v>358.15</v>
      </c>
    </row>
    <row r="2068" spans="2:4" x14ac:dyDescent="0.25">
      <c r="B2068" s="1023" t="s">
        <v>2913</v>
      </c>
      <c r="C2068" s="1023" t="s">
        <v>6087</v>
      </c>
      <c r="D2068" s="1024">
        <v>358.15</v>
      </c>
    </row>
    <row r="2069" spans="2:4" x14ac:dyDescent="0.25">
      <c r="B2069" s="1023" t="s">
        <v>2914</v>
      </c>
      <c r="C2069" s="1023" t="s">
        <v>6087</v>
      </c>
      <c r="D2069" s="1024">
        <v>358.15</v>
      </c>
    </row>
    <row r="2070" spans="2:4" x14ac:dyDescent="0.25">
      <c r="B2070" s="1023" t="s">
        <v>2915</v>
      </c>
      <c r="C2070" s="1023" t="s">
        <v>6087</v>
      </c>
      <c r="D2070" s="1024">
        <v>358.15</v>
      </c>
    </row>
    <row r="2071" spans="2:4" x14ac:dyDescent="0.25">
      <c r="B2071" s="1023" t="s">
        <v>2916</v>
      </c>
      <c r="C2071" s="1023" t="s">
        <v>6087</v>
      </c>
      <c r="D2071" s="1024">
        <v>358.15</v>
      </c>
    </row>
    <row r="2072" spans="2:4" x14ac:dyDescent="0.25">
      <c r="B2072" s="1023" t="s">
        <v>2917</v>
      </c>
      <c r="C2072" s="1023" t="s">
        <v>6087</v>
      </c>
      <c r="D2072" s="1024">
        <v>358.15</v>
      </c>
    </row>
    <row r="2073" spans="2:4" x14ac:dyDescent="0.25">
      <c r="B2073" s="1023" t="s">
        <v>2819</v>
      </c>
      <c r="C2073" s="1023" t="s">
        <v>6087</v>
      </c>
      <c r="D2073" s="1024">
        <v>358.15</v>
      </c>
    </row>
    <row r="2074" spans="2:4" x14ac:dyDescent="0.25">
      <c r="B2074" s="1023" t="s">
        <v>2918</v>
      </c>
      <c r="C2074" s="1023" t="s">
        <v>6087</v>
      </c>
      <c r="D2074" s="1024">
        <v>358.15</v>
      </c>
    </row>
    <row r="2075" spans="2:4" x14ac:dyDescent="0.25">
      <c r="B2075" s="1023" t="s">
        <v>2919</v>
      </c>
      <c r="C2075" s="1023" t="s">
        <v>6087</v>
      </c>
      <c r="D2075" s="1024">
        <v>358.15</v>
      </c>
    </row>
    <row r="2076" spans="2:4" x14ac:dyDescent="0.25">
      <c r="B2076" s="1023" t="s">
        <v>2920</v>
      </c>
      <c r="C2076" s="1023" t="s">
        <v>6087</v>
      </c>
      <c r="D2076" s="1024">
        <v>358.15</v>
      </c>
    </row>
    <row r="2077" spans="2:4" x14ac:dyDescent="0.25">
      <c r="B2077" s="1023" t="s">
        <v>2921</v>
      </c>
      <c r="C2077" s="1023" t="s">
        <v>6087</v>
      </c>
      <c r="D2077" s="1024">
        <v>358.15</v>
      </c>
    </row>
    <row r="2078" spans="2:4" x14ac:dyDescent="0.25">
      <c r="B2078" s="1023" t="s">
        <v>2922</v>
      </c>
      <c r="C2078" s="1023" t="s">
        <v>6087</v>
      </c>
      <c r="D2078" s="1024">
        <v>358.15</v>
      </c>
    </row>
    <row r="2079" spans="2:4" x14ac:dyDescent="0.25">
      <c r="B2079" s="1023" t="s">
        <v>2923</v>
      </c>
      <c r="C2079" s="1023" t="s">
        <v>6087</v>
      </c>
      <c r="D2079" s="1024">
        <v>358.15</v>
      </c>
    </row>
    <row r="2080" spans="2:4" x14ac:dyDescent="0.25">
      <c r="B2080" s="1023" t="s">
        <v>2924</v>
      </c>
      <c r="C2080" s="1023" t="s">
        <v>6087</v>
      </c>
      <c r="D2080" s="1024">
        <v>358.15</v>
      </c>
    </row>
    <row r="2081" spans="2:4" x14ac:dyDescent="0.25">
      <c r="B2081" s="1023" t="s">
        <v>2925</v>
      </c>
      <c r="C2081" s="1023" t="s">
        <v>6087</v>
      </c>
      <c r="D2081" s="1024">
        <v>358.15</v>
      </c>
    </row>
    <row r="2082" spans="2:4" x14ac:dyDescent="0.25">
      <c r="B2082" s="1023" t="s">
        <v>2926</v>
      </c>
      <c r="C2082" s="1023" t="s">
        <v>6087</v>
      </c>
      <c r="D2082" s="1024">
        <v>358.15</v>
      </c>
    </row>
    <row r="2083" spans="2:4" x14ac:dyDescent="0.25">
      <c r="B2083" s="1023" t="s">
        <v>2927</v>
      </c>
      <c r="C2083" s="1023" t="s">
        <v>6087</v>
      </c>
      <c r="D2083" s="1024">
        <v>358.15</v>
      </c>
    </row>
    <row r="2084" spans="2:4" x14ac:dyDescent="0.25">
      <c r="B2084" s="1023" t="s">
        <v>2820</v>
      </c>
      <c r="C2084" s="1023" t="s">
        <v>6087</v>
      </c>
      <c r="D2084" s="1024">
        <v>358.15</v>
      </c>
    </row>
    <row r="2085" spans="2:4" x14ac:dyDescent="0.25">
      <c r="B2085" s="1023" t="s">
        <v>2928</v>
      </c>
      <c r="C2085" s="1023" t="s">
        <v>6087</v>
      </c>
      <c r="D2085" s="1024">
        <v>358.15</v>
      </c>
    </row>
    <row r="2086" spans="2:4" x14ac:dyDescent="0.25">
      <c r="B2086" s="1023" t="s">
        <v>2929</v>
      </c>
      <c r="C2086" s="1023" t="s">
        <v>6087</v>
      </c>
      <c r="D2086" s="1024">
        <v>358.15</v>
      </c>
    </row>
    <row r="2087" spans="2:4" x14ac:dyDescent="0.25">
      <c r="B2087" s="1023" t="s">
        <v>2930</v>
      </c>
      <c r="C2087" s="1023" t="s">
        <v>6087</v>
      </c>
      <c r="D2087" s="1024">
        <v>358.15</v>
      </c>
    </row>
    <row r="2088" spans="2:4" x14ac:dyDescent="0.25">
      <c r="B2088" s="1023" t="s">
        <v>2931</v>
      </c>
      <c r="C2088" s="1023" t="s">
        <v>6087</v>
      </c>
      <c r="D2088" s="1024">
        <v>358.15</v>
      </c>
    </row>
    <row r="2089" spans="2:4" x14ac:dyDescent="0.25">
      <c r="B2089" s="1023" t="s">
        <v>2932</v>
      </c>
      <c r="C2089" s="1023" t="s">
        <v>6087</v>
      </c>
      <c r="D2089" s="1024">
        <v>358.15</v>
      </c>
    </row>
    <row r="2090" spans="2:4" x14ac:dyDescent="0.25">
      <c r="B2090" s="1023" t="s">
        <v>2933</v>
      </c>
      <c r="C2090" s="1023" t="s">
        <v>6087</v>
      </c>
      <c r="D2090" s="1024">
        <v>358.15</v>
      </c>
    </row>
    <row r="2091" spans="2:4" x14ac:dyDescent="0.25">
      <c r="B2091" s="1023" t="s">
        <v>2934</v>
      </c>
      <c r="C2091" s="1023" t="s">
        <v>6087</v>
      </c>
      <c r="D2091" s="1024">
        <v>358.15</v>
      </c>
    </row>
    <row r="2092" spans="2:4" x14ac:dyDescent="0.25">
      <c r="B2092" s="1023" t="s">
        <v>2935</v>
      </c>
      <c r="C2092" s="1023" t="s">
        <v>6087</v>
      </c>
      <c r="D2092" s="1024">
        <v>358.15</v>
      </c>
    </row>
    <row r="2093" spans="2:4" x14ac:dyDescent="0.25">
      <c r="B2093" s="1023" t="s">
        <v>2936</v>
      </c>
      <c r="C2093" s="1023" t="s">
        <v>6087</v>
      </c>
      <c r="D2093" s="1024">
        <v>358.15</v>
      </c>
    </row>
    <row r="2094" spans="2:4" x14ac:dyDescent="0.25">
      <c r="B2094" s="1023" t="s">
        <v>2937</v>
      </c>
      <c r="C2094" s="1023" t="s">
        <v>6087</v>
      </c>
      <c r="D2094" s="1024">
        <v>358.15</v>
      </c>
    </row>
    <row r="2095" spans="2:4" x14ac:dyDescent="0.25">
      <c r="B2095" s="1023" t="s">
        <v>2821</v>
      </c>
      <c r="C2095" s="1023" t="s">
        <v>6087</v>
      </c>
      <c r="D2095" s="1024">
        <v>358.15</v>
      </c>
    </row>
    <row r="2096" spans="2:4" x14ac:dyDescent="0.25">
      <c r="B2096" s="1023" t="s">
        <v>2938</v>
      </c>
      <c r="C2096" s="1023" t="s">
        <v>6087</v>
      </c>
      <c r="D2096" s="1024">
        <v>358.15</v>
      </c>
    </row>
    <row r="2097" spans="2:4" x14ac:dyDescent="0.25">
      <c r="B2097" s="1023" t="s">
        <v>2939</v>
      </c>
      <c r="C2097" s="1023" t="s">
        <v>6087</v>
      </c>
      <c r="D2097" s="1024">
        <v>358.15</v>
      </c>
    </row>
    <row r="2098" spans="2:4" x14ac:dyDescent="0.25">
      <c r="B2098" s="1023" t="s">
        <v>2940</v>
      </c>
      <c r="C2098" s="1023" t="s">
        <v>6087</v>
      </c>
      <c r="D2098" s="1024">
        <v>358.15</v>
      </c>
    </row>
    <row r="2099" spans="2:4" x14ac:dyDescent="0.25">
      <c r="B2099" s="1023" t="s">
        <v>2941</v>
      </c>
      <c r="C2099" s="1023" t="s">
        <v>6087</v>
      </c>
      <c r="D2099" s="1024">
        <v>358.15</v>
      </c>
    </row>
    <row r="2100" spans="2:4" x14ac:dyDescent="0.25">
      <c r="B2100" s="1023" t="s">
        <v>2942</v>
      </c>
      <c r="C2100" s="1023" t="s">
        <v>6087</v>
      </c>
      <c r="D2100" s="1024">
        <v>358.15</v>
      </c>
    </row>
    <row r="2101" spans="2:4" x14ac:dyDescent="0.25">
      <c r="B2101" s="1023" t="s">
        <v>2943</v>
      </c>
      <c r="C2101" s="1023" t="s">
        <v>6087</v>
      </c>
      <c r="D2101" s="1024">
        <v>358.15</v>
      </c>
    </row>
    <row r="2102" spans="2:4" x14ac:dyDescent="0.25">
      <c r="B2102" s="1023" t="s">
        <v>2944</v>
      </c>
      <c r="C2102" s="1023" t="s">
        <v>6087</v>
      </c>
      <c r="D2102" s="1024">
        <v>358.15</v>
      </c>
    </row>
    <row r="2103" spans="2:4" x14ac:dyDescent="0.25">
      <c r="B2103" s="1023" t="s">
        <v>2945</v>
      </c>
      <c r="C2103" s="1023" t="s">
        <v>6087</v>
      </c>
      <c r="D2103" s="1024">
        <v>358.15</v>
      </c>
    </row>
    <row r="2104" spans="2:4" x14ac:dyDescent="0.25">
      <c r="B2104" s="1023" t="s">
        <v>2946</v>
      </c>
      <c r="C2104" s="1023" t="s">
        <v>6087</v>
      </c>
      <c r="D2104" s="1024">
        <v>358.15</v>
      </c>
    </row>
    <row r="2105" spans="2:4" x14ac:dyDescent="0.25">
      <c r="B2105" s="1023" t="s">
        <v>2947</v>
      </c>
      <c r="C2105" s="1023" t="s">
        <v>6087</v>
      </c>
      <c r="D2105" s="1024">
        <v>358.15</v>
      </c>
    </row>
    <row r="2106" spans="2:4" x14ac:dyDescent="0.25">
      <c r="B2106" s="1023" t="s">
        <v>2822</v>
      </c>
      <c r="C2106" s="1023" t="s">
        <v>6087</v>
      </c>
      <c r="D2106" s="1024">
        <v>358.15</v>
      </c>
    </row>
    <row r="2107" spans="2:4" x14ac:dyDescent="0.25">
      <c r="B2107" s="1023" t="s">
        <v>2948</v>
      </c>
      <c r="C2107" s="1023" t="s">
        <v>6087</v>
      </c>
      <c r="D2107" s="1024">
        <v>358.15</v>
      </c>
    </row>
    <row r="2108" spans="2:4" x14ac:dyDescent="0.25">
      <c r="B2108" s="1023" t="s">
        <v>2949</v>
      </c>
      <c r="C2108" s="1023" t="s">
        <v>6087</v>
      </c>
      <c r="D2108" s="1024">
        <v>358.15</v>
      </c>
    </row>
    <row r="2109" spans="2:4" x14ac:dyDescent="0.25">
      <c r="B2109" s="1023" t="s">
        <v>2950</v>
      </c>
      <c r="C2109" s="1023" t="s">
        <v>6087</v>
      </c>
      <c r="D2109" s="1024">
        <v>358.15</v>
      </c>
    </row>
    <row r="2110" spans="2:4" x14ac:dyDescent="0.25">
      <c r="B2110" s="1023" t="s">
        <v>2951</v>
      </c>
      <c r="C2110" s="1023" t="s">
        <v>6087</v>
      </c>
      <c r="D2110" s="1024">
        <v>358.15</v>
      </c>
    </row>
    <row r="2111" spans="2:4" x14ac:dyDescent="0.25">
      <c r="B2111" s="1023" t="s">
        <v>2952</v>
      </c>
      <c r="C2111" s="1023" t="s">
        <v>6087</v>
      </c>
      <c r="D2111" s="1024">
        <v>358.15</v>
      </c>
    </row>
    <row r="2112" spans="2:4" x14ac:dyDescent="0.25">
      <c r="B2112" s="1023" t="s">
        <v>2953</v>
      </c>
      <c r="C2112" s="1023" t="s">
        <v>6087</v>
      </c>
      <c r="D2112" s="1024">
        <v>358.15</v>
      </c>
    </row>
    <row r="2113" spans="2:4" x14ac:dyDescent="0.25">
      <c r="B2113" s="1023" t="s">
        <v>2954</v>
      </c>
      <c r="C2113" s="1023" t="s">
        <v>6087</v>
      </c>
      <c r="D2113" s="1024">
        <v>358.15</v>
      </c>
    </row>
    <row r="2114" spans="2:4" x14ac:dyDescent="0.25">
      <c r="B2114" s="1023" t="s">
        <v>2955</v>
      </c>
      <c r="C2114" s="1023" t="s">
        <v>6087</v>
      </c>
      <c r="D2114" s="1024">
        <v>358.15</v>
      </c>
    </row>
    <row r="2115" spans="2:4" x14ac:dyDescent="0.25">
      <c r="B2115" s="1023" t="s">
        <v>2956</v>
      </c>
      <c r="C2115" s="1023" t="s">
        <v>6087</v>
      </c>
      <c r="D2115" s="1024">
        <v>358.15</v>
      </c>
    </row>
    <row r="2116" spans="2:4" x14ac:dyDescent="0.25">
      <c r="B2116" s="1023" t="s">
        <v>2957</v>
      </c>
      <c r="C2116" s="1023" t="s">
        <v>6087</v>
      </c>
      <c r="D2116" s="1024">
        <v>358.15</v>
      </c>
    </row>
    <row r="2117" spans="2:4" x14ac:dyDescent="0.25">
      <c r="B2117" s="1023" t="s">
        <v>2823</v>
      </c>
      <c r="C2117" s="1023" t="s">
        <v>6087</v>
      </c>
      <c r="D2117" s="1024">
        <v>358.15</v>
      </c>
    </row>
    <row r="2118" spans="2:4" x14ac:dyDescent="0.25">
      <c r="B2118" s="1023" t="s">
        <v>2958</v>
      </c>
      <c r="C2118" s="1023" t="s">
        <v>6087</v>
      </c>
      <c r="D2118" s="1024">
        <v>358.15</v>
      </c>
    </row>
    <row r="2119" spans="2:4" x14ac:dyDescent="0.25">
      <c r="B2119" s="1023" t="s">
        <v>2959</v>
      </c>
      <c r="C2119" s="1023" t="s">
        <v>6087</v>
      </c>
      <c r="D2119" s="1024">
        <v>358.15</v>
      </c>
    </row>
    <row r="2120" spans="2:4" x14ac:dyDescent="0.25">
      <c r="B2120" s="1023" t="s">
        <v>2960</v>
      </c>
      <c r="C2120" s="1023" t="s">
        <v>6087</v>
      </c>
      <c r="D2120" s="1024">
        <v>358.15</v>
      </c>
    </row>
    <row r="2121" spans="2:4" x14ac:dyDescent="0.25">
      <c r="B2121" s="1023" t="s">
        <v>2961</v>
      </c>
      <c r="C2121" s="1023" t="s">
        <v>6087</v>
      </c>
      <c r="D2121" s="1024">
        <v>358.15</v>
      </c>
    </row>
    <row r="2122" spans="2:4" x14ac:dyDescent="0.25">
      <c r="B2122" s="1023" t="s">
        <v>2962</v>
      </c>
      <c r="C2122" s="1023" t="s">
        <v>6087</v>
      </c>
      <c r="D2122" s="1024">
        <v>358.15</v>
      </c>
    </row>
    <row r="2123" spans="2:4" x14ac:dyDescent="0.25">
      <c r="B2123" s="1023" t="s">
        <v>2963</v>
      </c>
      <c r="C2123" s="1023" t="s">
        <v>6087</v>
      </c>
      <c r="D2123" s="1024">
        <v>358.15</v>
      </c>
    </row>
    <row r="2124" spans="2:4" x14ac:dyDescent="0.25">
      <c r="B2124" s="1023" t="s">
        <v>2964</v>
      </c>
      <c r="C2124" s="1023" t="s">
        <v>6087</v>
      </c>
      <c r="D2124" s="1024">
        <v>358.15</v>
      </c>
    </row>
    <row r="2125" spans="2:4" x14ac:dyDescent="0.25">
      <c r="B2125" s="1023" t="s">
        <v>2965</v>
      </c>
      <c r="C2125" s="1023" t="s">
        <v>6087</v>
      </c>
      <c r="D2125" s="1024">
        <v>358.15</v>
      </c>
    </row>
    <row r="2126" spans="2:4" x14ac:dyDescent="0.25">
      <c r="B2126" s="1023" t="s">
        <v>2966</v>
      </c>
      <c r="C2126" s="1023" t="s">
        <v>6087</v>
      </c>
      <c r="D2126" s="1024">
        <v>358.15</v>
      </c>
    </row>
    <row r="2127" spans="2:4" x14ac:dyDescent="0.25">
      <c r="B2127" s="1023" t="s">
        <v>2967</v>
      </c>
      <c r="C2127" s="1023" t="s">
        <v>6087</v>
      </c>
      <c r="D2127" s="1024">
        <v>358.15</v>
      </c>
    </row>
    <row r="2128" spans="2:4" x14ac:dyDescent="0.25">
      <c r="B2128" s="1023" t="s">
        <v>2824</v>
      </c>
      <c r="C2128" s="1023" t="s">
        <v>6087</v>
      </c>
      <c r="D2128" s="1024">
        <v>358.15</v>
      </c>
    </row>
    <row r="2129" spans="2:4" x14ac:dyDescent="0.25">
      <c r="B2129" s="1023" t="s">
        <v>2968</v>
      </c>
      <c r="C2129" s="1023" t="s">
        <v>6087</v>
      </c>
      <c r="D2129" s="1024">
        <v>358.15</v>
      </c>
    </row>
    <row r="2130" spans="2:4" x14ac:dyDescent="0.25">
      <c r="B2130" s="1023" t="s">
        <v>2969</v>
      </c>
      <c r="C2130" s="1023" t="s">
        <v>6087</v>
      </c>
      <c r="D2130" s="1024">
        <v>358.15</v>
      </c>
    </row>
    <row r="2131" spans="2:4" x14ac:dyDescent="0.25">
      <c r="B2131" s="1023" t="s">
        <v>2970</v>
      </c>
      <c r="C2131" s="1023" t="s">
        <v>6087</v>
      </c>
      <c r="D2131" s="1024">
        <v>358.15</v>
      </c>
    </row>
    <row r="2132" spans="2:4" x14ac:dyDescent="0.25">
      <c r="B2132" s="1023" t="s">
        <v>2971</v>
      </c>
      <c r="C2132" s="1023" t="s">
        <v>6087</v>
      </c>
      <c r="D2132" s="1024">
        <v>358.15</v>
      </c>
    </row>
    <row r="2133" spans="2:4" x14ac:dyDescent="0.25">
      <c r="B2133" s="1023" t="s">
        <v>2972</v>
      </c>
      <c r="C2133" s="1023" t="s">
        <v>6087</v>
      </c>
      <c r="D2133" s="1024">
        <v>358.15</v>
      </c>
    </row>
    <row r="2134" spans="2:4" x14ac:dyDescent="0.25">
      <c r="B2134" s="1023" t="s">
        <v>2973</v>
      </c>
      <c r="C2134" s="1023" t="s">
        <v>6087</v>
      </c>
      <c r="D2134" s="1024">
        <v>358.15</v>
      </c>
    </row>
    <row r="2135" spans="2:4" x14ac:dyDescent="0.25">
      <c r="B2135" s="1023" t="s">
        <v>2974</v>
      </c>
      <c r="C2135" s="1023" t="s">
        <v>6087</v>
      </c>
      <c r="D2135" s="1024">
        <v>358.15</v>
      </c>
    </row>
    <row r="2136" spans="2:4" x14ac:dyDescent="0.25">
      <c r="B2136" s="1023" t="s">
        <v>2975</v>
      </c>
      <c r="C2136" s="1023" t="s">
        <v>6087</v>
      </c>
      <c r="D2136" s="1024">
        <v>358.15</v>
      </c>
    </row>
    <row r="2137" spans="2:4" x14ac:dyDescent="0.25">
      <c r="B2137" s="1023" t="s">
        <v>2976</v>
      </c>
      <c r="C2137" s="1023" t="s">
        <v>6087</v>
      </c>
      <c r="D2137" s="1024">
        <v>358.15</v>
      </c>
    </row>
    <row r="2138" spans="2:4" x14ac:dyDescent="0.25">
      <c r="B2138" s="1023" t="s">
        <v>2977</v>
      </c>
      <c r="C2138" s="1023" t="s">
        <v>6087</v>
      </c>
      <c r="D2138" s="1024">
        <v>358.15</v>
      </c>
    </row>
    <row r="2139" spans="2:4" x14ac:dyDescent="0.25">
      <c r="B2139" s="1023" t="s">
        <v>2825</v>
      </c>
      <c r="C2139" s="1023" t="s">
        <v>6087</v>
      </c>
      <c r="D2139" s="1024">
        <v>358.15</v>
      </c>
    </row>
    <row r="2140" spans="2:4" x14ac:dyDescent="0.25">
      <c r="B2140" s="1023" t="s">
        <v>2978</v>
      </c>
      <c r="C2140" s="1023" t="s">
        <v>6087</v>
      </c>
      <c r="D2140" s="1024">
        <v>358.15</v>
      </c>
    </row>
    <row r="2141" spans="2:4" x14ac:dyDescent="0.25">
      <c r="B2141" s="1023" t="s">
        <v>2979</v>
      </c>
      <c r="C2141" s="1023" t="s">
        <v>6087</v>
      </c>
      <c r="D2141" s="1024">
        <v>358.15</v>
      </c>
    </row>
    <row r="2142" spans="2:4" x14ac:dyDescent="0.25">
      <c r="B2142" s="1023" t="s">
        <v>2980</v>
      </c>
      <c r="C2142" s="1023" t="s">
        <v>6087</v>
      </c>
      <c r="D2142" s="1024">
        <v>358.15</v>
      </c>
    </row>
    <row r="2143" spans="2:4" x14ac:dyDescent="0.25">
      <c r="B2143" s="1023" t="s">
        <v>2981</v>
      </c>
      <c r="C2143" s="1023" t="s">
        <v>6087</v>
      </c>
      <c r="D2143" s="1024">
        <v>358.15</v>
      </c>
    </row>
    <row r="2144" spans="2:4" x14ac:dyDescent="0.25">
      <c r="B2144" s="1023" t="s">
        <v>2982</v>
      </c>
      <c r="C2144" s="1023" t="s">
        <v>6087</v>
      </c>
      <c r="D2144" s="1024">
        <v>358.15</v>
      </c>
    </row>
    <row r="2145" spans="2:4" x14ac:dyDescent="0.25">
      <c r="B2145" s="1023" t="s">
        <v>2983</v>
      </c>
      <c r="C2145" s="1023" t="s">
        <v>6087</v>
      </c>
      <c r="D2145" s="1024">
        <v>358.15</v>
      </c>
    </row>
    <row r="2146" spans="2:4" x14ac:dyDescent="0.25">
      <c r="B2146" s="1023" t="s">
        <v>2984</v>
      </c>
      <c r="C2146" s="1023" t="s">
        <v>6087</v>
      </c>
      <c r="D2146" s="1024">
        <v>358.15</v>
      </c>
    </row>
    <row r="2147" spans="2:4" x14ac:dyDescent="0.25">
      <c r="B2147" s="1023" t="s">
        <v>2985</v>
      </c>
      <c r="C2147" s="1023" t="s">
        <v>6087</v>
      </c>
      <c r="D2147" s="1024">
        <v>358.15</v>
      </c>
    </row>
    <row r="2148" spans="2:4" x14ac:dyDescent="0.25">
      <c r="B2148" s="1023" t="s">
        <v>2986</v>
      </c>
      <c r="C2148" s="1023" t="s">
        <v>6087</v>
      </c>
      <c r="D2148" s="1024">
        <v>358.15</v>
      </c>
    </row>
    <row r="2149" spans="2:4" x14ac:dyDescent="0.25">
      <c r="B2149" s="1023" t="s">
        <v>2987</v>
      </c>
      <c r="C2149" s="1023" t="s">
        <v>6087</v>
      </c>
      <c r="D2149" s="1024">
        <v>358.15</v>
      </c>
    </row>
    <row r="2150" spans="2:4" x14ac:dyDescent="0.25">
      <c r="B2150" s="1023" t="s">
        <v>2826</v>
      </c>
      <c r="C2150" s="1023" t="s">
        <v>6087</v>
      </c>
      <c r="D2150" s="1024">
        <v>358.15</v>
      </c>
    </row>
    <row r="2151" spans="2:4" x14ac:dyDescent="0.25">
      <c r="B2151" s="1023" t="s">
        <v>2988</v>
      </c>
      <c r="C2151" s="1023" t="s">
        <v>6087</v>
      </c>
      <c r="D2151" s="1024">
        <v>358.15</v>
      </c>
    </row>
    <row r="2152" spans="2:4" x14ac:dyDescent="0.25">
      <c r="B2152" s="1023" t="s">
        <v>2989</v>
      </c>
      <c r="C2152" s="1023" t="s">
        <v>6087</v>
      </c>
      <c r="D2152" s="1024">
        <v>358.15</v>
      </c>
    </row>
    <row r="2153" spans="2:4" x14ac:dyDescent="0.25">
      <c r="B2153" s="1023" t="s">
        <v>2990</v>
      </c>
      <c r="C2153" s="1023" t="s">
        <v>6087</v>
      </c>
      <c r="D2153" s="1024">
        <v>358.15</v>
      </c>
    </row>
    <row r="2154" spans="2:4" x14ac:dyDescent="0.25">
      <c r="B2154" s="1023" t="s">
        <v>2991</v>
      </c>
      <c r="C2154" s="1023" t="s">
        <v>6087</v>
      </c>
      <c r="D2154" s="1024">
        <v>358.15</v>
      </c>
    </row>
    <row r="2155" spans="2:4" x14ac:dyDescent="0.25">
      <c r="B2155" s="1023" t="s">
        <v>2992</v>
      </c>
      <c r="C2155" s="1023" t="s">
        <v>6087</v>
      </c>
      <c r="D2155" s="1024">
        <v>358.15</v>
      </c>
    </row>
    <row r="2156" spans="2:4" x14ac:dyDescent="0.25">
      <c r="B2156" s="1023" t="s">
        <v>2993</v>
      </c>
      <c r="C2156" s="1023" t="s">
        <v>6087</v>
      </c>
      <c r="D2156" s="1024">
        <v>358.15</v>
      </c>
    </row>
    <row r="2157" spans="2:4" x14ac:dyDescent="0.25">
      <c r="B2157" s="1023" t="s">
        <v>2994</v>
      </c>
      <c r="C2157" s="1023" t="s">
        <v>6087</v>
      </c>
      <c r="D2157" s="1024">
        <v>358.15</v>
      </c>
    </row>
    <row r="2158" spans="2:4" x14ac:dyDescent="0.25">
      <c r="B2158" s="1023" t="s">
        <v>2995</v>
      </c>
      <c r="C2158" s="1023" t="s">
        <v>6087</v>
      </c>
      <c r="D2158" s="1024">
        <v>358.15</v>
      </c>
    </row>
    <row r="2159" spans="2:4" x14ac:dyDescent="0.25">
      <c r="B2159" s="1023" t="s">
        <v>2996</v>
      </c>
      <c r="C2159" s="1023" t="s">
        <v>6087</v>
      </c>
      <c r="D2159" s="1024">
        <v>358.15</v>
      </c>
    </row>
    <row r="2160" spans="2:4" x14ac:dyDescent="0.25">
      <c r="B2160" s="1023" t="s">
        <v>2997</v>
      </c>
      <c r="C2160" s="1023" t="s">
        <v>6087</v>
      </c>
      <c r="D2160" s="1024">
        <v>358.15</v>
      </c>
    </row>
    <row r="2161" spans="2:4" x14ac:dyDescent="0.25">
      <c r="B2161" s="1023" t="s">
        <v>2827</v>
      </c>
      <c r="C2161" s="1023" t="s">
        <v>6087</v>
      </c>
      <c r="D2161" s="1024">
        <v>358.15</v>
      </c>
    </row>
    <row r="2162" spans="2:4" x14ac:dyDescent="0.25">
      <c r="B2162" s="1023" t="s">
        <v>2998</v>
      </c>
      <c r="C2162" s="1023" t="s">
        <v>6087</v>
      </c>
      <c r="D2162" s="1024">
        <v>358.15</v>
      </c>
    </row>
    <row r="2163" spans="2:4" x14ac:dyDescent="0.25">
      <c r="B2163" s="1023" t="s">
        <v>2999</v>
      </c>
      <c r="C2163" s="1023" t="s">
        <v>6087</v>
      </c>
      <c r="D2163" s="1024">
        <v>358.15</v>
      </c>
    </row>
    <row r="2164" spans="2:4" x14ac:dyDescent="0.25">
      <c r="B2164" s="1023" t="s">
        <v>3000</v>
      </c>
      <c r="C2164" s="1023" t="s">
        <v>6087</v>
      </c>
      <c r="D2164" s="1024">
        <v>358.15</v>
      </c>
    </row>
    <row r="2165" spans="2:4" x14ac:dyDescent="0.25">
      <c r="B2165" s="1023" t="s">
        <v>3001</v>
      </c>
      <c r="C2165" s="1023" t="s">
        <v>6087</v>
      </c>
      <c r="D2165" s="1024">
        <v>358.15</v>
      </c>
    </row>
    <row r="2166" spans="2:4" x14ac:dyDescent="0.25">
      <c r="B2166" s="1023" t="s">
        <v>3002</v>
      </c>
      <c r="C2166" s="1023" t="s">
        <v>6087</v>
      </c>
      <c r="D2166" s="1024">
        <v>358.15</v>
      </c>
    </row>
    <row r="2167" spans="2:4" x14ac:dyDescent="0.25">
      <c r="B2167" s="1023" t="s">
        <v>3003</v>
      </c>
      <c r="C2167" s="1023" t="s">
        <v>6087</v>
      </c>
      <c r="D2167" s="1024">
        <v>358.15</v>
      </c>
    </row>
    <row r="2168" spans="2:4" x14ac:dyDescent="0.25">
      <c r="B2168" s="1023" t="s">
        <v>3004</v>
      </c>
      <c r="C2168" s="1023" t="s">
        <v>6087</v>
      </c>
      <c r="D2168" s="1024">
        <v>358.15</v>
      </c>
    </row>
    <row r="2169" spans="2:4" x14ac:dyDescent="0.25">
      <c r="B2169" s="1023" t="s">
        <v>3005</v>
      </c>
      <c r="C2169" s="1023" t="s">
        <v>6087</v>
      </c>
      <c r="D2169" s="1024">
        <v>358.15</v>
      </c>
    </row>
    <row r="2170" spans="2:4" x14ac:dyDescent="0.25">
      <c r="B2170" s="1023" t="s">
        <v>3006</v>
      </c>
      <c r="C2170" s="1023" t="s">
        <v>6087</v>
      </c>
      <c r="D2170" s="1024">
        <v>358.15</v>
      </c>
    </row>
    <row r="2171" spans="2:4" x14ac:dyDescent="0.25">
      <c r="B2171" s="1023" t="s">
        <v>3007</v>
      </c>
      <c r="C2171" s="1023" t="s">
        <v>6087</v>
      </c>
      <c r="D2171" s="1024">
        <v>358.15</v>
      </c>
    </row>
    <row r="2172" spans="2:4" x14ac:dyDescent="0.25">
      <c r="B2172" s="1023" t="s">
        <v>2810</v>
      </c>
      <c r="C2172" s="1023" t="s">
        <v>6087</v>
      </c>
      <c r="D2172" s="1024">
        <v>358.15</v>
      </c>
    </row>
    <row r="2173" spans="2:4" x14ac:dyDescent="0.25">
      <c r="B2173" s="1023" t="s">
        <v>2828</v>
      </c>
      <c r="C2173" s="1023" t="s">
        <v>6087</v>
      </c>
      <c r="D2173" s="1024">
        <v>358.15</v>
      </c>
    </row>
    <row r="2174" spans="2:4" x14ac:dyDescent="0.25">
      <c r="B2174" s="1023" t="s">
        <v>3008</v>
      </c>
      <c r="C2174" s="1023" t="s">
        <v>6087</v>
      </c>
      <c r="D2174" s="1024">
        <v>358.15</v>
      </c>
    </row>
    <row r="2175" spans="2:4" x14ac:dyDescent="0.25">
      <c r="B2175" s="1023" t="s">
        <v>2829</v>
      </c>
      <c r="C2175" s="1023" t="s">
        <v>6087</v>
      </c>
      <c r="D2175" s="1024">
        <v>358.15</v>
      </c>
    </row>
    <row r="2176" spans="2:4" x14ac:dyDescent="0.25">
      <c r="B2176" s="1023" t="s">
        <v>2830</v>
      </c>
      <c r="C2176" s="1023" t="s">
        <v>6087</v>
      </c>
      <c r="D2176" s="1024">
        <v>358.15</v>
      </c>
    </row>
    <row r="2177" spans="2:4" x14ac:dyDescent="0.25">
      <c r="B2177" s="1023" t="s">
        <v>2831</v>
      </c>
      <c r="C2177" s="1023" t="s">
        <v>6087</v>
      </c>
      <c r="D2177" s="1024">
        <v>358.15</v>
      </c>
    </row>
    <row r="2178" spans="2:4" x14ac:dyDescent="0.25">
      <c r="B2178" s="1023" t="s">
        <v>2832</v>
      </c>
      <c r="C2178" s="1023" t="s">
        <v>6087</v>
      </c>
      <c r="D2178" s="1024">
        <v>358.15</v>
      </c>
    </row>
    <row r="2179" spans="2:4" x14ac:dyDescent="0.25">
      <c r="B2179" s="1023" t="s">
        <v>2833</v>
      </c>
      <c r="C2179" s="1023" t="s">
        <v>6087</v>
      </c>
      <c r="D2179" s="1024">
        <v>358.15</v>
      </c>
    </row>
    <row r="2180" spans="2:4" x14ac:dyDescent="0.25">
      <c r="B2180" s="1023" t="s">
        <v>2834</v>
      </c>
      <c r="C2180" s="1023" t="s">
        <v>6087</v>
      </c>
      <c r="D2180" s="1024">
        <v>358.15</v>
      </c>
    </row>
    <row r="2181" spans="2:4" x14ac:dyDescent="0.25">
      <c r="B2181" s="1023" t="s">
        <v>2835</v>
      </c>
      <c r="C2181" s="1023" t="s">
        <v>6087</v>
      </c>
      <c r="D2181" s="1024">
        <v>358.15</v>
      </c>
    </row>
    <row r="2182" spans="2:4" x14ac:dyDescent="0.25">
      <c r="B2182" s="1023" t="s">
        <v>2836</v>
      </c>
      <c r="C2182" s="1023" t="s">
        <v>6087</v>
      </c>
      <c r="D2182" s="1024">
        <v>358.15</v>
      </c>
    </row>
    <row r="2183" spans="2:4" x14ac:dyDescent="0.25">
      <c r="B2183" s="1023" t="s">
        <v>2837</v>
      </c>
      <c r="C2183" s="1023" t="s">
        <v>6087</v>
      </c>
      <c r="D2183" s="1024">
        <v>358.15</v>
      </c>
    </row>
    <row r="2184" spans="2:4" x14ac:dyDescent="0.25">
      <c r="B2184" s="1023" t="s">
        <v>2811</v>
      </c>
      <c r="C2184" s="1023" t="s">
        <v>6087</v>
      </c>
      <c r="D2184" s="1024">
        <v>358.15</v>
      </c>
    </row>
    <row r="2185" spans="2:4" x14ac:dyDescent="0.25">
      <c r="B2185" s="1023" t="s">
        <v>2838</v>
      </c>
      <c r="C2185" s="1023" t="s">
        <v>6087</v>
      </c>
      <c r="D2185" s="1024">
        <v>358.15</v>
      </c>
    </row>
    <row r="2186" spans="2:4" x14ac:dyDescent="0.25">
      <c r="B2186" s="1023" t="s">
        <v>2839</v>
      </c>
      <c r="C2186" s="1023" t="s">
        <v>6087</v>
      </c>
      <c r="D2186" s="1024">
        <v>358.15</v>
      </c>
    </row>
    <row r="2187" spans="2:4" x14ac:dyDescent="0.25">
      <c r="B2187" s="1023" t="s">
        <v>2840</v>
      </c>
      <c r="C2187" s="1023" t="s">
        <v>6087</v>
      </c>
      <c r="D2187" s="1024">
        <v>358.15</v>
      </c>
    </row>
    <row r="2188" spans="2:4" x14ac:dyDescent="0.25">
      <c r="B2188" s="1023" t="s">
        <v>2841</v>
      </c>
      <c r="C2188" s="1023" t="s">
        <v>6087</v>
      </c>
      <c r="D2188" s="1024">
        <v>358.15</v>
      </c>
    </row>
    <row r="2189" spans="2:4" x14ac:dyDescent="0.25">
      <c r="B2189" s="1023" t="s">
        <v>2842</v>
      </c>
      <c r="C2189" s="1023" t="s">
        <v>6087</v>
      </c>
      <c r="D2189" s="1024">
        <v>358.15</v>
      </c>
    </row>
    <row r="2190" spans="2:4" x14ac:dyDescent="0.25">
      <c r="B2190" s="1023" t="s">
        <v>2843</v>
      </c>
      <c r="C2190" s="1023" t="s">
        <v>6087</v>
      </c>
      <c r="D2190" s="1024">
        <v>358.15</v>
      </c>
    </row>
    <row r="2191" spans="2:4" x14ac:dyDescent="0.25">
      <c r="B2191" s="1023" t="s">
        <v>2844</v>
      </c>
      <c r="C2191" s="1023" t="s">
        <v>6087</v>
      </c>
      <c r="D2191" s="1024">
        <v>358.15</v>
      </c>
    </row>
    <row r="2192" spans="2:4" x14ac:dyDescent="0.25">
      <c r="B2192" s="1023" t="s">
        <v>2845</v>
      </c>
      <c r="C2192" s="1023" t="s">
        <v>6087</v>
      </c>
      <c r="D2192" s="1024">
        <v>358.15</v>
      </c>
    </row>
    <row r="2193" spans="2:4" x14ac:dyDescent="0.25">
      <c r="B2193" s="1023" t="s">
        <v>2846</v>
      </c>
      <c r="C2193" s="1023" t="s">
        <v>6087</v>
      </c>
      <c r="D2193" s="1024">
        <v>358.15</v>
      </c>
    </row>
    <row r="2194" spans="2:4" x14ac:dyDescent="0.25">
      <c r="B2194" s="1023" t="s">
        <v>2847</v>
      </c>
      <c r="C2194" s="1023" t="s">
        <v>6087</v>
      </c>
      <c r="D2194" s="1024">
        <v>358.15</v>
      </c>
    </row>
    <row r="2195" spans="2:4" x14ac:dyDescent="0.25">
      <c r="B2195" s="1023" t="s">
        <v>2812</v>
      </c>
      <c r="C2195" s="1023" t="s">
        <v>6087</v>
      </c>
      <c r="D2195" s="1024">
        <v>358.15</v>
      </c>
    </row>
    <row r="2196" spans="2:4" x14ac:dyDescent="0.25">
      <c r="B2196" s="1023" t="s">
        <v>2848</v>
      </c>
      <c r="C2196" s="1023" t="s">
        <v>6087</v>
      </c>
      <c r="D2196" s="1024">
        <v>358.15</v>
      </c>
    </row>
    <row r="2197" spans="2:4" x14ac:dyDescent="0.25">
      <c r="B2197" s="1023" t="s">
        <v>2849</v>
      </c>
      <c r="C2197" s="1023" t="s">
        <v>6087</v>
      </c>
      <c r="D2197" s="1024">
        <v>358.15</v>
      </c>
    </row>
    <row r="2198" spans="2:4" x14ac:dyDescent="0.25">
      <c r="B2198" s="1023" t="s">
        <v>2850</v>
      </c>
      <c r="C2198" s="1023" t="s">
        <v>6087</v>
      </c>
      <c r="D2198" s="1024">
        <v>358.15</v>
      </c>
    </row>
    <row r="2199" spans="2:4" x14ac:dyDescent="0.25">
      <c r="B2199" s="1023" t="s">
        <v>2851</v>
      </c>
      <c r="C2199" s="1023" t="s">
        <v>6087</v>
      </c>
      <c r="D2199" s="1024">
        <v>358.15</v>
      </c>
    </row>
    <row r="2200" spans="2:4" x14ac:dyDescent="0.25">
      <c r="B2200" s="1023" t="s">
        <v>2852</v>
      </c>
      <c r="C2200" s="1023" t="s">
        <v>6087</v>
      </c>
      <c r="D2200" s="1024">
        <v>358.15</v>
      </c>
    </row>
    <row r="2201" spans="2:4" x14ac:dyDescent="0.25">
      <c r="B2201" s="1023" t="s">
        <v>2853</v>
      </c>
      <c r="C2201" s="1023" t="s">
        <v>6087</v>
      </c>
      <c r="D2201" s="1024">
        <v>358.15</v>
      </c>
    </row>
    <row r="2202" spans="2:4" x14ac:dyDescent="0.25">
      <c r="B2202" s="1023" t="s">
        <v>2854</v>
      </c>
      <c r="C2202" s="1023" t="s">
        <v>6087</v>
      </c>
      <c r="D2202" s="1024">
        <v>358.15</v>
      </c>
    </row>
    <row r="2203" spans="2:4" x14ac:dyDescent="0.25">
      <c r="B2203" s="1023" t="s">
        <v>2855</v>
      </c>
      <c r="C2203" s="1023" t="s">
        <v>6087</v>
      </c>
      <c r="D2203" s="1024">
        <v>358.15</v>
      </c>
    </row>
    <row r="2204" spans="2:4" x14ac:dyDescent="0.25">
      <c r="B2204" s="1023" t="s">
        <v>2856</v>
      </c>
      <c r="C2204" s="1023" t="s">
        <v>6087</v>
      </c>
      <c r="D2204" s="1024">
        <v>358.15</v>
      </c>
    </row>
    <row r="2205" spans="2:4" x14ac:dyDescent="0.25">
      <c r="B2205" s="1023" t="s">
        <v>2857</v>
      </c>
      <c r="C2205" s="1023" t="s">
        <v>6087</v>
      </c>
      <c r="D2205" s="1024">
        <v>358.15</v>
      </c>
    </row>
    <row r="2206" spans="2:4" x14ac:dyDescent="0.25">
      <c r="B2206" s="1023" t="s">
        <v>2813</v>
      </c>
      <c r="C2206" s="1023" t="s">
        <v>6087</v>
      </c>
      <c r="D2206" s="1024">
        <v>358.15</v>
      </c>
    </row>
    <row r="2207" spans="2:4" x14ac:dyDescent="0.25">
      <c r="B2207" s="1023" t="s">
        <v>2858</v>
      </c>
      <c r="C2207" s="1023" t="s">
        <v>6087</v>
      </c>
      <c r="D2207" s="1024">
        <v>358.15</v>
      </c>
    </row>
    <row r="2208" spans="2:4" x14ac:dyDescent="0.25">
      <c r="B2208" s="1023" t="s">
        <v>2859</v>
      </c>
      <c r="C2208" s="1023" t="s">
        <v>6087</v>
      </c>
      <c r="D2208" s="1024">
        <v>358.15</v>
      </c>
    </row>
    <row r="2209" spans="2:4" x14ac:dyDescent="0.25">
      <c r="B2209" s="1023" t="s">
        <v>2860</v>
      </c>
      <c r="C2209" s="1023" t="s">
        <v>6087</v>
      </c>
      <c r="D2209" s="1024">
        <v>358.15</v>
      </c>
    </row>
    <row r="2210" spans="2:4" x14ac:dyDescent="0.25">
      <c r="B2210" s="1023" t="s">
        <v>2861</v>
      </c>
      <c r="C2210" s="1023" t="s">
        <v>6087</v>
      </c>
      <c r="D2210" s="1024">
        <v>358.15</v>
      </c>
    </row>
    <row r="2211" spans="2:4" x14ac:dyDescent="0.25">
      <c r="B2211" s="1023" t="s">
        <v>2862</v>
      </c>
      <c r="C2211" s="1023" t="s">
        <v>6087</v>
      </c>
      <c r="D2211" s="1024">
        <v>358.15</v>
      </c>
    </row>
    <row r="2212" spans="2:4" x14ac:dyDescent="0.25">
      <c r="B2212" s="1023" t="s">
        <v>2863</v>
      </c>
      <c r="C2212" s="1023" t="s">
        <v>6087</v>
      </c>
      <c r="D2212" s="1024">
        <v>358.15</v>
      </c>
    </row>
    <row r="2213" spans="2:4" x14ac:dyDescent="0.25">
      <c r="B2213" s="1023" t="s">
        <v>2864</v>
      </c>
      <c r="C2213" s="1023" t="s">
        <v>6087</v>
      </c>
      <c r="D2213" s="1024">
        <v>358.15</v>
      </c>
    </row>
    <row r="2214" spans="2:4" x14ac:dyDescent="0.25">
      <c r="B2214" s="1023" t="s">
        <v>2865</v>
      </c>
      <c r="C2214" s="1023" t="s">
        <v>6087</v>
      </c>
      <c r="D2214" s="1024">
        <v>358.15</v>
      </c>
    </row>
    <row r="2215" spans="2:4" x14ac:dyDescent="0.25">
      <c r="B2215" s="1023" t="s">
        <v>2866</v>
      </c>
      <c r="C2215" s="1023" t="s">
        <v>6087</v>
      </c>
      <c r="D2215" s="1024">
        <v>358.15</v>
      </c>
    </row>
    <row r="2216" spans="2:4" x14ac:dyDescent="0.25">
      <c r="B2216" s="1023" t="s">
        <v>2867</v>
      </c>
      <c r="C2216" s="1023" t="s">
        <v>6087</v>
      </c>
      <c r="D2216" s="1024">
        <v>358.15</v>
      </c>
    </row>
    <row r="2217" spans="2:4" x14ac:dyDescent="0.25">
      <c r="B2217" s="1023" t="s">
        <v>2814</v>
      </c>
      <c r="C2217" s="1023" t="s">
        <v>6087</v>
      </c>
      <c r="D2217" s="1024">
        <v>358.15</v>
      </c>
    </row>
    <row r="2218" spans="2:4" x14ac:dyDescent="0.25">
      <c r="B2218" s="1023" t="s">
        <v>2868</v>
      </c>
      <c r="C2218" s="1023" t="s">
        <v>6087</v>
      </c>
      <c r="D2218" s="1024">
        <v>358.15</v>
      </c>
    </row>
    <row r="2219" spans="2:4" x14ac:dyDescent="0.25">
      <c r="B2219" s="1023" t="s">
        <v>2869</v>
      </c>
      <c r="C2219" s="1023" t="s">
        <v>6087</v>
      </c>
      <c r="D2219" s="1024">
        <v>358.15</v>
      </c>
    </row>
    <row r="2220" spans="2:4" x14ac:dyDescent="0.25">
      <c r="B2220" s="1023" t="s">
        <v>2870</v>
      </c>
      <c r="C2220" s="1023" t="s">
        <v>6087</v>
      </c>
      <c r="D2220" s="1024">
        <v>358.15</v>
      </c>
    </row>
    <row r="2221" spans="2:4" x14ac:dyDescent="0.25">
      <c r="B2221" s="1023" t="s">
        <v>2871</v>
      </c>
      <c r="C2221" s="1023" t="s">
        <v>6087</v>
      </c>
      <c r="D2221" s="1024">
        <v>358.15</v>
      </c>
    </row>
    <row r="2222" spans="2:4" x14ac:dyDescent="0.25">
      <c r="B2222" s="1023" t="s">
        <v>2872</v>
      </c>
      <c r="C2222" s="1023" t="s">
        <v>6087</v>
      </c>
      <c r="D2222" s="1024">
        <v>358.15</v>
      </c>
    </row>
    <row r="2223" spans="2:4" x14ac:dyDescent="0.25">
      <c r="B2223" s="1023" t="s">
        <v>2873</v>
      </c>
      <c r="C2223" s="1023" t="s">
        <v>6087</v>
      </c>
      <c r="D2223" s="1024">
        <v>358.15</v>
      </c>
    </row>
    <row r="2224" spans="2:4" x14ac:dyDescent="0.25">
      <c r="B2224" s="1023" t="s">
        <v>2874</v>
      </c>
      <c r="C2224" s="1023" t="s">
        <v>6087</v>
      </c>
      <c r="D2224" s="1024">
        <v>358.15</v>
      </c>
    </row>
    <row r="2225" spans="2:4" x14ac:dyDescent="0.25">
      <c r="B2225" s="1023" t="s">
        <v>2875</v>
      </c>
      <c r="C2225" s="1023" t="s">
        <v>6087</v>
      </c>
      <c r="D2225" s="1024">
        <v>358.15</v>
      </c>
    </row>
    <row r="2226" spans="2:4" x14ac:dyDescent="0.25">
      <c r="B2226" s="1023" t="s">
        <v>2876</v>
      </c>
      <c r="C2226" s="1023" t="s">
        <v>6087</v>
      </c>
      <c r="D2226" s="1024">
        <v>358.15</v>
      </c>
    </row>
    <row r="2227" spans="2:4" x14ac:dyDescent="0.25">
      <c r="B2227" s="1023" t="s">
        <v>2877</v>
      </c>
      <c r="C2227" s="1023" t="s">
        <v>6087</v>
      </c>
      <c r="D2227" s="1024">
        <v>358.15</v>
      </c>
    </row>
    <row r="2228" spans="2:4" x14ac:dyDescent="0.25">
      <c r="B2228" s="1023" t="s">
        <v>2815</v>
      </c>
      <c r="C2228" s="1023" t="s">
        <v>6087</v>
      </c>
      <c r="D2228" s="1024">
        <v>358.15</v>
      </c>
    </row>
    <row r="2229" spans="2:4" x14ac:dyDescent="0.25">
      <c r="B2229" s="1023" t="s">
        <v>2878</v>
      </c>
      <c r="C2229" s="1023" t="s">
        <v>6087</v>
      </c>
      <c r="D2229" s="1024">
        <v>358.15</v>
      </c>
    </row>
    <row r="2230" spans="2:4" x14ac:dyDescent="0.25">
      <c r="B2230" s="1023" t="s">
        <v>2879</v>
      </c>
      <c r="C2230" s="1023" t="s">
        <v>6087</v>
      </c>
      <c r="D2230" s="1024">
        <v>358.15</v>
      </c>
    </row>
    <row r="2231" spans="2:4" x14ac:dyDescent="0.25">
      <c r="B2231" s="1023" t="s">
        <v>2880</v>
      </c>
      <c r="C2231" s="1023" t="s">
        <v>6087</v>
      </c>
      <c r="D2231" s="1024">
        <v>358.15</v>
      </c>
    </row>
    <row r="2232" spans="2:4" x14ac:dyDescent="0.25">
      <c r="B2232" s="1023" t="s">
        <v>2881</v>
      </c>
      <c r="C2232" s="1023" t="s">
        <v>6087</v>
      </c>
      <c r="D2232" s="1024">
        <v>358.15</v>
      </c>
    </row>
    <row r="2233" spans="2:4" x14ac:dyDescent="0.25">
      <c r="B2233" s="1023" t="s">
        <v>2882</v>
      </c>
      <c r="C2233" s="1023" t="s">
        <v>6087</v>
      </c>
      <c r="D2233" s="1024">
        <v>358.15</v>
      </c>
    </row>
    <row r="2234" spans="2:4" x14ac:dyDescent="0.25">
      <c r="B2234" s="1023" t="s">
        <v>2883</v>
      </c>
      <c r="C2234" s="1023" t="s">
        <v>6087</v>
      </c>
      <c r="D2234" s="1024">
        <v>358.15</v>
      </c>
    </row>
    <row r="2235" spans="2:4" x14ac:dyDescent="0.25">
      <c r="B2235" s="1023" t="s">
        <v>2884</v>
      </c>
      <c r="C2235" s="1023" t="s">
        <v>6087</v>
      </c>
      <c r="D2235" s="1024">
        <v>358.15</v>
      </c>
    </row>
    <row r="2236" spans="2:4" x14ac:dyDescent="0.25">
      <c r="B2236" s="1023" t="s">
        <v>2885</v>
      </c>
      <c r="C2236" s="1023" t="s">
        <v>6087</v>
      </c>
      <c r="D2236" s="1024">
        <v>358.15</v>
      </c>
    </row>
    <row r="2237" spans="2:4" x14ac:dyDescent="0.25">
      <c r="B2237" s="1023" t="s">
        <v>2886</v>
      </c>
      <c r="C2237" s="1023" t="s">
        <v>6087</v>
      </c>
      <c r="D2237" s="1024">
        <v>358.15</v>
      </c>
    </row>
    <row r="2238" spans="2:4" x14ac:dyDescent="0.25">
      <c r="B2238" s="1023" t="s">
        <v>2887</v>
      </c>
      <c r="C2238" s="1023" t="s">
        <v>6087</v>
      </c>
      <c r="D2238" s="1024">
        <v>358.15</v>
      </c>
    </row>
    <row r="2239" spans="2:4" x14ac:dyDescent="0.25">
      <c r="B2239" s="1023" t="s">
        <v>2816</v>
      </c>
      <c r="C2239" s="1023" t="s">
        <v>6087</v>
      </c>
      <c r="D2239" s="1024">
        <v>358.15</v>
      </c>
    </row>
    <row r="2240" spans="2:4" x14ac:dyDescent="0.25">
      <c r="B2240" s="1023" t="s">
        <v>2888</v>
      </c>
      <c r="C2240" s="1023" t="s">
        <v>6087</v>
      </c>
      <c r="D2240" s="1024">
        <v>358.15</v>
      </c>
    </row>
    <row r="2241" spans="2:4" x14ac:dyDescent="0.25">
      <c r="B2241" s="1023" t="s">
        <v>2889</v>
      </c>
      <c r="C2241" s="1023" t="s">
        <v>6087</v>
      </c>
      <c r="D2241" s="1024">
        <v>358.15</v>
      </c>
    </row>
    <row r="2242" spans="2:4" x14ac:dyDescent="0.25">
      <c r="B2242" s="1023" t="s">
        <v>2890</v>
      </c>
      <c r="C2242" s="1023" t="s">
        <v>6087</v>
      </c>
      <c r="D2242" s="1024">
        <v>358.15</v>
      </c>
    </row>
    <row r="2243" spans="2:4" x14ac:dyDescent="0.25">
      <c r="B2243" s="1023" t="s">
        <v>2891</v>
      </c>
      <c r="C2243" s="1023" t="s">
        <v>6087</v>
      </c>
      <c r="D2243" s="1024">
        <v>358.15</v>
      </c>
    </row>
    <row r="2244" spans="2:4" x14ac:dyDescent="0.25">
      <c r="B2244" s="1023" t="s">
        <v>2892</v>
      </c>
      <c r="C2244" s="1023" t="s">
        <v>6087</v>
      </c>
      <c r="D2244" s="1024">
        <v>358.15</v>
      </c>
    </row>
    <row r="2245" spans="2:4" x14ac:dyDescent="0.25">
      <c r="B2245" s="1023" t="s">
        <v>2893</v>
      </c>
      <c r="C2245" s="1023" t="s">
        <v>6087</v>
      </c>
      <c r="D2245" s="1024">
        <v>358.15</v>
      </c>
    </row>
    <row r="2246" spans="2:4" x14ac:dyDescent="0.25">
      <c r="B2246" s="1023" t="s">
        <v>2894</v>
      </c>
      <c r="C2246" s="1023" t="s">
        <v>6087</v>
      </c>
      <c r="D2246" s="1024">
        <v>358.15</v>
      </c>
    </row>
    <row r="2247" spans="2:4" x14ac:dyDescent="0.25">
      <c r="B2247" s="1023" t="s">
        <v>2895</v>
      </c>
      <c r="C2247" s="1023" t="s">
        <v>6087</v>
      </c>
      <c r="D2247" s="1024">
        <v>358.15</v>
      </c>
    </row>
    <row r="2248" spans="2:4" x14ac:dyDescent="0.25">
      <c r="B2248" s="1023" t="s">
        <v>2896</v>
      </c>
      <c r="C2248" s="1023" t="s">
        <v>6087</v>
      </c>
      <c r="D2248" s="1024">
        <v>358.15</v>
      </c>
    </row>
    <row r="2249" spans="2:4" x14ac:dyDescent="0.25">
      <c r="B2249" s="1023" t="s">
        <v>2897</v>
      </c>
      <c r="C2249" s="1023" t="s">
        <v>6087</v>
      </c>
      <c r="D2249" s="1024">
        <v>358.15</v>
      </c>
    </row>
    <row r="2250" spans="2:4" x14ac:dyDescent="0.25">
      <c r="B2250" s="1023" t="s">
        <v>2817</v>
      </c>
      <c r="C2250" s="1023" t="s">
        <v>6087</v>
      </c>
      <c r="D2250" s="1024">
        <v>358.15</v>
      </c>
    </row>
    <row r="2251" spans="2:4" x14ac:dyDescent="0.25">
      <c r="B2251" s="1023" t="s">
        <v>2898</v>
      </c>
      <c r="C2251" s="1023" t="s">
        <v>6087</v>
      </c>
      <c r="D2251" s="1024">
        <v>358.15</v>
      </c>
    </row>
    <row r="2252" spans="2:4" x14ac:dyDescent="0.25">
      <c r="B2252" s="1023" t="s">
        <v>2899</v>
      </c>
      <c r="C2252" s="1023" t="s">
        <v>6087</v>
      </c>
      <c r="D2252" s="1024">
        <v>358.15</v>
      </c>
    </row>
    <row r="2253" spans="2:4" x14ac:dyDescent="0.25">
      <c r="B2253" s="1023" t="s">
        <v>2900</v>
      </c>
      <c r="C2253" s="1023" t="s">
        <v>6087</v>
      </c>
      <c r="D2253" s="1024">
        <v>358.15</v>
      </c>
    </row>
    <row r="2254" spans="2:4" x14ac:dyDescent="0.25">
      <c r="B2254" s="1023" t="s">
        <v>2901</v>
      </c>
      <c r="C2254" s="1023" t="s">
        <v>6087</v>
      </c>
      <c r="D2254" s="1024">
        <v>358.15</v>
      </c>
    </row>
    <row r="2255" spans="2:4" x14ac:dyDescent="0.25">
      <c r="B2255" s="1023" t="s">
        <v>2902</v>
      </c>
      <c r="C2255" s="1023" t="s">
        <v>6087</v>
      </c>
      <c r="D2255" s="1024">
        <v>358.15</v>
      </c>
    </row>
    <row r="2256" spans="2:4" x14ac:dyDescent="0.25">
      <c r="B2256" s="1023" t="s">
        <v>2903</v>
      </c>
      <c r="C2256" s="1023" t="s">
        <v>6087</v>
      </c>
      <c r="D2256" s="1024">
        <v>358.15</v>
      </c>
    </row>
    <row r="2257" spans="2:4" x14ac:dyDescent="0.25">
      <c r="B2257" s="1023" t="s">
        <v>2904</v>
      </c>
      <c r="C2257" s="1023" t="s">
        <v>6087</v>
      </c>
      <c r="D2257" s="1024">
        <v>358.15</v>
      </c>
    </row>
    <row r="2258" spans="2:4" x14ac:dyDescent="0.25">
      <c r="B2258" s="1023" t="s">
        <v>2905</v>
      </c>
      <c r="C2258" s="1023" t="s">
        <v>6087</v>
      </c>
      <c r="D2258" s="1024">
        <v>358.15</v>
      </c>
    </row>
    <row r="2259" spans="2:4" x14ac:dyDescent="0.25">
      <c r="B2259" s="1023" t="s">
        <v>2906</v>
      </c>
      <c r="C2259" s="1023" t="s">
        <v>6087</v>
      </c>
      <c r="D2259" s="1024">
        <v>358.15</v>
      </c>
    </row>
    <row r="2260" spans="2:4" x14ac:dyDescent="0.25">
      <c r="B2260" s="1023" t="s">
        <v>2907</v>
      </c>
      <c r="C2260" s="1023" t="s">
        <v>6087</v>
      </c>
      <c r="D2260" s="1024">
        <v>358.15</v>
      </c>
    </row>
    <row r="2261" spans="2:4" x14ac:dyDescent="0.25">
      <c r="B2261" s="1023" t="s">
        <v>3107</v>
      </c>
      <c r="C2261" s="1023" t="s">
        <v>6088</v>
      </c>
      <c r="D2261" s="1024">
        <v>2098.44</v>
      </c>
    </row>
    <row r="2262" spans="2:4" x14ac:dyDescent="0.25">
      <c r="B2262" s="1023" t="s">
        <v>3116</v>
      </c>
      <c r="C2262" s="1023" t="s">
        <v>6088</v>
      </c>
      <c r="D2262" s="1024">
        <v>2098.44</v>
      </c>
    </row>
    <row r="2263" spans="2:4" x14ac:dyDescent="0.25">
      <c r="B2263" s="1023" t="s">
        <v>3117</v>
      </c>
      <c r="C2263" s="1023" t="s">
        <v>6088</v>
      </c>
      <c r="D2263" s="1024">
        <v>2098.44</v>
      </c>
    </row>
    <row r="2264" spans="2:4" x14ac:dyDescent="0.25">
      <c r="B2264" s="1023" t="s">
        <v>3118</v>
      </c>
      <c r="C2264" s="1023" t="s">
        <v>6088</v>
      </c>
      <c r="D2264" s="1024">
        <v>2098.44</v>
      </c>
    </row>
    <row r="2265" spans="2:4" x14ac:dyDescent="0.25">
      <c r="B2265" s="1023" t="s">
        <v>3119</v>
      </c>
      <c r="C2265" s="1023" t="s">
        <v>6088</v>
      </c>
      <c r="D2265" s="1024">
        <v>2098.44</v>
      </c>
    </row>
    <row r="2266" spans="2:4" x14ac:dyDescent="0.25">
      <c r="B2266" s="1023" t="s">
        <v>3108</v>
      </c>
      <c r="C2266" s="1023" t="s">
        <v>6088</v>
      </c>
      <c r="D2266" s="1024">
        <v>2098.44</v>
      </c>
    </row>
    <row r="2267" spans="2:4" x14ac:dyDescent="0.25">
      <c r="B2267" s="1023" t="s">
        <v>3109</v>
      </c>
      <c r="C2267" s="1023" t="s">
        <v>6088</v>
      </c>
      <c r="D2267" s="1024">
        <v>2098.44</v>
      </c>
    </row>
    <row r="2268" spans="2:4" x14ac:dyDescent="0.25">
      <c r="B2268" s="1023" t="s">
        <v>3110</v>
      </c>
      <c r="C2268" s="1023" t="s">
        <v>6088</v>
      </c>
      <c r="D2268" s="1024">
        <v>2098.44</v>
      </c>
    </row>
    <row r="2269" spans="2:4" x14ac:dyDescent="0.25">
      <c r="B2269" s="1023" t="s">
        <v>3111</v>
      </c>
      <c r="C2269" s="1023" t="s">
        <v>6088</v>
      </c>
      <c r="D2269" s="1024">
        <v>2098.44</v>
      </c>
    </row>
    <row r="2270" spans="2:4" x14ac:dyDescent="0.25">
      <c r="B2270" s="1023" t="s">
        <v>3112</v>
      </c>
      <c r="C2270" s="1023" t="s">
        <v>6088</v>
      </c>
      <c r="D2270" s="1024">
        <v>2098.44</v>
      </c>
    </row>
    <row r="2271" spans="2:4" x14ac:dyDescent="0.25">
      <c r="B2271" s="1023" t="s">
        <v>3113</v>
      </c>
      <c r="C2271" s="1023" t="s">
        <v>6088</v>
      </c>
      <c r="D2271" s="1024">
        <v>2098.44</v>
      </c>
    </row>
    <row r="2272" spans="2:4" x14ac:dyDescent="0.25">
      <c r="B2272" s="1023" t="s">
        <v>3114</v>
      </c>
      <c r="C2272" s="1023" t="s">
        <v>6088</v>
      </c>
      <c r="D2272" s="1024">
        <v>2098.44</v>
      </c>
    </row>
    <row r="2273" spans="2:4" x14ac:dyDescent="0.25">
      <c r="B2273" s="1023" t="s">
        <v>3115</v>
      </c>
      <c r="C2273" s="1023" t="s">
        <v>6088</v>
      </c>
      <c r="D2273" s="1024">
        <v>2098.44</v>
      </c>
    </row>
    <row r="2274" spans="2:4" x14ac:dyDescent="0.25">
      <c r="B2274" s="1023" t="s">
        <v>3095</v>
      </c>
      <c r="C2274" s="1023" t="s">
        <v>6089</v>
      </c>
      <c r="D2274" s="1024">
        <v>5898.6</v>
      </c>
    </row>
    <row r="2275" spans="2:4" x14ac:dyDescent="0.25">
      <c r="B2275" s="1023" t="s">
        <v>3104</v>
      </c>
      <c r="C2275" s="1023" t="s">
        <v>6089</v>
      </c>
      <c r="D2275" s="1024">
        <v>5898.6</v>
      </c>
    </row>
    <row r="2276" spans="2:4" x14ac:dyDescent="0.25">
      <c r="B2276" s="1023" t="s">
        <v>3105</v>
      </c>
      <c r="C2276" s="1023" t="s">
        <v>6089</v>
      </c>
      <c r="D2276" s="1024">
        <v>5898.6</v>
      </c>
    </row>
    <row r="2277" spans="2:4" x14ac:dyDescent="0.25">
      <c r="B2277" s="1023" t="s">
        <v>3106</v>
      </c>
      <c r="C2277" s="1023" t="s">
        <v>6089</v>
      </c>
      <c r="D2277" s="1024">
        <v>5898.6</v>
      </c>
    </row>
    <row r="2278" spans="2:4" x14ac:dyDescent="0.25">
      <c r="B2278" s="1023" t="s">
        <v>3096</v>
      </c>
      <c r="C2278" s="1023" t="s">
        <v>6089</v>
      </c>
      <c r="D2278" s="1024">
        <v>5898.6</v>
      </c>
    </row>
    <row r="2279" spans="2:4" x14ac:dyDescent="0.25">
      <c r="B2279" s="1023" t="s">
        <v>3097</v>
      </c>
      <c r="C2279" s="1023" t="s">
        <v>6089</v>
      </c>
      <c r="D2279" s="1024">
        <v>5898.6</v>
      </c>
    </row>
    <row r="2280" spans="2:4" x14ac:dyDescent="0.25">
      <c r="B2280" s="1023" t="s">
        <v>3098</v>
      </c>
      <c r="C2280" s="1023" t="s">
        <v>6089</v>
      </c>
      <c r="D2280" s="1024">
        <v>5898.6</v>
      </c>
    </row>
    <row r="2281" spans="2:4" x14ac:dyDescent="0.25">
      <c r="B2281" s="1023" t="s">
        <v>3099</v>
      </c>
      <c r="C2281" s="1023" t="s">
        <v>6089</v>
      </c>
      <c r="D2281" s="1024">
        <v>5898.6</v>
      </c>
    </row>
    <row r="2282" spans="2:4" x14ac:dyDescent="0.25">
      <c r="B2282" s="1023" t="s">
        <v>3100</v>
      </c>
      <c r="C2282" s="1023" t="s">
        <v>6089</v>
      </c>
      <c r="D2282" s="1024">
        <v>5898.6</v>
      </c>
    </row>
    <row r="2283" spans="2:4" x14ac:dyDescent="0.25">
      <c r="B2283" s="1023" t="s">
        <v>3101</v>
      </c>
      <c r="C2283" s="1023" t="s">
        <v>6089</v>
      </c>
      <c r="D2283" s="1024">
        <v>5898.6</v>
      </c>
    </row>
    <row r="2284" spans="2:4" x14ac:dyDescent="0.25">
      <c r="B2284" s="1023" t="s">
        <v>3102</v>
      </c>
      <c r="C2284" s="1023" t="s">
        <v>6089</v>
      </c>
      <c r="D2284" s="1024">
        <v>5898.6</v>
      </c>
    </row>
    <row r="2285" spans="2:4" x14ac:dyDescent="0.25">
      <c r="B2285" s="1023" t="s">
        <v>3103</v>
      </c>
      <c r="C2285" s="1023" t="s">
        <v>6089</v>
      </c>
      <c r="D2285" s="1024">
        <v>5898.6</v>
      </c>
    </row>
    <row r="2286" spans="2:4" x14ac:dyDescent="0.25">
      <c r="B2286" s="1023" t="s">
        <v>1397</v>
      </c>
      <c r="C2286" s="1023" t="s">
        <v>6090</v>
      </c>
      <c r="D2286" s="1024">
        <v>1102</v>
      </c>
    </row>
    <row r="2287" spans="2:4" x14ac:dyDescent="0.25">
      <c r="B2287" s="1023" t="s">
        <v>1406</v>
      </c>
      <c r="C2287" s="1023" t="s">
        <v>6090</v>
      </c>
      <c r="D2287" s="1024">
        <v>1102</v>
      </c>
    </row>
    <row r="2288" spans="2:4" x14ac:dyDescent="0.25">
      <c r="B2288" s="1023" t="s">
        <v>1496</v>
      </c>
      <c r="C2288" s="1023" t="s">
        <v>6090</v>
      </c>
      <c r="D2288" s="1024">
        <v>1102</v>
      </c>
    </row>
    <row r="2289" spans="2:4" x14ac:dyDescent="0.25">
      <c r="B2289" s="1023" t="s">
        <v>1407</v>
      </c>
      <c r="C2289" s="1023" t="s">
        <v>6090</v>
      </c>
      <c r="D2289" s="1024">
        <v>1102</v>
      </c>
    </row>
    <row r="2290" spans="2:4" x14ac:dyDescent="0.25">
      <c r="B2290" s="1023" t="s">
        <v>1408</v>
      </c>
      <c r="C2290" s="1023" t="s">
        <v>6090</v>
      </c>
      <c r="D2290" s="1024">
        <v>1102</v>
      </c>
    </row>
    <row r="2291" spans="2:4" x14ac:dyDescent="0.25">
      <c r="B2291" s="1023" t="s">
        <v>1409</v>
      </c>
      <c r="C2291" s="1023" t="s">
        <v>6090</v>
      </c>
      <c r="D2291" s="1024">
        <v>1102</v>
      </c>
    </row>
    <row r="2292" spans="2:4" x14ac:dyDescent="0.25">
      <c r="B2292" s="1023" t="s">
        <v>1410</v>
      </c>
      <c r="C2292" s="1023" t="s">
        <v>6090</v>
      </c>
      <c r="D2292" s="1024">
        <v>1102</v>
      </c>
    </row>
    <row r="2293" spans="2:4" x14ac:dyDescent="0.25">
      <c r="B2293" s="1023" t="s">
        <v>1411</v>
      </c>
      <c r="C2293" s="1023" t="s">
        <v>6090</v>
      </c>
      <c r="D2293" s="1024">
        <v>1102</v>
      </c>
    </row>
    <row r="2294" spans="2:4" x14ac:dyDescent="0.25">
      <c r="B2294" s="1023" t="s">
        <v>1412</v>
      </c>
      <c r="C2294" s="1023" t="s">
        <v>6090</v>
      </c>
      <c r="D2294" s="1024">
        <v>1102</v>
      </c>
    </row>
    <row r="2295" spans="2:4" x14ac:dyDescent="0.25">
      <c r="B2295" s="1023" t="s">
        <v>1413</v>
      </c>
      <c r="C2295" s="1023" t="s">
        <v>6090</v>
      </c>
      <c r="D2295" s="1024">
        <v>1102</v>
      </c>
    </row>
    <row r="2296" spans="2:4" x14ac:dyDescent="0.25">
      <c r="B2296" s="1023" t="s">
        <v>1414</v>
      </c>
      <c r="C2296" s="1023" t="s">
        <v>6090</v>
      </c>
      <c r="D2296" s="1024">
        <v>1102</v>
      </c>
    </row>
    <row r="2297" spans="2:4" x14ac:dyDescent="0.25">
      <c r="B2297" s="1023" t="s">
        <v>1415</v>
      </c>
      <c r="C2297" s="1023" t="s">
        <v>6090</v>
      </c>
      <c r="D2297" s="1024">
        <v>1102</v>
      </c>
    </row>
    <row r="2298" spans="2:4" x14ac:dyDescent="0.25">
      <c r="B2298" s="1023" t="s">
        <v>1398</v>
      </c>
      <c r="C2298" s="1023" t="s">
        <v>6090</v>
      </c>
      <c r="D2298" s="1024">
        <v>1102</v>
      </c>
    </row>
    <row r="2299" spans="2:4" x14ac:dyDescent="0.25">
      <c r="B2299" s="1023" t="s">
        <v>1416</v>
      </c>
      <c r="C2299" s="1023" t="s">
        <v>6090</v>
      </c>
      <c r="D2299" s="1024">
        <v>1102</v>
      </c>
    </row>
    <row r="2300" spans="2:4" x14ac:dyDescent="0.25">
      <c r="B2300" s="1023" t="s">
        <v>1417</v>
      </c>
      <c r="C2300" s="1023" t="s">
        <v>6090</v>
      </c>
      <c r="D2300" s="1024">
        <v>1102</v>
      </c>
    </row>
    <row r="2301" spans="2:4" x14ac:dyDescent="0.25">
      <c r="B2301" s="1023" t="s">
        <v>1418</v>
      </c>
      <c r="C2301" s="1023" t="s">
        <v>6090</v>
      </c>
      <c r="D2301" s="1024">
        <v>1102</v>
      </c>
    </row>
    <row r="2302" spans="2:4" x14ac:dyDescent="0.25">
      <c r="B2302" s="1023" t="s">
        <v>1419</v>
      </c>
      <c r="C2302" s="1023" t="s">
        <v>6090</v>
      </c>
      <c r="D2302" s="1024">
        <v>1102</v>
      </c>
    </row>
    <row r="2303" spans="2:4" x14ac:dyDescent="0.25">
      <c r="B2303" s="1023" t="s">
        <v>1420</v>
      </c>
      <c r="C2303" s="1023" t="s">
        <v>6090</v>
      </c>
      <c r="D2303" s="1024">
        <v>1102</v>
      </c>
    </row>
    <row r="2304" spans="2:4" x14ac:dyDescent="0.25">
      <c r="B2304" s="1023" t="s">
        <v>1421</v>
      </c>
      <c r="C2304" s="1023" t="s">
        <v>6090</v>
      </c>
      <c r="D2304" s="1024">
        <v>1102</v>
      </c>
    </row>
    <row r="2305" spans="2:4" x14ac:dyDescent="0.25">
      <c r="B2305" s="1023" t="s">
        <v>1422</v>
      </c>
      <c r="C2305" s="1023" t="s">
        <v>6090</v>
      </c>
      <c r="D2305" s="1024">
        <v>1102</v>
      </c>
    </row>
    <row r="2306" spans="2:4" x14ac:dyDescent="0.25">
      <c r="B2306" s="1023" t="s">
        <v>1423</v>
      </c>
      <c r="C2306" s="1023" t="s">
        <v>6090</v>
      </c>
      <c r="D2306" s="1024">
        <v>1102</v>
      </c>
    </row>
    <row r="2307" spans="2:4" x14ac:dyDescent="0.25">
      <c r="B2307" s="1023" t="s">
        <v>1424</v>
      </c>
      <c r="C2307" s="1023" t="s">
        <v>6090</v>
      </c>
      <c r="D2307" s="1024">
        <v>1102</v>
      </c>
    </row>
    <row r="2308" spans="2:4" x14ac:dyDescent="0.25">
      <c r="B2308" s="1023" t="s">
        <v>1425</v>
      </c>
      <c r="C2308" s="1023" t="s">
        <v>6090</v>
      </c>
      <c r="D2308" s="1024">
        <v>1102</v>
      </c>
    </row>
    <row r="2309" spans="2:4" x14ac:dyDescent="0.25">
      <c r="B2309" s="1023" t="s">
        <v>1399</v>
      </c>
      <c r="C2309" s="1023" t="s">
        <v>6090</v>
      </c>
      <c r="D2309" s="1024">
        <v>1102</v>
      </c>
    </row>
    <row r="2310" spans="2:4" x14ac:dyDescent="0.25">
      <c r="B2310" s="1023" t="s">
        <v>1426</v>
      </c>
      <c r="C2310" s="1023" t="s">
        <v>6090</v>
      </c>
      <c r="D2310" s="1024">
        <v>1102</v>
      </c>
    </row>
    <row r="2311" spans="2:4" x14ac:dyDescent="0.25">
      <c r="B2311" s="1023" t="s">
        <v>1427</v>
      </c>
      <c r="C2311" s="1023" t="s">
        <v>6090</v>
      </c>
      <c r="D2311" s="1024">
        <v>1102</v>
      </c>
    </row>
    <row r="2312" spans="2:4" x14ac:dyDescent="0.25">
      <c r="B2312" s="1023" t="s">
        <v>1428</v>
      </c>
      <c r="C2312" s="1023" t="s">
        <v>6090</v>
      </c>
      <c r="D2312" s="1024">
        <v>1102</v>
      </c>
    </row>
    <row r="2313" spans="2:4" x14ac:dyDescent="0.25">
      <c r="B2313" s="1023" t="s">
        <v>1429</v>
      </c>
      <c r="C2313" s="1023" t="s">
        <v>6090</v>
      </c>
      <c r="D2313" s="1024">
        <v>1102</v>
      </c>
    </row>
    <row r="2314" spans="2:4" x14ac:dyDescent="0.25">
      <c r="B2314" s="1023" t="s">
        <v>1430</v>
      </c>
      <c r="C2314" s="1023" t="s">
        <v>6090</v>
      </c>
      <c r="D2314" s="1024">
        <v>1102</v>
      </c>
    </row>
    <row r="2315" spans="2:4" x14ac:dyDescent="0.25">
      <c r="B2315" s="1023" t="s">
        <v>1431</v>
      </c>
      <c r="C2315" s="1023" t="s">
        <v>6090</v>
      </c>
      <c r="D2315" s="1024">
        <v>1102</v>
      </c>
    </row>
    <row r="2316" spans="2:4" x14ac:dyDescent="0.25">
      <c r="B2316" s="1023" t="s">
        <v>1432</v>
      </c>
      <c r="C2316" s="1023" t="s">
        <v>6090</v>
      </c>
      <c r="D2316" s="1024">
        <v>1102</v>
      </c>
    </row>
    <row r="2317" spans="2:4" x14ac:dyDescent="0.25">
      <c r="B2317" s="1023" t="s">
        <v>1433</v>
      </c>
      <c r="C2317" s="1023" t="s">
        <v>6090</v>
      </c>
      <c r="D2317" s="1024">
        <v>1102</v>
      </c>
    </row>
    <row r="2318" spans="2:4" x14ac:dyDescent="0.25">
      <c r="B2318" s="1023" t="s">
        <v>1434</v>
      </c>
      <c r="C2318" s="1023" t="s">
        <v>6090</v>
      </c>
      <c r="D2318" s="1024">
        <v>1102</v>
      </c>
    </row>
    <row r="2319" spans="2:4" x14ac:dyDescent="0.25">
      <c r="B2319" s="1023" t="s">
        <v>1435</v>
      </c>
      <c r="C2319" s="1023" t="s">
        <v>6090</v>
      </c>
      <c r="D2319" s="1024">
        <v>1102</v>
      </c>
    </row>
    <row r="2320" spans="2:4" x14ac:dyDescent="0.25">
      <c r="B2320" s="1023" t="s">
        <v>1400</v>
      </c>
      <c r="C2320" s="1023" t="s">
        <v>6090</v>
      </c>
      <c r="D2320" s="1024">
        <v>1102</v>
      </c>
    </row>
    <row r="2321" spans="2:4" x14ac:dyDescent="0.25">
      <c r="B2321" s="1023" t="s">
        <v>1436</v>
      </c>
      <c r="C2321" s="1023" t="s">
        <v>6090</v>
      </c>
      <c r="D2321" s="1024">
        <v>1102</v>
      </c>
    </row>
    <row r="2322" spans="2:4" x14ac:dyDescent="0.25">
      <c r="B2322" s="1023" t="s">
        <v>1437</v>
      </c>
      <c r="C2322" s="1023" t="s">
        <v>6090</v>
      </c>
      <c r="D2322" s="1024">
        <v>1102</v>
      </c>
    </row>
    <row r="2323" spans="2:4" x14ac:dyDescent="0.25">
      <c r="B2323" s="1023" t="s">
        <v>1438</v>
      </c>
      <c r="C2323" s="1023" t="s">
        <v>6090</v>
      </c>
      <c r="D2323" s="1024">
        <v>1102</v>
      </c>
    </row>
    <row r="2324" spans="2:4" x14ac:dyDescent="0.25">
      <c r="B2324" s="1023" t="s">
        <v>1439</v>
      </c>
      <c r="C2324" s="1023" t="s">
        <v>6090</v>
      </c>
      <c r="D2324" s="1024">
        <v>1102</v>
      </c>
    </row>
    <row r="2325" spans="2:4" x14ac:dyDescent="0.25">
      <c r="B2325" s="1023" t="s">
        <v>1440</v>
      </c>
      <c r="C2325" s="1023" t="s">
        <v>6090</v>
      </c>
      <c r="D2325" s="1024">
        <v>1102</v>
      </c>
    </row>
    <row r="2326" spans="2:4" x14ac:dyDescent="0.25">
      <c r="B2326" s="1023" t="s">
        <v>1441</v>
      </c>
      <c r="C2326" s="1023" t="s">
        <v>6090</v>
      </c>
      <c r="D2326" s="1024">
        <v>1102</v>
      </c>
    </row>
    <row r="2327" spans="2:4" x14ac:dyDescent="0.25">
      <c r="B2327" s="1023" t="s">
        <v>1442</v>
      </c>
      <c r="C2327" s="1023" t="s">
        <v>6090</v>
      </c>
      <c r="D2327" s="1024">
        <v>1102</v>
      </c>
    </row>
    <row r="2328" spans="2:4" x14ac:dyDescent="0.25">
      <c r="B2328" s="1023" t="s">
        <v>1443</v>
      </c>
      <c r="C2328" s="1023" t="s">
        <v>6090</v>
      </c>
      <c r="D2328" s="1024">
        <v>1102</v>
      </c>
    </row>
    <row r="2329" spans="2:4" x14ac:dyDescent="0.25">
      <c r="B2329" s="1023" t="s">
        <v>1444</v>
      </c>
      <c r="C2329" s="1023" t="s">
        <v>6090</v>
      </c>
      <c r="D2329" s="1024">
        <v>1102</v>
      </c>
    </row>
    <row r="2330" spans="2:4" x14ac:dyDescent="0.25">
      <c r="B2330" s="1023" t="s">
        <v>1445</v>
      </c>
      <c r="C2330" s="1023" t="s">
        <v>6090</v>
      </c>
      <c r="D2330" s="1024">
        <v>1102</v>
      </c>
    </row>
    <row r="2331" spans="2:4" x14ac:dyDescent="0.25">
      <c r="B2331" s="1023" t="s">
        <v>1401</v>
      </c>
      <c r="C2331" s="1023" t="s">
        <v>6090</v>
      </c>
      <c r="D2331" s="1024">
        <v>1102</v>
      </c>
    </row>
    <row r="2332" spans="2:4" x14ac:dyDescent="0.25">
      <c r="B2332" s="1023" t="s">
        <v>1446</v>
      </c>
      <c r="C2332" s="1023" t="s">
        <v>6090</v>
      </c>
      <c r="D2332" s="1024">
        <v>1102</v>
      </c>
    </row>
    <row r="2333" spans="2:4" x14ac:dyDescent="0.25">
      <c r="B2333" s="1023" t="s">
        <v>1447</v>
      </c>
      <c r="C2333" s="1023" t="s">
        <v>6090</v>
      </c>
      <c r="D2333" s="1024">
        <v>1102</v>
      </c>
    </row>
    <row r="2334" spans="2:4" x14ac:dyDescent="0.25">
      <c r="B2334" s="1023" t="s">
        <v>1448</v>
      </c>
      <c r="C2334" s="1023" t="s">
        <v>6090</v>
      </c>
      <c r="D2334" s="1024">
        <v>1102</v>
      </c>
    </row>
    <row r="2335" spans="2:4" x14ac:dyDescent="0.25">
      <c r="B2335" s="1023" t="s">
        <v>1449</v>
      </c>
      <c r="C2335" s="1023" t="s">
        <v>6090</v>
      </c>
      <c r="D2335" s="1024">
        <v>1102</v>
      </c>
    </row>
    <row r="2336" spans="2:4" x14ac:dyDescent="0.25">
      <c r="B2336" s="1023" t="s">
        <v>1450</v>
      </c>
      <c r="C2336" s="1023" t="s">
        <v>6090</v>
      </c>
      <c r="D2336" s="1024">
        <v>1102</v>
      </c>
    </row>
    <row r="2337" spans="2:4" x14ac:dyDescent="0.25">
      <c r="B2337" s="1023" t="s">
        <v>1451</v>
      </c>
      <c r="C2337" s="1023" t="s">
        <v>6090</v>
      </c>
      <c r="D2337" s="1024">
        <v>1102</v>
      </c>
    </row>
    <row r="2338" spans="2:4" x14ac:dyDescent="0.25">
      <c r="B2338" s="1023" t="s">
        <v>1452</v>
      </c>
      <c r="C2338" s="1023" t="s">
        <v>6090</v>
      </c>
      <c r="D2338" s="1024">
        <v>1102</v>
      </c>
    </row>
    <row r="2339" spans="2:4" x14ac:dyDescent="0.25">
      <c r="B2339" s="1023" t="s">
        <v>1453</v>
      </c>
      <c r="C2339" s="1023" t="s">
        <v>6090</v>
      </c>
      <c r="D2339" s="1024">
        <v>1102</v>
      </c>
    </row>
    <row r="2340" spans="2:4" x14ac:dyDescent="0.25">
      <c r="B2340" s="1023" t="s">
        <v>1454</v>
      </c>
      <c r="C2340" s="1023" t="s">
        <v>6090</v>
      </c>
      <c r="D2340" s="1024">
        <v>1102</v>
      </c>
    </row>
    <row r="2341" spans="2:4" x14ac:dyDescent="0.25">
      <c r="B2341" s="1023" t="s">
        <v>1455</v>
      </c>
      <c r="C2341" s="1023" t="s">
        <v>6090</v>
      </c>
      <c r="D2341" s="1024">
        <v>1102</v>
      </c>
    </row>
    <row r="2342" spans="2:4" x14ac:dyDescent="0.25">
      <c r="B2342" s="1023" t="s">
        <v>1402</v>
      </c>
      <c r="C2342" s="1023" t="s">
        <v>6090</v>
      </c>
      <c r="D2342" s="1024">
        <v>1102</v>
      </c>
    </row>
    <row r="2343" spans="2:4" x14ac:dyDescent="0.25">
      <c r="B2343" s="1023" t="s">
        <v>1456</v>
      </c>
      <c r="C2343" s="1023" t="s">
        <v>6090</v>
      </c>
      <c r="D2343" s="1024">
        <v>1102</v>
      </c>
    </row>
    <row r="2344" spans="2:4" x14ac:dyDescent="0.25">
      <c r="B2344" s="1023" t="s">
        <v>1457</v>
      </c>
      <c r="C2344" s="1023" t="s">
        <v>6090</v>
      </c>
      <c r="D2344" s="1024">
        <v>1102</v>
      </c>
    </row>
    <row r="2345" spans="2:4" x14ac:dyDescent="0.25">
      <c r="B2345" s="1023" t="s">
        <v>1458</v>
      </c>
      <c r="C2345" s="1023" t="s">
        <v>6090</v>
      </c>
      <c r="D2345" s="1024">
        <v>1102</v>
      </c>
    </row>
    <row r="2346" spans="2:4" x14ac:dyDescent="0.25">
      <c r="B2346" s="1023" t="s">
        <v>1459</v>
      </c>
      <c r="C2346" s="1023" t="s">
        <v>6090</v>
      </c>
      <c r="D2346" s="1024">
        <v>1102</v>
      </c>
    </row>
    <row r="2347" spans="2:4" x14ac:dyDescent="0.25">
      <c r="B2347" s="1023" t="s">
        <v>1460</v>
      </c>
      <c r="C2347" s="1023" t="s">
        <v>6090</v>
      </c>
      <c r="D2347" s="1024">
        <v>1102</v>
      </c>
    </row>
    <row r="2348" spans="2:4" x14ac:dyDescent="0.25">
      <c r="B2348" s="1023" t="s">
        <v>1461</v>
      </c>
      <c r="C2348" s="1023" t="s">
        <v>6090</v>
      </c>
      <c r="D2348" s="1024">
        <v>1102</v>
      </c>
    </row>
    <row r="2349" spans="2:4" x14ac:dyDescent="0.25">
      <c r="B2349" s="1023" t="s">
        <v>1462</v>
      </c>
      <c r="C2349" s="1023" t="s">
        <v>6090</v>
      </c>
      <c r="D2349" s="1024">
        <v>1102</v>
      </c>
    </row>
    <row r="2350" spans="2:4" x14ac:dyDescent="0.25">
      <c r="B2350" s="1023" t="s">
        <v>1463</v>
      </c>
      <c r="C2350" s="1023" t="s">
        <v>6090</v>
      </c>
      <c r="D2350" s="1024">
        <v>1102</v>
      </c>
    </row>
    <row r="2351" spans="2:4" x14ac:dyDescent="0.25">
      <c r="B2351" s="1023" t="s">
        <v>1464</v>
      </c>
      <c r="C2351" s="1023" t="s">
        <v>6090</v>
      </c>
      <c r="D2351" s="1024">
        <v>1102</v>
      </c>
    </row>
    <row r="2352" spans="2:4" x14ac:dyDescent="0.25">
      <c r="B2352" s="1023" t="s">
        <v>1465</v>
      </c>
      <c r="C2352" s="1023" t="s">
        <v>6090</v>
      </c>
      <c r="D2352" s="1024">
        <v>1102</v>
      </c>
    </row>
    <row r="2353" spans="2:4" x14ac:dyDescent="0.25">
      <c r="B2353" s="1023" t="s">
        <v>1403</v>
      </c>
      <c r="C2353" s="1023" t="s">
        <v>6090</v>
      </c>
      <c r="D2353" s="1024">
        <v>1102</v>
      </c>
    </row>
    <row r="2354" spans="2:4" x14ac:dyDescent="0.25">
      <c r="B2354" s="1023" t="s">
        <v>1466</v>
      </c>
      <c r="C2354" s="1023" t="s">
        <v>6090</v>
      </c>
      <c r="D2354" s="1024">
        <v>1102</v>
      </c>
    </row>
    <row r="2355" spans="2:4" x14ac:dyDescent="0.25">
      <c r="B2355" s="1023" t="s">
        <v>1467</v>
      </c>
      <c r="C2355" s="1023" t="s">
        <v>6090</v>
      </c>
      <c r="D2355" s="1024">
        <v>1102</v>
      </c>
    </row>
    <row r="2356" spans="2:4" x14ac:dyDescent="0.25">
      <c r="B2356" s="1023" t="s">
        <v>1468</v>
      </c>
      <c r="C2356" s="1023" t="s">
        <v>6090</v>
      </c>
      <c r="D2356" s="1024">
        <v>1102</v>
      </c>
    </row>
    <row r="2357" spans="2:4" x14ac:dyDescent="0.25">
      <c r="B2357" s="1023" t="s">
        <v>1469</v>
      </c>
      <c r="C2357" s="1023" t="s">
        <v>6090</v>
      </c>
      <c r="D2357" s="1024">
        <v>1102</v>
      </c>
    </row>
    <row r="2358" spans="2:4" x14ac:dyDescent="0.25">
      <c r="B2358" s="1023" t="s">
        <v>1470</v>
      </c>
      <c r="C2358" s="1023" t="s">
        <v>6090</v>
      </c>
      <c r="D2358" s="1024">
        <v>1102</v>
      </c>
    </row>
    <row r="2359" spans="2:4" x14ac:dyDescent="0.25">
      <c r="B2359" s="1023" t="s">
        <v>1471</v>
      </c>
      <c r="C2359" s="1023" t="s">
        <v>6090</v>
      </c>
      <c r="D2359" s="1024">
        <v>1102</v>
      </c>
    </row>
    <row r="2360" spans="2:4" x14ac:dyDescent="0.25">
      <c r="B2360" s="1023" t="s">
        <v>1472</v>
      </c>
      <c r="C2360" s="1023" t="s">
        <v>6090</v>
      </c>
      <c r="D2360" s="1024">
        <v>1102</v>
      </c>
    </row>
    <row r="2361" spans="2:4" x14ac:dyDescent="0.25">
      <c r="B2361" s="1023" t="s">
        <v>1473</v>
      </c>
      <c r="C2361" s="1023" t="s">
        <v>6090</v>
      </c>
      <c r="D2361" s="1024">
        <v>1102</v>
      </c>
    </row>
    <row r="2362" spans="2:4" x14ac:dyDescent="0.25">
      <c r="B2362" s="1023" t="s">
        <v>1474</v>
      </c>
      <c r="C2362" s="1023" t="s">
        <v>6090</v>
      </c>
      <c r="D2362" s="1024">
        <v>1102</v>
      </c>
    </row>
    <row r="2363" spans="2:4" x14ac:dyDescent="0.25">
      <c r="B2363" s="1023" t="s">
        <v>1475</v>
      </c>
      <c r="C2363" s="1023" t="s">
        <v>6090</v>
      </c>
      <c r="D2363" s="1024">
        <v>1102</v>
      </c>
    </row>
    <row r="2364" spans="2:4" x14ac:dyDescent="0.25">
      <c r="B2364" s="1023" t="s">
        <v>1404</v>
      </c>
      <c r="C2364" s="1023" t="s">
        <v>6090</v>
      </c>
      <c r="D2364" s="1024">
        <v>1102</v>
      </c>
    </row>
    <row r="2365" spans="2:4" x14ac:dyDescent="0.25">
      <c r="B2365" s="1023" t="s">
        <v>1476</v>
      </c>
      <c r="C2365" s="1023" t="s">
        <v>6090</v>
      </c>
      <c r="D2365" s="1024">
        <v>1102</v>
      </c>
    </row>
    <row r="2366" spans="2:4" x14ac:dyDescent="0.25">
      <c r="B2366" s="1023" t="s">
        <v>1477</v>
      </c>
      <c r="C2366" s="1023" t="s">
        <v>6090</v>
      </c>
      <c r="D2366" s="1024">
        <v>1102</v>
      </c>
    </row>
    <row r="2367" spans="2:4" x14ac:dyDescent="0.25">
      <c r="B2367" s="1023" t="s">
        <v>1478</v>
      </c>
      <c r="C2367" s="1023" t="s">
        <v>6090</v>
      </c>
      <c r="D2367" s="1024">
        <v>1102</v>
      </c>
    </row>
    <row r="2368" spans="2:4" x14ac:dyDescent="0.25">
      <c r="B2368" s="1023" t="s">
        <v>1479</v>
      </c>
      <c r="C2368" s="1023" t="s">
        <v>6090</v>
      </c>
      <c r="D2368" s="1024">
        <v>1102</v>
      </c>
    </row>
    <row r="2369" spans="2:4" x14ac:dyDescent="0.25">
      <c r="B2369" s="1023" t="s">
        <v>1480</v>
      </c>
      <c r="C2369" s="1023" t="s">
        <v>6090</v>
      </c>
      <c r="D2369" s="1024">
        <v>1102</v>
      </c>
    </row>
    <row r="2370" spans="2:4" x14ac:dyDescent="0.25">
      <c r="B2370" s="1023" t="s">
        <v>1481</v>
      </c>
      <c r="C2370" s="1023" t="s">
        <v>6090</v>
      </c>
      <c r="D2370" s="1024">
        <v>1102</v>
      </c>
    </row>
    <row r="2371" spans="2:4" x14ac:dyDescent="0.25">
      <c r="B2371" s="1023" t="s">
        <v>1482</v>
      </c>
      <c r="C2371" s="1023" t="s">
        <v>6090</v>
      </c>
      <c r="D2371" s="1024">
        <v>1102</v>
      </c>
    </row>
    <row r="2372" spans="2:4" x14ac:dyDescent="0.25">
      <c r="B2372" s="1023" t="s">
        <v>1483</v>
      </c>
      <c r="C2372" s="1023" t="s">
        <v>6090</v>
      </c>
      <c r="D2372" s="1024">
        <v>1102</v>
      </c>
    </row>
    <row r="2373" spans="2:4" x14ac:dyDescent="0.25">
      <c r="B2373" s="1023" t="s">
        <v>1484</v>
      </c>
      <c r="C2373" s="1023" t="s">
        <v>6090</v>
      </c>
      <c r="D2373" s="1024">
        <v>1102</v>
      </c>
    </row>
    <row r="2374" spans="2:4" x14ac:dyDescent="0.25">
      <c r="B2374" s="1023" t="s">
        <v>1485</v>
      </c>
      <c r="C2374" s="1023" t="s">
        <v>6090</v>
      </c>
      <c r="D2374" s="1024">
        <v>1102</v>
      </c>
    </row>
    <row r="2375" spans="2:4" x14ac:dyDescent="0.25">
      <c r="B2375" s="1023" t="s">
        <v>1405</v>
      </c>
      <c r="C2375" s="1023" t="s">
        <v>6090</v>
      </c>
      <c r="D2375" s="1024">
        <v>1102</v>
      </c>
    </row>
    <row r="2376" spans="2:4" x14ac:dyDescent="0.25">
      <c r="B2376" s="1023" t="s">
        <v>1486</v>
      </c>
      <c r="C2376" s="1023" t="s">
        <v>6090</v>
      </c>
      <c r="D2376" s="1024">
        <v>1102</v>
      </c>
    </row>
    <row r="2377" spans="2:4" x14ac:dyDescent="0.25">
      <c r="B2377" s="1023" t="s">
        <v>1487</v>
      </c>
      <c r="C2377" s="1023" t="s">
        <v>6090</v>
      </c>
      <c r="D2377" s="1024">
        <v>1102</v>
      </c>
    </row>
    <row r="2378" spans="2:4" x14ac:dyDescent="0.25">
      <c r="B2378" s="1023" t="s">
        <v>1488</v>
      </c>
      <c r="C2378" s="1023" t="s">
        <v>6090</v>
      </c>
      <c r="D2378" s="1024">
        <v>1102</v>
      </c>
    </row>
    <row r="2379" spans="2:4" x14ac:dyDescent="0.25">
      <c r="B2379" s="1023" t="s">
        <v>1489</v>
      </c>
      <c r="C2379" s="1023" t="s">
        <v>6090</v>
      </c>
      <c r="D2379" s="1024">
        <v>1102</v>
      </c>
    </row>
    <row r="2380" spans="2:4" x14ac:dyDescent="0.25">
      <c r="B2380" s="1023" t="s">
        <v>1490</v>
      </c>
      <c r="C2380" s="1023" t="s">
        <v>6090</v>
      </c>
      <c r="D2380" s="1024">
        <v>1102</v>
      </c>
    </row>
    <row r="2381" spans="2:4" x14ac:dyDescent="0.25">
      <c r="B2381" s="1023" t="s">
        <v>1491</v>
      </c>
      <c r="C2381" s="1023" t="s">
        <v>6090</v>
      </c>
      <c r="D2381" s="1024">
        <v>1102</v>
      </c>
    </row>
    <row r="2382" spans="2:4" x14ac:dyDescent="0.25">
      <c r="B2382" s="1023" t="s">
        <v>1492</v>
      </c>
      <c r="C2382" s="1023" t="s">
        <v>6090</v>
      </c>
      <c r="D2382" s="1024">
        <v>1102</v>
      </c>
    </row>
    <row r="2383" spans="2:4" x14ac:dyDescent="0.25">
      <c r="B2383" s="1023" t="s">
        <v>1493</v>
      </c>
      <c r="C2383" s="1023" t="s">
        <v>6090</v>
      </c>
      <c r="D2383" s="1024">
        <v>1102</v>
      </c>
    </row>
    <row r="2384" spans="2:4" x14ac:dyDescent="0.25">
      <c r="B2384" s="1023" t="s">
        <v>1494</v>
      </c>
      <c r="C2384" s="1023" t="s">
        <v>6090</v>
      </c>
      <c r="D2384" s="1024">
        <v>1102</v>
      </c>
    </row>
    <row r="2385" spans="2:4" x14ac:dyDescent="0.25">
      <c r="B2385" s="1023" t="s">
        <v>1495</v>
      </c>
      <c r="C2385" s="1023" t="s">
        <v>6090</v>
      </c>
      <c r="D2385" s="1024">
        <v>1102</v>
      </c>
    </row>
    <row r="2386" spans="2:4" x14ac:dyDescent="0.25">
      <c r="B2386" s="1023" t="s">
        <v>534</v>
      </c>
      <c r="C2386" s="1023" t="s">
        <v>6020</v>
      </c>
      <c r="D2386" s="1024">
        <v>1898.92</v>
      </c>
    </row>
    <row r="2387" spans="2:4" x14ac:dyDescent="0.25">
      <c r="B2387" s="1023" t="s">
        <v>535</v>
      </c>
      <c r="C2387" s="1023" t="s">
        <v>6020</v>
      </c>
      <c r="D2387" s="1024">
        <v>1898.92</v>
      </c>
    </row>
    <row r="2388" spans="2:4" x14ac:dyDescent="0.25">
      <c r="B2388" s="1023" t="s">
        <v>536</v>
      </c>
      <c r="C2388" s="1023" t="s">
        <v>6020</v>
      </c>
      <c r="D2388" s="1024">
        <v>1898.92</v>
      </c>
    </row>
    <row r="2389" spans="2:4" x14ac:dyDescent="0.25">
      <c r="B2389" s="1023" t="s">
        <v>537</v>
      </c>
      <c r="C2389" s="1023" t="s">
        <v>6020</v>
      </c>
      <c r="D2389" s="1024">
        <v>1898.92</v>
      </c>
    </row>
    <row r="2390" spans="2:4" x14ac:dyDescent="0.25">
      <c r="B2390" s="1023" t="s">
        <v>538</v>
      </c>
      <c r="C2390" s="1023" t="s">
        <v>6020</v>
      </c>
      <c r="D2390" s="1024">
        <v>1898.92</v>
      </c>
    </row>
    <row r="2391" spans="2:4" x14ac:dyDescent="0.25">
      <c r="B2391" s="1023" t="s">
        <v>539</v>
      </c>
      <c r="C2391" s="1023" t="s">
        <v>6020</v>
      </c>
      <c r="D2391" s="1024">
        <v>1898.92</v>
      </c>
    </row>
    <row r="2392" spans="2:4" x14ac:dyDescent="0.25">
      <c r="B2392" s="1023" t="s">
        <v>2459</v>
      </c>
      <c r="C2392" s="1023" t="s">
        <v>6091</v>
      </c>
      <c r="D2392" s="1024">
        <v>1740</v>
      </c>
    </row>
    <row r="2393" spans="2:4" x14ac:dyDescent="0.25">
      <c r="B2393" s="1023" t="s">
        <v>2468</v>
      </c>
      <c r="C2393" s="1023" t="s">
        <v>6091</v>
      </c>
      <c r="D2393" s="1024">
        <v>1740</v>
      </c>
    </row>
    <row r="2394" spans="2:4" x14ac:dyDescent="0.25">
      <c r="B2394" s="1023" t="s">
        <v>2469</v>
      </c>
      <c r="C2394" s="1023" t="s">
        <v>6091</v>
      </c>
      <c r="D2394" s="1024">
        <v>1740</v>
      </c>
    </row>
    <row r="2395" spans="2:4" x14ac:dyDescent="0.25">
      <c r="B2395" s="1023" t="s">
        <v>2470</v>
      </c>
      <c r="C2395" s="1023" t="s">
        <v>6091</v>
      </c>
      <c r="D2395" s="1024">
        <v>1740</v>
      </c>
    </row>
    <row r="2396" spans="2:4" x14ac:dyDescent="0.25">
      <c r="B2396" s="1023" t="s">
        <v>2471</v>
      </c>
      <c r="C2396" s="1023" t="s">
        <v>6091</v>
      </c>
      <c r="D2396" s="1024">
        <v>1740</v>
      </c>
    </row>
    <row r="2397" spans="2:4" x14ac:dyDescent="0.25">
      <c r="B2397" s="1023" t="s">
        <v>2472</v>
      </c>
      <c r="C2397" s="1023" t="s">
        <v>6091</v>
      </c>
      <c r="D2397" s="1024">
        <v>1740</v>
      </c>
    </row>
    <row r="2398" spans="2:4" x14ac:dyDescent="0.25">
      <c r="B2398" s="1023" t="s">
        <v>2473</v>
      </c>
      <c r="C2398" s="1023" t="s">
        <v>6091</v>
      </c>
      <c r="D2398" s="1024">
        <v>1740</v>
      </c>
    </row>
    <row r="2399" spans="2:4" x14ac:dyDescent="0.25">
      <c r="B2399" s="1023" t="s">
        <v>2474</v>
      </c>
      <c r="C2399" s="1023" t="s">
        <v>6091</v>
      </c>
      <c r="D2399" s="1024">
        <v>1740</v>
      </c>
    </row>
    <row r="2400" spans="2:4" x14ac:dyDescent="0.25">
      <c r="B2400" s="1023" t="s">
        <v>2475</v>
      </c>
      <c r="C2400" s="1023" t="s">
        <v>6091</v>
      </c>
      <c r="D2400" s="1024">
        <v>1740</v>
      </c>
    </row>
    <row r="2401" spans="2:4" x14ac:dyDescent="0.25">
      <c r="B2401" s="1023" t="s">
        <v>2476</v>
      </c>
      <c r="C2401" s="1023" t="s">
        <v>6091</v>
      </c>
      <c r="D2401" s="1024">
        <v>1740</v>
      </c>
    </row>
    <row r="2402" spans="2:4" x14ac:dyDescent="0.25">
      <c r="B2402" s="1023" t="s">
        <v>2477</v>
      </c>
      <c r="C2402" s="1023" t="s">
        <v>6091</v>
      </c>
      <c r="D2402" s="1024">
        <v>1740</v>
      </c>
    </row>
    <row r="2403" spans="2:4" x14ac:dyDescent="0.25">
      <c r="B2403" s="1023" t="s">
        <v>2460</v>
      </c>
      <c r="C2403" s="1023" t="s">
        <v>6091</v>
      </c>
      <c r="D2403" s="1024">
        <v>1740</v>
      </c>
    </row>
    <row r="2404" spans="2:4" x14ac:dyDescent="0.25">
      <c r="B2404" s="1023" t="s">
        <v>2478</v>
      </c>
      <c r="C2404" s="1023" t="s">
        <v>6091</v>
      </c>
      <c r="D2404" s="1024">
        <v>1740</v>
      </c>
    </row>
    <row r="2405" spans="2:4" x14ac:dyDescent="0.25">
      <c r="B2405" s="1023" t="s">
        <v>2479</v>
      </c>
      <c r="C2405" s="1023" t="s">
        <v>6091</v>
      </c>
      <c r="D2405" s="1024">
        <v>1740</v>
      </c>
    </row>
    <row r="2406" spans="2:4" x14ac:dyDescent="0.25">
      <c r="B2406" s="1023" t="s">
        <v>2480</v>
      </c>
      <c r="C2406" s="1023" t="s">
        <v>6091</v>
      </c>
      <c r="D2406" s="1024">
        <v>1740</v>
      </c>
    </row>
    <row r="2407" spans="2:4" x14ac:dyDescent="0.25">
      <c r="B2407" s="1023" t="s">
        <v>2481</v>
      </c>
      <c r="C2407" s="1023" t="s">
        <v>6091</v>
      </c>
      <c r="D2407" s="1024">
        <v>1740</v>
      </c>
    </row>
    <row r="2408" spans="2:4" x14ac:dyDescent="0.25">
      <c r="B2408" s="1023" t="s">
        <v>2482</v>
      </c>
      <c r="C2408" s="1023" t="s">
        <v>6091</v>
      </c>
      <c r="D2408" s="1024">
        <v>1740</v>
      </c>
    </row>
    <row r="2409" spans="2:4" x14ac:dyDescent="0.25">
      <c r="B2409" s="1023" t="s">
        <v>2483</v>
      </c>
      <c r="C2409" s="1023" t="s">
        <v>6091</v>
      </c>
      <c r="D2409" s="1024">
        <v>1740</v>
      </c>
    </row>
    <row r="2410" spans="2:4" x14ac:dyDescent="0.25">
      <c r="B2410" s="1023" t="s">
        <v>2461</v>
      </c>
      <c r="C2410" s="1023" t="s">
        <v>6091</v>
      </c>
      <c r="D2410" s="1024">
        <v>1740</v>
      </c>
    </row>
    <row r="2411" spans="2:4" x14ac:dyDescent="0.25">
      <c r="B2411" s="1023" t="s">
        <v>2462</v>
      </c>
      <c r="C2411" s="1023" t="s">
        <v>6091</v>
      </c>
      <c r="D2411" s="1024">
        <v>1740</v>
      </c>
    </row>
    <row r="2412" spans="2:4" x14ac:dyDescent="0.25">
      <c r="B2412" s="1023" t="s">
        <v>2463</v>
      </c>
      <c r="C2412" s="1023" t="s">
        <v>6091</v>
      </c>
      <c r="D2412" s="1024">
        <v>1740</v>
      </c>
    </row>
    <row r="2413" spans="2:4" x14ac:dyDescent="0.25">
      <c r="B2413" s="1023" t="s">
        <v>2464</v>
      </c>
      <c r="C2413" s="1023" t="s">
        <v>6091</v>
      </c>
      <c r="D2413" s="1024">
        <v>1740</v>
      </c>
    </row>
    <row r="2414" spans="2:4" x14ac:dyDescent="0.25">
      <c r="B2414" s="1023" t="s">
        <v>2465</v>
      </c>
      <c r="C2414" s="1023" t="s">
        <v>6091</v>
      </c>
      <c r="D2414" s="1024">
        <v>1740</v>
      </c>
    </row>
    <row r="2415" spans="2:4" x14ac:dyDescent="0.25">
      <c r="B2415" s="1023" t="s">
        <v>2466</v>
      </c>
      <c r="C2415" s="1023" t="s">
        <v>6091</v>
      </c>
      <c r="D2415" s="1024">
        <v>1740</v>
      </c>
    </row>
    <row r="2416" spans="2:4" x14ac:dyDescent="0.25">
      <c r="B2416" s="1023" t="s">
        <v>2467</v>
      </c>
      <c r="C2416" s="1023" t="s">
        <v>6091</v>
      </c>
      <c r="D2416" s="1024">
        <v>1740</v>
      </c>
    </row>
    <row r="2417" spans="2:4" x14ac:dyDescent="0.25">
      <c r="B2417" s="1023" t="s">
        <v>917</v>
      </c>
      <c r="C2417" s="1023" t="s">
        <v>6092</v>
      </c>
      <c r="D2417" s="1024">
        <v>464</v>
      </c>
    </row>
    <row r="2418" spans="2:4" x14ac:dyDescent="0.25">
      <c r="B2418" s="1023" t="s">
        <v>1015</v>
      </c>
      <c r="C2418" s="1023" t="s">
        <v>6093</v>
      </c>
      <c r="D2418" s="1024">
        <v>1690</v>
      </c>
    </row>
    <row r="2419" spans="2:4" x14ac:dyDescent="0.25">
      <c r="B2419" s="1023" t="s">
        <v>1016</v>
      </c>
      <c r="C2419" s="1023" t="s">
        <v>6093</v>
      </c>
      <c r="D2419" s="1024">
        <v>1690</v>
      </c>
    </row>
    <row r="2420" spans="2:4" x14ac:dyDescent="0.25">
      <c r="B2420" s="1023" t="s">
        <v>3094</v>
      </c>
      <c r="C2420" s="1023" t="s">
        <v>6094</v>
      </c>
      <c r="D2420" s="1024">
        <v>1895.41</v>
      </c>
    </row>
    <row r="2421" spans="2:4" x14ac:dyDescent="0.25">
      <c r="B2421" s="1023" t="s">
        <v>899</v>
      </c>
      <c r="C2421" s="1023" t="s">
        <v>6095</v>
      </c>
      <c r="D2421" s="1024">
        <v>320</v>
      </c>
    </row>
    <row r="2422" spans="2:4" x14ac:dyDescent="0.25">
      <c r="B2422" s="1023" t="s">
        <v>908</v>
      </c>
      <c r="C2422" s="1023" t="s">
        <v>6095</v>
      </c>
      <c r="D2422" s="1024">
        <v>220</v>
      </c>
    </row>
    <row r="2423" spans="2:4" x14ac:dyDescent="0.25">
      <c r="B2423" s="1023" t="s">
        <v>909</v>
      </c>
      <c r="C2423" s="1023" t="s">
        <v>6095</v>
      </c>
      <c r="D2423" s="1024">
        <v>220</v>
      </c>
    </row>
    <row r="2424" spans="2:4" x14ac:dyDescent="0.25">
      <c r="B2424" s="1023" t="s">
        <v>910</v>
      </c>
      <c r="C2424" s="1023" t="s">
        <v>6095</v>
      </c>
      <c r="D2424" s="1024">
        <v>120</v>
      </c>
    </row>
    <row r="2425" spans="2:4" x14ac:dyDescent="0.25">
      <c r="B2425" s="1023" t="s">
        <v>911</v>
      </c>
      <c r="C2425" s="1023" t="s">
        <v>6095</v>
      </c>
      <c r="D2425" s="1024">
        <v>180</v>
      </c>
    </row>
    <row r="2426" spans="2:4" x14ac:dyDescent="0.25">
      <c r="B2426" s="1023" t="s">
        <v>912</v>
      </c>
      <c r="C2426" s="1023" t="s">
        <v>6095</v>
      </c>
      <c r="D2426" s="1024">
        <v>180</v>
      </c>
    </row>
    <row r="2427" spans="2:4" x14ac:dyDescent="0.25">
      <c r="B2427" s="1023" t="s">
        <v>913</v>
      </c>
      <c r="C2427" s="1023" t="s">
        <v>6095</v>
      </c>
      <c r="D2427" s="1024">
        <v>180</v>
      </c>
    </row>
    <row r="2428" spans="2:4" x14ac:dyDescent="0.25">
      <c r="B2428" s="1023" t="s">
        <v>914</v>
      </c>
      <c r="C2428" s="1023" t="s">
        <v>6095</v>
      </c>
      <c r="D2428" s="1024">
        <v>180</v>
      </c>
    </row>
    <row r="2429" spans="2:4" x14ac:dyDescent="0.25">
      <c r="B2429" s="1023" t="s">
        <v>915</v>
      </c>
      <c r="C2429" s="1023" t="s">
        <v>6095</v>
      </c>
      <c r="D2429" s="1024">
        <v>180</v>
      </c>
    </row>
    <row r="2430" spans="2:4" x14ac:dyDescent="0.25">
      <c r="B2430" s="1023" t="s">
        <v>916</v>
      </c>
      <c r="C2430" s="1023" t="s">
        <v>6095</v>
      </c>
      <c r="D2430" s="1024">
        <v>180</v>
      </c>
    </row>
    <row r="2431" spans="2:4" x14ac:dyDescent="0.25">
      <c r="B2431" s="1023" t="s">
        <v>900</v>
      </c>
      <c r="C2431" s="1023" t="s">
        <v>6095</v>
      </c>
      <c r="D2431" s="1024">
        <v>320</v>
      </c>
    </row>
    <row r="2432" spans="2:4" x14ac:dyDescent="0.25">
      <c r="B2432" s="1023" t="s">
        <v>901</v>
      </c>
      <c r="C2432" s="1023" t="s">
        <v>6095</v>
      </c>
      <c r="D2432" s="1024">
        <v>200</v>
      </c>
    </row>
    <row r="2433" spans="2:4" x14ac:dyDescent="0.25">
      <c r="B2433" s="1023" t="s">
        <v>902</v>
      </c>
      <c r="C2433" s="1023" t="s">
        <v>6095</v>
      </c>
      <c r="D2433" s="1024">
        <v>340</v>
      </c>
    </row>
    <row r="2434" spans="2:4" x14ac:dyDescent="0.25">
      <c r="B2434" s="1023" t="s">
        <v>903</v>
      </c>
      <c r="C2434" s="1023" t="s">
        <v>6095</v>
      </c>
      <c r="D2434" s="1024">
        <v>340</v>
      </c>
    </row>
    <row r="2435" spans="2:4" x14ac:dyDescent="0.25">
      <c r="B2435" s="1023" t="s">
        <v>904</v>
      </c>
      <c r="C2435" s="1023" t="s">
        <v>6095</v>
      </c>
      <c r="D2435" s="1024">
        <v>380</v>
      </c>
    </row>
    <row r="2436" spans="2:4" x14ac:dyDescent="0.25">
      <c r="B2436" s="1023" t="s">
        <v>905</v>
      </c>
      <c r="C2436" s="1023" t="s">
        <v>6095</v>
      </c>
      <c r="D2436" s="1024">
        <v>380</v>
      </c>
    </row>
    <row r="2437" spans="2:4" x14ac:dyDescent="0.25">
      <c r="B2437" s="1023" t="s">
        <v>906</v>
      </c>
      <c r="C2437" s="1023" t="s">
        <v>6095</v>
      </c>
      <c r="D2437" s="1024">
        <v>400</v>
      </c>
    </row>
    <row r="2438" spans="2:4" x14ac:dyDescent="0.25">
      <c r="B2438" s="1023" t="s">
        <v>907</v>
      </c>
      <c r="C2438" s="1023" t="s">
        <v>6095</v>
      </c>
      <c r="D2438" s="1024">
        <v>400</v>
      </c>
    </row>
    <row r="2439" spans="2:4" x14ac:dyDescent="0.25">
      <c r="B2439" s="1023" t="s">
        <v>1133</v>
      </c>
      <c r="C2439" s="1023" t="s">
        <v>6096</v>
      </c>
      <c r="D2439" s="1024">
        <v>30</v>
      </c>
    </row>
    <row r="2440" spans="2:4" x14ac:dyDescent="0.25">
      <c r="B2440" s="1023" t="s">
        <v>1142</v>
      </c>
      <c r="C2440" s="1023" t="s">
        <v>6096</v>
      </c>
      <c r="D2440" s="1024">
        <v>30</v>
      </c>
    </row>
    <row r="2441" spans="2:4" x14ac:dyDescent="0.25">
      <c r="B2441" s="1023" t="s">
        <v>1232</v>
      </c>
      <c r="C2441" s="1023" t="s">
        <v>6096</v>
      </c>
      <c r="D2441" s="1024">
        <v>30</v>
      </c>
    </row>
    <row r="2442" spans="2:4" x14ac:dyDescent="0.25">
      <c r="B2442" s="1023" t="s">
        <v>1233</v>
      </c>
      <c r="C2442" s="1023" t="s">
        <v>6096</v>
      </c>
      <c r="D2442" s="1024">
        <v>30</v>
      </c>
    </row>
    <row r="2443" spans="2:4" x14ac:dyDescent="0.25">
      <c r="B2443" s="1023" t="s">
        <v>1234</v>
      </c>
      <c r="C2443" s="1023" t="s">
        <v>6096</v>
      </c>
      <c r="D2443" s="1024">
        <v>30</v>
      </c>
    </row>
    <row r="2444" spans="2:4" x14ac:dyDescent="0.25">
      <c r="B2444" s="1023" t="s">
        <v>1235</v>
      </c>
      <c r="C2444" s="1023" t="s">
        <v>6096</v>
      </c>
      <c r="D2444" s="1024">
        <v>30</v>
      </c>
    </row>
    <row r="2445" spans="2:4" x14ac:dyDescent="0.25">
      <c r="B2445" s="1023" t="s">
        <v>1236</v>
      </c>
      <c r="C2445" s="1023" t="s">
        <v>6096</v>
      </c>
      <c r="D2445" s="1024">
        <v>30</v>
      </c>
    </row>
    <row r="2446" spans="2:4" x14ac:dyDescent="0.25">
      <c r="B2446" s="1023" t="s">
        <v>1237</v>
      </c>
      <c r="C2446" s="1023" t="s">
        <v>6096</v>
      </c>
      <c r="D2446" s="1024">
        <v>30</v>
      </c>
    </row>
    <row r="2447" spans="2:4" x14ac:dyDescent="0.25">
      <c r="B2447" s="1023" t="s">
        <v>1238</v>
      </c>
      <c r="C2447" s="1023" t="s">
        <v>6096</v>
      </c>
      <c r="D2447" s="1024">
        <v>30</v>
      </c>
    </row>
    <row r="2448" spans="2:4" x14ac:dyDescent="0.25">
      <c r="B2448" s="1023" t="s">
        <v>1239</v>
      </c>
      <c r="C2448" s="1023" t="s">
        <v>6096</v>
      </c>
      <c r="D2448" s="1024">
        <v>30</v>
      </c>
    </row>
    <row r="2449" spans="2:4" x14ac:dyDescent="0.25">
      <c r="B2449" s="1023" t="s">
        <v>1240</v>
      </c>
      <c r="C2449" s="1023" t="s">
        <v>6096</v>
      </c>
      <c r="D2449" s="1024">
        <v>30</v>
      </c>
    </row>
    <row r="2450" spans="2:4" x14ac:dyDescent="0.25">
      <c r="B2450" s="1023" t="s">
        <v>1241</v>
      </c>
      <c r="C2450" s="1023" t="s">
        <v>6096</v>
      </c>
      <c r="D2450" s="1024">
        <v>30</v>
      </c>
    </row>
    <row r="2451" spans="2:4" x14ac:dyDescent="0.25">
      <c r="B2451" s="1023" t="s">
        <v>1143</v>
      </c>
      <c r="C2451" s="1023" t="s">
        <v>6096</v>
      </c>
      <c r="D2451" s="1024">
        <v>30</v>
      </c>
    </row>
    <row r="2452" spans="2:4" x14ac:dyDescent="0.25">
      <c r="B2452" s="1023" t="s">
        <v>1242</v>
      </c>
      <c r="C2452" s="1023" t="s">
        <v>6096</v>
      </c>
      <c r="D2452" s="1024">
        <v>30</v>
      </c>
    </row>
    <row r="2453" spans="2:4" x14ac:dyDescent="0.25">
      <c r="B2453" s="1023" t="s">
        <v>1243</v>
      </c>
      <c r="C2453" s="1023" t="s">
        <v>6096</v>
      </c>
      <c r="D2453" s="1024">
        <v>30</v>
      </c>
    </row>
    <row r="2454" spans="2:4" x14ac:dyDescent="0.25">
      <c r="B2454" s="1023" t="s">
        <v>1244</v>
      </c>
      <c r="C2454" s="1023" t="s">
        <v>6096</v>
      </c>
      <c r="D2454" s="1024">
        <v>30</v>
      </c>
    </row>
    <row r="2455" spans="2:4" x14ac:dyDescent="0.25">
      <c r="B2455" s="1023" t="s">
        <v>1245</v>
      </c>
      <c r="C2455" s="1023" t="s">
        <v>6096</v>
      </c>
      <c r="D2455" s="1024">
        <v>30</v>
      </c>
    </row>
    <row r="2456" spans="2:4" x14ac:dyDescent="0.25">
      <c r="B2456" s="1023" t="s">
        <v>1246</v>
      </c>
      <c r="C2456" s="1023" t="s">
        <v>6096</v>
      </c>
      <c r="D2456" s="1024">
        <v>30</v>
      </c>
    </row>
    <row r="2457" spans="2:4" x14ac:dyDescent="0.25">
      <c r="B2457" s="1023" t="s">
        <v>1247</v>
      </c>
      <c r="C2457" s="1023" t="s">
        <v>6096</v>
      </c>
      <c r="D2457" s="1024">
        <v>30</v>
      </c>
    </row>
    <row r="2458" spans="2:4" x14ac:dyDescent="0.25">
      <c r="B2458" s="1023" t="s">
        <v>1248</v>
      </c>
      <c r="C2458" s="1023" t="s">
        <v>6096</v>
      </c>
      <c r="D2458" s="1024">
        <v>30</v>
      </c>
    </row>
    <row r="2459" spans="2:4" x14ac:dyDescent="0.25">
      <c r="B2459" s="1023" t="s">
        <v>1249</v>
      </c>
      <c r="C2459" s="1023" t="s">
        <v>6096</v>
      </c>
      <c r="D2459" s="1024">
        <v>30</v>
      </c>
    </row>
    <row r="2460" spans="2:4" x14ac:dyDescent="0.25">
      <c r="B2460" s="1023" t="s">
        <v>1250</v>
      </c>
      <c r="C2460" s="1023" t="s">
        <v>6096</v>
      </c>
      <c r="D2460" s="1024">
        <v>30</v>
      </c>
    </row>
    <row r="2461" spans="2:4" x14ac:dyDescent="0.25">
      <c r="B2461" s="1023" t="s">
        <v>1251</v>
      </c>
      <c r="C2461" s="1023" t="s">
        <v>6096</v>
      </c>
      <c r="D2461" s="1024">
        <v>30</v>
      </c>
    </row>
    <row r="2462" spans="2:4" x14ac:dyDescent="0.25">
      <c r="B2462" s="1023" t="s">
        <v>1144</v>
      </c>
      <c r="C2462" s="1023" t="s">
        <v>6096</v>
      </c>
      <c r="D2462" s="1024">
        <v>30</v>
      </c>
    </row>
    <row r="2463" spans="2:4" x14ac:dyDescent="0.25">
      <c r="B2463" s="1023" t="s">
        <v>1252</v>
      </c>
      <c r="C2463" s="1023" t="s">
        <v>6096</v>
      </c>
      <c r="D2463" s="1024">
        <v>30</v>
      </c>
    </row>
    <row r="2464" spans="2:4" x14ac:dyDescent="0.25">
      <c r="B2464" s="1023" t="s">
        <v>1253</v>
      </c>
      <c r="C2464" s="1023" t="s">
        <v>6096</v>
      </c>
      <c r="D2464" s="1024">
        <v>30</v>
      </c>
    </row>
    <row r="2465" spans="2:4" x14ac:dyDescent="0.25">
      <c r="B2465" s="1023" t="s">
        <v>1254</v>
      </c>
      <c r="C2465" s="1023" t="s">
        <v>6096</v>
      </c>
      <c r="D2465" s="1024">
        <v>30</v>
      </c>
    </row>
    <row r="2466" spans="2:4" x14ac:dyDescent="0.25">
      <c r="B2466" s="1023" t="s">
        <v>1145</v>
      </c>
      <c r="C2466" s="1023" t="s">
        <v>6096</v>
      </c>
      <c r="D2466" s="1024">
        <v>30</v>
      </c>
    </row>
    <row r="2467" spans="2:4" x14ac:dyDescent="0.25">
      <c r="B2467" s="1023" t="s">
        <v>1146</v>
      </c>
      <c r="C2467" s="1023" t="s">
        <v>6096</v>
      </c>
      <c r="D2467" s="1024">
        <v>30</v>
      </c>
    </row>
    <row r="2468" spans="2:4" x14ac:dyDescent="0.25">
      <c r="B2468" s="1023" t="s">
        <v>1147</v>
      </c>
      <c r="C2468" s="1023" t="s">
        <v>6096</v>
      </c>
      <c r="D2468" s="1024">
        <v>30</v>
      </c>
    </row>
    <row r="2469" spans="2:4" x14ac:dyDescent="0.25">
      <c r="B2469" s="1023" t="s">
        <v>1148</v>
      </c>
      <c r="C2469" s="1023" t="s">
        <v>6096</v>
      </c>
      <c r="D2469" s="1024">
        <v>30</v>
      </c>
    </row>
    <row r="2470" spans="2:4" x14ac:dyDescent="0.25">
      <c r="B2470" s="1023" t="s">
        <v>1149</v>
      </c>
      <c r="C2470" s="1023" t="s">
        <v>6096</v>
      </c>
      <c r="D2470" s="1024">
        <v>30</v>
      </c>
    </row>
    <row r="2471" spans="2:4" x14ac:dyDescent="0.25">
      <c r="B2471" s="1023" t="s">
        <v>1150</v>
      </c>
      <c r="C2471" s="1023" t="s">
        <v>6096</v>
      </c>
      <c r="D2471" s="1024">
        <v>30</v>
      </c>
    </row>
    <row r="2472" spans="2:4" x14ac:dyDescent="0.25">
      <c r="B2472" s="1023" t="s">
        <v>1151</v>
      </c>
      <c r="C2472" s="1023" t="s">
        <v>6096</v>
      </c>
      <c r="D2472" s="1024">
        <v>30</v>
      </c>
    </row>
    <row r="2473" spans="2:4" x14ac:dyDescent="0.25">
      <c r="B2473" s="1023" t="s">
        <v>1134</v>
      </c>
      <c r="C2473" s="1023" t="s">
        <v>6096</v>
      </c>
      <c r="D2473" s="1024">
        <v>30</v>
      </c>
    </row>
    <row r="2474" spans="2:4" x14ac:dyDescent="0.25">
      <c r="B2474" s="1023" t="s">
        <v>1152</v>
      </c>
      <c r="C2474" s="1023" t="s">
        <v>6096</v>
      </c>
      <c r="D2474" s="1024">
        <v>30</v>
      </c>
    </row>
    <row r="2475" spans="2:4" x14ac:dyDescent="0.25">
      <c r="B2475" s="1023" t="s">
        <v>1153</v>
      </c>
      <c r="C2475" s="1023" t="s">
        <v>6096</v>
      </c>
      <c r="D2475" s="1024">
        <v>30</v>
      </c>
    </row>
    <row r="2476" spans="2:4" x14ac:dyDescent="0.25">
      <c r="B2476" s="1023" t="s">
        <v>1154</v>
      </c>
      <c r="C2476" s="1023" t="s">
        <v>6096</v>
      </c>
      <c r="D2476" s="1024">
        <v>30</v>
      </c>
    </row>
    <row r="2477" spans="2:4" x14ac:dyDescent="0.25">
      <c r="B2477" s="1023" t="s">
        <v>1155</v>
      </c>
      <c r="C2477" s="1023" t="s">
        <v>6096</v>
      </c>
      <c r="D2477" s="1024">
        <v>30</v>
      </c>
    </row>
    <row r="2478" spans="2:4" x14ac:dyDescent="0.25">
      <c r="B2478" s="1023" t="s">
        <v>1156</v>
      </c>
      <c r="C2478" s="1023" t="s">
        <v>6096</v>
      </c>
      <c r="D2478" s="1024">
        <v>30</v>
      </c>
    </row>
    <row r="2479" spans="2:4" x14ac:dyDescent="0.25">
      <c r="B2479" s="1023" t="s">
        <v>1157</v>
      </c>
      <c r="C2479" s="1023" t="s">
        <v>6096</v>
      </c>
      <c r="D2479" s="1024">
        <v>30</v>
      </c>
    </row>
    <row r="2480" spans="2:4" x14ac:dyDescent="0.25">
      <c r="B2480" s="1023" t="s">
        <v>1158</v>
      </c>
      <c r="C2480" s="1023" t="s">
        <v>6096</v>
      </c>
      <c r="D2480" s="1024">
        <v>30</v>
      </c>
    </row>
    <row r="2481" spans="2:4" x14ac:dyDescent="0.25">
      <c r="B2481" s="1023" t="s">
        <v>1159</v>
      </c>
      <c r="C2481" s="1023" t="s">
        <v>6096</v>
      </c>
      <c r="D2481" s="1024">
        <v>30</v>
      </c>
    </row>
    <row r="2482" spans="2:4" x14ac:dyDescent="0.25">
      <c r="B2482" s="1023" t="s">
        <v>1160</v>
      </c>
      <c r="C2482" s="1023" t="s">
        <v>6096</v>
      </c>
      <c r="D2482" s="1024">
        <v>30</v>
      </c>
    </row>
    <row r="2483" spans="2:4" x14ac:dyDescent="0.25">
      <c r="B2483" s="1023" t="s">
        <v>1161</v>
      </c>
      <c r="C2483" s="1023" t="s">
        <v>6096</v>
      </c>
      <c r="D2483" s="1024">
        <v>30</v>
      </c>
    </row>
    <row r="2484" spans="2:4" x14ac:dyDescent="0.25">
      <c r="B2484" s="1023" t="s">
        <v>1135</v>
      </c>
      <c r="C2484" s="1023" t="s">
        <v>6096</v>
      </c>
      <c r="D2484" s="1024">
        <v>30</v>
      </c>
    </row>
    <row r="2485" spans="2:4" x14ac:dyDescent="0.25">
      <c r="B2485" s="1023" t="s">
        <v>1162</v>
      </c>
      <c r="C2485" s="1023" t="s">
        <v>6096</v>
      </c>
      <c r="D2485" s="1024">
        <v>30</v>
      </c>
    </row>
    <row r="2486" spans="2:4" x14ac:dyDescent="0.25">
      <c r="B2486" s="1023" t="s">
        <v>1163</v>
      </c>
      <c r="C2486" s="1023" t="s">
        <v>6096</v>
      </c>
      <c r="D2486" s="1024">
        <v>30</v>
      </c>
    </row>
    <row r="2487" spans="2:4" x14ac:dyDescent="0.25">
      <c r="B2487" s="1023" t="s">
        <v>1164</v>
      </c>
      <c r="C2487" s="1023" t="s">
        <v>6096</v>
      </c>
      <c r="D2487" s="1024">
        <v>30</v>
      </c>
    </row>
    <row r="2488" spans="2:4" x14ac:dyDescent="0.25">
      <c r="B2488" s="1023" t="s">
        <v>1165</v>
      </c>
      <c r="C2488" s="1023" t="s">
        <v>6096</v>
      </c>
      <c r="D2488" s="1024">
        <v>30</v>
      </c>
    </row>
    <row r="2489" spans="2:4" x14ac:dyDescent="0.25">
      <c r="B2489" s="1023" t="s">
        <v>1166</v>
      </c>
      <c r="C2489" s="1023" t="s">
        <v>6096</v>
      </c>
      <c r="D2489" s="1024">
        <v>30</v>
      </c>
    </row>
    <row r="2490" spans="2:4" x14ac:dyDescent="0.25">
      <c r="B2490" s="1023" t="s">
        <v>1167</v>
      </c>
      <c r="C2490" s="1023" t="s">
        <v>6096</v>
      </c>
      <c r="D2490" s="1024">
        <v>30</v>
      </c>
    </row>
    <row r="2491" spans="2:4" x14ac:dyDescent="0.25">
      <c r="B2491" s="1023" t="s">
        <v>1168</v>
      </c>
      <c r="C2491" s="1023" t="s">
        <v>6096</v>
      </c>
      <c r="D2491" s="1024">
        <v>30</v>
      </c>
    </row>
    <row r="2492" spans="2:4" x14ac:dyDescent="0.25">
      <c r="B2492" s="1023" t="s">
        <v>1169</v>
      </c>
      <c r="C2492" s="1023" t="s">
        <v>6096</v>
      </c>
      <c r="D2492" s="1024">
        <v>30</v>
      </c>
    </row>
    <row r="2493" spans="2:4" x14ac:dyDescent="0.25">
      <c r="B2493" s="1023" t="s">
        <v>1170</v>
      </c>
      <c r="C2493" s="1023" t="s">
        <v>6096</v>
      </c>
      <c r="D2493" s="1024">
        <v>30</v>
      </c>
    </row>
    <row r="2494" spans="2:4" x14ac:dyDescent="0.25">
      <c r="B2494" s="1023" t="s">
        <v>1171</v>
      </c>
      <c r="C2494" s="1023" t="s">
        <v>6096</v>
      </c>
      <c r="D2494" s="1024">
        <v>30</v>
      </c>
    </row>
    <row r="2495" spans="2:4" x14ac:dyDescent="0.25">
      <c r="B2495" s="1023" t="s">
        <v>1136</v>
      </c>
      <c r="C2495" s="1023" t="s">
        <v>6096</v>
      </c>
      <c r="D2495" s="1024">
        <v>30</v>
      </c>
    </row>
    <row r="2496" spans="2:4" x14ac:dyDescent="0.25">
      <c r="B2496" s="1023" t="s">
        <v>1172</v>
      </c>
      <c r="C2496" s="1023" t="s">
        <v>6096</v>
      </c>
      <c r="D2496" s="1024">
        <v>30</v>
      </c>
    </row>
    <row r="2497" spans="2:4" x14ac:dyDescent="0.25">
      <c r="B2497" s="1023" t="s">
        <v>1173</v>
      </c>
      <c r="C2497" s="1023" t="s">
        <v>6096</v>
      </c>
      <c r="D2497" s="1024">
        <v>30</v>
      </c>
    </row>
    <row r="2498" spans="2:4" x14ac:dyDescent="0.25">
      <c r="B2498" s="1023" t="s">
        <v>1174</v>
      </c>
      <c r="C2498" s="1023" t="s">
        <v>6096</v>
      </c>
      <c r="D2498" s="1024">
        <v>30</v>
      </c>
    </row>
    <row r="2499" spans="2:4" x14ac:dyDescent="0.25">
      <c r="B2499" s="1023" t="s">
        <v>1175</v>
      </c>
      <c r="C2499" s="1023" t="s">
        <v>6096</v>
      </c>
      <c r="D2499" s="1024">
        <v>30</v>
      </c>
    </row>
    <row r="2500" spans="2:4" x14ac:dyDescent="0.25">
      <c r="B2500" s="1023" t="s">
        <v>1176</v>
      </c>
      <c r="C2500" s="1023" t="s">
        <v>6096</v>
      </c>
      <c r="D2500" s="1024">
        <v>30</v>
      </c>
    </row>
    <row r="2501" spans="2:4" x14ac:dyDescent="0.25">
      <c r="B2501" s="1023" t="s">
        <v>1177</v>
      </c>
      <c r="C2501" s="1023" t="s">
        <v>6096</v>
      </c>
      <c r="D2501" s="1024">
        <v>30</v>
      </c>
    </row>
    <row r="2502" spans="2:4" x14ac:dyDescent="0.25">
      <c r="B2502" s="1023" t="s">
        <v>1178</v>
      </c>
      <c r="C2502" s="1023" t="s">
        <v>6096</v>
      </c>
      <c r="D2502" s="1024">
        <v>30</v>
      </c>
    </row>
    <row r="2503" spans="2:4" x14ac:dyDescent="0.25">
      <c r="B2503" s="1023" t="s">
        <v>1179</v>
      </c>
      <c r="C2503" s="1023" t="s">
        <v>6096</v>
      </c>
      <c r="D2503" s="1024">
        <v>30</v>
      </c>
    </row>
    <row r="2504" spans="2:4" x14ac:dyDescent="0.25">
      <c r="B2504" s="1023" t="s">
        <v>1180</v>
      </c>
      <c r="C2504" s="1023" t="s">
        <v>6096</v>
      </c>
      <c r="D2504" s="1024">
        <v>30</v>
      </c>
    </row>
    <row r="2505" spans="2:4" x14ac:dyDescent="0.25">
      <c r="B2505" s="1023" t="s">
        <v>1181</v>
      </c>
      <c r="C2505" s="1023" t="s">
        <v>6096</v>
      </c>
      <c r="D2505" s="1024">
        <v>30</v>
      </c>
    </row>
    <row r="2506" spans="2:4" x14ac:dyDescent="0.25">
      <c r="B2506" s="1023" t="s">
        <v>1137</v>
      </c>
      <c r="C2506" s="1023" t="s">
        <v>6096</v>
      </c>
      <c r="D2506" s="1024">
        <v>30</v>
      </c>
    </row>
    <row r="2507" spans="2:4" x14ac:dyDescent="0.25">
      <c r="B2507" s="1023" t="s">
        <v>1182</v>
      </c>
      <c r="C2507" s="1023" t="s">
        <v>6096</v>
      </c>
      <c r="D2507" s="1024">
        <v>30</v>
      </c>
    </row>
    <row r="2508" spans="2:4" x14ac:dyDescent="0.25">
      <c r="B2508" s="1023" t="s">
        <v>1183</v>
      </c>
      <c r="C2508" s="1023" t="s">
        <v>6096</v>
      </c>
      <c r="D2508" s="1024">
        <v>30</v>
      </c>
    </row>
    <row r="2509" spans="2:4" x14ac:dyDescent="0.25">
      <c r="B2509" s="1023" t="s">
        <v>1184</v>
      </c>
      <c r="C2509" s="1023" t="s">
        <v>6096</v>
      </c>
      <c r="D2509" s="1024">
        <v>30</v>
      </c>
    </row>
    <row r="2510" spans="2:4" x14ac:dyDescent="0.25">
      <c r="B2510" s="1023" t="s">
        <v>1185</v>
      </c>
      <c r="C2510" s="1023" t="s">
        <v>6096</v>
      </c>
      <c r="D2510" s="1024">
        <v>30</v>
      </c>
    </row>
    <row r="2511" spans="2:4" x14ac:dyDescent="0.25">
      <c r="B2511" s="1023" t="s">
        <v>1186</v>
      </c>
      <c r="C2511" s="1023" t="s">
        <v>6096</v>
      </c>
      <c r="D2511" s="1024">
        <v>30</v>
      </c>
    </row>
    <row r="2512" spans="2:4" x14ac:dyDescent="0.25">
      <c r="B2512" s="1023" t="s">
        <v>1187</v>
      </c>
      <c r="C2512" s="1023" t="s">
        <v>6096</v>
      </c>
      <c r="D2512" s="1024">
        <v>30</v>
      </c>
    </row>
    <row r="2513" spans="2:4" x14ac:dyDescent="0.25">
      <c r="B2513" s="1023" t="s">
        <v>1188</v>
      </c>
      <c r="C2513" s="1023" t="s">
        <v>6096</v>
      </c>
      <c r="D2513" s="1024">
        <v>30</v>
      </c>
    </row>
    <row r="2514" spans="2:4" x14ac:dyDescent="0.25">
      <c r="B2514" s="1023" t="s">
        <v>1189</v>
      </c>
      <c r="C2514" s="1023" t="s">
        <v>6096</v>
      </c>
      <c r="D2514" s="1024">
        <v>30</v>
      </c>
    </row>
    <row r="2515" spans="2:4" x14ac:dyDescent="0.25">
      <c r="B2515" s="1023" t="s">
        <v>1190</v>
      </c>
      <c r="C2515" s="1023" t="s">
        <v>6096</v>
      </c>
      <c r="D2515" s="1024">
        <v>30</v>
      </c>
    </row>
    <row r="2516" spans="2:4" x14ac:dyDescent="0.25">
      <c r="B2516" s="1023" t="s">
        <v>1191</v>
      </c>
      <c r="C2516" s="1023" t="s">
        <v>6096</v>
      </c>
      <c r="D2516" s="1024">
        <v>30</v>
      </c>
    </row>
    <row r="2517" spans="2:4" x14ac:dyDescent="0.25">
      <c r="B2517" s="1023" t="s">
        <v>1138</v>
      </c>
      <c r="C2517" s="1023" t="s">
        <v>6096</v>
      </c>
      <c r="D2517" s="1024">
        <v>30</v>
      </c>
    </row>
    <row r="2518" spans="2:4" x14ac:dyDescent="0.25">
      <c r="B2518" s="1023" t="s">
        <v>1192</v>
      </c>
      <c r="C2518" s="1023" t="s">
        <v>6096</v>
      </c>
      <c r="D2518" s="1024">
        <v>30</v>
      </c>
    </row>
    <row r="2519" spans="2:4" x14ac:dyDescent="0.25">
      <c r="B2519" s="1023" t="s">
        <v>1193</v>
      </c>
      <c r="C2519" s="1023" t="s">
        <v>6096</v>
      </c>
      <c r="D2519" s="1024">
        <v>30</v>
      </c>
    </row>
    <row r="2520" spans="2:4" x14ac:dyDescent="0.25">
      <c r="B2520" s="1023" t="s">
        <v>1194</v>
      </c>
      <c r="C2520" s="1023" t="s">
        <v>6096</v>
      </c>
      <c r="D2520" s="1024">
        <v>30</v>
      </c>
    </row>
    <row r="2521" spans="2:4" x14ac:dyDescent="0.25">
      <c r="B2521" s="1023" t="s">
        <v>1195</v>
      </c>
      <c r="C2521" s="1023" t="s">
        <v>6096</v>
      </c>
      <c r="D2521" s="1024">
        <v>30</v>
      </c>
    </row>
    <row r="2522" spans="2:4" x14ac:dyDescent="0.25">
      <c r="B2522" s="1023" t="s">
        <v>1196</v>
      </c>
      <c r="C2522" s="1023" t="s">
        <v>6096</v>
      </c>
      <c r="D2522" s="1024">
        <v>30</v>
      </c>
    </row>
    <row r="2523" spans="2:4" x14ac:dyDescent="0.25">
      <c r="B2523" s="1023" t="s">
        <v>1197</v>
      </c>
      <c r="C2523" s="1023" t="s">
        <v>6096</v>
      </c>
      <c r="D2523" s="1024">
        <v>30</v>
      </c>
    </row>
    <row r="2524" spans="2:4" x14ac:dyDescent="0.25">
      <c r="B2524" s="1023" t="s">
        <v>1198</v>
      </c>
      <c r="C2524" s="1023" t="s">
        <v>6096</v>
      </c>
      <c r="D2524" s="1024">
        <v>30</v>
      </c>
    </row>
    <row r="2525" spans="2:4" x14ac:dyDescent="0.25">
      <c r="B2525" s="1023" t="s">
        <v>1199</v>
      </c>
      <c r="C2525" s="1023" t="s">
        <v>6096</v>
      </c>
      <c r="D2525" s="1024">
        <v>30</v>
      </c>
    </row>
    <row r="2526" spans="2:4" x14ac:dyDescent="0.25">
      <c r="B2526" s="1023" t="s">
        <v>1200</v>
      </c>
      <c r="C2526" s="1023" t="s">
        <v>6096</v>
      </c>
      <c r="D2526" s="1024">
        <v>30</v>
      </c>
    </row>
    <row r="2527" spans="2:4" x14ac:dyDescent="0.25">
      <c r="B2527" s="1023" t="s">
        <v>1201</v>
      </c>
      <c r="C2527" s="1023" t="s">
        <v>6096</v>
      </c>
      <c r="D2527" s="1024">
        <v>30</v>
      </c>
    </row>
    <row r="2528" spans="2:4" x14ac:dyDescent="0.25">
      <c r="B2528" s="1023" t="s">
        <v>1139</v>
      </c>
      <c r="C2528" s="1023" t="s">
        <v>6096</v>
      </c>
      <c r="D2528" s="1024">
        <v>30</v>
      </c>
    </row>
    <row r="2529" spans="2:4" x14ac:dyDescent="0.25">
      <c r="B2529" s="1023" t="s">
        <v>1202</v>
      </c>
      <c r="C2529" s="1023" t="s">
        <v>6096</v>
      </c>
      <c r="D2529" s="1024">
        <v>30</v>
      </c>
    </row>
    <row r="2530" spans="2:4" x14ac:dyDescent="0.25">
      <c r="B2530" s="1023" t="s">
        <v>1203</v>
      </c>
      <c r="C2530" s="1023" t="s">
        <v>6096</v>
      </c>
      <c r="D2530" s="1024">
        <v>30</v>
      </c>
    </row>
    <row r="2531" spans="2:4" x14ac:dyDescent="0.25">
      <c r="B2531" s="1023" t="s">
        <v>1204</v>
      </c>
      <c r="C2531" s="1023" t="s">
        <v>6096</v>
      </c>
      <c r="D2531" s="1024">
        <v>30</v>
      </c>
    </row>
    <row r="2532" spans="2:4" x14ac:dyDescent="0.25">
      <c r="B2532" s="1023" t="s">
        <v>1205</v>
      </c>
      <c r="C2532" s="1023" t="s">
        <v>6096</v>
      </c>
      <c r="D2532" s="1024">
        <v>30</v>
      </c>
    </row>
    <row r="2533" spans="2:4" x14ac:dyDescent="0.25">
      <c r="B2533" s="1023" t="s">
        <v>1206</v>
      </c>
      <c r="C2533" s="1023" t="s">
        <v>6096</v>
      </c>
      <c r="D2533" s="1024">
        <v>30</v>
      </c>
    </row>
    <row r="2534" spans="2:4" x14ac:dyDescent="0.25">
      <c r="B2534" s="1023" t="s">
        <v>1207</v>
      </c>
      <c r="C2534" s="1023" t="s">
        <v>6096</v>
      </c>
      <c r="D2534" s="1024">
        <v>30</v>
      </c>
    </row>
    <row r="2535" spans="2:4" x14ac:dyDescent="0.25">
      <c r="B2535" s="1023" t="s">
        <v>1208</v>
      </c>
      <c r="C2535" s="1023" t="s">
        <v>6096</v>
      </c>
      <c r="D2535" s="1024">
        <v>30</v>
      </c>
    </row>
    <row r="2536" spans="2:4" x14ac:dyDescent="0.25">
      <c r="B2536" s="1023" t="s">
        <v>1209</v>
      </c>
      <c r="C2536" s="1023" t="s">
        <v>6096</v>
      </c>
      <c r="D2536" s="1024">
        <v>30</v>
      </c>
    </row>
    <row r="2537" spans="2:4" x14ac:dyDescent="0.25">
      <c r="B2537" s="1023" t="s">
        <v>1210</v>
      </c>
      <c r="C2537" s="1023" t="s">
        <v>6096</v>
      </c>
      <c r="D2537" s="1024">
        <v>30</v>
      </c>
    </row>
    <row r="2538" spans="2:4" x14ac:dyDescent="0.25">
      <c r="B2538" s="1023" t="s">
        <v>1211</v>
      </c>
      <c r="C2538" s="1023" t="s">
        <v>6096</v>
      </c>
      <c r="D2538" s="1024">
        <v>30</v>
      </c>
    </row>
    <row r="2539" spans="2:4" x14ac:dyDescent="0.25">
      <c r="B2539" s="1023" t="s">
        <v>1140</v>
      </c>
      <c r="C2539" s="1023" t="s">
        <v>6096</v>
      </c>
      <c r="D2539" s="1024">
        <v>30</v>
      </c>
    </row>
    <row r="2540" spans="2:4" x14ac:dyDescent="0.25">
      <c r="B2540" s="1023" t="s">
        <v>1212</v>
      </c>
      <c r="C2540" s="1023" t="s">
        <v>6096</v>
      </c>
      <c r="D2540" s="1024">
        <v>30</v>
      </c>
    </row>
    <row r="2541" spans="2:4" x14ac:dyDescent="0.25">
      <c r="B2541" s="1023" t="s">
        <v>1213</v>
      </c>
      <c r="C2541" s="1023" t="s">
        <v>6096</v>
      </c>
      <c r="D2541" s="1024">
        <v>30</v>
      </c>
    </row>
    <row r="2542" spans="2:4" x14ac:dyDescent="0.25">
      <c r="B2542" s="1023" t="s">
        <v>1214</v>
      </c>
      <c r="C2542" s="1023" t="s">
        <v>6096</v>
      </c>
      <c r="D2542" s="1024">
        <v>30</v>
      </c>
    </row>
    <row r="2543" spans="2:4" x14ac:dyDescent="0.25">
      <c r="B2543" s="1023" t="s">
        <v>1215</v>
      </c>
      <c r="C2543" s="1023" t="s">
        <v>6096</v>
      </c>
      <c r="D2543" s="1024">
        <v>30</v>
      </c>
    </row>
    <row r="2544" spans="2:4" x14ac:dyDescent="0.25">
      <c r="B2544" s="1023" t="s">
        <v>1216</v>
      </c>
      <c r="C2544" s="1023" t="s">
        <v>6096</v>
      </c>
      <c r="D2544" s="1024">
        <v>30</v>
      </c>
    </row>
    <row r="2545" spans="2:4" x14ac:dyDescent="0.25">
      <c r="B2545" s="1023" t="s">
        <v>1217</v>
      </c>
      <c r="C2545" s="1023" t="s">
        <v>6096</v>
      </c>
      <c r="D2545" s="1024">
        <v>30</v>
      </c>
    </row>
    <row r="2546" spans="2:4" x14ac:dyDescent="0.25">
      <c r="B2546" s="1023" t="s">
        <v>1218</v>
      </c>
      <c r="C2546" s="1023" t="s">
        <v>6096</v>
      </c>
      <c r="D2546" s="1024">
        <v>30</v>
      </c>
    </row>
    <row r="2547" spans="2:4" x14ac:dyDescent="0.25">
      <c r="B2547" s="1023" t="s">
        <v>1219</v>
      </c>
      <c r="C2547" s="1023" t="s">
        <v>6096</v>
      </c>
      <c r="D2547" s="1024">
        <v>30</v>
      </c>
    </row>
    <row r="2548" spans="2:4" x14ac:dyDescent="0.25">
      <c r="B2548" s="1023" t="s">
        <v>1220</v>
      </c>
      <c r="C2548" s="1023" t="s">
        <v>6096</v>
      </c>
      <c r="D2548" s="1024">
        <v>30</v>
      </c>
    </row>
    <row r="2549" spans="2:4" x14ac:dyDescent="0.25">
      <c r="B2549" s="1023" t="s">
        <v>1221</v>
      </c>
      <c r="C2549" s="1023" t="s">
        <v>6096</v>
      </c>
      <c r="D2549" s="1024">
        <v>30</v>
      </c>
    </row>
    <row r="2550" spans="2:4" x14ac:dyDescent="0.25">
      <c r="B2550" s="1023" t="s">
        <v>1141</v>
      </c>
      <c r="C2550" s="1023" t="s">
        <v>6096</v>
      </c>
      <c r="D2550" s="1024">
        <v>30</v>
      </c>
    </row>
    <row r="2551" spans="2:4" x14ac:dyDescent="0.25">
      <c r="B2551" s="1023" t="s">
        <v>1222</v>
      </c>
      <c r="C2551" s="1023" t="s">
        <v>6096</v>
      </c>
      <c r="D2551" s="1024">
        <v>30</v>
      </c>
    </row>
    <row r="2552" spans="2:4" x14ac:dyDescent="0.25">
      <c r="B2552" s="1023" t="s">
        <v>1223</v>
      </c>
      <c r="C2552" s="1023" t="s">
        <v>6096</v>
      </c>
      <c r="D2552" s="1024">
        <v>30</v>
      </c>
    </row>
    <row r="2553" spans="2:4" x14ac:dyDescent="0.25">
      <c r="B2553" s="1023" t="s">
        <v>1224</v>
      </c>
      <c r="C2553" s="1023" t="s">
        <v>6096</v>
      </c>
      <c r="D2553" s="1024">
        <v>30</v>
      </c>
    </row>
    <row r="2554" spans="2:4" x14ac:dyDescent="0.25">
      <c r="B2554" s="1023" t="s">
        <v>1225</v>
      </c>
      <c r="C2554" s="1023" t="s">
        <v>6096</v>
      </c>
      <c r="D2554" s="1024">
        <v>30</v>
      </c>
    </row>
    <row r="2555" spans="2:4" x14ac:dyDescent="0.25">
      <c r="B2555" s="1023" t="s">
        <v>1226</v>
      </c>
      <c r="C2555" s="1023" t="s">
        <v>6096</v>
      </c>
      <c r="D2555" s="1024">
        <v>30</v>
      </c>
    </row>
    <row r="2556" spans="2:4" x14ac:dyDescent="0.25">
      <c r="B2556" s="1023" t="s">
        <v>1227</v>
      </c>
      <c r="C2556" s="1023" t="s">
        <v>6096</v>
      </c>
      <c r="D2556" s="1024">
        <v>30</v>
      </c>
    </row>
    <row r="2557" spans="2:4" x14ac:dyDescent="0.25">
      <c r="B2557" s="1023" t="s">
        <v>1228</v>
      </c>
      <c r="C2557" s="1023" t="s">
        <v>6096</v>
      </c>
      <c r="D2557" s="1024">
        <v>30</v>
      </c>
    </row>
    <row r="2558" spans="2:4" x14ac:dyDescent="0.25">
      <c r="B2558" s="1023" t="s">
        <v>1229</v>
      </c>
      <c r="C2558" s="1023" t="s">
        <v>6096</v>
      </c>
      <c r="D2558" s="1024">
        <v>30</v>
      </c>
    </row>
    <row r="2559" spans="2:4" x14ac:dyDescent="0.25">
      <c r="B2559" s="1023" t="s">
        <v>1230</v>
      </c>
      <c r="C2559" s="1023" t="s">
        <v>6096</v>
      </c>
      <c r="D2559" s="1024">
        <v>30</v>
      </c>
    </row>
    <row r="2560" spans="2:4" x14ac:dyDescent="0.25">
      <c r="B2560" s="1023" t="s">
        <v>1231</v>
      </c>
      <c r="C2560" s="1023" t="s">
        <v>6096</v>
      </c>
      <c r="D2560" s="1024">
        <v>30</v>
      </c>
    </row>
    <row r="2561" spans="2:4" x14ac:dyDescent="0.25">
      <c r="B2561" s="1023" t="s">
        <v>3023</v>
      </c>
      <c r="C2561" s="1023" t="s">
        <v>6097</v>
      </c>
      <c r="D2561" s="1024">
        <v>20</v>
      </c>
    </row>
    <row r="2562" spans="2:4" x14ac:dyDescent="0.25">
      <c r="B2562" s="1023" t="s">
        <v>3024</v>
      </c>
      <c r="C2562" s="1023" t="s">
        <v>6097</v>
      </c>
      <c r="D2562" s="1024">
        <v>30</v>
      </c>
    </row>
    <row r="2563" spans="2:4" x14ac:dyDescent="0.25">
      <c r="B2563" s="1023" t="s">
        <v>3025</v>
      </c>
      <c r="C2563" s="1023" t="s">
        <v>6097</v>
      </c>
      <c r="D2563" s="1024">
        <v>30</v>
      </c>
    </row>
    <row r="2564" spans="2:4" x14ac:dyDescent="0.25">
      <c r="B2564" s="1023" t="s">
        <v>3026</v>
      </c>
      <c r="C2564" s="1023" t="s">
        <v>6097</v>
      </c>
      <c r="D2564" s="1024">
        <v>30</v>
      </c>
    </row>
    <row r="2565" spans="2:4" x14ac:dyDescent="0.25">
      <c r="B2565" s="1023" t="s">
        <v>3092</v>
      </c>
      <c r="C2565" s="1023" t="s">
        <v>6013</v>
      </c>
      <c r="D2565" s="1024">
        <v>495</v>
      </c>
    </row>
    <row r="2566" spans="2:4" x14ac:dyDescent="0.25">
      <c r="B2566" s="1023" t="s">
        <v>868</v>
      </c>
      <c r="C2566" s="1023" t="s">
        <v>6098</v>
      </c>
      <c r="D2566" s="1024">
        <v>4814</v>
      </c>
    </row>
    <row r="2567" spans="2:4" x14ac:dyDescent="0.25">
      <c r="B2567" s="1023" t="s">
        <v>869</v>
      </c>
      <c r="C2567" s="1023" t="s">
        <v>6098</v>
      </c>
      <c r="D2567" s="1024">
        <v>4814</v>
      </c>
    </row>
    <row r="2568" spans="2:4" x14ac:dyDescent="0.25">
      <c r="B2568" s="1023" t="s">
        <v>870</v>
      </c>
      <c r="C2568" s="1023" t="s">
        <v>6098</v>
      </c>
      <c r="D2568" s="1024">
        <v>4814</v>
      </c>
    </row>
    <row r="2569" spans="2:4" x14ac:dyDescent="0.25">
      <c r="B2569" s="1023" t="s">
        <v>871</v>
      </c>
      <c r="C2569" s="1023" t="s">
        <v>6098</v>
      </c>
      <c r="D2569" s="1024">
        <v>4814</v>
      </c>
    </row>
    <row r="2570" spans="2:4" x14ac:dyDescent="0.25">
      <c r="B2570" s="1023" t="s">
        <v>872</v>
      </c>
      <c r="C2570" s="1023" t="s">
        <v>6098</v>
      </c>
      <c r="D2570" s="1024">
        <v>4814</v>
      </c>
    </row>
    <row r="2571" spans="2:4" x14ac:dyDescent="0.25">
      <c r="B2571" s="1023" t="s">
        <v>873</v>
      </c>
      <c r="C2571" s="1023" t="s">
        <v>6098</v>
      </c>
      <c r="D2571" s="1024">
        <v>4814</v>
      </c>
    </row>
    <row r="2572" spans="2:4" x14ac:dyDescent="0.25">
      <c r="B2572" s="1023" t="s">
        <v>874</v>
      </c>
      <c r="C2572" s="1023" t="s">
        <v>6098</v>
      </c>
      <c r="D2572" s="1024">
        <v>4814</v>
      </c>
    </row>
    <row r="2573" spans="2:4" x14ac:dyDescent="0.25">
      <c r="B2573" s="1023" t="s">
        <v>875</v>
      </c>
      <c r="C2573" s="1023" t="s">
        <v>6098</v>
      </c>
      <c r="D2573" s="1024">
        <v>4814</v>
      </c>
    </row>
    <row r="2574" spans="2:4" x14ac:dyDescent="0.25">
      <c r="B2574" s="1023" t="s">
        <v>876</v>
      </c>
      <c r="C2574" s="1023" t="s">
        <v>6099</v>
      </c>
      <c r="D2574" s="1024">
        <v>7366</v>
      </c>
    </row>
    <row r="2575" spans="2:4" x14ac:dyDescent="0.25">
      <c r="B2575" s="1023" t="s">
        <v>885</v>
      </c>
      <c r="C2575" s="1023" t="s">
        <v>6099</v>
      </c>
      <c r="D2575" s="1024">
        <v>7366</v>
      </c>
    </row>
    <row r="2576" spans="2:4" x14ac:dyDescent="0.25">
      <c r="B2576" s="1023" t="s">
        <v>886</v>
      </c>
      <c r="C2576" s="1023" t="s">
        <v>6099</v>
      </c>
      <c r="D2576" s="1024">
        <v>7366</v>
      </c>
    </row>
    <row r="2577" spans="2:4" x14ac:dyDescent="0.25">
      <c r="B2577" s="1023" t="s">
        <v>887</v>
      </c>
      <c r="C2577" s="1023" t="s">
        <v>6099</v>
      </c>
      <c r="D2577" s="1024">
        <v>7366</v>
      </c>
    </row>
    <row r="2578" spans="2:4" x14ac:dyDescent="0.25">
      <c r="B2578" s="1023" t="s">
        <v>888</v>
      </c>
      <c r="C2578" s="1023" t="s">
        <v>6099</v>
      </c>
      <c r="D2578" s="1024">
        <v>7366</v>
      </c>
    </row>
    <row r="2579" spans="2:4" x14ac:dyDescent="0.25">
      <c r="B2579" s="1023" t="s">
        <v>889</v>
      </c>
      <c r="C2579" s="1023" t="s">
        <v>6099</v>
      </c>
      <c r="D2579" s="1024">
        <v>7366</v>
      </c>
    </row>
    <row r="2580" spans="2:4" x14ac:dyDescent="0.25">
      <c r="B2580" s="1023" t="s">
        <v>890</v>
      </c>
      <c r="C2580" s="1023" t="s">
        <v>6099</v>
      </c>
      <c r="D2580" s="1024">
        <v>7366</v>
      </c>
    </row>
    <row r="2581" spans="2:4" x14ac:dyDescent="0.25">
      <c r="B2581" s="1023" t="s">
        <v>891</v>
      </c>
      <c r="C2581" s="1023" t="s">
        <v>6099</v>
      </c>
      <c r="D2581" s="1024">
        <v>7366</v>
      </c>
    </row>
    <row r="2582" spans="2:4" x14ac:dyDescent="0.25">
      <c r="B2582" s="1023" t="s">
        <v>892</v>
      </c>
      <c r="C2582" s="1023" t="s">
        <v>6099</v>
      </c>
      <c r="D2582" s="1024">
        <v>7366</v>
      </c>
    </row>
    <row r="2583" spans="2:4" x14ac:dyDescent="0.25">
      <c r="B2583" s="1023" t="s">
        <v>893</v>
      </c>
      <c r="C2583" s="1023" t="s">
        <v>6099</v>
      </c>
      <c r="D2583" s="1024">
        <v>7366</v>
      </c>
    </row>
    <row r="2584" spans="2:4" x14ac:dyDescent="0.25">
      <c r="B2584" s="1023" t="s">
        <v>894</v>
      </c>
      <c r="C2584" s="1023" t="s">
        <v>6099</v>
      </c>
      <c r="D2584" s="1024">
        <v>7366</v>
      </c>
    </row>
    <row r="2585" spans="2:4" x14ac:dyDescent="0.25">
      <c r="B2585" s="1023" t="s">
        <v>877</v>
      </c>
      <c r="C2585" s="1023" t="s">
        <v>6099</v>
      </c>
      <c r="D2585" s="1024">
        <v>7366</v>
      </c>
    </row>
    <row r="2586" spans="2:4" x14ac:dyDescent="0.25">
      <c r="B2586" s="1023" t="s">
        <v>895</v>
      </c>
      <c r="C2586" s="1023" t="s">
        <v>6099</v>
      </c>
      <c r="D2586" s="1024">
        <v>7366</v>
      </c>
    </row>
    <row r="2587" spans="2:4" x14ac:dyDescent="0.25">
      <c r="B2587" s="1023" t="s">
        <v>896</v>
      </c>
      <c r="C2587" s="1023" t="s">
        <v>6099</v>
      </c>
      <c r="D2587" s="1024">
        <v>7366</v>
      </c>
    </row>
    <row r="2588" spans="2:4" x14ac:dyDescent="0.25">
      <c r="B2588" s="1023" t="s">
        <v>897</v>
      </c>
      <c r="C2588" s="1023" t="s">
        <v>6099</v>
      </c>
      <c r="D2588" s="1024">
        <v>7366</v>
      </c>
    </row>
    <row r="2589" spans="2:4" x14ac:dyDescent="0.25">
      <c r="B2589" s="1023" t="s">
        <v>878</v>
      </c>
      <c r="C2589" s="1023" t="s">
        <v>6099</v>
      </c>
      <c r="D2589" s="1024">
        <v>7366</v>
      </c>
    </row>
    <row r="2590" spans="2:4" x14ac:dyDescent="0.25">
      <c r="B2590" s="1023" t="s">
        <v>879</v>
      </c>
      <c r="C2590" s="1023" t="s">
        <v>6099</v>
      </c>
      <c r="D2590" s="1024">
        <v>7366</v>
      </c>
    </row>
    <row r="2591" spans="2:4" x14ac:dyDescent="0.25">
      <c r="B2591" s="1023" t="s">
        <v>880</v>
      </c>
      <c r="C2591" s="1023" t="s">
        <v>6099</v>
      </c>
      <c r="D2591" s="1024">
        <v>7366</v>
      </c>
    </row>
    <row r="2592" spans="2:4" x14ac:dyDescent="0.25">
      <c r="B2592" s="1023" t="s">
        <v>881</v>
      </c>
      <c r="C2592" s="1023" t="s">
        <v>6099</v>
      </c>
      <c r="D2592" s="1024">
        <v>7366</v>
      </c>
    </row>
    <row r="2593" spans="2:4" x14ac:dyDescent="0.25">
      <c r="B2593" s="1023" t="s">
        <v>882</v>
      </c>
      <c r="C2593" s="1023" t="s">
        <v>6099</v>
      </c>
      <c r="D2593" s="1024">
        <v>7366</v>
      </c>
    </row>
    <row r="2594" spans="2:4" x14ac:dyDescent="0.25">
      <c r="B2594" s="1023" t="s">
        <v>883</v>
      </c>
      <c r="C2594" s="1023" t="s">
        <v>6099</v>
      </c>
      <c r="D2594" s="1024">
        <v>7366</v>
      </c>
    </row>
    <row r="2595" spans="2:4" x14ac:dyDescent="0.25">
      <c r="B2595" s="1023" t="s">
        <v>884</v>
      </c>
      <c r="C2595" s="1023" t="s">
        <v>6099</v>
      </c>
      <c r="D2595" s="1024">
        <v>7366</v>
      </c>
    </row>
    <row r="2596" spans="2:4" x14ac:dyDescent="0.25">
      <c r="B2596" s="1023" t="s">
        <v>3128</v>
      </c>
      <c r="C2596" s="1023" t="s">
        <v>6100</v>
      </c>
      <c r="D2596" s="1024">
        <v>808.63</v>
      </c>
    </row>
    <row r="2597" spans="2:4" x14ac:dyDescent="0.25">
      <c r="B2597" s="1023" t="s">
        <v>3130</v>
      </c>
      <c r="C2597" s="1023" t="s">
        <v>6101</v>
      </c>
      <c r="D2597" s="1024">
        <v>5568</v>
      </c>
    </row>
    <row r="2598" spans="2:4" x14ac:dyDescent="0.25">
      <c r="B2598" s="1023" t="s">
        <v>3131</v>
      </c>
      <c r="C2598" s="1023" t="s">
        <v>6101</v>
      </c>
      <c r="D2598" s="1024">
        <v>5568</v>
      </c>
    </row>
    <row r="2599" spans="2:4" x14ac:dyDescent="0.25">
      <c r="B2599" s="1023" t="s">
        <v>3129</v>
      </c>
      <c r="C2599" s="1023" t="s">
        <v>6101</v>
      </c>
      <c r="D2599" s="1024">
        <v>9189</v>
      </c>
    </row>
    <row r="2600" spans="2:4" x14ac:dyDescent="0.25">
      <c r="B2600" s="1023" t="s">
        <v>3136</v>
      </c>
      <c r="C2600" s="1023" t="s">
        <v>6102</v>
      </c>
      <c r="D2600" s="1024">
        <v>4616.8</v>
      </c>
    </row>
    <row r="2601" spans="2:4" x14ac:dyDescent="0.25">
      <c r="B2601" s="1023" t="s">
        <v>3137</v>
      </c>
      <c r="C2601" s="1023" t="s">
        <v>6102</v>
      </c>
      <c r="D2601" s="1024">
        <v>4616.8</v>
      </c>
    </row>
    <row r="2602" spans="2:4" x14ac:dyDescent="0.25">
      <c r="B2602" s="1023" t="s">
        <v>3138</v>
      </c>
      <c r="C2602" s="1023" t="s">
        <v>6102</v>
      </c>
      <c r="D2602" s="1024">
        <v>4616.8</v>
      </c>
    </row>
    <row r="2603" spans="2:4" x14ac:dyDescent="0.25">
      <c r="B2603" s="1023" t="s">
        <v>3132</v>
      </c>
      <c r="C2603" s="1023" t="s">
        <v>6103</v>
      </c>
      <c r="D2603" s="1024">
        <v>3967.2</v>
      </c>
    </row>
    <row r="2604" spans="2:4" x14ac:dyDescent="0.25">
      <c r="B2604" s="1023" t="s">
        <v>3133</v>
      </c>
      <c r="C2604" s="1023" t="s">
        <v>6103</v>
      </c>
      <c r="D2604" s="1024">
        <v>3967.2</v>
      </c>
    </row>
    <row r="2605" spans="2:4" x14ac:dyDescent="0.25">
      <c r="B2605" s="1023" t="s">
        <v>3134</v>
      </c>
      <c r="C2605" s="1023" t="s">
        <v>6103</v>
      </c>
      <c r="D2605" s="1024">
        <v>3967.2</v>
      </c>
    </row>
    <row r="2606" spans="2:4" x14ac:dyDescent="0.25">
      <c r="B2606" s="1023" t="s">
        <v>3135</v>
      </c>
      <c r="C2606" s="1023" t="s">
        <v>6103</v>
      </c>
      <c r="D2606" s="1024">
        <v>3967.2</v>
      </c>
    </row>
    <row r="2607" spans="2:4" x14ac:dyDescent="0.25">
      <c r="B2607" s="1023" t="s">
        <v>3122</v>
      </c>
      <c r="C2607" s="1023" t="s">
        <v>6104</v>
      </c>
      <c r="D2607" s="1024">
        <v>30729.56</v>
      </c>
    </row>
    <row r="2608" spans="2:4" x14ac:dyDescent="0.25">
      <c r="B2608" s="1023" t="s">
        <v>3123</v>
      </c>
      <c r="C2608" s="1023" t="s">
        <v>6104</v>
      </c>
      <c r="D2608" s="1024">
        <v>30729.56</v>
      </c>
    </row>
    <row r="2609" spans="2:4" x14ac:dyDescent="0.25">
      <c r="B2609" s="1023" t="s">
        <v>3124</v>
      </c>
      <c r="C2609" s="1023" t="s">
        <v>6104</v>
      </c>
      <c r="D2609" s="1024">
        <v>30729.56</v>
      </c>
    </row>
    <row r="2610" spans="2:4" x14ac:dyDescent="0.25">
      <c r="B2610" s="1023" t="s">
        <v>3125</v>
      </c>
      <c r="C2610" s="1023" t="s">
        <v>6104</v>
      </c>
      <c r="D2610" s="1024">
        <v>30729.56</v>
      </c>
    </row>
    <row r="2611" spans="2:4" x14ac:dyDescent="0.25">
      <c r="B2611" s="1023" t="s">
        <v>3147</v>
      </c>
      <c r="C2611" s="1023" t="s">
        <v>6105</v>
      </c>
      <c r="D2611" s="1024">
        <v>11260.97</v>
      </c>
    </row>
    <row r="2612" spans="2:4" x14ac:dyDescent="0.25">
      <c r="B2612" s="1023" t="s">
        <v>3145</v>
      </c>
      <c r="C2612" s="1023" t="s">
        <v>6105</v>
      </c>
      <c r="D2612" s="1024">
        <v>11542</v>
      </c>
    </row>
    <row r="2613" spans="2:4" x14ac:dyDescent="0.25">
      <c r="B2613" s="1023" t="s">
        <v>3146</v>
      </c>
      <c r="C2613" s="1023" t="s">
        <v>6105</v>
      </c>
      <c r="D2613" s="1024">
        <v>11542</v>
      </c>
    </row>
    <row r="2614" spans="2:4" x14ac:dyDescent="0.25">
      <c r="B2614" s="1023" t="s">
        <v>3152</v>
      </c>
      <c r="C2614" s="1023" t="s">
        <v>6106</v>
      </c>
      <c r="D2614" s="1024">
        <v>11260.97</v>
      </c>
    </row>
    <row r="2615" spans="2:4" x14ac:dyDescent="0.25">
      <c r="B2615" s="1023" t="s">
        <v>3150</v>
      </c>
      <c r="C2615" s="1023" t="s">
        <v>6106</v>
      </c>
      <c r="D2615" s="1024">
        <v>4988</v>
      </c>
    </row>
    <row r="2616" spans="2:4" x14ac:dyDescent="0.25">
      <c r="B2616" s="1023" t="s">
        <v>3151</v>
      </c>
      <c r="C2616" s="1023" t="s">
        <v>6106</v>
      </c>
      <c r="D2616" s="1024">
        <v>4988</v>
      </c>
    </row>
    <row r="2617" spans="2:4" x14ac:dyDescent="0.25">
      <c r="B2617" s="1023" t="s">
        <v>3158</v>
      </c>
      <c r="C2617" s="1023" t="s">
        <v>6107</v>
      </c>
      <c r="D2617" s="1024">
        <v>11260.97</v>
      </c>
    </row>
    <row r="2618" spans="2:4" x14ac:dyDescent="0.25">
      <c r="B2618" s="1023" t="s">
        <v>3156</v>
      </c>
      <c r="C2618" s="1023" t="s">
        <v>6107</v>
      </c>
      <c r="D2618" s="1024">
        <v>13108</v>
      </c>
    </row>
    <row r="2619" spans="2:4" x14ac:dyDescent="0.25">
      <c r="B2619" s="1023" t="s">
        <v>3157</v>
      </c>
      <c r="C2619" s="1023" t="s">
        <v>6107</v>
      </c>
      <c r="D2619" s="1024">
        <v>13108</v>
      </c>
    </row>
    <row r="2620" spans="2:4" x14ac:dyDescent="0.25">
      <c r="B2620" s="1023" t="s">
        <v>3155</v>
      </c>
      <c r="C2620" s="1023" t="s">
        <v>6108</v>
      </c>
      <c r="D2620" s="1024">
        <v>11260.96</v>
      </c>
    </row>
    <row r="2621" spans="2:4" x14ac:dyDescent="0.25">
      <c r="B2621" s="1023" t="s">
        <v>3153</v>
      </c>
      <c r="C2621" s="1023" t="s">
        <v>6108</v>
      </c>
      <c r="D2621" s="1024">
        <v>8004</v>
      </c>
    </row>
    <row r="2622" spans="2:4" x14ac:dyDescent="0.25">
      <c r="B2622" s="1023" t="s">
        <v>3154</v>
      </c>
      <c r="C2622" s="1023" t="s">
        <v>6108</v>
      </c>
      <c r="D2622" s="1024">
        <v>8004</v>
      </c>
    </row>
    <row r="2623" spans="2:4" x14ac:dyDescent="0.25">
      <c r="B2623" s="1023" t="s">
        <v>3139</v>
      </c>
      <c r="C2623" s="1023" t="s">
        <v>6109</v>
      </c>
      <c r="D2623" s="1024">
        <v>15450.43</v>
      </c>
    </row>
    <row r="2624" spans="2:4" x14ac:dyDescent="0.25">
      <c r="B2624" s="1023" t="s">
        <v>3140</v>
      </c>
      <c r="C2624" s="1023" t="s">
        <v>6109</v>
      </c>
      <c r="D2624" s="1024">
        <v>15450.43</v>
      </c>
    </row>
    <row r="2625" spans="2:4" x14ac:dyDescent="0.25">
      <c r="B2625" s="1023" t="s">
        <v>3148</v>
      </c>
      <c r="C2625" s="1023" t="s">
        <v>6110</v>
      </c>
      <c r="D2625" s="1024">
        <v>8236</v>
      </c>
    </row>
    <row r="2626" spans="2:4" x14ac:dyDescent="0.25">
      <c r="B2626" s="1023" t="s">
        <v>3149</v>
      </c>
      <c r="C2626" s="1023" t="s">
        <v>6110</v>
      </c>
      <c r="D2626" s="1024">
        <v>8236</v>
      </c>
    </row>
    <row r="2627" spans="2:4" x14ac:dyDescent="0.25">
      <c r="B2627" s="1023" t="s">
        <v>3141</v>
      </c>
      <c r="C2627" s="1023" t="s">
        <v>6111</v>
      </c>
      <c r="D2627" s="1024">
        <v>12528</v>
      </c>
    </row>
    <row r="2628" spans="2:4" x14ac:dyDescent="0.25">
      <c r="B2628" s="1023" t="s">
        <v>3142</v>
      </c>
      <c r="C2628" s="1023" t="s">
        <v>6111</v>
      </c>
      <c r="D2628" s="1024">
        <v>12528</v>
      </c>
    </row>
    <row r="2629" spans="2:4" x14ac:dyDescent="0.25">
      <c r="B2629" s="1023" t="s">
        <v>3143</v>
      </c>
      <c r="C2629" s="1023" t="s">
        <v>6112</v>
      </c>
      <c r="D2629" s="1024">
        <v>3468.4</v>
      </c>
    </row>
    <row r="2630" spans="2:4" x14ac:dyDescent="0.25">
      <c r="B2630" s="1023" t="s">
        <v>3144</v>
      </c>
      <c r="C2630" s="1023" t="s">
        <v>6112</v>
      </c>
      <c r="D2630" s="1024">
        <v>3468.4</v>
      </c>
    </row>
    <row r="2631" spans="2:4" x14ac:dyDescent="0.25">
      <c r="B2631" s="1023" t="s">
        <v>3126</v>
      </c>
      <c r="C2631" s="1023" t="s">
        <v>6113</v>
      </c>
      <c r="D2631" s="1024">
        <v>3309.41</v>
      </c>
    </row>
    <row r="2632" spans="2:4" x14ac:dyDescent="0.25">
      <c r="B2632" s="1023" t="s">
        <v>3127</v>
      </c>
      <c r="C2632" s="1023" t="s">
        <v>6100</v>
      </c>
      <c r="D2632" s="1024">
        <v>19798.990000000002</v>
      </c>
    </row>
    <row r="2633" spans="2:4" x14ac:dyDescent="0.25">
      <c r="B2633" s="1023" t="s">
        <v>3579</v>
      </c>
      <c r="C2633" s="1023" t="s">
        <v>6114</v>
      </c>
      <c r="D2633" s="1024">
        <v>2567.0100000000002</v>
      </c>
    </row>
    <row r="2634" spans="2:4" x14ac:dyDescent="0.25">
      <c r="B2634" s="1023" t="s">
        <v>3580</v>
      </c>
      <c r="C2634" s="1023" t="s">
        <v>6114</v>
      </c>
      <c r="D2634" s="1024">
        <v>2567.0100000000002</v>
      </c>
    </row>
    <row r="2635" spans="2:4" x14ac:dyDescent="0.25">
      <c r="B2635" s="1023" t="s">
        <v>3612</v>
      </c>
      <c r="C2635" s="1023" t="s">
        <v>6115</v>
      </c>
      <c r="D2635" s="1024">
        <v>808.63</v>
      </c>
    </row>
    <row r="2636" spans="2:4" x14ac:dyDescent="0.25">
      <c r="B2636" s="1023" t="s">
        <v>3613</v>
      </c>
      <c r="C2636" s="1023" t="s">
        <v>6115</v>
      </c>
      <c r="D2636" s="1024">
        <v>808.63</v>
      </c>
    </row>
    <row r="2637" spans="2:4" x14ac:dyDescent="0.25">
      <c r="B2637" s="1023" t="s">
        <v>3165</v>
      </c>
      <c r="C2637" s="1023" t="s">
        <v>6116</v>
      </c>
      <c r="D2637" s="1024">
        <v>18760.099999999999</v>
      </c>
    </row>
    <row r="2638" spans="2:4" x14ac:dyDescent="0.25">
      <c r="B2638" s="1023" t="s">
        <v>3166</v>
      </c>
      <c r="C2638" s="1023" t="s">
        <v>6116</v>
      </c>
      <c r="D2638" s="1024">
        <v>18760.099999999999</v>
      </c>
    </row>
    <row r="2639" spans="2:4" x14ac:dyDescent="0.25">
      <c r="B2639" s="1023" t="s">
        <v>6117</v>
      </c>
      <c r="C2639" s="1023" t="s">
        <v>6116</v>
      </c>
      <c r="D2639" s="1024">
        <v>19194.52</v>
      </c>
    </row>
    <row r="2640" spans="2:4" x14ac:dyDescent="0.25">
      <c r="B2640" s="1023" t="s">
        <v>6118</v>
      </c>
      <c r="C2640" s="1023" t="s">
        <v>6116</v>
      </c>
      <c r="D2640" s="1024">
        <v>19194.52</v>
      </c>
    </row>
    <row r="2641" spans="2:4" x14ac:dyDescent="0.25">
      <c r="B2641" s="1023" t="s">
        <v>3992</v>
      </c>
      <c r="C2641" s="1023" t="s">
        <v>6119</v>
      </c>
      <c r="D2641" s="1024">
        <v>2567.0100000000002</v>
      </c>
    </row>
    <row r="2642" spans="2:4" x14ac:dyDescent="0.25">
      <c r="B2642" s="1023" t="s">
        <v>3521</v>
      </c>
      <c r="C2642" s="1023" t="s">
        <v>6120</v>
      </c>
      <c r="D2642" s="1024">
        <v>3714.29</v>
      </c>
    </row>
    <row r="2643" spans="2:4" x14ac:dyDescent="0.25">
      <c r="B2643" s="1023" t="s">
        <v>6121</v>
      </c>
      <c r="C2643" s="1023" t="s">
        <v>6120</v>
      </c>
      <c r="D2643" s="1024">
        <v>13879.4</v>
      </c>
    </row>
    <row r="2644" spans="2:4" x14ac:dyDescent="0.25">
      <c r="B2644" s="1023" t="s">
        <v>6122</v>
      </c>
      <c r="C2644" s="1023" t="s">
        <v>6120</v>
      </c>
      <c r="D2644" s="1024">
        <v>13879.4</v>
      </c>
    </row>
    <row r="2645" spans="2:4" x14ac:dyDescent="0.25">
      <c r="B2645" s="1023" t="s">
        <v>6123</v>
      </c>
      <c r="C2645" s="1023" t="s">
        <v>6120</v>
      </c>
      <c r="D2645" s="1024">
        <v>13879.4</v>
      </c>
    </row>
    <row r="2646" spans="2:4" x14ac:dyDescent="0.25">
      <c r="B2646" s="1023" t="s">
        <v>6124</v>
      </c>
      <c r="C2646" s="1023" t="s">
        <v>6120</v>
      </c>
      <c r="D2646" s="1024">
        <v>13879.4</v>
      </c>
    </row>
    <row r="2647" spans="2:4" x14ac:dyDescent="0.25">
      <c r="B2647" s="1023" t="s">
        <v>6125</v>
      </c>
      <c r="C2647" s="1023" t="s">
        <v>6120</v>
      </c>
      <c r="D2647" s="1024">
        <v>13879.4</v>
      </c>
    </row>
    <row r="2648" spans="2:4" x14ac:dyDescent="0.25">
      <c r="B2648" s="1023" t="s">
        <v>6126</v>
      </c>
      <c r="C2648" s="1023" t="s">
        <v>6120</v>
      </c>
      <c r="D2648" s="1024">
        <v>13879.4</v>
      </c>
    </row>
    <row r="2649" spans="2:4" x14ac:dyDescent="0.25">
      <c r="B2649" s="1023" t="s">
        <v>6127</v>
      </c>
      <c r="C2649" s="1023" t="s">
        <v>6120</v>
      </c>
      <c r="D2649" s="1024">
        <v>13879.4</v>
      </c>
    </row>
    <row r="2650" spans="2:4" x14ac:dyDescent="0.25">
      <c r="B2650" s="1023" t="s">
        <v>6128</v>
      </c>
      <c r="C2650" s="1023" t="s">
        <v>6120</v>
      </c>
      <c r="D2650" s="1024">
        <v>13879.4</v>
      </c>
    </row>
    <row r="2651" spans="2:4" x14ac:dyDescent="0.25">
      <c r="B2651" s="1023" t="s">
        <v>3522</v>
      </c>
      <c r="C2651" s="1023" t="s">
        <v>6120</v>
      </c>
      <c r="D2651" s="1024">
        <v>3714.29</v>
      </c>
    </row>
    <row r="2652" spans="2:4" x14ac:dyDescent="0.25">
      <c r="B2652" s="1023" t="s">
        <v>3523</v>
      </c>
      <c r="C2652" s="1023" t="s">
        <v>6120</v>
      </c>
      <c r="D2652" s="1024">
        <v>3714.29</v>
      </c>
    </row>
    <row r="2653" spans="2:4" x14ac:dyDescent="0.25">
      <c r="B2653" s="1023" t="s">
        <v>3524</v>
      </c>
      <c r="C2653" s="1023" t="s">
        <v>6120</v>
      </c>
      <c r="D2653" s="1024">
        <v>3714.29</v>
      </c>
    </row>
    <row r="2654" spans="2:4" x14ac:dyDescent="0.25">
      <c r="B2654" s="1023" t="s">
        <v>3525</v>
      </c>
      <c r="C2654" s="1023" t="s">
        <v>6120</v>
      </c>
      <c r="D2654" s="1024">
        <v>3714.29</v>
      </c>
    </row>
    <row r="2655" spans="2:4" x14ac:dyDescent="0.25">
      <c r="B2655" s="1023" t="s">
        <v>3526</v>
      </c>
      <c r="C2655" s="1023" t="s">
        <v>6120</v>
      </c>
      <c r="D2655" s="1024">
        <v>3714.29</v>
      </c>
    </row>
    <row r="2656" spans="2:4" x14ac:dyDescent="0.25">
      <c r="B2656" s="1023" t="s">
        <v>3527</v>
      </c>
      <c r="C2656" s="1023" t="s">
        <v>6120</v>
      </c>
      <c r="D2656" s="1024">
        <v>3714.29</v>
      </c>
    </row>
    <row r="2657" spans="2:4" x14ac:dyDescent="0.25">
      <c r="B2657" s="1023" t="s">
        <v>6129</v>
      </c>
      <c r="C2657" s="1023" t="s">
        <v>6120</v>
      </c>
      <c r="D2657" s="1024">
        <v>13879.4</v>
      </c>
    </row>
    <row r="2658" spans="2:4" x14ac:dyDescent="0.25">
      <c r="B2658" s="1023" t="s">
        <v>6130</v>
      </c>
      <c r="C2658" s="1023" t="s">
        <v>6120</v>
      </c>
      <c r="D2658" s="1024">
        <v>13879.4</v>
      </c>
    </row>
    <row r="2659" spans="2:4" x14ac:dyDescent="0.25">
      <c r="B2659" s="1023" t="s">
        <v>3366</v>
      </c>
      <c r="C2659" s="1023" t="s">
        <v>6131</v>
      </c>
      <c r="D2659" s="1024">
        <v>2567.0100000000002</v>
      </c>
    </row>
    <row r="2660" spans="2:4" x14ac:dyDescent="0.25">
      <c r="B2660" s="1023" t="s">
        <v>3375</v>
      </c>
      <c r="C2660" s="1023" t="s">
        <v>6131</v>
      </c>
      <c r="D2660" s="1024">
        <v>2567.0100000000002</v>
      </c>
    </row>
    <row r="2661" spans="2:4" x14ac:dyDescent="0.25">
      <c r="B2661" s="1023" t="s">
        <v>3376</v>
      </c>
      <c r="C2661" s="1023" t="s">
        <v>6131</v>
      </c>
      <c r="D2661" s="1024">
        <v>2567.0100000000002</v>
      </c>
    </row>
    <row r="2662" spans="2:4" x14ac:dyDescent="0.25">
      <c r="B2662" s="1023" t="s">
        <v>3377</v>
      </c>
      <c r="C2662" s="1023" t="s">
        <v>6131</v>
      </c>
      <c r="D2662" s="1024">
        <v>2567.0100000000002</v>
      </c>
    </row>
    <row r="2663" spans="2:4" x14ac:dyDescent="0.25">
      <c r="B2663" s="1023" t="s">
        <v>3378</v>
      </c>
      <c r="C2663" s="1023" t="s">
        <v>6131</v>
      </c>
      <c r="D2663" s="1024">
        <v>2567.0100000000002</v>
      </c>
    </row>
    <row r="2664" spans="2:4" x14ac:dyDescent="0.25">
      <c r="B2664" s="1023" t="s">
        <v>3379</v>
      </c>
      <c r="C2664" s="1023" t="s">
        <v>6131</v>
      </c>
      <c r="D2664" s="1024">
        <v>2567.0100000000002</v>
      </c>
    </row>
    <row r="2665" spans="2:4" x14ac:dyDescent="0.25">
      <c r="B2665" s="1023" t="s">
        <v>3380</v>
      </c>
      <c r="C2665" s="1023" t="s">
        <v>6131</v>
      </c>
      <c r="D2665" s="1024">
        <v>2567.0100000000002</v>
      </c>
    </row>
    <row r="2666" spans="2:4" x14ac:dyDescent="0.25">
      <c r="B2666" s="1023" t="s">
        <v>3381</v>
      </c>
      <c r="C2666" s="1023" t="s">
        <v>6131</v>
      </c>
      <c r="D2666" s="1024">
        <v>2567.0100000000002</v>
      </c>
    </row>
    <row r="2667" spans="2:4" x14ac:dyDescent="0.25">
      <c r="B2667" s="1023" t="s">
        <v>3382</v>
      </c>
      <c r="C2667" s="1023" t="s">
        <v>6131</v>
      </c>
      <c r="D2667" s="1024">
        <v>2567.0100000000002</v>
      </c>
    </row>
    <row r="2668" spans="2:4" x14ac:dyDescent="0.25">
      <c r="B2668" s="1023" t="s">
        <v>3383</v>
      </c>
      <c r="C2668" s="1023" t="s">
        <v>6131</v>
      </c>
      <c r="D2668" s="1024">
        <v>2567.0100000000002</v>
      </c>
    </row>
    <row r="2669" spans="2:4" x14ac:dyDescent="0.25">
      <c r="B2669" s="1023" t="s">
        <v>3384</v>
      </c>
      <c r="C2669" s="1023" t="s">
        <v>6131</v>
      </c>
      <c r="D2669" s="1024">
        <v>2567.0100000000002</v>
      </c>
    </row>
    <row r="2670" spans="2:4" x14ac:dyDescent="0.25">
      <c r="B2670" s="1023" t="s">
        <v>3367</v>
      </c>
      <c r="C2670" s="1023" t="s">
        <v>6131</v>
      </c>
      <c r="D2670" s="1024">
        <v>2567.0100000000002</v>
      </c>
    </row>
    <row r="2671" spans="2:4" x14ac:dyDescent="0.25">
      <c r="B2671" s="1023" t="s">
        <v>3385</v>
      </c>
      <c r="C2671" s="1023" t="s">
        <v>6131</v>
      </c>
      <c r="D2671" s="1024">
        <v>2567.0100000000002</v>
      </c>
    </row>
    <row r="2672" spans="2:4" x14ac:dyDescent="0.25">
      <c r="B2672" s="1023" t="s">
        <v>3386</v>
      </c>
      <c r="C2672" s="1023" t="s">
        <v>6131</v>
      </c>
      <c r="D2672" s="1024">
        <v>2567.0100000000002</v>
      </c>
    </row>
    <row r="2673" spans="2:4" x14ac:dyDescent="0.25">
      <c r="B2673" s="1023" t="s">
        <v>3387</v>
      </c>
      <c r="C2673" s="1023" t="s">
        <v>6131</v>
      </c>
      <c r="D2673" s="1024">
        <v>2567.0100000000002</v>
      </c>
    </row>
    <row r="2674" spans="2:4" x14ac:dyDescent="0.25">
      <c r="B2674" s="1023" t="s">
        <v>3388</v>
      </c>
      <c r="C2674" s="1023" t="s">
        <v>6131</v>
      </c>
      <c r="D2674" s="1024">
        <v>2567.0100000000002</v>
      </c>
    </row>
    <row r="2675" spans="2:4" x14ac:dyDescent="0.25">
      <c r="B2675" s="1023" t="s">
        <v>3389</v>
      </c>
      <c r="C2675" s="1023" t="s">
        <v>6131</v>
      </c>
      <c r="D2675" s="1024">
        <v>2567.0100000000002</v>
      </c>
    </row>
    <row r="2676" spans="2:4" x14ac:dyDescent="0.25">
      <c r="B2676" s="1023" t="s">
        <v>3390</v>
      </c>
      <c r="C2676" s="1023" t="s">
        <v>6131</v>
      </c>
      <c r="D2676" s="1024">
        <v>2567.0100000000002</v>
      </c>
    </row>
    <row r="2677" spans="2:4" x14ac:dyDescent="0.25">
      <c r="B2677" s="1023" t="s">
        <v>3391</v>
      </c>
      <c r="C2677" s="1023" t="s">
        <v>6131</v>
      </c>
      <c r="D2677" s="1024">
        <v>2567.0100000000002</v>
      </c>
    </row>
    <row r="2678" spans="2:4" x14ac:dyDescent="0.25">
      <c r="B2678" s="1023" t="s">
        <v>3392</v>
      </c>
      <c r="C2678" s="1023" t="s">
        <v>6131</v>
      </c>
      <c r="D2678" s="1024">
        <v>2567.0100000000002</v>
      </c>
    </row>
    <row r="2679" spans="2:4" x14ac:dyDescent="0.25">
      <c r="B2679" s="1023" t="s">
        <v>3393</v>
      </c>
      <c r="C2679" s="1023" t="s">
        <v>6131</v>
      </c>
      <c r="D2679" s="1024">
        <v>2567.0100000000002</v>
      </c>
    </row>
    <row r="2680" spans="2:4" x14ac:dyDescent="0.25">
      <c r="B2680" s="1023" t="s">
        <v>3394</v>
      </c>
      <c r="C2680" s="1023" t="s">
        <v>6131</v>
      </c>
      <c r="D2680" s="1024">
        <v>2567.0100000000002</v>
      </c>
    </row>
    <row r="2681" spans="2:4" x14ac:dyDescent="0.25">
      <c r="B2681" s="1023" t="s">
        <v>3368</v>
      </c>
      <c r="C2681" s="1023" t="s">
        <v>6131</v>
      </c>
      <c r="D2681" s="1024">
        <v>2567.0100000000002</v>
      </c>
    </row>
    <row r="2682" spans="2:4" x14ac:dyDescent="0.25">
      <c r="B2682" s="1023" t="s">
        <v>3395</v>
      </c>
      <c r="C2682" s="1023" t="s">
        <v>6131</v>
      </c>
      <c r="D2682" s="1024">
        <v>2567.0100000000002</v>
      </c>
    </row>
    <row r="2683" spans="2:4" x14ac:dyDescent="0.25">
      <c r="B2683" s="1023" t="s">
        <v>3396</v>
      </c>
      <c r="C2683" s="1023" t="s">
        <v>6131</v>
      </c>
      <c r="D2683" s="1024">
        <v>2567.0100000000002</v>
      </c>
    </row>
    <row r="2684" spans="2:4" x14ac:dyDescent="0.25">
      <c r="B2684" s="1023" t="s">
        <v>3397</v>
      </c>
      <c r="C2684" s="1023" t="s">
        <v>6131</v>
      </c>
      <c r="D2684" s="1024">
        <v>2567.0100000000002</v>
      </c>
    </row>
    <row r="2685" spans="2:4" x14ac:dyDescent="0.25">
      <c r="B2685" s="1023" t="s">
        <v>3398</v>
      </c>
      <c r="C2685" s="1023" t="s">
        <v>6131</v>
      </c>
      <c r="D2685" s="1024">
        <v>2567.0100000000002</v>
      </c>
    </row>
    <row r="2686" spans="2:4" x14ac:dyDescent="0.25">
      <c r="B2686" s="1023" t="s">
        <v>3399</v>
      </c>
      <c r="C2686" s="1023" t="s">
        <v>6131</v>
      </c>
      <c r="D2686" s="1024">
        <v>2567.0100000000002</v>
      </c>
    </row>
    <row r="2687" spans="2:4" x14ac:dyDescent="0.25">
      <c r="B2687" s="1023" t="s">
        <v>3400</v>
      </c>
      <c r="C2687" s="1023" t="s">
        <v>6131</v>
      </c>
      <c r="D2687" s="1024">
        <v>2567.0100000000002</v>
      </c>
    </row>
    <row r="2688" spans="2:4" x14ac:dyDescent="0.25">
      <c r="B2688" s="1023" t="s">
        <v>3401</v>
      </c>
      <c r="C2688" s="1023" t="s">
        <v>6131</v>
      </c>
      <c r="D2688" s="1024">
        <v>2567.0100000000002</v>
      </c>
    </row>
    <row r="2689" spans="2:4" x14ac:dyDescent="0.25">
      <c r="B2689" s="1023" t="s">
        <v>3402</v>
      </c>
      <c r="C2689" s="1023" t="s">
        <v>6131</v>
      </c>
      <c r="D2689" s="1024">
        <v>2567.0100000000002</v>
      </c>
    </row>
    <row r="2690" spans="2:4" x14ac:dyDescent="0.25">
      <c r="B2690" s="1023" t="s">
        <v>3403</v>
      </c>
      <c r="C2690" s="1023" t="s">
        <v>6131</v>
      </c>
      <c r="D2690" s="1024">
        <v>2567.0100000000002</v>
      </c>
    </row>
    <row r="2691" spans="2:4" x14ac:dyDescent="0.25">
      <c r="B2691" s="1023" t="s">
        <v>3404</v>
      </c>
      <c r="C2691" s="1023" t="s">
        <v>6131</v>
      </c>
      <c r="D2691" s="1024">
        <v>2567.0100000000002</v>
      </c>
    </row>
    <row r="2692" spans="2:4" x14ac:dyDescent="0.25">
      <c r="B2692" s="1023" t="s">
        <v>3369</v>
      </c>
      <c r="C2692" s="1023" t="s">
        <v>6131</v>
      </c>
      <c r="D2692" s="1024">
        <v>2567.0100000000002</v>
      </c>
    </row>
    <row r="2693" spans="2:4" x14ac:dyDescent="0.25">
      <c r="B2693" s="1023" t="s">
        <v>3405</v>
      </c>
      <c r="C2693" s="1023" t="s">
        <v>6131</v>
      </c>
      <c r="D2693" s="1024">
        <v>2567.0100000000002</v>
      </c>
    </row>
    <row r="2694" spans="2:4" x14ac:dyDescent="0.25">
      <c r="B2694" s="1023" t="s">
        <v>3406</v>
      </c>
      <c r="C2694" s="1023" t="s">
        <v>6131</v>
      </c>
      <c r="D2694" s="1024">
        <v>2567.0100000000002</v>
      </c>
    </row>
    <row r="2695" spans="2:4" x14ac:dyDescent="0.25">
      <c r="B2695" s="1023" t="s">
        <v>3407</v>
      </c>
      <c r="C2695" s="1023" t="s">
        <v>6131</v>
      </c>
      <c r="D2695" s="1024">
        <v>2567.0100000000002</v>
      </c>
    </row>
    <row r="2696" spans="2:4" x14ac:dyDescent="0.25">
      <c r="B2696" s="1023" t="s">
        <v>3408</v>
      </c>
      <c r="C2696" s="1023" t="s">
        <v>6131</v>
      </c>
      <c r="D2696" s="1024">
        <v>2567.0100000000002</v>
      </c>
    </row>
    <row r="2697" spans="2:4" x14ac:dyDescent="0.25">
      <c r="B2697" s="1023" t="s">
        <v>3409</v>
      </c>
      <c r="C2697" s="1023" t="s">
        <v>6131</v>
      </c>
      <c r="D2697" s="1024">
        <v>2567.0100000000002</v>
      </c>
    </row>
    <row r="2698" spans="2:4" x14ac:dyDescent="0.25">
      <c r="B2698" s="1023" t="s">
        <v>3410</v>
      </c>
      <c r="C2698" s="1023" t="s">
        <v>6131</v>
      </c>
      <c r="D2698" s="1024">
        <v>2567.0100000000002</v>
      </c>
    </row>
    <row r="2699" spans="2:4" x14ac:dyDescent="0.25">
      <c r="B2699" s="1023" t="s">
        <v>3411</v>
      </c>
      <c r="C2699" s="1023" t="s">
        <v>6131</v>
      </c>
      <c r="D2699" s="1024">
        <v>2567.0100000000002</v>
      </c>
    </row>
    <row r="2700" spans="2:4" x14ac:dyDescent="0.25">
      <c r="B2700" s="1023" t="s">
        <v>3412</v>
      </c>
      <c r="C2700" s="1023" t="s">
        <v>6131</v>
      </c>
      <c r="D2700" s="1024">
        <v>2567.0100000000002</v>
      </c>
    </row>
    <row r="2701" spans="2:4" x14ac:dyDescent="0.25">
      <c r="B2701" s="1023" t="s">
        <v>3413</v>
      </c>
      <c r="C2701" s="1023" t="s">
        <v>6131</v>
      </c>
      <c r="D2701" s="1024">
        <v>2567.0100000000002</v>
      </c>
    </row>
    <row r="2702" spans="2:4" x14ac:dyDescent="0.25">
      <c r="B2702" s="1023" t="s">
        <v>3414</v>
      </c>
      <c r="C2702" s="1023" t="s">
        <v>6131</v>
      </c>
      <c r="D2702" s="1024">
        <v>2567.0100000000002</v>
      </c>
    </row>
    <row r="2703" spans="2:4" x14ac:dyDescent="0.25">
      <c r="B2703" s="1023" t="s">
        <v>3370</v>
      </c>
      <c r="C2703" s="1023" t="s">
        <v>6131</v>
      </c>
      <c r="D2703" s="1024">
        <v>2567.0100000000002</v>
      </c>
    </row>
    <row r="2704" spans="2:4" x14ac:dyDescent="0.25">
      <c r="B2704" s="1023" t="s">
        <v>3415</v>
      </c>
      <c r="C2704" s="1023" t="s">
        <v>6131</v>
      </c>
      <c r="D2704" s="1024">
        <v>2567.0100000000002</v>
      </c>
    </row>
    <row r="2705" spans="2:4" x14ac:dyDescent="0.25">
      <c r="B2705" s="1023" t="s">
        <v>3416</v>
      </c>
      <c r="C2705" s="1023" t="s">
        <v>6131</v>
      </c>
      <c r="D2705" s="1024">
        <v>2567.0100000000002</v>
      </c>
    </row>
    <row r="2706" spans="2:4" x14ac:dyDescent="0.25">
      <c r="B2706" s="1023" t="s">
        <v>3443</v>
      </c>
      <c r="C2706" s="1023" t="s">
        <v>6131</v>
      </c>
      <c r="D2706" s="1024">
        <v>2567.0100000000002</v>
      </c>
    </row>
    <row r="2707" spans="2:4" x14ac:dyDescent="0.25">
      <c r="B2707" s="1023" t="s">
        <v>3417</v>
      </c>
      <c r="C2707" s="1023" t="s">
        <v>6131</v>
      </c>
      <c r="D2707" s="1024">
        <v>280</v>
      </c>
    </row>
    <row r="2708" spans="2:4" x14ac:dyDescent="0.25">
      <c r="B2708" s="1023" t="s">
        <v>3418</v>
      </c>
      <c r="C2708" s="1023" t="s">
        <v>6131</v>
      </c>
      <c r="D2708" s="1024">
        <v>280</v>
      </c>
    </row>
    <row r="2709" spans="2:4" x14ac:dyDescent="0.25">
      <c r="B2709" s="1023" t="s">
        <v>3419</v>
      </c>
      <c r="C2709" s="1023" t="s">
        <v>6131</v>
      </c>
      <c r="D2709" s="1024">
        <v>280</v>
      </c>
    </row>
    <row r="2710" spans="2:4" x14ac:dyDescent="0.25">
      <c r="B2710" s="1023" t="s">
        <v>3420</v>
      </c>
      <c r="C2710" s="1023" t="s">
        <v>6131</v>
      </c>
      <c r="D2710" s="1024">
        <v>280</v>
      </c>
    </row>
    <row r="2711" spans="2:4" x14ac:dyDescent="0.25">
      <c r="B2711" s="1023" t="s">
        <v>3421</v>
      </c>
      <c r="C2711" s="1023" t="s">
        <v>6131</v>
      </c>
      <c r="D2711" s="1024">
        <v>280</v>
      </c>
    </row>
    <row r="2712" spans="2:4" x14ac:dyDescent="0.25">
      <c r="B2712" s="1023" t="s">
        <v>3422</v>
      </c>
      <c r="C2712" s="1023" t="s">
        <v>6131</v>
      </c>
      <c r="D2712" s="1024">
        <v>280</v>
      </c>
    </row>
    <row r="2713" spans="2:4" x14ac:dyDescent="0.25">
      <c r="B2713" s="1023" t="s">
        <v>3423</v>
      </c>
      <c r="C2713" s="1023" t="s">
        <v>6131</v>
      </c>
      <c r="D2713" s="1024">
        <v>280</v>
      </c>
    </row>
    <row r="2714" spans="2:4" x14ac:dyDescent="0.25">
      <c r="B2714" s="1023" t="s">
        <v>3371</v>
      </c>
      <c r="C2714" s="1023" t="s">
        <v>6131</v>
      </c>
      <c r="D2714" s="1024">
        <v>2567.0100000000002</v>
      </c>
    </row>
    <row r="2715" spans="2:4" x14ac:dyDescent="0.25">
      <c r="B2715" s="1023" t="s">
        <v>3424</v>
      </c>
      <c r="C2715" s="1023" t="s">
        <v>6131</v>
      </c>
      <c r="D2715" s="1024">
        <v>280</v>
      </c>
    </row>
    <row r="2716" spans="2:4" x14ac:dyDescent="0.25">
      <c r="B2716" s="1023" t="s">
        <v>3425</v>
      </c>
      <c r="C2716" s="1023" t="s">
        <v>6131</v>
      </c>
      <c r="D2716" s="1024">
        <v>280</v>
      </c>
    </row>
    <row r="2717" spans="2:4" x14ac:dyDescent="0.25">
      <c r="B2717" s="1023" t="s">
        <v>3426</v>
      </c>
      <c r="C2717" s="1023" t="s">
        <v>6131</v>
      </c>
      <c r="D2717" s="1024">
        <v>280</v>
      </c>
    </row>
    <row r="2718" spans="2:4" x14ac:dyDescent="0.25">
      <c r="B2718" s="1023" t="s">
        <v>3427</v>
      </c>
      <c r="C2718" s="1023" t="s">
        <v>6131</v>
      </c>
      <c r="D2718" s="1024">
        <v>280</v>
      </c>
    </row>
    <row r="2719" spans="2:4" x14ac:dyDescent="0.25">
      <c r="B2719" s="1023" t="s">
        <v>3428</v>
      </c>
      <c r="C2719" s="1023" t="s">
        <v>6131</v>
      </c>
      <c r="D2719" s="1024">
        <v>280</v>
      </c>
    </row>
    <row r="2720" spans="2:4" x14ac:dyDescent="0.25">
      <c r="B2720" s="1023" t="s">
        <v>3429</v>
      </c>
      <c r="C2720" s="1023" t="s">
        <v>6131</v>
      </c>
      <c r="D2720" s="1024">
        <v>280</v>
      </c>
    </row>
    <row r="2721" spans="2:4" x14ac:dyDescent="0.25">
      <c r="B2721" s="1023" t="s">
        <v>3430</v>
      </c>
      <c r="C2721" s="1023" t="s">
        <v>6131</v>
      </c>
      <c r="D2721" s="1024">
        <v>280</v>
      </c>
    </row>
    <row r="2722" spans="2:4" x14ac:dyDescent="0.25">
      <c r="B2722" s="1023" t="s">
        <v>3431</v>
      </c>
      <c r="C2722" s="1023" t="s">
        <v>6131</v>
      </c>
      <c r="D2722" s="1024">
        <v>280</v>
      </c>
    </row>
    <row r="2723" spans="2:4" x14ac:dyDescent="0.25">
      <c r="B2723" s="1023" t="s">
        <v>3432</v>
      </c>
      <c r="C2723" s="1023" t="s">
        <v>6131</v>
      </c>
      <c r="D2723" s="1024">
        <v>280</v>
      </c>
    </row>
    <row r="2724" spans="2:4" x14ac:dyDescent="0.25">
      <c r="B2724" s="1023" t="s">
        <v>3433</v>
      </c>
      <c r="C2724" s="1023" t="s">
        <v>6131</v>
      </c>
      <c r="D2724" s="1024">
        <v>280</v>
      </c>
    </row>
    <row r="2725" spans="2:4" x14ac:dyDescent="0.25">
      <c r="B2725" s="1023" t="s">
        <v>3372</v>
      </c>
      <c r="C2725" s="1023" t="s">
        <v>6131</v>
      </c>
      <c r="D2725" s="1024">
        <v>2567.0100000000002</v>
      </c>
    </row>
    <row r="2726" spans="2:4" x14ac:dyDescent="0.25">
      <c r="B2726" s="1023" t="s">
        <v>3434</v>
      </c>
      <c r="C2726" s="1023" t="s">
        <v>6131</v>
      </c>
      <c r="D2726" s="1024">
        <v>280</v>
      </c>
    </row>
    <row r="2727" spans="2:4" x14ac:dyDescent="0.25">
      <c r="B2727" s="1023" t="s">
        <v>3435</v>
      </c>
      <c r="C2727" s="1023" t="s">
        <v>6131</v>
      </c>
      <c r="D2727" s="1024">
        <v>280</v>
      </c>
    </row>
    <row r="2728" spans="2:4" x14ac:dyDescent="0.25">
      <c r="B2728" s="1023" t="s">
        <v>3436</v>
      </c>
      <c r="C2728" s="1023" t="s">
        <v>6131</v>
      </c>
      <c r="D2728" s="1024">
        <v>280</v>
      </c>
    </row>
    <row r="2729" spans="2:4" x14ac:dyDescent="0.25">
      <c r="B2729" s="1023" t="s">
        <v>3437</v>
      </c>
      <c r="C2729" s="1023" t="s">
        <v>6131</v>
      </c>
      <c r="D2729" s="1024">
        <v>280</v>
      </c>
    </row>
    <row r="2730" spans="2:4" x14ac:dyDescent="0.25">
      <c r="B2730" s="1023" t="s">
        <v>3438</v>
      </c>
      <c r="C2730" s="1023" t="s">
        <v>6131</v>
      </c>
      <c r="D2730" s="1024">
        <v>280</v>
      </c>
    </row>
    <row r="2731" spans="2:4" x14ac:dyDescent="0.25">
      <c r="B2731" s="1023" t="s">
        <v>3439</v>
      </c>
      <c r="C2731" s="1023" t="s">
        <v>6131</v>
      </c>
      <c r="D2731" s="1024">
        <v>280</v>
      </c>
    </row>
    <row r="2732" spans="2:4" x14ac:dyDescent="0.25">
      <c r="B2732" s="1023" t="s">
        <v>3440</v>
      </c>
      <c r="C2732" s="1023" t="s">
        <v>6131</v>
      </c>
      <c r="D2732" s="1024">
        <v>280</v>
      </c>
    </row>
    <row r="2733" spans="2:4" x14ac:dyDescent="0.25">
      <c r="B2733" s="1023" t="s">
        <v>3441</v>
      </c>
      <c r="C2733" s="1023" t="s">
        <v>6131</v>
      </c>
      <c r="D2733" s="1024">
        <v>280</v>
      </c>
    </row>
    <row r="2734" spans="2:4" x14ac:dyDescent="0.25">
      <c r="B2734" s="1023" t="s">
        <v>3442</v>
      </c>
      <c r="C2734" s="1023" t="s">
        <v>6131</v>
      </c>
      <c r="D2734" s="1024">
        <v>280</v>
      </c>
    </row>
    <row r="2735" spans="2:4" x14ac:dyDescent="0.25">
      <c r="B2735" s="1023" t="s">
        <v>3373</v>
      </c>
      <c r="C2735" s="1023" t="s">
        <v>6131</v>
      </c>
      <c r="D2735" s="1024">
        <v>2567.0100000000002</v>
      </c>
    </row>
    <row r="2736" spans="2:4" x14ac:dyDescent="0.25">
      <c r="B2736" s="1023" t="s">
        <v>3374</v>
      </c>
      <c r="C2736" s="1023" t="s">
        <v>6131</v>
      </c>
      <c r="D2736" s="1024">
        <v>2567.0100000000002</v>
      </c>
    </row>
    <row r="2737" spans="2:4" x14ac:dyDescent="0.25">
      <c r="B2737" s="1023" t="s">
        <v>3654</v>
      </c>
      <c r="C2737" s="1023" t="s">
        <v>6132</v>
      </c>
      <c r="D2737" s="1024">
        <v>614.29</v>
      </c>
    </row>
    <row r="2738" spans="2:4" x14ac:dyDescent="0.25">
      <c r="B2738" s="1023" t="s">
        <v>3663</v>
      </c>
      <c r="C2738" s="1023" t="s">
        <v>6132</v>
      </c>
      <c r="D2738" s="1024">
        <v>614.29</v>
      </c>
    </row>
    <row r="2739" spans="2:4" x14ac:dyDescent="0.25">
      <c r="B2739" s="1023" t="s">
        <v>3664</v>
      </c>
      <c r="C2739" s="1023" t="s">
        <v>6132</v>
      </c>
      <c r="D2739" s="1024">
        <v>614.29</v>
      </c>
    </row>
    <row r="2740" spans="2:4" x14ac:dyDescent="0.25">
      <c r="B2740" s="1023" t="s">
        <v>3665</v>
      </c>
      <c r="C2740" s="1023" t="s">
        <v>6132</v>
      </c>
      <c r="D2740" s="1024">
        <v>614.29</v>
      </c>
    </row>
    <row r="2741" spans="2:4" x14ac:dyDescent="0.25">
      <c r="B2741" s="1023" t="s">
        <v>3666</v>
      </c>
      <c r="C2741" s="1023" t="s">
        <v>6132</v>
      </c>
      <c r="D2741" s="1024">
        <v>614.29</v>
      </c>
    </row>
    <row r="2742" spans="2:4" x14ac:dyDescent="0.25">
      <c r="B2742" s="1023" t="s">
        <v>3667</v>
      </c>
      <c r="C2742" s="1023" t="s">
        <v>6132</v>
      </c>
      <c r="D2742" s="1024">
        <v>614.29</v>
      </c>
    </row>
    <row r="2743" spans="2:4" x14ac:dyDescent="0.25">
      <c r="B2743" s="1023" t="s">
        <v>3668</v>
      </c>
      <c r="C2743" s="1023" t="s">
        <v>6132</v>
      </c>
      <c r="D2743" s="1024">
        <v>614.29</v>
      </c>
    </row>
    <row r="2744" spans="2:4" x14ac:dyDescent="0.25">
      <c r="B2744" s="1023" t="s">
        <v>3669</v>
      </c>
      <c r="C2744" s="1023" t="s">
        <v>6132</v>
      </c>
      <c r="D2744" s="1024">
        <v>614.29</v>
      </c>
    </row>
    <row r="2745" spans="2:4" x14ac:dyDescent="0.25">
      <c r="B2745" s="1023" t="s">
        <v>3670</v>
      </c>
      <c r="C2745" s="1023" t="s">
        <v>6132</v>
      </c>
      <c r="D2745" s="1024">
        <v>614.29</v>
      </c>
    </row>
    <row r="2746" spans="2:4" x14ac:dyDescent="0.25">
      <c r="B2746" s="1023" t="s">
        <v>3671</v>
      </c>
      <c r="C2746" s="1023" t="s">
        <v>6132</v>
      </c>
      <c r="D2746" s="1024">
        <v>614.29</v>
      </c>
    </row>
    <row r="2747" spans="2:4" x14ac:dyDescent="0.25">
      <c r="B2747" s="1023" t="s">
        <v>3672</v>
      </c>
      <c r="C2747" s="1023" t="s">
        <v>6132</v>
      </c>
      <c r="D2747" s="1024">
        <v>614.29</v>
      </c>
    </row>
    <row r="2748" spans="2:4" x14ac:dyDescent="0.25">
      <c r="B2748" s="1023" t="s">
        <v>3655</v>
      </c>
      <c r="C2748" s="1023" t="s">
        <v>6132</v>
      </c>
      <c r="D2748" s="1024">
        <v>614.29</v>
      </c>
    </row>
    <row r="2749" spans="2:4" x14ac:dyDescent="0.25">
      <c r="B2749" s="1023" t="s">
        <v>3673</v>
      </c>
      <c r="C2749" s="1023" t="s">
        <v>6132</v>
      </c>
      <c r="D2749" s="1024">
        <v>614.29</v>
      </c>
    </row>
    <row r="2750" spans="2:4" x14ac:dyDescent="0.25">
      <c r="B2750" s="1023" t="s">
        <v>3674</v>
      </c>
      <c r="C2750" s="1023" t="s">
        <v>6132</v>
      </c>
      <c r="D2750" s="1024">
        <v>614.29</v>
      </c>
    </row>
    <row r="2751" spans="2:4" x14ac:dyDescent="0.25">
      <c r="B2751" s="1023" t="s">
        <v>3675</v>
      </c>
      <c r="C2751" s="1023" t="s">
        <v>6132</v>
      </c>
      <c r="D2751" s="1024">
        <v>614.29</v>
      </c>
    </row>
    <row r="2752" spans="2:4" x14ac:dyDescent="0.25">
      <c r="B2752" s="1023" t="s">
        <v>3676</v>
      </c>
      <c r="C2752" s="1023" t="s">
        <v>6132</v>
      </c>
      <c r="D2752" s="1024">
        <v>614.29</v>
      </c>
    </row>
    <row r="2753" spans="2:4" x14ac:dyDescent="0.25">
      <c r="B2753" s="1023" t="s">
        <v>3677</v>
      </c>
      <c r="C2753" s="1023" t="s">
        <v>6132</v>
      </c>
      <c r="D2753" s="1024">
        <v>614.29</v>
      </c>
    </row>
    <row r="2754" spans="2:4" x14ac:dyDescent="0.25">
      <c r="B2754" s="1023" t="s">
        <v>3678</v>
      </c>
      <c r="C2754" s="1023" t="s">
        <v>6132</v>
      </c>
      <c r="D2754" s="1024">
        <v>614.29</v>
      </c>
    </row>
    <row r="2755" spans="2:4" x14ac:dyDescent="0.25">
      <c r="B2755" s="1023" t="s">
        <v>3679</v>
      </c>
      <c r="C2755" s="1023" t="s">
        <v>6132</v>
      </c>
      <c r="D2755" s="1024">
        <v>614.29</v>
      </c>
    </row>
    <row r="2756" spans="2:4" x14ac:dyDescent="0.25">
      <c r="B2756" s="1023" t="s">
        <v>3680</v>
      </c>
      <c r="C2756" s="1023" t="s">
        <v>6132</v>
      </c>
      <c r="D2756" s="1024">
        <v>614.29</v>
      </c>
    </row>
    <row r="2757" spans="2:4" x14ac:dyDescent="0.25">
      <c r="B2757" s="1023" t="s">
        <v>3681</v>
      </c>
      <c r="C2757" s="1023" t="s">
        <v>6132</v>
      </c>
      <c r="D2757" s="1024">
        <v>614.29</v>
      </c>
    </row>
    <row r="2758" spans="2:4" x14ac:dyDescent="0.25">
      <c r="B2758" s="1023" t="s">
        <v>3682</v>
      </c>
      <c r="C2758" s="1023" t="s">
        <v>6132</v>
      </c>
      <c r="D2758" s="1024">
        <v>614.29</v>
      </c>
    </row>
    <row r="2759" spans="2:4" x14ac:dyDescent="0.25">
      <c r="B2759" s="1023" t="s">
        <v>3656</v>
      </c>
      <c r="C2759" s="1023" t="s">
        <v>6132</v>
      </c>
      <c r="D2759" s="1024">
        <v>614.29</v>
      </c>
    </row>
    <row r="2760" spans="2:4" x14ac:dyDescent="0.25">
      <c r="B2760" s="1023" t="s">
        <v>3683</v>
      </c>
      <c r="C2760" s="1023" t="s">
        <v>6132</v>
      </c>
      <c r="D2760" s="1024">
        <v>614.29</v>
      </c>
    </row>
    <row r="2761" spans="2:4" x14ac:dyDescent="0.25">
      <c r="B2761" s="1023" t="s">
        <v>3684</v>
      </c>
      <c r="C2761" s="1023" t="s">
        <v>6132</v>
      </c>
      <c r="D2761" s="1024">
        <v>614.29</v>
      </c>
    </row>
    <row r="2762" spans="2:4" x14ac:dyDescent="0.25">
      <c r="B2762" s="1023" t="s">
        <v>3685</v>
      </c>
      <c r="C2762" s="1023" t="s">
        <v>6132</v>
      </c>
      <c r="D2762" s="1024">
        <v>614.29</v>
      </c>
    </row>
    <row r="2763" spans="2:4" x14ac:dyDescent="0.25">
      <c r="B2763" s="1023" t="s">
        <v>3686</v>
      </c>
      <c r="C2763" s="1023" t="s">
        <v>6132</v>
      </c>
      <c r="D2763" s="1024">
        <v>614.29</v>
      </c>
    </row>
    <row r="2764" spans="2:4" x14ac:dyDescent="0.25">
      <c r="B2764" s="1023" t="s">
        <v>3687</v>
      </c>
      <c r="C2764" s="1023" t="s">
        <v>6132</v>
      </c>
      <c r="D2764" s="1024">
        <v>614.29</v>
      </c>
    </row>
    <row r="2765" spans="2:4" x14ac:dyDescent="0.25">
      <c r="B2765" s="1023" t="s">
        <v>3688</v>
      </c>
      <c r="C2765" s="1023" t="s">
        <v>6132</v>
      </c>
      <c r="D2765" s="1024">
        <v>614.29</v>
      </c>
    </row>
    <row r="2766" spans="2:4" x14ac:dyDescent="0.25">
      <c r="B2766" s="1023" t="s">
        <v>3689</v>
      </c>
      <c r="C2766" s="1023" t="s">
        <v>6132</v>
      </c>
      <c r="D2766" s="1024">
        <v>614.29</v>
      </c>
    </row>
    <row r="2767" spans="2:4" x14ac:dyDescent="0.25">
      <c r="B2767" s="1023" t="s">
        <v>3690</v>
      </c>
      <c r="C2767" s="1023" t="s">
        <v>6132</v>
      </c>
      <c r="D2767" s="1024">
        <v>614.29</v>
      </c>
    </row>
    <row r="2768" spans="2:4" x14ac:dyDescent="0.25">
      <c r="B2768" s="1023" t="s">
        <v>3691</v>
      </c>
      <c r="C2768" s="1023" t="s">
        <v>6132</v>
      </c>
      <c r="D2768" s="1024">
        <v>614.29</v>
      </c>
    </row>
    <row r="2769" spans="2:4" x14ac:dyDescent="0.25">
      <c r="B2769" s="1023" t="s">
        <v>3692</v>
      </c>
      <c r="C2769" s="1023" t="s">
        <v>6132</v>
      </c>
      <c r="D2769" s="1024">
        <v>614.29</v>
      </c>
    </row>
    <row r="2770" spans="2:4" x14ac:dyDescent="0.25">
      <c r="B2770" s="1023" t="s">
        <v>3657</v>
      </c>
      <c r="C2770" s="1023" t="s">
        <v>6132</v>
      </c>
      <c r="D2770" s="1024">
        <v>614.29</v>
      </c>
    </row>
    <row r="2771" spans="2:4" x14ac:dyDescent="0.25">
      <c r="B2771" s="1023" t="s">
        <v>3693</v>
      </c>
      <c r="C2771" s="1023" t="s">
        <v>6132</v>
      </c>
      <c r="D2771" s="1024">
        <v>614.29</v>
      </c>
    </row>
    <row r="2772" spans="2:4" x14ac:dyDescent="0.25">
      <c r="B2772" s="1023" t="s">
        <v>3694</v>
      </c>
      <c r="C2772" s="1023" t="s">
        <v>6132</v>
      </c>
      <c r="D2772" s="1024">
        <v>614.29</v>
      </c>
    </row>
    <row r="2773" spans="2:4" x14ac:dyDescent="0.25">
      <c r="B2773" s="1023" t="s">
        <v>3695</v>
      </c>
      <c r="C2773" s="1023" t="s">
        <v>6132</v>
      </c>
      <c r="D2773" s="1024">
        <v>614.29</v>
      </c>
    </row>
    <row r="2774" spans="2:4" x14ac:dyDescent="0.25">
      <c r="B2774" s="1023" t="s">
        <v>3696</v>
      </c>
      <c r="C2774" s="1023" t="s">
        <v>6132</v>
      </c>
      <c r="D2774" s="1024">
        <v>614.29</v>
      </c>
    </row>
    <row r="2775" spans="2:4" x14ac:dyDescent="0.25">
      <c r="B2775" s="1023" t="s">
        <v>3697</v>
      </c>
      <c r="C2775" s="1023" t="s">
        <v>6132</v>
      </c>
      <c r="D2775" s="1024">
        <v>614.29</v>
      </c>
    </row>
    <row r="2776" spans="2:4" x14ac:dyDescent="0.25">
      <c r="B2776" s="1023" t="s">
        <v>3698</v>
      </c>
      <c r="C2776" s="1023" t="s">
        <v>6132</v>
      </c>
      <c r="D2776" s="1024">
        <v>614.29</v>
      </c>
    </row>
    <row r="2777" spans="2:4" x14ac:dyDescent="0.25">
      <c r="B2777" s="1023" t="s">
        <v>3699</v>
      </c>
      <c r="C2777" s="1023" t="s">
        <v>6132</v>
      </c>
      <c r="D2777" s="1024">
        <v>614.29</v>
      </c>
    </row>
    <row r="2778" spans="2:4" x14ac:dyDescent="0.25">
      <c r="B2778" s="1023" t="s">
        <v>3700</v>
      </c>
      <c r="C2778" s="1023" t="s">
        <v>6132</v>
      </c>
      <c r="D2778" s="1024">
        <v>614.29</v>
      </c>
    </row>
    <row r="2779" spans="2:4" x14ac:dyDescent="0.25">
      <c r="B2779" s="1023" t="s">
        <v>3701</v>
      </c>
      <c r="C2779" s="1023" t="s">
        <v>6132</v>
      </c>
      <c r="D2779" s="1024">
        <v>614.29</v>
      </c>
    </row>
    <row r="2780" spans="2:4" x14ac:dyDescent="0.25">
      <c r="B2780" s="1023" t="s">
        <v>3702</v>
      </c>
      <c r="C2780" s="1023" t="s">
        <v>6132</v>
      </c>
      <c r="D2780" s="1024">
        <v>614.29</v>
      </c>
    </row>
    <row r="2781" spans="2:4" x14ac:dyDescent="0.25">
      <c r="B2781" s="1023" t="s">
        <v>3658</v>
      </c>
      <c r="C2781" s="1023" t="s">
        <v>6132</v>
      </c>
      <c r="D2781" s="1024">
        <v>614.29</v>
      </c>
    </row>
    <row r="2782" spans="2:4" x14ac:dyDescent="0.25">
      <c r="B2782" s="1023" t="s">
        <v>3703</v>
      </c>
      <c r="C2782" s="1023" t="s">
        <v>6132</v>
      </c>
      <c r="D2782" s="1024">
        <v>614.29</v>
      </c>
    </row>
    <row r="2783" spans="2:4" x14ac:dyDescent="0.25">
      <c r="B2783" s="1023" t="s">
        <v>3704</v>
      </c>
      <c r="C2783" s="1023" t="s">
        <v>6132</v>
      </c>
      <c r="D2783" s="1024">
        <v>614.29</v>
      </c>
    </row>
    <row r="2784" spans="2:4" x14ac:dyDescent="0.25">
      <c r="B2784" s="1023" t="s">
        <v>3705</v>
      </c>
      <c r="C2784" s="1023" t="s">
        <v>6132</v>
      </c>
      <c r="D2784" s="1024">
        <v>614.29</v>
      </c>
    </row>
    <row r="2785" spans="2:4" x14ac:dyDescent="0.25">
      <c r="B2785" s="1023" t="s">
        <v>3706</v>
      </c>
      <c r="C2785" s="1023" t="s">
        <v>6132</v>
      </c>
      <c r="D2785" s="1024">
        <v>614.29</v>
      </c>
    </row>
    <row r="2786" spans="2:4" x14ac:dyDescent="0.25">
      <c r="B2786" s="1023" t="s">
        <v>3707</v>
      </c>
      <c r="C2786" s="1023" t="s">
        <v>6132</v>
      </c>
      <c r="D2786" s="1024">
        <v>614.29</v>
      </c>
    </row>
    <row r="2787" spans="2:4" x14ac:dyDescent="0.25">
      <c r="B2787" s="1023" t="s">
        <v>3708</v>
      </c>
      <c r="C2787" s="1023" t="s">
        <v>6132</v>
      </c>
      <c r="D2787" s="1024">
        <v>614.29</v>
      </c>
    </row>
    <row r="2788" spans="2:4" x14ac:dyDescent="0.25">
      <c r="B2788" s="1023" t="s">
        <v>3709</v>
      </c>
      <c r="C2788" s="1023" t="s">
        <v>6132</v>
      </c>
      <c r="D2788" s="1024">
        <v>614.29</v>
      </c>
    </row>
    <row r="2789" spans="2:4" x14ac:dyDescent="0.25">
      <c r="B2789" s="1023" t="s">
        <v>3710</v>
      </c>
      <c r="C2789" s="1023" t="s">
        <v>6132</v>
      </c>
      <c r="D2789" s="1024">
        <v>614.29</v>
      </c>
    </row>
    <row r="2790" spans="2:4" x14ac:dyDescent="0.25">
      <c r="B2790" s="1023" t="s">
        <v>3711</v>
      </c>
      <c r="C2790" s="1023" t="s">
        <v>6132</v>
      </c>
      <c r="D2790" s="1024">
        <v>614.29</v>
      </c>
    </row>
    <row r="2791" spans="2:4" x14ac:dyDescent="0.25">
      <c r="B2791" s="1023" t="s">
        <v>3712</v>
      </c>
      <c r="C2791" s="1023" t="s">
        <v>6132</v>
      </c>
      <c r="D2791" s="1024">
        <v>614.29</v>
      </c>
    </row>
    <row r="2792" spans="2:4" x14ac:dyDescent="0.25">
      <c r="B2792" s="1023" t="s">
        <v>3659</v>
      </c>
      <c r="C2792" s="1023" t="s">
        <v>6132</v>
      </c>
      <c r="D2792" s="1024">
        <v>614.29</v>
      </c>
    </row>
    <row r="2793" spans="2:4" x14ac:dyDescent="0.25">
      <c r="B2793" s="1023" t="s">
        <v>3713</v>
      </c>
      <c r="C2793" s="1023" t="s">
        <v>6132</v>
      </c>
      <c r="D2793" s="1024">
        <v>614.29</v>
      </c>
    </row>
    <row r="2794" spans="2:4" x14ac:dyDescent="0.25">
      <c r="B2794" s="1023" t="s">
        <v>3714</v>
      </c>
      <c r="C2794" s="1023" t="s">
        <v>6132</v>
      </c>
      <c r="D2794" s="1024">
        <v>614.29</v>
      </c>
    </row>
    <row r="2795" spans="2:4" x14ac:dyDescent="0.25">
      <c r="B2795" s="1023" t="s">
        <v>3715</v>
      </c>
      <c r="C2795" s="1023" t="s">
        <v>6132</v>
      </c>
      <c r="D2795" s="1024">
        <v>614.29</v>
      </c>
    </row>
    <row r="2796" spans="2:4" x14ac:dyDescent="0.25">
      <c r="B2796" s="1023" t="s">
        <v>3716</v>
      </c>
      <c r="C2796" s="1023" t="s">
        <v>6132</v>
      </c>
      <c r="D2796" s="1024">
        <v>614.29</v>
      </c>
    </row>
    <row r="2797" spans="2:4" x14ac:dyDescent="0.25">
      <c r="B2797" s="1023" t="s">
        <v>3717</v>
      </c>
      <c r="C2797" s="1023" t="s">
        <v>6132</v>
      </c>
      <c r="D2797" s="1024">
        <v>614.29</v>
      </c>
    </row>
    <row r="2798" spans="2:4" x14ac:dyDescent="0.25">
      <c r="B2798" s="1023" t="s">
        <v>3718</v>
      </c>
      <c r="C2798" s="1023" t="s">
        <v>6132</v>
      </c>
      <c r="D2798" s="1024">
        <v>614.29</v>
      </c>
    </row>
    <row r="2799" spans="2:4" x14ac:dyDescent="0.25">
      <c r="B2799" s="1023" t="s">
        <v>3719</v>
      </c>
      <c r="C2799" s="1023" t="s">
        <v>6132</v>
      </c>
      <c r="D2799" s="1024">
        <v>614.29</v>
      </c>
    </row>
    <row r="2800" spans="2:4" x14ac:dyDescent="0.25">
      <c r="B2800" s="1023" t="s">
        <v>3720</v>
      </c>
      <c r="C2800" s="1023" t="s">
        <v>6132</v>
      </c>
      <c r="D2800" s="1024">
        <v>614.29</v>
      </c>
    </row>
    <row r="2801" spans="2:4" x14ac:dyDescent="0.25">
      <c r="B2801" s="1023" t="s">
        <v>3721</v>
      </c>
      <c r="C2801" s="1023" t="s">
        <v>6132</v>
      </c>
      <c r="D2801" s="1024">
        <v>614.29</v>
      </c>
    </row>
    <row r="2802" spans="2:4" x14ac:dyDescent="0.25">
      <c r="B2802" s="1023" t="s">
        <v>3722</v>
      </c>
      <c r="C2802" s="1023" t="s">
        <v>6132</v>
      </c>
      <c r="D2802" s="1024">
        <v>614.29</v>
      </c>
    </row>
    <row r="2803" spans="2:4" x14ac:dyDescent="0.25">
      <c r="B2803" s="1023" t="s">
        <v>3660</v>
      </c>
      <c r="C2803" s="1023" t="s">
        <v>6132</v>
      </c>
      <c r="D2803" s="1024">
        <v>614.29</v>
      </c>
    </row>
    <row r="2804" spans="2:4" x14ac:dyDescent="0.25">
      <c r="B2804" s="1023" t="s">
        <v>3723</v>
      </c>
      <c r="C2804" s="1023" t="s">
        <v>6132</v>
      </c>
      <c r="D2804" s="1024">
        <v>614.29</v>
      </c>
    </row>
    <row r="2805" spans="2:4" x14ac:dyDescent="0.25">
      <c r="B2805" s="1023" t="s">
        <v>3724</v>
      </c>
      <c r="C2805" s="1023" t="s">
        <v>6132</v>
      </c>
      <c r="D2805" s="1024">
        <v>614.29</v>
      </c>
    </row>
    <row r="2806" spans="2:4" x14ac:dyDescent="0.25">
      <c r="B2806" s="1023" t="s">
        <v>3725</v>
      </c>
      <c r="C2806" s="1023" t="s">
        <v>6132</v>
      </c>
      <c r="D2806" s="1024">
        <v>614.29</v>
      </c>
    </row>
    <row r="2807" spans="2:4" x14ac:dyDescent="0.25">
      <c r="B2807" s="1023" t="s">
        <v>3726</v>
      </c>
      <c r="C2807" s="1023" t="s">
        <v>6132</v>
      </c>
      <c r="D2807" s="1024">
        <v>614.29</v>
      </c>
    </row>
    <row r="2808" spans="2:4" x14ac:dyDescent="0.25">
      <c r="B2808" s="1023" t="s">
        <v>3727</v>
      </c>
      <c r="C2808" s="1023" t="s">
        <v>6132</v>
      </c>
      <c r="D2808" s="1024">
        <v>614.29</v>
      </c>
    </row>
    <row r="2809" spans="2:4" x14ac:dyDescent="0.25">
      <c r="B2809" s="1023" t="s">
        <v>3728</v>
      </c>
      <c r="C2809" s="1023" t="s">
        <v>6132</v>
      </c>
      <c r="D2809" s="1024">
        <v>614.29</v>
      </c>
    </row>
    <row r="2810" spans="2:4" x14ac:dyDescent="0.25">
      <c r="B2810" s="1023" t="s">
        <v>3729</v>
      </c>
      <c r="C2810" s="1023" t="s">
        <v>6132</v>
      </c>
      <c r="D2810" s="1024">
        <v>614.29</v>
      </c>
    </row>
    <row r="2811" spans="2:4" x14ac:dyDescent="0.25">
      <c r="B2811" s="1023" t="s">
        <v>3730</v>
      </c>
      <c r="C2811" s="1023" t="s">
        <v>6132</v>
      </c>
      <c r="D2811" s="1024">
        <v>614.29</v>
      </c>
    </row>
    <row r="2812" spans="2:4" x14ac:dyDescent="0.25">
      <c r="B2812" s="1023" t="s">
        <v>3731</v>
      </c>
      <c r="C2812" s="1023" t="s">
        <v>6132</v>
      </c>
      <c r="D2812" s="1024">
        <v>614.29</v>
      </c>
    </row>
    <row r="2813" spans="2:4" x14ac:dyDescent="0.25">
      <c r="B2813" s="1023" t="s">
        <v>3732</v>
      </c>
      <c r="C2813" s="1023" t="s">
        <v>6132</v>
      </c>
      <c r="D2813" s="1024">
        <v>614.29</v>
      </c>
    </row>
    <row r="2814" spans="2:4" x14ac:dyDescent="0.25">
      <c r="B2814" s="1023" t="s">
        <v>3661</v>
      </c>
      <c r="C2814" s="1023" t="s">
        <v>6132</v>
      </c>
      <c r="D2814" s="1024">
        <v>614.29</v>
      </c>
    </row>
    <row r="2815" spans="2:4" x14ac:dyDescent="0.25">
      <c r="B2815" s="1023" t="s">
        <v>3733</v>
      </c>
      <c r="C2815" s="1023" t="s">
        <v>6132</v>
      </c>
      <c r="D2815" s="1024">
        <v>614.29</v>
      </c>
    </row>
    <row r="2816" spans="2:4" x14ac:dyDescent="0.25">
      <c r="B2816" s="1023" t="s">
        <v>3734</v>
      </c>
      <c r="C2816" s="1023" t="s">
        <v>6132</v>
      </c>
      <c r="D2816" s="1024">
        <v>614.29</v>
      </c>
    </row>
    <row r="2817" spans="2:4" x14ac:dyDescent="0.25">
      <c r="B2817" s="1023" t="s">
        <v>3735</v>
      </c>
      <c r="C2817" s="1023" t="s">
        <v>6132</v>
      </c>
      <c r="D2817" s="1024">
        <v>614.29</v>
      </c>
    </row>
    <row r="2818" spans="2:4" x14ac:dyDescent="0.25">
      <c r="B2818" s="1023" t="s">
        <v>3736</v>
      </c>
      <c r="C2818" s="1023" t="s">
        <v>6132</v>
      </c>
      <c r="D2818" s="1024">
        <v>614.29</v>
      </c>
    </row>
    <row r="2819" spans="2:4" x14ac:dyDescent="0.25">
      <c r="B2819" s="1023" t="s">
        <v>3737</v>
      </c>
      <c r="C2819" s="1023" t="s">
        <v>6132</v>
      </c>
      <c r="D2819" s="1024">
        <v>614.29</v>
      </c>
    </row>
    <row r="2820" spans="2:4" x14ac:dyDescent="0.25">
      <c r="B2820" s="1023" t="s">
        <v>3662</v>
      </c>
      <c r="C2820" s="1023" t="s">
        <v>6132</v>
      </c>
      <c r="D2820" s="1024">
        <v>614.29</v>
      </c>
    </row>
    <row r="2821" spans="2:4" x14ac:dyDescent="0.25">
      <c r="B2821" s="1023" t="s">
        <v>3816</v>
      </c>
      <c r="C2821" s="1023" t="s">
        <v>6133</v>
      </c>
      <c r="D2821" s="1024">
        <v>8958.68</v>
      </c>
    </row>
    <row r="2822" spans="2:4" x14ac:dyDescent="0.25">
      <c r="B2822" s="1023" t="s">
        <v>3608</v>
      </c>
      <c r="C2822" s="1023" t="s">
        <v>6134</v>
      </c>
      <c r="D2822" s="1024">
        <v>6114.29</v>
      </c>
    </row>
    <row r="2823" spans="2:4" x14ac:dyDescent="0.25">
      <c r="B2823" s="1023" t="s">
        <v>3619</v>
      </c>
      <c r="C2823" s="1023" t="s">
        <v>6135</v>
      </c>
      <c r="D2823" s="1024">
        <v>6114.29</v>
      </c>
    </row>
    <row r="2824" spans="2:4" x14ac:dyDescent="0.25">
      <c r="B2824" s="1023" t="s">
        <v>3620</v>
      </c>
      <c r="C2824" s="1023" t="s">
        <v>6135</v>
      </c>
      <c r="D2824" s="1024">
        <v>6114.29</v>
      </c>
    </row>
    <row r="2825" spans="2:4" x14ac:dyDescent="0.25">
      <c r="B2825" s="1023" t="s">
        <v>3618</v>
      </c>
      <c r="C2825" s="1023" t="s">
        <v>6135</v>
      </c>
      <c r="D2825" s="1024">
        <v>6114.29</v>
      </c>
    </row>
    <row r="2826" spans="2:4" x14ac:dyDescent="0.25">
      <c r="B2826" s="1023" t="s">
        <v>3616</v>
      </c>
      <c r="C2826" s="1023" t="s">
        <v>6136</v>
      </c>
      <c r="D2826" s="1024">
        <v>6114.29</v>
      </c>
    </row>
    <row r="2827" spans="2:4" x14ac:dyDescent="0.25">
      <c r="B2827" s="1023" t="s">
        <v>3614</v>
      </c>
      <c r="C2827" s="1023" t="s">
        <v>6137</v>
      </c>
      <c r="D2827" s="1024">
        <v>6114.29</v>
      </c>
    </row>
    <row r="2828" spans="2:4" x14ac:dyDescent="0.25">
      <c r="B2828" s="1023" t="s">
        <v>3615</v>
      </c>
      <c r="C2828" s="1023" t="s">
        <v>6138</v>
      </c>
      <c r="D2828" s="1024">
        <v>6114.29</v>
      </c>
    </row>
    <row r="2829" spans="2:4" x14ac:dyDescent="0.25">
      <c r="B2829" s="1023" t="s">
        <v>3831</v>
      </c>
      <c r="C2829" s="1023" t="s">
        <v>6139</v>
      </c>
      <c r="D2829" s="1024">
        <v>4500</v>
      </c>
    </row>
    <row r="2830" spans="2:4" x14ac:dyDescent="0.25">
      <c r="B2830" s="1023" t="s">
        <v>3840</v>
      </c>
      <c r="C2830" s="1023" t="s">
        <v>6139</v>
      </c>
      <c r="D2830" s="1024">
        <v>4500</v>
      </c>
    </row>
    <row r="2831" spans="2:4" x14ac:dyDescent="0.25">
      <c r="B2831" s="1023" t="s">
        <v>3841</v>
      </c>
      <c r="C2831" s="1023" t="s">
        <v>6139</v>
      </c>
      <c r="D2831" s="1024">
        <v>4500</v>
      </c>
    </row>
    <row r="2832" spans="2:4" x14ac:dyDescent="0.25">
      <c r="B2832" s="1023" t="s">
        <v>3842</v>
      </c>
      <c r="C2832" s="1023" t="s">
        <v>6139</v>
      </c>
      <c r="D2832" s="1024">
        <v>4500</v>
      </c>
    </row>
    <row r="2833" spans="2:4" x14ac:dyDescent="0.25">
      <c r="B2833" s="1023" t="s">
        <v>3843</v>
      </c>
      <c r="C2833" s="1023" t="s">
        <v>6139</v>
      </c>
      <c r="D2833" s="1024">
        <v>4500</v>
      </c>
    </row>
    <row r="2834" spans="2:4" x14ac:dyDescent="0.25">
      <c r="B2834" s="1023" t="s">
        <v>3844</v>
      </c>
      <c r="C2834" s="1023" t="s">
        <v>6139</v>
      </c>
      <c r="D2834" s="1024">
        <v>4500</v>
      </c>
    </row>
    <row r="2835" spans="2:4" x14ac:dyDescent="0.25">
      <c r="B2835" s="1023" t="s">
        <v>3845</v>
      </c>
      <c r="C2835" s="1023" t="s">
        <v>6139</v>
      </c>
      <c r="D2835" s="1024">
        <v>4500</v>
      </c>
    </row>
    <row r="2836" spans="2:4" x14ac:dyDescent="0.25">
      <c r="B2836" s="1023" t="s">
        <v>3846</v>
      </c>
      <c r="C2836" s="1023" t="s">
        <v>6139</v>
      </c>
      <c r="D2836" s="1024">
        <v>4500</v>
      </c>
    </row>
    <row r="2837" spans="2:4" x14ac:dyDescent="0.25">
      <c r="B2837" s="1023" t="s">
        <v>3847</v>
      </c>
      <c r="C2837" s="1023" t="s">
        <v>6139</v>
      </c>
      <c r="D2837" s="1024">
        <v>4500</v>
      </c>
    </row>
    <row r="2838" spans="2:4" x14ac:dyDescent="0.25">
      <c r="B2838" s="1023" t="s">
        <v>3848</v>
      </c>
      <c r="C2838" s="1023" t="s">
        <v>6139</v>
      </c>
      <c r="D2838" s="1024">
        <v>4500</v>
      </c>
    </row>
    <row r="2839" spans="2:4" x14ac:dyDescent="0.25">
      <c r="B2839" s="1023" t="s">
        <v>3849</v>
      </c>
      <c r="C2839" s="1023" t="s">
        <v>6139</v>
      </c>
      <c r="D2839" s="1024">
        <v>4500</v>
      </c>
    </row>
    <row r="2840" spans="2:4" x14ac:dyDescent="0.25">
      <c r="B2840" s="1023" t="s">
        <v>3832</v>
      </c>
      <c r="C2840" s="1023" t="s">
        <v>6139</v>
      </c>
      <c r="D2840" s="1024">
        <v>4500</v>
      </c>
    </row>
    <row r="2841" spans="2:4" x14ac:dyDescent="0.25">
      <c r="B2841" s="1023" t="s">
        <v>3833</v>
      </c>
      <c r="C2841" s="1023" t="s">
        <v>6139</v>
      </c>
      <c r="D2841" s="1024">
        <v>4500</v>
      </c>
    </row>
    <row r="2842" spans="2:4" x14ac:dyDescent="0.25">
      <c r="B2842" s="1023" t="s">
        <v>3834</v>
      </c>
      <c r="C2842" s="1023" t="s">
        <v>6139</v>
      </c>
      <c r="D2842" s="1024">
        <v>4500</v>
      </c>
    </row>
    <row r="2843" spans="2:4" x14ac:dyDescent="0.25">
      <c r="B2843" s="1023" t="s">
        <v>3835</v>
      </c>
      <c r="C2843" s="1023" t="s">
        <v>6139</v>
      </c>
      <c r="D2843" s="1024">
        <v>4500</v>
      </c>
    </row>
    <row r="2844" spans="2:4" x14ac:dyDescent="0.25">
      <c r="B2844" s="1023" t="s">
        <v>3836</v>
      </c>
      <c r="C2844" s="1023" t="s">
        <v>6139</v>
      </c>
      <c r="D2844" s="1024">
        <v>4500</v>
      </c>
    </row>
    <row r="2845" spans="2:4" x14ac:dyDescent="0.25">
      <c r="B2845" s="1023" t="s">
        <v>3837</v>
      </c>
      <c r="C2845" s="1023" t="s">
        <v>6139</v>
      </c>
      <c r="D2845" s="1024">
        <v>4500</v>
      </c>
    </row>
    <row r="2846" spans="2:4" x14ac:dyDescent="0.25">
      <c r="B2846" s="1023" t="s">
        <v>3838</v>
      </c>
      <c r="C2846" s="1023" t="s">
        <v>6139</v>
      </c>
      <c r="D2846" s="1024">
        <v>4500</v>
      </c>
    </row>
    <row r="2847" spans="2:4" x14ac:dyDescent="0.25">
      <c r="B2847" s="1023" t="s">
        <v>3839</v>
      </c>
      <c r="C2847" s="1023" t="s">
        <v>6139</v>
      </c>
      <c r="D2847" s="1024">
        <v>4500</v>
      </c>
    </row>
    <row r="2848" spans="2:4" x14ac:dyDescent="0.25">
      <c r="B2848" s="1023" t="s">
        <v>3825</v>
      </c>
      <c r="C2848" s="1023" t="s">
        <v>6140</v>
      </c>
      <c r="D2848" s="1024">
        <v>4500</v>
      </c>
    </row>
    <row r="2849" spans="2:4" x14ac:dyDescent="0.25">
      <c r="B2849" s="1023" t="s">
        <v>3826</v>
      </c>
      <c r="C2849" s="1023" t="s">
        <v>6140</v>
      </c>
      <c r="D2849" s="1024">
        <v>4500</v>
      </c>
    </row>
    <row r="2850" spans="2:4" x14ac:dyDescent="0.25">
      <c r="B2850" s="1023" t="s">
        <v>3827</v>
      </c>
      <c r="C2850" s="1023" t="s">
        <v>6140</v>
      </c>
      <c r="D2850" s="1024">
        <v>4500</v>
      </c>
    </row>
    <row r="2851" spans="2:4" x14ac:dyDescent="0.25">
      <c r="B2851" s="1023" t="s">
        <v>3828</v>
      </c>
      <c r="C2851" s="1023" t="s">
        <v>6140</v>
      </c>
      <c r="D2851" s="1024">
        <v>4500</v>
      </c>
    </row>
    <row r="2852" spans="2:4" x14ac:dyDescent="0.25">
      <c r="B2852" s="1023" t="s">
        <v>3829</v>
      </c>
      <c r="C2852" s="1023" t="s">
        <v>6140</v>
      </c>
      <c r="D2852" s="1024">
        <v>4500</v>
      </c>
    </row>
    <row r="2853" spans="2:4" x14ac:dyDescent="0.25">
      <c r="B2853" s="1023" t="s">
        <v>3830</v>
      </c>
      <c r="C2853" s="1023" t="s">
        <v>6140</v>
      </c>
      <c r="D2853" s="1024">
        <v>4500</v>
      </c>
    </row>
    <row r="2854" spans="2:4" x14ac:dyDescent="0.25">
      <c r="B2854" s="1023" t="s">
        <v>3850</v>
      </c>
      <c r="C2854" s="1023" t="s">
        <v>6141</v>
      </c>
      <c r="D2854" s="1024">
        <v>4500</v>
      </c>
    </row>
    <row r="2855" spans="2:4" x14ac:dyDescent="0.25">
      <c r="B2855" s="1023" t="s">
        <v>3851</v>
      </c>
      <c r="C2855" s="1023" t="s">
        <v>6141</v>
      </c>
      <c r="D2855" s="1024">
        <v>4500</v>
      </c>
    </row>
    <row r="2856" spans="2:4" x14ac:dyDescent="0.25">
      <c r="B2856" s="1023" t="s">
        <v>3358</v>
      </c>
      <c r="C2856" s="1023" t="s">
        <v>6142</v>
      </c>
      <c r="D2856" s="1024">
        <v>2567.0100000000002</v>
      </c>
    </row>
    <row r="2857" spans="2:4" x14ac:dyDescent="0.25">
      <c r="B2857" s="1023" t="s">
        <v>3359</v>
      </c>
      <c r="C2857" s="1023" t="s">
        <v>6142</v>
      </c>
      <c r="D2857" s="1024">
        <v>2567.0100000000002</v>
      </c>
    </row>
    <row r="2858" spans="2:4" x14ac:dyDescent="0.25">
      <c r="B2858" s="1023" t="s">
        <v>3360</v>
      </c>
      <c r="C2858" s="1023" t="s">
        <v>6142</v>
      </c>
      <c r="D2858" s="1024">
        <v>2567.0100000000002</v>
      </c>
    </row>
    <row r="2859" spans="2:4" x14ac:dyDescent="0.25">
      <c r="B2859" s="1023" t="s">
        <v>3361</v>
      </c>
      <c r="C2859" s="1023" t="s">
        <v>6142</v>
      </c>
      <c r="D2859" s="1024">
        <v>2567.0100000000002</v>
      </c>
    </row>
    <row r="2860" spans="2:4" x14ac:dyDescent="0.25">
      <c r="B2860" s="1023" t="s">
        <v>3362</v>
      </c>
      <c r="C2860" s="1023" t="s">
        <v>6142</v>
      </c>
      <c r="D2860" s="1024">
        <v>2567.0100000000002</v>
      </c>
    </row>
    <row r="2861" spans="2:4" x14ac:dyDescent="0.25">
      <c r="B2861" s="1023" t="s">
        <v>3363</v>
      </c>
      <c r="C2861" s="1023" t="s">
        <v>6142</v>
      </c>
      <c r="D2861" s="1024">
        <v>2567.0100000000002</v>
      </c>
    </row>
    <row r="2862" spans="2:4" x14ac:dyDescent="0.25">
      <c r="B2862" s="1023" t="s">
        <v>3364</v>
      </c>
      <c r="C2862" s="1023" t="s">
        <v>6142</v>
      </c>
      <c r="D2862" s="1024">
        <v>2567.0100000000002</v>
      </c>
    </row>
    <row r="2863" spans="2:4" x14ac:dyDescent="0.25">
      <c r="B2863" s="1023" t="s">
        <v>3365</v>
      </c>
      <c r="C2863" s="1023" t="s">
        <v>6142</v>
      </c>
      <c r="D2863" s="1024">
        <v>2567.0100000000002</v>
      </c>
    </row>
    <row r="2864" spans="2:4" x14ac:dyDescent="0.25">
      <c r="B2864" s="1023" t="s">
        <v>3327</v>
      </c>
      <c r="C2864" s="1023" t="s">
        <v>6143</v>
      </c>
      <c r="D2864" s="1024">
        <v>2567.0100000000002</v>
      </c>
    </row>
    <row r="2865" spans="2:4" x14ac:dyDescent="0.25">
      <c r="B2865" s="1023" t="s">
        <v>3852</v>
      </c>
      <c r="C2865" s="1023" t="s">
        <v>6144</v>
      </c>
      <c r="D2865" s="1024">
        <v>2567.0100000000002</v>
      </c>
    </row>
    <row r="2866" spans="2:4" x14ac:dyDescent="0.25">
      <c r="B2866" s="1023" t="s">
        <v>3595</v>
      </c>
      <c r="C2866" s="1023" t="s">
        <v>6145</v>
      </c>
      <c r="D2866" s="1024">
        <v>2567.0100000000002</v>
      </c>
    </row>
    <row r="2867" spans="2:4" x14ac:dyDescent="0.25">
      <c r="B2867" s="1023" t="s">
        <v>3596</v>
      </c>
      <c r="C2867" s="1023" t="s">
        <v>6145</v>
      </c>
      <c r="D2867" s="1024">
        <v>2567.0100000000002</v>
      </c>
    </row>
    <row r="2868" spans="2:4" x14ac:dyDescent="0.25">
      <c r="B2868" s="1023" t="s">
        <v>3824</v>
      </c>
      <c r="C2868" s="1023" t="s">
        <v>6146</v>
      </c>
      <c r="D2868" s="1024">
        <v>2567.0100000000002</v>
      </c>
    </row>
    <row r="2869" spans="2:4" x14ac:dyDescent="0.25">
      <c r="B2869" s="1023" t="s">
        <v>3581</v>
      </c>
      <c r="C2869" s="1023" t="s">
        <v>6147</v>
      </c>
      <c r="D2869" s="1024">
        <v>808.63</v>
      </c>
    </row>
    <row r="2870" spans="2:4" x14ac:dyDescent="0.25">
      <c r="B2870" s="1023" t="s">
        <v>3582</v>
      </c>
      <c r="C2870" s="1023" t="s">
        <v>6147</v>
      </c>
      <c r="D2870" s="1024">
        <v>808.63</v>
      </c>
    </row>
    <row r="2871" spans="2:4" x14ac:dyDescent="0.25">
      <c r="B2871" s="1023" t="s">
        <v>3181</v>
      </c>
      <c r="C2871" s="1023" t="s">
        <v>6148</v>
      </c>
      <c r="D2871" s="1024">
        <v>808.63</v>
      </c>
    </row>
    <row r="2872" spans="2:4" x14ac:dyDescent="0.25">
      <c r="B2872" s="1023" t="s">
        <v>3182</v>
      </c>
      <c r="C2872" s="1023" t="s">
        <v>6148</v>
      </c>
      <c r="D2872" s="1024">
        <v>2567.0100000000002</v>
      </c>
    </row>
    <row r="2873" spans="2:4" x14ac:dyDescent="0.25">
      <c r="B2873" s="1023" t="s">
        <v>3893</v>
      </c>
      <c r="C2873" s="1023" t="s">
        <v>6149</v>
      </c>
      <c r="D2873" s="1024">
        <v>2567.0100000000002</v>
      </c>
    </row>
    <row r="2874" spans="2:4" x14ac:dyDescent="0.25">
      <c r="B2874" s="1023" t="s">
        <v>3885</v>
      </c>
      <c r="C2874" s="1023" t="s">
        <v>6150</v>
      </c>
      <c r="D2874" s="1024">
        <v>2567.0100000000002</v>
      </c>
    </row>
    <row r="2875" spans="2:4" x14ac:dyDescent="0.25">
      <c r="B2875" s="1023" t="s">
        <v>3886</v>
      </c>
      <c r="C2875" s="1023" t="s">
        <v>6150</v>
      </c>
      <c r="D2875" s="1024">
        <v>2567.0100000000002</v>
      </c>
    </row>
    <row r="2876" spans="2:4" x14ac:dyDescent="0.25">
      <c r="B2876" s="1023" t="s">
        <v>3887</v>
      </c>
      <c r="C2876" s="1023" t="s">
        <v>6150</v>
      </c>
      <c r="D2876" s="1024">
        <v>2567.0100000000002</v>
      </c>
    </row>
    <row r="2877" spans="2:4" x14ac:dyDescent="0.25">
      <c r="B2877" s="1023" t="s">
        <v>3888</v>
      </c>
      <c r="C2877" s="1023" t="s">
        <v>6150</v>
      </c>
      <c r="D2877" s="1024">
        <v>2567.0100000000002</v>
      </c>
    </row>
    <row r="2878" spans="2:4" x14ac:dyDescent="0.25">
      <c r="B2878" s="1023" t="s">
        <v>3894</v>
      </c>
      <c r="C2878" s="1023" t="s">
        <v>6151</v>
      </c>
      <c r="D2878" s="1024">
        <v>2567.0100000000002</v>
      </c>
    </row>
    <row r="2879" spans="2:4" x14ac:dyDescent="0.25">
      <c r="B2879" s="1023" t="s">
        <v>3875</v>
      </c>
      <c r="C2879" s="1023" t="s">
        <v>6152</v>
      </c>
      <c r="D2879" s="1024">
        <v>2567.0100000000002</v>
      </c>
    </row>
    <row r="2880" spans="2:4" x14ac:dyDescent="0.25">
      <c r="B2880" s="1023" t="s">
        <v>3876</v>
      </c>
      <c r="C2880" s="1023" t="s">
        <v>6153</v>
      </c>
      <c r="D2880" s="1024">
        <v>2567.0100000000002</v>
      </c>
    </row>
    <row r="2881" spans="2:4" x14ac:dyDescent="0.25">
      <c r="B2881" s="1023" t="s">
        <v>3869</v>
      </c>
      <c r="C2881" s="1023" t="s">
        <v>6154</v>
      </c>
      <c r="D2881" s="1024">
        <v>2567.0100000000002</v>
      </c>
    </row>
    <row r="2882" spans="2:4" x14ac:dyDescent="0.25">
      <c r="B2882" s="1023" t="s">
        <v>3170</v>
      </c>
      <c r="C2882" s="1023" t="s">
        <v>6155</v>
      </c>
      <c r="D2882" s="1024">
        <v>2567.0100000000002</v>
      </c>
    </row>
    <row r="2883" spans="2:4" x14ac:dyDescent="0.25">
      <c r="B2883" s="1023" t="s">
        <v>3179</v>
      </c>
      <c r="C2883" s="1023" t="s">
        <v>6155</v>
      </c>
      <c r="D2883" s="1024">
        <v>2567.0100000000002</v>
      </c>
    </row>
    <row r="2884" spans="2:4" x14ac:dyDescent="0.25">
      <c r="B2884" s="1023" t="s">
        <v>3171</v>
      </c>
      <c r="C2884" s="1023" t="s">
        <v>6155</v>
      </c>
      <c r="D2884" s="1024">
        <v>2567.0100000000002</v>
      </c>
    </row>
    <row r="2885" spans="2:4" x14ac:dyDescent="0.25">
      <c r="B2885" s="1023" t="s">
        <v>3172</v>
      </c>
      <c r="C2885" s="1023" t="s">
        <v>6155</v>
      </c>
      <c r="D2885" s="1024">
        <v>2567.0100000000002</v>
      </c>
    </row>
    <row r="2886" spans="2:4" x14ac:dyDescent="0.25">
      <c r="B2886" s="1023" t="s">
        <v>3173</v>
      </c>
      <c r="C2886" s="1023" t="s">
        <v>6155</v>
      </c>
      <c r="D2886" s="1024">
        <v>2567.0100000000002</v>
      </c>
    </row>
    <row r="2887" spans="2:4" x14ac:dyDescent="0.25">
      <c r="B2887" s="1023" t="s">
        <v>3174</v>
      </c>
      <c r="C2887" s="1023" t="s">
        <v>6155</v>
      </c>
      <c r="D2887" s="1024">
        <v>2567.0100000000002</v>
      </c>
    </row>
    <row r="2888" spans="2:4" x14ac:dyDescent="0.25">
      <c r="B2888" s="1023" t="s">
        <v>3175</v>
      </c>
      <c r="C2888" s="1023" t="s">
        <v>6155</v>
      </c>
      <c r="D2888" s="1024">
        <v>2567.0100000000002</v>
      </c>
    </row>
    <row r="2889" spans="2:4" x14ac:dyDescent="0.25">
      <c r="B2889" s="1023" t="s">
        <v>3176</v>
      </c>
      <c r="C2889" s="1023" t="s">
        <v>6155</v>
      </c>
      <c r="D2889" s="1024">
        <v>2567.0100000000002</v>
      </c>
    </row>
    <row r="2890" spans="2:4" x14ac:dyDescent="0.25">
      <c r="B2890" s="1023" t="s">
        <v>3177</v>
      </c>
      <c r="C2890" s="1023" t="s">
        <v>6155</v>
      </c>
      <c r="D2890" s="1024">
        <v>2567.0100000000002</v>
      </c>
    </row>
    <row r="2891" spans="2:4" x14ac:dyDescent="0.25">
      <c r="B2891" s="1023" t="s">
        <v>3178</v>
      </c>
      <c r="C2891" s="1023" t="s">
        <v>6155</v>
      </c>
      <c r="D2891" s="1024">
        <v>2567.0100000000002</v>
      </c>
    </row>
    <row r="2892" spans="2:4" x14ac:dyDescent="0.25">
      <c r="B2892" s="1023" t="s">
        <v>3900</v>
      </c>
      <c r="C2892" s="1023" t="s">
        <v>6156</v>
      </c>
      <c r="D2892" s="1024">
        <v>808.63</v>
      </c>
    </row>
    <row r="2893" spans="2:4" x14ac:dyDescent="0.25">
      <c r="B2893" s="1023" t="s">
        <v>3901</v>
      </c>
      <c r="C2893" s="1023" t="s">
        <v>6156</v>
      </c>
      <c r="D2893" s="1024">
        <v>808.63</v>
      </c>
    </row>
    <row r="2894" spans="2:4" x14ac:dyDescent="0.25">
      <c r="B2894" s="1023" t="s">
        <v>3854</v>
      </c>
      <c r="C2894" s="1023" t="s">
        <v>6157</v>
      </c>
      <c r="D2894" s="1024">
        <v>808.63</v>
      </c>
    </row>
    <row r="2895" spans="2:4" x14ac:dyDescent="0.25">
      <c r="B2895" s="1023" t="s">
        <v>3863</v>
      </c>
      <c r="C2895" s="1023" t="s">
        <v>6157</v>
      </c>
      <c r="D2895" s="1024">
        <v>808.63</v>
      </c>
    </row>
    <row r="2896" spans="2:4" x14ac:dyDescent="0.25">
      <c r="B2896" s="1023" t="s">
        <v>3864</v>
      </c>
      <c r="C2896" s="1023" t="s">
        <v>6157</v>
      </c>
      <c r="D2896" s="1024">
        <v>808.63</v>
      </c>
    </row>
    <row r="2897" spans="2:4" x14ac:dyDescent="0.25">
      <c r="B2897" s="1023" t="s">
        <v>3865</v>
      </c>
      <c r="C2897" s="1023" t="s">
        <v>6157</v>
      </c>
      <c r="D2897" s="1024">
        <v>808.63</v>
      </c>
    </row>
    <row r="2898" spans="2:4" x14ac:dyDescent="0.25">
      <c r="B2898" s="1023" t="s">
        <v>3855</v>
      </c>
      <c r="C2898" s="1023" t="s">
        <v>6157</v>
      </c>
      <c r="D2898" s="1024">
        <v>808.63</v>
      </c>
    </row>
    <row r="2899" spans="2:4" x14ac:dyDescent="0.25">
      <c r="B2899" s="1023" t="s">
        <v>3856</v>
      </c>
      <c r="C2899" s="1023" t="s">
        <v>6157</v>
      </c>
      <c r="D2899" s="1024">
        <v>808.63</v>
      </c>
    </row>
    <row r="2900" spans="2:4" x14ac:dyDescent="0.25">
      <c r="B2900" s="1023" t="s">
        <v>3857</v>
      </c>
      <c r="C2900" s="1023" t="s">
        <v>6157</v>
      </c>
      <c r="D2900" s="1024">
        <v>808.63</v>
      </c>
    </row>
    <row r="2901" spans="2:4" x14ac:dyDescent="0.25">
      <c r="B2901" s="1023" t="s">
        <v>3858</v>
      </c>
      <c r="C2901" s="1023" t="s">
        <v>6157</v>
      </c>
      <c r="D2901" s="1024">
        <v>808.63</v>
      </c>
    </row>
    <row r="2902" spans="2:4" x14ac:dyDescent="0.25">
      <c r="B2902" s="1023" t="s">
        <v>3859</v>
      </c>
      <c r="C2902" s="1023" t="s">
        <v>6157</v>
      </c>
      <c r="D2902" s="1024">
        <v>808.63</v>
      </c>
    </row>
    <row r="2903" spans="2:4" x14ac:dyDescent="0.25">
      <c r="B2903" s="1023" t="s">
        <v>3860</v>
      </c>
      <c r="C2903" s="1023" t="s">
        <v>6157</v>
      </c>
      <c r="D2903" s="1024">
        <v>808.63</v>
      </c>
    </row>
    <row r="2904" spans="2:4" x14ac:dyDescent="0.25">
      <c r="B2904" s="1023" t="s">
        <v>3861</v>
      </c>
      <c r="C2904" s="1023" t="s">
        <v>6157</v>
      </c>
      <c r="D2904" s="1024">
        <v>808.63</v>
      </c>
    </row>
    <row r="2905" spans="2:4" x14ac:dyDescent="0.25">
      <c r="B2905" s="1023" t="s">
        <v>3862</v>
      </c>
      <c r="C2905" s="1023" t="s">
        <v>6157</v>
      </c>
      <c r="D2905" s="1024">
        <v>808.63</v>
      </c>
    </row>
    <row r="2906" spans="2:4" x14ac:dyDescent="0.25">
      <c r="B2906" s="1023" t="s">
        <v>3610</v>
      </c>
      <c r="C2906" s="1023" t="s">
        <v>6158</v>
      </c>
      <c r="D2906" s="1024">
        <v>808.63</v>
      </c>
    </row>
    <row r="2907" spans="2:4" x14ac:dyDescent="0.25">
      <c r="B2907" s="1023" t="s">
        <v>3822</v>
      </c>
      <c r="C2907" s="1023" t="s">
        <v>6159</v>
      </c>
      <c r="D2907" s="1024">
        <v>808.63</v>
      </c>
    </row>
    <row r="2908" spans="2:4" x14ac:dyDescent="0.25">
      <c r="B2908" s="1023" t="s">
        <v>3183</v>
      </c>
      <c r="C2908" s="1023" t="s">
        <v>6160</v>
      </c>
      <c r="D2908" s="1024">
        <v>808.63</v>
      </c>
    </row>
    <row r="2909" spans="2:4" x14ac:dyDescent="0.25">
      <c r="B2909" s="1023" t="s">
        <v>3167</v>
      </c>
      <c r="C2909" s="1023" t="s">
        <v>6161</v>
      </c>
      <c r="D2909" s="1024">
        <v>808.63</v>
      </c>
    </row>
    <row r="2910" spans="2:4" x14ac:dyDescent="0.25">
      <c r="B2910" s="1023" t="s">
        <v>3917</v>
      </c>
      <c r="C2910" s="1023" t="s">
        <v>6162</v>
      </c>
      <c r="D2910" s="1024">
        <v>808.63</v>
      </c>
    </row>
    <row r="2911" spans="2:4" x14ac:dyDescent="0.25">
      <c r="B2911" s="1023" t="s">
        <v>3870</v>
      </c>
      <c r="C2911" s="1023" t="s">
        <v>6163</v>
      </c>
      <c r="D2911" s="1024">
        <v>808.63</v>
      </c>
    </row>
    <row r="2912" spans="2:4" x14ac:dyDescent="0.25">
      <c r="B2912" s="1023" t="s">
        <v>3871</v>
      </c>
      <c r="C2912" s="1023" t="s">
        <v>6163</v>
      </c>
      <c r="D2912" s="1024">
        <v>808.63</v>
      </c>
    </row>
    <row r="2913" spans="2:4" x14ac:dyDescent="0.25">
      <c r="B2913" s="1023" t="s">
        <v>3168</v>
      </c>
      <c r="C2913" s="1023" t="s">
        <v>6164</v>
      </c>
      <c r="D2913" s="1024">
        <v>2567.0100000000002</v>
      </c>
    </row>
    <row r="2914" spans="2:4" x14ac:dyDescent="0.25">
      <c r="B2914" s="1023" t="s">
        <v>3180</v>
      </c>
      <c r="C2914" s="1023" t="s">
        <v>6165</v>
      </c>
      <c r="D2914" s="1024">
        <v>2567.0100000000002</v>
      </c>
    </row>
    <row r="2915" spans="2:4" x14ac:dyDescent="0.25">
      <c r="B2915" s="1023" t="s">
        <v>3159</v>
      </c>
      <c r="C2915" s="1023" t="s">
        <v>6166</v>
      </c>
      <c r="D2915" s="1024">
        <v>2567.0100000000002</v>
      </c>
    </row>
    <row r="2916" spans="2:4" x14ac:dyDescent="0.25">
      <c r="B2916" s="1023" t="s">
        <v>3821</v>
      </c>
      <c r="C2916" s="1023" t="s">
        <v>6167</v>
      </c>
      <c r="D2916" s="1024">
        <v>808.63</v>
      </c>
    </row>
    <row r="2917" spans="2:4" x14ac:dyDescent="0.25">
      <c r="B2917" s="1023" t="s">
        <v>3169</v>
      </c>
      <c r="C2917" s="1023" t="s">
        <v>6168</v>
      </c>
      <c r="D2917" s="1024">
        <v>808.63</v>
      </c>
    </row>
    <row r="2918" spans="2:4" x14ac:dyDescent="0.25">
      <c r="B2918" s="1023" t="s">
        <v>3642</v>
      </c>
      <c r="C2918" s="1023" t="s">
        <v>6169</v>
      </c>
      <c r="D2918" s="1024">
        <v>808.63</v>
      </c>
    </row>
    <row r="2919" spans="2:4" x14ac:dyDescent="0.25">
      <c r="B2919" s="1023" t="s">
        <v>6170</v>
      </c>
      <c r="C2919" s="1023" t="s">
        <v>6171</v>
      </c>
      <c r="D2919" s="1024">
        <v>20000</v>
      </c>
    </row>
    <row r="2920" spans="2:4" x14ac:dyDescent="0.25">
      <c r="B2920" s="1023" t="s">
        <v>6172</v>
      </c>
      <c r="C2920" s="1023" t="s">
        <v>6173</v>
      </c>
      <c r="D2920" s="1024">
        <v>6189.5</v>
      </c>
    </row>
    <row r="2921" spans="2:4" x14ac:dyDescent="0.25">
      <c r="B2921" s="1023" t="s">
        <v>6174</v>
      </c>
      <c r="C2921" s="1023" t="s">
        <v>6175</v>
      </c>
      <c r="D2921" s="1024">
        <v>11346.35</v>
      </c>
    </row>
    <row r="2922" spans="2:4" x14ac:dyDescent="0.25">
      <c r="B2922" s="1023" t="s">
        <v>6176</v>
      </c>
      <c r="C2922" s="1023" t="s">
        <v>6177</v>
      </c>
      <c r="D2922" s="1024">
        <v>31304.65</v>
      </c>
    </row>
    <row r="2923" spans="2:4" x14ac:dyDescent="0.25">
      <c r="B2923" s="1023" t="s">
        <v>6178</v>
      </c>
      <c r="C2923" s="1023" t="s">
        <v>6179</v>
      </c>
      <c r="D2923" s="1024">
        <v>21595.72</v>
      </c>
    </row>
    <row r="2924" spans="2:4" x14ac:dyDescent="0.25">
      <c r="B2924" s="1023" t="s">
        <v>3629</v>
      </c>
      <c r="C2924" s="1023" t="s">
        <v>6180</v>
      </c>
      <c r="D2924" s="1024">
        <v>2463</v>
      </c>
    </row>
    <row r="2925" spans="2:4" x14ac:dyDescent="0.25">
      <c r="B2925" s="1023" t="s">
        <v>3630</v>
      </c>
      <c r="C2925" s="1023" t="s">
        <v>6180</v>
      </c>
      <c r="D2925" s="1024">
        <v>2463.3200000000002</v>
      </c>
    </row>
    <row r="2926" spans="2:4" x14ac:dyDescent="0.25">
      <c r="B2926" s="1023" t="s">
        <v>3884</v>
      </c>
      <c r="C2926" s="1023" t="s">
        <v>6181</v>
      </c>
      <c r="D2926" s="1024">
        <v>8605.51</v>
      </c>
    </row>
    <row r="2927" spans="2:4" x14ac:dyDescent="0.25">
      <c r="B2927" s="1023"/>
      <c r="C2927" s="1023"/>
      <c r="D2927" s="1026" t="s">
        <v>5953</v>
      </c>
    </row>
    <row r="2928" spans="2:4" x14ac:dyDescent="0.25">
      <c r="B2928" s="1023" t="s">
        <v>3897</v>
      </c>
      <c r="C2928" s="1023" t="s">
        <v>6182</v>
      </c>
      <c r="D2928" s="1024">
        <v>700</v>
      </c>
    </row>
    <row r="2929" spans="2:4" x14ac:dyDescent="0.25">
      <c r="B2929" s="1023" t="s">
        <v>3898</v>
      </c>
      <c r="C2929" s="1023" t="s">
        <v>6182</v>
      </c>
      <c r="D2929" s="1024">
        <v>700</v>
      </c>
    </row>
    <row r="2930" spans="2:4" x14ac:dyDescent="0.25">
      <c r="B2930" s="1023" t="s">
        <v>3899</v>
      </c>
      <c r="C2930" s="1023" t="s">
        <v>6182</v>
      </c>
      <c r="D2930" s="1024">
        <v>700</v>
      </c>
    </row>
    <row r="2931" spans="2:4" x14ac:dyDescent="0.25">
      <c r="B2931" s="1023" t="s">
        <v>3593</v>
      </c>
      <c r="C2931" s="1023" t="s">
        <v>6183</v>
      </c>
      <c r="D2931" s="1024">
        <v>398.42</v>
      </c>
    </row>
    <row r="2932" spans="2:4" x14ac:dyDescent="0.25">
      <c r="B2932" s="1023" t="s">
        <v>3773</v>
      </c>
      <c r="C2932" s="1023" t="s">
        <v>6184</v>
      </c>
      <c r="D2932" s="1024">
        <v>2134.4</v>
      </c>
    </row>
    <row r="2933" spans="2:4" x14ac:dyDescent="0.25">
      <c r="B2933" s="1023" t="s">
        <v>3329</v>
      </c>
      <c r="C2933" s="1023" t="s">
        <v>6185</v>
      </c>
      <c r="D2933" s="1024">
        <v>15328.24</v>
      </c>
    </row>
    <row r="2934" spans="2:4" x14ac:dyDescent="0.25">
      <c r="B2934" s="1023" t="s">
        <v>3338</v>
      </c>
      <c r="C2934" s="1023" t="s">
        <v>6185</v>
      </c>
      <c r="D2934" s="1024">
        <v>11904.5</v>
      </c>
    </row>
    <row r="2935" spans="2:4" x14ac:dyDescent="0.25">
      <c r="B2935" s="1023" t="s">
        <v>3339</v>
      </c>
      <c r="C2935" s="1023" t="s">
        <v>6185</v>
      </c>
      <c r="D2935" s="1024">
        <v>11904.5</v>
      </c>
    </row>
    <row r="2936" spans="2:4" x14ac:dyDescent="0.25">
      <c r="B2936" s="1023" t="s">
        <v>3340</v>
      </c>
      <c r="C2936" s="1023" t="s">
        <v>6185</v>
      </c>
      <c r="D2936" s="1024">
        <v>11904.5</v>
      </c>
    </row>
    <row r="2937" spans="2:4" x14ac:dyDescent="0.25">
      <c r="B2937" s="1023" t="s">
        <v>3341</v>
      </c>
      <c r="C2937" s="1023" t="s">
        <v>6185</v>
      </c>
      <c r="D2937" s="1024">
        <v>11904.5</v>
      </c>
    </row>
    <row r="2938" spans="2:4" x14ac:dyDescent="0.25">
      <c r="B2938" s="1023" t="s">
        <v>3342</v>
      </c>
      <c r="C2938" s="1023" t="s">
        <v>6185</v>
      </c>
      <c r="D2938" s="1024">
        <v>11904.5</v>
      </c>
    </row>
    <row r="2939" spans="2:4" x14ac:dyDescent="0.25">
      <c r="B2939" s="1023" t="s">
        <v>3343</v>
      </c>
      <c r="C2939" s="1023" t="s">
        <v>6185</v>
      </c>
      <c r="D2939" s="1024">
        <v>11904.5</v>
      </c>
    </row>
    <row r="2940" spans="2:4" x14ac:dyDescent="0.25">
      <c r="B2940" s="1023" t="s">
        <v>3344</v>
      </c>
      <c r="C2940" s="1023" t="s">
        <v>6185</v>
      </c>
      <c r="D2940" s="1024">
        <v>11904.5</v>
      </c>
    </row>
    <row r="2941" spans="2:4" x14ac:dyDescent="0.25">
      <c r="B2941" s="1023" t="s">
        <v>3345</v>
      </c>
      <c r="C2941" s="1023" t="s">
        <v>6185</v>
      </c>
      <c r="D2941" s="1024">
        <v>11904.5</v>
      </c>
    </row>
    <row r="2942" spans="2:4" x14ac:dyDescent="0.25">
      <c r="B2942" s="1023" t="s">
        <v>3346</v>
      </c>
      <c r="C2942" s="1023" t="s">
        <v>6185</v>
      </c>
      <c r="D2942" s="1024">
        <v>11904.5</v>
      </c>
    </row>
    <row r="2943" spans="2:4" x14ac:dyDescent="0.25">
      <c r="B2943" s="1023" t="s">
        <v>3347</v>
      </c>
      <c r="C2943" s="1023" t="s">
        <v>6185</v>
      </c>
      <c r="D2943" s="1024">
        <v>11904.5</v>
      </c>
    </row>
    <row r="2944" spans="2:4" x14ac:dyDescent="0.25">
      <c r="B2944" s="1023" t="s">
        <v>3330</v>
      </c>
      <c r="C2944" s="1023" t="s">
        <v>6185</v>
      </c>
      <c r="D2944" s="1024">
        <v>15328.24</v>
      </c>
    </row>
    <row r="2945" spans="2:4" x14ac:dyDescent="0.25">
      <c r="B2945" s="1023" t="s">
        <v>3348</v>
      </c>
      <c r="C2945" s="1023" t="s">
        <v>6185</v>
      </c>
      <c r="D2945" s="1024">
        <v>11904.5</v>
      </c>
    </row>
    <row r="2946" spans="2:4" x14ac:dyDescent="0.25">
      <c r="B2946" s="1023" t="s">
        <v>3349</v>
      </c>
      <c r="C2946" s="1023" t="s">
        <v>6185</v>
      </c>
      <c r="D2946" s="1024">
        <v>11904.5</v>
      </c>
    </row>
    <row r="2947" spans="2:4" x14ac:dyDescent="0.25">
      <c r="B2947" s="1023" t="s">
        <v>3350</v>
      </c>
      <c r="C2947" s="1023" t="s">
        <v>6185</v>
      </c>
      <c r="D2947" s="1024">
        <v>11904.5</v>
      </c>
    </row>
    <row r="2948" spans="2:4" x14ac:dyDescent="0.25">
      <c r="B2948" s="1023" t="s">
        <v>3351</v>
      </c>
      <c r="C2948" s="1023" t="s">
        <v>6185</v>
      </c>
      <c r="D2948" s="1024">
        <v>11904.5</v>
      </c>
    </row>
    <row r="2949" spans="2:4" x14ac:dyDescent="0.25">
      <c r="B2949" s="1023" t="s">
        <v>3352</v>
      </c>
      <c r="C2949" s="1023" t="s">
        <v>6185</v>
      </c>
      <c r="D2949" s="1024">
        <v>11904.5</v>
      </c>
    </row>
    <row r="2950" spans="2:4" x14ac:dyDescent="0.25">
      <c r="B2950" s="1023" t="s">
        <v>3353</v>
      </c>
      <c r="C2950" s="1023" t="s">
        <v>6185</v>
      </c>
      <c r="D2950" s="1024">
        <v>11904.5</v>
      </c>
    </row>
    <row r="2951" spans="2:4" x14ac:dyDescent="0.25">
      <c r="B2951" s="1023" t="s">
        <v>3354</v>
      </c>
      <c r="C2951" s="1023" t="s">
        <v>6185</v>
      </c>
      <c r="D2951" s="1024">
        <v>15328.24</v>
      </c>
    </row>
    <row r="2952" spans="2:4" x14ac:dyDescent="0.25">
      <c r="B2952" s="1023" t="s">
        <v>3355</v>
      </c>
      <c r="C2952" s="1023" t="s">
        <v>6185</v>
      </c>
      <c r="D2952" s="1024">
        <v>21431.38</v>
      </c>
    </row>
    <row r="2953" spans="2:4" x14ac:dyDescent="0.25">
      <c r="B2953" s="1023" t="s">
        <v>3331</v>
      </c>
      <c r="C2953" s="1023" t="s">
        <v>6185</v>
      </c>
      <c r="D2953" s="1024">
        <v>15328.24</v>
      </c>
    </row>
    <row r="2954" spans="2:4" x14ac:dyDescent="0.25">
      <c r="B2954" s="1023" t="s">
        <v>3332</v>
      </c>
      <c r="C2954" s="1023" t="s">
        <v>6185</v>
      </c>
      <c r="D2954" s="1024">
        <v>11904.5</v>
      </c>
    </row>
    <row r="2955" spans="2:4" x14ac:dyDescent="0.25">
      <c r="B2955" s="1023" t="s">
        <v>3333</v>
      </c>
      <c r="C2955" s="1023" t="s">
        <v>6185</v>
      </c>
      <c r="D2955" s="1024">
        <v>11904.5</v>
      </c>
    </row>
    <row r="2956" spans="2:4" x14ac:dyDescent="0.25">
      <c r="B2956" s="1023" t="s">
        <v>3334</v>
      </c>
      <c r="C2956" s="1023" t="s">
        <v>6185</v>
      </c>
      <c r="D2956" s="1024">
        <v>11904.5</v>
      </c>
    </row>
    <row r="2957" spans="2:4" x14ac:dyDescent="0.25">
      <c r="B2957" s="1023" t="s">
        <v>3335</v>
      </c>
      <c r="C2957" s="1023" t="s">
        <v>6185</v>
      </c>
      <c r="D2957" s="1024">
        <v>11904.5</v>
      </c>
    </row>
    <row r="2958" spans="2:4" x14ac:dyDescent="0.25">
      <c r="B2958" s="1023" t="s">
        <v>3336</v>
      </c>
      <c r="C2958" s="1023" t="s">
        <v>6185</v>
      </c>
      <c r="D2958" s="1024">
        <v>11904.5</v>
      </c>
    </row>
    <row r="2959" spans="2:4" x14ac:dyDescent="0.25">
      <c r="B2959" s="1023" t="s">
        <v>3337</v>
      </c>
      <c r="C2959" s="1023" t="s">
        <v>6185</v>
      </c>
      <c r="D2959" s="1024">
        <v>11904.5</v>
      </c>
    </row>
    <row r="2960" spans="2:4" x14ac:dyDescent="0.25">
      <c r="B2960" s="1023" t="s">
        <v>3635</v>
      </c>
      <c r="C2960" s="1023" t="s">
        <v>6186</v>
      </c>
      <c r="D2960" s="1024">
        <v>12642.84</v>
      </c>
    </row>
    <row r="2961" spans="2:4" x14ac:dyDescent="0.25">
      <c r="B2961" s="1023" t="s">
        <v>3810</v>
      </c>
      <c r="C2961" s="1023" t="s">
        <v>6187</v>
      </c>
      <c r="D2961" s="1024">
        <v>6786</v>
      </c>
    </row>
    <row r="2962" spans="2:4" x14ac:dyDescent="0.25">
      <c r="B2962" s="1023" t="s">
        <v>3196</v>
      </c>
      <c r="C2962" s="1023" t="s">
        <v>6188</v>
      </c>
      <c r="D2962" s="1024">
        <v>22398.01</v>
      </c>
    </row>
    <row r="2963" spans="2:4" x14ac:dyDescent="0.25">
      <c r="B2963" s="1023" t="s">
        <v>3205</v>
      </c>
      <c r="C2963" s="1023" t="s">
        <v>6188</v>
      </c>
      <c r="D2963" s="1024">
        <v>22398.01</v>
      </c>
    </row>
    <row r="2964" spans="2:4" x14ac:dyDescent="0.25">
      <c r="B2964" s="1023" t="s">
        <v>3295</v>
      </c>
      <c r="C2964" s="1023" t="s">
        <v>6188</v>
      </c>
      <c r="D2964" s="1024">
        <v>27215.82</v>
      </c>
    </row>
    <row r="2965" spans="2:4" x14ac:dyDescent="0.25">
      <c r="B2965" s="1023" t="s">
        <v>3296</v>
      </c>
      <c r="C2965" s="1023" t="s">
        <v>6188</v>
      </c>
      <c r="D2965" s="1024">
        <v>27215.82</v>
      </c>
    </row>
    <row r="2966" spans="2:4" x14ac:dyDescent="0.25">
      <c r="B2966" s="1023" t="s">
        <v>3297</v>
      </c>
      <c r="C2966" s="1023" t="s">
        <v>6188</v>
      </c>
      <c r="D2966" s="1024">
        <v>27215.82</v>
      </c>
    </row>
    <row r="2967" spans="2:4" x14ac:dyDescent="0.25">
      <c r="B2967" s="1023" t="s">
        <v>3298</v>
      </c>
      <c r="C2967" s="1023" t="s">
        <v>6188</v>
      </c>
      <c r="D2967" s="1024">
        <v>27215.82</v>
      </c>
    </row>
    <row r="2968" spans="2:4" x14ac:dyDescent="0.25">
      <c r="B2968" s="1023" t="s">
        <v>3299</v>
      </c>
      <c r="C2968" s="1023" t="s">
        <v>6188</v>
      </c>
      <c r="D2968" s="1024">
        <v>27215.82</v>
      </c>
    </row>
    <row r="2969" spans="2:4" x14ac:dyDescent="0.25">
      <c r="B2969" s="1023" t="s">
        <v>3300</v>
      </c>
      <c r="C2969" s="1023" t="s">
        <v>6188</v>
      </c>
      <c r="D2969" s="1024">
        <v>27215.82</v>
      </c>
    </row>
    <row r="2970" spans="2:4" x14ac:dyDescent="0.25">
      <c r="B2970" s="1023" t="s">
        <v>3301</v>
      </c>
      <c r="C2970" s="1023" t="s">
        <v>6188</v>
      </c>
      <c r="D2970" s="1024">
        <v>27215.82</v>
      </c>
    </row>
    <row r="2971" spans="2:4" x14ac:dyDescent="0.25">
      <c r="B2971" s="1023" t="s">
        <v>3302</v>
      </c>
      <c r="C2971" s="1023" t="s">
        <v>6188</v>
      </c>
      <c r="D2971" s="1024">
        <v>27215.82</v>
      </c>
    </row>
    <row r="2972" spans="2:4" x14ac:dyDescent="0.25">
      <c r="B2972" s="1023" t="s">
        <v>3206</v>
      </c>
      <c r="C2972" s="1023" t="s">
        <v>6188</v>
      </c>
      <c r="D2972" s="1024">
        <v>22398.01</v>
      </c>
    </row>
    <row r="2973" spans="2:4" x14ac:dyDescent="0.25">
      <c r="B2973" s="1023" t="s">
        <v>3207</v>
      </c>
      <c r="C2973" s="1023" t="s">
        <v>6188</v>
      </c>
      <c r="D2973" s="1024">
        <v>22398.01</v>
      </c>
    </row>
    <row r="2974" spans="2:4" x14ac:dyDescent="0.25">
      <c r="B2974" s="1023" t="s">
        <v>3208</v>
      </c>
      <c r="C2974" s="1023" t="s">
        <v>6188</v>
      </c>
      <c r="D2974" s="1024">
        <v>22398.01</v>
      </c>
    </row>
    <row r="2975" spans="2:4" x14ac:dyDescent="0.25">
      <c r="B2975" s="1023" t="s">
        <v>3209</v>
      </c>
      <c r="C2975" s="1023" t="s">
        <v>6188</v>
      </c>
      <c r="D2975" s="1024">
        <v>22398.01</v>
      </c>
    </row>
    <row r="2976" spans="2:4" x14ac:dyDescent="0.25">
      <c r="B2976" s="1023" t="s">
        <v>3210</v>
      </c>
      <c r="C2976" s="1023" t="s">
        <v>6188</v>
      </c>
      <c r="D2976" s="1024">
        <v>22398.01</v>
      </c>
    </row>
    <row r="2977" spans="2:4" x14ac:dyDescent="0.25">
      <c r="B2977" s="1023" t="s">
        <v>3211</v>
      </c>
      <c r="C2977" s="1023" t="s">
        <v>6188</v>
      </c>
      <c r="D2977" s="1024">
        <v>22398.01</v>
      </c>
    </row>
    <row r="2978" spans="2:4" x14ac:dyDescent="0.25">
      <c r="B2978" s="1023" t="s">
        <v>3212</v>
      </c>
      <c r="C2978" s="1023" t="s">
        <v>6188</v>
      </c>
      <c r="D2978" s="1024">
        <v>22398.01</v>
      </c>
    </row>
    <row r="2979" spans="2:4" x14ac:dyDescent="0.25">
      <c r="B2979" s="1023" t="s">
        <v>3213</v>
      </c>
      <c r="C2979" s="1023" t="s">
        <v>6188</v>
      </c>
      <c r="D2979" s="1024">
        <v>22398.01</v>
      </c>
    </row>
    <row r="2980" spans="2:4" x14ac:dyDescent="0.25">
      <c r="B2980" s="1023" t="s">
        <v>3214</v>
      </c>
      <c r="C2980" s="1023" t="s">
        <v>6188</v>
      </c>
      <c r="D2980" s="1024">
        <v>22398.01</v>
      </c>
    </row>
    <row r="2981" spans="2:4" x14ac:dyDescent="0.25">
      <c r="B2981" s="1023" t="s">
        <v>3197</v>
      </c>
      <c r="C2981" s="1023" t="s">
        <v>6188</v>
      </c>
      <c r="D2981" s="1024">
        <v>22398.01</v>
      </c>
    </row>
    <row r="2982" spans="2:4" x14ac:dyDescent="0.25">
      <c r="B2982" s="1023" t="s">
        <v>3215</v>
      </c>
      <c r="C2982" s="1023" t="s">
        <v>6188</v>
      </c>
      <c r="D2982" s="1024">
        <v>22398.01</v>
      </c>
    </row>
    <row r="2983" spans="2:4" x14ac:dyDescent="0.25">
      <c r="B2983" s="1023" t="s">
        <v>3216</v>
      </c>
      <c r="C2983" s="1023" t="s">
        <v>6188</v>
      </c>
      <c r="D2983" s="1024">
        <v>22398.01</v>
      </c>
    </row>
    <row r="2984" spans="2:4" x14ac:dyDescent="0.25">
      <c r="B2984" s="1023" t="s">
        <v>3217</v>
      </c>
      <c r="C2984" s="1023" t="s">
        <v>6188</v>
      </c>
      <c r="D2984" s="1024">
        <v>22398.01</v>
      </c>
    </row>
    <row r="2985" spans="2:4" x14ac:dyDescent="0.25">
      <c r="B2985" s="1023" t="s">
        <v>3218</v>
      </c>
      <c r="C2985" s="1023" t="s">
        <v>6188</v>
      </c>
      <c r="D2985" s="1024">
        <v>22398.01</v>
      </c>
    </row>
    <row r="2986" spans="2:4" x14ac:dyDescent="0.25">
      <c r="B2986" s="1023" t="s">
        <v>3219</v>
      </c>
      <c r="C2986" s="1023" t="s">
        <v>6188</v>
      </c>
      <c r="D2986" s="1024">
        <v>22398.01</v>
      </c>
    </row>
    <row r="2987" spans="2:4" x14ac:dyDescent="0.25">
      <c r="B2987" s="1023" t="s">
        <v>3220</v>
      </c>
      <c r="C2987" s="1023" t="s">
        <v>6188</v>
      </c>
      <c r="D2987" s="1024">
        <v>22398.01</v>
      </c>
    </row>
    <row r="2988" spans="2:4" x14ac:dyDescent="0.25">
      <c r="B2988" s="1023" t="s">
        <v>3221</v>
      </c>
      <c r="C2988" s="1023" t="s">
        <v>6188</v>
      </c>
      <c r="D2988" s="1024">
        <v>22398.01</v>
      </c>
    </row>
    <row r="2989" spans="2:4" x14ac:dyDescent="0.25">
      <c r="B2989" s="1023" t="s">
        <v>3222</v>
      </c>
      <c r="C2989" s="1023" t="s">
        <v>6188</v>
      </c>
      <c r="D2989" s="1024">
        <v>22398.01</v>
      </c>
    </row>
    <row r="2990" spans="2:4" x14ac:dyDescent="0.25">
      <c r="B2990" s="1023" t="s">
        <v>3223</v>
      </c>
      <c r="C2990" s="1023" t="s">
        <v>6188</v>
      </c>
      <c r="D2990" s="1024">
        <v>22398.01</v>
      </c>
    </row>
    <row r="2991" spans="2:4" x14ac:dyDescent="0.25">
      <c r="B2991" s="1023" t="s">
        <v>3224</v>
      </c>
      <c r="C2991" s="1023" t="s">
        <v>6188</v>
      </c>
      <c r="D2991" s="1024">
        <v>22398.01</v>
      </c>
    </row>
    <row r="2992" spans="2:4" x14ac:dyDescent="0.25">
      <c r="B2992" s="1023" t="s">
        <v>3198</v>
      </c>
      <c r="C2992" s="1023" t="s">
        <v>6188</v>
      </c>
      <c r="D2992" s="1024">
        <v>22398.01</v>
      </c>
    </row>
    <row r="2993" spans="2:4" x14ac:dyDescent="0.25">
      <c r="B2993" s="1023" t="s">
        <v>3225</v>
      </c>
      <c r="C2993" s="1023" t="s">
        <v>6188</v>
      </c>
      <c r="D2993" s="1024">
        <v>22398.01</v>
      </c>
    </row>
    <row r="2994" spans="2:4" x14ac:dyDescent="0.25">
      <c r="B2994" s="1023" t="s">
        <v>3226</v>
      </c>
      <c r="C2994" s="1023" t="s">
        <v>6188</v>
      </c>
      <c r="D2994" s="1024">
        <v>22398.01</v>
      </c>
    </row>
    <row r="2995" spans="2:4" x14ac:dyDescent="0.25">
      <c r="B2995" s="1023" t="s">
        <v>3227</v>
      </c>
      <c r="C2995" s="1023" t="s">
        <v>6188</v>
      </c>
      <c r="D2995" s="1024">
        <v>22398.01</v>
      </c>
    </row>
    <row r="2996" spans="2:4" x14ac:dyDescent="0.25">
      <c r="B2996" s="1023" t="s">
        <v>3228</v>
      </c>
      <c r="C2996" s="1023" t="s">
        <v>6188</v>
      </c>
      <c r="D2996" s="1024">
        <v>22398.01</v>
      </c>
    </row>
    <row r="2997" spans="2:4" x14ac:dyDescent="0.25">
      <c r="B2997" s="1023" t="s">
        <v>3229</v>
      </c>
      <c r="C2997" s="1023" t="s">
        <v>6188</v>
      </c>
      <c r="D2997" s="1024">
        <v>22398.01</v>
      </c>
    </row>
    <row r="2998" spans="2:4" x14ac:dyDescent="0.25">
      <c r="B2998" s="1023" t="s">
        <v>3230</v>
      </c>
      <c r="C2998" s="1023" t="s">
        <v>6188</v>
      </c>
      <c r="D2998" s="1024">
        <v>22398.01</v>
      </c>
    </row>
    <row r="2999" spans="2:4" x14ac:dyDescent="0.25">
      <c r="B2999" s="1023" t="s">
        <v>3231</v>
      </c>
      <c r="C2999" s="1023" t="s">
        <v>6188</v>
      </c>
      <c r="D2999" s="1024">
        <v>22398.01</v>
      </c>
    </row>
    <row r="3000" spans="2:4" x14ac:dyDescent="0.25">
      <c r="B3000" s="1023" t="s">
        <v>3232</v>
      </c>
      <c r="C3000" s="1023" t="s">
        <v>6188</v>
      </c>
      <c r="D3000" s="1024">
        <v>22398.01</v>
      </c>
    </row>
    <row r="3001" spans="2:4" x14ac:dyDescent="0.25">
      <c r="B3001" s="1023" t="s">
        <v>3233</v>
      </c>
      <c r="C3001" s="1023" t="s">
        <v>6188</v>
      </c>
      <c r="D3001" s="1024">
        <v>22398.01</v>
      </c>
    </row>
    <row r="3002" spans="2:4" x14ac:dyDescent="0.25">
      <c r="B3002" s="1023" t="s">
        <v>3234</v>
      </c>
      <c r="C3002" s="1023" t="s">
        <v>6188</v>
      </c>
      <c r="D3002" s="1024">
        <v>22398.01</v>
      </c>
    </row>
    <row r="3003" spans="2:4" x14ac:dyDescent="0.25">
      <c r="B3003" s="1023" t="s">
        <v>3199</v>
      </c>
      <c r="C3003" s="1023" t="s">
        <v>6188</v>
      </c>
      <c r="D3003" s="1024">
        <v>22398.01</v>
      </c>
    </row>
    <row r="3004" spans="2:4" x14ac:dyDescent="0.25">
      <c r="B3004" s="1023" t="s">
        <v>3235</v>
      </c>
      <c r="C3004" s="1023" t="s">
        <v>6188</v>
      </c>
      <c r="D3004" s="1024">
        <v>22398.01</v>
      </c>
    </row>
    <row r="3005" spans="2:4" x14ac:dyDescent="0.25">
      <c r="B3005" s="1023" t="s">
        <v>3236</v>
      </c>
      <c r="C3005" s="1023" t="s">
        <v>6188</v>
      </c>
      <c r="D3005" s="1024">
        <v>22398.01</v>
      </c>
    </row>
    <row r="3006" spans="2:4" x14ac:dyDescent="0.25">
      <c r="B3006" s="1023" t="s">
        <v>3237</v>
      </c>
      <c r="C3006" s="1023" t="s">
        <v>6188</v>
      </c>
      <c r="D3006" s="1024">
        <v>22398.01</v>
      </c>
    </row>
    <row r="3007" spans="2:4" x14ac:dyDescent="0.25">
      <c r="B3007" s="1023" t="s">
        <v>3238</v>
      </c>
      <c r="C3007" s="1023" t="s">
        <v>6188</v>
      </c>
      <c r="D3007" s="1024">
        <v>22398.01</v>
      </c>
    </row>
    <row r="3008" spans="2:4" x14ac:dyDescent="0.25">
      <c r="B3008" s="1023" t="s">
        <v>3239</v>
      </c>
      <c r="C3008" s="1023" t="s">
        <v>6188</v>
      </c>
      <c r="D3008" s="1024">
        <v>22398.01</v>
      </c>
    </row>
    <row r="3009" spans="2:4" x14ac:dyDescent="0.25">
      <c r="B3009" s="1023" t="s">
        <v>3240</v>
      </c>
      <c r="C3009" s="1023" t="s">
        <v>6188</v>
      </c>
      <c r="D3009" s="1024">
        <v>22398.01</v>
      </c>
    </row>
    <row r="3010" spans="2:4" x14ac:dyDescent="0.25">
      <c r="B3010" s="1023" t="s">
        <v>3241</v>
      </c>
      <c r="C3010" s="1023" t="s">
        <v>6188</v>
      </c>
      <c r="D3010" s="1024">
        <v>22398.01</v>
      </c>
    </row>
    <row r="3011" spans="2:4" x14ac:dyDescent="0.25">
      <c r="B3011" s="1023" t="s">
        <v>3242</v>
      </c>
      <c r="C3011" s="1023" t="s">
        <v>6188</v>
      </c>
      <c r="D3011" s="1024">
        <v>22398.01</v>
      </c>
    </row>
    <row r="3012" spans="2:4" x14ac:dyDescent="0.25">
      <c r="B3012" s="1023" t="s">
        <v>3243</v>
      </c>
      <c r="C3012" s="1023" t="s">
        <v>6188</v>
      </c>
      <c r="D3012" s="1024">
        <v>22398.01</v>
      </c>
    </row>
    <row r="3013" spans="2:4" x14ac:dyDescent="0.25">
      <c r="B3013" s="1023" t="s">
        <v>3244</v>
      </c>
      <c r="C3013" s="1023" t="s">
        <v>6188</v>
      </c>
      <c r="D3013" s="1024">
        <v>22398.01</v>
      </c>
    </row>
    <row r="3014" spans="2:4" x14ac:dyDescent="0.25">
      <c r="B3014" s="1023" t="s">
        <v>3200</v>
      </c>
      <c r="C3014" s="1023" t="s">
        <v>6188</v>
      </c>
      <c r="D3014" s="1024">
        <v>22398.01</v>
      </c>
    </row>
    <row r="3015" spans="2:4" x14ac:dyDescent="0.25">
      <c r="B3015" s="1023" t="s">
        <v>3245</v>
      </c>
      <c r="C3015" s="1023" t="s">
        <v>6188</v>
      </c>
      <c r="D3015" s="1024">
        <v>22398.01</v>
      </c>
    </row>
    <row r="3016" spans="2:4" x14ac:dyDescent="0.25">
      <c r="B3016" s="1023" t="s">
        <v>3246</v>
      </c>
      <c r="C3016" s="1023" t="s">
        <v>6188</v>
      </c>
      <c r="D3016" s="1024">
        <v>22398.01</v>
      </c>
    </row>
    <row r="3017" spans="2:4" x14ac:dyDescent="0.25">
      <c r="B3017" s="1023" t="s">
        <v>3247</v>
      </c>
      <c r="C3017" s="1023" t="s">
        <v>6188</v>
      </c>
      <c r="D3017" s="1024">
        <v>22398.01</v>
      </c>
    </row>
    <row r="3018" spans="2:4" x14ac:dyDescent="0.25">
      <c r="B3018" s="1023" t="s">
        <v>3248</v>
      </c>
      <c r="C3018" s="1023" t="s">
        <v>6188</v>
      </c>
      <c r="D3018" s="1024">
        <v>22398.01</v>
      </c>
    </row>
    <row r="3019" spans="2:4" x14ac:dyDescent="0.25">
      <c r="B3019" s="1023" t="s">
        <v>3249</v>
      </c>
      <c r="C3019" s="1023" t="s">
        <v>6188</v>
      </c>
      <c r="D3019" s="1024">
        <v>22398.01</v>
      </c>
    </row>
    <row r="3020" spans="2:4" x14ac:dyDescent="0.25">
      <c r="B3020" s="1023" t="s">
        <v>3250</v>
      </c>
      <c r="C3020" s="1023" t="s">
        <v>6188</v>
      </c>
      <c r="D3020" s="1024">
        <v>22398.01</v>
      </c>
    </row>
    <row r="3021" spans="2:4" x14ac:dyDescent="0.25">
      <c r="B3021" s="1023" t="s">
        <v>3251</v>
      </c>
      <c r="C3021" s="1023" t="s">
        <v>6188</v>
      </c>
      <c r="D3021" s="1024">
        <v>22398.01</v>
      </c>
    </row>
    <row r="3022" spans="2:4" x14ac:dyDescent="0.25">
      <c r="B3022" s="1023" t="s">
        <v>3252</v>
      </c>
      <c r="C3022" s="1023" t="s">
        <v>6188</v>
      </c>
      <c r="D3022" s="1024">
        <v>22398.01</v>
      </c>
    </row>
    <row r="3023" spans="2:4" x14ac:dyDescent="0.25">
      <c r="B3023" s="1023" t="s">
        <v>3253</v>
      </c>
      <c r="C3023" s="1023" t="s">
        <v>6188</v>
      </c>
      <c r="D3023" s="1024">
        <v>22398.01</v>
      </c>
    </row>
    <row r="3024" spans="2:4" x14ac:dyDescent="0.25">
      <c r="B3024" s="1023" t="s">
        <v>3254</v>
      </c>
      <c r="C3024" s="1023" t="s">
        <v>6188</v>
      </c>
      <c r="D3024" s="1024">
        <v>22398.01</v>
      </c>
    </row>
    <row r="3025" spans="2:4" x14ac:dyDescent="0.25">
      <c r="B3025" s="1023" t="s">
        <v>3201</v>
      </c>
      <c r="C3025" s="1023" t="s">
        <v>6188</v>
      </c>
      <c r="D3025" s="1024">
        <v>22398.01</v>
      </c>
    </row>
    <row r="3026" spans="2:4" x14ac:dyDescent="0.25">
      <c r="B3026" s="1023" t="s">
        <v>3255</v>
      </c>
      <c r="C3026" s="1023" t="s">
        <v>6188</v>
      </c>
      <c r="D3026" s="1024">
        <v>22398.01</v>
      </c>
    </row>
    <row r="3027" spans="2:4" x14ac:dyDescent="0.25">
      <c r="B3027" s="1023" t="s">
        <v>3256</v>
      </c>
      <c r="C3027" s="1023" t="s">
        <v>6188</v>
      </c>
      <c r="D3027" s="1024">
        <v>22398.01</v>
      </c>
    </row>
    <row r="3028" spans="2:4" x14ac:dyDescent="0.25">
      <c r="B3028" s="1023" t="s">
        <v>3257</v>
      </c>
      <c r="C3028" s="1023" t="s">
        <v>6188</v>
      </c>
      <c r="D3028" s="1024">
        <v>22398.01</v>
      </c>
    </row>
    <row r="3029" spans="2:4" x14ac:dyDescent="0.25">
      <c r="B3029" s="1023" t="s">
        <v>3258</v>
      </c>
      <c r="C3029" s="1023" t="s">
        <v>6188</v>
      </c>
      <c r="D3029" s="1024">
        <v>22398.01</v>
      </c>
    </row>
    <row r="3030" spans="2:4" x14ac:dyDescent="0.25">
      <c r="B3030" s="1023" t="s">
        <v>3259</v>
      </c>
      <c r="C3030" s="1023" t="s">
        <v>6188</v>
      </c>
      <c r="D3030" s="1024">
        <v>22398.01</v>
      </c>
    </row>
    <row r="3031" spans="2:4" x14ac:dyDescent="0.25">
      <c r="B3031" s="1023" t="s">
        <v>3260</v>
      </c>
      <c r="C3031" s="1023" t="s">
        <v>6188</v>
      </c>
      <c r="D3031" s="1024">
        <v>22398.01</v>
      </c>
    </row>
    <row r="3032" spans="2:4" x14ac:dyDescent="0.25">
      <c r="B3032" s="1023" t="s">
        <v>3261</v>
      </c>
      <c r="C3032" s="1023" t="s">
        <v>6188</v>
      </c>
      <c r="D3032" s="1024">
        <v>22398.01</v>
      </c>
    </row>
    <row r="3033" spans="2:4" x14ac:dyDescent="0.25">
      <c r="B3033" s="1023" t="s">
        <v>3262</v>
      </c>
      <c r="C3033" s="1023" t="s">
        <v>6188</v>
      </c>
      <c r="D3033" s="1024">
        <v>22398.01</v>
      </c>
    </row>
    <row r="3034" spans="2:4" x14ac:dyDescent="0.25">
      <c r="B3034" s="1023" t="s">
        <v>3263</v>
      </c>
      <c r="C3034" s="1023" t="s">
        <v>6188</v>
      </c>
      <c r="D3034" s="1024">
        <v>22398.01</v>
      </c>
    </row>
    <row r="3035" spans="2:4" x14ac:dyDescent="0.25">
      <c r="B3035" s="1023" t="s">
        <v>3264</v>
      </c>
      <c r="C3035" s="1023" t="s">
        <v>6188</v>
      </c>
      <c r="D3035" s="1024">
        <v>22398.01</v>
      </c>
    </row>
    <row r="3036" spans="2:4" x14ac:dyDescent="0.25">
      <c r="B3036" s="1023" t="s">
        <v>3202</v>
      </c>
      <c r="C3036" s="1023" t="s">
        <v>6188</v>
      </c>
      <c r="D3036" s="1024">
        <v>22398.01</v>
      </c>
    </row>
    <row r="3037" spans="2:4" x14ac:dyDescent="0.25">
      <c r="B3037" s="1023" t="s">
        <v>3265</v>
      </c>
      <c r="C3037" s="1023" t="s">
        <v>6188</v>
      </c>
      <c r="D3037" s="1024">
        <v>22398.01</v>
      </c>
    </row>
    <row r="3038" spans="2:4" x14ac:dyDescent="0.25">
      <c r="B3038" s="1023" t="s">
        <v>3266</v>
      </c>
      <c r="C3038" s="1023" t="s">
        <v>6188</v>
      </c>
      <c r="D3038" s="1024">
        <v>22398.01</v>
      </c>
    </row>
    <row r="3039" spans="2:4" x14ac:dyDescent="0.25">
      <c r="B3039" s="1023" t="s">
        <v>3267</v>
      </c>
      <c r="C3039" s="1023" t="s">
        <v>6188</v>
      </c>
      <c r="D3039" s="1024">
        <v>22398.01</v>
      </c>
    </row>
    <row r="3040" spans="2:4" x14ac:dyDescent="0.25">
      <c r="B3040" s="1023" t="s">
        <v>3268</v>
      </c>
      <c r="C3040" s="1023" t="s">
        <v>6188</v>
      </c>
      <c r="D3040" s="1024">
        <v>22398.01</v>
      </c>
    </row>
    <row r="3041" spans="2:4" x14ac:dyDescent="0.25">
      <c r="B3041" s="1023" t="s">
        <v>3269</v>
      </c>
      <c r="C3041" s="1023" t="s">
        <v>6188</v>
      </c>
      <c r="D3041" s="1024">
        <v>22398.01</v>
      </c>
    </row>
    <row r="3042" spans="2:4" x14ac:dyDescent="0.25">
      <c r="B3042" s="1023" t="s">
        <v>3270</v>
      </c>
      <c r="C3042" s="1023" t="s">
        <v>6188</v>
      </c>
      <c r="D3042" s="1024">
        <v>22398.01</v>
      </c>
    </row>
    <row r="3043" spans="2:4" x14ac:dyDescent="0.25">
      <c r="B3043" s="1023" t="s">
        <v>3271</v>
      </c>
      <c r="C3043" s="1023" t="s">
        <v>6188</v>
      </c>
      <c r="D3043" s="1024">
        <v>22398.01</v>
      </c>
    </row>
    <row r="3044" spans="2:4" x14ac:dyDescent="0.25">
      <c r="B3044" s="1023" t="s">
        <v>3272</v>
      </c>
      <c r="C3044" s="1023" t="s">
        <v>6188</v>
      </c>
      <c r="D3044" s="1024">
        <v>22398.01</v>
      </c>
    </row>
    <row r="3045" spans="2:4" x14ac:dyDescent="0.25">
      <c r="B3045" s="1023" t="s">
        <v>3273</v>
      </c>
      <c r="C3045" s="1023" t="s">
        <v>6188</v>
      </c>
      <c r="D3045" s="1024">
        <v>27215.82</v>
      </c>
    </row>
    <row r="3046" spans="2:4" x14ac:dyDescent="0.25">
      <c r="B3046" s="1023" t="s">
        <v>3274</v>
      </c>
      <c r="C3046" s="1023" t="s">
        <v>6188</v>
      </c>
      <c r="D3046" s="1024">
        <v>27215.82</v>
      </c>
    </row>
    <row r="3047" spans="2:4" x14ac:dyDescent="0.25">
      <c r="B3047" s="1023" t="s">
        <v>3203</v>
      </c>
      <c r="C3047" s="1023" t="s">
        <v>6188</v>
      </c>
      <c r="D3047" s="1024">
        <v>22398.01</v>
      </c>
    </row>
    <row r="3048" spans="2:4" x14ac:dyDescent="0.25">
      <c r="B3048" s="1023" t="s">
        <v>3275</v>
      </c>
      <c r="C3048" s="1023" t="s">
        <v>6188</v>
      </c>
      <c r="D3048" s="1024">
        <v>27215.82</v>
      </c>
    </row>
    <row r="3049" spans="2:4" x14ac:dyDescent="0.25">
      <c r="B3049" s="1023" t="s">
        <v>3276</v>
      </c>
      <c r="C3049" s="1023" t="s">
        <v>6188</v>
      </c>
      <c r="D3049" s="1024">
        <v>27215.82</v>
      </c>
    </row>
    <row r="3050" spans="2:4" x14ac:dyDescent="0.25">
      <c r="B3050" s="1023" t="s">
        <v>3277</v>
      </c>
      <c r="C3050" s="1023" t="s">
        <v>6188</v>
      </c>
      <c r="D3050" s="1024">
        <v>27215.82</v>
      </c>
    </row>
    <row r="3051" spans="2:4" x14ac:dyDescent="0.25">
      <c r="B3051" s="1023" t="s">
        <v>3278</v>
      </c>
      <c r="C3051" s="1023" t="s">
        <v>6188</v>
      </c>
      <c r="D3051" s="1024">
        <v>27215.82</v>
      </c>
    </row>
    <row r="3052" spans="2:4" x14ac:dyDescent="0.25">
      <c r="B3052" s="1023" t="s">
        <v>3279</v>
      </c>
      <c r="C3052" s="1023" t="s">
        <v>6188</v>
      </c>
      <c r="D3052" s="1024">
        <v>27215.82</v>
      </c>
    </row>
    <row r="3053" spans="2:4" x14ac:dyDescent="0.25">
      <c r="B3053" s="1023" t="s">
        <v>3280</v>
      </c>
      <c r="C3053" s="1023" t="s">
        <v>6188</v>
      </c>
      <c r="D3053" s="1024">
        <v>27215.82</v>
      </c>
    </row>
    <row r="3054" spans="2:4" x14ac:dyDescent="0.25">
      <c r="B3054" s="1023" t="s">
        <v>3281</v>
      </c>
      <c r="C3054" s="1023" t="s">
        <v>6188</v>
      </c>
      <c r="D3054" s="1024">
        <v>27215.82</v>
      </c>
    </row>
    <row r="3055" spans="2:4" x14ac:dyDescent="0.25">
      <c r="B3055" s="1023" t="s">
        <v>3282</v>
      </c>
      <c r="C3055" s="1023" t="s">
        <v>6188</v>
      </c>
      <c r="D3055" s="1024">
        <v>27215.82</v>
      </c>
    </row>
    <row r="3056" spans="2:4" x14ac:dyDescent="0.25">
      <c r="B3056" s="1023" t="s">
        <v>3283</v>
      </c>
      <c r="C3056" s="1023" t="s">
        <v>6188</v>
      </c>
      <c r="D3056" s="1024">
        <v>27215.82</v>
      </c>
    </row>
    <row r="3057" spans="2:4" x14ac:dyDescent="0.25">
      <c r="B3057" s="1023" t="s">
        <v>3284</v>
      </c>
      <c r="C3057" s="1023" t="s">
        <v>6188</v>
      </c>
      <c r="D3057" s="1024">
        <v>27215.82</v>
      </c>
    </row>
    <row r="3058" spans="2:4" x14ac:dyDescent="0.25">
      <c r="B3058" s="1023" t="s">
        <v>3204</v>
      </c>
      <c r="C3058" s="1023" t="s">
        <v>6188</v>
      </c>
      <c r="D3058" s="1024">
        <v>22398.01</v>
      </c>
    </row>
    <row r="3059" spans="2:4" x14ac:dyDescent="0.25">
      <c r="B3059" s="1023" t="s">
        <v>3285</v>
      </c>
      <c r="C3059" s="1023" t="s">
        <v>6188</v>
      </c>
      <c r="D3059" s="1024">
        <v>27215.82</v>
      </c>
    </row>
    <row r="3060" spans="2:4" x14ac:dyDescent="0.25">
      <c r="B3060" s="1023" t="s">
        <v>3286</v>
      </c>
      <c r="C3060" s="1023" t="s">
        <v>6188</v>
      </c>
      <c r="D3060" s="1024">
        <v>27215.82</v>
      </c>
    </row>
    <row r="3061" spans="2:4" x14ac:dyDescent="0.25">
      <c r="B3061" s="1023" t="s">
        <v>3287</v>
      </c>
      <c r="C3061" s="1023" t="s">
        <v>6188</v>
      </c>
      <c r="D3061" s="1024">
        <v>27215.82</v>
      </c>
    </row>
    <row r="3062" spans="2:4" x14ac:dyDescent="0.25">
      <c r="B3062" s="1023" t="s">
        <v>3288</v>
      </c>
      <c r="C3062" s="1023" t="s">
        <v>6188</v>
      </c>
      <c r="D3062" s="1024">
        <v>27215.82</v>
      </c>
    </row>
    <row r="3063" spans="2:4" x14ac:dyDescent="0.25">
      <c r="B3063" s="1023" t="s">
        <v>3289</v>
      </c>
      <c r="C3063" s="1023" t="s">
        <v>6188</v>
      </c>
      <c r="D3063" s="1024">
        <v>27215.82</v>
      </c>
    </row>
    <row r="3064" spans="2:4" x14ac:dyDescent="0.25">
      <c r="B3064" s="1023" t="s">
        <v>3290</v>
      </c>
      <c r="C3064" s="1023" t="s">
        <v>6188</v>
      </c>
      <c r="D3064" s="1024">
        <v>27215.82</v>
      </c>
    </row>
    <row r="3065" spans="2:4" x14ac:dyDescent="0.25">
      <c r="B3065" s="1023" t="s">
        <v>3291</v>
      </c>
      <c r="C3065" s="1023" t="s">
        <v>6188</v>
      </c>
      <c r="D3065" s="1024">
        <v>27215.82</v>
      </c>
    </row>
    <row r="3066" spans="2:4" x14ac:dyDescent="0.25">
      <c r="B3066" s="1023" t="s">
        <v>3292</v>
      </c>
      <c r="C3066" s="1023" t="s">
        <v>6188</v>
      </c>
      <c r="D3066" s="1024">
        <v>27215.82</v>
      </c>
    </row>
    <row r="3067" spans="2:4" x14ac:dyDescent="0.25">
      <c r="B3067" s="1023" t="s">
        <v>3293</v>
      </c>
      <c r="C3067" s="1023" t="s">
        <v>6188</v>
      </c>
      <c r="D3067" s="1024">
        <v>27215.82</v>
      </c>
    </row>
    <row r="3068" spans="2:4" x14ac:dyDescent="0.25">
      <c r="B3068" s="1023" t="s">
        <v>3294</v>
      </c>
      <c r="C3068" s="1023" t="s">
        <v>6188</v>
      </c>
      <c r="D3068" s="1024">
        <v>27215.82</v>
      </c>
    </row>
    <row r="3069" spans="2:4" x14ac:dyDescent="0.25">
      <c r="B3069" s="1023" t="s">
        <v>3605</v>
      </c>
      <c r="C3069" s="1023" t="s">
        <v>6189</v>
      </c>
      <c r="D3069" s="1024">
        <v>100953.19</v>
      </c>
    </row>
    <row r="3070" spans="2:4" x14ac:dyDescent="0.25">
      <c r="B3070" s="1023" t="s">
        <v>3820</v>
      </c>
      <c r="C3070" s="1023" t="s">
        <v>6190</v>
      </c>
      <c r="D3070" s="1024">
        <v>21752.32</v>
      </c>
    </row>
    <row r="3071" spans="2:4" x14ac:dyDescent="0.25">
      <c r="B3071" s="1023" t="s">
        <v>3184</v>
      </c>
      <c r="C3071" s="1023" t="s">
        <v>6191</v>
      </c>
      <c r="D3071" s="1024">
        <v>6333.32</v>
      </c>
    </row>
    <row r="3072" spans="2:4" x14ac:dyDescent="0.25">
      <c r="B3072" s="1023" t="s">
        <v>3823</v>
      </c>
      <c r="C3072" s="1023" t="s">
        <v>6192</v>
      </c>
      <c r="D3072" s="1024">
        <v>91857.81</v>
      </c>
    </row>
    <row r="3073" spans="2:4" x14ac:dyDescent="0.25">
      <c r="B3073" s="1023" t="s">
        <v>3590</v>
      </c>
      <c r="C3073" s="1023" t="s">
        <v>6193</v>
      </c>
      <c r="D3073" s="1024">
        <v>3248.12</v>
      </c>
    </row>
    <row r="3074" spans="2:4" x14ac:dyDescent="0.25">
      <c r="B3074" s="1023" t="s">
        <v>3591</v>
      </c>
      <c r="C3074" s="1023" t="s">
        <v>6193</v>
      </c>
      <c r="D3074" s="1024">
        <v>3248.12</v>
      </c>
    </row>
    <row r="3075" spans="2:4" x14ac:dyDescent="0.25">
      <c r="B3075" s="1023" t="s">
        <v>3889</v>
      </c>
      <c r="C3075" s="1023" t="s">
        <v>6194</v>
      </c>
      <c r="D3075" s="1024">
        <v>12341.24</v>
      </c>
    </row>
    <row r="3076" spans="2:4" x14ac:dyDescent="0.25">
      <c r="B3076" s="1023" t="s">
        <v>3891</v>
      </c>
      <c r="C3076" s="1023" t="s">
        <v>6195</v>
      </c>
      <c r="D3076" s="1024">
        <v>12341.24</v>
      </c>
    </row>
    <row r="3077" spans="2:4" x14ac:dyDescent="0.25">
      <c r="B3077" s="1023" t="s">
        <v>3892</v>
      </c>
      <c r="C3077" s="1023" t="s">
        <v>6196</v>
      </c>
      <c r="D3077" s="1024">
        <v>12341.24</v>
      </c>
    </row>
    <row r="3078" spans="2:4" x14ac:dyDescent="0.25">
      <c r="B3078" s="1023" t="s">
        <v>3890</v>
      </c>
      <c r="C3078" s="1023" t="s">
        <v>6197</v>
      </c>
      <c r="D3078" s="1024">
        <v>12341.24</v>
      </c>
    </row>
    <row r="3079" spans="2:4" x14ac:dyDescent="0.25">
      <c r="B3079" s="1023" t="s">
        <v>3611</v>
      </c>
      <c r="C3079" s="1023" t="s">
        <v>6198</v>
      </c>
      <c r="D3079" s="1024">
        <v>3401.12</v>
      </c>
    </row>
    <row r="3080" spans="2:4" x14ac:dyDescent="0.25">
      <c r="B3080" s="1023" t="s">
        <v>3918</v>
      </c>
      <c r="C3080" s="1023" t="s">
        <v>6199</v>
      </c>
      <c r="D3080" s="1024">
        <v>1085.76</v>
      </c>
    </row>
    <row r="3081" spans="2:4" x14ac:dyDescent="0.25">
      <c r="B3081" s="1023" t="s">
        <v>3927</v>
      </c>
      <c r="C3081" s="1023" t="s">
        <v>6199</v>
      </c>
      <c r="D3081" s="1024">
        <v>1085.76</v>
      </c>
    </row>
    <row r="3082" spans="2:4" x14ac:dyDescent="0.25">
      <c r="B3082" s="1023" t="s">
        <v>3928</v>
      </c>
      <c r="C3082" s="1023" t="s">
        <v>6199</v>
      </c>
      <c r="D3082" s="1024">
        <v>1085.76</v>
      </c>
    </row>
    <row r="3083" spans="2:4" x14ac:dyDescent="0.25">
      <c r="B3083" s="1023" t="s">
        <v>3929</v>
      </c>
      <c r="C3083" s="1023" t="s">
        <v>6199</v>
      </c>
      <c r="D3083" s="1024">
        <v>1085.76</v>
      </c>
    </row>
    <row r="3084" spans="2:4" x14ac:dyDescent="0.25">
      <c r="B3084" s="1023" t="s">
        <v>3930</v>
      </c>
      <c r="C3084" s="1023" t="s">
        <v>6199</v>
      </c>
      <c r="D3084" s="1024">
        <v>1085.76</v>
      </c>
    </row>
    <row r="3085" spans="2:4" x14ac:dyDescent="0.25">
      <c r="B3085" s="1023" t="s">
        <v>3931</v>
      </c>
      <c r="C3085" s="1023" t="s">
        <v>6199</v>
      </c>
      <c r="D3085" s="1024">
        <v>1085.76</v>
      </c>
    </row>
    <row r="3086" spans="2:4" x14ac:dyDescent="0.25">
      <c r="B3086" s="1023" t="s">
        <v>3932</v>
      </c>
      <c r="C3086" s="1023" t="s">
        <v>6199</v>
      </c>
      <c r="D3086" s="1024">
        <v>1085.76</v>
      </c>
    </row>
    <row r="3087" spans="2:4" x14ac:dyDescent="0.25">
      <c r="B3087" s="1023" t="s">
        <v>3933</v>
      </c>
      <c r="C3087" s="1023" t="s">
        <v>6199</v>
      </c>
      <c r="D3087" s="1024">
        <v>1085.76</v>
      </c>
    </row>
    <row r="3088" spans="2:4" x14ac:dyDescent="0.25">
      <c r="B3088" s="1023" t="s">
        <v>3934</v>
      </c>
      <c r="C3088" s="1023" t="s">
        <v>6199</v>
      </c>
      <c r="D3088" s="1024">
        <v>1085.76</v>
      </c>
    </row>
    <row r="3089" spans="2:4" x14ac:dyDescent="0.25">
      <c r="B3089" s="1023" t="s">
        <v>3935</v>
      </c>
      <c r="C3089" s="1023" t="s">
        <v>6199</v>
      </c>
      <c r="D3089" s="1024">
        <v>1085.76</v>
      </c>
    </row>
    <row r="3090" spans="2:4" x14ac:dyDescent="0.25">
      <c r="B3090" s="1023" t="s">
        <v>3936</v>
      </c>
      <c r="C3090" s="1023" t="s">
        <v>6199</v>
      </c>
      <c r="D3090" s="1024">
        <v>1085.76</v>
      </c>
    </row>
    <row r="3091" spans="2:4" x14ac:dyDescent="0.25">
      <c r="B3091" s="1023" t="s">
        <v>3919</v>
      </c>
      <c r="C3091" s="1023" t="s">
        <v>6199</v>
      </c>
      <c r="D3091" s="1024">
        <v>1085.76</v>
      </c>
    </row>
    <row r="3092" spans="2:4" x14ac:dyDescent="0.25">
      <c r="B3092" s="1023" t="s">
        <v>3937</v>
      </c>
      <c r="C3092" s="1023" t="s">
        <v>6199</v>
      </c>
      <c r="D3092" s="1024">
        <v>1085.76</v>
      </c>
    </row>
    <row r="3093" spans="2:4" x14ac:dyDescent="0.25">
      <c r="B3093" s="1023" t="s">
        <v>3938</v>
      </c>
      <c r="C3093" s="1023" t="s">
        <v>6199</v>
      </c>
      <c r="D3093" s="1024">
        <v>1085.76</v>
      </c>
    </row>
    <row r="3094" spans="2:4" x14ac:dyDescent="0.25">
      <c r="B3094" s="1023" t="s">
        <v>3939</v>
      </c>
      <c r="C3094" s="1023" t="s">
        <v>6199</v>
      </c>
      <c r="D3094" s="1024">
        <v>1085.76</v>
      </c>
    </row>
    <row r="3095" spans="2:4" x14ac:dyDescent="0.25">
      <c r="B3095" s="1023" t="s">
        <v>3940</v>
      </c>
      <c r="C3095" s="1023" t="s">
        <v>6199</v>
      </c>
      <c r="D3095" s="1024">
        <v>1085.76</v>
      </c>
    </row>
    <row r="3096" spans="2:4" x14ac:dyDescent="0.25">
      <c r="B3096" s="1023" t="s">
        <v>3941</v>
      </c>
      <c r="C3096" s="1023" t="s">
        <v>6199</v>
      </c>
      <c r="D3096" s="1024">
        <v>1085.76</v>
      </c>
    </row>
    <row r="3097" spans="2:4" x14ac:dyDescent="0.25">
      <c r="B3097" s="1023" t="s">
        <v>3942</v>
      </c>
      <c r="C3097" s="1023" t="s">
        <v>6199</v>
      </c>
      <c r="D3097" s="1024">
        <v>1085.76</v>
      </c>
    </row>
    <row r="3098" spans="2:4" x14ac:dyDescent="0.25">
      <c r="B3098" s="1023" t="s">
        <v>3943</v>
      </c>
      <c r="C3098" s="1023" t="s">
        <v>6199</v>
      </c>
      <c r="D3098" s="1024">
        <v>1085.76</v>
      </c>
    </row>
    <row r="3099" spans="2:4" x14ac:dyDescent="0.25">
      <c r="B3099" s="1023" t="s">
        <v>3944</v>
      </c>
      <c r="C3099" s="1023" t="s">
        <v>6199</v>
      </c>
      <c r="D3099" s="1024">
        <v>1085.76</v>
      </c>
    </row>
    <row r="3100" spans="2:4" x14ac:dyDescent="0.25">
      <c r="B3100" s="1023" t="s">
        <v>3945</v>
      </c>
      <c r="C3100" s="1023" t="s">
        <v>6199</v>
      </c>
      <c r="D3100" s="1024">
        <v>1085.76</v>
      </c>
    </row>
    <row r="3101" spans="2:4" x14ac:dyDescent="0.25">
      <c r="B3101" s="1023" t="s">
        <v>3946</v>
      </c>
      <c r="C3101" s="1023" t="s">
        <v>6199</v>
      </c>
      <c r="D3101" s="1024">
        <v>1085.76</v>
      </c>
    </row>
    <row r="3102" spans="2:4" x14ac:dyDescent="0.25">
      <c r="B3102" s="1023" t="s">
        <v>3920</v>
      </c>
      <c r="C3102" s="1023" t="s">
        <v>6199</v>
      </c>
      <c r="D3102" s="1024">
        <v>1085.76</v>
      </c>
    </row>
    <row r="3103" spans="2:4" x14ac:dyDescent="0.25">
      <c r="B3103" s="1023" t="s">
        <v>3947</v>
      </c>
      <c r="C3103" s="1023" t="s">
        <v>6199</v>
      </c>
      <c r="D3103" s="1024">
        <v>1085.76</v>
      </c>
    </row>
    <row r="3104" spans="2:4" x14ac:dyDescent="0.25">
      <c r="B3104" s="1023" t="s">
        <v>3948</v>
      </c>
      <c r="C3104" s="1023" t="s">
        <v>6199</v>
      </c>
      <c r="D3104" s="1024">
        <v>1085.76</v>
      </c>
    </row>
    <row r="3105" spans="2:4" x14ac:dyDescent="0.25">
      <c r="B3105" s="1023" t="s">
        <v>3949</v>
      </c>
      <c r="C3105" s="1023" t="s">
        <v>6199</v>
      </c>
      <c r="D3105" s="1024">
        <v>1085.76</v>
      </c>
    </row>
    <row r="3106" spans="2:4" x14ac:dyDescent="0.25">
      <c r="B3106" s="1023" t="s">
        <v>3950</v>
      </c>
      <c r="C3106" s="1023" t="s">
        <v>6199</v>
      </c>
      <c r="D3106" s="1024">
        <v>1085.76</v>
      </c>
    </row>
    <row r="3107" spans="2:4" x14ac:dyDescent="0.25">
      <c r="B3107" s="1023" t="s">
        <v>3951</v>
      </c>
      <c r="C3107" s="1023" t="s">
        <v>6199</v>
      </c>
      <c r="D3107" s="1024">
        <v>1085.76</v>
      </c>
    </row>
    <row r="3108" spans="2:4" x14ac:dyDescent="0.25">
      <c r="B3108" s="1023" t="s">
        <v>3952</v>
      </c>
      <c r="C3108" s="1023" t="s">
        <v>6199</v>
      </c>
      <c r="D3108" s="1024">
        <v>1085.76</v>
      </c>
    </row>
    <row r="3109" spans="2:4" x14ac:dyDescent="0.25">
      <c r="B3109" s="1023" t="s">
        <v>3953</v>
      </c>
      <c r="C3109" s="1023" t="s">
        <v>6199</v>
      </c>
      <c r="D3109" s="1024">
        <v>1085.76</v>
      </c>
    </row>
    <row r="3110" spans="2:4" x14ac:dyDescent="0.25">
      <c r="B3110" s="1023" t="s">
        <v>3954</v>
      </c>
      <c r="C3110" s="1023" t="s">
        <v>6199</v>
      </c>
      <c r="D3110" s="1024">
        <v>1085.76</v>
      </c>
    </row>
    <row r="3111" spans="2:4" x14ac:dyDescent="0.25">
      <c r="B3111" s="1023" t="s">
        <v>3955</v>
      </c>
      <c r="C3111" s="1023" t="s">
        <v>6199</v>
      </c>
      <c r="D3111" s="1024">
        <v>1085.76</v>
      </c>
    </row>
    <row r="3112" spans="2:4" x14ac:dyDescent="0.25">
      <c r="B3112" s="1023" t="s">
        <v>3956</v>
      </c>
      <c r="C3112" s="1023" t="s">
        <v>6199</v>
      </c>
      <c r="D3112" s="1024">
        <v>1085.76</v>
      </c>
    </row>
    <row r="3113" spans="2:4" x14ac:dyDescent="0.25">
      <c r="B3113" s="1023" t="s">
        <v>3921</v>
      </c>
      <c r="C3113" s="1023" t="s">
        <v>6199</v>
      </c>
      <c r="D3113" s="1024">
        <v>1085.76</v>
      </c>
    </row>
    <row r="3114" spans="2:4" x14ac:dyDescent="0.25">
      <c r="B3114" s="1023" t="s">
        <v>3957</v>
      </c>
      <c r="C3114" s="1023" t="s">
        <v>6199</v>
      </c>
      <c r="D3114" s="1024">
        <v>1085.76</v>
      </c>
    </row>
    <row r="3115" spans="2:4" x14ac:dyDescent="0.25">
      <c r="B3115" s="1023" t="s">
        <v>3958</v>
      </c>
      <c r="C3115" s="1023" t="s">
        <v>6199</v>
      </c>
      <c r="D3115" s="1024">
        <v>1085.76</v>
      </c>
    </row>
    <row r="3116" spans="2:4" x14ac:dyDescent="0.25">
      <c r="B3116" s="1023" t="s">
        <v>3959</v>
      </c>
      <c r="C3116" s="1023" t="s">
        <v>6199</v>
      </c>
      <c r="D3116" s="1024">
        <v>1085.76</v>
      </c>
    </row>
    <row r="3117" spans="2:4" x14ac:dyDescent="0.25">
      <c r="B3117" s="1023" t="s">
        <v>3960</v>
      </c>
      <c r="C3117" s="1023" t="s">
        <v>6199</v>
      </c>
      <c r="D3117" s="1024">
        <v>1085.76</v>
      </c>
    </row>
    <row r="3118" spans="2:4" x14ac:dyDescent="0.25">
      <c r="B3118" s="1023" t="s">
        <v>3961</v>
      </c>
      <c r="C3118" s="1023" t="s">
        <v>6199</v>
      </c>
      <c r="D3118" s="1024">
        <v>1085.76</v>
      </c>
    </row>
    <row r="3119" spans="2:4" x14ac:dyDescent="0.25">
      <c r="B3119" s="1023" t="s">
        <v>3962</v>
      </c>
      <c r="C3119" s="1023" t="s">
        <v>6199</v>
      </c>
      <c r="D3119" s="1024">
        <v>1085.76</v>
      </c>
    </row>
    <row r="3120" spans="2:4" x14ac:dyDescent="0.25">
      <c r="B3120" s="1023" t="s">
        <v>3963</v>
      </c>
      <c r="C3120" s="1023" t="s">
        <v>6199</v>
      </c>
      <c r="D3120" s="1024">
        <v>1085.76</v>
      </c>
    </row>
    <row r="3121" spans="2:4" x14ac:dyDescent="0.25">
      <c r="B3121" s="1023" t="s">
        <v>3964</v>
      </c>
      <c r="C3121" s="1023" t="s">
        <v>6199</v>
      </c>
      <c r="D3121" s="1024">
        <v>1085.76</v>
      </c>
    </row>
    <row r="3122" spans="2:4" x14ac:dyDescent="0.25">
      <c r="B3122" s="1023" t="s">
        <v>3965</v>
      </c>
      <c r="C3122" s="1023" t="s">
        <v>6199</v>
      </c>
      <c r="D3122" s="1024">
        <v>1085.76</v>
      </c>
    </row>
    <row r="3123" spans="2:4" x14ac:dyDescent="0.25">
      <c r="B3123" s="1023" t="s">
        <v>3966</v>
      </c>
      <c r="C3123" s="1023" t="s">
        <v>6199</v>
      </c>
      <c r="D3123" s="1024">
        <v>1085.76</v>
      </c>
    </row>
    <row r="3124" spans="2:4" x14ac:dyDescent="0.25">
      <c r="B3124" s="1023" t="s">
        <v>3922</v>
      </c>
      <c r="C3124" s="1023" t="s">
        <v>6199</v>
      </c>
      <c r="D3124" s="1024">
        <v>1085.76</v>
      </c>
    </row>
    <row r="3125" spans="2:4" x14ac:dyDescent="0.25">
      <c r="B3125" s="1023" t="s">
        <v>3967</v>
      </c>
      <c r="C3125" s="1023" t="s">
        <v>6199</v>
      </c>
      <c r="D3125" s="1024">
        <v>1085.76</v>
      </c>
    </row>
    <row r="3126" spans="2:4" x14ac:dyDescent="0.25">
      <c r="B3126" s="1023" t="s">
        <v>3968</v>
      </c>
      <c r="C3126" s="1023" t="s">
        <v>6199</v>
      </c>
      <c r="D3126" s="1024">
        <v>1085.76</v>
      </c>
    </row>
    <row r="3127" spans="2:4" x14ac:dyDescent="0.25">
      <c r="B3127" s="1023" t="s">
        <v>3969</v>
      </c>
      <c r="C3127" s="1023" t="s">
        <v>6199</v>
      </c>
      <c r="D3127" s="1024">
        <v>1085.76</v>
      </c>
    </row>
    <row r="3128" spans="2:4" x14ac:dyDescent="0.25">
      <c r="B3128" s="1023" t="s">
        <v>3970</v>
      </c>
      <c r="C3128" s="1023" t="s">
        <v>6199</v>
      </c>
      <c r="D3128" s="1024">
        <v>1085.76</v>
      </c>
    </row>
    <row r="3129" spans="2:4" x14ac:dyDescent="0.25">
      <c r="B3129" s="1023" t="s">
        <v>3971</v>
      </c>
      <c r="C3129" s="1023" t="s">
        <v>6199</v>
      </c>
      <c r="D3129" s="1024">
        <v>1085.76</v>
      </c>
    </row>
    <row r="3130" spans="2:4" x14ac:dyDescent="0.25">
      <c r="B3130" s="1023" t="s">
        <v>3972</v>
      </c>
      <c r="C3130" s="1023" t="s">
        <v>6199</v>
      </c>
      <c r="D3130" s="1024">
        <v>1085.76</v>
      </c>
    </row>
    <row r="3131" spans="2:4" x14ac:dyDescent="0.25">
      <c r="B3131" s="1023" t="s">
        <v>3973</v>
      </c>
      <c r="C3131" s="1023" t="s">
        <v>6199</v>
      </c>
      <c r="D3131" s="1024">
        <v>1085.76</v>
      </c>
    </row>
    <row r="3132" spans="2:4" x14ac:dyDescent="0.25">
      <c r="B3132" s="1023" t="s">
        <v>3974</v>
      </c>
      <c r="C3132" s="1023" t="s">
        <v>6199</v>
      </c>
      <c r="D3132" s="1024">
        <v>1085.76</v>
      </c>
    </row>
    <row r="3133" spans="2:4" x14ac:dyDescent="0.25">
      <c r="B3133" s="1023" t="s">
        <v>3975</v>
      </c>
      <c r="C3133" s="1023" t="s">
        <v>6199</v>
      </c>
      <c r="D3133" s="1024">
        <v>1085.76</v>
      </c>
    </row>
    <row r="3134" spans="2:4" x14ac:dyDescent="0.25">
      <c r="B3134" s="1023" t="s">
        <v>3976</v>
      </c>
      <c r="C3134" s="1023" t="s">
        <v>6199</v>
      </c>
      <c r="D3134" s="1024">
        <v>1085.76</v>
      </c>
    </row>
    <row r="3135" spans="2:4" x14ac:dyDescent="0.25">
      <c r="B3135" s="1023" t="s">
        <v>3923</v>
      </c>
      <c r="C3135" s="1023" t="s">
        <v>6199</v>
      </c>
      <c r="D3135" s="1024">
        <v>1085.76</v>
      </c>
    </row>
    <row r="3136" spans="2:4" x14ac:dyDescent="0.25">
      <c r="B3136" s="1023" t="s">
        <v>3977</v>
      </c>
      <c r="C3136" s="1023" t="s">
        <v>6199</v>
      </c>
      <c r="D3136" s="1024">
        <v>1085.76</v>
      </c>
    </row>
    <row r="3137" spans="2:4" x14ac:dyDescent="0.25">
      <c r="B3137" s="1023" t="s">
        <v>3978</v>
      </c>
      <c r="C3137" s="1023" t="s">
        <v>6199</v>
      </c>
      <c r="D3137" s="1024">
        <v>1085.76</v>
      </c>
    </row>
    <row r="3138" spans="2:4" x14ac:dyDescent="0.25">
      <c r="B3138" s="1023" t="s">
        <v>3979</v>
      </c>
      <c r="C3138" s="1023" t="s">
        <v>6199</v>
      </c>
      <c r="D3138" s="1024">
        <v>1085.76</v>
      </c>
    </row>
    <row r="3139" spans="2:4" x14ac:dyDescent="0.25">
      <c r="B3139" s="1023" t="s">
        <v>3980</v>
      </c>
      <c r="C3139" s="1023" t="s">
        <v>6199</v>
      </c>
      <c r="D3139" s="1024">
        <v>1085.76</v>
      </c>
    </row>
    <row r="3140" spans="2:4" x14ac:dyDescent="0.25">
      <c r="B3140" s="1023" t="s">
        <v>3981</v>
      </c>
      <c r="C3140" s="1023" t="s">
        <v>6199</v>
      </c>
      <c r="D3140" s="1024">
        <v>1085.76</v>
      </c>
    </row>
    <row r="3141" spans="2:4" x14ac:dyDescent="0.25">
      <c r="B3141" s="1023" t="s">
        <v>3982</v>
      </c>
      <c r="C3141" s="1023" t="s">
        <v>6199</v>
      </c>
      <c r="D3141" s="1024">
        <v>1085.76</v>
      </c>
    </row>
    <row r="3142" spans="2:4" x14ac:dyDescent="0.25">
      <c r="B3142" s="1023" t="s">
        <v>3983</v>
      </c>
      <c r="C3142" s="1023" t="s">
        <v>6199</v>
      </c>
      <c r="D3142" s="1024">
        <v>1085.76</v>
      </c>
    </row>
    <row r="3143" spans="2:4" x14ac:dyDescent="0.25">
      <c r="B3143" s="1023" t="s">
        <v>3984</v>
      </c>
      <c r="C3143" s="1023" t="s">
        <v>6199</v>
      </c>
      <c r="D3143" s="1024">
        <v>1085.76</v>
      </c>
    </row>
    <row r="3144" spans="2:4" x14ac:dyDescent="0.25">
      <c r="B3144" s="1023" t="s">
        <v>3985</v>
      </c>
      <c r="C3144" s="1023" t="s">
        <v>6199</v>
      </c>
      <c r="D3144" s="1024">
        <v>1085.76</v>
      </c>
    </row>
    <row r="3145" spans="2:4" x14ac:dyDescent="0.25">
      <c r="B3145" s="1023" t="s">
        <v>3986</v>
      </c>
      <c r="C3145" s="1023" t="s">
        <v>6199</v>
      </c>
      <c r="D3145" s="1024">
        <v>1085.76</v>
      </c>
    </row>
    <row r="3146" spans="2:4" x14ac:dyDescent="0.25">
      <c r="B3146" s="1023" t="s">
        <v>3924</v>
      </c>
      <c r="C3146" s="1023" t="s">
        <v>6199</v>
      </c>
      <c r="D3146" s="1024">
        <v>1085.76</v>
      </c>
    </row>
    <row r="3147" spans="2:4" x14ac:dyDescent="0.25">
      <c r="B3147" s="1023" t="s">
        <v>3987</v>
      </c>
      <c r="C3147" s="1023" t="s">
        <v>6199</v>
      </c>
      <c r="D3147" s="1024">
        <v>1085.76</v>
      </c>
    </row>
    <row r="3148" spans="2:4" x14ac:dyDescent="0.25">
      <c r="B3148" s="1023" t="s">
        <v>3988</v>
      </c>
      <c r="C3148" s="1023" t="s">
        <v>6199</v>
      </c>
      <c r="D3148" s="1024">
        <v>1085.76</v>
      </c>
    </row>
    <row r="3149" spans="2:4" x14ac:dyDescent="0.25">
      <c r="B3149" s="1023" t="s">
        <v>3989</v>
      </c>
      <c r="C3149" s="1023" t="s">
        <v>6199</v>
      </c>
      <c r="D3149" s="1024">
        <v>1085.76</v>
      </c>
    </row>
    <row r="3150" spans="2:4" x14ac:dyDescent="0.25">
      <c r="B3150" s="1023" t="s">
        <v>3990</v>
      </c>
      <c r="C3150" s="1023" t="s">
        <v>6199</v>
      </c>
      <c r="D3150" s="1024">
        <v>1085.76</v>
      </c>
    </row>
    <row r="3151" spans="2:4" x14ac:dyDescent="0.25">
      <c r="B3151" s="1023" t="s">
        <v>3925</v>
      </c>
      <c r="C3151" s="1023" t="s">
        <v>6199</v>
      </c>
      <c r="D3151" s="1024">
        <v>1085.76</v>
      </c>
    </row>
    <row r="3152" spans="2:4" x14ac:dyDescent="0.25">
      <c r="B3152" s="1023" t="s">
        <v>3926</v>
      </c>
      <c r="C3152" s="1023" t="s">
        <v>6199</v>
      </c>
      <c r="D3152" s="1024">
        <v>1085.76</v>
      </c>
    </row>
    <row r="3153" spans="2:4" x14ac:dyDescent="0.25">
      <c r="B3153" s="1023" t="s">
        <v>3625</v>
      </c>
      <c r="C3153" s="1023" t="s">
        <v>6200</v>
      </c>
      <c r="D3153" s="1024">
        <v>12528</v>
      </c>
    </row>
    <row r="3154" spans="2:4" x14ac:dyDescent="0.25">
      <c r="B3154" s="1023" t="s">
        <v>4004</v>
      </c>
      <c r="C3154" s="1023" t="s">
        <v>6201</v>
      </c>
      <c r="D3154" s="1024">
        <v>29564.83</v>
      </c>
    </row>
    <row r="3155" spans="2:4" x14ac:dyDescent="0.25">
      <c r="B3155" s="1023" t="s">
        <v>4005</v>
      </c>
      <c r="C3155" s="1023" t="s">
        <v>6202</v>
      </c>
      <c r="D3155" s="1024">
        <v>29564.83</v>
      </c>
    </row>
    <row r="3156" spans="2:4" x14ac:dyDescent="0.25">
      <c r="B3156" s="1023" t="s">
        <v>4006</v>
      </c>
      <c r="C3156" s="1023" t="s">
        <v>6203</v>
      </c>
      <c r="D3156" s="1024">
        <v>29564.83</v>
      </c>
    </row>
    <row r="3157" spans="2:4" x14ac:dyDescent="0.25">
      <c r="B3157" s="1023" t="s">
        <v>4007</v>
      </c>
      <c r="C3157" s="1023" t="s">
        <v>6204</v>
      </c>
      <c r="D3157" s="1024">
        <v>29564.83</v>
      </c>
    </row>
    <row r="3158" spans="2:4" x14ac:dyDescent="0.25">
      <c r="B3158" s="1023" t="s">
        <v>4008</v>
      </c>
      <c r="C3158" s="1023" t="s">
        <v>6205</v>
      </c>
      <c r="D3158" s="1024">
        <v>29564.82</v>
      </c>
    </row>
    <row r="3159" spans="2:4" x14ac:dyDescent="0.25">
      <c r="B3159" s="1023" t="s">
        <v>3634</v>
      </c>
      <c r="C3159" s="1023" t="s">
        <v>6206</v>
      </c>
      <c r="D3159" s="1024">
        <v>4054.97</v>
      </c>
    </row>
    <row r="3160" spans="2:4" x14ac:dyDescent="0.25">
      <c r="B3160" s="1023" t="s">
        <v>3588</v>
      </c>
      <c r="C3160" s="1023" t="s">
        <v>6207</v>
      </c>
      <c r="D3160" s="1024">
        <v>3986.91</v>
      </c>
    </row>
    <row r="3161" spans="2:4" x14ac:dyDescent="0.25">
      <c r="B3161" s="1023" t="s">
        <v>3589</v>
      </c>
      <c r="C3161" s="1023" t="s">
        <v>6208</v>
      </c>
      <c r="D3161" s="1024">
        <v>3986.91</v>
      </c>
    </row>
    <row r="3162" spans="2:4" x14ac:dyDescent="0.25">
      <c r="B3162" s="1023" t="s">
        <v>3604</v>
      </c>
      <c r="C3162" s="1023" t="s">
        <v>6209</v>
      </c>
      <c r="D3162" s="1024">
        <v>498790.72</v>
      </c>
    </row>
    <row r="3163" spans="2:4" x14ac:dyDescent="0.25">
      <c r="B3163" s="1023"/>
      <c r="C3163" s="1023"/>
      <c r="D3163" s="1026" t="s">
        <v>5953</v>
      </c>
    </row>
    <row r="3164" spans="2:4" x14ac:dyDescent="0.25">
      <c r="B3164" s="1023" t="s">
        <v>3606</v>
      </c>
      <c r="C3164" s="1023" t="s">
        <v>6210</v>
      </c>
      <c r="D3164" s="1024">
        <v>30000</v>
      </c>
    </row>
    <row r="3165" spans="2:4" x14ac:dyDescent="0.25">
      <c r="B3165" s="1023"/>
      <c r="C3165" s="1023"/>
      <c r="D3165" s="1026" t="s">
        <v>5953</v>
      </c>
    </row>
    <row r="3166" spans="2:4" x14ac:dyDescent="0.25">
      <c r="B3166" s="1023" t="s">
        <v>3883</v>
      </c>
      <c r="C3166" s="1023" t="s">
        <v>6211</v>
      </c>
      <c r="D3166" s="1024">
        <v>23983.63</v>
      </c>
    </row>
    <row r="3167" spans="2:4" x14ac:dyDescent="0.25">
      <c r="B3167" s="1023" t="s">
        <v>3638</v>
      </c>
      <c r="C3167" s="1023" t="s">
        <v>6212</v>
      </c>
      <c r="D3167" s="1024">
        <v>35948.03</v>
      </c>
    </row>
    <row r="3168" spans="2:4" x14ac:dyDescent="0.25">
      <c r="B3168" s="1023" t="s">
        <v>3637</v>
      </c>
      <c r="C3168" s="1023" t="s">
        <v>6213</v>
      </c>
      <c r="D3168" s="1024">
        <v>501914.63</v>
      </c>
    </row>
    <row r="3169" spans="2:4" x14ac:dyDescent="0.25">
      <c r="B3169" s="1023" t="s">
        <v>3497</v>
      </c>
      <c r="C3169" s="1023" t="s">
        <v>6214</v>
      </c>
      <c r="D3169" s="1024">
        <v>23083.1</v>
      </c>
    </row>
    <row r="3170" spans="2:4" x14ac:dyDescent="0.25">
      <c r="B3170" s="1023" t="s">
        <v>3506</v>
      </c>
      <c r="C3170" s="1023" t="s">
        <v>6214</v>
      </c>
      <c r="D3170" s="1024">
        <v>23083.1</v>
      </c>
    </row>
    <row r="3171" spans="2:4" x14ac:dyDescent="0.25">
      <c r="B3171" s="1023" t="s">
        <v>3507</v>
      </c>
      <c r="C3171" s="1023" t="s">
        <v>6214</v>
      </c>
      <c r="D3171" s="1024">
        <v>23083.1</v>
      </c>
    </row>
    <row r="3172" spans="2:4" x14ac:dyDescent="0.25">
      <c r="B3172" s="1023" t="s">
        <v>3508</v>
      </c>
      <c r="C3172" s="1023" t="s">
        <v>6214</v>
      </c>
      <c r="D3172" s="1024">
        <v>23083.1</v>
      </c>
    </row>
    <row r="3173" spans="2:4" x14ac:dyDescent="0.25">
      <c r="B3173" s="1023" t="s">
        <v>3509</v>
      </c>
      <c r="C3173" s="1023" t="s">
        <v>6214</v>
      </c>
      <c r="D3173" s="1024">
        <v>23083.1</v>
      </c>
    </row>
    <row r="3174" spans="2:4" x14ac:dyDescent="0.25">
      <c r="B3174" s="1023" t="s">
        <v>3510</v>
      </c>
      <c r="C3174" s="1023" t="s">
        <v>6214</v>
      </c>
      <c r="D3174" s="1024">
        <v>23083.1</v>
      </c>
    </row>
    <row r="3175" spans="2:4" x14ac:dyDescent="0.25">
      <c r="B3175" s="1023" t="s">
        <v>3511</v>
      </c>
      <c r="C3175" s="1023" t="s">
        <v>6214</v>
      </c>
      <c r="D3175" s="1024">
        <v>23083.1</v>
      </c>
    </row>
    <row r="3176" spans="2:4" x14ac:dyDescent="0.25">
      <c r="B3176" s="1023" t="s">
        <v>3512</v>
      </c>
      <c r="C3176" s="1023" t="s">
        <v>6214</v>
      </c>
      <c r="D3176" s="1024">
        <v>23083.1</v>
      </c>
    </row>
    <row r="3177" spans="2:4" x14ac:dyDescent="0.25">
      <c r="B3177" s="1023" t="s">
        <v>3513</v>
      </c>
      <c r="C3177" s="1023" t="s">
        <v>6214</v>
      </c>
      <c r="D3177" s="1024">
        <v>23083.1</v>
      </c>
    </row>
    <row r="3178" spans="2:4" x14ac:dyDescent="0.25">
      <c r="B3178" s="1023" t="s">
        <v>3514</v>
      </c>
      <c r="C3178" s="1023" t="s">
        <v>6214</v>
      </c>
      <c r="D3178" s="1024">
        <v>23083.1</v>
      </c>
    </row>
    <row r="3179" spans="2:4" x14ac:dyDescent="0.25">
      <c r="B3179" s="1023" t="s">
        <v>3515</v>
      </c>
      <c r="C3179" s="1023" t="s">
        <v>6214</v>
      </c>
      <c r="D3179" s="1024">
        <v>23083.1</v>
      </c>
    </row>
    <row r="3180" spans="2:4" x14ac:dyDescent="0.25">
      <c r="B3180" s="1023" t="s">
        <v>3498</v>
      </c>
      <c r="C3180" s="1023" t="s">
        <v>6214</v>
      </c>
      <c r="D3180" s="1024">
        <v>23083.1</v>
      </c>
    </row>
    <row r="3181" spans="2:4" x14ac:dyDescent="0.25">
      <c r="B3181" s="1023" t="s">
        <v>3516</v>
      </c>
      <c r="C3181" s="1023" t="s">
        <v>6214</v>
      </c>
      <c r="D3181" s="1024">
        <v>23083.1</v>
      </c>
    </row>
    <row r="3182" spans="2:4" x14ac:dyDescent="0.25">
      <c r="B3182" s="1023" t="s">
        <v>3499</v>
      </c>
      <c r="C3182" s="1023" t="s">
        <v>6214</v>
      </c>
      <c r="D3182" s="1024">
        <v>23083.1</v>
      </c>
    </row>
    <row r="3183" spans="2:4" x14ac:dyDescent="0.25">
      <c r="B3183" s="1023" t="s">
        <v>3500</v>
      </c>
      <c r="C3183" s="1023" t="s">
        <v>6214</v>
      </c>
      <c r="D3183" s="1024">
        <v>23083.1</v>
      </c>
    </row>
    <row r="3184" spans="2:4" x14ac:dyDescent="0.25">
      <c r="B3184" s="1023" t="s">
        <v>3501</v>
      </c>
      <c r="C3184" s="1023" t="s">
        <v>6214</v>
      </c>
      <c r="D3184" s="1024">
        <v>23083.1</v>
      </c>
    </row>
    <row r="3185" spans="2:4" x14ac:dyDescent="0.25">
      <c r="B3185" s="1023" t="s">
        <v>3502</v>
      </c>
      <c r="C3185" s="1023" t="s">
        <v>6214</v>
      </c>
      <c r="D3185" s="1024">
        <v>23083.1</v>
      </c>
    </row>
    <row r="3186" spans="2:4" x14ac:dyDescent="0.25">
      <c r="B3186" s="1023" t="s">
        <v>3503</v>
      </c>
      <c r="C3186" s="1023" t="s">
        <v>6214</v>
      </c>
      <c r="D3186" s="1024">
        <v>23083.1</v>
      </c>
    </row>
    <row r="3187" spans="2:4" x14ac:dyDescent="0.25">
      <c r="B3187" s="1023" t="s">
        <v>3504</v>
      </c>
      <c r="C3187" s="1023" t="s">
        <v>6214</v>
      </c>
      <c r="D3187" s="1024">
        <v>23083.1</v>
      </c>
    </row>
    <row r="3188" spans="2:4" x14ac:dyDescent="0.25">
      <c r="B3188" s="1023" t="s">
        <v>3505</v>
      </c>
      <c r="C3188" s="1023" t="s">
        <v>6214</v>
      </c>
      <c r="D3188" s="1024">
        <v>23083.1</v>
      </c>
    </row>
    <row r="3189" spans="2:4" x14ac:dyDescent="0.25">
      <c r="B3189" s="1023" t="s">
        <v>3569</v>
      </c>
      <c r="C3189" s="1023" t="s">
        <v>6215</v>
      </c>
      <c r="D3189" s="1024">
        <v>16921.919999999998</v>
      </c>
    </row>
    <row r="3190" spans="2:4" x14ac:dyDescent="0.25">
      <c r="B3190" s="1023" t="s">
        <v>3578</v>
      </c>
      <c r="C3190" s="1023" t="s">
        <v>6215</v>
      </c>
      <c r="D3190" s="1024">
        <v>16921.919999999998</v>
      </c>
    </row>
    <row r="3191" spans="2:4" x14ac:dyDescent="0.25">
      <c r="B3191" s="1023" t="s">
        <v>3570</v>
      </c>
      <c r="C3191" s="1023" t="s">
        <v>6215</v>
      </c>
      <c r="D3191" s="1024">
        <v>16921.919999999998</v>
      </c>
    </row>
    <row r="3192" spans="2:4" x14ac:dyDescent="0.25">
      <c r="B3192" s="1023" t="s">
        <v>3571</v>
      </c>
      <c r="C3192" s="1023" t="s">
        <v>6215</v>
      </c>
      <c r="D3192" s="1024">
        <v>16921.919999999998</v>
      </c>
    </row>
    <row r="3193" spans="2:4" x14ac:dyDescent="0.25">
      <c r="B3193" s="1023" t="s">
        <v>3572</v>
      </c>
      <c r="C3193" s="1023" t="s">
        <v>6215</v>
      </c>
      <c r="D3193" s="1024">
        <v>16921.919999999998</v>
      </c>
    </row>
    <row r="3194" spans="2:4" x14ac:dyDescent="0.25">
      <c r="B3194" s="1023" t="s">
        <v>3573</v>
      </c>
      <c r="C3194" s="1023" t="s">
        <v>6215</v>
      </c>
      <c r="D3194" s="1024">
        <v>16921.919999999998</v>
      </c>
    </row>
    <row r="3195" spans="2:4" x14ac:dyDescent="0.25">
      <c r="B3195" s="1023" t="s">
        <v>3574</v>
      </c>
      <c r="C3195" s="1023" t="s">
        <v>6215</v>
      </c>
      <c r="D3195" s="1024">
        <v>16921.919999999998</v>
      </c>
    </row>
    <row r="3196" spans="2:4" x14ac:dyDescent="0.25">
      <c r="B3196" s="1023" t="s">
        <v>3575</v>
      </c>
      <c r="C3196" s="1023" t="s">
        <v>6215</v>
      </c>
      <c r="D3196" s="1024">
        <v>16921.919999999998</v>
      </c>
    </row>
    <row r="3197" spans="2:4" x14ac:dyDescent="0.25">
      <c r="B3197" s="1023" t="s">
        <v>3576</v>
      </c>
      <c r="C3197" s="1023" t="s">
        <v>6215</v>
      </c>
      <c r="D3197" s="1024">
        <v>16921.919999999998</v>
      </c>
    </row>
    <row r="3198" spans="2:4" x14ac:dyDescent="0.25">
      <c r="B3198" s="1023" t="s">
        <v>3577</v>
      </c>
      <c r="C3198" s="1023" t="s">
        <v>6215</v>
      </c>
      <c r="D3198" s="1024">
        <v>16921.919999999998</v>
      </c>
    </row>
    <row r="3199" spans="2:4" x14ac:dyDescent="0.25">
      <c r="B3199" s="1023" t="s">
        <v>3636</v>
      </c>
      <c r="C3199" s="1023" t="s">
        <v>6216</v>
      </c>
      <c r="D3199" s="1024">
        <v>98870.42</v>
      </c>
    </row>
    <row r="3200" spans="2:4" x14ac:dyDescent="0.25">
      <c r="B3200" s="1023" t="s">
        <v>3567</v>
      </c>
      <c r="C3200" s="1023" t="s">
        <v>6217</v>
      </c>
      <c r="D3200" s="1024">
        <v>13623.27</v>
      </c>
    </row>
    <row r="3201" spans="2:4" x14ac:dyDescent="0.25">
      <c r="B3201" s="1023" t="s">
        <v>3568</v>
      </c>
      <c r="C3201" s="1023" t="s">
        <v>6218</v>
      </c>
      <c r="D3201" s="1024">
        <v>13623.27</v>
      </c>
    </row>
    <row r="3202" spans="2:4" x14ac:dyDescent="0.25">
      <c r="B3202" s="1023" t="s">
        <v>3877</v>
      </c>
      <c r="C3202" s="1023" t="s">
        <v>6219</v>
      </c>
      <c r="D3202" s="1024">
        <v>41105.269999999997</v>
      </c>
    </row>
    <row r="3203" spans="2:4" x14ac:dyDescent="0.25">
      <c r="B3203" s="1023" t="s">
        <v>3878</v>
      </c>
      <c r="C3203" s="1023" t="s">
        <v>6219</v>
      </c>
      <c r="D3203" s="1024">
        <v>28725.279999999999</v>
      </c>
    </row>
    <row r="3204" spans="2:4" x14ac:dyDescent="0.25">
      <c r="B3204" s="1023" t="s">
        <v>3879</v>
      </c>
      <c r="C3204" s="1023" t="s">
        <v>6219</v>
      </c>
      <c r="D3204" s="1024">
        <v>28725.279999999999</v>
      </c>
    </row>
    <row r="3205" spans="2:4" x14ac:dyDescent="0.25">
      <c r="B3205" s="1023" t="s">
        <v>3880</v>
      </c>
      <c r="C3205" s="1023" t="s">
        <v>6219</v>
      </c>
      <c r="D3205" s="1024">
        <v>28725.279999999999</v>
      </c>
    </row>
    <row r="3206" spans="2:4" x14ac:dyDescent="0.25">
      <c r="B3206" s="1023" t="s">
        <v>3881</v>
      </c>
      <c r="C3206" s="1023" t="s">
        <v>6219</v>
      </c>
      <c r="D3206" s="1024">
        <v>17527</v>
      </c>
    </row>
    <row r="3207" spans="2:4" x14ac:dyDescent="0.25">
      <c r="B3207" s="1023" t="s">
        <v>3882</v>
      </c>
      <c r="C3207" s="1023" t="s">
        <v>6219</v>
      </c>
      <c r="D3207" s="1024">
        <v>29300.75</v>
      </c>
    </row>
    <row r="3208" spans="2:4" x14ac:dyDescent="0.25">
      <c r="B3208" s="1023" t="s">
        <v>3453</v>
      </c>
      <c r="C3208" s="1023" t="s">
        <v>6220</v>
      </c>
      <c r="D3208" s="1024">
        <v>28766.67</v>
      </c>
    </row>
    <row r="3209" spans="2:4" x14ac:dyDescent="0.25">
      <c r="B3209" s="1023" t="s">
        <v>3454</v>
      </c>
      <c r="C3209" s="1023" t="s">
        <v>6220</v>
      </c>
      <c r="D3209" s="1024">
        <v>28766.67</v>
      </c>
    </row>
    <row r="3210" spans="2:4" x14ac:dyDescent="0.25">
      <c r="B3210" s="1023" t="s">
        <v>3455</v>
      </c>
      <c r="C3210" s="1023" t="s">
        <v>6220</v>
      </c>
      <c r="D3210" s="1024">
        <v>27807.68</v>
      </c>
    </row>
    <row r="3211" spans="2:4" x14ac:dyDescent="0.25">
      <c r="B3211" s="1023" t="s">
        <v>3456</v>
      </c>
      <c r="C3211" s="1023" t="s">
        <v>6220</v>
      </c>
      <c r="D3211" s="1024">
        <v>27807.68</v>
      </c>
    </row>
    <row r="3212" spans="2:4" x14ac:dyDescent="0.25">
      <c r="B3212" s="1023" t="s">
        <v>3817</v>
      </c>
      <c r="C3212" s="1023" t="s">
        <v>6221</v>
      </c>
      <c r="D3212" s="1024">
        <v>21147.57</v>
      </c>
    </row>
    <row r="3213" spans="2:4" x14ac:dyDescent="0.25">
      <c r="B3213" s="1023" t="s">
        <v>3811</v>
      </c>
      <c r="C3213" s="1023" t="s">
        <v>6222</v>
      </c>
      <c r="D3213" s="1024">
        <v>5243.2</v>
      </c>
    </row>
    <row r="3214" spans="2:4" x14ac:dyDescent="0.25">
      <c r="B3214" s="1023" t="s">
        <v>3812</v>
      </c>
      <c r="C3214" s="1023" t="s">
        <v>6222</v>
      </c>
      <c r="D3214" s="1024">
        <v>2884.82</v>
      </c>
    </row>
    <row r="3215" spans="2:4" x14ac:dyDescent="0.25">
      <c r="B3215" s="1023" t="s">
        <v>3813</v>
      </c>
      <c r="C3215" s="1023" t="s">
        <v>6222</v>
      </c>
      <c r="D3215" s="1024">
        <v>5243.2</v>
      </c>
    </row>
    <row r="3216" spans="2:4" x14ac:dyDescent="0.25">
      <c r="B3216" s="1023" t="s">
        <v>3328</v>
      </c>
      <c r="C3216" s="1023" t="s">
        <v>6223</v>
      </c>
      <c r="D3216" s="1024">
        <v>9883.2000000000007</v>
      </c>
    </row>
    <row r="3217" spans="2:4" x14ac:dyDescent="0.25">
      <c r="B3217" s="1023" t="s">
        <v>3774</v>
      </c>
      <c r="C3217" s="1023" t="s">
        <v>6224</v>
      </c>
      <c r="D3217" s="1024">
        <v>1891.38</v>
      </c>
    </row>
    <row r="3218" spans="2:4" x14ac:dyDescent="0.25">
      <c r="B3218" s="1023" t="s">
        <v>3783</v>
      </c>
      <c r="C3218" s="1023" t="s">
        <v>6224</v>
      </c>
      <c r="D3218" s="1024">
        <v>1891.38</v>
      </c>
    </row>
    <row r="3219" spans="2:4" x14ac:dyDescent="0.25">
      <c r="B3219" s="1023" t="s">
        <v>3784</v>
      </c>
      <c r="C3219" s="1023" t="s">
        <v>6224</v>
      </c>
      <c r="D3219" s="1024">
        <v>1891.38</v>
      </c>
    </row>
    <row r="3220" spans="2:4" x14ac:dyDescent="0.25">
      <c r="B3220" s="1023" t="s">
        <v>3785</v>
      </c>
      <c r="C3220" s="1023" t="s">
        <v>6224</v>
      </c>
      <c r="D3220" s="1024">
        <v>1891.38</v>
      </c>
    </row>
    <row r="3221" spans="2:4" x14ac:dyDescent="0.25">
      <c r="B3221" s="1023" t="s">
        <v>3786</v>
      </c>
      <c r="C3221" s="1023" t="s">
        <v>6224</v>
      </c>
      <c r="D3221" s="1024">
        <v>1891.38</v>
      </c>
    </row>
    <row r="3222" spans="2:4" x14ac:dyDescent="0.25">
      <c r="B3222" s="1023" t="s">
        <v>3787</v>
      </c>
      <c r="C3222" s="1023" t="s">
        <v>6224</v>
      </c>
      <c r="D3222" s="1024">
        <v>1891.38</v>
      </c>
    </row>
    <row r="3223" spans="2:4" x14ac:dyDescent="0.25">
      <c r="B3223" s="1023" t="s">
        <v>3788</v>
      </c>
      <c r="C3223" s="1023" t="s">
        <v>6224</v>
      </c>
      <c r="D3223" s="1024">
        <v>1891.38</v>
      </c>
    </row>
    <row r="3224" spans="2:4" x14ac:dyDescent="0.25">
      <c r="B3224" s="1023" t="s">
        <v>3789</v>
      </c>
      <c r="C3224" s="1023" t="s">
        <v>6224</v>
      </c>
      <c r="D3224" s="1024">
        <v>1891.38</v>
      </c>
    </row>
    <row r="3225" spans="2:4" x14ac:dyDescent="0.25">
      <c r="B3225" s="1023" t="s">
        <v>3790</v>
      </c>
      <c r="C3225" s="1023" t="s">
        <v>6224</v>
      </c>
      <c r="D3225" s="1024">
        <v>1891.38</v>
      </c>
    </row>
    <row r="3226" spans="2:4" x14ac:dyDescent="0.25">
      <c r="B3226" s="1023" t="s">
        <v>3791</v>
      </c>
      <c r="C3226" s="1023" t="s">
        <v>6224</v>
      </c>
      <c r="D3226" s="1024">
        <v>1891.38</v>
      </c>
    </row>
    <row r="3227" spans="2:4" x14ac:dyDescent="0.25">
      <c r="B3227" s="1023" t="s">
        <v>3792</v>
      </c>
      <c r="C3227" s="1023" t="s">
        <v>6224</v>
      </c>
      <c r="D3227" s="1024">
        <v>1891.38</v>
      </c>
    </row>
    <row r="3228" spans="2:4" x14ac:dyDescent="0.25">
      <c r="B3228" s="1023" t="s">
        <v>3775</v>
      </c>
      <c r="C3228" s="1023" t="s">
        <v>6224</v>
      </c>
      <c r="D3228" s="1024">
        <v>1891.38</v>
      </c>
    </row>
    <row r="3229" spans="2:4" x14ac:dyDescent="0.25">
      <c r="B3229" s="1023" t="s">
        <v>3793</v>
      </c>
      <c r="C3229" s="1023" t="s">
        <v>6224</v>
      </c>
      <c r="D3229" s="1024">
        <v>1891.38</v>
      </c>
    </row>
    <row r="3230" spans="2:4" x14ac:dyDescent="0.25">
      <c r="B3230" s="1023" t="s">
        <v>3794</v>
      </c>
      <c r="C3230" s="1023" t="s">
        <v>6224</v>
      </c>
      <c r="D3230" s="1024">
        <v>1891.38</v>
      </c>
    </row>
    <row r="3231" spans="2:4" x14ac:dyDescent="0.25">
      <c r="B3231" s="1023" t="s">
        <v>3795</v>
      </c>
      <c r="C3231" s="1023" t="s">
        <v>6224</v>
      </c>
      <c r="D3231" s="1024">
        <v>1891.38</v>
      </c>
    </row>
    <row r="3232" spans="2:4" x14ac:dyDescent="0.25">
      <c r="B3232" s="1023" t="s">
        <v>3776</v>
      </c>
      <c r="C3232" s="1023" t="s">
        <v>6224</v>
      </c>
      <c r="D3232" s="1024">
        <v>1891.38</v>
      </c>
    </row>
    <row r="3233" spans="2:4" x14ac:dyDescent="0.25">
      <c r="B3233" s="1023" t="s">
        <v>3777</v>
      </c>
      <c r="C3233" s="1023" t="s">
        <v>6224</v>
      </c>
      <c r="D3233" s="1024">
        <v>1891.38</v>
      </c>
    </row>
    <row r="3234" spans="2:4" x14ac:dyDescent="0.25">
      <c r="B3234" s="1023" t="s">
        <v>3778</v>
      </c>
      <c r="C3234" s="1023" t="s">
        <v>6224</v>
      </c>
      <c r="D3234" s="1024">
        <v>1891.38</v>
      </c>
    </row>
    <row r="3235" spans="2:4" x14ac:dyDescent="0.25">
      <c r="B3235" s="1023" t="s">
        <v>3779</v>
      </c>
      <c r="C3235" s="1023" t="s">
        <v>6224</v>
      </c>
      <c r="D3235" s="1024">
        <v>1891.38</v>
      </c>
    </row>
    <row r="3236" spans="2:4" x14ac:dyDescent="0.25">
      <c r="B3236" s="1023" t="s">
        <v>3780</v>
      </c>
      <c r="C3236" s="1023" t="s">
        <v>6224</v>
      </c>
      <c r="D3236" s="1024">
        <v>1891.38</v>
      </c>
    </row>
    <row r="3237" spans="2:4" x14ac:dyDescent="0.25">
      <c r="B3237" s="1023" t="s">
        <v>3781</v>
      </c>
      <c r="C3237" s="1023" t="s">
        <v>6224</v>
      </c>
      <c r="D3237" s="1024">
        <v>1891.38</v>
      </c>
    </row>
    <row r="3238" spans="2:4" x14ac:dyDescent="0.25">
      <c r="B3238" s="1023" t="s">
        <v>3782</v>
      </c>
      <c r="C3238" s="1023" t="s">
        <v>6224</v>
      </c>
      <c r="D3238" s="1024">
        <v>1891.38</v>
      </c>
    </row>
    <row r="3239" spans="2:4" x14ac:dyDescent="0.25">
      <c r="B3239" s="1023" t="s">
        <v>3356</v>
      </c>
      <c r="C3239" s="1023" t="s">
        <v>6225</v>
      </c>
      <c r="D3239" s="1024">
        <v>8740.6</v>
      </c>
    </row>
    <row r="3240" spans="2:4" x14ac:dyDescent="0.25">
      <c r="B3240" s="1023" t="s">
        <v>3357</v>
      </c>
      <c r="C3240" s="1023" t="s">
        <v>6225</v>
      </c>
      <c r="D3240" s="1024">
        <v>9804.32</v>
      </c>
    </row>
    <row r="3241" spans="2:4" x14ac:dyDescent="0.25">
      <c r="B3241" s="1023" t="s">
        <v>3552</v>
      </c>
      <c r="C3241" s="1023" t="s">
        <v>6226</v>
      </c>
      <c r="D3241" s="1024">
        <v>13606.1</v>
      </c>
    </row>
    <row r="3242" spans="2:4" x14ac:dyDescent="0.25">
      <c r="B3242" s="1023" t="s">
        <v>3553</v>
      </c>
      <c r="C3242" s="1023" t="s">
        <v>6226</v>
      </c>
      <c r="D3242" s="1024">
        <v>13606.1</v>
      </c>
    </row>
    <row r="3243" spans="2:4" x14ac:dyDescent="0.25">
      <c r="B3243" s="1023" t="s">
        <v>3554</v>
      </c>
      <c r="C3243" s="1023" t="s">
        <v>6227</v>
      </c>
      <c r="D3243" s="1024">
        <v>13000</v>
      </c>
    </row>
    <row r="3244" spans="2:4" x14ac:dyDescent="0.25">
      <c r="B3244" s="1023" t="s">
        <v>3555</v>
      </c>
      <c r="C3244" s="1023" t="s">
        <v>6227</v>
      </c>
      <c r="D3244" s="1024">
        <v>13000</v>
      </c>
    </row>
    <row r="3245" spans="2:4" x14ac:dyDescent="0.25">
      <c r="B3245" s="1023" t="s">
        <v>3556</v>
      </c>
      <c r="C3245" s="1023" t="s">
        <v>6227</v>
      </c>
      <c r="D3245" s="1024">
        <v>13000</v>
      </c>
    </row>
    <row r="3246" spans="2:4" x14ac:dyDescent="0.25">
      <c r="B3246" s="1023" t="s">
        <v>3517</v>
      </c>
      <c r="C3246" s="1023" t="s">
        <v>6228</v>
      </c>
      <c r="D3246" s="1024">
        <v>16530.34</v>
      </c>
    </row>
    <row r="3247" spans="2:4" x14ac:dyDescent="0.25">
      <c r="B3247" s="1023" t="s">
        <v>3993</v>
      </c>
      <c r="C3247" s="1023" t="s">
        <v>6229</v>
      </c>
      <c r="D3247" s="1024">
        <v>37623.67</v>
      </c>
    </row>
    <row r="3248" spans="2:4" x14ac:dyDescent="0.25">
      <c r="B3248" s="1023" t="s">
        <v>3994</v>
      </c>
      <c r="C3248" s="1023" t="s">
        <v>6229</v>
      </c>
      <c r="D3248" s="1024">
        <v>37623.67</v>
      </c>
    </row>
    <row r="3249" spans="2:4" x14ac:dyDescent="0.25">
      <c r="B3249" s="1023" t="s">
        <v>3995</v>
      </c>
      <c r="C3249" s="1023" t="s">
        <v>6229</v>
      </c>
      <c r="D3249" s="1024">
        <v>37623.67</v>
      </c>
    </row>
    <row r="3250" spans="2:4" x14ac:dyDescent="0.25">
      <c r="B3250" s="1023" t="s">
        <v>3996</v>
      </c>
      <c r="C3250" s="1023" t="s">
        <v>6229</v>
      </c>
      <c r="D3250" s="1024">
        <v>37623.67</v>
      </c>
    </row>
    <row r="3251" spans="2:4" x14ac:dyDescent="0.25">
      <c r="B3251" s="1023" t="s">
        <v>3997</v>
      </c>
      <c r="C3251" s="1023" t="s">
        <v>6229</v>
      </c>
      <c r="D3251" s="1024">
        <v>37623.67</v>
      </c>
    </row>
    <row r="3252" spans="2:4" x14ac:dyDescent="0.25">
      <c r="B3252" s="1023" t="s">
        <v>3998</v>
      </c>
      <c r="C3252" s="1023" t="s">
        <v>6229</v>
      </c>
      <c r="D3252" s="1024">
        <v>37623.67</v>
      </c>
    </row>
    <row r="3253" spans="2:4" x14ac:dyDescent="0.25">
      <c r="B3253" s="1023" t="s">
        <v>3814</v>
      </c>
      <c r="C3253" s="1023" t="s">
        <v>6230</v>
      </c>
      <c r="D3253" s="1024">
        <v>6146</v>
      </c>
    </row>
    <row r="3254" spans="2:4" x14ac:dyDescent="0.25">
      <c r="B3254" s="1023" t="s">
        <v>3815</v>
      </c>
      <c r="C3254" s="1023" t="s">
        <v>6230</v>
      </c>
      <c r="D3254" s="1024">
        <v>5136.6099999999997</v>
      </c>
    </row>
    <row r="3255" spans="2:4" x14ac:dyDescent="0.25">
      <c r="B3255" s="1023" t="s">
        <v>3632</v>
      </c>
      <c r="C3255" s="1023" t="s">
        <v>6231</v>
      </c>
      <c r="D3255" s="1024">
        <v>6206</v>
      </c>
    </row>
    <row r="3256" spans="2:4" x14ac:dyDescent="0.25">
      <c r="B3256" s="1023" t="s">
        <v>3609</v>
      </c>
      <c r="C3256" s="1023" t="s">
        <v>6232</v>
      </c>
      <c r="D3256" s="1024">
        <v>13900</v>
      </c>
    </row>
    <row r="3257" spans="2:4" x14ac:dyDescent="0.25">
      <c r="B3257" s="1023" t="s">
        <v>3617</v>
      </c>
      <c r="C3257" s="1023" t="s">
        <v>6233</v>
      </c>
      <c r="D3257" s="1024">
        <v>1359.82</v>
      </c>
    </row>
    <row r="3258" spans="2:4" x14ac:dyDescent="0.25">
      <c r="B3258" s="1023" t="s">
        <v>3622</v>
      </c>
      <c r="C3258" s="1023" t="s">
        <v>6234</v>
      </c>
      <c r="D3258" s="1024">
        <v>2652.2</v>
      </c>
    </row>
    <row r="3259" spans="2:4" x14ac:dyDescent="0.25">
      <c r="B3259" s="1023" t="s">
        <v>3621</v>
      </c>
      <c r="C3259" s="1023" t="s">
        <v>6235</v>
      </c>
      <c r="D3259" s="1024">
        <v>6413.64</v>
      </c>
    </row>
    <row r="3260" spans="2:4" x14ac:dyDescent="0.25">
      <c r="B3260" s="1023" t="s">
        <v>3624</v>
      </c>
      <c r="C3260" s="1023" t="s">
        <v>6236</v>
      </c>
      <c r="D3260" s="1024">
        <v>30990</v>
      </c>
    </row>
    <row r="3261" spans="2:4" x14ac:dyDescent="0.25">
      <c r="B3261" s="1023" t="s">
        <v>3623</v>
      </c>
      <c r="C3261" s="1023" t="s">
        <v>6237</v>
      </c>
      <c r="D3261" s="1024">
        <v>8628.51</v>
      </c>
    </row>
    <row r="3262" spans="2:4" x14ac:dyDescent="0.25">
      <c r="B3262" s="1023" t="s">
        <v>3585</v>
      </c>
      <c r="C3262" s="1023" t="s">
        <v>6238</v>
      </c>
      <c r="D3262" s="1024">
        <v>2114.9899999999998</v>
      </c>
    </row>
    <row r="3263" spans="2:4" x14ac:dyDescent="0.25">
      <c r="B3263" s="1023" t="s">
        <v>3586</v>
      </c>
      <c r="C3263" s="1023" t="s">
        <v>6238</v>
      </c>
      <c r="D3263" s="1024">
        <v>2114.9899999999998</v>
      </c>
    </row>
    <row r="3264" spans="2:4" x14ac:dyDescent="0.25">
      <c r="B3264" s="1023" t="s">
        <v>3587</v>
      </c>
      <c r="C3264" s="1023" t="s">
        <v>6238</v>
      </c>
      <c r="D3264" s="1024">
        <v>2609</v>
      </c>
    </row>
    <row r="3265" spans="2:4" x14ac:dyDescent="0.25">
      <c r="B3265" s="1023" t="s">
        <v>3583</v>
      </c>
      <c r="C3265" s="1023" t="s">
        <v>6239</v>
      </c>
      <c r="D3265" s="1024">
        <v>2855.92</v>
      </c>
    </row>
    <row r="3266" spans="2:4" x14ac:dyDescent="0.25">
      <c r="B3266" s="1023" t="s">
        <v>3584</v>
      </c>
      <c r="C3266" s="1023" t="s">
        <v>6240</v>
      </c>
      <c r="D3266" s="1024">
        <v>1970</v>
      </c>
    </row>
    <row r="3267" spans="2:4" x14ac:dyDescent="0.25">
      <c r="B3267" s="1023" t="s">
        <v>3639</v>
      </c>
      <c r="C3267" s="1023" t="s">
        <v>6241</v>
      </c>
      <c r="D3267" s="1024">
        <v>4817</v>
      </c>
    </row>
    <row r="3268" spans="2:4" x14ac:dyDescent="0.25">
      <c r="B3268" s="1023" t="s">
        <v>3528</v>
      </c>
      <c r="C3268" s="1023" t="s">
        <v>6242</v>
      </c>
      <c r="D3268" s="1024">
        <v>80000</v>
      </c>
    </row>
    <row r="3269" spans="2:4" x14ac:dyDescent="0.25">
      <c r="B3269" s="1023" t="s">
        <v>3303</v>
      </c>
      <c r="C3269" s="1023" t="s">
        <v>6243</v>
      </c>
      <c r="D3269" s="1024">
        <v>16313.08</v>
      </c>
    </row>
    <row r="3270" spans="2:4" x14ac:dyDescent="0.25">
      <c r="B3270" s="1023" t="s">
        <v>3312</v>
      </c>
      <c r="C3270" s="1023" t="s">
        <v>6243</v>
      </c>
      <c r="D3270" s="1024">
        <v>16313.08</v>
      </c>
    </row>
    <row r="3271" spans="2:4" x14ac:dyDescent="0.25">
      <c r="B3271" s="1023" t="s">
        <v>3313</v>
      </c>
      <c r="C3271" s="1023" t="s">
        <v>6243</v>
      </c>
      <c r="D3271" s="1024">
        <v>16313.08</v>
      </c>
    </row>
    <row r="3272" spans="2:4" x14ac:dyDescent="0.25">
      <c r="B3272" s="1023" t="s">
        <v>3314</v>
      </c>
      <c r="C3272" s="1023" t="s">
        <v>6243</v>
      </c>
      <c r="D3272" s="1024">
        <v>16313.08</v>
      </c>
    </row>
    <row r="3273" spans="2:4" x14ac:dyDescent="0.25">
      <c r="B3273" s="1023" t="s">
        <v>3315</v>
      </c>
      <c r="C3273" s="1023" t="s">
        <v>6243</v>
      </c>
      <c r="D3273" s="1024">
        <v>16313.08</v>
      </c>
    </row>
    <row r="3274" spans="2:4" x14ac:dyDescent="0.25">
      <c r="B3274" s="1023" t="s">
        <v>3316</v>
      </c>
      <c r="C3274" s="1023" t="s">
        <v>6243</v>
      </c>
      <c r="D3274" s="1024">
        <v>16313.08</v>
      </c>
    </row>
    <row r="3275" spans="2:4" x14ac:dyDescent="0.25">
      <c r="B3275" s="1023" t="s">
        <v>3317</v>
      </c>
      <c r="C3275" s="1023" t="s">
        <v>6243</v>
      </c>
      <c r="D3275" s="1024">
        <v>16313.08</v>
      </c>
    </row>
    <row r="3276" spans="2:4" x14ac:dyDescent="0.25">
      <c r="B3276" s="1023" t="s">
        <v>3318</v>
      </c>
      <c r="C3276" s="1023" t="s">
        <v>6243</v>
      </c>
      <c r="D3276" s="1024">
        <v>16313.08</v>
      </c>
    </row>
    <row r="3277" spans="2:4" x14ac:dyDescent="0.25">
      <c r="B3277" s="1023" t="s">
        <v>3319</v>
      </c>
      <c r="C3277" s="1023" t="s">
        <v>6243</v>
      </c>
      <c r="D3277" s="1024">
        <v>16313.08</v>
      </c>
    </row>
    <row r="3278" spans="2:4" x14ac:dyDescent="0.25">
      <c r="B3278" s="1023" t="s">
        <v>3320</v>
      </c>
      <c r="C3278" s="1023" t="s">
        <v>6243</v>
      </c>
      <c r="D3278" s="1024">
        <v>16313.08</v>
      </c>
    </row>
    <row r="3279" spans="2:4" x14ac:dyDescent="0.25">
      <c r="B3279" s="1023" t="s">
        <v>3321</v>
      </c>
      <c r="C3279" s="1023" t="s">
        <v>6243</v>
      </c>
      <c r="D3279" s="1024">
        <v>16313.08</v>
      </c>
    </row>
    <row r="3280" spans="2:4" x14ac:dyDescent="0.25">
      <c r="B3280" s="1023" t="s">
        <v>3304</v>
      </c>
      <c r="C3280" s="1023" t="s">
        <v>6243</v>
      </c>
      <c r="D3280" s="1024">
        <v>16313.08</v>
      </c>
    </row>
    <row r="3281" spans="2:4" x14ac:dyDescent="0.25">
      <c r="B3281" s="1023" t="s">
        <v>3322</v>
      </c>
      <c r="C3281" s="1023" t="s">
        <v>6243</v>
      </c>
      <c r="D3281" s="1024">
        <v>16313.08</v>
      </c>
    </row>
    <row r="3282" spans="2:4" x14ac:dyDescent="0.25">
      <c r="B3282" s="1023" t="s">
        <v>3323</v>
      </c>
      <c r="C3282" s="1023" t="s">
        <v>6243</v>
      </c>
      <c r="D3282" s="1024">
        <v>16313.08</v>
      </c>
    </row>
    <row r="3283" spans="2:4" x14ac:dyDescent="0.25">
      <c r="B3283" s="1023" t="s">
        <v>3324</v>
      </c>
      <c r="C3283" s="1023" t="s">
        <v>6243</v>
      </c>
      <c r="D3283" s="1024">
        <v>16313.08</v>
      </c>
    </row>
    <row r="3284" spans="2:4" x14ac:dyDescent="0.25">
      <c r="B3284" s="1023" t="s">
        <v>3325</v>
      </c>
      <c r="C3284" s="1023" t="s">
        <v>6243</v>
      </c>
      <c r="D3284" s="1024">
        <v>16313.08</v>
      </c>
    </row>
    <row r="3285" spans="2:4" x14ac:dyDescent="0.25">
      <c r="B3285" s="1023" t="s">
        <v>3326</v>
      </c>
      <c r="C3285" s="1023" t="s">
        <v>6243</v>
      </c>
      <c r="D3285" s="1024">
        <v>16313.08</v>
      </c>
    </row>
    <row r="3286" spans="2:4" x14ac:dyDescent="0.25">
      <c r="B3286" s="1023" t="s">
        <v>3305</v>
      </c>
      <c r="C3286" s="1023" t="s">
        <v>6243</v>
      </c>
      <c r="D3286" s="1024">
        <v>16313.08</v>
      </c>
    </row>
    <row r="3287" spans="2:4" x14ac:dyDescent="0.25">
      <c r="B3287" s="1023" t="s">
        <v>3306</v>
      </c>
      <c r="C3287" s="1023" t="s">
        <v>6243</v>
      </c>
      <c r="D3287" s="1024">
        <v>16313.08</v>
      </c>
    </row>
    <row r="3288" spans="2:4" x14ac:dyDescent="0.25">
      <c r="B3288" s="1023" t="s">
        <v>3307</v>
      </c>
      <c r="C3288" s="1023" t="s">
        <v>6243</v>
      </c>
      <c r="D3288" s="1024">
        <v>16313.08</v>
      </c>
    </row>
    <row r="3289" spans="2:4" x14ac:dyDescent="0.25">
      <c r="B3289" s="1023" t="s">
        <v>3308</v>
      </c>
      <c r="C3289" s="1023" t="s">
        <v>6243</v>
      </c>
      <c r="D3289" s="1024">
        <v>16313.08</v>
      </c>
    </row>
    <row r="3290" spans="2:4" x14ac:dyDescent="0.25">
      <c r="B3290" s="1023" t="s">
        <v>3309</v>
      </c>
      <c r="C3290" s="1023" t="s">
        <v>6243</v>
      </c>
      <c r="D3290" s="1024">
        <v>16313.08</v>
      </c>
    </row>
    <row r="3291" spans="2:4" x14ac:dyDescent="0.25">
      <c r="B3291" s="1023" t="s">
        <v>3310</v>
      </c>
      <c r="C3291" s="1023" t="s">
        <v>6243</v>
      </c>
      <c r="D3291" s="1024">
        <v>16313.08</v>
      </c>
    </row>
    <row r="3292" spans="2:4" x14ac:dyDescent="0.25">
      <c r="B3292" s="1023" t="s">
        <v>3311</v>
      </c>
      <c r="C3292" s="1023" t="s">
        <v>6243</v>
      </c>
      <c r="D3292" s="1024">
        <v>16313.08</v>
      </c>
    </row>
    <row r="3293" spans="2:4" x14ac:dyDescent="0.25">
      <c r="B3293" s="1023" t="s">
        <v>3866</v>
      </c>
      <c r="C3293" s="1023" t="s">
        <v>6244</v>
      </c>
      <c r="D3293" s="1024">
        <v>45413.9</v>
      </c>
    </row>
    <row r="3294" spans="2:4" x14ac:dyDescent="0.25">
      <c r="B3294" s="1023" t="s">
        <v>3867</v>
      </c>
      <c r="C3294" s="1023" t="s">
        <v>6244</v>
      </c>
      <c r="D3294" s="1024">
        <v>45413.9</v>
      </c>
    </row>
    <row r="3295" spans="2:4" x14ac:dyDescent="0.25">
      <c r="B3295" s="1023" t="s">
        <v>3868</v>
      </c>
      <c r="C3295" s="1023" t="s">
        <v>6244</v>
      </c>
      <c r="D3295" s="1024">
        <v>45413.9</v>
      </c>
    </row>
    <row r="3296" spans="2:4" x14ac:dyDescent="0.25">
      <c r="B3296" s="1023" t="s">
        <v>3566</v>
      </c>
      <c r="C3296" s="1023" t="s">
        <v>6245</v>
      </c>
      <c r="D3296" s="1024">
        <v>21450.14</v>
      </c>
    </row>
    <row r="3297" spans="2:4" x14ac:dyDescent="0.25">
      <c r="B3297" s="1023" t="s">
        <v>3565</v>
      </c>
      <c r="C3297" s="1023" t="s">
        <v>6245</v>
      </c>
      <c r="D3297" s="1024">
        <v>21450.14</v>
      </c>
    </row>
    <row r="3298" spans="2:4" x14ac:dyDescent="0.25">
      <c r="B3298" s="1023" t="s">
        <v>3557</v>
      </c>
      <c r="C3298" s="1023" t="s">
        <v>6245</v>
      </c>
      <c r="D3298" s="1024">
        <v>21450.14</v>
      </c>
    </row>
    <row r="3299" spans="2:4" x14ac:dyDescent="0.25">
      <c r="B3299" s="1023" t="s">
        <v>3558</v>
      </c>
      <c r="C3299" s="1023" t="s">
        <v>6245</v>
      </c>
      <c r="D3299" s="1024">
        <v>21450.14</v>
      </c>
    </row>
    <row r="3300" spans="2:4" x14ac:dyDescent="0.25">
      <c r="B3300" s="1023" t="s">
        <v>3559</v>
      </c>
      <c r="C3300" s="1023" t="s">
        <v>6245</v>
      </c>
      <c r="D3300" s="1024">
        <v>21450.14</v>
      </c>
    </row>
    <row r="3301" spans="2:4" x14ac:dyDescent="0.25">
      <c r="B3301" s="1023" t="s">
        <v>3560</v>
      </c>
      <c r="C3301" s="1023" t="s">
        <v>6245</v>
      </c>
      <c r="D3301" s="1024">
        <v>21450.14</v>
      </c>
    </row>
    <row r="3302" spans="2:4" x14ac:dyDescent="0.25">
      <c r="B3302" s="1023" t="s">
        <v>3561</v>
      </c>
      <c r="C3302" s="1023" t="s">
        <v>6245</v>
      </c>
      <c r="D3302" s="1024">
        <v>21450.14</v>
      </c>
    </row>
    <row r="3303" spans="2:4" x14ac:dyDescent="0.25">
      <c r="B3303" s="1023" t="s">
        <v>3562</v>
      </c>
      <c r="C3303" s="1023" t="s">
        <v>6245</v>
      </c>
      <c r="D3303" s="1024">
        <v>21450.14</v>
      </c>
    </row>
    <row r="3304" spans="2:4" x14ac:dyDescent="0.25">
      <c r="B3304" s="1023" t="s">
        <v>3563</v>
      </c>
      <c r="C3304" s="1023" t="s">
        <v>6245</v>
      </c>
      <c r="D3304" s="1024">
        <v>21450.14</v>
      </c>
    </row>
    <row r="3305" spans="2:4" x14ac:dyDescent="0.25">
      <c r="B3305" s="1023" t="s">
        <v>3564</v>
      </c>
      <c r="C3305" s="1023" t="s">
        <v>6245</v>
      </c>
      <c r="D3305" s="1024">
        <v>21450.14</v>
      </c>
    </row>
    <row r="3306" spans="2:4" x14ac:dyDescent="0.25">
      <c r="B3306" s="1023" t="s">
        <v>3895</v>
      </c>
      <c r="C3306" s="1023" t="s">
        <v>6246</v>
      </c>
      <c r="D3306" s="1024">
        <v>7435.6</v>
      </c>
    </row>
    <row r="3307" spans="2:4" x14ac:dyDescent="0.25">
      <c r="B3307" s="1023" t="s">
        <v>3896</v>
      </c>
      <c r="C3307" s="1023" t="s">
        <v>6246</v>
      </c>
      <c r="D3307" s="1024">
        <v>7435.6</v>
      </c>
    </row>
    <row r="3308" spans="2:4" x14ac:dyDescent="0.25">
      <c r="B3308" s="1023" t="s">
        <v>3594</v>
      </c>
      <c r="C3308" s="1023" t="s">
        <v>6247</v>
      </c>
      <c r="D3308" s="1024">
        <v>313461</v>
      </c>
    </row>
    <row r="3309" spans="2:4" x14ac:dyDescent="0.25">
      <c r="B3309" s="1023" t="s">
        <v>3160</v>
      </c>
      <c r="C3309" s="1023" t="s">
        <v>6116</v>
      </c>
      <c r="D3309" s="1024">
        <v>11252</v>
      </c>
    </row>
    <row r="3310" spans="2:4" x14ac:dyDescent="0.25">
      <c r="B3310" s="1023" t="s">
        <v>3161</v>
      </c>
      <c r="C3310" s="1023" t="s">
        <v>6116</v>
      </c>
      <c r="D3310" s="1024">
        <v>11252</v>
      </c>
    </row>
    <row r="3311" spans="2:4" x14ac:dyDescent="0.25">
      <c r="B3311" s="1023" t="s">
        <v>3162</v>
      </c>
      <c r="C3311" s="1023" t="s">
        <v>6116</v>
      </c>
      <c r="D3311" s="1024">
        <v>11252</v>
      </c>
    </row>
    <row r="3312" spans="2:4" x14ac:dyDescent="0.25">
      <c r="B3312" s="1023" t="s">
        <v>3163</v>
      </c>
      <c r="C3312" s="1023" t="s">
        <v>6116</v>
      </c>
      <c r="D3312" s="1024">
        <v>11252</v>
      </c>
    </row>
    <row r="3313" spans="2:4" x14ac:dyDescent="0.25">
      <c r="B3313" s="1023" t="s">
        <v>3164</v>
      </c>
      <c r="C3313" s="1023" t="s">
        <v>6116</v>
      </c>
      <c r="D3313" s="1024">
        <v>11252</v>
      </c>
    </row>
    <row r="3314" spans="2:4" x14ac:dyDescent="0.25">
      <c r="B3314" s="1023" t="s">
        <v>3873</v>
      </c>
      <c r="C3314" s="1023" t="s">
        <v>6248</v>
      </c>
      <c r="D3314" s="1024">
        <v>39440</v>
      </c>
    </row>
    <row r="3315" spans="2:4" x14ac:dyDescent="0.25">
      <c r="B3315" s="1023" t="s">
        <v>3874</v>
      </c>
      <c r="C3315" s="1023" t="s">
        <v>6248</v>
      </c>
      <c r="D3315" s="1024">
        <v>39440</v>
      </c>
    </row>
    <row r="3316" spans="2:4" x14ac:dyDescent="0.25">
      <c r="B3316" s="1023" t="s">
        <v>3991</v>
      </c>
      <c r="C3316" s="1023" t="s">
        <v>6119</v>
      </c>
      <c r="D3316" s="1024">
        <v>403680</v>
      </c>
    </row>
    <row r="3317" spans="2:4" x14ac:dyDescent="0.25">
      <c r="B3317" s="1023" t="s">
        <v>3872</v>
      </c>
      <c r="C3317" s="1023" t="s">
        <v>6249</v>
      </c>
      <c r="D3317" s="1024">
        <v>196040</v>
      </c>
    </row>
    <row r="3318" spans="2:4" x14ac:dyDescent="0.25">
      <c r="B3318" s="1023" t="s">
        <v>3592</v>
      </c>
      <c r="C3318" s="1023" t="s">
        <v>6250</v>
      </c>
      <c r="D3318" s="1024">
        <v>145000</v>
      </c>
    </row>
    <row r="3319" spans="2:4" x14ac:dyDescent="0.25">
      <c r="B3319" s="1023" t="s">
        <v>3819</v>
      </c>
      <c r="C3319" s="1023" t="s">
        <v>6251</v>
      </c>
      <c r="D3319" s="1024">
        <v>1159988.3999999999</v>
      </c>
    </row>
    <row r="3320" spans="2:4" x14ac:dyDescent="0.25">
      <c r="B3320" s="1023" t="s">
        <v>3818</v>
      </c>
      <c r="C3320" s="1023" t="s">
        <v>6252</v>
      </c>
      <c r="D3320" s="1024">
        <v>455440</v>
      </c>
    </row>
    <row r="3321" spans="2:4" x14ac:dyDescent="0.25">
      <c r="B3321" s="1023" t="s">
        <v>3597</v>
      </c>
      <c r="C3321" s="1023" t="s">
        <v>6253</v>
      </c>
      <c r="D3321" s="1024">
        <v>52200</v>
      </c>
    </row>
    <row r="3322" spans="2:4" x14ac:dyDescent="0.25">
      <c r="B3322" s="1023" t="s">
        <v>3598</v>
      </c>
      <c r="C3322" s="1023" t="s">
        <v>6253</v>
      </c>
      <c r="D3322" s="1024">
        <v>52200</v>
      </c>
    </row>
    <row r="3323" spans="2:4" x14ac:dyDescent="0.25">
      <c r="B3323" s="1023" t="s">
        <v>3599</v>
      </c>
      <c r="C3323" s="1023" t="s">
        <v>6253</v>
      </c>
      <c r="D3323" s="1024">
        <v>52200</v>
      </c>
    </row>
    <row r="3324" spans="2:4" x14ac:dyDescent="0.25">
      <c r="B3324" s="1023" t="s">
        <v>3600</v>
      </c>
      <c r="C3324" s="1023" t="s">
        <v>6253</v>
      </c>
      <c r="D3324" s="1024">
        <v>52200</v>
      </c>
    </row>
    <row r="3325" spans="2:4" x14ac:dyDescent="0.25">
      <c r="B3325" s="1023" t="s">
        <v>3601</v>
      </c>
      <c r="C3325" s="1023" t="s">
        <v>6253</v>
      </c>
      <c r="D3325" s="1024">
        <v>52200</v>
      </c>
    </row>
    <row r="3326" spans="2:4" x14ac:dyDescent="0.25">
      <c r="B3326" s="1023" t="s">
        <v>3602</v>
      </c>
      <c r="C3326" s="1023" t="s">
        <v>6253</v>
      </c>
      <c r="D3326" s="1024">
        <v>52200</v>
      </c>
    </row>
    <row r="3327" spans="2:4" x14ac:dyDescent="0.25">
      <c r="B3327" s="1023" t="s">
        <v>3603</v>
      </c>
      <c r="C3327" s="1023" t="s">
        <v>6253</v>
      </c>
      <c r="D3327" s="1024">
        <v>52200</v>
      </c>
    </row>
    <row r="3328" spans="2:4" x14ac:dyDescent="0.25">
      <c r="B3328" s="1023" t="s">
        <v>3999</v>
      </c>
      <c r="C3328" s="1023" t="s">
        <v>6254</v>
      </c>
      <c r="D3328" s="1024">
        <v>48720</v>
      </c>
    </row>
    <row r="3329" spans="2:4" x14ac:dyDescent="0.25">
      <c r="B3329" s="1023" t="s">
        <v>4000</v>
      </c>
      <c r="C3329" s="1023" t="s">
        <v>6254</v>
      </c>
      <c r="D3329" s="1024">
        <v>48720</v>
      </c>
    </row>
    <row r="3330" spans="2:4" x14ac:dyDescent="0.25">
      <c r="B3330" s="1023" t="s">
        <v>4001</v>
      </c>
      <c r="C3330" s="1023" t="s">
        <v>6254</v>
      </c>
      <c r="D3330" s="1024">
        <v>48720</v>
      </c>
    </row>
    <row r="3331" spans="2:4" x14ac:dyDescent="0.25">
      <c r="B3331" s="1023" t="s">
        <v>4002</v>
      </c>
      <c r="C3331" s="1023" t="s">
        <v>6254</v>
      </c>
      <c r="D3331" s="1024">
        <v>48720</v>
      </c>
    </row>
    <row r="3332" spans="2:4" x14ac:dyDescent="0.25">
      <c r="B3332" s="1023" t="s">
        <v>4003</v>
      </c>
      <c r="C3332" s="1023" t="s">
        <v>6254</v>
      </c>
      <c r="D3332" s="1024">
        <v>48720</v>
      </c>
    </row>
    <row r="3333" spans="2:4" x14ac:dyDescent="0.25">
      <c r="B3333" s="1023" t="s">
        <v>3902</v>
      </c>
      <c r="C3333" s="1023" t="s">
        <v>6255</v>
      </c>
      <c r="D3333" s="1024">
        <v>1412.3</v>
      </c>
    </row>
    <row r="3334" spans="2:4" x14ac:dyDescent="0.25">
      <c r="B3334" s="1023" t="s">
        <v>3911</v>
      </c>
      <c r="C3334" s="1023" t="s">
        <v>6255</v>
      </c>
      <c r="D3334" s="1024">
        <v>1412.3</v>
      </c>
    </row>
    <row r="3335" spans="2:4" x14ac:dyDescent="0.25">
      <c r="B3335" s="1023" t="s">
        <v>3912</v>
      </c>
      <c r="C3335" s="1023" t="s">
        <v>6255</v>
      </c>
      <c r="D3335" s="1024">
        <v>1412.3</v>
      </c>
    </row>
    <row r="3336" spans="2:4" x14ac:dyDescent="0.25">
      <c r="B3336" s="1023" t="s">
        <v>3913</v>
      </c>
      <c r="C3336" s="1023" t="s">
        <v>6255</v>
      </c>
      <c r="D3336" s="1024">
        <v>1412.3</v>
      </c>
    </row>
    <row r="3337" spans="2:4" x14ac:dyDescent="0.25">
      <c r="B3337" s="1023" t="s">
        <v>3914</v>
      </c>
      <c r="C3337" s="1023" t="s">
        <v>6255</v>
      </c>
      <c r="D3337" s="1024">
        <v>1412.3</v>
      </c>
    </row>
    <row r="3338" spans="2:4" x14ac:dyDescent="0.25">
      <c r="B3338" s="1023" t="s">
        <v>3915</v>
      </c>
      <c r="C3338" s="1023" t="s">
        <v>6255</v>
      </c>
      <c r="D3338" s="1024">
        <v>1412.3</v>
      </c>
    </row>
    <row r="3339" spans="2:4" x14ac:dyDescent="0.25">
      <c r="B3339" s="1023" t="s">
        <v>3916</v>
      </c>
      <c r="C3339" s="1023" t="s">
        <v>6255</v>
      </c>
      <c r="D3339" s="1024">
        <v>1412.3</v>
      </c>
    </row>
    <row r="3340" spans="2:4" x14ac:dyDescent="0.25">
      <c r="B3340" s="1023" t="s">
        <v>3903</v>
      </c>
      <c r="C3340" s="1023" t="s">
        <v>6255</v>
      </c>
      <c r="D3340" s="1024">
        <v>1412.3</v>
      </c>
    </row>
    <row r="3341" spans="2:4" x14ac:dyDescent="0.25">
      <c r="B3341" s="1023" t="s">
        <v>3904</v>
      </c>
      <c r="C3341" s="1023" t="s">
        <v>6255</v>
      </c>
      <c r="D3341" s="1024">
        <v>1412.3</v>
      </c>
    </row>
    <row r="3342" spans="2:4" x14ac:dyDescent="0.25">
      <c r="B3342" s="1023" t="s">
        <v>3905</v>
      </c>
      <c r="C3342" s="1023" t="s">
        <v>6255</v>
      </c>
      <c r="D3342" s="1024">
        <v>1412.3</v>
      </c>
    </row>
    <row r="3343" spans="2:4" x14ac:dyDescent="0.25">
      <c r="B3343" s="1023" t="s">
        <v>3906</v>
      </c>
      <c r="C3343" s="1023" t="s">
        <v>6255</v>
      </c>
      <c r="D3343" s="1024">
        <v>1412.3</v>
      </c>
    </row>
    <row r="3344" spans="2:4" x14ac:dyDescent="0.25">
      <c r="B3344" s="1023" t="s">
        <v>3907</v>
      </c>
      <c r="C3344" s="1023" t="s">
        <v>6255</v>
      </c>
      <c r="D3344" s="1024">
        <v>1412.3</v>
      </c>
    </row>
    <row r="3345" spans="2:4" x14ac:dyDescent="0.25">
      <c r="B3345" s="1023" t="s">
        <v>3908</v>
      </c>
      <c r="C3345" s="1023" t="s">
        <v>6255</v>
      </c>
      <c r="D3345" s="1024">
        <v>1412.3</v>
      </c>
    </row>
    <row r="3346" spans="2:4" x14ac:dyDescent="0.25">
      <c r="B3346" s="1023" t="s">
        <v>3909</v>
      </c>
      <c r="C3346" s="1023" t="s">
        <v>6255</v>
      </c>
      <c r="D3346" s="1024">
        <v>1412.3</v>
      </c>
    </row>
    <row r="3347" spans="2:4" x14ac:dyDescent="0.25">
      <c r="B3347" s="1023" t="s">
        <v>3910</v>
      </c>
      <c r="C3347" s="1023" t="s">
        <v>6255</v>
      </c>
      <c r="D3347" s="1024">
        <v>1412.3</v>
      </c>
    </row>
    <row r="3348" spans="2:4" x14ac:dyDescent="0.25">
      <c r="B3348" s="1023" t="s">
        <v>3529</v>
      </c>
      <c r="C3348" s="1023" t="s">
        <v>6256</v>
      </c>
      <c r="D3348" s="1024">
        <v>1</v>
      </c>
    </row>
    <row r="3349" spans="2:4" x14ac:dyDescent="0.25">
      <c r="B3349" s="1023" t="s">
        <v>3538</v>
      </c>
      <c r="C3349" s="1023" t="s">
        <v>6256</v>
      </c>
      <c r="D3349" s="1024">
        <v>1</v>
      </c>
    </row>
    <row r="3350" spans="2:4" x14ac:dyDescent="0.25">
      <c r="B3350" s="1023" t="s">
        <v>3539</v>
      </c>
      <c r="C3350" s="1023" t="s">
        <v>6256</v>
      </c>
      <c r="D3350" s="1024">
        <v>1</v>
      </c>
    </row>
    <row r="3351" spans="2:4" x14ac:dyDescent="0.25">
      <c r="B3351" s="1023" t="s">
        <v>3540</v>
      </c>
      <c r="C3351" s="1023" t="s">
        <v>6256</v>
      </c>
      <c r="D3351" s="1024">
        <v>1</v>
      </c>
    </row>
    <row r="3352" spans="2:4" x14ac:dyDescent="0.25">
      <c r="B3352" s="1023" t="s">
        <v>3541</v>
      </c>
      <c r="C3352" s="1023" t="s">
        <v>6256</v>
      </c>
      <c r="D3352" s="1024">
        <v>1</v>
      </c>
    </row>
    <row r="3353" spans="2:4" x14ac:dyDescent="0.25">
      <c r="B3353" s="1023" t="s">
        <v>3542</v>
      </c>
      <c r="C3353" s="1023" t="s">
        <v>6256</v>
      </c>
      <c r="D3353" s="1024">
        <v>1</v>
      </c>
    </row>
    <row r="3354" spans="2:4" x14ac:dyDescent="0.25">
      <c r="B3354" s="1023" t="s">
        <v>3543</v>
      </c>
      <c r="C3354" s="1023" t="s">
        <v>6256</v>
      </c>
      <c r="D3354" s="1024">
        <v>1</v>
      </c>
    </row>
    <row r="3355" spans="2:4" x14ac:dyDescent="0.25">
      <c r="B3355" s="1023" t="s">
        <v>3544</v>
      </c>
      <c r="C3355" s="1023" t="s">
        <v>6256</v>
      </c>
      <c r="D3355" s="1024">
        <v>1</v>
      </c>
    </row>
    <row r="3356" spans="2:4" x14ac:dyDescent="0.25">
      <c r="B3356" s="1023" t="s">
        <v>3545</v>
      </c>
      <c r="C3356" s="1023" t="s">
        <v>6256</v>
      </c>
      <c r="D3356" s="1024">
        <v>1</v>
      </c>
    </row>
    <row r="3357" spans="2:4" x14ac:dyDescent="0.25">
      <c r="B3357" s="1023" t="s">
        <v>3546</v>
      </c>
      <c r="C3357" s="1023" t="s">
        <v>6256</v>
      </c>
      <c r="D3357" s="1024">
        <v>1</v>
      </c>
    </row>
    <row r="3358" spans="2:4" x14ac:dyDescent="0.25">
      <c r="B3358" s="1023" t="s">
        <v>3547</v>
      </c>
      <c r="C3358" s="1023" t="s">
        <v>6256</v>
      </c>
      <c r="D3358" s="1024">
        <v>1</v>
      </c>
    </row>
    <row r="3359" spans="2:4" x14ac:dyDescent="0.25">
      <c r="B3359" s="1023" t="s">
        <v>3530</v>
      </c>
      <c r="C3359" s="1023" t="s">
        <v>6256</v>
      </c>
      <c r="D3359" s="1024">
        <v>1</v>
      </c>
    </row>
    <row r="3360" spans="2:4" x14ac:dyDescent="0.25">
      <c r="B3360" s="1023" t="s">
        <v>3548</v>
      </c>
      <c r="C3360" s="1023" t="s">
        <v>6256</v>
      </c>
      <c r="D3360" s="1024">
        <v>1</v>
      </c>
    </row>
    <row r="3361" spans="2:4" x14ac:dyDescent="0.25">
      <c r="B3361" s="1023" t="s">
        <v>3549</v>
      </c>
      <c r="C3361" s="1023" t="s">
        <v>6256</v>
      </c>
      <c r="D3361" s="1024">
        <v>1</v>
      </c>
    </row>
    <row r="3362" spans="2:4" x14ac:dyDescent="0.25">
      <c r="B3362" s="1023" t="s">
        <v>3550</v>
      </c>
      <c r="C3362" s="1023" t="s">
        <v>6256</v>
      </c>
      <c r="D3362" s="1024">
        <v>1</v>
      </c>
    </row>
    <row r="3363" spans="2:4" x14ac:dyDescent="0.25">
      <c r="B3363" s="1023" t="s">
        <v>3551</v>
      </c>
      <c r="C3363" s="1023" t="s">
        <v>6256</v>
      </c>
      <c r="D3363" s="1024">
        <v>1</v>
      </c>
    </row>
    <row r="3364" spans="2:4" x14ac:dyDescent="0.25">
      <c r="B3364" s="1023" t="s">
        <v>3531</v>
      </c>
      <c r="C3364" s="1023" t="s">
        <v>6256</v>
      </c>
      <c r="D3364" s="1024">
        <v>1</v>
      </c>
    </row>
    <row r="3365" spans="2:4" x14ac:dyDescent="0.25">
      <c r="B3365" s="1023" t="s">
        <v>3532</v>
      </c>
      <c r="C3365" s="1023" t="s">
        <v>6256</v>
      </c>
      <c r="D3365" s="1024">
        <v>1</v>
      </c>
    </row>
    <row r="3366" spans="2:4" x14ac:dyDescent="0.25">
      <c r="B3366" s="1023" t="s">
        <v>3533</v>
      </c>
      <c r="C3366" s="1023" t="s">
        <v>6256</v>
      </c>
      <c r="D3366" s="1024">
        <v>1</v>
      </c>
    </row>
    <row r="3367" spans="2:4" x14ac:dyDescent="0.25">
      <c r="B3367" s="1023" t="s">
        <v>3534</v>
      </c>
      <c r="C3367" s="1023" t="s">
        <v>6256</v>
      </c>
      <c r="D3367" s="1024">
        <v>1</v>
      </c>
    </row>
    <row r="3368" spans="2:4" x14ac:dyDescent="0.25">
      <c r="B3368" s="1023" t="s">
        <v>3535</v>
      </c>
      <c r="C3368" s="1023" t="s">
        <v>6256</v>
      </c>
      <c r="D3368" s="1024">
        <v>1</v>
      </c>
    </row>
    <row r="3369" spans="2:4" x14ac:dyDescent="0.25">
      <c r="B3369" s="1023" t="s">
        <v>3536</v>
      </c>
      <c r="C3369" s="1023" t="s">
        <v>6256</v>
      </c>
      <c r="D3369" s="1024">
        <v>1</v>
      </c>
    </row>
    <row r="3370" spans="2:4" x14ac:dyDescent="0.25">
      <c r="B3370" s="1023" t="s">
        <v>3537</v>
      </c>
      <c r="C3370" s="1023" t="s">
        <v>6256</v>
      </c>
      <c r="D3370" s="1024">
        <v>1</v>
      </c>
    </row>
    <row r="3371" spans="2:4" x14ac:dyDescent="0.25">
      <c r="B3371" s="1023" t="s">
        <v>3518</v>
      </c>
      <c r="C3371" s="1023" t="s">
        <v>6120</v>
      </c>
      <c r="D3371" s="1024">
        <v>1</v>
      </c>
    </row>
    <row r="3372" spans="2:4" x14ac:dyDescent="0.25">
      <c r="B3372" s="1023" t="s">
        <v>3519</v>
      </c>
      <c r="C3372" s="1023" t="s">
        <v>6120</v>
      </c>
      <c r="D3372" s="1024">
        <v>1</v>
      </c>
    </row>
    <row r="3373" spans="2:4" x14ac:dyDescent="0.25">
      <c r="B3373" s="1023" t="s">
        <v>3520</v>
      </c>
      <c r="C3373" s="1023" t="s">
        <v>6120</v>
      </c>
      <c r="D3373" s="1024">
        <v>1</v>
      </c>
    </row>
    <row r="3374" spans="2:4" x14ac:dyDescent="0.25">
      <c r="B3374" s="1023" t="s">
        <v>3633</v>
      </c>
      <c r="C3374" s="1023" t="s">
        <v>6257</v>
      </c>
      <c r="D3374" s="1024">
        <v>1</v>
      </c>
    </row>
    <row r="3375" spans="2:4" x14ac:dyDescent="0.25">
      <c r="B3375" s="1023" t="s">
        <v>3626</v>
      </c>
      <c r="C3375" s="1023" t="s">
        <v>6258</v>
      </c>
      <c r="D3375" s="1024">
        <v>1</v>
      </c>
    </row>
    <row r="3376" spans="2:4" x14ac:dyDescent="0.25">
      <c r="B3376" s="1023" t="s">
        <v>3627</v>
      </c>
      <c r="C3376" s="1023" t="s">
        <v>6258</v>
      </c>
      <c r="D3376" s="1024">
        <v>1</v>
      </c>
    </row>
    <row r="3377" spans="2:4" x14ac:dyDescent="0.25">
      <c r="B3377" s="1023" t="s">
        <v>3628</v>
      </c>
      <c r="C3377" s="1023" t="s">
        <v>6258</v>
      </c>
      <c r="D3377" s="1024">
        <v>1</v>
      </c>
    </row>
    <row r="3378" spans="2:4" x14ac:dyDescent="0.25">
      <c r="B3378" s="1023" t="s">
        <v>3457</v>
      </c>
      <c r="C3378" s="1023" t="s">
        <v>6259</v>
      </c>
      <c r="D3378" s="1024">
        <v>1</v>
      </c>
    </row>
    <row r="3379" spans="2:4" x14ac:dyDescent="0.25">
      <c r="B3379" s="1023" t="s">
        <v>3466</v>
      </c>
      <c r="C3379" s="1023" t="s">
        <v>6259</v>
      </c>
      <c r="D3379" s="1024">
        <v>1</v>
      </c>
    </row>
    <row r="3380" spans="2:4" x14ac:dyDescent="0.25">
      <c r="B3380" s="1023" t="s">
        <v>3467</v>
      </c>
      <c r="C3380" s="1023" t="s">
        <v>6259</v>
      </c>
      <c r="D3380" s="1024">
        <v>1</v>
      </c>
    </row>
    <row r="3381" spans="2:4" x14ac:dyDescent="0.25">
      <c r="B3381" s="1023" t="s">
        <v>3468</v>
      </c>
      <c r="C3381" s="1023" t="s">
        <v>6259</v>
      </c>
      <c r="D3381" s="1024">
        <v>1</v>
      </c>
    </row>
    <row r="3382" spans="2:4" x14ac:dyDescent="0.25">
      <c r="B3382" s="1023" t="s">
        <v>3469</v>
      </c>
      <c r="C3382" s="1023" t="s">
        <v>6259</v>
      </c>
      <c r="D3382" s="1024">
        <v>1</v>
      </c>
    </row>
    <row r="3383" spans="2:4" x14ac:dyDescent="0.25">
      <c r="B3383" s="1023" t="s">
        <v>3470</v>
      </c>
      <c r="C3383" s="1023" t="s">
        <v>6259</v>
      </c>
      <c r="D3383" s="1024">
        <v>1</v>
      </c>
    </row>
    <row r="3384" spans="2:4" x14ac:dyDescent="0.25">
      <c r="B3384" s="1023" t="s">
        <v>3471</v>
      </c>
      <c r="C3384" s="1023" t="s">
        <v>6259</v>
      </c>
      <c r="D3384" s="1024">
        <v>1</v>
      </c>
    </row>
    <row r="3385" spans="2:4" x14ac:dyDescent="0.25">
      <c r="B3385" s="1023" t="s">
        <v>3472</v>
      </c>
      <c r="C3385" s="1023" t="s">
        <v>6259</v>
      </c>
      <c r="D3385" s="1024">
        <v>1</v>
      </c>
    </row>
    <row r="3386" spans="2:4" x14ac:dyDescent="0.25">
      <c r="B3386" s="1023" t="s">
        <v>3473</v>
      </c>
      <c r="C3386" s="1023" t="s">
        <v>6259</v>
      </c>
      <c r="D3386" s="1024">
        <v>1</v>
      </c>
    </row>
    <row r="3387" spans="2:4" x14ac:dyDescent="0.25">
      <c r="B3387" s="1023" t="s">
        <v>3474</v>
      </c>
      <c r="C3387" s="1023" t="s">
        <v>6259</v>
      </c>
      <c r="D3387" s="1024">
        <v>1</v>
      </c>
    </row>
    <row r="3388" spans="2:4" x14ac:dyDescent="0.25">
      <c r="B3388" s="1023" t="s">
        <v>3475</v>
      </c>
      <c r="C3388" s="1023" t="s">
        <v>6259</v>
      </c>
      <c r="D3388" s="1024">
        <v>1</v>
      </c>
    </row>
    <row r="3389" spans="2:4" x14ac:dyDescent="0.25">
      <c r="B3389" s="1023" t="s">
        <v>3458</v>
      </c>
      <c r="C3389" s="1023" t="s">
        <v>6259</v>
      </c>
      <c r="D3389" s="1024">
        <v>1</v>
      </c>
    </row>
    <row r="3390" spans="2:4" x14ac:dyDescent="0.25">
      <c r="B3390" s="1023" t="s">
        <v>3476</v>
      </c>
      <c r="C3390" s="1023" t="s">
        <v>6259</v>
      </c>
      <c r="D3390" s="1024">
        <v>1</v>
      </c>
    </row>
    <row r="3391" spans="2:4" x14ac:dyDescent="0.25">
      <c r="B3391" s="1023" t="s">
        <v>3477</v>
      </c>
      <c r="C3391" s="1023" t="s">
        <v>6259</v>
      </c>
      <c r="D3391" s="1024">
        <v>1</v>
      </c>
    </row>
    <row r="3392" spans="2:4" x14ac:dyDescent="0.25">
      <c r="B3392" s="1023" t="s">
        <v>3478</v>
      </c>
      <c r="C3392" s="1023" t="s">
        <v>6259</v>
      </c>
      <c r="D3392" s="1024">
        <v>1</v>
      </c>
    </row>
    <row r="3393" spans="2:4" x14ac:dyDescent="0.25">
      <c r="B3393" s="1023" t="s">
        <v>3479</v>
      </c>
      <c r="C3393" s="1023" t="s">
        <v>6259</v>
      </c>
      <c r="D3393" s="1024">
        <v>1</v>
      </c>
    </row>
    <row r="3394" spans="2:4" x14ac:dyDescent="0.25">
      <c r="B3394" s="1023" t="s">
        <v>3480</v>
      </c>
      <c r="C3394" s="1023" t="s">
        <v>6259</v>
      </c>
      <c r="D3394" s="1024">
        <v>1</v>
      </c>
    </row>
    <row r="3395" spans="2:4" x14ac:dyDescent="0.25">
      <c r="B3395" s="1023" t="s">
        <v>3481</v>
      </c>
      <c r="C3395" s="1023" t="s">
        <v>6259</v>
      </c>
      <c r="D3395" s="1024">
        <v>1</v>
      </c>
    </row>
    <row r="3396" spans="2:4" x14ac:dyDescent="0.25">
      <c r="B3396" s="1023" t="s">
        <v>3482</v>
      </c>
      <c r="C3396" s="1023" t="s">
        <v>6259</v>
      </c>
      <c r="D3396" s="1024">
        <v>1</v>
      </c>
    </row>
    <row r="3397" spans="2:4" x14ac:dyDescent="0.25">
      <c r="B3397" s="1023" t="s">
        <v>3483</v>
      </c>
      <c r="C3397" s="1023" t="s">
        <v>6259</v>
      </c>
      <c r="D3397" s="1024">
        <v>1</v>
      </c>
    </row>
    <row r="3398" spans="2:4" x14ac:dyDescent="0.25">
      <c r="B3398" s="1023" t="s">
        <v>3484</v>
      </c>
      <c r="C3398" s="1023" t="s">
        <v>6259</v>
      </c>
      <c r="D3398" s="1024">
        <v>1</v>
      </c>
    </row>
    <row r="3399" spans="2:4" x14ac:dyDescent="0.25">
      <c r="B3399" s="1023" t="s">
        <v>3485</v>
      </c>
      <c r="C3399" s="1023" t="s">
        <v>6259</v>
      </c>
      <c r="D3399" s="1024">
        <v>1</v>
      </c>
    </row>
    <row r="3400" spans="2:4" x14ac:dyDescent="0.25">
      <c r="B3400" s="1023" t="s">
        <v>3459</v>
      </c>
      <c r="C3400" s="1023" t="s">
        <v>6259</v>
      </c>
      <c r="D3400" s="1024">
        <v>1</v>
      </c>
    </row>
    <row r="3401" spans="2:4" x14ac:dyDescent="0.25">
      <c r="B3401" s="1023" t="s">
        <v>3486</v>
      </c>
      <c r="C3401" s="1023" t="s">
        <v>6259</v>
      </c>
      <c r="D3401" s="1024">
        <v>1</v>
      </c>
    </row>
    <row r="3402" spans="2:4" x14ac:dyDescent="0.25">
      <c r="B3402" s="1023" t="s">
        <v>3487</v>
      </c>
      <c r="C3402" s="1023" t="s">
        <v>6259</v>
      </c>
      <c r="D3402" s="1024">
        <v>1</v>
      </c>
    </row>
    <row r="3403" spans="2:4" x14ac:dyDescent="0.25">
      <c r="B3403" s="1023" t="s">
        <v>3488</v>
      </c>
      <c r="C3403" s="1023" t="s">
        <v>6259</v>
      </c>
      <c r="D3403" s="1024">
        <v>1</v>
      </c>
    </row>
    <row r="3404" spans="2:4" x14ac:dyDescent="0.25">
      <c r="B3404" s="1023" t="s">
        <v>3489</v>
      </c>
      <c r="C3404" s="1023" t="s">
        <v>6259</v>
      </c>
      <c r="D3404" s="1024">
        <v>1</v>
      </c>
    </row>
    <row r="3405" spans="2:4" x14ac:dyDescent="0.25">
      <c r="B3405" s="1023" t="s">
        <v>3490</v>
      </c>
      <c r="C3405" s="1023" t="s">
        <v>6259</v>
      </c>
      <c r="D3405" s="1024">
        <v>1</v>
      </c>
    </row>
    <row r="3406" spans="2:4" x14ac:dyDescent="0.25">
      <c r="B3406" s="1023" t="s">
        <v>3491</v>
      </c>
      <c r="C3406" s="1023" t="s">
        <v>6259</v>
      </c>
      <c r="D3406" s="1024">
        <v>1</v>
      </c>
    </row>
    <row r="3407" spans="2:4" x14ac:dyDescent="0.25">
      <c r="B3407" s="1023" t="s">
        <v>3492</v>
      </c>
      <c r="C3407" s="1023" t="s">
        <v>6259</v>
      </c>
      <c r="D3407" s="1024">
        <v>1</v>
      </c>
    </row>
    <row r="3408" spans="2:4" x14ac:dyDescent="0.25">
      <c r="B3408" s="1023" t="s">
        <v>3493</v>
      </c>
      <c r="C3408" s="1023" t="s">
        <v>6259</v>
      </c>
      <c r="D3408" s="1024">
        <v>1</v>
      </c>
    </row>
    <row r="3409" spans="2:4" x14ac:dyDescent="0.25">
      <c r="B3409" s="1023" t="s">
        <v>3494</v>
      </c>
      <c r="C3409" s="1023" t="s">
        <v>6259</v>
      </c>
      <c r="D3409" s="1024">
        <v>1</v>
      </c>
    </row>
    <row r="3410" spans="2:4" x14ac:dyDescent="0.25">
      <c r="B3410" s="1023" t="s">
        <v>3495</v>
      </c>
      <c r="C3410" s="1023" t="s">
        <v>6259</v>
      </c>
      <c r="D3410" s="1024">
        <v>1</v>
      </c>
    </row>
    <row r="3411" spans="2:4" x14ac:dyDescent="0.25">
      <c r="B3411" s="1023" t="s">
        <v>3460</v>
      </c>
      <c r="C3411" s="1023" t="s">
        <v>6259</v>
      </c>
      <c r="D3411" s="1024">
        <v>1</v>
      </c>
    </row>
    <row r="3412" spans="2:4" x14ac:dyDescent="0.25">
      <c r="B3412" s="1023" t="s">
        <v>3496</v>
      </c>
      <c r="C3412" s="1023" t="s">
        <v>6259</v>
      </c>
      <c r="D3412" s="1024">
        <v>1</v>
      </c>
    </row>
    <row r="3413" spans="2:4" x14ac:dyDescent="0.25">
      <c r="B3413" s="1023" t="s">
        <v>3461</v>
      </c>
      <c r="C3413" s="1023" t="s">
        <v>6259</v>
      </c>
      <c r="D3413" s="1024">
        <v>1</v>
      </c>
    </row>
    <row r="3414" spans="2:4" x14ac:dyDescent="0.25">
      <c r="B3414" s="1023" t="s">
        <v>3462</v>
      </c>
      <c r="C3414" s="1023" t="s">
        <v>6259</v>
      </c>
      <c r="D3414" s="1024">
        <v>1</v>
      </c>
    </row>
    <row r="3415" spans="2:4" x14ac:dyDescent="0.25">
      <c r="B3415" s="1023" t="s">
        <v>3463</v>
      </c>
      <c r="C3415" s="1023" t="s">
        <v>6259</v>
      </c>
      <c r="D3415" s="1024">
        <v>1</v>
      </c>
    </row>
    <row r="3416" spans="2:4" x14ac:dyDescent="0.25">
      <c r="B3416" s="1023" t="s">
        <v>3464</v>
      </c>
      <c r="C3416" s="1023" t="s">
        <v>6259</v>
      </c>
      <c r="D3416" s="1024">
        <v>1</v>
      </c>
    </row>
    <row r="3417" spans="2:4" x14ac:dyDescent="0.25">
      <c r="B3417" s="1023" t="s">
        <v>3465</v>
      </c>
      <c r="C3417" s="1023" t="s">
        <v>6259</v>
      </c>
      <c r="D3417" s="1024">
        <v>1</v>
      </c>
    </row>
    <row r="3418" spans="2:4" x14ac:dyDescent="0.25">
      <c r="B3418" s="1023" t="s">
        <v>3444</v>
      </c>
      <c r="C3418" s="1023" t="s">
        <v>6260</v>
      </c>
      <c r="D3418" s="1024">
        <v>1</v>
      </c>
    </row>
    <row r="3419" spans="2:4" x14ac:dyDescent="0.25">
      <c r="B3419" s="1023" t="s">
        <v>3445</v>
      </c>
      <c r="C3419" s="1023" t="s">
        <v>6260</v>
      </c>
      <c r="D3419" s="1024">
        <v>1</v>
      </c>
    </row>
    <row r="3420" spans="2:4" x14ac:dyDescent="0.25">
      <c r="B3420" s="1023" t="s">
        <v>3446</v>
      </c>
      <c r="C3420" s="1023" t="s">
        <v>6260</v>
      </c>
      <c r="D3420" s="1024">
        <v>1</v>
      </c>
    </row>
    <row r="3421" spans="2:4" x14ac:dyDescent="0.25">
      <c r="B3421" s="1023" t="s">
        <v>3447</v>
      </c>
      <c r="C3421" s="1023" t="s">
        <v>6260</v>
      </c>
      <c r="D3421" s="1024">
        <v>1</v>
      </c>
    </row>
    <row r="3422" spans="2:4" x14ac:dyDescent="0.25">
      <c r="B3422" s="1023" t="s">
        <v>3448</v>
      </c>
      <c r="C3422" s="1023" t="s">
        <v>6260</v>
      </c>
      <c r="D3422" s="1024">
        <v>1</v>
      </c>
    </row>
    <row r="3423" spans="2:4" x14ac:dyDescent="0.25">
      <c r="B3423" s="1023" t="s">
        <v>3449</v>
      </c>
      <c r="C3423" s="1023" t="s">
        <v>6260</v>
      </c>
      <c r="D3423" s="1024">
        <v>1</v>
      </c>
    </row>
    <row r="3424" spans="2:4" x14ac:dyDescent="0.25">
      <c r="B3424" s="1023" t="s">
        <v>3450</v>
      </c>
      <c r="C3424" s="1023" t="s">
        <v>6260</v>
      </c>
      <c r="D3424" s="1024">
        <v>1</v>
      </c>
    </row>
    <row r="3425" spans="2:4" x14ac:dyDescent="0.25">
      <c r="B3425" s="1023" t="s">
        <v>3451</v>
      </c>
      <c r="C3425" s="1023" t="s">
        <v>6260</v>
      </c>
      <c r="D3425" s="1024">
        <v>1</v>
      </c>
    </row>
    <row r="3426" spans="2:4" x14ac:dyDescent="0.25">
      <c r="B3426" s="1023" t="s">
        <v>3452</v>
      </c>
      <c r="C3426" s="1023" t="s">
        <v>6260</v>
      </c>
      <c r="D3426" s="1024">
        <v>1</v>
      </c>
    </row>
    <row r="3427" spans="2:4" x14ac:dyDescent="0.25">
      <c r="B3427" s="1023" t="s">
        <v>3738</v>
      </c>
      <c r="C3427" s="1023" t="s">
        <v>6261</v>
      </c>
      <c r="D3427" s="1024">
        <v>1</v>
      </c>
    </row>
    <row r="3428" spans="2:4" x14ac:dyDescent="0.25">
      <c r="B3428" s="1023" t="s">
        <v>3739</v>
      </c>
      <c r="C3428" s="1023" t="s">
        <v>6261</v>
      </c>
      <c r="D3428" s="1024">
        <v>1</v>
      </c>
    </row>
    <row r="3429" spans="2:4" x14ac:dyDescent="0.25">
      <c r="B3429" s="1023" t="s">
        <v>3740</v>
      </c>
      <c r="C3429" s="1023" t="s">
        <v>6261</v>
      </c>
      <c r="D3429" s="1024">
        <v>1</v>
      </c>
    </row>
    <row r="3430" spans="2:4" x14ac:dyDescent="0.25">
      <c r="B3430" s="1023" t="s">
        <v>3741</v>
      </c>
      <c r="C3430" s="1023" t="s">
        <v>6261</v>
      </c>
      <c r="D3430" s="1024">
        <v>1</v>
      </c>
    </row>
    <row r="3431" spans="2:4" x14ac:dyDescent="0.25">
      <c r="B3431" s="1023" t="s">
        <v>3742</v>
      </c>
      <c r="C3431" s="1023" t="s">
        <v>6261</v>
      </c>
      <c r="D3431" s="1024">
        <v>1</v>
      </c>
    </row>
    <row r="3432" spans="2:4" x14ac:dyDescent="0.25">
      <c r="B3432" s="1023" t="s">
        <v>3796</v>
      </c>
      <c r="C3432" s="1023" t="s">
        <v>6262</v>
      </c>
      <c r="D3432" s="1024">
        <v>1</v>
      </c>
    </row>
    <row r="3433" spans="2:4" x14ac:dyDescent="0.25">
      <c r="B3433" s="1023" t="s">
        <v>3797</v>
      </c>
      <c r="C3433" s="1023" t="s">
        <v>6262</v>
      </c>
      <c r="D3433" s="1024">
        <v>1</v>
      </c>
    </row>
    <row r="3434" spans="2:4" x14ac:dyDescent="0.25">
      <c r="B3434" s="1023" t="s">
        <v>3798</v>
      </c>
      <c r="C3434" s="1023" t="s">
        <v>6262</v>
      </c>
      <c r="D3434" s="1024">
        <v>1</v>
      </c>
    </row>
    <row r="3435" spans="2:4" x14ac:dyDescent="0.25">
      <c r="B3435" s="1023" t="s">
        <v>3799</v>
      </c>
      <c r="C3435" s="1023" t="s">
        <v>6262</v>
      </c>
      <c r="D3435" s="1024">
        <v>1</v>
      </c>
    </row>
    <row r="3436" spans="2:4" x14ac:dyDescent="0.25">
      <c r="B3436" s="1023" t="s">
        <v>3800</v>
      </c>
      <c r="C3436" s="1023" t="s">
        <v>6262</v>
      </c>
      <c r="D3436" s="1024">
        <v>1</v>
      </c>
    </row>
    <row r="3437" spans="2:4" x14ac:dyDescent="0.25">
      <c r="B3437" s="1023" t="s">
        <v>3801</v>
      </c>
      <c r="C3437" s="1023" t="s">
        <v>6262</v>
      </c>
      <c r="D3437" s="1024">
        <v>1</v>
      </c>
    </row>
    <row r="3438" spans="2:4" x14ac:dyDescent="0.25">
      <c r="B3438" s="1023" t="s">
        <v>3802</v>
      </c>
      <c r="C3438" s="1023" t="s">
        <v>6262</v>
      </c>
      <c r="D3438" s="1024">
        <v>1</v>
      </c>
    </row>
    <row r="3439" spans="2:4" x14ac:dyDescent="0.25">
      <c r="B3439" s="1023" t="s">
        <v>3803</v>
      </c>
      <c r="C3439" s="1023" t="s">
        <v>6262</v>
      </c>
      <c r="D3439" s="1024">
        <v>1</v>
      </c>
    </row>
    <row r="3440" spans="2:4" x14ac:dyDescent="0.25">
      <c r="B3440" s="1023" t="s">
        <v>3804</v>
      </c>
      <c r="C3440" s="1023" t="s">
        <v>6262</v>
      </c>
      <c r="D3440" s="1024">
        <v>1</v>
      </c>
    </row>
    <row r="3441" spans="2:4" x14ac:dyDescent="0.25">
      <c r="B3441" s="1023" t="s">
        <v>3743</v>
      </c>
      <c r="C3441" s="1023" t="s">
        <v>6263</v>
      </c>
      <c r="D3441" s="1024">
        <v>1</v>
      </c>
    </row>
    <row r="3442" spans="2:4" x14ac:dyDescent="0.25">
      <c r="B3442" s="1023" t="s">
        <v>3752</v>
      </c>
      <c r="C3442" s="1023" t="s">
        <v>6263</v>
      </c>
      <c r="D3442" s="1024">
        <v>1</v>
      </c>
    </row>
    <row r="3443" spans="2:4" x14ac:dyDescent="0.25">
      <c r="B3443" s="1023" t="s">
        <v>3753</v>
      </c>
      <c r="C3443" s="1023" t="s">
        <v>6263</v>
      </c>
      <c r="D3443" s="1024">
        <v>1</v>
      </c>
    </row>
    <row r="3444" spans="2:4" x14ac:dyDescent="0.25">
      <c r="B3444" s="1023" t="s">
        <v>3754</v>
      </c>
      <c r="C3444" s="1023" t="s">
        <v>6263</v>
      </c>
      <c r="D3444" s="1024">
        <v>1</v>
      </c>
    </row>
    <row r="3445" spans="2:4" x14ac:dyDescent="0.25">
      <c r="B3445" s="1023" t="s">
        <v>3755</v>
      </c>
      <c r="C3445" s="1023" t="s">
        <v>6263</v>
      </c>
      <c r="D3445" s="1024">
        <v>1</v>
      </c>
    </row>
    <row r="3446" spans="2:4" x14ac:dyDescent="0.25">
      <c r="B3446" s="1023" t="s">
        <v>3756</v>
      </c>
      <c r="C3446" s="1023" t="s">
        <v>6263</v>
      </c>
      <c r="D3446" s="1024">
        <v>1</v>
      </c>
    </row>
    <row r="3447" spans="2:4" x14ac:dyDescent="0.25">
      <c r="B3447" s="1023" t="s">
        <v>3757</v>
      </c>
      <c r="C3447" s="1023" t="s">
        <v>6263</v>
      </c>
      <c r="D3447" s="1024">
        <v>1</v>
      </c>
    </row>
    <row r="3448" spans="2:4" x14ac:dyDescent="0.25">
      <c r="B3448" s="1023" t="s">
        <v>3758</v>
      </c>
      <c r="C3448" s="1023" t="s">
        <v>6263</v>
      </c>
      <c r="D3448" s="1024">
        <v>1</v>
      </c>
    </row>
    <row r="3449" spans="2:4" x14ac:dyDescent="0.25">
      <c r="B3449" s="1023" t="s">
        <v>3759</v>
      </c>
      <c r="C3449" s="1023" t="s">
        <v>6263</v>
      </c>
      <c r="D3449" s="1024">
        <v>1</v>
      </c>
    </row>
    <row r="3450" spans="2:4" x14ac:dyDescent="0.25">
      <c r="B3450" s="1023" t="s">
        <v>3760</v>
      </c>
      <c r="C3450" s="1023" t="s">
        <v>6263</v>
      </c>
      <c r="D3450" s="1024">
        <v>1</v>
      </c>
    </row>
    <row r="3451" spans="2:4" x14ac:dyDescent="0.25">
      <c r="B3451" s="1023" t="s">
        <v>3761</v>
      </c>
      <c r="C3451" s="1023" t="s">
        <v>6263</v>
      </c>
      <c r="D3451" s="1024">
        <v>1</v>
      </c>
    </row>
    <row r="3452" spans="2:4" x14ac:dyDescent="0.25">
      <c r="B3452" s="1023" t="s">
        <v>3744</v>
      </c>
      <c r="C3452" s="1023" t="s">
        <v>6263</v>
      </c>
      <c r="D3452" s="1024">
        <v>1</v>
      </c>
    </row>
    <row r="3453" spans="2:4" x14ac:dyDescent="0.25">
      <c r="B3453" s="1023" t="s">
        <v>3762</v>
      </c>
      <c r="C3453" s="1023" t="s">
        <v>6263</v>
      </c>
      <c r="D3453" s="1024">
        <v>1</v>
      </c>
    </row>
    <row r="3454" spans="2:4" x14ac:dyDescent="0.25">
      <c r="B3454" s="1023" t="s">
        <v>3763</v>
      </c>
      <c r="C3454" s="1023" t="s">
        <v>6263</v>
      </c>
      <c r="D3454" s="1024">
        <v>1</v>
      </c>
    </row>
    <row r="3455" spans="2:4" x14ac:dyDescent="0.25">
      <c r="B3455" s="1023" t="s">
        <v>3764</v>
      </c>
      <c r="C3455" s="1023" t="s">
        <v>6263</v>
      </c>
      <c r="D3455" s="1024">
        <v>1</v>
      </c>
    </row>
    <row r="3456" spans="2:4" x14ac:dyDescent="0.25">
      <c r="B3456" s="1023" t="s">
        <v>3765</v>
      </c>
      <c r="C3456" s="1023" t="s">
        <v>6263</v>
      </c>
      <c r="D3456" s="1024">
        <v>1</v>
      </c>
    </row>
    <row r="3457" spans="2:4" x14ac:dyDescent="0.25">
      <c r="B3457" s="1023" t="s">
        <v>3766</v>
      </c>
      <c r="C3457" s="1023" t="s">
        <v>6263</v>
      </c>
      <c r="D3457" s="1024">
        <v>1</v>
      </c>
    </row>
    <row r="3458" spans="2:4" x14ac:dyDescent="0.25">
      <c r="B3458" s="1023" t="s">
        <v>3767</v>
      </c>
      <c r="C3458" s="1023" t="s">
        <v>6263</v>
      </c>
      <c r="D3458" s="1024">
        <v>1</v>
      </c>
    </row>
    <row r="3459" spans="2:4" x14ac:dyDescent="0.25">
      <c r="B3459" s="1023" t="s">
        <v>3768</v>
      </c>
      <c r="C3459" s="1023" t="s">
        <v>6263</v>
      </c>
      <c r="D3459" s="1024">
        <v>1</v>
      </c>
    </row>
    <row r="3460" spans="2:4" x14ac:dyDescent="0.25">
      <c r="B3460" s="1023" t="s">
        <v>3769</v>
      </c>
      <c r="C3460" s="1023" t="s">
        <v>6263</v>
      </c>
      <c r="D3460" s="1024">
        <v>1</v>
      </c>
    </row>
    <row r="3461" spans="2:4" x14ac:dyDescent="0.25">
      <c r="B3461" s="1023" t="s">
        <v>3770</v>
      </c>
      <c r="C3461" s="1023" t="s">
        <v>6263</v>
      </c>
      <c r="D3461" s="1024">
        <v>1</v>
      </c>
    </row>
    <row r="3462" spans="2:4" x14ac:dyDescent="0.25">
      <c r="B3462" s="1023" t="s">
        <v>3771</v>
      </c>
      <c r="C3462" s="1023" t="s">
        <v>6263</v>
      </c>
      <c r="D3462" s="1024">
        <v>1</v>
      </c>
    </row>
    <row r="3463" spans="2:4" x14ac:dyDescent="0.25">
      <c r="B3463" s="1023" t="s">
        <v>3745</v>
      </c>
      <c r="C3463" s="1023" t="s">
        <v>6263</v>
      </c>
      <c r="D3463" s="1024">
        <v>1</v>
      </c>
    </row>
    <row r="3464" spans="2:4" x14ac:dyDescent="0.25">
      <c r="B3464" s="1023" t="s">
        <v>3772</v>
      </c>
      <c r="C3464" s="1023" t="s">
        <v>6263</v>
      </c>
      <c r="D3464" s="1024">
        <v>1</v>
      </c>
    </row>
    <row r="3465" spans="2:4" x14ac:dyDescent="0.25">
      <c r="B3465" s="1023" t="s">
        <v>3746</v>
      </c>
      <c r="C3465" s="1023" t="s">
        <v>6263</v>
      </c>
      <c r="D3465" s="1024">
        <v>1</v>
      </c>
    </row>
    <row r="3466" spans="2:4" x14ac:dyDescent="0.25">
      <c r="B3466" s="1023" t="s">
        <v>3747</v>
      </c>
      <c r="C3466" s="1023" t="s">
        <v>6263</v>
      </c>
      <c r="D3466" s="1024">
        <v>1</v>
      </c>
    </row>
    <row r="3467" spans="2:4" x14ac:dyDescent="0.25">
      <c r="B3467" s="1023" t="s">
        <v>3748</v>
      </c>
      <c r="C3467" s="1023" t="s">
        <v>6263</v>
      </c>
      <c r="D3467" s="1024">
        <v>1</v>
      </c>
    </row>
    <row r="3468" spans="2:4" x14ac:dyDescent="0.25">
      <c r="B3468" s="1023" t="s">
        <v>3749</v>
      </c>
      <c r="C3468" s="1023" t="s">
        <v>6263</v>
      </c>
      <c r="D3468" s="1024">
        <v>1</v>
      </c>
    </row>
    <row r="3469" spans="2:4" x14ac:dyDescent="0.25">
      <c r="B3469" s="1023" t="s">
        <v>3750</v>
      </c>
      <c r="C3469" s="1023" t="s">
        <v>6263</v>
      </c>
      <c r="D3469" s="1024">
        <v>1</v>
      </c>
    </row>
    <row r="3470" spans="2:4" x14ac:dyDescent="0.25">
      <c r="B3470" s="1023" t="s">
        <v>3751</v>
      </c>
      <c r="C3470" s="1023" t="s">
        <v>6263</v>
      </c>
      <c r="D3470" s="1024">
        <v>1</v>
      </c>
    </row>
    <row r="3471" spans="2:4" x14ac:dyDescent="0.25">
      <c r="B3471" s="1023" t="s">
        <v>3807</v>
      </c>
      <c r="C3471" s="1023" t="s">
        <v>6264</v>
      </c>
      <c r="D3471" s="1024">
        <v>1</v>
      </c>
    </row>
    <row r="3472" spans="2:4" x14ac:dyDescent="0.25">
      <c r="B3472" s="1023" t="s">
        <v>3808</v>
      </c>
      <c r="C3472" s="1023" t="s">
        <v>6264</v>
      </c>
      <c r="D3472" s="1024">
        <v>1</v>
      </c>
    </row>
    <row r="3473" spans="2:4" x14ac:dyDescent="0.25">
      <c r="B3473" s="1023" t="s">
        <v>3809</v>
      </c>
      <c r="C3473" s="1023" t="s">
        <v>6264</v>
      </c>
      <c r="D3473" s="1024">
        <v>1</v>
      </c>
    </row>
    <row r="3474" spans="2:4" x14ac:dyDescent="0.25">
      <c r="B3474" s="1023" t="s">
        <v>3805</v>
      </c>
      <c r="C3474" s="1023" t="s">
        <v>6265</v>
      </c>
      <c r="D3474" s="1024">
        <v>1</v>
      </c>
    </row>
    <row r="3475" spans="2:4" x14ac:dyDescent="0.25">
      <c r="B3475" s="1023" t="s">
        <v>3806</v>
      </c>
      <c r="C3475" s="1023" t="s">
        <v>6265</v>
      </c>
      <c r="D3475" s="1024">
        <v>1</v>
      </c>
    </row>
    <row r="3476" spans="2:4" x14ac:dyDescent="0.25">
      <c r="B3476" s="1023" t="s">
        <v>3607</v>
      </c>
      <c r="C3476" s="1023" t="s">
        <v>6266</v>
      </c>
      <c r="D3476" s="1024">
        <v>26859.8</v>
      </c>
    </row>
    <row r="3477" spans="2:4" x14ac:dyDescent="0.25">
      <c r="B3477" s="1023" t="s">
        <v>3185</v>
      </c>
      <c r="C3477" s="1023" t="s">
        <v>6267</v>
      </c>
      <c r="D3477" s="1024">
        <v>100</v>
      </c>
    </row>
    <row r="3478" spans="2:4" x14ac:dyDescent="0.25">
      <c r="B3478" s="1023" t="s">
        <v>3194</v>
      </c>
      <c r="C3478" s="1023" t="s">
        <v>6267</v>
      </c>
      <c r="D3478" s="1024">
        <v>100</v>
      </c>
    </row>
    <row r="3479" spans="2:4" x14ac:dyDescent="0.25">
      <c r="B3479" s="1023" t="s">
        <v>3195</v>
      </c>
      <c r="C3479" s="1023" t="s">
        <v>6267</v>
      </c>
      <c r="D3479" s="1024">
        <v>100</v>
      </c>
    </row>
    <row r="3480" spans="2:4" x14ac:dyDescent="0.25">
      <c r="B3480" s="1023" t="s">
        <v>3186</v>
      </c>
      <c r="C3480" s="1023" t="s">
        <v>6267</v>
      </c>
      <c r="D3480" s="1024">
        <v>100</v>
      </c>
    </row>
    <row r="3481" spans="2:4" x14ac:dyDescent="0.25">
      <c r="B3481" s="1023" t="s">
        <v>3187</v>
      </c>
      <c r="C3481" s="1023" t="s">
        <v>6267</v>
      </c>
      <c r="D3481" s="1024">
        <v>100</v>
      </c>
    </row>
    <row r="3482" spans="2:4" x14ac:dyDescent="0.25">
      <c r="B3482" s="1023" t="s">
        <v>3188</v>
      </c>
      <c r="C3482" s="1023" t="s">
        <v>6267</v>
      </c>
      <c r="D3482" s="1024">
        <v>100</v>
      </c>
    </row>
    <row r="3483" spans="2:4" x14ac:dyDescent="0.25">
      <c r="B3483" s="1023" t="s">
        <v>3189</v>
      </c>
      <c r="C3483" s="1023" t="s">
        <v>6267</v>
      </c>
      <c r="D3483" s="1024">
        <v>100</v>
      </c>
    </row>
    <row r="3484" spans="2:4" x14ac:dyDescent="0.25">
      <c r="B3484" s="1023" t="s">
        <v>3190</v>
      </c>
      <c r="C3484" s="1023" t="s">
        <v>6267</v>
      </c>
      <c r="D3484" s="1024">
        <v>100</v>
      </c>
    </row>
    <row r="3485" spans="2:4" x14ac:dyDescent="0.25">
      <c r="B3485" s="1023" t="s">
        <v>3191</v>
      </c>
      <c r="C3485" s="1023" t="s">
        <v>6267</v>
      </c>
      <c r="D3485" s="1024">
        <v>100</v>
      </c>
    </row>
    <row r="3486" spans="2:4" x14ac:dyDescent="0.25">
      <c r="B3486" s="1023" t="s">
        <v>3192</v>
      </c>
      <c r="C3486" s="1023" t="s">
        <v>6267</v>
      </c>
      <c r="D3486" s="1024">
        <v>100</v>
      </c>
    </row>
    <row r="3487" spans="2:4" x14ac:dyDescent="0.25">
      <c r="B3487" s="1023" t="s">
        <v>3193</v>
      </c>
      <c r="C3487" s="1023" t="s">
        <v>6267</v>
      </c>
      <c r="D3487" s="1024">
        <v>100</v>
      </c>
    </row>
    <row r="3488" spans="2:4" x14ac:dyDescent="0.25">
      <c r="B3488" s="1023" t="s">
        <v>3643</v>
      </c>
      <c r="C3488" s="1023" t="s">
        <v>6132</v>
      </c>
      <c r="D3488" s="1024">
        <v>30</v>
      </c>
    </row>
    <row r="3489" spans="2:4" x14ac:dyDescent="0.25">
      <c r="B3489" s="1023" t="s">
        <v>3652</v>
      </c>
      <c r="C3489" s="1023" t="s">
        <v>6132</v>
      </c>
      <c r="D3489" s="1024">
        <v>30</v>
      </c>
    </row>
    <row r="3490" spans="2:4" x14ac:dyDescent="0.25">
      <c r="B3490" s="1023" t="s">
        <v>3653</v>
      </c>
      <c r="C3490" s="1023" t="s">
        <v>6132</v>
      </c>
      <c r="D3490" s="1024">
        <v>30</v>
      </c>
    </row>
    <row r="3491" spans="2:4" x14ac:dyDescent="0.25">
      <c r="B3491" s="1023" t="s">
        <v>3644</v>
      </c>
      <c r="C3491" s="1023" t="s">
        <v>6132</v>
      </c>
      <c r="D3491" s="1024">
        <v>30</v>
      </c>
    </row>
    <row r="3492" spans="2:4" x14ac:dyDescent="0.25">
      <c r="B3492" s="1023" t="s">
        <v>3645</v>
      </c>
      <c r="C3492" s="1023" t="s">
        <v>6132</v>
      </c>
      <c r="D3492" s="1024">
        <v>30</v>
      </c>
    </row>
    <row r="3493" spans="2:4" x14ac:dyDescent="0.25">
      <c r="B3493" s="1023" t="s">
        <v>3646</v>
      </c>
      <c r="C3493" s="1023" t="s">
        <v>6132</v>
      </c>
      <c r="D3493" s="1024">
        <v>30</v>
      </c>
    </row>
    <row r="3494" spans="2:4" x14ac:dyDescent="0.25">
      <c r="B3494" s="1023" t="s">
        <v>3647</v>
      </c>
      <c r="C3494" s="1023" t="s">
        <v>6132</v>
      </c>
      <c r="D3494" s="1024">
        <v>30</v>
      </c>
    </row>
    <row r="3495" spans="2:4" x14ac:dyDescent="0.25">
      <c r="B3495" s="1023" t="s">
        <v>3648</v>
      </c>
      <c r="C3495" s="1023" t="s">
        <v>6132</v>
      </c>
      <c r="D3495" s="1024">
        <v>30</v>
      </c>
    </row>
    <row r="3496" spans="2:4" x14ac:dyDescent="0.25">
      <c r="B3496" s="1023" t="s">
        <v>3649</v>
      </c>
      <c r="C3496" s="1023" t="s">
        <v>6132</v>
      </c>
      <c r="D3496" s="1024">
        <v>30</v>
      </c>
    </row>
    <row r="3497" spans="2:4" x14ac:dyDescent="0.25">
      <c r="B3497" s="1023" t="s">
        <v>3650</v>
      </c>
      <c r="C3497" s="1023" t="s">
        <v>6132</v>
      </c>
      <c r="D3497" s="1024">
        <v>30</v>
      </c>
    </row>
    <row r="3498" spans="2:4" x14ac:dyDescent="0.25">
      <c r="B3498" s="1023" t="s">
        <v>3651</v>
      </c>
      <c r="C3498" s="1023" t="s">
        <v>6132</v>
      </c>
      <c r="D3498" s="1024">
        <v>30</v>
      </c>
    </row>
    <row r="3499" spans="2:4" x14ac:dyDescent="0.25">
      <c r="B3499" s="1023" t="s">
        <v>3853</v>
      </c>
      <c r="C3499" s="1023" t="s">
        <v>6268</v>
      </c>
      <c r="D3499" s="1024">
        <v>5220</v>
      </c>
    </row>
    <row r="3500" spans="2:4" x14ac:dyDescent="0.25">
      <c r="B3500" s="1023" t="s">
        <v>3640</v>
      </c>
      <c r="C3500" s="1023" t="s">
        <v>6269</v>
      </c>
      <c r="D3500" s="1024">
        <v>2583</v>
      </c>
    </row>
    <row r="3501" spans="2:4" x14ac:dyDescent="0.25">
      <c r="B3501" s="1023" t="s">
        <v>3641</v>
      </c>
      <c r="C3501" s="1023" t="s">
        <v>6269</v>
      </c>
      <c r="D3501" s="1024">
        <v>2583</v>
      </c>
    </row>
    <row r="3502" spans="2:4" x14ac:dyDescent="0.25">
      <c r="B3502" s="1023" t="s">
        <v>3631</v>
      </c>
      <c r="C3502" s="1023" t="s">
        <v>6270</v>
      </c>
      <c r="D3502" s="1024">
        <v>3624.08</v>
      </c>
    </row>
    <row r="3503" spans="2:4" x14ac:dyDescent="0.25">
      <c r="B3503" s="1023" t="s">
        <v>4032</v>
      </c>
      <c r="C3503" s="1023" t="s">
        <v>6271</v>
      </c>
      <c r="D3503" s="1024">
        <v>3706.2</v>
      </c>
    </row>
    <row r="3504" spans="2:4" x14ac:dyDescent="0.25">
      <c r="B3504" s="1023" t="s">
        <v>4100</v>
      </c>
      <c r="C3504" s="1023" t="s">
        <v>6272</v>
      </c>
      <c r="D3504" s="1024">
        <v>808.63</v>
      </c>
    </row>
    <row r="3505" spans="2:4" x14ac:dyDescent="0.25">
      <c r="B3505" s="1023" t="s">
        <v>4101</v>
      </c>
      <c r="C3505" s="1023" t="s">
        <v>6272</v>
      </c>
      <c r="D3505" s="1024">
        <v>808.63</v>
      </c>
    </row>
    <row r="3506" spans="2:4" x14ac:dyDescent="0.25">
      <c r="B3506" s="1023" t="s">
        <v>4127</v>
      </c>
      <c r="C3506" s="1023" t="s">
        <v>6273</v>
      </c>
      <c r="D3506" s="1024">
        <v>2567.0100000000002</v>
      </c>
    </row>
    <row r="3507" spans="2:4" x14ac:dyDescent="0.25">
      <c r="B3507" s="1023" t="s">
        <v>4148</v>
      </c>
      <c r="C3507" s="1023" t="s">
        <v>6274</v>
      </c>
      <c r="D3507" s="1024">
        <v>1468.13</v>
      </c>
    </row>
    <row r="3508" spans="2:4" x14ac:dyDescent="0.25">
      <c r="B3508" s="1023" t="s">
        <v>4157</v>
      </c>
      <c r="C3508" s="1023" t="s">
        <v>6274</v>
      </c>
      <c r="D3508" s="1024">
        <v>808.63</v>
      </c>
    </row>
    <row r="3509" spans="2:4" x14ac:dyDescent="0.25">
      <c r="B3509" s="1023" t="s">
        <v>4158</v>
      </c>
      <c r="C3509" s="1023" t="s">
        <v>6274</v>
      </c>
      <c r="D3509" s="1024">
        <v>808.6</v>
      </c>
    </row>
    <row r="3510" spans="2:4" x14ac:dyDescent="0.25">
      <c r="B3510" s="1023" t="s">
        <v>4159</v>
      </c>
      <c r="C3510" s="1023" t="s">
        <v>6274</v>
      </c>
      <c r="D3510" s="1024">
        <v>808.63</v>
      </c>
    </row>
    <row r="3511" spans="2:4" x14ac:dyDescent="0.25">
      <c r="B3511" s="1023" t="s">
        <v>4160</v>
      </c>
      <c r="C3511" s="1023" t="s">
        <v>6274</v>
      </c>
      <c r="D3511" s="1024">
        <v>808.63</v>
      </c>
    </row>
    <row r="3512" spans="2:4" x14ac:dyDescent="0.25">
      <c r="B3512" s="1023" t="s">
        <v>4161</v>
      </c>
      <c r="C3512" s="1023" t="s">
        <v>6274</v>
      </c>
      <c r="D3512" s="1024">
        <v>808.63</v>
      </c>
    </row>
    <row r="3513" spans="2:4" x14ac:dyDescent="0.25">
      <c r="B3513" s="1023" t="s">
        <v>4162</v>
      </c>
      <c r="C3513" s="1023" t="s">
        <v>6274</v>
      </c>
      <c r="D3513" s="1024">
        <v>808.63</v>
      </c>
    </row>
    <row r="3514" spans="2:4" x14ac:dyDescent="0.25">
      <c r="B3514" s="1023" t="s">
        <v>4163</v>
      </c>
      <c r="C3514" s="1023" t="s">
        <v>6274</v>
      </c>
      <c r="D3514" s="1024">
        <v>808.63</v>
      </c>
    </row>
    <row r="3515" spans="2:4" x14ac:dyDescent="0.25">
      <c r="B3515" s="1023" t="s">
        <v>4149</v>
      </c>
      <c r="C3515" s="1023" t="s">
        <v>6274</v>
      </c>
      <c r="D3515" s="1024">
        <v>1468.13</v>
      </c>
    </row>
    <row r="3516" spans="2:4" x14ac:dyDescent="0.25">
      <c r="B3516" s="1023" t="s">
        <v>4150</v>
      </c>
      <c r="C3516" s="1023" t="s">
        <v>6274</v>
      </c>
      <c r="D3516" s="1024">
        <v>1468.13</v>
      </c>
    </row>
    <row r="3517" spans="2:4" x14ac:dyDescent="0.25">
      <c r="B3517" s="1023" t="s">
        <v>4151</v>
      </c>
      <c r="C3517" s="1023" t="s">
        <v>6274</v>
      </c>
      <c r="D3517" s="1024">
        <v>808.63</v>
      </c>
    </row>
    <row r="3518" spans="2:4" x14ac:dyDescent="0.25">
      <c r="B3518" s="1023" t="s">
        <v>4152</v>
      </c>
      <c r="C3518" s="1023" t="s">
        <v>6274</v>
      </c>
      <c r="D3518" s="1024">
        <v>808.63</v>
      </c>
    </row>
    <row r="3519" spans="2:4" x14ac:dyDescent="0.25">
      <c r="B3519" s="1023" t="s">
        <v>4153</v>
      </c>
      <c r="C3519" s="1023" t="s">
        <v>6274</v>
      </c>
      <c r="D3519" s="1024">
        <v>808.63</v>
      </c>
    </row>
    <row r="3520" spans="2:4" x14ac:dyDescent="0.25">
      <c r="B3520" s="1023" t="s">
        <v>4154</v>
      </c>
      <c r="C3520" s="1023" t="s">
        <v>6274</v>
      </c>
      <c r="D3520" s="1024">
        <v>808.63</v>
      </c>
    </row>
    <row r="3521" spans="2:4" x14ac:dyDescent="0.25">
      <c r="B3521" s="1023" t="s">
        <v>4155</v>
      </c>
      <c r="C3521" s="1023" t="s">
        <v>6274</v>
      </c>
      <c r="D3521" s="1024">
        <v>808.63</v>
      </c>
    </row>
    <row r="3522" spans="2:4" x14ac:dyDescent="0.25">
      <c r="B3522" s="1023" t="s">
        <v>4156</v>
      </c>
      <c r="C3522" s="1023" t="s">
        <v>6274</v>
      </c>
      <c r="D3522" s="1024">
        <v>808.63</v>
      </c>
    </row>
    <row r="3523" spans="2:4" x14ac:dyDescent="0.25">
      <c r="B3523" s="1023" t="s">
        <v>4123</v>
      </c>
      <c r="C3523" s="1023" t="s">
        <v>6275</v>
      </c>
      <c r="D3523" s="1024">
        <v>2199</v>
      </c>
    </row>
    <row r="3524" spans="2:4" x14ac:dyDescent="0.25">
      <c r="B3524" s="1023" t="s">
        <v>4124</v>
      </c>
      <c r="C3524" s="1023" t="s">
        <v>6275</v>
      </c>
      <c r="D3524" s="1024">
        <v>1468.13</v>
      </c>
    </row>
    <row r="3525" spans="2:4" x14ac:dyDescent="0.25">
      <c r="B3525" s="1023" t="s">
        <v>4122</v>
      </c>
      <c r="C3525" s="1023" t="s">
        <v>6275</v>
      </c>
      <c r="D3525" s="1024">
        <v>808.63</v>
      </c>
    </row>
    <row r="3526" spans="2:4" x14ac:dyDescent="0.25">
      <c r="B3526" s="1023" t="s">
        <v>4119</v>
      </c>
      <c r="C3526" s="1023" t="s">
        <v>6102</v>
      </c>
      <c r="D3526" s="1024">
        <v>4598.99</v>
      </c>
    </row>
    <row r="3527" spans="2:4" x14ac:dyDescent="0.25">
      <c r="B3527" s="1023" t="s">
        <v>4118</v>
      </c>
      <c r="C3527" s="1023" t="s">
        <v>6102</v>
      </c>
      <c r="D3527" s="1024">
        <v>1468.13</v>
      </c>
    </row>
    <row r="3528" spans="2:4" x14ac:dyDescent="0.25">
      <c r="B3528" s="1023" t="s">
        <v>4028</v>
      </c>
      <c r="C3528" s="1023" t="s">
        <v>6276</v>
      </c>
      <c r="D3528" s="1024">
        <v>1468.13</v>
      </c>
    </row>
    <row r="3529" spans="2:4" x14ac:dyDescent="0.25">
      <c r="B3529" s="1023" t="s">
        <v>4027</v>
      </c>
      <c r="C3529" s="1023" t="s">
        <v>6276</v>
      </c>
      <c r="D3529" s="1024">
        <v>808.63</v>
      </c>
    </row>
    <row r="3530" spans="2:4" x14ac:dyDescent="0.25">
      <c r="B3530" s="1023" t="s">
        <v>4029</v>
      </c>
      <c r="C3530" s="1023" t="s">
        <v>6276</v>
      </c>
      <c r="D3530" s="1024">
        <v>808.63</v>
      </c>
    </row>
    <row r="3531" spans="2:4" x14ac:dyDescent="0.25">
      <c r="B3531" s="1023" t="s">
        <v>4030</v>
      </c>
      <c r="C3531" s="1023" t="s">
        <v>6276</v>
      </c>
      <c r="D3531" s="1024">
        <v>808.63</v>
      </c>
    </row>
    <row r="3532" spans="2:4" x14ac:dyDescent="0.25">
      <c r="B3532" s="1023" t="s">
        <v>4031</v>
      </c>
      <c r="C3532" s="1023" t="s">
        <v>6276</v>
      </c>
      <c r="D3532" s="1024">
        <v>808.63</v>
      </c>
    </row>
    <row r="3533" spans="2:4" x14ac:dyDescent="0.25">
      <c r="B3533" s="1023" t="s">
        <v>4014</v>
      </c>
      <c r="C3533" s="1023" t="s">
        <v>6277</v>
      </c>
      <c r="D3533" s="1024">
        <v>808.63</v>
      </c>
    </row>
    <row r="3534" spans="2:4" x14ac:dyDescent="0.25">
      <c r="B3534" s="1023" t="s">
        <v>4120</v>
      </c>
      <c r="C3534" s="1023" t="s">
        <v>6278</v>
      </c>
      <c r="D3534" s="1024">
        <v>808.63</v>
      </c>
    </row>
    <row r="3535" spans="2:4" x14ac:dyDescent="0.25">
      <c r="B3535" s="1023" t="s">
        <v>4121</v>
      </c>
      <c r="C3535" s="1023" t="s">
        <v>6278</v>
      </c>
      <c r="D3535" s="1024">
        <v>808.63</v>
      </c>
    </row>
    <row r="3536" spans="2:4" x14ac:dyDescent="0.25">
      <c r="B3536" s="1023" t="s">
        <v>4130</v>
      </c>
      <c r="C3536" s="1023" t="s">
        <v>6279</v>
      </c>
      <c r="D3536" s="1024">
        <v>2567.0100000000002</v>
      </c>
    </row>
    <row r="3537" spans="2:4" x14ac:dyDescent="0.25">
      <c r="B3537" s="1023" t="s">
        <v>4129</v>
      </c>
      <c r="C3537" s="1023" t="s">
        <v>6280</v>
      </c>
      <c r="D3537" s="1024">
        <v>2567.0100000000002</v>
      </c>
    </row>
    <row r="3538" spans="2:4" x14ac:dyDescent="0.25">
      <c r="B3538" s="1023" t="s">
        <v>4109</v>
      </c>
      <c r="C3538" s="1023" t="s">
        <v>6281</v>
      </c>
      <c r="D3538" s="1024">
        <v>4118</v>
      </c>
    </row>
    <row r="3539" spans="2:4" x14ac:dyDescent="0.25">
      <c r="B3539" s="1023" t="s">
        <v>4104</v>
      </c>
      <c r="C3539" s="1023" t="s">
        <v>6281</v>
      </c>
      <c r="D3539" s="1024">
        <v>3371.54</v>
      </c>
    </row>
    <row r="3540" spans="2:4" x14ac:dyDescent="0.25">
      <c r="B3540" s="1023" t="s">
        <v>4105</v>
      </c>
      <c r="C3540" s="1023" t="s">
        <v>6281</v>
      </c>
      <c r="D3540" s="1024">
        <v>3371.54</v>
      </c>
    </row>
    <row r="3541" spans="2:4" x14ac:dyDescent="0.25">
      <c r="B3541" s="1023" t="s">
        <v>4106</v>
      </c>
      <c r="C3541" s="1023" t="s">
        <v>6281</v>
      </c>
      <c r="D3541" s="1024">
        <v>3371.54</v>
      </c>
    </row>
    <row r="3542" spans="2:4" x14ac:dyDescent="0.25">
      <c r="B3542" s="1023" t="s">
        <v>4107</v>
      </c>
      <c r="C3542" s="1023" t="s">
        <v>6281</v>
      </c>
      <c r="D3542" s="1024">
        <v>3371.54</v>
      </c>
    </row>
    <row r="3543" spans="2:4" x14ac:dyDescent="0.25">
      <c r="B3543" s="1023" t="s">
        <v>4108</v>
      </c>
      <c r="C3543" s="1023" t="s">
        <v>6281</v>
      </c>
      <c r="D3543" s="1024">
        <v>3371.54</v>
      </c>
    </row>
    <row r="3544" spans="2:4" x14ac:dyDescent="0.25">
      <c r="B3544" s="1023" t="s">
        <v>4110</v>
      </c>
      <c r="C3544" s="1023" t="s">
        <v>6281</v>
      </c>
      <c r="D3544" s="1024">
        <v>4118</v>
      </c>
    </row>
    <row r="3545" spans="2:4" x14ac:dyDescent="0.25">
      <c r="B3545" s="1023" t="s">
        <v>4111</v>
      </c>
      <c r="C3545" s="1023" t="s">
        <v>6281</v>
      </c>
      <c r="D3545" s="1024">
        <v>4118</v>
      </c>
    </row>
    <row r="3546" spans="2:4" x14ac:dyDescent="0.25">
      <c r="B3546" s="1023" t="s">
        <v>4112</v>
      </c>
      <c r="C3546" s="1023" t="s">
        <v>6281</v>
      </c>
      <c r="D3546" s="1024">
        <v>4118</v>
      </c>
    </row>
    <row r="3547" spans="2:4" x14ac:dyDescent="0.25">
      <c r="B3547" s="1023" t="s">
        <v>4113</v>
      </c>
      <c r="C3547" s="1023" t="s">
        <v>6281</v>
      </c>
      <c r="D3547" s="1024">
        <v>4118</v>
      </c>
    </row>
    <row r="3548" spans="2:4" x14ac:dyDescent="0.25">
      <c r="B3548" s="1023" t="s">
        <v>4114</v>
      </c>
      <c r="C3548" s="1023" t="s">
        <v>6281</v>
      </c>
      <c r="D3548" s="1024">
        <v>951.2</v>
      </c>
    </row>
    <row r="3549" spans="2:4" x14ac:dyDescent="0.25">
      <c r="B3549" s="1023" t="s">
        <v>4115</v>
      </c>
      <c r="C3549" s="1023" t="s">
        <v>6281</v>
      </c>
      <c r="D3549" s="1024">
        <v>951.2</v>
      </c>
    </row>
    <row r="3550" spans="2:4" x14ac:dyDescent="0.25">
      <c r="B3550" s="1023" t="s">
        <v>4116</v>
      </c>
      <c r="C3550" s="1023" t="s">
        <v>6281</v>
      </c>
      <c r="D3550" s="1024">
        <v>951.2</v>
      </c>
    </row>
    <row r="3551" spans="2:4" x14ac:dyDescent="0.25">
      <c r="B3551" s="1023" t="s">
        <v>4117</v>
      </c>
      <c r="C3551" s="1023" t="s">
        <v>6281</v>
      </c>
      <c r="D3551" s="1024">
        <v>951.2</v>
      </c>
    </row>
    <row r="3552" spans="2:4" x14ac:dyDescent="0.25">
      <c r="B3552" s="1023" t="s">
        <v>4125</v>
      </c>
      <c r="C3552" s="1023" t="s">
        <v>6273</v>
      </c>
      <c r="D3552" s="1024">
        <v>5000</v>
      </c>
    </row>
    <row r="3553" spans="2:4" x14ac:dyDescent="0.25">
      <c r="B3553" s="1023" t="s">
        <v>4126</v>
      </c>
      <c r="C3553" s="1023" t="s">
        <v>6273</v>
      </c>
      <c r="D3553" s="1024">
        <v>1997.07</v>
      </c>
    </row>
    <row r="3554" spans="2:4" x14ac:dyDescent="0.25">
      <c r="B3554" s="1023" t="s">
        <v>4132</v>
      </c>
      <c r="C3554" s="1023" t="s">
        <v>6274</v>
      </c>
      <c r="D3554" s="1024">
        <v>1933.82</v>
      </c>
    </row>
    <row r="3555" spans="2:4" x14ac:dyDescent="0.25">
      <c r="B3555" s="1023" t="s">
        <v>4141</v>
      </c>
      <c r="C3555" s="1023" t="s">
        <v>6274</v>
      </c>
      <c r="D3555" s="1024">
        <v>1380.4</v>
      </c>
    </row>
    <row r="3556" spans="2:4" x14ac:dyDescent="0.25">
      <c r="B3556" s="1023" t="s">
        <v>4142</v>
      </c>
      <c r="C3556" s="1023" t="s">
        <v>6274</v>
      </c>
      <c r="D3556" s="1024">
        <v>1380.4</v>
      </c>
    </row>
    <row r="3557" spans="2:4" x14ac:dyDescent="0.25">
      <c r="B3557" s="1023" t="s">
        <v>4143</v>
      </c>
      <c r="C3557" s="1023" t="s">
        <v>6274</v>
      </c>
      <c r="D3557" s="1024">
        <v>1380.4</v>
      </c>
    </row>
    <row r="3558" spans="2:4" x14ac:dyDescent="0.25">
      <c r="B3558" s="1023" t="s">
        <v>4144</v>
      </c>
      <c r="C3558" s="1023" t="s">
        <v>6274</v>
      </c>
      <c r="D3558" s="1024">
        <v>1380.4</v>
      </c>
    </row>
    <row r="3559" spans="2:4" x14ac:dyDescent="0.25">
      <c r="B3559" s="1023" t="s">
        <v>4145</v>
      </c>
      <c r="C3559" s="1023" t="s">
        <v>6274</v>
      </c>
      <c r="D3559" s="1024">
        <v>1380.4</v>
      </c>
    </row>
    <row r="3560" spans="2:4" x14ac:dyDescent="0.25">
      <c r="B3560" s="1023" t="s">
        <v>4146</v>
      </c>
      <c r="C3560" s="1023" t="s">
        <v>6274</v>
      </c>
      <c r="D3560" s="1024">
        <v>1380.4</v>
      </c>
    </row>
    <row r="3561" spans="2:4" x14ac:dyDescent="0.25">
      <c r="B3561" s="1023" t="s">
        <v>4147</v>
      </c>
      <c r="C3561" s="1023" t="s">
        <v>6274</v>
      </c>
      <c r="D3561" s="1024">
        <v>1380.4</v>
      </c>
    </row>
    <row r="3562" spans="2:4" x14ac:dyDescent="0.25">
      <c r="B3562" s="1023" t="s">
        <v>4133</v>
      </c>
      <c r="C3562" s="1023" t="s">
        <v>6274</v>
      </c>
      <c r="D3562" s="1024">
        <v>806.2</v>
      </c>
    </row>
    <row r="3563" spans="2:4" x14ac:dyDescent="0.25">
      <c r="B3563" s="1023" t="s">
        <v>4134</v>
      </c>
      <c r="C3563" s="1023" t="s">
        <v>6274</v>
      </c>
      <c r="D3563" s="1024">
        <v>806.2</v>
      </c>
    </row>
    <row r="3564" spans="2:4" x14ac:dyDescent="0.25">
      <c r="B3564" s="1023" t="s">
        <v>4135</v>
      </c>
      <c r="C3564" s="1023" t="s">
        <v>6274</v>
      </c>
      <c r="D3564" s="1024">
        <v>806.2</v>
      </c>
    </row>
    <row r="3565" spans="2:4" x14ac:dyDescent="0.25">
      <c r="B3565" s="1023" t="s">
        <v>4136</v>
      </c>
      <c r="C3565" s="1023" t="s">
        <v>6274</v>
      </c>
      <c r="D3565" s="1024">
        <v>806.2</v>
      </c>
    </row>
    <row r="3566" spans="2:4" x14ac:dyDescent="0.25">
      <c r="B3566" s="1023" t="s">
        <v>4137</v>
      </c>
      <c r="C3566" s="1023" t="s">
        <v>6274</v>
      </c>
      <c r="D3566" s="1024">
        <v>806.2</v>
      </c>
    </row>
    <row r="3567" spans="2:4" x14ac:dyDescent="0.25">
      <c r="B3567" s="1023" t="s">
        <v>4138</v>
      </c>
      <c r="C3567" s="1023" t="s">
        <v>6274</v>
      </c>
      <c r="D3567" s="1024">
        <v>806.2</v>
      </c>
    </row>
    <row r="3568" spans="2:4" x14ac:dyDescent="0.25">
      <c r="B3568" s="1023" t="s">
        <v>4139</v>
      </c>
      <c r="C3568" s="1023" t="s">
        <v>6274</v>
      </c>
      <c r="D3568" s="1024">
        <v>806.2</v>
      </c>
    </row>
    <row r="3569" spans="2:4" x14ac:dyDescent="0.25">
      <c r="B3569" s="1023" t="s">
        <v>4140</v>
      </c>
      <c r="C3569" s="1023" t="s">
        <v>6274</v>
      </c>
      <c r="D3569" s="1024">
        <v>806.2</v>
      </c>
    </row>
    <row r="3570" spans="2:4" x14ac:dyDescent="0.25">
      <c r="B3570" s="1023" t="s">
        <v>4131</v>
      </c>
      <c r="C3570" s="1023" t="s">
        <v>6282</v>
      </c>
      <c r="D3570" s="1024">
        <v>2736.01</v>
      </c>
    </row>
    <row r="3571" spans="2:4" x14ac:dyDescent="0.25">
      <c r="B3571" s="1023" t="s">
        <v>4009</v>
      </c>
      <c r="C3571" s="1023" t="s">
        <v>6283</v>
      </c>
      <c r="D3571" s="1024">
        <v>7535.36</v>
      </c>
    </row>
    <row r="3572" spans="2:4" x14ac:dyDescent="0.25">
      <c r="B3572" s="1023" t="s">
        <v>4025</v>
      </c>
      <c r="C3572" s="1023" t="s">
        <v>6276</v>
      </c>
      <c r="D3572" s="1024">
        <v>2853.6</v>
      </c>
    </row>
    <row r="3573" spans="2:4" x14ac:dyDescent="0.25">
      <c r="B3573" s="1023" t="s">
        <v>4026</v>
      </c>
      <c r="C3573" s="1023" t="s">
        <v>6276</v>
      </c>
      <c r="D3573" s="1024">
        <v>2853.6</v>
      </c>
    </row>
    <row r="3574" spans="2:4" x14ac:dyDescent="0.25">
      <c r="B3574" s="1023" t="s">
        <v>4033</v>
      </c>
      <c r="C3574" s="1023" t="s">
        <v>6284</v>
      </c>
      <c r="D3574" s="1024">
        <v>2853.6</v>
      </c>
    </row>
    <row r="3575" spans="2:4" x14ac:dyDescent="0.25">
      <c r="B3575" s="1023" t="s">
        <v>4010</v>
      </c>
      <c r="C3575" s="1023" t="s">
        <v>6285</v>
      </c>
      <c r="D3575" s="1024">
        <v>1599.64</v>
      </c>
    </row>
    <row r="3576" spans="2:4" x14ac:dyDescent="0.25">
      <c r="B3576" s="1023" t="s">
        <v>4011</v>
      </c>
      <c r="C3576" s="1023" t="s">
        <v>6286</v>
      </c>
      <c r="D3576" s="1024">
        <v>1599.64</v>
      </c>
    </row>
    <row r="3577" spans="2:4" x14ac:dyDescent="0.25">
      <c r="B3577" s="1023" t="s">
        <v>4012</v>
      </c>
      <c r="C3577" s="1023" t="s">
        <v>6286</v>
      </c>
      <c r="D3577" s="1024">
        <v>1599.64</v>
      </c>
    </row>
    <row r="3578" spans="2:4" x14ac:dyDescent="0.25">
      <c r="B3578" s="1023" t="s">
        <v>4013</v>
      </c>
      <c r="C3578" s="1023" t="s">
        <v>6286</v>
      </c>
      <c r="D3578" s="1024">
        <v>1599.64</v>
      </c>
    </row>
    <row r="3579" spans="2:4" x14ac:dyDescent="0.25">
      <c r="B3579" s="1023" t="s">
        <v>4015</v>
      </c>
      <c r="C3579" s="1023" t="s">
        <v>6287</v>
      </c>
      <c r="D3579" s="1024">
        <v>10654.73</v>
      </c>
    </row>
    <row r="3580" spans="2:4" x14ac:dyDescent="0.25">
      <c r="B3580" s="1023" t="s">
        <v>4024</v>
      </c>
      <c r="C3580" s="1023" t="s">
        <v>6287</v>
      </c>
      <c r="D3580" s="1024">
        <v>10654.73</v>
      </c>
    </row>
    <row r="3581" spans="2:4" x14ac:dyDescent="0.25">
      <c r="B3581" s="1023" t="s">
        <v>4016</v>
      </c>
      <c r="C3581" s="1023" t="s">
        <v>6287</v>
      </c>
      <c r="D3581" s="1024">
        <v>10654.73</v>
      </c>
    </row>
    <row r="3582" spans="2:4" x14ac:dyDescent="0.25">
      <c r="B3582" s="1023" t="s">
        <v>4017</v>
      </c>
      <c r="C3582" s="1023" t="s">
        <v>6287</v>
      </c>
      <c r="D3582" s="1024">
        <v>10654.73</v>
      </c>
    </row>
    <row r="3583" spans="2:4" x14ac:dyDescent="0.25">
      <c r="B3583" s="1023" t="s">
        <v>4018</v>
      </c>
      <c r="C3583" s="1023" t="s">
        <v>6287</v>
      </c>
      <c r="D3583" s="1024">
        <v>10654.73</v>
      </c>
    </row>
    <row r="3584" spans="2:4" x14ac:dyDescent="0.25">
      <c r="B3584" s="1023" t="s">
        <v>4019</v>
      </c>
      <c r="C3584" s="1023" t="s">
        <v>6287</v>
      </c>
      <c r="D3584" s="1024">
        <v>10654.73</v>
      </c>
    </row>
    <row r="3585" spans="2:4" x14ac:dyDescent="0.25">
      <c r="B3585" s="1023" t="s">
        <v>4020</v>
      </c>
      <c r="C3585" s="1023" t="s">
        <v>6287</v>
      </c>
      <c r="D3585" s="1024">
        <v>10654.73</v>
      </c>
    </row>
    <row r="3586" spans="2:4" x14ac:dyDescent="0.25">
      <c r="B3586" s="1023" t="s">
        <v>4021</v>
      </c>
      <c r="C3586" s="1023" t="s">
        <v>6287</v>
      </c>
      <c r="D3586" s="1024">
        <v>10654.73</v>
      </c>
    </row>
    <row r="3587" spans="2:4" x14ac:dyDescent="0.25">
      <c r="B3587" s="1023" t="s">
        <v>4022</v>
      </c>
      <c r="C3587" s="1023" t="s">
        <v>6287</v>
      </c>
      <c r="D3587" s="1024">
        <v>10654.73</v>
      </c>
    </row>
    <row r="3588" spans="2:4" x14ac:dyDescent="0.25">
      <c r="B3588" s="1023" t="s">
        <v>4023</v>
      </c>
      <c r="C3588" s="1023" t="s">
        <v>6287</v>
      </c>
      <c r="D3588" s="1024">
        <v>10654.73</v>
      </c>
    </row>
    <row r="3589" spans="2:4" x14ac:dyDescent="0.25">
      <c r="B3589" s="1023" t="s">
        <v>4128</v>
      </c>
      <c r="C3589" s="1023" t="s">
        <v>6288</v>
      </c>
      <c r="D3589" s="1024">
        <v>280208.15999999997</v>
      </c>
    </row>
    <row r="3590" spans="2:4" x14ac:dyDescent="0.25">
      <c r="B3590" s="1023" t="s">
        <v>4034</v>
      </c>
      <c r="C3590" s="1023" t="s">
        <v>6289</v>
      </c>
      <c r="D3590" s="1024">
        <v>1282.81</v>
      </c>
    </row>
    <row r="3591" spans="2:4" x14ac:dyDescent="0.25">
      <c r="B3591" s="1023" t="s">
        <v>4043</v>
      </c>
      <c r="C3591" s="1023" t="s">
        <v>6289</v>
      </c>
      <c r="D3591" s="1024">
        <v>1282.81</v>
      </c>
    </row>
    <row r="3592" spans="2:4" x14ac:dyDescent="0.25">
      <c r="B3592" s="1023" t="s">
        <v>4044</v>
      </c>
      <c r="C3592" s="1023" t="s">
        <v>6289</v>
      </c>
      <c r="D3592" s="1024">
        <v>1282.81</v>
      </c>
    </row>
    <row r="3593" spans="2:4" x14ac:dyDescent="0.25">
      <c r="B3593" s="1023" t="s">
        <v>4045</v>
      </c>
      <c r="C3593" s="1023" t="s">
        <v>6289</v>
      </c>
      <c r="D3593" s="1024">
        <v>1282.81</v>
      </c>
    </row>
    <row r="3594" spans="2:4" x14ac:dyDescent="0.25">
      <c r="B3594" s="1023" t="s">
        <v>4046</v>
      </c>
      <c r="C3594" s="1023" t="s">
        <v>6289</v>
      </c>
      <c r="D3594" s="1024">
        <v>1282.81</v>
      </c>
    </row>
    <row r="3595" spans="2:4" x14ac:dyDescent="0.25">
      <c r="B3595" s="1023" t="s">
        <v>4047</v>
      </c>
      <c r="C3595" s="1023" t="s">
        <v>6289</v>
      </c>
      <c r="D3595" s="1024">
        <v>1282.81</v>
      </c>
    </row>
    <row r="3596" spans="2:4" x14ac:dyDescent="0.25">
      <c r="B3596" s="1023" t="s">
        <v>4048</v>
      </c>
      <c r="C3596" s="1023" t="s">
        <v>6289</v>
      </c>
      <c r="D3596" s="1024">
        <v>1282.81</v>
      </c>
    </row>
    <row r="3597" spans="2:4" x14ac:dyDescent="0.25">
      <c r="B3597" s="1023" t="s">
        <v>4049</v>
      </c>
      <c r="C3597" s="1023" t="s">
        <v>6289</v>
      </c>
      <c r="D3597" s="1024">
        <v>1282.81</v>
      </c>
    </row>
    <row r="3598" spans="2:4" x14ac:dyDescent="0.25">
      <c r="B3598" s="1023" t="s">
        <v>4050</v>
      </c>
      <c r="C3598" s="1023" t="s">
        <v>6289</v>
      </c>
      <c r="D3598" s="1024">
        <v>1282.81</v>
      </c>
    </row>
    <row r="3599" spans="2:4" x14ac:dyDescent="0.25">
      <c r="B3599" s="1023" t="s">
        <v>4051</v>
      </c>
      <c r="C3599" s="1023" t="s">
        <v>6289</v>
      </c>
      <c r="D3599" s="1024">
        <v>1282.81</v>
      </c>
    </row>
    <row r="3600" spans="2:4" x14ac:dyDescent="0.25">
      <c r="B3600" s="1023" t="s">
        <v>4052</v>
      </c>
      <c r="C3600" s="1023" t="s">
        <v>6289</v>
      </c>
      <c r="D3600" s="1024">
        <v>1282.81</v>
      </c>
    </row>
    <row r="3601" spans="2:4" x14ac:dyDescent="0.25">
      <c r="B3601" s="1023" t="s">
        <v>4035</v>
      </c>
      <c r="C3601" s="1023" t="s">
        <v>6289</v>
      </c>
      <c r="D3601" s="1024">
        <v>1282.81</v>
      </c>
    </row>
    <row r="3602" spans="2:4" x14ac:dyDescent="0.25">
      <c r="B3602" s="1023" t="s">
        <v>4053</v>
      </c>
      <c r="C3602" s="1023" t="s">
        <v>6289</v>
      </c>
      <c r="D3602" s="1024">
        <v>1282.81</v>
      </c>
    </row>
    <row r="3603" spans="2:4" x14ac:dyDescent="0.25">
      <c r="B3603" s="1023" t="s">
        <v>4054</v>
      </c>
      <c r="C3603" s="1023" t="s">
        <v>6289</v>
      </c>
      <c r="D3603" s="1024">
        <v>1282.81</v>
      </c>
    </row>
    <row r="3604" spans="2:4" x14ac:dyDescent="0.25">
      <c r="B3604" s="1023" t="s">
        <v>4055</v>
      </c>
      <c r="C3604" s="1023" t="s">
        <v>6289</v>
      </c>
      <c r="D3604" s="1024">
        <v>1282.81</v>
      </c>
    </row>
    <row r="3605" spans="2:4" x14ac:dyDescent="0.25">
      <c r="B3605" s="1023" t="s">
        <v>4056</v>
      </c>
      <c r="C3605" s="1023" t="s">
        <v>6289</v>
      </c>
      <c r="D3605" s="1024">
        <v>1282.81</v>
      </c>
    </row>
    <row r="3606" spans="2:4" x14ac:dyDescent="0.25">
      <c r="B3606" s="1023" t="s">
        <v>4057</v>
      </c>
      <c r="C3606" s="1023" t="s">
        <v>6289</v>
      </c>
      <c r="D3606" s="1024">
        <v>1282.81</v>
      </c>
    </row>
    <row r="3607" spans="2:4" x14ac:dyDescent="0.25">
      <c r="B3607" s="1023" t="s">
        <v>4058</v>
      </c>
      <c r="C3607" s="1023" t="s">
        <v>6289</v>
      </c>
      <c r="D3607" s="1024">
        <v>1282.81</v>
      </c>
    </row>
    <row r="3608" spans="2:4" x14ac:dyDescent="0.25">
      <c r="B3608" s="1023" t="s">
        <v>4059</v>
      </c>
      <c r="C3608" s="1023" t="s">
        <v>6289</v>
      </c>
      <c r="D3608" s="1024">
        <v>1282.81</v>
      </c>
    </row>
    <row r="3609" spans="2:4" x14ac:dyDescent="0.25">
      <c r="B3609" s="1023" t="s">
        <v>4060</v>
      </c>
      <c r="C3609" s="1023" t="s">
        <v>6289</v>
      </c>
      <c r="D3609" s="1024">
        <v>1282.81</v>
      </c>
    </row>
    <row r="3610" spans="2:4" x14ac:dyDescent="0.25">
      <c r="B3610" s="1023" t="s">
        <v>4061</v>
      </c>
      <c r="C3610" s="1023" t="s">
        <v>6289</v>
      </c>
      <c r="D3610" s="1024">
        <v>1282.81</v>
      </c>
    </row>
    <row r="3611" spans="2:4" x14ac:dyDescent="0.25">
      <c r="B3611" s="1023" t="s">
        <v>4062</v>
      </c>
      <c r="C3611" s="1023" t="s">
        <v>6289</v>
      </c>
      <c r="D3611" s="1024">
        <v>1282.81</v>
      </c>
    </row>
    <row r="3612" spans="2:4" x14ac:dyDescent="0.25">
      <c r="B3612" s="1023" t="s">
        <v>4036</v>
      </c>
      <c r="C3612" s="1023" t="s">
        <v>6289</v>
      </c>
      <c r="D3612" s="1024">
        <v>1282.81</v>
      </c>
    </row>
    <row r="3613" spans="2:4" x14ac:dyDescent="0.25">
      <c r="B3613" s="1023" t="s">
        <v>4063</v>
      </c>
      <c r="C3613" s="1023" t="s">
        <v>6289</v>
      </c>
      <c r="D3613" s="1024">
        <v>1282.81</v>
      </c>
    </row>
    <row r="3614" spans="2:4" x14ac:dyDescent="0.25">
      <c r="B3614" s="1023" t="s">
        <v>4064</v>
      </c>
      <c r="C3614" s="1023" t="s">
        <v>6289</v>
      </c>
      <c r="D3614" s="1024">
        <v>1282.81</v>
      </c>
    </row>
    <row r="3615" spans="2:4" x14ac:dyDescent="0.25">
      <c r="B3615" s="1023" t="s">
        <v>4065</v>
      </c>
      <c r="C3615" s="1023" t="s">
        <v>6289</v>
      </c>
      <c r="D3615" s="1024">
        <v>1282.81</v>
      </c>
    </row>
    <row r="3616" spans="2:4" x14ac:dyDescent="0.25">
      <c r="B3616" s="1023" t="s">
        <v>4066</v>
      </c>
      <c r="C3616" s="1023" t="s">
        <v>6289</v>
      </c>
      <c r="D3616" s="1024">
        <v>1282.81</v>
      </c>
    </row>
    <row r="3617" spans="2:4" x14ac:dyDescent="0.25">
      <c r="B3617" s="1023" t="s">
        <v>4067</v>
      </c>
      <c r="C3617" s="1023" t="s">
        <v>6289</v>
      </c>
      <c r="D3617" s="1024">
        <v>1282.81</v>
      </c>
    </row>
    <row r="3618" spans="2:4" x14ac:dyDescent="0.25">
      <c r="B3618" s="1023" t="s">
        <v>4068</v>
      </c>
      <c r="C3618" s="1023" t="s">
        <v>6289</v>
      </c>
      <c r="D3618" s="1024">
        <v>1282.81</v>
      </c>
    </row>
    <row r="3619" spans="2:4" x14ac:dyDescent="0.25">
      <c r="B3619" s="1023" t="s">
        <v>4069</v>
      </c>
      <c r="C3619" s="1023" t="s">
        <v>6289</v>
      </c>
      <c r="D3619" s="1024">
        <v>1282.81</v>
      </c>
    </row>
    <row r="3620" spans="2:4" x14ac:dyDescent="0.25">
      <c r="B3620" s="1023" t="s">
        <v>4070</v>
      </c>
      <c r="C3620" s="1023" t="s">
        <v>6289</v>
      </c>
      <c r="D3620" s="1024">
        <v>1282.81</v>
      </c>
    </row>
    <row r="3621" spans="2:4" x14ac:dyDescent="0.25">
      <c r="B3621" s="1023" t="s">
        <v>4071</v>
      </c>
      <c r="C3621" s="1023" t="s">
        <v>6289</v>
      </c>
      <c r="D3621" s="1024">
        <v>1282.81</v>
      </c>
    </row>
    <row r="3622" spans="2:4" x14ac:dyDescent="0.25">
      <c r="B3622" s="1023" t="s">
        <v>4072</v>
      </c>
      <c r="C3622" s="1023" t="s">
        <v>6289</v>
      </c>
      <c r="D3622" s="1024">
        <v>1282.81</v>
      </c>
    </row>
    <row r="3623" spans="2:4" x14ac:dyDescent="0.25">
      <c r="B3623" s="1023" t="s">
        <v>4037</v>
      </c>
      <c r="C3623" s="1023" t="s">
        <v>6289</v>
      </c>
      <c r="D3623" s="1024">
        <v>1282.81</v>
      </c>
    </row>
    <row r="3624" spans="2:4" x14ac:dyDescent="0.25">
      <c r="B3624" s="1023" t="s">
        <v>4073</v>
      </c>
      <c r="C3624" s="1023" t="s">
        <v>6289</v>
      </c>
      <c r="D3624" s="1024">
        <v>1282.81</v>
      </c>
    </row>
    <row r="3625" spans="2:4" x14ac:dyDescent="0.25">
      <c r="B3625" s="1023" t="s">
        <v>4074</v>
      </c>
      <c r="C3625" s="1023" t="s">
        <v>6289</v>
      </c>
      <c r="D3625" s="1024">
        <v>1282.81</v>
      </c>
    </row>
    <row r="3626" spans="2:4" x14ac:dyDescent="0.25">
      <c r="B3626" s="1023" t="s">
        <v>4075</v>
      </c>
      <c r="C3626" s="1023" t="s">
        <v>6289</v>
      </c>
      <c r="D3626" s="1024">
        <v>1282.81</v>
      </c>
    </row>
    <row r="3627" spans="2:4" x14ac:dyDescent="0.25">
      <c r="B3627" s="1023" t="s">
        <v>4076</v>
      </c>
      <c r="C3627" s="1023" t="s">
        <v>6289</v>
      </c>
      <c r="D3627" s="1024">
        <v>1282.81</v>
      </c>
    </row>
    <row r="3628" spans="2:4" x14ac:dyDescent="0.25">
      <c r="B3628" s="1023" t="s">
        <v>4077</v>
      </c>
      <c r="C3628" s="1023" t="s">
        <v>6289</v>
      </c>
      <c r="D3628" s="1024">
        <v>1282.81</v>
      </c>
    </row>
    <row r="3629" spans="2:4" x14ac:dyDescent="0.25">
      <c r="B3629" s="1023" t="s">
        <v>4078</v>
      </c>
      <c r="C3629" s="1023" t="s">
        <v>6289</v>
      </c>
      <c r="D3629" s="1024">
        <v>1282.81</v>
      </c>
    </row>
    <row r="3630" spans="2:4" x14ac:dyDescent="0.25">
      <c r="B3630" s="1023" t="s">
        <v>4079</v>
      </c>
      <c r="C3630" s="1023" t="s">
        <v>6289</v>
      </c>
      <c r="D3630" s="1024">
        <v>1282.81</v>
      </c>
    </row>
    <row r="3631" spans="2:4" x14ac:dyDescent="0.25">
      <c r="B3631" s="1023" t="s">
        <v>4080</v>
      </c>
      <c r="C3631" s="1023" t="s">
        <v>6289</v>
      </c>
      <c r="D3631" s="1024">
        <v>1282.81</v>
      </c>
    </row>
    <row r="3632" spans="2:4" x14ac:dyDescent="0.25">
      <c r="B3632" s="1023" t="s">
        <v>4081</v>
      </c>
      <c r="C3632" s="1023" t="s">
        <v>6289</v>
      </c>
      <c r="D3632" s="1024">
        <v>1282.81</v>
      </c>
    </row>
    <row r="3633" spans="2:4" x14ac:dyDescent="0.25">
      <c r="B3633" s="1023" t="s">
        <v>4082</v>
      </c>
      <c r="C3633" s="1023" t="s">
        <v>6289</v>
      </c>
      <c r="D3633" s="1024">
        <v>1282.81</v>
      </c>
    </row>
    <row r="3634" spans="2:4" x14ac:dyDescent="0.25">
      <c r="B3634" s="1023" t="s">
        <v>4038</v>
      </c>
      <c r="C3634" s="1023" t="s">
        <v>6289</v>
      </c>
      <c r="D3634" s="1024">
        <v>1282.81</v>
      </c>
    </row>
    <row r="3635" spans="2:4" x14ac:dyDescent="0.25">
      <c r="B3635" s="1023" t="s">
        <v>4083</v>
      </c>
      <c r="C3635" s="1023" t="s">
        <v>6289</v>
      </c>
      <c r="D3635" s="1024">
        <v>1282.81</v>
      </c>
    </row>
    <row r="3636" spans="2:4" x14ac:dyDescent="0.25">
      <c r="B3636" s="1023" t="s">
        <v>4084</v>
      </c>
      <c r="C3636" s="1023" t="s">
        <v>6289</v>
      </c>
      <c r="D3636" s="1024">
        <v>1282.81</v>
      </c>
    </row>
    <row r="3637" spans="2:4" x14ac:dyDescent="0.25">
      <c r="B3637" s="1023" t="s">
        <v>4099</v>
      </c>
      <c r="C3637" s="1023" t="s">
        <v>6289</v>
      </c>
      <c r="D3637" s="1024">
        <v>1282.81</v>
      </c>
    </row>
    <row r="3638" spans="2:4" x14ac:dyDescent="0.25">
      <c r="B3638" s="1023" t="s">
        <v>4085</v>
      </c>
      <c r="C3638" s="1023" t="s">
        <v>6289</v>
      </c>
      <c r="D3638" s="1024">
        <v>440.8</v>
      </c>
    </row>
    <row r="3639" spans="2:4" x14ac:dyDescent="0.25">
      <c r="B3639" s="1023" t="s">
        <v>4086</v>
      </c>
      <c r="C3639" s="1023" t="s">
        <v>6289</v>
      </c>
      <c r="D3639" s="1024">
        <v>440.8</v>
      </c>
    </row>
    <row r="3640" spans="2:4" x14ac:dyDescent="0.25">
      <c r="B3640" s="1023" t="s">
        <v>4087</v>
      </c>
      <c r="C3640" s="1023" t="s">
        <v>6289</v>
      </c>
      <c r="D3640" s="1024">
        <v>440.8</v>
      </c>
    </row>
    <row r="3641" spans="2:4" x14ac:dyDescent="0.25">
      <c r="B3641" s="1023" t="s">
        <v>4088</v>
      </c>
      <c r="C3641" s="1023" t="s">
        <v>6289</v>
      </c>
      <c r="D3641" s="1024">
        <v>440.8</v>
      </c>
    </row>
    <row r="3642" spans="2:4" x14ac:dyDescent="0.25">
      <c r="B3642" s="1023" t="s">
        <v>4089</v>
      </c>
      <c r="C3642" s="1023" t="s">
        <v>6289</v>
      </c>
      <c r="D3642" s="1024">
        <v>440.8</v>
      </c>
    </row>
    <row r="3643" spans="2:4" x14ac:dyDescent="0.25">
      <c r="B3643" s="1023" t="s">
        <v>4090</v>
      </c>
      <c r="C3643" s="1023" t="s">
        <v>6289</v>
      </c>
      <c r="D3643" s="1024">
        <v>440.8</v>
      </c>
    </row>
    <row r="3644" spans="2:4" x14ac:dyDescent="0.25">
      <c r="B3644" s="1023" t="s">
        <v>4091</v>
      </c>
      <c r="C3644" s="1023" t="s">
        <v>6289</v>
      </c>
      <c r="D3644" s="1024">
        <v>440.8</v>
      </c>
    </row>
    <row r="3645" spans="2:4" x14ac:dyDescent="0.25">
      <c r="B3645" s="1023" t="s">
        <v>4039</v>
      </c>
      <c r="C3645" s="1023" t="s">
        <v>6289</v>
      </c>
      <c r="D3645" s="1024">
        <v>1282.81</v>
      </c>
    </row>
    <row r="3646" spans="2:4" x14ac:dyDescent="0.25">
      <c r="B3646" s="1023" t="s">
        <v>4092</v>
      </c>
      <c r="C3646" s="1023" t="s">
        <v>6289</v>
      </c>
      <c r="D3646" s="1024">
        <v>440.8</v>
      </c>
    </row>
    <row r="3647" spans="2:4" x14ac:dyDescent="0.25">
      <c r="B3647" s="1023" t="s">
        <v>4093</v>
      </c>
      <c r="C3647" s="1023" t="s">
        <v>6289</v>
      </c>
      <c r="D3647" s="1024">
        <v>440.8</v>
      </c>
    </row>
    <row r="3648" spans="2:4" x14ac:dyDescent="0.25">
      <c r="B3648" s="1023" t="s">
        <v>4094</v>
      </c>
      <c r="C3648" s="1023" t="s">
        <v>6289</v>
      </c>
      <c r="D3648" s="1024">
        <v>440.8</v>
      </c>
    </row>
    <row r="3649" spans="2:4" x14ac:dyDescent="0.25">
      <c r="B3649" s="1023" t="s">
        <v>4095</v>
      </c>
      <c r="C3649" s="1023" t="s">
        <v>6289</v>
      </c>
      <c r="D3649" s="1024">
        <v>440.8</v>
      </c>
    </row>
    <row r="3650" spans="2:4" x14ac:dyDescent="0.25">
      <c r="B3650" s="1023" t="s">
        <v>4096</v>
      </c>
      <c r="C3650" s="1023" t="s">
        <v>6289</v>
      </c>
      <c r="D3650" s="1024">
        <v>440.8</v>
      </c>
    </row>
    <row r="3651" spans="2:4" x14ac:dyDescent="0.25">
      <c r="B3651" s="1023" t="s">
        <v>4097</v>
      </c>
      <c r="C3651" s="1023" t="s">
        <v>6289</v>
      </c>
      <c r="D3651" s="1024">
        <v>440.8</v>
      </c>
    </row>
    <row r="3652" spans="2:4" x14ac:dyDescent="0.25">
      <c r="B3652" s="1023" t="s">
        <v>4098</v>
      </c>
      <c r="C3652" s="1023" t="s">
        <v>6289</v>
      </c>
      <c r="D3652" s="1024">
        <v>440.8</v>
      </c>
    </row>
    <row r="3653" spans="2:4" x14ac:dyDescent="0.25">
      <c r="B3653" s="1023" t="s">
        <v>4040</v>
      </c>
      <c r="C3653" s="1023" t="s">
        <v>6289</v>
      </c>
      <c r="D3653" s="1024">
        <v>1282.81</v>
      </c>
    </row>
    <row r="3654" spans="2:4" x14ac:dyDescent="0.25">
      <c r="B3654" s="1023" t="s">
        <v>4041</v>
      </c>
      <c r="C3654" s="1023" t="s">
        <v>6289</v>
      </c>
      <c r="D3654" s="1024">
        <v>1282.81</v>
      </c>
    </row>
    <row r="3655" spans="2:4" x14ac:dyDescent="0.25">
      <c r="B3655" s="1023" t="s">
        <v>4042</v>
      </c>
      <c r="C3655" s="1023" t="s">
        <v>6289</v>
      </c>
      <c r="D3655" s="1024">
        <v>1282.81</v>
      </c>
    </row>
    <row r="3656" spans="2:4" x14ac:dyDescent="0.25">
      <c r="B3656" s="1023" t="s">
        <v>4103</v>
      </c>
      <c r="C3656" s="1023" t="s">
        <v>6290</v>
      </c>
      <c r="D3656" s="1024">
        <v>26493</v>
      </c>
    </row>
    <row r="3657" spans="2:4" x14ac:dyDescent="0.25">
      <c r="B3657" s="1023" t="s">
        <v>4102</v>
      </c>
      <c r="C3657" s="1023" t="s">
        <v>6290</v>
      </c>
      <c r="D3657" s="1024">
        <v>164741.25</v>
      </c>
    </row>
    <row r="3658" spans="2:4" x14ac:dyDescent="0.25">
      <c r="B3658" s="1023" t="s">
        <v>4168</v>
      </c>
      <c r="C3658" s="1023" t="s">
        <v>6291</v>
      </c>
      <c r="D3658" s="1024">
        <v>2837.35</v>
      </c>
    </row>
    <row r="3659" spans="2:4" x14ac:dyDescent="0.25">
      <c r="B3659" s="1023" t="s">
        <v>4176</v>
      </c>
      <c r="C3659" s="1023" t="s">
        <v>6292</v>
      </c>
      <c r="D3659" s="1024">
        <v>7850</v>
      </c>
    </row>
    <row r="3660" spans="2:4" x14ac:dyDescent="0.25">
      <c r="B3660" s="1023" t="s">
        <v>4188</v>
      </c>
      <c r="C3660" s="1023" t="s">
        <v>6293</v>
      </c>
      <c r="D3660" s="1024">
        <v>1860.86</v>
      </c>
    </row>
    <row r="3661" spans="2:4" x14ac:dyDescent="0.25">
      <c r="B3661" s="1023" t="s">
        <v>4197</v>
      </c>
      <c r="C3661" s="1023" t="s">
        <v>6293</v>
      </c>
      <c r="D3661" s="1024">
        <v>1860.86</v>
      </c>
    </row>
    <row r="3662" spans="2:4" x14ac:dyDescent="0.25">
      <c r="B3662" s="1023" t="s">
        <v>4198</v>
      </c>
      <c r="C3662" s="1023" t="s">
        <v>6293</v>
      </c>
      <c r="D3662" s="1024">
        <v>1860.86</v>
      </c>
    </row>
    <row r="3663" spans="2:4" x14ac:dyDescent="0.25">
      <c r="B3663" s="1023" t="s">
        <v>4199</v>
      </c>
      <c r="C3663" s="1023" t="s">
        <v>6293</v>
      </c>
      <c r="D3663" s="1024">
        <v>1860.86</v>
      </c>
    </row>
    <row r="3664" spans="2:4" x14ac:dyDescent="0.25">
      <c r="B3664" s="1023" t="s">
        <v>4200</v>
      </c>
      <c r="C3664" s="1023" t="s">
        <v>6293</v>
      </c>
      <c r="D3664" s="1024">
        <v>1860.86</v>
      </c>
    </row>
    <row r="3665" spans="2:4" x14ac:dyDescent="0.25">
      <c r="B3665" s="1023" t="s">
        <v>4201</v>
      </c>
      <c r="C3665" s="1023" t="s">
        <v>6293</v>
      </c>
      <c r="D3665" s="1024">
        <v>1860.86</v>
      </c>
    </row>
    <row r="3666" spans="2:4" x14ac:dyDescent="0.25">
      <c r="B3666" s="1023" t="s">
        <v>4202</v>
      </c>
      <c r="C3666" s="1023" t="s">
        <v>6293</v>
      </c>
      <c r="D3666" s="1024">
        <v>1860.86</v>
      </c>
    </row>
    <row r="3667" spans="2:4" x14ac:dyDescent="0.25">
      <c r="B3667" s="1023" t="s">
        <v>4203</v>
      </c>
      <c r="C3667" s="1023" t="s">
        <v>6293</v>
      </c>
      <c r="D3667" s="1024">
        <v>1860.86</v>
      </c>
    </row>
    <row r="3668" spans="2:4" x14ac:dyDescent="0.25">
      <c r="B3668" s="1023" t="s">
        <v>4204</v>
      </c>
      <c r="C3668" s="1023" t="s">
        <v>6293</v>
      </c>
      <c r="D3668" s="1024">
        <v>1860.86</v>
      </c>
    </row>
    <row r="3669" spans="2:4" x14ac:dyDescent="0.25">
      <c r="B3669" s="1023" t="s">
        <v>4205</v>
      </c>
      <c r="C3669" s="1023" t="s">
        <v>6293</v>
      </c>
      <c r="D3669" s="1024">
        <v>1860.86</v>
      </c>
    </row>
    <row r="3670" spans="2:4" x14ac:dyDescent="0.25">
      <c r="B3670" s="1023" t="s">
        <v>4206</v>
      </c>
      <c r="C3670" s="1023" t="s">
        <v>6293</v>
      </c>
      <c r="D3670" s="1024">
        <v>1860.86</v>
      </c>
    </row>
    <row r="3671" spans="2:4" x14ac:dyDescent="0.25">
      <c r="B3671" s="1023" t="s">
        <v>4189</v>
      </c>
      <c r="C3671" s="1023" t="s">
        <v>6293</v>
      </c>
      <c r="D3671" s="1024">
        <v>1860.86</v>
      </c>
    </row>
    <row r="3672" spans="2:4" x14ac:dyDescent="0.25">
      <c r="B3672" s="1023" t="s">
        <v>4207</v>
      </c>
      <c r="C3672" s="1023" t="s">
        <v>6293</v>
      </c>
      <c r="D3672" s="1024">
        <v>1860.86</v>
      </c>
    </row>
    <row r="3673" spans="2:4" x14ac:dyDescent="0.25">
      <c r="B3673" s="1023" t="s">
        <v>4208</v>
      </c>
      <c r="C3673" s="1023" t="s">
        <v>6293</v>
      </c>
      <c r="D3673" s="1024">
        <v>1860.86</v>
      </c>
    </row>
    <row r="3674" spans="2:4" x14ac:dyDescent="0.25">
      <c r="B3674" s="1023" t="s">
        <v>4209</v>
      </c>
      <c r="C3674" s="1023" t="s">
        <v>6293</v>
      </c>
      <c r="D3674" s="1024">
        <v>1860.86</v>
      </c>
    </row>
    <row r="3675" spans="2:4" x14ac:dyDescent="0.25">
      <c r="B3675" s="1023" t="s">
        <v>4210</v>
      </c>
      <c r="C3675" s="1023" t="s">
        <v>6293</v>
      </c>
      <c r="D3675" s="1024">
        <v>1860.86</v>
      </c>
    </row>
    <row r="3676" spans="2:4" x14ac:dyDescent="0.25">
      <c r="B3676" s="1023" t="s">
        <v>4211</v>
      </c>
      <c r="C3676" s="1023" t="s">
        <v>6293</v>
      </c>
      <c r="D3676" s="1024">
        <v>2567.0100000000002</v>
      </c>
    </row>
    <row r="3677" spans="2:4" x14ac:dyDescent="0.25">
      <c r="B3677" s="1023" t="s">
        <v>4190</v>
      </c>
      <c r="C3677" s="1023" t="s">
        <v>6293</v>
      </c>
      <c r="D3677" s="1024">
        <v>1860.86</v>
      </c>
    </row>
    <row r="3678" spans="2:4" x14ac:dyDescent="0.25">
      <c r="B3678" s="1023" t="s">
        <v>4191</v>
      </c>
      <c r="C3678" s="1023" t="s">
        <v>6293</v>
      </c>
      <c r="D3678" s="1024">
        <v>1860.86</v>
      </c>
    </row>
    <row r="3679" spans="2:4" x14ac:dyDescent="0.25">
      <c r="B3679" s="1023" t="s">
        <v>4192</v>
      </c>
      <c r="C3679" s="1023" t="s">
        <v>6293</v>
      </c>
      <c r="D3679" s="1024">
        <v>1860.86</v>
      </c>
    </row>
    <row r="3680" spans="2:4" x14ac:dyDescent="0.25">
      <c r="B3680" s="1023" t="s">
        <v>4193</v>
      </c>
      <c r="C3680" s="1023" t="s">
        <v>6293</v>
      </c>
      <c r="D3680" s="1024">
        <v>1860.86</v>
      </c>
    </row>
    <row r="3681" spans="2:4" x14ac:dyDescent="0.25">
      <c r="B3681" s="1023" t="s">
        <v>4194</v>
      </c>
      <c r="C3681" s="1023" t="s">
        <v>6293</v>
      </c>
      <c r="D3681" s="1024">
        <v>1860.84</v>
      </c>
    </row>
    <row r="3682" spans="2:4" x14ac:dyDescent="0.25">
      <c r="B3682" s="1023" t="s">
        <v>4195</v>
      </c>
      <c r="C3682" s="1023" t="s">
        <v>6293</v>
      </c>
      <c r="D3682" s="1024">
        <v>1860.86</v>
      </c>
    </row>
    <row r="3683" spans="2:4" x14ac:dyDescent="0.25">
      <c r="B3683" s="1023" t="s">
        <v>4196</v>
      </c>
      <c r="C3683" s="1023" t="s">
        <v>6293</v>
      </c>
      <c r="D3683" s="1024">
        <v>1860.86</v>
      </c>
    </row>
    <row r="3684" spans="2:4" x14ac:dyDescent="0.25">
      <c r="B3684" s="1023" t="s">
        <v>6294</v>
      </c>
      <c r="C3684" s="1023" t="s">
        <v>6295</v>
      </c>
      <c r="D3684" s="1024">
        <v>48441.599999999999</v>
      </c>
    </row>
    <row r="3685" spans="2:4" x14ac:dyDescent="0.25">
      <c r="B3685" s="1023" t="s">
        <v>6296</v>
      </c>
      <c r="C3685" s="1023" t="s">
        <v>6295</v>
      </c>
      <c r="D3685" s="1024">
        <v>48441.599999999999</v>
      </c>
    </row>
    <row r="3686" spans="2:4" x14ac:dyDescent="0.25">
      <c r="B3686" s="1023" t="s">
        <v>4167</v>
      </c>
      <c r="C3686" s="1023" t="s">
        <v>6291</v>
      </c>
      <c r="D3686" s="1024">
        <v>7348</v>
      </c>
    </row>
    <row r="3687" spans="2:4" x14ac:dyDescent="0.25">
      <c r="B3687" s="1023" t="s">
        <v>4171</v>
      </c>
      <c r="C3687" s="1023" t="s">
        <v>6297</v>
      </c>
      <c r="D3687" s="1024">
        <v>3</v>
      </c>
    </row>
    <row r="3688" spans="2:4" x14ac:dyDescent="0.25">
      <c r="B3688" s="1023" t="s">
        <v>4172</v>
      </c>
      <c r="C3688" s="1023" t="s">
        <v>6297</v>
      </c>
      <c r="D3688" s="1024">
        <v>3</v>
      </c>
    </row>
    <row r="3689" spans="2:4" x14ac:dyDescent="0.25">
      <c r="B3689" s="1023" t="s">
        <v>4175</v>
      </c>
      <c r="C3689" s="1023" t="s">
        <v>6292</v>
      </c>
      <c r="D3689" s="1024">
        <v>10</v>
      </c>
    </row>
    <row r="3690" spans="2:4" x14ac:dyDescent="0.25">
      <c r="B3690" s="1023" t="s">
        <v>4178</v>
      </c>
      <c r="C3690" s="1023" t="s">
        <v>6298</v>
      </c>
      <c r="D3690" s="1024">
        <v>13943.49</v>
      </c>
    </row>
    <row r="3691" spans="2:4" x14ac:dyDescent="0.25">
      <c r="B3691" s="1023" t="s">
        <v>4177</v>
      </c>
      <c r="C3691" s="1023" t="s">
        <v>6298</v>
      </c>
      <c r="D3691" s="1024">
        <v>559</v>
      </c>
    </row>
    <row r="3692" spans="2:4" x14ac:dyDescent="0.25">
      <c r="B3692" s="1023" t="s">
        <v>4173</v>
      </c>
      <c r="C3692" s="1023" t="s">
        <v>6299</v>
      </c>
      <c r="D3692" s="1024">
        <v>3</v>
      </c>
    </row>
    <row r="3693" spans="2:4" x14ac:dyDescent="0.25">
      <c r="B3693" s="1023" t="s">
        <v>4212</v>
      </c>
      <c r="C3693" s="1023" t="s">
        <v>6300</v>
      </c>
      <c r="D3693" s="1024">
        <v>68813.33</v>
      </c>
    </row>
    <row r="3694" spans="2:4" x14ac:dyDescent="0.25">
      <c r="B3694" s="1023" t="s">
        <v>4180</v>
      </c>
      <c r="C3694" s="1023" t="s">
        <v>6301</v>
      </c>
      <c r="D3694" s="1024">
        <v>41192.559999999998</v>
      </c>
    </row>
    <row r="3695" spans="2:4" x14ac:dyDescent="0.25">
      <c r="B3695" s="1023" t="s">
        <v>4179</v>
      </c>
      <c r="C3695" s="1023" t="s">
        <v>6302</v>
      </c>
      <c r="D3695" s="1024">
        <v>5243.69</v>
      </c>
    </row>
    <row r="3696" spans="2:4" x14ac:dyDescent="0.25">
      <c r="B3696" s="1023" t="s">
        <v>4181</v>
      </c>
      <c r="C3696" s="1023" t="s">
        <v>6303</v>
      </c>
      <c r="D3696" s="1024">
        <v>37136.239999999998</v>
      </c>
    </row>
    <row r="3697" spans="2:4" x14ac:dyDescent="0.25">
      <c r="B3697" s="1023" t="s">
        <v>4182</v>
      </c>
      <c r="C3697" s="1023" t="s">
        <v>6304</v>
      </c>
      <c r="D3697" s="1024">
        <v>3952.35</v>
      </c>
    </row>
    <row r="3698" spans="2:4" x14ac:dyDescent="0.25">
      <c r="B3698" s="1023" t="s">
        <v>4183</v>
      </c>
      <c r="C3698" s="1023" t="s">
        <v>6305</v>
      </c>
      <c r="D3698" s="1024">
        <v>4300</v>
      </c>
    </row>
    <row r="3699" spans="2:4" x14ac:dyDescent="0.25">
      <c r="B3699" s="1023" t="s">
        <v>4184</v>
      </c>
      <c r="C3699" s="1023" t="s">
        <v>6306</v>
      </c>
      <c r="D3699" s="1024">
        <v>18522.53</v>
      </c>
    </row>
    <row r="3700" spans="2:4" x14ac:dyDescent="0.25">
      <c r="B3700" s="1023" t="s">
        <v>4185</v>
      </c>
      <c r="C3700" s="1023" t="s">
        <v>6306</v>
      </c>
      <c r="D3700" s="1024">
        <v>18522.53</v>
      </c>
    </row>
    <row r="3701" spans="2:4" x14ac:dyDescent="0.25">
      <c r="B3701" s="1023" t="s">
        <v>4170</v>
      </c>
      <c r="C3701" s="1023" t="s">
        <v>6307</v>
      </c>
      <c r="D3701" s="1024">
        <v>21250</v>
      </c>
    </row>
    <row r="3702" spans="2:4" x14ac:dyDescent="0.25">
      <c r="B3702" s="1023" t="s">
        <v>4213</v>
      </c>
      <c r="C3702" s="1023" t="s">
        <v>6308</v>
      </c>
      <c r="D3702" s="1024">
        <v>6889.86</v>
      </c>
    </row>
    <row r="3703" spans="2:4" x14ac:dyDescent="0.25">
      <c r="B3703" s="1023" t="s">
        <v>4214</v>
      </c>
      <c r="C3703" s="1023" t="s">
        <v>6308</v>
      </c>
      <c r="D3703" s="1024">
        <v>6889.86</v>
      </c>
    </row>
    <row r="3704" spans="2:4" x14ac:dyDescent="0.25">
      <c r="B3704" s="1023" t="s">
        <v>4215</v>
      </c>
      <c r="C3704" s="1023" t="s">
        <v>6308</v>
      </c>
      <c r="D3704" s="1024">
        <v>6889.86</v>
      </c>
    </row>
    <row r="3705" spans="2:4" x14ac:dyDescent="0.25">
      <c r="B3705" s="1023" t="s">
        <v>4186</v>
      </c>
      <c r="C3705" s="1023" t="s">
        <v>6309</v>
      </c>
      <c r="D3705" s="1024">
        <v>19331.86</v>
      </c>
    </row>
    <row r="3706" spans="2:4" x14ac:dyDescent="0.25">
      <c r="B3706" s="1023" t="s">
        <v>4187</v>
      </c>
      <c r="C3706" s="1023" t="s">
        <v>6309</v>
      </c>
      <c r="D3706" s="1024">
        <v>19331.86</v>
      </c>
    </row>
    <row r="3707" spans="2:4" x14ac:dyDescent="0.25">
      <c r="B3707" s="1023" t="s">
        <v>4174</v>
      </c>
      <c r="C3707" s="1023" t="s">
        <v>6310</v>
      </c>
      <c r="D3707" s="1024">
        <v>1450</v>
      </c>
    </row>
    <row r="3708" spans="2:4" x14ac:dyDescent="0.25">
      <c r="B3708" s="1023" t="s">
        <v>4216</v>
      </c>
      <c r="C3708" s="1023" t="s">
        <v>6311</v>
      </c>
      <c r="D3708" s="1024">
        <v>9988.99</v>
      </c>
    </row>
    <row r="3709" spans="2:4" x14ac:dyDescent="0.25">
      <c r="B3709" s="1023" t="s">
        <v>4217</v>
      </c>
      <c r="C3709" s="1023" t="s">
        <v>6311</v>
      </c>
      <c r="D3709" s="1024">
        <v>9988.99</v>
      </c>
    </row>
    <row r="3710" spans="2:4" x14ac:dyDescent="0.25">
      <c r="B3710" s="1023" t="s">
        <v>4164</v>
      </c>
      <c r="C3710" s="1023" t="s">
        <v>6312</v>
      </c>
      <c r="D3710" s="1024">
        <v>1663</v>
      </c>
    </row>
    <row r="3711" spans="2:4" x14ac:dyDescent="0.25">
      <c r="B3711" s="1023" t="s">
        <v>4165</v>
      </c>
      <c r="C3711" s="1023" t="s">
        <v>6312</v>
      </c>
      <c r="D3711" s="1024">
        <v>1663</v>
      </c>
    </row>
    <row r="3712" spans="2:4" x14ac:dyDescent="0.25">
      <c r="B3712" s="1023" t="s">
        <v>4166</v>
      </c>
      <c r="C3712" s="1023" t="s">
        <v>6313</v>
      </c>
      <c r="D3712" s="1024">
        <v>3072.84</v>
      </c>
    </row>
    <row r="3713" spans="2:4" x14ac:dyDescent="0.25">
      <c r="B3713" s="1023" t="s">
        <v>4169</v>
      </c>
      <c r="C3713" s="1023" t="s">
        <v>6314</v>
      </c>
      <c r="D3713" s="1024">
        <v>1110.01</v>
      </c>
    </row>
    <row r="3714" spans="2:4" x14ac:dyDescent="0.25">
      <c r="B3714" s="1023" t="s">
        <v>4218</v>
      </c>
      <c r="C3714" s="1023" t="s">
        <v>6315</v>
      </c>
      <c r="D3714" s="1024">
        <v>2567.0100000000002</v>
      </c>
    </row>
    <row r="3715" spans="2:4" x14ac:dyDescent="0.25">
      <c r="B3715" s="1023" t="s">
        <v>4219</v>
      </c>
      <c r="C3715" s="1023" t="s">
        <v>6315</v>
      </c>
      <c r="D3715" s="1024">
        <v>2567.0100000000002</v>
      </c>
    </row>
    <row r="3716" spans="2:4" x14ac:dyDescent="0.25">
      <c r="B3716" s="1023" t="s">
        <v>4220</v>
      </c>
      <c r="C3716" s="1023" t="s">
        <v>6315</v>
      </c>
      <c r="D3716" s="1024">
        <v>2567.0100000000002</v>
      </c>
    </row>
    <row r="3717" spans="2:4" x14ac:dyDescent="0.25">
      <c r="B3717" s="1023" t="s">
        <v>6316</v>
      </c>
      <c r="C3717" s="1023" t="s">
        <v>6315</v>
      </c>
      <c r="D3717" s="1024">
        <v>31918.93</v>
      </c>
    </row>
    <row r="3718" spans="2:4" x14ac:dyDescent="0.25">
      <c r="B3718" s="1023" t="s">
        <v>4222</v>
      </c>
      <c r="C3718" s="1023" t="s">
        <v>6317</v>
      </c>
      <c r="D3718" s="1024">
        <v>6813.63</v>
      </c>
    </row>
    <row r="3719" spans="2:4" x14ac:dyDescent="0.25">
      <c r="B3719" s="1023" t="s">
        <v>4223</v>
      </c>
      <c r="C3719" s="1023" t="s">
        <v>6317</v>
      </c>
      <c r="D3719" s="1024">
        <v>8118.55</v>
      </c>
    </row>
    <row r="3720" spans="2:4" x14ac:dyDescent="0.25">
      <c r="B3720" s="1023" t="s">
        <v>4241</v>
      </c>
      <c r="C3720" s="1023" t="s">
        <v>6318</v>
      </c>
      <c r="D3720" s="1024">
        <v>8</v>
      </c>
    </row>
    <row r="3721" spans="2:4" x14ac:dyDescent="0.25">
      <c r="B3721" s="1023" t="s">
        <v>4230</v>
      </c>
      <c r="C3721" s="1023" t="s">
        <v>6319</v>
      </c>
      <c r="D3721" s="1024">
        <v>9283.4500000000007</v>
      </c>
    </row>
    <row r="3722" spans="2:4" x14ac:dyDescent="0.25">
      <c r="B3722" s="1023" t="s">
        <v>4239</v>
      </c>
      <c r="C3722" s="1023" t="s">
        <v>6320</v>
      </c>
      <c r="D3722" s="1024">
        <v>4060</v>
      </c>
    </row>
    <row r="3723" spans="2:4" x14ac:dyDescent="0.25">
      <c r="B3723" s="1023" t="s">
        <v>4240</v>
      </c>
      <c r="C3723" s="1023" t="s">
        <v>6321</v>
      </c>
      <c r="D3723" s="1024">
        <v>5751.28</v>
      </c>
    </row>
    <row r="3724" spans="2:4" x14ac:dyDescent="0.25">
      <c r="B3724" s="1023" t="s">
        <v>4237</v>
      </c>
      <c r="C3724" s="1023" t="s">
        <v>6322</v>
      </c>
      <c r="D3724" s="1024">
        <v>5916</v>
      </c>
    </row>
    <row r="3725" spans="2:4" x14ac:dyDescent="0.25">
      <c r="B3725" s="1023" t="s">
        <v>4238</v>
      </c>
      <c r="C3725" s="1023" t="s">
        <v>6323</v>
      </c>
      <c r="D3725" s="1024">
        <v>35786</v>
      </c>
    </row>
    <row r="3726" spans="2:4" x14ac:dyDescent="0.25">
      <c r="B3726" s="1023" t="s">
        <v>4221</v>
      </c>
      <c r="C3726" s="1023" t="s">
        <v>6324</v>
      </c>
      <c r="D3726" s="1024">
        <v>15697.09</v>
      </c>
    </row>
    <row r="3727" spans="2:4" x14ac:dyDescent="0.25">
      <c r="B3727" s="1023" t="s">
        <v>4232</v>
      </c>
      <c r="C3727" s="1023" t="s">
        <v>6325</v>
      </c>
      <c r="D3727" s="1024">
        <v>19211.919999999998</v>
      </c>
    </row>
    <row r="3728" spans="2:4" x14ac:dyDescent="0.25">
      <c r="B3728" s="1023" t="s">
        <v>4233</v>
      </c>
      <c r="C3728" s="1023" t="s">
        <v>6325</v>
      </c>
      <c r="D3728" s="1024">
        <v>19211.919999999998</v>
      </c>
    </row>
    <row r="3729" spans="2:4" x14ac:dyDescent="0.25">
      <c r="B3729" s="1023" t="s">
        <v>4234</v>
      </c>
      <c r="C3729" s="1023" t="s">
        <v>6325</v>
      </c>
      <c r="D3729" s="1024">
        <v>19211.919999999998</v>
      </c>
    </row>
    <row r="3730" spans="2:4" x14ac:dyDescent="0.25">
      <c r="B3730" s="1023" t="s">
        <v>4235</v>
      </c>
      <c r="C3730" s="1023" t="s">
        <v>6325</v>
      </c>
      <c r="D3730" s="1024">
        <v>19211.919999999998</v>
      </c>
    </row>
    <row r="3731" spans="2:4" x14ac:dyDescent="0.25">
      <c r="B3731" s="1023" t="s">
        <v>4236</v>
      </c>
      <c r="C3731" s="1023" t="s">
        <v>6325</v>
      </c>
      <c r="D3731" s="1024">
        <v>19211.919999999998</v>
      </c>
    </row>
    <row r="3732" spans="2:4" x14ac:dyDescent="0.25">
      <c r="B3732" s="1023" t="s">
        <v>4231</v>
      </c>
      <c r="C3732" s="1023" t="s">
        <v>6326</v>
      </c>
      <c r="D3732" s="1024">
        <v>53798.48</v>
      </c>
    </row>
    <row r="3733" spans="2:4" x14ac:dyDescent="0.25">
      <c r="B3733" s="1023" t="s">
        <v>4224</v>
      </c>
      <c r="C3733" s="1023" t="s">
        <v>6327</v>
      </c>
      <c r="D3733" s="1024">
        <v>9117.6</v>
      </c>
    </row>
    <row r="3734" spans="2:4" x14ac:dyDescent="0.25">
      <c r="B3734" s="1023" t="s">
        <v>4225</v>
      </c>
      <c r="C3734" s="1023" t="s">
        <v>6327</v>
      </c>
      <c r="D3734" s="1024">
        <v>9117.6</v>
      </c>
    </row>
    <row r="3735" spans="2:4" x14ac:dyDescent="0.25">
      <c r="B3735" s="1023" t="s">
        <v>4226</v>
      </c>
      <c r="C3735" s="1023" t="s">
        <v>6327</v>
      </c>
      <c r="D3735" s="1024">
        <v>9117.6</v>
      </c>
    </row>
    <row r="3736" spans="2:4" x14ac:dyDescent="0.25">
      <c r="B3736" s="1023" t="s">
        <v>4227</v>
      </c>
      <c r="C3736" s="1023" t="s">
        <v>6327</v>
      </c>
      <c r="D3736" s="1024">
        <v>9117.6</v>
      </c>
    </row>
    <row r="3737" spans="2:4" x14ac:dyDescent="0.25">
      <c r="B3737" s="1023" t="s">
        <v>4228</v>
      </c>
      <c r="C3737" s="1023" t="s">
        <v>6327</v>
      </c>
      <c r="D3737" s="1024">
        <v>9117.6</v>
      </c>
    </row>
    <row r="3738" spans="2:4" x14ac:dyDescent="0.25">
      <c r="B3738" s="1023" t="s">
        <v>4229</v>
      </c>
      <c r="C3738" s="1023" t="s">
        <v>6327</v>
      </c>
      <c r="D3738" s="1024">
        <v>9117.6</v>
      </c>
    </row>
    <row r="3739" spans="2:4" x14ac:dyDescent="0.25">
      <c r="B3739" s="1023" t="s">
        <v>4319</v>
      </c>
      <c r="C3739" s="1023" t="s">
        <v>6032</v>
      </c>
      <c r="D3739" s="1024">
        <v>1036.79</v>
      </c>
    </row>
    <row r="3740" spans="2:4" x14ac:dyDescent="0.25">
      <c r="B3740" s="1023" t="s">
        <v>4320</v>
      </c>
      <c r="C3740" s="1023" t="s">
        <v>6032</v>
      </c>
      <c r="D3740" s="1024">
        <v>1036.79</v>
      </c>
    </row>
    <row r="3741" spans="2:4" x14ac:dyDescent="0.25">
      <c r="B3741" s="1023" t="s">
        <v>4321</v>
      </c>
      <c r="C3741" s="1023" t="s">
        <v>6032</v>
      </c>
      <c r="D3741" s="1024">
        <v>1036.79</v>
      </c>
    </row>
    <row r="3742" spans="2:4" x14ac:dyDescent="0.25">
      <c r="B3742" s="1023" t="s">
        <v>4322</v>
      </c>
      <c r="C3742" s="1023" t="s">
        <v>6032</v>
      </c>
      <c r="D3742" s="1024">
        <v>1036.79</v>
      </c>
    </row>
    <row r="3743" spans="2:4" x14ac:dyDescent="0.25">
      <c r="B3743" s="1023" t="s">
        <v>4323</v>
      </c>
      <c r="C3743" s="1023" t="s">
        <v>6032</v>
      </c>
      <c r="D3743" s="1024">
        <v>1036.79</v>
      </c>
    </row>
    <row r="3744" spans="2:4" x14ac:dyDescent="0.25">
      <c r="B3744" s="1023" t="s">
        <v>4324</v>
      </c>
      <c r="C3744" s="1023" t="s">
        <v>6032</v>
      </c>
      <c r="D3744" s="1024">
        <v>1036.79</v>
      </c>
    </row>
    <row r="3745" spans="2:4" x14ac:dyDescent="0.25">
      <c r="B3745" s="1023" t="s">
        <v>4325</v>
      </c>
      <c r="C3745" s="1023" t="s">
        <v>6032</v>
      </c>
      <c r="D3745" s="1024">
        <v>1036.79</v>
      </c>
    </row>
    <row r="3746" spans="2:4" x14ac:dyDescent="0.25">
      <c r="B3746" s="1023" t="s">
        <v>4309</v>
      </c>
      <c r="C3746" s="1023" t="s">
        <v>6010</v>
      </c>
      <c r="D3746" s="1024">
        <v>1036.79</v>
      </c>
    </row>
    <row r="3747" spans="2:4" x14ac:dyDescent="0.25">
      <c r="B3747" s="1023" t="s">
        <v>4318</v>
      </c>
      <c r="C3747" s="1023" t="s">
        <v>6010</v>
      </c>
      <c r="D3747" s="1024">
        <v>1036.79</v>
      </c>
    </row>
    <row r="3748" spans="2:4" x14ac:dyDescent="0.25">
      <c r="B3748" s="1023" t="s">
        <v>4310</v>
      </c>
      <c r="C3748" s="1023" t="s">
        <v>6010</v>
      </c>
      <c r="D3748" s="1024">
        <v>1036.79</v>
      </c>
    </row>
    <row r="3749" spans="2:4" x14ac:dyDescent="0.25">
      <c r="B3749" s="1023" t="s">
        <v>4311</v>
      </c>
      <c r="C3749" s="1023" t="s">
        <v>6010</v>
      </c>
      <c r="D3749" s="1024">
        <v>1036.79</v>
      </c>
    </row>
    <row r="3750" spans="2:4" x14ac:dyDescent="0.25">
      <c r="B3750" s="1023" t="s">
        <v>4312</v>
      </c>
      <c r="C3750" s="1023" t="s">
        <v>6010</v>
      </c>
      <c r="D3750" s="1024">
        <v>1036.79</v>
      </c>
    </row>
    <row r="3751" spans="2:4" x14ac:dyDescent="0.25">
      <c r="B3751" s="1023" t="s">
        <v>4313</v>
      </c>
      <c r="C3751" s="1023" t="s">
        <v>6010</v>
      </c>
      <c r="D3751" s="1024">
        <v>1036.79</v>
      </c>
    </row>
    <row r="3752" spans="2:4" x14ac:dyDescent="0.25">
      <c r="B3752" s="1023" t="s">
        <v>4314</v>
      </c>
      <c r="C3752" s="1023" t="s">
        <v>6010</v>
      </c>
      <c r="D3752" s="1024">
        <v>1036.79</v>
      </c>
    </row>
    <row r="3753" spans="2:4" x14ac:dyDescent="0.25">
      <c r="B3753" s="1023" t="s">
        <v>4315</v>
      </c>
      <c r="C3753" s="1023" t="s">
        <v>6010</v>
      </c>
      <c r="D3753" s="1024">
        <v>1036.79</v>
      </c>
    </row>
    <row r="3754" spans="2:4" x14ac:dyDescent="0.25">
      <c r="B3754" s="1023" t="s">
        <v>4316</v>
      </c>
      <c r="C3754" s="1023" t="s">
        <v>6010</v>
      </c>
      <c r="D3754" s="1024">
        <v>1036.79</v>
      </c>
    </row>
    <row r="3755" spans="2:4" x14ac:dyDescent="0.25">
      <c r="B3755" s="1023" t="s">
        <v>4317</v>
      </c>
      <c r="C3755" s="1023" t="s">
        <v>6010</v>
      </c>
      <c r="D3755" s="1024">
        <v>1036.79</v>
      </c>
    </row>
    <row r="3756" spans="2:4" x14ac:dyDescent="0.25">
      <c r="B3756" s="1023" t="s">
        <v>4526</v>
      </c>
      <c r="C3756" s="1023" t="s">
        <v>6328</v>
      </c>
      <c r="D3756" s="1024">
        <v>1036.79</v>
      </c>
    </row>
    <row r="3757" spans="2:4" x14ac:dyDescent="0.25">
      <c r="B3757" s="1023" t="s">
        <v>4535</v>
      </c>
      <c r="C3757" s="1023" t="s">
        <v>6328</v>
      </c>
      <c r="D3757" s="1024">
        <v>1036.79</v>
      </c>
    </row>
    <row r="3758" spans="2:4" x14ac:dyDescent="0.25">
      <c r="B3758" s="1023" t="s">
        <v>4536</v>
      </c>
      <c r="C3758" s="1023" t="s">
        <v>6328</v>
      </c>
      <c r="D3758" s="1024">
        <v>1036.79</v>
      </c>
    </row>
    <row r="3759" spans="2:4" x14ac:dyDescent="0.25">
      <c r="B3759" s="1023" t="s">
        <v>4537</v>
      </c>
      <c r="C3759" s="1023" t="s">
        <v>6328</v>
      </c>
      <c r="D3759" s="1024">
        <v>1036.79</v>
      </c>
    </row>
    <row r="3760" spans="2:4" x14ac:dyDescent="0.25">
      <c r="B3760" s="1023" t="s">
        <v>4538</v>
      </c>
      <c r="C3760" s="1023" t="s">
        <v>6328</v>
      </c>
      <c r="D3760" s="1024">
        <v>1036.79</v>
      </c>
    </row>
    <row r="3761" spans="2:4" x14ac:dyDescent="0.25">
      <c r="B3761" s="1023" t="s">
        <v>4539</v>
      </c>
      <c r="C3761" s="1023" t="s">
        <v>6328</v>
      </c>
      <c r="D3761" s="1024">
        <v>1036.79</v>
      </c>
    </row>
    <row r="3762" spans="2:4" x14ac:dyDescent="0.25">
      <c r="B3762" s="1023" t="s">
        <v>4540</v>
      </c>
      <c r="C3762" s="1023" t="s">
        <v>6328</v>
      </c>
      <c r="D3762" s="1024">
        <v>1036.79</v>
      </c>
    </row>
    <row r="3763" spans="2:4" x14ac:dyDescent="0.25">
      <c r="B3763" s="1023" t="s">
        <v>4541</v>
      </c>
      <c r="C3763" s="1023" t="s">
        <v>6328</v>
      </c>
      <c r="D3763" s="1024">
        <v>1036.79</v>
      </c>
    </row>
    <row r="3764" spans="2:4" x14ac:dyDescent="0.25">
      <c r="B3764" s="1023" t="s">
        <v>4542</v>
      </c>
      <c r="C3764" s="1023" t="s">
        <v>6328</v>
      </c>
      <c r="D3764" s="1024">
        <v>1036.79</v>
      </c>
    </row>
    <row r="3765" spans="2:4" x14ac:dyDescent="0.25">
      <c r="B3765" s="1023" t="s">
        <v>4543</v>
      </c>
      <c r="C3765" s="1023" t="s">
        <v>6328</v>
      </c>
      <c r="D3765" s="1024">
        <v>1036.79</v>
      </c>
    </row>
    <row r="3766" spans="2:4" x14ac:dyDescent="0.25">
      <c r="B3766" s="1023" t="s">
        <v>4544</v>
      </c>
      <c r="C3766" s="1023" t="s">
        <v>6328</v>
      </c>
      <c r="D3766" s="1024">
        <v>1036.79</v>
      </c>
    </row>
    <row r="3767" spans="2:4" x14ac:dyDescent="0.25">
      <c r="B3767" s="1023" t="s">
        <v>4527</v>
      </c>
      <c r="C3767" s="1023" t="s">
        <v>6328</v>
      </c>
      <c r="D3767" s="1024">
        <v>1036.79</v>
      </c>
    </row>
    <row r="3768" spans="2:4" x14ac:dyDescent="0.25">
      <c r="B3768" s="1023" t="s">
        <v>4545</v>
      </c>
      <c r="C3768" s="1023" t="s">
        <v>6328</v>
      </c>
      <c r="D3768" s="1024">
        <v>1036.79</v>
      </c>
    </row>
    <row r="3769" spans="2:4" x14ac:dyDescent="0.25">
      <c r="B3769" s="1023" t="s">
        <v>4546</v>
      </c>
      <c r="C3769" s="1023" t="s">
        <v>6328</v>
      </c>
      <c r="D3769" s="1024">
        <v>1036.79</v>
      </c>
    </row>
    <row r="3770" spans="2:4" x14ac:dyDescent="0.25">
      <c r="B3770" s="1023" t="s">
        <v>4547</v>
      </c>
      <c r="C3770" s="1023" t="s">
        <v>6328</v>
      </c>
      <c r="D3770" s="1024">
        <v>1036.79</v>
      </c>
    </row>
    <row r="3771" spans="2:4" x14ac:dyDescent="0.25">
      <c r="B3771" s="1023" t="s">
        <v>4548</v>
      </c>
      <c r="C3771" s="1023" t="s">
        <v>6328</v>
      </c>
      <c r="D3771" s="1024">
        <v>1036.79</v>
      </c>
    </row>
    <row r="3772" spans="2:4" x14ac:dyDescent="0.25">
      <c r="B3772" s="1023" t="s">
        <v>4549</v>
      </c>
      <c r="C3772" s="1023" t="s">
        <v>6328</v>
      </c>
      <c r="D3772" s="1024">
        <v>1036.79</v>
      </c>
    </row>
    <row r="3773" spans="2:4" x14ac:dyDescent="0.25">
      <c r="B3773" s="1023" t="s">
        <v>4550</v>
      </c>
      <c r="C3773" s="1023" t="s">
        <v>6328</v>
      </c>
      <c r="D3773" s="1024">
        <v>1036.79</v>
      </c>
    </row>
    <row r="3774" spans="2:4" x14ac:dyDescent="0.25">
      <c r="B3774" s="1023" t="s">
        <v>4528</v>
      </c>
      <c r="C3774" s="1023" t="s">
        <v>6328</v>
      </c>
      <c r="D3774" s="1024">
        <v>1036.79</v>
      </c>
    </row>
    <row r="3775" spans="2:4" x14ac:dyDescent="0.25">
      <c r="B3775" s="1023" t="s">
        <v>4529</v>
      </c>
      <c r="C3775" s="1023" t="s">
        <v>6328</v>
      </c>
      <c r="D3775" s="1024">
        <v>1036.79</v>
      </c>
    </row>
    <row r="3776" spans="2:4" x14ac:dyDescent="0.25">
      <c r="B3776" s="1023" t="s">
        <v>4530</v>
      </c>
      <c r="C3776" s="1023" t="s">
        <v>6328</v>
      </c>
      <c r="D3776" s="1024">
        <v>1036.79</v>
      </c>
    </row>
    <row r="3777" spans="2:4" x14ac:dyDescent="0.25">
      <c r="B3777" s="1023" t="s">
        <v>4531</v>
      </c>
      <c r="C3777" s="1023" t="s">
        <v>6328</v>
      </c>
      <c r="D3777" s="1024">
        <v>1036.79</v>
      </c>
    </row>
    <row r="3778" spans="2:4" x14ac:dyDescent="0.25">
      <c r="B3778" s="1023" t="s">
        <v>4532</v>
      </c>
      <c r="C3778" s="1023" t="s">
        <v>6328</v>
      </c>
      <c r="D3778" s="1024">
        <v>1036.79</v>
      </c>
    </row>
    <row r="3779" spans="2:4" x14ac:dyDescent="0.25">
      <c r="B3779" s="1023" t="s">
        <v>4533</v>
      </c>
      <c r="C3779" s="1023" t="s">
        <v>6328</v>
      </c>
      <c r="D3779" s="1024">
        <v>1036.79</v>
      </c>
    </row>
    <row r="3780" spans="2:4" x14ac:dyDescent="0.25">
      <c r="B3780" s="1023" t="s">
        <v>4534</v>
      </c>
      <c r="C3780" s="1023" t="s">
        <v>6328</v>
      </c>
      <c r="D3780" s="1024">
        <v>1036.79</v>
      </c>
    </row>
    <row r="3781" spans="2:4" x14ac:dyDescent="0.25">
      <c r="B3781" s="1023" t="s">
        <v>4256</v>
      </c>
      <c r="C3781" s="1023" t="s">
        <v>6329</v>
      </c>
      <c r="D3781" s="1024">
        <v>1036.79</v>
      </c>
    </row>
    <row r="3782" spans="2:4" x14ac:dyDescent="0.25">
      <c r="B3782" s="1023" t="s">
        <v>4257</v>
      </c>
      <c r="C3782" s="1023" t="s">
        <v>6329</v>
      </c>
      <c r="D3782" s="1024">
        <v>1036.79</v>
      </c>
    </row>
    <row r="3783" spans="2:4" x14ac:dyDescent="0.25">
      <c r="B3783" s="1023" t="s">
        <v>4258</v>
      </c>
      <c r="C3783" s="1023" t="s">
        <v>6329</v>
      </c>
      <c r="D3783" s="1024">
        <v>1036.79</v>
      </c>
    </row>
    <row r="3784" spans="2:4" x14ac:dyDescent="0.25">
      <c r="B3784" s="1023" t="s">
        <v>4259</v>
      </c>
      <c r="C3784" s="1023" t="s">
        <v>6329</v>
      </c>
      <c r="D3784" s="1024">
        <v>1036.79</v>
      </c>
    </row>
    <row r="3785" spans="2:4" x14ac:dyDescent="0.25">
      <c r="B3785" s="1023" t="s">
        <v>4260</v>
      </c>
      <c r="C3785" s="1023" t="s">
        <v>6329</v>
      </c>
      <c r="D3785" s="1024">
        <v>1036.79</v>
      </c>
    </row>
    <row r="3786" spans="2:4" x14ac:dyDescent="0.25">
      <c r="B3786" s="1023" t="s">
        <v>6330</v>
      </c>
      <c r="C3786" s="1023" t="s">
        <v>6331</v>
      </c>
      <c r="D3786" s="1024">
        <v>16066</v>
      </c>
    </row>
    <row r="3787" spans="2:4" x14ac:dyDescent="0.25">
      <c r="B3787" s="1023" t="s">
        <v>6332</v>
      </c>
      <c r="C3787" s="1023" t="s">
        <v>6331</v>
      </c>
      <c r="D3787" s="1024">
        <v>16066</v>
      </c>
    </row>
    <row r="3788" spans="2:4" x14ac:dyDescent="0.25">
      <c r="B3788" s="1023" t="s">
        <v>6333</v>
      </c>
      <c r="C3788" s="1023" t="s">
        <v>6331</v>
      </c>
      <c r="D3788" s="1024">
        <v>16066</v>
      </c>
    </row>
    <row r="3789" spans="2:4" x14ac:dyDescent="0.25">
      <c r="B3789" s="1023" t="s">
        <v>4919</v>
      </c>
      <c r="C3789" s="1023" t="s">
        <v>6334</v>
      </c>
      <c r="D3789" s="1024">
        <v>194.51</v>
      </c>
    </row>
    <row r="3790" spans="2:4" x14ac:dyDescent="0.25">
      <c r="B3790" s="1023" t="s">
        <v>4928</v>
      </c>
      <c r="C3790" s="1023" t="s">
        <v>6334</v>
      </c>
      <c r="D3790" s="1024">
        <v>194.51</v>
      </c>
    </row>
    <row r="3791" spans="2:4" x14ac:dyDescent="0.25">
      <c r="B3791" s="1023" t="s">
        <v>5018</v>
      </c>
      <c r="C3791" s="1023" t="s">
        <v>6334</v>
      </c>
      <c r="D3791" s="1024">
        <v>194.51</v>
      </c>
    </row>
    <row r="3792" spans="2:4" x14ac:dyDescent="0.25">
      <c r="B3792" s="1023" t="s">
        <v>5019</v>
      </c>
      <c r="C3792" s="1023" t="s">
        <v>6334</v>
      </c>
      <c r="D3792" s="1024">
        <v>194.51</v>
      </c>
    </row>
    <row r="3793" spans="2:4" x14ac:dyDescent="0.25">
      <c r="B3793" s="1023" t="s">
        <v>5020</v>
      </c>
      <c r="C3793" s="1023" t="s">
        <v>6334</v>
      </c>
      <c r="D3793" s="1024">
        <v>194.51</v>
      </c>
    </row>
    <row r="3794" spans="2:4" x14ac:dyDescent="0.25">
      <c r="B3794" s="1023" t="s">
        <v>5021</v>
      </c>
      <c r="C3794" s="1023" t="s">
        <v>6334</v>
      </c>
      <c r="D3794" s="1024">
        <v>194.51</v>
      </c>
    </row>
    <row r="3795" spans="2:4" x14ac:dyDescent="0.25">
      <c r="B3795" s="1023" t="s">
        <v>5022</v>
      </c>
      <c r="C3795" s="1023" t="s">
        <v>6334</v>
      </c>
      <c r="D3795" s="1024">
        <v>194.51</v>
      </c>
    </row>
    <row r="3796" spans="2:4" x14ac:dyDescent="0.25">
      <c r="B3796" s="1023" t="s">
        <v>5023</v>
      </c>
      <c r="C3796" s="1023" t="s">
        <v>6334</v>
      </c>
      <c r="D3796" s="1024">
        <v>194.51</v>
      </c>
    </row>
    <row r="3797" spans="2:4" x14ac:dyDescent="0.25">
      <c r="B3797" s="1023" t="s">
        <v>5024</v>
      </c>
      <c r="C3797" s="1023" t="s">
        <v>6334</v>
      </c>
      <c r="D3797" s="1024">
        <v>194.51</v>
      </c>
    </row>
    <row r="3798" spans="2:4" x14ac:dyDescent="0.25">
      <c r="B3798" s="1023" t="s">
        <v>5025</v>
      </c>
      <c r="C3798" s="1023" t="s">
        <v>6334</v>
      </c>
      <c r="D3798" s="1024">
        <v>194.51</v>
      </c>
    </row>
    <row r="3799" spans="2:4" x14ac:dyDescent="0.25">
      <c r="B3799" s="1023" t="s">
        <v>5026</v>
      </c>
      <c r="C3799" s="1023" t="s">
        <v>6334</v>
      </c>
      <c r="D3799" s="1024">
        <v>194.51</v>
      </c>
    </row>
    <row r="3800" spans="2:4" x14ac:dyDescent="0.25">
      <c r="B3800" s="1023" t="s">
        <v>5027</v>
      </c>
      <c r="C3800" s="1023" t="s">
        <v>6334</v>
      </c>
      <c r="D3800" s="1024">
        <v>194.51</v>
      </c>
    </row>
    <row r="3801" spans="2:4" x14ac:dyDescent="0.25">
      <c r="B3801" s="1023" t="s">
        <v>4929</v>
      </c>
      <c r="C3801" s="1023" t="s">
        <v>6334</v>
      </c>
      <c r="D3801" s="1024">
        <v>194.51</v>
      </c>
    </row>
    <row r="3802" spans="2:4" x14ac:dyDescent="0.25">
      <c r="B3802" s="1023" t="s">
        <v>5028</v>
      </c>
      <c r="C3802" s="1023" t="s">
        <v>6334</v>
      </c>
      <c r="D3802" s="1024">
        <v>194.51</v>
      </c>
    </row>
    <row r="3803" spans="2:4" x14ac:dyDescent="0.25">
      <c r="B3803" s="1023" t="s">
        <v>5029</v>
      </c>
      <c r="C3803" s="1023" t="s">
        <v>6334</v>
      </c>
      <c r="D3803" s="1024">
        <v>194.51</v>
      </c>
    </row>
    <row r="3804" spans="2:4" x14ac:dyDescent="0.25">
      <c r="B3804" s="1023" t="s">
        <v>5030</v>
      </c>
      <c r="C3804" s="1023" t="s">
        <v>6334</v>
      </c>
      <c r="D3804" s="1024">
        <v>194.51</v>
      </c>
    </row>
    <row r="3805" spans="2:4" x14ac:dyDescent="0.25">
      <c r="B3805" s="1023" t="s">
        <v>5031</v>
      </c>
      <c r="C3805" s="1023" t="s">
        <v>6334</v>
      </c>
      <c r="D3805" s="1024">
        <v>194.51</v>
      </c>
    </row>
    <row r="3806" spans="2:4" x14ac:dyDescent="0.25">
      <c r="B3806" s="1023" t="s">
        <v>5032</v>
      </c>
      <c r="C3806" s="1023" t="s">
        <v>6334</v>
      </c>
      <c r="D3806" s="1024">
        <v>194.51</v>
      </c>
    </row>
    <row r="3807" spans="2:4" x14ac:dyDescent="0.25">
      <c r="B3807" s="1023" t="s">
        <v>5033</v>
      </c>
      <c r="C3807" s="1023" t="s">
        <v>6334</v>
      </c>
      <c r="D3807" s="1024">
        <v>194.51</v>
      </c>
    </row>
    <row r="3808" spans="2:4" x14ac:dyDescent="0.25">
      <c r="B3808" s="1023" t="s">
        <v>5034</v>
      </c>
      <c r="C3808" s="1023" t="s">
        <v>6334</v>
      </c>
      <c r="D3808" s="1024">
        <v>194.51</v>
      </c>
    </row>
    <row r="3809" spans="2:4" x14ac:dyDescent="0.25">
      <c r="B3809" s="1023" t="s">
        <v>5035</v>
      </c>
      <c r="C3809" s="1023" t="s">
        <v>6334</v>
      </c>
      <c r="D3809" s="1024">
        <v>194.51</v>
      </c>
    </row>
    <row r="3810" spans="2:4" x14ac:dyDescent="0.25">
      <c r="B3810" s="1023" t="s">
        <v>5036</v>
      </c>
      <c r="C3810" s="1023" t="s">
        <v>6334</v>
      </c>
      <c r="D3810" s="1024">
        <v>194.51</v>
      </c>
    </row>
    <row r="3811" spans="2:4" x14ac:dyDescent="0.25">
      <c r="B3811" s="1023" t="s">
        <v>5037</v>
      </c>
      <c r="C3811" s="1023" t="s">
        <v>6334</v>
      </c>
      <c r="D3811" s="1024">
        <v>194.51</v>
      </c>
    </row>
    <row r="3812" spans="2:4" x14ac:dyDescent="0.25">
      <c r="B3812" s="1023" t="s">
        <v>4930</v>
      </c>
      <c r="C3812" s="1023" t="s">
        <v>6334</v>
      </c>
      <c r="D3812" s="1024">
        <v>194.51</v>
      </c>
    </row>
    <row r="3813" spans="2:4" x14ac:dyDescent="0.25">
      <c r="B3813" s="1023" t="s">
        <v>5038</v>
      </c>
      <c r="C3813" s="1023" t="s">
        <v>6334</v>
      </c>
      <c r="D3813" s="1024">
        <v>194.51</v>
      </c>
    </row>
    <row r="3814" spans="2:4" x14ac:dyDescent="0.25">
      <c r="B3814" s="1023" t="s">
        <v>5039</v>
      </c>
      <c r="C3814" s="1023" t="s">
        <v>6334</v>
      </c>
      <c r="D3814" s="1024">
        <v>194.51</v>
      </c>
    </row>
    <row r="3815" spans="2:4" x14ac:dyDescent="0.25">
      <c r="B3815" s="1023" t="s">
        <v>5040</v>
      </c>
      <c r="C3815" s="1023" t="s">
        <v>6334</v>
      </c>
      <c r="D3815" s="1024">
        <v>194.51</v>
      </c>
    </row>
    <row r="3816" spans="2:4" x14ac:dyDescent="0.25">
      <c r="B3816" s="1023" t="s">
        <v>5041</v>
      </c>
      <c r="C3816" s="1023" t="s">
        <v>6334</v>
      </c>
      <c r="D3816" s="1024">
        <v>194.51</v>
      </c>
    </row>
    <row r="3817" spans="2:4" x14ac:dyDescent="0.25">
      <c r="B3817" s="1023" t="s">
        <v>5042</v>
      </c>
      <c r="C3817" s="1023" t="s">
        <v>6334</v>
      </c>
      <c r="D3817" s="1024">
        <v>194.51</v>
      </c>
    </row>
    <row r="3818" spans="2:4" x14ac:dyDescent="0.25">
      <c r="B3818" s="1023" t="s">
        <v>5043</v>
      </c>
      <c r="C3818" s="1023" t="s">
        <v>6334</v>
      </c>
      <c r="D3818" s="1024">
        <v>194.51</v>
      </c>
    </row>
    <row r="3819" spans="2:4" x14ac:dyDescent="0.25">
      <c r="B3819" s="1023" t="s">
        <v>5044</v>
      </c>
      <c r="C3819" s="1023" t="s">
        <v>6334</v>
      </c>
      <c r="D3819" s="1024">
        <v>194.51</v>
      </c>
    </row>
    <row r="3820" spans="2:4" x14ac:dyDescent="0.25">
      <c r="B3820" s="1023" t="s">
        <v>5045</v>
      </c>
      <c r="C3820" s="1023" t="s">
        <v>6334</v>
      </c>
      <c r="D3820" s="1024">
        <v>194.51</v>
      </c>
    </row>
    <row r="3821" spans="2:4" x14ac:dyDescent="0.25">
      <c r="B3821" s="1023" t="s">
        <v>5046</v>
      </c>
      <c r="C3821" s="1023" t="s">
        <v>6334</v>
      </c>
      <c r="D3821" s="1024">
        <v>194.51</v>
      </c>
    </row>
    <row r="3822" spans="2:4" x14ac:dyDescent="0.25">
      <c r="B3822" s="1023" t="s">
        <v>5047</v>
      </c>
      <c r="C3822" s="1023" t="s">
        <v>6334</v>
      </c>
      <c r="D3822" s="1024">
        <v>194.51</v>
      </c>
    </row>
    <row r="3823" spans="2:4" x14ac:dyDescent="0.25">
      <c r="B3823" s="1023" t="s">
        <v>4931</v>
      </c>
      <c r="C3823" s="1023" t="s">
        <v>6334</v>
      </c>
      <c r="D3823" s="1024">
        <v>194.51</v>
      </c>
    </row>
    <row r="3824" spans="2:4" x14ac:dyDescent="0.25">
      <c r="B3824" s="1023" t="s">
        <v>5048</v>
      </c>
      <c r="C3824" s="1023" t="s">
        <v>6334</v>
      </c>
      <c r="D3824" s="1024">
        <v>194.51</v>
      </c>
    </row>
    <row r="3825" spans="2:4" x14ac:dyDescent="0.25">
      <c r="B3825" s="1023" t="s">
        <v>5049</v>
      </c>
      <c r="C3825" s="1023" t="s">
        <v>6334</v>
      </c>
      <c r="D3825" s="1024">
        <v>194.51</v>
      </c>
    </row>
    <row r="3826" spans="2:4" x14ac:dyDescent="0.25">
      <c r="B3826" s="1023" t="s">
        <v>5050</v>
      </c>
      <c r="C3826" s="1023" t="s">
        <v>6334</v>
      </c>
      <c r="D3826" s="1024">
        <v>194.51</v>
      </c>
    </row>
    <row r="3827" spans="2:4" x14ac:dyDescent="0.25">
      <c r="B3827" s="1023" t="s">
        <v>5051</v>
      </c>
      <c r="C3827" s="1023" t="s">
        <v>6334</v>
      </c>
      <c r="D3827" s="1024">
        <v>194.51</v>
      </c>
    </row>
    <row r="3828" spans="2:4" x14ac:dyDescent="0.25">
      <c r="B3828" s="1023" t="s">
        <v>5052</v>
      </c>
      <c r="C3828" s="1023" t="s">
        <v>6334</v>
      </c>
      <c r="D3828" s="1024">
        <v>194.51</v>
      </c>
    </row>
    <row r="3829" spans="2:4" x14ac:dyDescent="0.25">
      <c r="B3829" s="1023" t="s">
        <v>5053</v>
      </c>
      <c r="C3829" s="1023" t="s">
        <v>6334</v>
      </c>
      <c r="D3829" s="1024">
        <v>194.51</v>
      </c>
    </row>
    <row r="3830" spans="2:4" x14ac:dyDescent="0.25">
      <c r="B3830" s="1023" t="s">
        <v>5054</v>
      </c>
      <c r="C3830" s="1023" t="s">
        <v>6334</v>
      </c>
      <c r="D3830" s="1024">
        <v>194.51</v>
      </c>
    </row>
    <row r="3831" spans="2:4" x14ac:dyDescent="0.25">
      <c r="B3831" s="1023" t="s">
        <v>5055</v>
      </c>
      <c r="C3831" s="1023" t="s">
        <v>6334</v>
      </c>
      <c r="D3831" s="1024">
        <v>194.51</v>
      </c>
    </row>
    <row r="3832" spans="2:4" x14ac:dyDescent="0.25">
      <c r="B3832" s="1023" t="s">
        <v>5056</v>
      </c>
      <c r="C3832" s="1023" t="s">
        <v>6334</v>
      </c>
      <c r="D3832" s="1024">
        <v>194.51</v>
      </c>
    </row>
    <row r="3833" spans="2:4" x14ac:dyDescent="0.25">
      <c r="B3833" s="1023" t="s">
        <v>5057</v>
      </c>
      <c r="C3833" s="1023" t="s">
        <v>6334</v>
      </c>
      <c r="D3833" s="1024">
        <v>194.51</v>
      </c>
    </row>
    <row r="3834" spans="2:4" x14ac:dyDescent="0.25">
      <c r="B3834" s="1023" t="s">
        <v>4932</v>
      </c>
      <c r="C3834" s="1023" t="s">
        <v>6334</v>
      </c>
      <c r="D3834" s="1024">
        <v>194.51</v>
      </c>
    </row>
    <row r="3835" spans="2:4" x14ac:dyDescent="0.25">
      <c r="B3835" s="1023" t="s">
        <v>5058</v>
      </c>
      <c r="C3835" s="1023" t="s">
        <v>6334</v>
      </c>
      <c r="D3835" s="1024">
        <v>194.51</v>
      </c>
    </row>
    <row r="3836" spans="2:4" x14ac:dyDescent="0.25">
      <c r="B3836" s="1023" t="s">
        <v>5059</v>
      </c>
      <c r="C3836" s="1023" t="s">
        <v>6334</v>
      </c>
      <c r="D3836" s="1024">
        <v>194.51</v>
      </c>
    </row>
    <row r="3837" spans="2:4" x14ac:dyDescent="0.25">
      <c r="B3837" s="1023" t="s">
        <v>5060</v>
      </c>
      <c r="C3837" s="1023" t="s">
        <v>6334</v>
      </c>
      <c r="D3837" s="1024">
        <v>194.51</v>
      </c>
    </row>
    <row r="3838" spans="2:4" x14ac:dyDescent="0.25">
      <c r="B3838" s="1023" t="s">
        <v>5061</v>
      </c>
      <c r="C3838" s="1023" t="s">
        <v>6334</v>
      </c>
      <c r="D3838" s="1024">
        <v>194.51</v>
      </c>
    </row>
    <row r="3839" spans="2:4" x14ac:dyDescent="0.25">
      <c r="B3839" s="1023" t="s">
        <v>5062</v>
      </c>
      <c r="C3839" s="1023" t="s">
        <v>6334</v>
      </c>
      <c r="D3839" s="1024">
        <v>194.51</v>
      </c>
    </row>
    <row r="3840" spans="2:4" x14ac:dyDescent="0.25">
      <c r="B3840" s="1023" t="s">
        <v>5063</v>
      </c>
      <c r="C3840" s="1023" t="s">
        <v>6334</v>
      </c>
      <c r="D3840" s="1024">
        <v>194.51</v>
      </c>
    </row>
    <row r="3841" spans="2:4" x14ac:dyDescent="0.25">
      <c r="B3841" s="1023" t="s">
        <v>5064</v>
      </c>
      <c r="C3841" s="1023" t="s">
        <v>6334</v>
      </c>
      <c r="D3841" s="1024">
        <v>194.51</v>
      </c>
    </row>
    <row r="3842" spans="2:4" x14ac:dyDescent="0.25">
      <c r="B3842" s="1023" t="s">
        <v>5065</v>
      </c>
      <c r="C3842" s="1023" t="s">
        <v>6334</v>
      </c>
      <c r="D3842" s="1024">
        <v>194.51</v>
      </c>
    </row>
    <row r="3843" spans="2:4" x14ac:dyDescent="0.25">
      <c r="B3843" s="1023" t="s">
        <v>5066</v>
      </c>
      <c r="C3843" s="1023" t="s">
        <v>6334</v>
      </c>
      <c r="D3843" s="1024">
        <v>194.51</v>
      </c>
    </row>
    <row r="3844" spans="2:4" x14ac:dyDescent="0.25">
      <c r="B3844" s="1023" t="s">
        <v>5067</v>
      </c>
      <c r="C3844" s="1023" t="s">
        <v>6334</v>
      </c>
      <c r="D3844" s="1024">
        <v>194.51</v>
      </c>
    </row>
    <row r="3845" spans="2:4" x14ac:dyDescent="0.25">
      <c r="B3845" s="1023" t="s">
        <v>4933</v>
      </c>
      <c r="C3845" s="1023" t="s">
        <v>6334</v>
      </c>
      <c r="D3845" s="1024">
        <v>194.51</v>
      </c>
    </row>
    <row r="3846" spans="2:4" x14ac:dyDescent="0.25">
      <c r="B3846" s="1023" t="s">
        <v>5068</v>
      </c>
      <c r="C3846" s="1023" t="s">
        <v>6334</v>
      </c>
      <c r="D3846" s="1024">
        <v>194.51</v>
      </c>
    </row>
    <row r="3847" spans="2:4" x14ac:dyDescent="0.25">
      <c r="B3847" s="1023" t="s">
        <v>5069</v>
      </c>
      <c r="C3847" s="1023" t="s">
        <v>6334</v>
      </c>
      <c r="D3847" s="1024">
        <v>194.51</v>
      </c>
    </row>
    <row r="3848" spans="2:4" x14ac:dyDescent="0.25">
      <c r="B3848" s="1023" t="s">
        <v>5070</v>
      </c>
      <c r="C3848" s="1023" t="s">
        <v>6334</v>
      </c>
      <c r="D3848" s="1024">
        <v>194.51</v>
      </c>
    </row>
    <row r="3849" spans="2:4" x14ac:dyDescent="0.25">
      <c r="B3849" s="1023" t="s">
        <v>5071</v>
      </c>
      <c r="C3849" s="1023" t="s">
        <v>6334</v>
      </c>
      <c r="D3849" s="1024">
        <v>194.51</v>
      </c>
    </row>
    <row r="3850" spans="2:4" x14ac:dyDescent="0.25">
      <c r="B3850" s="1023" t="s">
        <v>5072</v>
      </c>
      <c r="C3850" s="1023" t="s">
        <v>6334</v>
      </c>
      <c r="D3850" s="1024">
        <v>194.51</v>
      </c>
    </row>
    <row r="3851" spans="2:4" x14ac:dyDescent="0.25">
      <c r="B3851" s="1023" t="s">
        <v>5073</v>
      </c>
      <c r="C3851" s="1023" t="s">
        <v>6334</v>
      </c>
      <c r="D3851" s="1024">
        <v>194.51</v>
      </c>
    </row>
    <row r="3852" spans="2:4" x14ac:dyDescent="0.25">
      <c r="B3852" s="1023" t="s">
        <v>5074</v>
      </c>
      <c r="C3852" s="1023" t="s">
        <v>6334</v>
      </c>
      <c r="D3852" s="1024">
        <v>194.51</v>
      </c>
    </row>
    <row r="3853" spans="2:4" x14ac:dyDescent="0.25">
      <c r="B3853" s="1023" t="s">
        <v>5075</v>
      </c>
      <c r="C3853" s="1023" t="s">
        <v>6334</v>
      </c>
      <c r="D3853" s="1024">
        <v>194.51</v>
      </c>
    </row>
    <row r="3854" spans="2:4" x14ac:dyDescent="0.25">
      <c r="B3854" s="1023" t="s">
        <v>5076</v>
      </c>
      <c r="C3854" s="1023" t="s">
        <v>6334</v>
      </c>
      <c r="D3854" s="1024">
        <v>194.51</v>
      </c>
    </row>
    <row r="3855" spans="2:4" x14ac:dyDescent="0.25">
      <c r="B3855" s="1023" t="s">
        <v>5077</v>
      </c>
      <c r="C3855" s="1023" t="s">
        <v>6334</v>
      </c>
      <c r="D3855" s="1024">
        <v>194.51</v>
      </c>
    </row>
    <row r="3856" spans="2:4" x14ac:dyDescent="0.25">
      <c r="B3856" s="1023" t="s">
        <v>4934</v>
      </c>
      <c r="C3856" s="1023" t="s">
        <v>6334</v>
      </c>
      <c r="D3856" s="1024">
        <v>194.51</v>
      </c>
    </row>
    <row r="3857" spans="2:4" x14ac:dyDescent="0.25">
      <c r="B3857" s="1023" t="s">
        <v>5078</v>
      </c>
      <c r="C3857" s="1023" t="s">
        <v>6334</v>
      </c>
      <c r="D3857" s="1024">
        <v>194.51</v>
      </c>
    </row>
    <row r="3858" spans="2:4" x14ac:dyDescent="0.25">
      <c r="B3858" s="1023" t="s">
        <v>5079</v>
      </c>
      <c r="C3858" s="1023" t="s">
        <v>6334</v>
      </c>
      <c r="D3858" s="1024">
        <v>194.51</v>
      </c>
    </row>
    <row r="3859" spans="2:4" x14ac:dyDescent="0.25">
      <c r="B3859" s="1023" t="s">
        <v>5080</v>
      </c>
      <c r="C3859" s="1023" t="s">
        <v>6334</v>
      </c>
      <c r="D3859" s="1024">
        <v>194.51</v>
      </c>
    </row>
    <row r="3860" spans="2:4" x14ac:dyDescent="0.25">
      <c r="B3860" s="1023" t="s">
        <v>5081</v>
      </c>
      <c r="C3860" s="1023" t="s">
        <v>6334</v>
      </c>
      <c r="D3860" s="1024">
        <v>194.51</v>
      </c>
    </row>
    <row r="3861" spans="2:4" x14ac:dyDescent="0.25">
      <c r="B3861" s="1023" t="s">
        <v>5082</v>
      </c>
      <c r="C3861" s="1023" t="s">
        <v>6334</v>
      </c>
      <c r="D3861" s="1024">
        <v>194.51</v>
      </c>
    </row>
    <row r="3862" spans="2:4" x14ac:dyDescent="0.25">
      <c r="B3862" s="1023" t="s">
        <v>5083</v>
      </c>
      <c r="C3862" s="1023" t="s">
        <v>6334</v>
      </c>
      <c r="D3862" s="1024">
        <v>194.51</v>
      </c>
    </row>
    <row r="3863" spans="2:4" x14ac:dyDescent="0.25">
      <c r="B3863" s="1023" t="s">
        <v>5084</v>
      </c>
      <c r="C3863" s="1023" t="s">
        <v>6334</v>
      </c>
      <c r="D3863" s="1024">
        <v>194.51</v>
      </c>
    </row>
    <row r="3864" spans="2:4" x14ac:dyDescent="0.25">
      <c r="B3864" s="1023" t="s">
        <v>5085</v>
      </c>
      <c r="C3864" s="1023" t="s">
        <v>6334</v>
      </c>
      <c r="D3864" s="1024">
        <v>194.51</v>
      </c>
    </row>
    <row r="3865" spans="2:4" x14ac:dyDescent="0.25">
      <c r="B3865" s="1023" t="s">
        <v>5086</v>
      </c>
      <c r="C3865" s="1023" t="s">
        <v>6334</v>
      </c>
      <c r="D3865" s="1024">
        <v>194.51</v>
      </c>
    </row>
    <row r="3866" spans="2:4" x14ac:dyDescent="0.25">
      <c r="B3866" s="1023" t="s">
        <v>5087</v>
      </c>
      <c r="C3866" s="1023" t="s">
        <v>6334</v>
      </c>
      <c r="D3866" s="1024">
        <v>194.51</v>
      </c>
    </row>
    <row r="3867" spans="2:4" x14ac:dyDescent="0.25">
      <c r="B3867" s="1023" t="s">
        <v>4935</v>
      </c>
      <c r="C3867" s="1023" t="s">
        <v>6334</v>
      </c>
      <c r="D3867" s="1024">
        <v>194.51</v>
      </c>
    </row>
    <row r="3868" spans="2:4" x14ac:dyDescent="0.25">
      <c r="B3868" s="1023" t="s">
        <v>5088</v>
      </c>
      <c r="C3868" s="1023" t="s">
        <v>6334</v>
      </c>
      <c r="D3868" s="1024">
        <v>194.51</v>
      </c>
    </row>
    <row r="3869" spans="2:4" x14ac:dyDescent="0.25">
      <c r="B3869" s="1023" t="s">
        <v>5089</v>
      </c>
      <c r="C3869" s="1023" t="s">
        <v>6334</v>
      </c>
      <c r="D3869" s="1024">
        <v>194.51</v>
      </c>
    </row>
    <row r="3870" spans="2:4" x14ac:dyDescent="0.25">
      <c r="B3870" s="1023" t="s">
        <v>5090</v>
      </c>
      <c r="C3870" s="1023" t="s">
        <v>6334</v>
      </c>
      <c r="D3870" s="1024">
        <v>194.51</v>
      </c>
    </row>
    <row r="3871" spans="2:4" x14ac:dyDescent="0.25">
      <c r="B3871" s="1023" t="s">
        <v>5091</v>
      </c>
      <c r="C3871" s="1023" t="s">
        <v>6334</v>
      </c>
      <c r="D3871" s="1024">
        <v>194.51</v>
      </c>
    </row>
    <row r="3872" spans="2:4" x14ac:dyDescent="0.25">
      <c r="B3872" s="1023" t="s">
        <v>5092</v>
      </c>
      <c r="C3872" s="1023" t="s">
        <v>6334</v>
      </c>
      <c r="D3872" s="1024">
        <v>194.51</v>
      </c>
    </row>
    <row r="3873" spans="2:4" x14ac:dyDescent="0.25">
      <c r="B3873" s="1023" t="s">
        <v>5093</v>
      </c>
      <c r="C3873" s="1023" t="s">
        <v>6334</v>
      </c>
      <c r="D3873" s="1024">
        <v>194.51</v>
      </c>
    </row>
    <row r="3874" spans="2:4" x14ac:dyDescent="0.25">
      <c r="B3874" s="1023" t="s">
        <v>5094</v>
      </c>
      <c r="C3874" s="1023" t="s">
        <v>6334</v>
      </c>
      <c r="D3874" s="1024">
        <v>194.51</v>
      </c>
    </row>
    <row r="3875" spans="2:4" x14ac:dyDescent="0.25">
      <c r="B3875" s="1023" t="s">
        <v>5095</v>
      </c>
      <c r="C3875" s="1023" t="s">
        <v>6334</v>
      </c>
      <c r="D3875" s="1024">
        <v>194.51</v>
      </c>
    </row>
    <row r="3876" spans="2:4" x14ac:dyDescent="0.25">
      <c r="B3876" s="1023" t="s">
        <v>5096</v>
      </c>
      <c r="C3876" s="1023" t="s">
        <v>6334</v>
      </c>
      <c r="D3876" s="1024">
        <v>194.51</v>
      </c>
    </row>
    <row r="3877" spans="2:4" x14ac:dyDescent="0.25">
      <c r="B3877" s="1023" t="s">
        <v>5097</v>
      </c>
      <c r="C3877" s="1023" t="s">
        <v>6334</v>
      </c>
      <c r="D3877" s="1024">
        <v>194.51</v>
      </c>
    </row>
    <row r="3878" spans="2:4" x14ac:dyDescent="0.25">
      <c r="B3878" s="1023" t="s">
        <v>4936</v>
      </c>
      <c r="C3878" s="1023" t="s">
        <v>6334</v>
      </c>
      <c r="D3878" s="1024">
        <v>194.51</v>
      </c>
    </row>
    <row r="3879" spans="2:4" x14ac:dyDescent="0.25">
      <c r="B3879" s="1023" t="s">
        <v>5098</v>
      </c>
      <c r="C3879" s="1023" t="s">
        <v>6334</v>
      </c>
      <c r="D3879" s="1024">
        <v>194.51</v>
      </c>
    </row>
    <row r="3880" spans="2:4" x14ac:dyDescent="0.25">
      <c r="B3880" s="1023" t="s">
        <v>5099</v>
      </c>
      <c r="C3880" s="1023" t="s">
        <v>6334</v>
      </c>
      <c r="D3880" s="1024">
        <v>194.51</v>
      </c>
    </row>
    <row r="3881" spans="2:4" x14ac:dyDescent="0.25">
      <c r="B3881" s="1023" t="s">
        <v>5100</v>
      </c>
      <c r="C3881" s="1023" t="s">
        <v>6334</v>
      </c>
      <c r="D3881" s="1024">
        <v>194.51</v>
      </c>
    </row>
    <row r="3882" spans="2:4" x14ac:dyDescent="0.25">
      <c r="B3882" s="1023" t="s">
        <v>5101</v>
      </c>
      <c r="C3882" s="1023" t="s">
        <v>6334</v>
      </c>
      <c r="D3882" s="1024">
        <v>194.51</v>
      </c>
    </row>
    <row r="3883" spans="2:4" x14ac:dyDescent="0.25">
      <c r="B3883" s="1023" t="s">
        <v>5102</v>
      </c>
      <c r="C3883" s="1023" t="s">
        <v>6334</v>
      </c>
      <c r="D3883" s="1024">
        <v>194.51</v>
      </c>
    </row>
    <row r="3884" spans="2:4" x14ac:dyDescent="0.25">
      <c r="B3884" s="1023" t="s">
        <v>5103</v>
      </c>
      <c r="C3884" s="1023" t="s">
        <v>6334</v>
      </c>
      <c r="D3884" s="1024">
        <v>194.51</v>
      </c>
    </row>
    <row r="3885" spans="2:4" x14ac:dyDescent="0.25">
      <c r="B3885" s="1023" t="s">
        <v>5104</v>
      </c>
      <c r="C3885" s="1023" t="s">
        <v>6334</v>
      </c>
      <c r="D3885" s="1024">
        <v>194.51</v>
      </c>
    </row>
    <row r="3886" spans="2:4" x14ac:dyDescent="0.25">
      <c r="B3886" s="1023" t="s">
        <v>5105</v>
      </c>
      <c r="C3886" s="1023" t="s">
        <v>6334</v>
      </c>
      <c r="D3886" s="1024">
        <v>194.51</v>
      </c>
    </row>
    <row r="3887" spans="2:4" x14ac:dyDescent="0.25">
      <c r="B3887" s="1023" t="s">
        <v>5106</v>
      </c>
      <c r="C3887" s="1023" t="s">
        <v>6334</v>
      </c>
      <c r="D3887" s="1024">
        <v>194.51</v>
      </c>
    </row>
    <row r="3888" spans="2:4" x14ac:dyDescent="0.25">
      <c r="B3888" s="1023" t="s">
        <v>5107</v>
      </c>
      <c r="C3888" s="1023" t="s">
        <v>6334</v>
      </c>
      <c r="D3888" s="1024">
        <v>194.51</v>
      </c>
    </row>
    <row r="3889" spans="2:4" x14ac:dyDescent="0.25">
      <c r="B3889" s="1023" t="s">
        <v>4937</v>
      </c>
      <c r="C3889" s="1023" t="s">
        <v>6334</v>
      </c>
      <c r="D3889" s="1024">
        <v>194.51</v>
      </c>
    </row>
    <row r="3890" spans="2:4" x14ac:dyDescent="0.25">
      <c r="B3890" s="1023" t="s">
        <v>5108</v>
      </c>
      <c r="C3890" s="1023" t="s">
        <v>6334</v>
      </c>
      <c r="D3890" s="1024">
        <v>194.51</v>
      </c>
    </row>
    <row r="3891" spans="2:4" x14ac:dyDescent="0.25">
      <c r="B3891" s="1023" t="s">
        <v>5109</v>
      </c>
      <c r="C3891" s="1023" t="s">
        <v>6334</v>
      </c>
      <c r="D3891" s="1024">
        <v>194.51</v>
      </c>
    </row>
    <row r="3892" spans="2:4" x14ac:dyDescent="0.25">
      <c r="B3892" s="1023" t="s">
        <v>5110</v>
      </c>
      <c r="C3892" s="1023" t="s">
        <v>6334</v>
      </c>
      <c r="D3892" s="1024">
        <v>194.51</v>
      </c>
    </row>
    <row r="3893" spans="2:4" x14ac:dyDescent="0.25">
      <c r="B3893" s="1023" t="s">
        <v>5111</v>
      </c>
      <c r="C3893" s="1023" t="s">
        <v>6334</v>
      </c>
      <c r="D3893" s="1024">
        <v>194.51</v>
      </c>
    </row>
    <row r="3894" spans="2:4" x14ac:dyDescent="0.25">
      <c r="B3894" s="1023" t="s">
        <v>5112</v>
      </c>
      <c r="C3894" s="1023" t="s">
        <v>6334</v>
      </c>
      <c r="D3894" s="1024">
        <v>194.51</v>
      </c>
    </row>
    <row r="3895" spans="2:4" x14ac:dyDescent="0.25">
      <c r="B3895" s="1023" t="s">
        <v>5113</v>
      </c>
      <c r="C3895" s="1023" t="s">
        <v>6334</v>
      </c>
      <c r="D3895" s="1024">
        <v>194.51</v>
      </c>
    </row>
    <row r="3896" spans="2:4" x14ac:dyDescent="0.25">
      <c r="B3896" s="1023" t="s">
        <v>5114</v>
      </c>
      <c r="C3896" s="1023" t="s">
        <v>6334</v>
      </c>
      <c r="D3896" s="1024">
        <v>194.51</v>
      </c>
    </row>
    <row r="3897" spans="2:4" x14ac:dyDescent="0.25">
      <c r="B3897" s="1023" t="s">
        <v>5115</v>
      </c>
      <c r="C3897" s="1023" t="s">
        <v>6334</v>
      </c>
      <c r="D3897" s="1024">
        <v>194.51</v>
      </c>
    </row>
    <row r="3898" spans="2:4" x14ac:dyDescent="0.25">
      <c r="B3898" s="1023" t="s">
        <v>5116</v>
      </c>
      <c r="C3898" s="1023" t="s">
        <v>6334</v>
      </c>
      <c r="D3898" s="1024">
        <v>194.51</v>
      </c>
    </row>
    <row r="3899" spans="2:4" x14ac:dyDescent="0.25">
      <c r="B3899" s="1023" t="s">
        <v>5117</v>
      </c>
      <c r="C3899" s="1023" t="s">
        <v>6334</v>
      </c>
      <c r="D3899" s="1024">
        <v>194.51</v>
      </c>
    </row>
    <row r="3900" spans="2:4" x14ac:dyDescent="0.25">
      <c r="B3900" s="1023" t="s">
        <v>4920</v>
      </c>
      <c r="C3900" s="1023" t="s">
        <v>6334</v>
      </c>
      <c r="D3900" s="1024">
        <v>194.51</v>
      </c>
    </row>
    <row r="3901" spans="2:4" x14ac:dyDescent="0.25">
      <c r="B3901" s="1023" t="s">
        <v>4938</v>
      </c>
      <c r="C3901" s="1023" t="s">
        <v>6334</v>
      </c>
      <c r="D3901" s="1024">
        <v>194.51</v>
      </c>
    </row>
    <row r="3902" spans="2:4" x14ac:dyDescent="0.25">
      <c r="B3902" s="1023" t="s">
        <v>5118</v>
      </c>
      <c r="C3902" s="1023" t="s">
        <v>6334</v>
      </c>
      <c r="D3902" s="1024">
        <v>194.51</v>
      </c>
    </row>
    <row r="3903" spans="2:4" x14ac:dyDescent="0.25">
      <c r="B3903" s="1023" t="s">
        <v>5119</v>
      </c>
      <c r="C3903" s="1023" t="s">
        <v>6334</v>
      </c>
      <c r="D3903" s="1024">
        <v>194.51</v>
      </c>
    </row>
    <row r="3904" spans="2:4" x14ac:dyDescent="0.25">
      <c r="B3904" s="1023" t="s">
        <v>5120</v>
      </c>
      <c r="C3904" s="1023" t="s">
        <v>6334</v>
      </c>
      <c r="D3904" s="1024">
        <v>194.51</v>
      </c>
    </row>
    <row r="3905" spans="2:4" x14ac:dyDescent="0.25">
      <c r="B3905" s="1023" t="s">
        <v>5121</v>
      </c>
      <c r="C3905" s="1023" t="s">
        <v>6334</v>
      </c>
      <c r="D3905" s="1024">
        <v>194.51</v>
      </c>
    </row>
    <row r="3906" spans="2:4" x14ac:dyDescent="0.25">
      <c r="B3906" s="1023" t="s">
        <v>5122</v>
      </c>
      <c r="C3906" s="1023" t="s">
        <v>6334</v>
      </c>
      <c r="D3906" s="1024">
        <v>194.51</v>
      </c>
    </row>
    <row r="3907" spans="2:4" x14ac:dyDescent="0.25">
      <c r="B3907" s="1023" t="s">
        <v>5123</v>
      </c>
      <c r="C3907" s="1023" t="s">
        <v>6334</v>
      </c>
      <c r="D3907" s="1024">
        <v>194.51</v>
      </c>
    </row>
    <row r="3908" spans="2:4" x14ac:dyDescent="0.25">
      <c r="B3908" s="1023" t="s">
        <v>5124</v>
      </c>
      <c r="C3908" s="1023" t="s">
        <v>6334</v>
      </c>
      <c r="D3908" s="1024">
        <v>194.51</v>
      </c>
    </row>
    <row r="3909" spans="2:4" x14ac:dyDescent="0.25">
      <c r="B3909" s="1023" t="s">
        <v>5125</v>
      </c>
      <c r="C3909" s="1023" t="s">
        <v>6334</v>
      </c>
      <c r="D3909" s="1024">
        <v>194.51</v>
      </c>
    </row>
    <row r="3910" spans="2:4" x14ac:dyDescent="0.25">
      <c r="B3910" s="1023" t="s">
        <v>5126</v>
      </c>
      <c r="C3910" s="1023" t="s">
        <v>6334</v>
      </c>
      <c r="D3910" s="1024">
        <v>194.51</v>
      </c>
    </row>
    <row r="3911" spans="2:4" x14ac:dyDescent="0.25">
      <c r="B3911" s="1023" t="s">
        <v>5127</v>
      </c>
      <c r="C3911" s="1023" t="s">
        <v>6334</v>
      </c>
      <c r="D3911" s="1024">
        <v>194.51</v>
      </c>
    </row>
    <row r="3912" spans="2:4" x14ac:dyDescent="0.25">
      <c r="B3912" s="1023" t="s">
        <v>4939</v>
      </c>
      <c r="C3912" s="1023" t="s">
        <v>6334</v>
      </c>
      <c r="D3912" s="1024">
        <v>194.51</v>
      </c>
    </row>
    <row r="3913" spans="2:4" x14ac:dyDescent="0.25">
      <c r="B3913" s="1023" t="s">
        <v>5128</v>
      </c>
      <c r="C3913" s="1023" t="s">
        <v>6334</v>
      </c>
      <c r="D3913" s="1024">
        <v>194.51</v>
      </c>
    </row>
    <row r="3914" spans="2:4" x14ac:dyDescent="0.25">
      <c r="B3914" s="1023" t="s">
        <v>5129</v>
      </c>
      <c r="C3914" s="1023" t="s">
        <v>6334</v>
      </c>
      <c r="D3914" s="1024">
        <v>194.51</v>
      </c>
    </row>
    <row r="3915" spans="2:4" x14ac:dyDescent="0.25">
      <c r="B3915" s="1023" t="s">
        <v>5130</v>
      </c>
      <c r="C3915" s="1023" t="s">
        <v>6334</v>
      </c>
      <c r="D3915" s="1024">
        <v>194.51</v>
      </c>
    </row>
    <row r="3916" spans="2:4" x14ac:dyDescent="0.25">
      <c r="B3916" s="1023" t="s">
        <v>5131</v>
      </c>
      <c r="C3916" s="1023" t="s">
        <v>6334</v>
      </c>
      <c r="D3916" s="1024">
        <v>194.51</v>
      </c>
    </row>
    <row r="3917" spans="2:4" x14ac:dyDescent="0.25">
      <c r="B3917" s="1023" t="s">
        <v>5132</v>
      </c>
      <c r="C3917" s="1023" t="s">
        <v>6334</v>
      </c>
      <c r="D3917" s="1024">
        <v>194.51</v>
      </c>
    </row>
    <row r="3918" spans="2:4" x14ac:dyDescent="0.25">
      <c r="B3918" s="1023" t="s">
        <v>5133</v>
      </c>
      <c r="C3918" s="1023" t="s">
        <v>6334</v>
      </c>
      <c r="D3918" s="1024">
        <v>194.51</v>
      </c>
    </row>
    <row r="3919" spans="2:4" x14ac:dyDescent="0.25">
      <c r="B3919" s="1023" t="s">
        <v>5134</v>
      </c>
      <c r="C3919" s="1023" t="s">
        <v>6334</v>
      </c>
      <c r="D3919" s="1024">
        <v>194.51</v>
      </c>
    </row>
    <row r="3920" spans="2:4" x14ac:dyDescent="0.25">
      <c r="B3920" s="1023" t="s">
        <v>5135</v>
      </c>
      <c r="C3920" s="1023" t="s">
        <v>6334</v>
      </c>
      <c r="D3920" s="1024">
        <v>194.51</v>
      </c>
    </row>
    <row r="3921" spans="2:4" x14ac:dyDescent="0.25">
      <c r="B3921" s="1023" t="s">
        <v>5136</v>
      </c>
      <c r="C3921" s="1023" t="s">
        <v>6334</v>
      </c>
      <c r="D3921" s="1024">
        <v>194.51</v>
      </c>
    </row>
    <row r="3922" spans="2:4" x14ac:dyDescent="0.25">
      <c r="B3922" s="1023" t="s">
        <v>5137</v>
      </c>
      <c r="C3922" s="1023" t="s">
        <v>6334</v>
      </c>
      <c r="D3922" s="1024">
        <v>194.51</v>
      </c>
    </row>
    <row r="3923" spans="2:4" x14ac:dyDescent="0.25">
      <c r="B3923" s="1023" t="s">
        <v>4940</v>
      </c>
      <c r="C3923" s="1023" t="s">
        <v>6334</v>
      </c>
      <c r="D3923" s="1024">
        <v>194.51</v>
      </c>
    </row>
    <row r="3924" spans="2:4" x14ac:dyDescent="0.25">
      <c r="B3924" s="1023" t="s">
        <v>5138</v>
      </c>
      <c r="C3924" s="1023" t="s">
        <v>6334</v>
      </c>
      <c r="D3924" s="1024">
        <v>194.51</v>
      </c>
    </row>
    <row r="3925" spans="2:4" x14ac:dyDescent="0.25">
      <c r="B3925" s="1023" t="s">
        <v>5139</v>
      </c>
      <c r="C3925" s="1023" t="s">
        <v>6334</v>
      </c>
      <c r="D3925" s="1024">
        <v>194.51</v>
      </c>
    </row>
    <row r="3926" spans="2:4" x14ac:dyDescent="0.25">
      <c r="B3926" s="1023" t="s">
        <v>5140</v>
      </c>
      <c r="C3926" s="1023" t="s">
        <v>6334</v>
      </c>
      <c r="D3926" s="1024">
        <v>194.51</v>
      </c>
    </row>
    <row r="3927" spans="2:4" x14ac:dyDescent="0.25">
      <c r="B3927" s="1023" t="s">
        <v>5141</v>
      </c>
      <c r="C3927" s="1023" t="s">
        <v>6334</v>
      </c>
      <c r="D3927" s="1024">
        <v>194.51</v>
      </c>
    </row>
    <row r="3928" spans="2:4" x14ac:dyDescent="0.25">
      <c r="B3928" s="1023" t="s">
        <v>5142</v>
      </c>
      <c r="C3928" s="1023" t="s">
        <v>6334</v>
      </c>
      <c r="D3928" s="1024">
        <v>194.51</v>
      </c>
    </row>
    <row r="3929" spans="2:4" x14ac:dyDescent="0.25">
      <c r="B3929" s="1023" t="s">
        <v>5143</v>
      </c>
      <c r="C3929" s="1023" t="s">
        <v>6334</v>
      </c>
      <c r="D3929" s="1024">
        <v>194.51</v>
      </c>
    </row>
    <row r="3930" spans="2:4" x14ac:dyDescent="0.25">
      <c r="B3930" s="1023" t="s">
        <v>5144</v>
      </c>
      <c r="C3930" s="1023" t="s">
        <v>6334</v>
      </c>
      <c r="D3930" s="1024">
        <v>194.51</v>
      </c>
    </row>
    <row r="3931" spans="2:4" x14ac:dyDescent="0.25">
      <c r="B3931" s="1023" t="s">
        <v>5145</v>
      </c>
      <c r="C3931" s="1023" t="s">
        <v>6334</v>
      </c>
      <c r="D3931" s="1024">
        <v>194.51</v>
      </c>
    </row>
    <row r="3932" spans="2:4" x14ac:dyDescent="0.25">
      <c r="B3932" s="1023" t="s">
        <v>5146</v>
      </c>
      <c r="C3932" s="1023" t="s">
        <v>6334</v>
      </c>
      <c r="D3932" s="1024">
        <v>194.51</v>
      </c>
    </row>
    <row r="3933" spans="2:4" x14ac:dyDescent="0.25">
      <c r="B3933" s="1023" t="s">
        <v>5147</v>
      </c>
      <c r="C3933" s="1023" t="s">
        <v>6334</v>
      </c>
      <c r="D3933" s="1024">
        <v>194.51</v>
      </c>
    </row>
    <row r="3934" spans="2:4" x14ac:dyDescent="0.25">
      <c r="B3934" s="1023" t="s">
        <v>4941</v>
      </c>
      <c r="C3934" s="1023" t="s">
        <v>6334</v>
      </c>
      <c r="D3934" s="1024">
        <v>194.5</v>
      </c>
    </row>
    <row r="3935" spans="2:4" x14ac:dyDescent="0.25">
      <c r="B3935" s="1023" t="s">
        <v>5148</v>
      </c>
      <c r="C3935" s="1023" t="s">
        <v>6334</v>
      </c>
      <c r="D3935" s="1024">
        <v>194.51</v>
      </c>
    </row>
    <row r="3936" spans="2:4" x14ac:dyDescent="0.25">
      <c r="B3936" s="1023" t="s">
        <v>5149</v>
      </c>
      <c r="C3936" s="1023" t="s">
        <v>6334</v>
      </c>
      <c r="D3936" s="1024">
        <v>194.51</v>
      </c>
    </row>
    <row r="3937" spans="2:4" x14ac:dyDescent="0.25">
      <c r="B3937" s="1023" t="s">
        <v>5150</v>
      </c>
      <c r="C3937" s="1023" t="s">
        <v>6334</v>
      </c>
      <c r="D3937" s="1024">
        <v>194.51</v>
      </c>
    </row>
    <row r="3938" spans="2:4" x14ac:dyDescent="0.25">
      <c r="B3938" s="1023" t="s">
        <v>5151</v>
      </c>
      <c r="C3938" s="1023" t="s">
        <v>6334</v>
      </c>
      <c r="D3938" s="1024">
        <v>194.51</v>
      </c>
    </row>
    <row r="3939" spans="2:4" x14ac:dyDescent="0.25">
      <c r="B3939" s="1023" t="s">
        <v>5152</v>
      </c>
      <c r="C3939" s="1023" t="s">
        <v>6334</v>
      </c>
      <c r="D3939" s="1024">
        <v>194.51</v>
      </c>
    </row>
    <row r="3940" spans="2:4" x14ac:dyDescent="0.25">
      <c r="B3940" s="1023" t="s">
        <v>5153</v>
      </c>
      <c r="C3940" s="1023" t="s">
        <v>6334</v>
      </c>
      <c r="D3940" s="1024">
        <v>194.51</v>
      </c>
    </row>
    <row r="3941" spans="2:4" x14ac:dyDescent="0.25">
      <c r="B3941" s="1023" t="s">
        <v>5154</v>
      </c>
      <c r="C3941" s="1023" t="s">
        <v>6334</v>
      </c>
      <c r="D3941" s="1024">
        <v>194.51</v>
      </c>
    </row>
    <row r="3942" spans="2:4" x14ac:dyDescent="0.25">
      <c r="B3942" s="1023" t="s">
        <v>5155</v>
      </c>
      <c r="C3942" s="1023" t="s">
        <v>6334</v>
      </c>
      <c r="D3942" s="1024">
        <v>194.51</v>
      </c>
    </row>
    <row r="3943" spans="2:4" x14ac:dyDescent="0.25">
      <c r="B3943" s="1023" t="s">
        <v>5156</v>
      </c>
      <c r="C3943" s="1023" t="s">
        <v>6334</v>
      </c>
      <c r="D3943" s="1024">
        <v>194.51</v>
      </c>
    </row>
    <row r="3944" spans="2:4" x14ac:dyDescent="0.25">
      <c r="B3944" s="1023" t="s">
        <v>5157</v>
      </c>
      <c r="C3944" s="1023" t="s">
        <v>6334</v>
      </c>
      <c r="D3944" s="1024">
        <v>194.51</v>
      </c>
    </row>
    <row r="3945" spans="2:4" x14ac:dyDescent="0.25">
      <c r="B3945" s="1023" t="s">
        <v>4942</v>
      </c>
      <c r="C3945" s="1023" t="s">
        <v>6334</v>
      </c>
      <c r="D3945" s="1024">
        <v>194.51</v>
      </c>
    </row>
    <row r="3946" spans="2:4" x14ac:dyDescent="0.25">
      <c r="B3946" s="1023" t="s">
        <v>5158</v>
      </c>
      <c r="C3946" s="1023" t="s">
        <v>6334</v>
      </c>
      <c r="D3946" s="1024">
        <v>194.51</v>
      </c>
    </row>
    <row r="3947" spans="2:4" x14ac:dyDescent="0.25">
      <c r="B3947" s="1023" t="s">
        <v>5159</v>
      </c>
      <c r="C3947" s="1023" t="s">
        <v>6334</v>
      </c>
      <c r="D3947" s="1024">
        <v>194.51</v>
      </c>
    </row>
    <row r="3948" spans="2:4" x14ac:dyDescent="0.25">
      <c r="B3948" s="1023" t="s">
        <v>5160</v>
      </c>
      <c r="C3948" s="1023" t="s">
        <v>6334</v>
      </c>
      <c r="D3948" s="1024">
        <v>194.51</v>
      </c>
    </row>
    <row r="3949" spans="2:4" x14ac:dyDescent="0.25">
      <c r="B3949" s="1023" t="s">
        <v>5161</v>
      </c>
      <c r="C3949" s="1023" t="s">
        <v>6334</v>
      </c>
      <c r="D3949" s="1024">
        <v>194.51</v>
      </c>
    </row>
    <row r="3950" spans="2:4" x14ac:dyDescent="0.25">
      <c r="B3950" s="1023" t="s">
        <v>5162</v>
      </c>
      <c r="C3950" s="1023" t="s">
        <v>6334</v>
      </c>
      <c r="D3950" s="1024">
        <v>194.51</v>
      </c>
    </row>
    <row r="3951" spans="2:4" x14ac:dyDescent="0.25">
      <c r="B3951" s="1023" t="s">
        <v>5163</v>
      </c>
      <c r="C3951" s="1023" t="s">
        <v>6334</v>
      </c>
      <c r="D3951" s="1024">
        <v>194.51</v>
      </c>
    </row>
    <row r="3952" spans="2:4" x14ac:dyDescent="0.25">
      <c r="B3952" s="1023" t="s">
        <v>5164</v>
      </c>
      <c r="C3952" s="1023" t="s">
        <v>6334</v>
      </c>
      <c r="D3952" s="1024">
        <v>194.51</v>
      </c>
    </row>
    <row r="3953" spans="2:4" x14ac:dyDescent="0.25">
      <c r="B3953" s="1023" t="s">
        <v>5165</v>
      </c>
      <c r="C3953" s="1023" t="s">
        <v>6334</v>
      </c>
      <c r="D3953" s="1024">
        <v>194.51</v>
      </c>
    </row>
    <row r="3954" spans="2:4" x14ac:dyDescent="0.25">
      <c r="B3954" s="1023" t="s">
        <v>5166</v>
      </c>
      <c r="C3954" s="1023" t="s">
        <v>6334</v>
      </c>
      <c r="D3954" s="1024">
        <v>194.51</v>
      </c>
    </row>
    <row r="3955" spans="2:4" x14ac:dyDescent="0.25">
      <c r="B3955" s="1023" t="s">
        <v>5167</v>
      </c>
      <c r="C3955" s="1023" t="s">
        <v>6334</v>
      </c>
      <c r="D3955" s="1024">
        <v>194.51</v>
      </c>
    </row>
    <row r="3956" spans="2:4" x14ac:dyDescent="0.25">
      <c r="B3956" s="1023" t="s">
        <v>4943</v>
      </c>
      <c r="C3956" s="1023" t="s">
        <v>6334</v>
      </c>
      <c r="D3956" s="1024">
        <v>194.51</v>
      </c>
    </row>
    <row r="3957" spans="2:4" x14ac:dyDescent="0.25">
      <c r="B3957" s="1023" t="s">
        <v>5168</v>
      </c>
      <c r="C3957" s="1023" t="s">
        <v>6334</v>
      </c>
      <c r="D3957" s="1024">
        <v>194.51</v>
      </c>
    </row>
    <row r="3958" spans="2:4" x14ac:dyDescent="0.25">
      <c r="B3958" s="1023" t="s">
        <v>5169</v>
      </c>
      <c r="C3958" s="1023" t="s">
        <v>6334</v>
      </c>
      <c r="D3958" s="1024">
        <v>194.51</v>
      </c>
    </row>
    <row r="3959" spans="2:4" x14ac:dyDescent="0.25">
      <c r="B3959" s="1023" t="s">
        <v>5170</v>
      </c>
      <c r="C3959" s="1023" t="s">
        <v>6334</v>
      </c>
      <c r="D3959" s="1024">
        <v>194.51</v>
      </c>
    </row>
    <row r="3960" spans="2:4" x14ac:dyDescent="0.25">
      <c r="B3960" s="1023" t="s">
        <v>5171</v>
      </c>
      <c r="C3960" s="1023" t="s">
        <v>6334</v>
      </c>
      <c r="D3960" s="1024">
        <v>194.51</v>
      </c>
    </row>
    <row r="3961" spans="2:4" x14ac:dyDescent="0.25">
      <c r="B3961" s="1023" t="s">
        <v>5172</v>
      </c>
      <c r="C3961" s="1023" t="s">
        <v>6334</v>
      </c>
      <c r="D3961" s="1024">
        <v>194.51</v>
      </c>
    </row>
    <row r="3962" spans="2:4" x14ac:dyDescent="0.25">
      <c r="B3962" s="1023" t="s">
        <v>5173</v>
      </c>
      <c r="C3962" s="1023" t="s">
        <v>6334</v>
      </c>
      <c r="D3962" s="1024">
        <v>194.51</v>
      </c>
    </row>
    <row r="3963" spans="2:4" x14ac:dyDescent="0.25">
      <c r="B3963" s="1023" t="s">
        <v>5174</v>
      </c>
      <c r="C3963" s="1023" t="s">
        <v>6334</v>
      </c>
      <c r="D3963" s="1024">
        <v>194.51</v>
      </c>
    </row>
    <row r="3964" spans="2:4" x14ac:dyDescent="0.25">
      <c r="B3964" s="1023" t="s">
        <v>5175</v>
      </c>
      <c r="C3964" s="1023" t="s">
        <v>6334</v>
      </c>
      <c r="D3964" s="1024">
        <v>194.51</v>
      </c>
    </row>
    <row r="3965" spans="2:4" x14ac:dyDescent="0.25">
      <c r="B3965" s="1023" t="s">
        <v>5176</v>
      </c>
      <c r="C3965" s="1023" t="s">
        <v>6334</v>
      </c>
      <c r="D3965" s="1024">
        <v>194.51</v>
      </c>
    </row>
    <row r="3966" spans="2:4" x14ac:dyDescent="0.25">
      <c r="B3966" s="1023" t="s">
        <v>5177</v>
      </c>
      <c r="C3966" s="1023" t="s">
        <v>6334</v>
      </c>
      <c r="D3966" s="1024">
        <v>194.51</v>
      </c>
    </row>
    <row r="3967" spans="2:4" x14ac:dyDescent="0.25">
      <c r="B3967" s="1023" t="s">
        <v>4944</v>
      </c>
      <c r="C3967" s="1023" t="s">
        <v>6334</v>
      </c>
      <c r="D3967" s="1024">
        <v>194.51</v>
      </c>
    </row>
    <row r="3968" spans="2:4" x14ac:dyDescent="0.25">
      <c r="B3968" s="1023" t="s">
        <v>5178</v>
      </c>
      <c r="C3968" s="1023" t="s">
        <v>6334</v>
      </c>
      <c r="D3968" s="1024">
        <v>194.51</v>
      </c>
    </row>
    <row r="3969" spans="2:4" x14ac:dyDescent="0.25">
      <c r="B3969" s="1023" t="s">
        <v>5179</v>
      </c>
      <c r="C3969" s="1023" t="s">
        <v>6334</v>
      </c>
      <c r="D3969" s="1024">
        <v>194.51</v>
      </c>
    </row>
    <row r="3970" spans="2:4" x14ac:dyDescent="0.25">
      <c r="B3970" s="1023" t="s">
        <v>5180</v>
      </c>
      <c r="C3970" s="1023" t="s">
        <v>6334</v>
      </c>
      <c r="D3970" s="1024">
        <v>194.51</v>
      </c>
    </row>
    <row r="3971" spans="2:4" x14ac:dyDescent="0.25">
      <c r="B3971" s="1023" t="s">
        <v>5181</v>
      </c>
      <c r="C3971" s="1023" t="s">
        <v>6334</v>
      </c>
      <c r="D3971" s="1024">
        <v>194.51</v>
      </c>
    </row>
    <row r="3972" spans="2:4" x14ac:dyDescent="0.25">
      <c r="B3972" s="1023" t="s">
        <v>5182</v>
      </c>
      <c r="C3972" s="1023" t="s">
        <v>6334</v>
      </c>
      <c r="D3972" s="1024">
        <v>194.51</v>
      </c>
    </row>
    <row r="3973" spans="2:4" x14ac:dyDescent="0.25">
      <c r="B3973" s="1023" t="s">
        <v>5183</v>
      </c>
      <c r="C3973" s="1023" t="s">
        <v>6334</v>
      </c>
      <c r="D3973" s="1024">
        <v>194.51</v>
      </c>
    </row>
    <row r="3974" spans="2:4" x14ac:dyDescent="0.25">
      <c r="B3974" s="1023" t="s">
        <v>5184</v>
      </c>
      <c r="C3974" s="1023" t="s">
        <v>6334</v>
      </c>
      <c r="D3974" s="1024">
        <v>194.51</v>
      </c>
    </row>
    <row r="3975" spans="2:4" x14ac:dyDescent="0.25">
      <c r="B3975" s="1023" t="s">
        <v>5185</v>
      </c>
      <c r="C3975" s="1023" t="s">
        <v>6334</v>
      </c>
      <c r="D3975" s="1024">
        <v>194.51</v>
      </c>
    </row>
    <row r="3976" spans="2:4" x14ac:dyDescent="0.25">
      <c r="B3976" s="1023" t="s">
        <v>5186</v>
      </c>
      <c r="C3976" s="1023" t="s">
        <v>6334</v>
      </c>
      <c r="D3976" s="1024">
        <v>194.51</v>
      </c>
    </row>
    <row r="3977" spans="2:4" x14ac:dyDescent="0.25">
      <c r="B3977" s="1023" t="s">
        <v>5187</v>
      </c>
      <c r="C3977" s="1023" t="s">
        <v>6334</v>
      </c>
      <c r="D3977" s="1024">
        <v>194.51</v>
      </c>
    </row>
    <row r="3978" spans="2:4" x14ac:dyDescent="0.25">
      <c r="B3978" s="1023" t="s">
        <v>4945</v>
      </c>
      <c r="C3978" s="1023" t="s">
        <v>6334</v>
      </c>
      <c r="D3978" s="1024">
        <v>194.51</v>
      </c>
    </row>
    <row r="3979" spans="2:4" x14ac:dyDescent="0.25">
      <c r="B3979" s="1023" t="s">
        <v>5188</v>
      </c>
      <c r="C3979" s="1023" t="s">
        <v>6334</v>
      </c>
      <c r="D3979" s="1024">
        <v>194.51</v>
      </c>
    </row>
    <row r="3980" spans="2:4" x14ac:dyDescent="0.25">
      <c r="B3980" s="1023" t="s">
        <v>5189</v>
      </c>
      <c r="C3980" s="1023" t="s">
        <v>6334</v>
      </c>
      <c r="D3980" s="1024">
        <v>194.51</v>
      </c>
    </row>
    <row r="3981" spans="2:4" x14ac:dyDescent="0.25">
      <c r="B3981" s="1023" t="s">
        <v>5190</v>
      </c>
      <c r="C3981" s="1023" t="s">
        <v>6334</v>
      </c>
      <c r="D3981" s="1024">
        <v>194.51</v>
      </c>
    </row>
    <row r="3982" spans="2:4" x14ac:dyDescent="0.25">
      <c r="B3982" s="1023" t="s">
        <v>5191</v>
      </c>
      <c r="C3982" s="1023" t="s">
        <v>6334</v>
      </c>
      <c r="D3982" s="1024">
        <v>194.51</v>
      </c>
    </row>
    <row r="3983" spans="2:4" x14ac:dyDescent="0.25">
      <c r="B3983" s="1023" t="s">
        <v>5192</v>
      </c>
      <c r="C3983" s="1023" t="s">
        <v>6334</v>
      </c>
      <c r="D3983" s="1024">
        <v>194.51</v>
      </c>
    </row>
    <row r="3984" spans="2:4" x14ac:dyDescent="0.25">
      <c r="B3984" s="1023" t="s">
        <v>5193</v>
      </c>
      <c r="C3984" s="1023" t="s">
        <v>6334</v>
      </c>
      <c r="D3984" s="1024">
        <v>194.51</v>
      </c>
    </row>
    <row r="3985" spans="2:4" x14ac:dyDescent="0.25">
      <c r="B3985" s="1023" t="s">
        <v>5194</v>
      </c>
      <c r="C3985" s="1023" t="s">
        <v>6334</v>
      </c>
      <c r="D3985" s="1024">
        <v>194.51</v>
      </c>
    </row>
    <row r="3986" spans="2:4" x14ac:dyDescent="0.25">
      <c r="B3986" s="1023" t="s">
        <v>5195</v>
      </c>
      <c r="C3986" s="1023" t="s">
        <v>6334</v>
      </c>
      <c r="D3986" s="1024">
        <v>194.51</v>
      </c>
    </row>
    <row r="3987" spans="2:4" x14ac:dyDescent="0.25">
      <c r="B3987" s="1023" t="s">
        <v>5196</v>
      </c>
      <c r="C3987" s="1023" t="s">
        <v>6334</v>
      </c>
      <c r="D3987" s="1024">
        <v>194.51</v>
      </c>
    </row>
    <row r="3988" spans="2:4" x14ac:dyDescent="0.25">
      <c r="B3988" s="1023" t="s">
        <v>5197</v>
      </c>
      <c r="C3988" s="1023" t="s">
        <v>6334</v>
      </c>
      <c r="D3988" s="1024">
        <v>194.51</v>
      </c>
    </row>
    <row r="3989" spans="2:4" x14ac:dyDescent="0.25">
      <c r="B3989" s="1023" t="s">
        <v>4946</v>
      </c>
      <c r="C3989" s="1023" t="s">
        <v>6334</v>
      </c>
      <c r="D3989" s="1024">
        <v>194.51</v>
      </c>
    </row>
    <row r="3990" spans="2:4" x14ac:dyDescent="0.25">
      <c r="B3990" s="1023" t="s">
        <v>5198</v>
      </c>
      <c r="C3990" s="1023" t="s">
        <v>6334</v>
      </c>
      <c r="D3990" s="1024">
        <v>194.51</v>
      </c>
    </row>
    <row r="3991" spans="2:4" x14ac:dyDescent="0.25">
      <c r="B3991" s="1023" t="s">
        <v>5199</v>
      </c>
      <c r="C3991" s="1023" t="s">
        <v>6334</v>
      </c>
      <c r="D3991" s="1024">
        <v>194.51</v>
      </c>
    </row>
    <row r="3992" spans="2:4" x14ac:dyDescent="0.25">
      <c r="B3992" s="1023" t="s">
        <v>5200</v>
      </c>
      <c r="C3992" s="1023" t="s">
        <v>6334</v>
      </c>
      <c r="D3992" s="1024">
        <v>194.51</v>
      </c>
    </row>
    <row r="3993" spans="2:4" x14ac:dyDescent="0.25">
      <c r="B3993" s="1023" t="s">
        <v>5201</v>
      </c>
      <c r="C3993" s="1023" t="s">
        <v>6334</v>
      </c>
      <c r="D3993" s="1024">
        <v>194.51</v>
      </c>
    </row>
    <row r="3994" spans="2:4" x14ac:dyDescent="0.25">
      <c r="B3994" s="1023" t="s">
        <v>5202</v>
      </c>
      <c r="C3994" s="1023" t="s">
        <v>6334</v>
      </c>
      <c r="D3994" s="1024">
        <v>194.51</v>
      </c>
    </row>
    <row r="3995" spans="2:4" x14ac:dyDescent="0.25">
      <c r="B3995" s="1023" t="s">
        <v>5203</v>
      </c>
      <c r="C3995" s="1023" t="s">
        <v>6334</v>
      </c>
      <c r="D3995" s="1024">
        <v>194.51</v>
      </c>
    </row>
    <row r="3996" spans="2:4" x14ac:dyDescent="0.25">
      <c r="B3996" s="1023" t="s">
        <v>5204</v>
      </c>
      <c r="C3996" s="1023" t="s">
        <v>6334</v>
      </c>
      <c r="D3996" s="1024">
        <v>194.51</v>
      </c>
    </row>
    <row r="3997" spans="2:4" x14ac:dyDescent="0.25">
      <c r="B3997" s="1023" t="s">
        <v>5205</v>
      </c>
      <c r="C3997" s="1023" t="s">
        <v>6334</v>
      </c>
      <c r="D3997" s="1024">
        <v>194.51</v>
      </c>
    </row>
    <row r="3998" spans="2:4" x14ac:dyDescent="0.25">
      <c r="B3998" s="1023" t="s">
        <v>5206</v>
      </c>
      <c r="C3998" s="1023" t="s">
        <v>6334</v>
      </c>
      <c r="D3998" s="1024">
        <v>194.51</v>
      </c>
    </row>
    <row r="3999" spans="2:4" x14ac:dyDescent="0.25">
      <c r="B3999" s="1023" t="s">
        <v>5207</v>
      </c>
      <c r="C3999" s="1023" t="s">
        <v>6334</v>
      </c>
      <c r="D3999" s="1024">
        <v>194.51</v>
      </c>
    </row>
    <row r="4000" spans="2:4" x14ac:dyDescent="0.25">
      <c r="B4000" s="1023" t="s">
        <v>4947</v>
      </c>
      <c r="C4000" s="1023" t="s">
        <v>6334</v>
      </c>
      <c r="D4000" s="1024">
        <v>194.51</v>
      </c>
    </row>
    <row r="4001" spans="2:4" x14ac:dyDescent="0.25">
      <c r="B4001" s="1023" t="s">
        <v>5208</v>
      </c>
      <c r="C4001" s="1023" t="s">
        <v>6334</v>
      </c>
      <c r="D4001" s="1024">
        <v>194.51</v>
      </c>
    </row>
    <row r="4002" spans="2:4" x14ac:dyDescent="0.25">
      <c r="B4002" s="1023" t="s">
        <v>5209</v>
      </c>
      <c r="C4002" s="1023" t="s">
        <v>6334</v>
      </c>
      <c r="D4002" s="1024">
        <v>194.51</v>
      </c>
    </row>
    <row r="4003" spans="2:4" x14ac:dyDescent="0.25">
      <c r="B4003" s="1023" t="s">
        <v>5210</v>
      </c>
      <c r="C4003" s="1023" t="s">
        <v>6334</v>
      </c>
      <c r="D4003" s="1024">
        <v>194.51</v>
      </c>
    </row>
    <row r="4004" spans="2:4" x14ac:dyDescent="0.25">
      <c r="B4004" s="1023" t="s">
        <v>5211</v>
      </c>
      <c r="C4004" s="1023" t="s">
        <v>6334</v>
      </c>
      <c r="D4004" s="1024">
        <v>194.51</v>
      </c>
    </row>
    <row r="4005" spans="2:4" x14ac:dyDescent="0.25">
      <c r="B4005" s="1023" t="s">
        <v>5212</v>
      </c>
      <c r="C4005" s="1023" t="s">
        <v>6334</v>
      </c>
      <c r="D4005" s="1024">
        <v>194.51</v>
      </c>
    </row>
    <row r="4006" spans="2:4" x14ac:dyDescent="0.25">
      <c r="B4006" s="1023" t="s">
        <v>5213</v>
      </c>
      <c r="C4006" s="1023" t="s">
        <v>6334</v>
      </c>
      <c r="D4006" s="1024">
        <v>194.51</v>
      </c>
    </row>
    <row r="4007" spans="2:4" x14ac:dyDescent="0.25">
      <c r="B4007" s="1023" t="s">
        <v>5214</v>
      </c>
      <c r="C4007" s="1023" t="s">
        <v>6334</v>
      </c>
      <c r="D4007" s="1024">
        <v>194.51</v>
      </c>
    </row>
    <row r="4008" spans="2:4" x14ac:dyDescent="0.25">
      <c r="B4008" s="1023" t="s">
        <v>5215</v>
      </c>
      <c r="C4008" s="1023" t="s">
        <v>6334</v>
      </c>
      <c r="D4008" s="1024">
        <v>194.51</v>
      </c>
    </row>
    <row r="4009" spans="2:4" x14ac:dyDescent="0.25">
      <c r="B4009" s="1023" t="s">
        <v>5216</v>
      </c>
      <c r="C4009" s="1023" t="s">
        <v>6334</v>
      </c>
      <c r="D4009" s="1024">
        <v>194.51</v>
      </c>
    </row>
    <row r="4010" spans="2:4" x14ac:dyDescent="0.25">
      <c r="B4010" s="1023" t="s">
        <v>5217</v>
      </c>
      <c r="C4010" s="1023" t="s">
        <v>6334</v>
      </c>
      <c r="D4010" s="1024">
        <v>194.51</v>
      </c>
    </row>
    <row r="4011" spans="2:4" x14ac:dyDescent="0.25">
      <c r="B4011" s="1023" t="s">
        <v>4921</v>
      </c>
      <c r="C4011" s="1023" t="s">
        <v>6334</v>
      </c>
      <c r="D4011" s="1024">
        <v>194.51</v>
      </c>
    </row>
    <row r="4012" spans="2:4" x14ac:dyDescent="0.25">
      <c r="B4012" s="1023" t="s">
        <v>4948</v>
      </c>
      <c r="C4012" s="1023" t="s">
        <v>6334</v>
      </c>
      <c r="D4012" s="1024">
        <v>194.51</v>
      </c>
    </row>
    <row r="4013" spans="2:4" x14ac:dyDescent="0.25">
      <c r="B4013" s="1023" t="s">
        <v>5218</v>
      </c>
      <c r="C4013" s="1023" t="s">
        <v>6334</v>
      </c>
      <c r="D4013" s="1024">
        <v>194.51</v>
      </c>
    </row>
    <row r="4014" spans="2:4" x14ac:dyDescent="0.25">
      <c r="B4014" s="1023" t="s">
        <v>5219</v>
      </c>
      <c r="C4014" s="1023" t="s">
        <v>6334</v>
      </c>
      <c r="D4014" s="1024">
        <v>194.51</v>
      </c>
    </row>
    <row r="4015" spans="2:4" x14ac:dyDescent="0.25">
      <c r="B4015" s="1023" t="s">
        <v>5220</v>
      </c>
      <c r="C4015" s="1023" t="s">
        <v>6334</v>
      </c>
      <c r="D4015" s="1024">
        <v>194.51</v>
      </c>
    </row>
    <row r="4016" spans="2:4" x14ac:dyDescent="0.25">
      <c r="B4016" s="1023" t="s">
        <v>4949</v>
      </c>
      <c r="C4016" s="1023" t="s">
        <v>6334</v>
      </c>
      <c r="D4016" s="1024">
        <v>194.51</v>
      </c>
    </row>
    <row r="4017" spans="2:4" x14ac:dyDescent="0.25">
      <c r="B4017" s="1023" t="s">
        <v>4950</v>
      </c>
      <c r="C4017" s="1023" t="s">
        <v>6334</v>
      </c>
      <c r="D4017" s="1024">
        <v>194.51</v>
      </c>
    </row>
    <row r="4018" spans="2:4" x14ac:dyDescent="0.25">
      <c r="B4018" s="1023" t="s">
        <v>4951</v>
      </c>
      <c r="C4018" s="1023" t="s">
        <v>6334</v>
      </c>
      <c r="D4018" s="1024">
        <v>194.51</v>
      </c>
    </row>
    <row r="4019" spans="2:4" x14ac:dyDescent="0.25">
      <c r="B4019" s="1023" t="s">
        <v>4952</v>
      </c>
      <c r="C4019" s="1023" t="s">
        <v>6334</v>
      </c>
      <c r="D4019" s="1024">
        <v>194.51</v>
      </c>
    </row>
    <row r="4020" spans="2:4" x14ac:dyDescent="0.25">
      <c r="B4020" s="1023" t="s">
        <v>4953</v>
      </c>
      <c r="C4020" s="1023" t="s">
        <v>6334</v>
      </c>
      <c r="D4020" s="1024">
        <v>194.51</v>
      </c>
    </row>
    <row r="4021" spans="2:4" x14ac:dyDescent="0.25">
      <c r="B4021" s="1023" t="s">
        <v>4954</v>
      </c>
      <c r="C4021" s="1023" t="s">
        <v>6334</v>
      </c>
      <c r="D4021" s="1024">
        <v>194.51</v>
      </c>
    </row>
    <row r="4022" spans="2:4" x14ac:dyDescent="0.25">
      <c r="B4022" s="1023" t="s">
        <v>4955</v>
      </c>
      <c r="C4022" s="1023" t="s">
        <v>6334</v>
      </c>
      <c r="D4022" s="1024">
        <v>194.51</v>
      </c>
    </row>
    <row r="4023" spans="2:4" x14ac:dyDescent="0.25">
      <c r="B4023" s="1023" t="s">
        <v>4956</v>
      </c>
      <c r="C4023" s="1023" t="s">
        <v>6334</v>
      </c>
      <c r="D4023" s="1024">
        <v>194.51</v>
      </c>
    </row>
    <row r="4024" spans="2:4" x14ac:dyDescent="0.25">
      <c r="B4024" s="1023" t="s">
        <v>4957</v>
      </c>
      <c r="C4024" s="1023" t="s">
        <v>6334</v>
      </c>
      <c r="D4024" s="1024">
        <v>194.51</v>
      </c>
    </row>
    <row r="4025" spans="2:4" x14ac:dyDescent="0.25">
      <c r="B4025" s="1023" t="s">
        <v>4922</v>
      </c>
      <c r="C4025" s="1023" t="s">
        <v>6334</v>
      </c>
      <c r="D4025" s="1024">
        <v>194.51</v>
      </c>
    </row>
    <row r="4026" spans="2:4" x14ac:dyDescent="0.25">
      <c r="B4026" s="1023" t="s">
        <v>4958</v>
      </c>
      <c r="C4026" s="1023" t="s">
        <v>6334</v>
      </c>
      <c r="D4026" s="1024">
        <v>194.51</v>
      </c>
    </row>
    <row r="4027" spans="2:4" x14ac:dyDescent="0.25">
      <c r="B4027" s="1023" t="s">
        <v>4959</v>
      </c>
      <c r="C4027" s="1023" t="s">
        <v>6334</v>
      </c>
      <c r="D4027" s="1024">
        <v>194.51</v>
      </c>
    </row>
    <row r="4028" spans="2:4" x14ac:dyDescent="0.25">
      <c r="B4028" s="1023" t="s">
        <v>4960</v>
      </c>
      <c r="C4028" s="1023" t="s">
        <v>6334</v>
      </c>
      <c r="D4028" s="1024">
        <v>194.51</v>
      </c>
    </row>
    <row r="4029" spans="2:4" x14ac:dyDescent="0.25">
      <c r="B4029" s="1023" t="s">
        <v>4961</v>
      </c>
      <c r="C4029" s="1023" t="s">
        <v>6334</v>
      </c>
      <c r="D4029" s="1024">
        <v>194.51</v>
      </c>
    </row>
    <row r="4030" spans="2:4" x14ac:dyDescent="0.25">
      <c r="B4030" s="1023" t="s">
        <v>4962</v>
      </c>
      <c r="C4030" s="1023" t="s">
        <v>6334</v>
      </c>
      <c r="D4030" s="1024">
        <v>194.51</v>
      </c>
    </row>
    <row r="4031" spans="2:4" x14ac:dyDescent="0.25">
      <c r="B4031" s="1023" t="s">
        <v>4963</v>
      </c>
      <c r="C4031" s="1023" t="s">
        <v>6334</v>
      </c>
      <c r="D4031" s="1024">
        <v>194.51</v>
      </c>
    </row>
    <row r="4032" spans="2:4" x14ac:dyDescent="0.25">
      <c r="B4032" s="1023" t="s">
        <v>4964</v>
      </c>
      <c r="C4032" s="1023" t="s">
        <v>6334</v>
      </c>
      <c r="D4032" s="1024">
        <v>194.51</v>
      </c>
    </row>
    <row r="4033" spans="2:4" x14ac:dyDescent="0.25">
      <c r="B4033" s="1023" t="s">
        <v>4965</v>
      </c>
      <c r="C4033" s="1023" t="s">
        <v>6334</v>
      </c>
      <c r="D4033" s="1024">
        <v>194.51</v>
      </c>
    </row>
    <row r="4034" spans="2:4" x14ac:dyDescent="0.25">
      <c r="B4034" s="1023" t="s">
        <v>4966</v>
      </c>
      <c r="C4034" s="1023" t="s">
        <v>6334</v>
      </c>
      <c r="D4034" s="1024">
        <v>194.51</v>
      </c>
    </row>
    <row r="4035" spans="2:4" x14ac:dyDescent="0.25">
      <c r="B4035" s="1023" t="s">
        <v>4967</v>
      </c>
      <c r="C4035" s="1023" t="s">
        <v>6334</v>
      </c>
      <c r="D4035" s="1024">
        <v>194.51</v>
      </c>
    </row>
    <row r="4036" spans="2:4" x14ac:dyDescent="0.25">
      <c r="B4036" s="1023" t="s">
        <v>4923</v>
      </c>
      <c r="C4036" s="1023" t="s">
        <v>6334</v>
      </c>
      <c r="D4036" s="1024">
        <v>194.51</v>
      </c>
    </row>
    <row r="4037" spans="2:4" x14ac:dyDescent="0.25">
      <c r="B4037" s="1023" t="s">
        <v>4968</v>
      </c>
      <c r="C4037" s="1023" t="s">
        <v>6334</v>
      </c>
      <c r="D4037" s="1024">
        <v>194.51</v>
      </c>
    </row>
    <row r="4038" spans="2:4" x14ac:dyDescent="0.25">
      <c r="B4038" s="1023" t="s">
        <v>4969</v>
      </c>
      <c r="C4038" s="1023" t="s">
        <v>6334</v>
      </c>
      <c r="D4038" s="1024">
        <v>194.51</v>
      </c>
    </row>
    <row r="4039" spans="2:4" x14ac:dyDescent="0.25">
      <c r="B4039" s="1023" t="s">
        <v>4970</v>
      </c>
      <c r="C4039" s="1023" t="s">
        <v>6334</v>
      </c>
      <c r="D4039" s="1024">
        <v>194.51</v>
      </c>
    </row>
    <row r="4040" spans="2:4" x14ac:dyDescent="0.25">
      <c r="B4040" s="1023" t="s">
        <v>4971</v>
      </c>
      <c r="C4040" s="1023" t="s">
        <v>6334</v>
      </c>
      <c r="D4040" s="1024">
        <v>194.51</v>
      </c>
    </row>
    <row r="4041" spans="2:4" x14ac:dyDescent="0.25">
      <c r="B4041" s="1023" t="s">
        <v>4972</v>
      </c>
      <c r="C4041" s="1023" t="s">
        <v>6334</v>
      </c>
      <c r="D4041" s="1024">
        <v>194.51</v>
      </c>
    </row>
    <row r="4042" spans="2:4" x14ac:dyDescent="0.25">
      <c r="B4042" s="1023" t="s">
        <v>4973</v>
      </c>
      <c r="C4042" s="1023" t="s">
        <v>6334</v>
      </c>
      <c r="D4042" s="1024">
        <v>194.51</v>
      </c>
    </row>
    <row r="4043" spans="2:4" x14ac:dyDescent="0.25">
      <c r="B4043" s="1023" t="s">
        <v>4974</v>
      </c>
      <c r="C4043" s="1023" t="s">
        <v>6334</v>
      </c>
      <c r="D4043" s="1024">
        <v>194.51</v>
      </c>
    </row>
    <row r="4044" spans="2:4" x14ac:dyDescent="0.25">
      <c r="B4044" s="1023" t="s">
        <v>4975</v>
      </c>
      <c r="C4044" s="1023" t="s">
        <v>6334</v>
      </c>
      <c r="D4044" s="1024">
        <v>194.51</v>
      </c>
    </row>
    <row r="4045" spans="2:4" x14ac:dyDescent="0.25">
      <c r="B4045" s="1023" t="s">
        <v>4976</v>
      </c>
      <c r="C4045" s="1023" t="s">
        <v>6334</v>
      </c>
      <c r="D4045" s="1024">
        <v>194.51</v>
      </c>
    </row>
    <row r="4046" spans="2:4" x14ac:dyDescent="0.25">
      <c r="B4046" s="1023" t="s">
        <v>4977</v>
      </c>
      <c r="C4046" s="1023" t="s">
        <v>6334</v>
      </c>
      <c r="D4046" s="1024">
        <v>194.51</v>
      </c>
    </row>
    <row r="4047" spans="2:4" x14ac:dyDescent="0.25">
      <c r="B4047" s="1023" t="s">
        <v>4924</v>
      </c>
      <c r="C4047" s="1023" t="s">
        <v>6334</v>
      </c>
      <c r="D4047" s="1024">
        <v>194.51</v>
      </c>
    </row>
    <row r="4048" spans="2:4" x14ac:dyDescent="0.25">
      <c r="B4048" s="1023" t="s">
        <v>4978</v>
      </c>
      <c r="C4048" s="1023" t="s">
        <v>6334</v>
      </c>
      <c r="D4048" s="1024">
        <v>194.51</v>
      </c>
    </row>
    <row r="4049" spans="2:4" x14ac:dyDescent="0.25">
      <c r="B4049" s="1023" t="s">
        <v>4979</v>
      </c>
      <c r="C4049" s="1023" t="s">
        <v>6334</v>
      </c>
      <c r="D4049" s="1024">
        <v>194.51</v>
      </c>
    </row>
    <row r="4050" spans="2:4" x14ac:dyDescent="0.25">
      <c r="B4050" s="1023" t="s">
        <v>4980</v>
      </c>
      <c r="C4050" s="1023" t="s">
        <v>6334</v>
      </c>
      <c r="D4050" s="1024">
        <v>194.51</v>
      </c>
    </row>
    <row r="4051" spans="2:4" x14ac:dyDescent="0.25">
      <c r="B4051" s="1023" t="s">
        <v>4981</v>
      </c>
      <c r="C4051" s="1023" t="s">
        <v>6334</v>
      </c>
      <c r="D4051" s="1024">
        <v>194.51</v>
      </c>
    </row>
    <row r="4052" spans="2:4" x14ac:dyDescent="0.25">
      <c r="B4052" s="1023" t="s">
        <v>4982</v>
      </c>
      <c r="C4052" s="1023" t="s">
        <v>6334</v>
      </c>
      <c r="D4052" s="1024">
        <v>194.51</v>
      </c>
    </row>
    <row r="4053" spans="2:4" x14ac:dyDescent="0.25">
      <c r="B4053" s="1023" t="s">
        <v>4983</v>
      </c>
      <c r="C4053" s="1023" t="s">
        <v>6334</v>
      </c>
      <c r="D4053" s="1024">
        <v>194.51</v>
      </c>
    </row>
    <row r="4054" spans="2:4" x14ac:dyDescent="0.25">
      <c r="B4054" s="1023" t="s">
        <v>4984</v>
      </c>
      <c r="C4054" s="1023" t="s">
        <v>6334</v>
      </c>
      <c r="D4054" s="1024">
        <v>194.51</v>
      </c>
    </row>
    <row r="4055" spans="2:4" x14ac:dyDescent="0.25">
      <c r="B4055" s="1023" t="s">
        <v>4985</v>
      </c>
      <c r="C4055" s="1023" t="s">
        <v>6334</v>
      </c>
      <c r="D4055" s="1024">
        <v>194.51</v>
      </c>
    </row>
    <row r="4056" spans="2:4" x14ac:dyDescent="0.25">
      <c r="B4056" s="1023" t="s">
        <v>4986</v>
      </c>
      <c r="C4056" s="1023" t="s">
        <v>6334</v>
      </c>
      <c r="D4056" s="1024">
        <v>194.51</v>
      </c>
    </row>
    <row r="4057" spans="2:4" x14ac:dyDescent="0.25">
      <c r="B4057" s="1023" t="s">
        <v>4987</v>
      </c>
      <c r="C4057" s="1023" t="s">
        <v>6334</v>
      </c>
      <c r="D4057" s="1024">
        <v>194.51</v>
      </c>
    </row>
    <row r="4058" spans="2:4" x14ac:dyDescent="0.25">
      <c r="B4058" s="1023" t="s">
        <v>4925</v>
      </c>
      <c r="C4058" s="1023" t="s">
        <v>6334</v>
      </c>
      <c r="D4058" s="1024">
        <v>194.51</v>
      </c>
    </row>
    <row r="4059" spans="2:4" x14ac:dyDescent="0.25">
      <c r="B4059" s="1023" t="s">
        <v>4988</v>
      </c>
      <c r="C4059" s="1023" t="s">
        <v>6334</v>
      </c>
      <c r="D4059" s="1024">
        <v>194.51</v>
      </c>
    </row>
    <row r="4060" spans="2:4" x14ac:dyDescent="0.25">
      <c r="B4060" s="1023" t="s">
        <v>4989</v>
      </c>
      <c r="C4060" s="1023" t="s">
        <v>6334</v>
      </c>
      <c r="D4060" s="1024">
        <v>194.51</v>
      </c>
    </row>
    <row r="4061" spans="2:4" x14ac:dyDescent="0.25">
      <c r="B4061" s="1023" t="s">
        <v>4990</v>
      </c>
      <c r="C4061" s="1023" t="s">
        <v>6334</v>
      </c>
      <c r="D4061" s="1024">
        <v>194.51</v>
      </c>
    </row>
    <row r="4062" spans="2:4" x14ac:dyDescent="0.25">
      <c r="B4062" s="1023" t="s">
        <v>4991</v>
      </c>
      <c r="C4062" s="1023" t="s">
        <v>6334</v>
      </c>
      <c r="D4062" s="1024">
        <v>194.51</v>
      </c>
    </row>
    <row r="4063" spans="2:4" x14ac:dyDescent="0.25">
      <c r="B4063" s="1023" t="s">
        <v>4992</v>
      </c>
      <c r="C4063" s="1023" t="s">
        <v>6334</v>
      </c>
      <c r="D4063" s="1024">
        <v>194.51</v>
      </c>
    </row>
    <row r="4064" spans="2:4" x14ac:dyDescent="0.25">
      <c r="B4064" s="1023" t="s">
        <v>4993</v>
      </c>
      <c r="C4064" s="1023" t="s">
        <v>6334</v>
      </c>
      <c r="D4064" s="1024">
        <v>194.51</v>
      </c>
    </row>
    <row r="4065" spans="2:4" x14ac:dyDescent="0.25">
      <c r="B4065" s="1023" t="s">
        <v>4994</v>
      </c>
      <c r="C4065" s="1023" t="s">
        <v>6334</v>
      </c>
      <c r="D4065" s="1024">
        <v>194.51</v>
      </c>
    </row>
    <row r="4066" spans="2:4" x14ac:dyDescent="0.25">
      <c r="B4066" s="1023" t="s">
        <v>4995</v>
      </c>
      <c r="C4066" s="1023" t="s">
        <v>6334</v>
      </c>
      <c r="D4066" s="1024">
        <v>194.51</v>
      </c>
    </row>
    <row r="4067" spans="2:4" x14ac:dyDescent="0.25">
      <c r="B4067" s="1023" t="s">
        <v>4996</v>
      </c>
      <c r="C4067" s="1023" t="s">
        <v>6334</v>
      </c>
      <c r="D4067" s="1024">
        <v>194.51</v>
      </c>
    </row>
    <row r="4068" spans="2:4" x14ac:dyDescent="0.25">
      <c r="B4068" s="1023" t="s">
        <v>4997</v>
      </c>
      <c r="C4068" s="1023" t="s">
        <v>6334</v>
      </c>
      <c r="D4068" s="1024">
        <v>194.51</v>
      </c>
    </row>
    <row r="4069" spans="2:4" x14ac:dyDescent="0.25">
      <c r="B4069" s="1023" t="s">
        <v>4926</v>
      </c>
      <c r="C4069" s="1023" t="s">
        <v>6334</v>
      </c>
      <c r="D4069" s="1024">
        <v>194.51</v>
      </c>
    </row>
    <row r="4070" spans="2:4" x14ac:dyDescent="0.25">
      <c r="B4070" s="1023" t="s">
        <v>4998</v>
      </c>
      <c r="C4070" s="1023" t="s">
        <v>6334</v>
      </c>
      <c r="D4070" s="1024">
        <v>194.51</v>
      </c>
    </row>
    <row r="4071" spans="2:4" x14ac:dyDescent="0.25">
      <c r="B4071" s="1023" t="s">
        <v>4999</v>
      </c>
      <c r="C4071" s="1023" t="s">
        <v>6334</v>
      </c>
      <c r="D4071" s="1024">
        <v>194.51</v>
      </c>
    </row>
    <row r="4072" spans="2:4" x14ac:dyDescent="0.25">
      <c r="B4072" s="1023" t="s">
        <v>5000</v>
      </c>
      <c r="C4072" s="1023" t="s">
        <v>6334</v>
      </c>
      <c r="D4072" s="1024">
        <v>194.51</v>
      </c>
    </row>
    <row r="4073" spans="2:4" x14ac:dyDescent="0.25">
      <c r="B4073" s="1023" t="s">
        <v>5001</v>
      </c>
      <c r="C4073" s="1023" t="s">
        <v>6334</v>
      </c>
      <c r="D4073" s="1024">
        <v>194.51</v>
      </c>
    </row>
    <row r="4074" spans="2:4" x14ac:dyDescent="0.25">
      <c r="B4074" s="1023" t="s">
        <v>5002</v>
      </c>
      <c r="C4074" s="1023" t="s">
        <v>6334</v>
      </c>
      <c r="D4074" s="1024">
        <v>194.51</v>
      </c>
    </row>
    <row r="4075" spans="2:4" x14ac:dyDescent="0.25">
      <c r="B4075" s="1023" t="s">
        <v>5003</v>
      </c>
      <c r="C4075" s="1023" t="s">
        <v>6334</v>
      </c>
      <c r="D4075" s="1024">
        <v>194.51</v>
      </c>
    </row>
    <row r="4076" spans="2:4" x14ac:dyDescent="0.25">
      <c r="B4076" s="1023" t="s">
        <v>5004</v>
      </c>
      <c r="C4076" s="1023" t="s">
        <v>6334</v>
      </c>
      <c r="D4076" s="1024">
        <v>194.51</v>
      </c>
    </row>
    <row r="4077" spans="2:4" x14ac:dyDescent="0.25">
      <c r="B4077" s="1023" t="s">
        <v>5005</v>
      </c>
      <c r="C4077" s="1023" t="s">
        <v>6334</v>
      </c>
      <c r="D4077" s="1024">
        <v>194.51</v>
      </c>
    </row>
    <row r="4078" spans="2:4" x14ac:dyDescent="0.25">
      <c r="B4078" s="1023" t="s">
        <v>5006</v>
      </c>
      <c r="C4078" s="1023" t="s">
        <v>6334</v>
      </c>
      <c r="D4078" s="1024">
        <v>194.51</v>
      </c>
    </row>
    <row r="4079" spans="2:4" x14ac:dyDescent="0.25">
      <c r="B4079" s="1023" t="s">
        <v>5007</v>
      </c>
      <c r="C4079" s="1023" t="s">
        <v>6334</v>
      </c>
      <c r="D4079" s="1024">
        <v>194.51</v>
      </c>
    </row>
    <row r="4080" spans="2:4" x14ac:dyDescent="0.25">
      <c r="B4080" s="1023" t="s">
        <v>4927</v>
      </c>
      <c r="C4080" s="1023" t="s">
        <v>6334</v>
      </c>
      <c r="D4080" s="1024">
        <v>194.51</v>
      </c>
    </row>
    <row r="4081" spans="2:4" x14ac:dyDescent="0.25">
      <c r="B4081" s="1023" t="s">
        <v>5008</v>
      </c>
      <c r="C4081" s="1023" t="s">
        <v>6334</v>
      </c>
      <c r="D4081" s="1024">
        <v>194.51</v>
      </c>
    </row>
    <row r="4082" spans="2:4" x14ac:dyDescent="0.25">
      <c r="B4082" s="1023" t="s">
        <v>5009</v>
      </c>
      <c r="C4082" s="1023" t="s">
        <v>6334</v>
      </c>
      <c r="D4082" s="1024">
        <v>194.51</v>
      </c>
    </row>
    <row r="4083" spans="2:4" x14ac:dyDescent="0.25">
      <c r="B4083" s="1023" t="s">
        <v>5010</v>
      </c>
      <c r="C4083" s="1023" t="s">
        <v>6334</v>
      </c>
      <c r="D4083" s="1024">
        <v>194.51</v>
      </c>
    </row>
    <row r="4084" spans="2:4" x14ac:dyDescent="0.25">
      <c r="B4084" s="1023" t="s">
        <v>5011</v>
      </c>
      <c r="C4084" s="1023" t="s">
        <v>6334</v>
      </c>
      <c r="D4084" s="1024">
        <v>194.51</v>
      </c>
    </row>
    <row r="4085" spans="2:4" x14ac:dyDescent="0.25">
      <c r="B4085" s="1023" t="s">
        <v>5012</v>
      </c>
      <c r="C4085" s="1023" t="s">
        <v>6334</v>
      </c>
      <c r="D4085" s="1024">
        <v>194.51</v>
      </c>
    </row>
    <row r="4086" spans="2:4" x14ac:dyDescent="0.25">
      <c r="B4086" s="1023" t="s">
        <v>5013</v>
      </c>
      <c r="C4086" s="1023" t="s">
        <v>6334</v>
      </c>
      <c r="D4086" s="1024">
        <v>194.51</v>
      </c>
    </row>
    <row r="4087" spans="2:4" x14ac:dyDescent="0.25">
      <c r="B4087" s="1023" t="s">
        <v>5014</v>
      </c>
      <c r="C4087" s="1023" t="s">
        <v>6334</v>
      </c>
      <c r="D4087" s="1024">
        <v>194.51</v>
      </c>
    </row>
    <row r="4088" spans="2:4" x14ac:dyDescent="0.25">
      <c r="B4088" s="1023" t="s">
        <v>5015</v>
      </c>
      <c r="C4088" s="1023" t="s">
        <v>6334</v>
      </c>
      <c r="D4088" s="1024">
        <v>194.51</v>
      </c>
    </row>
    <row r="4089" spans="2:4" x14ac:dyDescent="0.25">
      <c r="B4089" s="1023" t="s">
        <v>5016</v>
      </c>
      <c r="C4089" s="1023" t="s">
        <v>6334</v>
      </c>
      <c r="D4089" s="1024">
        <v>194.51</v>
      </c>
    </row>
    <row r="4090" spans="2:4" x14ac:dyDescent="0.25">
      <c r="B4090" s="1023" t="s">
        <v>5017</v>
      </c>
      <c r="C4090" s="1023" t="s">
        <v>6334</v>
      </c>
      <c r="D4090" s="1024">
        <v>194.51</v>
      </c>
    </row>
    <row r="4091" spans="2:4" x14ac:dyDescent="0.25">
      <c r="B4091" s="1023" t="s">
        <v>4790</v>
      </c>
      <c r="C4091" s="1023" t="s">
        <v>6335</v>
      </c>
      <c r="D4091" s="1024">
        <v>194.51</v>
      </c>
    </row>
    <row r="4092" spans="2:4" x14ac:dyDescent="0.25">
      <c r="B4092" s="1023" t="s">
        <v>4799</v>
      </c>
      <c r="C4092" s="1023" t="s">
        <v>6335</v>
      </c>
      <c r="D4092" s="1024">
        <v>194.51</v>
      </c>
    </row>
    <row r="4093" spans="2:4" x14ac:dyDescent="0.25">
      <c r="B4093" s="1023" t="s">
        <v>4889</v>
      </c>
      <c r="C4093" s="1023" t="s">
        <v>6335</v>
      </c>
      <c r="D4093" s="1024">
        <v>194.51</v>
      </c>
    </row>
    <row r="4094" spans="2:4" x14ac:dyDescent="0.25">
      <c r="B4094" s="1023" t="s">
        <v>4890</v>
      </c>
      <c r="C4094" s="1023" t="s">
        <v>6335</v>
      </c>
      <c r="D4094" s="1024">
        <v>194.51</v>
      </c>
    </row>
    <row r="4095" spans="2:4" x14ac:dyDescent="0.25">
      <c r="B4095" s="1023" t="s">
        <v>4891</v>
      </c>
      <c r="C4095" s="1023" t="s">
        <v>6335</v>
      </c>
      <c r="D4095" s="1024">
        <v>194.51</v>
      </c>
    </row>
    <row r="4096" spans="2:4" x14ac:dyDescent="0.25">
      <c r="B4096" s="1023" t="s">
        <v>4892</v>
      </c>
      <c r="C4096" s="1023" t="s">
        <v>6335</v>
      </c>
      <c r="D4096" s="1024">
        <v>194.51</v>
      </c>
    </row>
    <row r="4097" spans="2:4" x14ac:dyDescent="0.25">
      <c r="B4097" s="1023" t="s">
        <v>4893</v>
      </c>
      <c r="C4097" s="1023" t="s">
        <v>6335</v>
      </c>
      <c r="D4097" s="1024">
        <v>194.51</v>
      </c>
    </row>
    <row r="4098" spans="2:4" x14ac:dyDescent="0.25">
      <c r="B4098" s="1023" t="s">
        <v>4894</v>
      </c>
      <c r="C4098" s="1023" t="s">
        <v>6335</v>
      </c>
      <c r="D4098" s="1024">
        <v>194.51</v>
      </c>
    </row>
    <row r="4099" spans="2:4" x14ac:dyDescent="0.25">
      <c r="B4099" s="1023" t="s">
        <v>4895</v>
      </c>
      <c r="C4099" s="1023" t="s">
        <v>6335</v>
      </c>
      <c r="D4099" s="1024">
        <v>194.51</v>
      </c>
    </row>
    <row r="4100" spans="2:4" x14ac:dyDescent="0.25">
      <c r="B4100" s="1023" t="s">
        <v>4896</v>
      </c>
      <c r="C4100" s="1023" t="s">
        <v>6335</v>
      </c>
      <c r="D4100" s="1024">
        <v>194.51</v>
      </c>
    </row>
    <row r="4101" spans="2:4" x14ac:dyDescent="0.25">
      <c r="B4101" s="1023" t="s">
        <v>4897</v>
      </c>
      <c r="C4101" s="1023" t="s">
        <v>6335</v>
      </c>
      <c r="D4101" s="1024">
        <v>194.51</v>
      </c>
    </row>
    <row r="4102" spans="2:4" x14ac:dyDescent="0.25">
      <c r="B4102" s="1023" t="s">
        <v>4898</v>
      </c>
      <c r="C4102" s="1023" t="s">
        <v>6335</v>
      </c>
      <c r="D4102" s="1024">
        <v>194.51</v>
      </c>
    </row>
    <row r="4103" spans="2:4" x14ac:dyDescent="0.25">
      <c r="B4103" s="1023" t="s">
        <v>4800</v>
      </c>
      <c r="C4103" s="1023" t="s">
        <v>6335</v>
      </c>
      <c r="D4103" s="1024">
        <v>194.51</v>
      </c>
    </row>
    <row r="4104" spans="2:4" x14ac:dyDescent="0.25">
      <c r="B4104" s="1023" t="s">
        <v>4899</v>
      </c>
      <c r="C4104" s="1023" t="s">
        <v>6335</v>
      </c>
      <c r="D4104" s="1024">
        <v>194.51</v>
      </c>
    </row>
    <row r="4105" spans="2:4" x14ac:dyDescent="0.25">
      <c r="B4105" s="1023" t="s">
        <v>4900</v>
      </c>
      <c r="C4105" s="1023" t="s">
        <v>6335</v>
      </c>
      <c r="D4105" s="1024">
        <v>194.51</v>
      </c>
    </row>
    <row r="4106" spans="2:4" x14ac:dyDescent="0.25">
      <c r="B4106" s="1023" t="s">
        <v>4901</v>
      </c>
      <c r="C4106" s="1023" t="s">
        <v>6335</v>
      </c>
      <c r="D4106" s="1024">
        <v>194.51</v>
      </c>
    </row>
    <row r="4107" spans="2:4" x14ac:dyDescent="0.25">
      <c r="B4107" s="1023" t="s">
        <v>4902</v>
      </c>
      <c r="C4107" s="1023" t="s">
        <v>6335</v>
      </c>
      <c r="D4107" s="1024">
        <v>194.51</v>
      </c>
    </row>
    <row r="4108" spans="2:4" x14ac:dyDescent="0.25">
      <c r="B4108" s="1023" t="s">
        <v>4903</v>
      </c>
      <c r="C4108" s="1023" t="s">
        <v>6335</v>
      </c>
      <c r="D4108" s="1024">
        <v>194.51</v>
      </c>
    </row>
    <row r="4109" spans="2:4" x14ac:dyDescent="0.25">
      <c r="B4109" s="1023" t="s">
        <v>4904</v>
      </c>
      <c r="C4109" s="1023" t="s">
        <v>6335</v>
      </c>
      <c r="D4109" s="1024">
        <v>194.51</v>
      </c>
    </row>
    <row r="4110" spans="2:4" x14ac:dyDescent="0.25">
      <c r="B4110" s="1023" t="s">
        <v>4905</v>
      </c>
      <c r="C4110" s="1023" t="s">
        <v>6335</v>
      </c>
      <c r="D4110" s="1024">
        <v>194.51</v>
      </c>
    </row>
    <row r="4111" spans="2:4" x14ac:dyDescent="0.25">
      <c r="B4111" s="1023" t="s">
        <v>4906</v>
      </c>
      <c r="C4111" s="1023" t="s">
        <v>6335</v>
      </c>
      <c r="D4111" s="1024">
        <v>194.51</v>
      </c>
    </row>
    <row r="4112" spans="2:4" x14ac:dyDescent="0.25">
      <c r="B4112" s="1023" t="s">
        <v>4907</v>
      </c>
      <c r="C4112" s="1023" t="s">
        <v>6335</v>
      </c>
      <c r="D4112" s="1024">
        <v>194.51</v>
      </c>
    </row>
    <row r="4113" spans="2:4" x14ac:dyDescent="0.25">
      <c r="B4113" s="1023" t="s">
        <v>4908</v>
      </c>
      <c r="C4113" s="1023" t="s">
        <v>6335</v>
      </c>
      <c r="D4113" s="1024">
        <v>194.51</v>
      </c>
    </row>
    <row r="4114" spans="2:4" x14ac:dyDescent="0.25">
      <c r="B4114" s="1023" t="s">
        <v>4801</v>
      </c>
      <c r="C4114" s="1023" t="s">
        <v>6335</v>
      </c>
      <c r="D4114" s="1024">
        <v>194.51</v>
      </c>
    </row>
    <row r="4115" spans="2:4" x14ac:dyDescent="0.25">
      <c r="B4115" s="1023" t="s">
        <v>4909</v>
      </c>
      <c r="C4115" s="1023" t="s">
        <v>6335</v>
      </c>
      <c r="D4115" s="1024">
        <v>194.51</v>
      </c>
    </row>
    <row r="4116" spans="2:4" x14ac:dyDescent="0.25">
      <c r="B4116" s="1023" t="s">
        <v>4910</v>
      </c>
      <c r="C4116" s="1023" t="s">
        <v>6335</v>
      </c>
      <c r="D4116" s="1024">
        <v>194.51</v>
      </c>
    </row>
    <row r="4117" spans="2:4" x14ac:dyDescent="0.25">
      <c r="B4117" s="1023" t="s">
        <v>4911</v>
      </c>
      <c r="C4117" s="1023" t="s">
        <v>6335</v>
      </c>
      <c r="D4117" s="1024">
        <v>194.51</v>
      </c>
    </row>
    <row r="4118" spans="2:4" x14ac:dyDescent="0.25">
      <c r="B4118" s="1023" t="s">
        <v>4912</v>
      </c>
      <c r="C4118" s="1023" t="s">
        <v>6335</v>
      </c>
      <c r="D4118" s="1024">
        <v>194.51</v>
      </c>
    </row>
    <row r="4119" spans="2:4" x14ac:dyDescent="0.25">
      <c r="B4119" s="1023" t="s">
        <v>4913</v>
      </c>
      <c r="C4119" s="1023" t="s">
        <v>6335</v>
      </c>
      <c r="D4119" s="1024">
        <v>194.51</v>
      </c>
    </row>
    <row r="4120" spans="2:4" x14ac:dyDescent="0.25">
      <c r="B4120" s="1023" t="s">
        <v>4914</v>
      </c>
      <c r="C4120" s="1023" t="s">
        <v>6335</v>
      </c>
      <c r="D4120" s="1024">
        <v>194.51</v>
      </c>
    </row>
    <row r="4121" spans="2:4" x14ac:dyDescent="0.25">
      <c r="B4121" s="1023" t="s">
        <v>4915</v>
      </c>
      <c r="C4121" s="1023" t="s">
        <v>6335</v>
      </c>
      <c r="D4121" s="1024">
        <v>194.51</v>
      </c>
    </row>
    <row r="4122" spans="2:4" x14ac:dyDescent="0.25">
      <c r="B4122" s="1023" t="s">
        <v>4916</v>
      </c>
      <c r="C4122" s="1023" t="s">
        <v>6335</v>
      </c>
      <c r="D4122" s="1024">
        <v>194.51</v>
      </c>
    </row>
    <row r="4123" spans="2:4" x14ac:dyDescent="0.25">
      <c r="B4123" s="1023" t="s">
        <v>4917</v>
      </c>
      <c r="C4123" s="1023" t="s">
        <v>6335</v>
      </c>
      <c r="D4123" s="1024">
        <v>194.51</v>
      </c>
    </row>
    <row r="4124" spans="2:4" x14ac:dyDescent="0.25">
      <c r="B4124" s="1023" t="s">
        <v>4918</v>
      </c>
      <c r="C4124" s="1023" t="s">
        <v>6335</v>
      </c>
      <c r="D4124" s="1024">
        <v>194.51</v>
      </c>
    </row>
    <row r="4125" spans="2:4" x14ac:dyDescent="0.25">
      <c r="B4125" s="1023" t="s">
        <v>4802</v>
      </c>
      <c r="C4125" s="1023" t="s">
        <v>6335</v>
      </c>
      <c r="D4125" s="1024">
        <v>194.51</v>
      </c>
    </row>
    <row r="4126" spans="2:4" x14ac:dyDescent="0.25">
      <c r="B4126" s="1023" t="s">
        <v>4803</v>
      </c>
      <c r="C4126" s="1023" t="s">
        <v>6335</v>
      </c>
      <c r="D4126" s="1024">
        <v>194.51</v>
      </c>
    </row>
    <row r="4127" spans="2:4" x14ac:dyDescent="0.25">
      <c r="B4127" s="1023" t="s">
        <v>4804</v>
      </c>
      <c r="C4127" s="1023" t="s">
        <v>6335</v>
      </c>
      <c r="D4127" s="1024">
        <v>194.51</v>
      </c>
    </row>
    <row r="4128" spans="2:4" x14ac:dyDescent="0.25">
      <c r="B4128" s="1023" t="s">
        <v>4805</v>
      </c>
      <c r="C4128" s="1023" t="s">
        <v>6335</v>
      </c>
      <c r="D4128" s="1024">
        <v>194.51</v>
      </c>
    </row>
    <row r="4129" spans="2:4" x14ac:dyDescent="0.25">
      <c r="B4129" s="1023" t="s">
        <v>4806</v>
      </c>
      <c r="C4129" s="1023" t="s">
        <v>6335</v>
      </c>
      <c r="D4129" s="1024">
        <v>194.51</v>
      </c>
    </row>
    <row r="4130" spans="2:4" x14ac:dyDescent="0.25">
      <c r="B4130" s="1023" t="s">
        <v>4807</v>
      </c>
      <c r="C4130" s="1023" t="s">
        <v>6335</v>
      </c>
      <c r="D4130" s="1024">
        <v>194.51</v>
      </c>
    </row>
    <row r="4131" spans="2:4" x14ac:dyDescent="0.25">
      <c r="B4131" s="1023" t="s">
        <v>4808</v>
      </c>
      <c r="C4131" s="1023" t="s">
        <v>6335</v>
      </c>
      <c r="D4131" s="1024">
        <v>194.51</v>
      </c>
    </row>
    <row r="4132" spans="2:4" x14ac:dyDescent="0.25">
      <c r="B4132" s="1023" t="s">
        <v>4791</v>
      </c>
      <c r="C4132" s="1023" t="s">
        <v>6335</v>
      </c>
      <c r="D4132" s="1024">
        <v>194.51</v>
      </c>
    </row>
    <row r="4133" spans="2:4" x14ac:dyDescent="0.25">
      <c r="B4133" s="1023" t="s">
        <v>4809</v>
      </c>
      <c r="C4133" s="1023" t="s">
        <v>6335</v>
      </c>
      <c r="D4133" s="1024">
        <v>194.51</v>
      </c>
    </row>
    <row r="4134" spans="2:4" x14ac:dyDescent="0.25">
      <c r="B4134" s="1023" t="s">
        <v>4810</v>
      </c>
      <c r="C4134" s="1023" t="s">
        <v>6335</v>
      </c>
      <c r="D4134" s="1024">
        <v>194.51</v>
      </c>
    </row>
    <row r="4135" spans="2:4" x14ac:dyDescent="0.25">
      <c r="B4135" s="1023" t="s">
        <v>4811</v>
      </c>
      <c r="C4135" s="1023" t="s">
        <v>6335</v>
      </c>
      <c r="D4135" s="1024">
        <v>194.51</v>
      </c>
    </row>
    <row r="4136" spans="2:4" x14ac:dyDescent="0.25">
      <c r="B4136" s="1023" t="s">
        <v>4812</v>
      </c>
      <c r="C4136" s="1023" t="s">
        <v>6335</v>
      </c>
      <c r="D4136" s="1024">
        <v>194.51</v>
      </c>
    </row>
    <row r="4137" spans="2:4" x14ac:dyDescent="0.25">
      <c r="B4137" s="1023" t="s">
        <v>4813</v>
      </c>
      <c r="C4137" s="1023" t="s">
        <v>6335</v>
      </c>
      <c r="D4137" s="1024">
        <v>194.51</v>
      </c>
    </row>
    <row r="4138" spans="2:4" x14ac:dyDescent="0.25">
      <c r="B4138" s="1023" t="s">
        <v>4814</v>
      </c>
      <c r="C4138" s="1023" t="s">
        <v>6335</v>
      </c>
      <c r="D4138" s="1024">
        <v>194.51</v>
      </c>
    </row>
    <row r="4139" spans="2:4" x14ac:dyDescent="0.25">
      <c r="B4139" s="1023" t="s">
        <v>4815</v>
      </c>
      <c r="C4139" s="1023" t="s">
        <v>6335</v>
      </c>
      <c r="D4139" s="1024">
        <v>194.51</v>
      </c>
    </row>
    <row r="4140" spans="2:4" x14ac:dyDescent="0.25">
      <c r="B4140" s="1023" t="s">
        <v>4816</v>
      </c>
      <c r="C4140" s="1023" t="s">
        <v>6335</v>
      </c>
      <c r="D4140" s="1024">
        <v>194.51</v>
      </c>
    </row>
    <row r="4141" spans="2:4" x14ac:dyDescent="0.25">
      <c r="B4141" s="1023" t="s">
        <v>4817</v>
      </c>
      <c r="C4141" s="1023" t="s">
        <v>6335</v>
      </c>
      <c r="D4141" s="1024">
        <v>194.51</v>
      </c>
    </row>
    <row r="4142" spans="2:4" x14ac:dyDescent="0.25">
      <c r="B4142" s="1023" t="s">
        <v>4818</v>
      </c>
      <c r="C4142" s="1023" t="s">
        <v>6335</v>
      </c>
      <c r="D4142" s="1024">
        <v>194.51</v>
      </c>
    </row>
    <row r="4143" spans="2:4" x14ac:dyDescent="0.25">
      <c r="B4143" s="1023" t="s">
        <v>4792</v>
      </c>
      <c r="C4143" s="1023" t="s">
        <v>6335</v>
      </c>
      <c r="D4143" s="1024">
        <v>194.51</v>
      </c>
    </row>
    <row r="4144" spans="2:4" x14ac:dyDescent="0.25">
      <c r="B4144" s="1023" t="s">
        <v>4819</v>
      </c>
      <c r="C4144" s="1023" t="s">
        <v>6335</v>
      </c>
      <c r="D4144" s="1024">
        <v>194.51</v>
      </c>
    </row>
    <row r="4145" spans="2:4" x14ac:dyDescent="0.25">
      <c r="B4145" s="1023" t="s">
        <v>4820</v>
      </c>
      <c r="C4145" s="1023" t="s">
        <v>6335</v>
      </c>
      <c r="D4145" s="1024">
        <v>194.51</v>
      </c>
    </row>
    <row r="4146" spans="2:4" x14ac:dyDescent="0.25">
      <c r="B4146" s="1023" t="s">
        <v>4821</v>
      </c>
      <c r="C4146" s="1023" t="s">
        <v>6335</v>
      </c>
      <c r="D4146" s="1024">
        <v>194.51</v>
      </c>
    </row>
    <row r="4147" spans="2:4" x14ac:dyDescent="0.25">
      <c r="B4147" s="1023" t="s">
        <v>4822</v>
      </c>
      <c r="C4147" s="1023" t="s">
        <v>6335</v>
      </c>
      <c r="D4147" s="1024">
        <v>194.51</v>
      </c>
    </row>
    <row r="4148" spans="2:4" x14ac:dyDescent="0.25">
      <c r="B4148" s="1023" t="s">
        <v>4823</v>
      </c>
      <c r="C4148" s="1023" t="s">
        <v>6335</v>
      </c>
      <c r="D4148" s="1024">
        <v>194.51</v>
      </c>
    </row>
    <row r="4149" spans="2:4" x14ac:dyDescent="0.25">
      <c r="B4149" s="1023" t="s">
        <v>4824</v>
      </c>
      <c r="C4149" s="1023" t="s">
        <v>6335</v>
      </c>
      <c r="D4149" s="1024">
        <v>194.51</v>
      </c>
    </row>
    <row r="4150" spans="2:4" x14ac:dyDescent="0.25">
      <c r="B4150" s="1023" t="s">
        <v>4825</v>
      </c>
      <c r="C4150" s="1023" t="s">
        <v>6335</v>
      </c>
      <c r="D4150" s="1024">
        <v>194.51</v>
      </c>
    </row>
    <row r="4151" spans="2:4" x14ac:dyDescent="0.25">
      <c r="B4151" s="1023" t="s">
        <v>4826</v>
      </c>
      <c r="C4151" s="1023" t="s">
        <v>6335</v>
      </c>
      <c r="D4151" s="1024">
        <v>194.51</v>
      </c>
    </row>
    <row r="4152" spans="2:4" x14ac:dyDescent="0.25">
      <c r="B4152" s="1023" t="s">
        <v>4827</v>
      </c>
      <c r="C4152" s="1023" t="s">
        <v>6335</v>
      </c>
      <c r="D4152" s="1024">
        <v>194.51</v>
      </c>
    </row>
    <row r="4153" spans="2:4" x14ac:dyDescent="0.25">
      <c r="B4153" s="1023" t="s">
        <v>4828</v>
      </c>
      <c r="C4153" s="1023" t="s">
        <v>6335</v>
      </c>
      <c r="D4153" s="1024">
        <v>194.51</v>
      </c>
    </row>
    <row r="4154" spans="2:4" x14ac:dyDescent="0.25">
      <c r="B4154" s="1023" t="s">
        <v>4793</v>
      </c>
      <c r="C4154" s="1023" t="s">
        <v>6335</v>
      </c>
      <c r="D4154" s="1024">
        <v>194.51</v>
      </c>
    </row>
    <row r="4155" spans="2:4" x14ac:dyDescent="0.25">
      <c r="B4155" s="1023" t="s">
        <v>4829</v>
      </c>
      <c r="C4155" s="1023" t="s">
        <v>6335</v>
      </c>
      <c r="D4155" s="1024">
        <v>194.51</v>
      </c>
    </row>
    <row r="4156" spans="2:4" x14ac:dyDescent="0.25">
      <c r="B4156" s="1023" t="s">
        <v>4830</v>
      </c>
      <c r="C4156" s="1023" t="s">
        <v>6335</v>
      </c>
      <c r="D4156" s="1024">
        <v>194.51</v>
      </c>
    </row>
    <row r="4157" spans="2:4" x14ac:dyDescent="0.25">
      <c r="B4157" s="1023" t="s">
        <v>4831</v>
      </c>
      <c r="C4157" s="1023" t="s">
        <v>6335</v>
      </c>
      <c r="D4157" s="1024">
        <v>194.51</v>
      </c>
    </row>
    <row r="4158" spans="2:4" x14ac:dyDescent="0.25">
      <c r="B4158" s="1023" t="s">
        <v>4832</v>
      </c>
      <c r="C4158" s="1023" t="s">
        <v>6335</v>
      </c>
      <c r="D4158" s="1024">
        <v>194.51</v>
      </c>
    </row>
    <row r="4159" spans="2:4" x14ac:dyDescent="0.25">
      <c r="B4159" s="1023" t="s">
        <v>4833</v>
      </c>
      <c r="C4159" s="1023" t="s">
        <v>6335</v>
      </c>
      <c r="D4159" s="1024">
        <v>194.51</v>
      </c>
    </row>
    <row r="4160" spans="2:4" x14ac:dyDescent="0.25">
      <c r="B4160" s="1023" t="s">
        <v>4834</v>
      </c>
      <c r="C4160" s="1023" t="s">
        <v>6335</v>
      </c>
      <c r="D4160" s="1024">
        <v>194.51</v>
      </c>
    </row>
    <row r="4161" spans="2:4" x14ac:dyDescent="0.25">
      <c r="B4161" s="1023" t="s">
        <v>4835</v>
      </c>
      <c r="C4161" s="1023" t="s">
        <v>6335</v>
      </c>
      <c r="D4161" s="1024">
        <v>194.51</v>
      </c>
    </row>
    <row r="4162" spans="2:4" x14ac:dyDescent="0.25">
      <c r="B4162" s="1023" t="s">
        <v>4836</v>
      </c>
      <c r="C4162" s="1023" t="s">
        <v>6335</v>
      </c>
      <c r="D4162" s="1024">
        <v>194.51</v>
      </c>
    </row>
    <row r="4163" spans="2:4" x14ac:dyDescent="0.25">
      <c r="B4163" s="1023" t="s">
        <v>4837</v>
      </c>
      <c r="C4163" s="1023" t="s">
        <v>6335</v>
      </c>
      <c r="D4163" s="1024">
        <v>194.51</v>
      </c>
    </row>
    <row r="4164" spans="2:4" x14ac:dyDescent="0.25">
      <c r="B4164" s="1023" t="s">
        <v>4838</v>
      </c>
      <c r="C4164" s="1023" t="s">
        <v>6335</v>
      </c>
      <c r="D4164" s="1024">
        <v>194.51</v>
      </c>
    </row>
    <row r="4165" spans="2:4" x14ac:dyDescent="0.25">
      <c r="B4165" s="1023" t="s">
        <v>4794</v>
      </c>
      <c r="C4165" s="1023" t="s">
        <v>6335</v>
      </c>
      <c r="D4165" s="1024">
        <v>194.51</v>
      </c>
    </row>
    <row r="4166" spans="2:4" x14ac:dyDescent="0.25">
      <c r="B4166" s="1023" t="s">
        <v>4839</v>
      </c>
      <c r="C4166" s="1023" t="s">
        <v>6335</v>
      </c>
      <c r="D4166" s="1024">
        <v>194.51</v>
      </c>
    </row>
    <row r="4167" spans="2:4" x14ac:dyDescent="0.25">
      <c r="B4167" s="1023" t="s">
        <v>4840</v>
      </c>
      <c r="C4167" s="1023" t="s">
        <v>6335</v>
      </c>
      <c r="D4167" s="1024">
        <v>194.51</v>
      </c>
    </row>
    <row r="4168" spans="2:4" x14ac:dyDescent="0.25">
      <c r="B4168" s="1023" t="s">
        <v>4841</v>
      </c>
      <c r="C4168" s="1023" t="s">
        <v>6335</v>
      </c>
      <c r="D4168" s="1024">
        <v>194.51</v>
      </c>
    </row>
    <row r="4169" spans="2:4" x14ac:dyDescent="0.25">
      <c r="B4169" s="1023" t="s">
        <v>4842</v>
      </c>
      <c r="C4169" s="1023" t="s">
        <v>6335</v>
      </c>
      <c r="D4169" s="1024">
        <v>194.51</v>
      </c>
    </row>
    <row r="4170" spans="2:4" x14ac:dyDescent="0.25">
      <c r="B4170" s="1023" t="s">
        <v>4843</v>
      </c>
      <c r="C4170" s="1023" t="s">
        <v>6335</v>
      </c>
      <c r="D4170" s="1024">
        <v>194.51</v>
      </c>
    </row>
    <row r="4171" spans="2:4" x14ac:dyDescent="0.25">
      <c r="B4171" s="1023" t="s">
        <v>4844</v>
      </c>
      <c r="C4171" s="1023" t="s">
        <v>6335</v>
      </c>
      <c r="D4171" s="1024">
        <v>194.51</v>
      </c>
    </row>
    <row r="4172" spans="2:4" x14ac:dyDescent="0.25">
      <c r="B4172" s="1023" t="s">
        <v>4845</v>
      </c>
      <c r="C4172" s="1023" t="s">
        <v>6335</v>
      </c>
      <c r="D4172" s="1024">
        <v>194.51</v>
      </c>
    </row>
    <row r="4173" spans="2:4" x14ac:dyDescent="0.25">
      <c r="B4173" s="1023" t="s">
        <v>4846</v>
      </c>
      <c r="C4173" s="1023" t="s">
        <v>6335</v>
      </c>
      <c r="D4173" s="1024">
        <v>194.51</v>
      </c>
    </row>
    <row r="4174" spans="2:4" x14ac:dyDescent="0.25">
      <c r="B4174" s="1023" t="s">
        <v>4847</v>
      </c>
      <c r="C4174" s="1023" t="s">
        <v>6335</v>
      </c>
      <c r="D4174" s="1024">
        <v>194.51</v>
      </c>
    </row>
    <row r="4175" spans="2:4" x14ac:dyDescent="0.25">
      <c r="B4175" s="1023" t="s">
        <v>4848</v>
      </c>
      <c r="C4175" s="1023" t="s">
        <v>6335</v>
      </c>
      <c r="D4175" s="1024">
        <v>194.51</v>
      </c>
    </row>
    <row r="4176" spans="2:4" x14ac:dyDescent="0.25">
      <c r="B4176" s="1023" t="s">
        <v>4795</v>
      </c>
      <c r="C4176" s="1023" t="s">
        <v>6335</v>
      </c>
      <c r="D4176" s="1024">
        <v>194.51</v>
      </c>
    </row>
    <row r="4177" spans="2:4" x14ac:dyDescent="0.25">
      <c r="B4177" s="1023" t="s">
        <v>4849</v>
      </c>
      <c r="C4177" s="1023" t="s">
        <v>6335</v>
      </c>
      <c r="D4177" s="1024">
        <v>194.51</v>
      </c>
    </row>
    <row r="4178" spans="2:4" x14ac:dyDescent="0.25">
      <c r="B4178" s="1023" t="s">
        <v>4850</v>
      </c>
      <c r="C4178" s="1023" t="s">
        <v>6335</v>
      </c>
      <c r="D4178" s="1024">
        <v>194.51</v>
      </c>
    </row>
    <row r="4179" spans="2:4" x14ac:dyDescent="0.25">
      <c r="B4179" s="1023" t="s">
        <v>4851</v>
      </c>
      <c r="C4179" s="1023" t="s">
        <v>6335</v>
      </c>
      <c r="D4179" s="1024">
        <v>194.51</v>
      </c>
    </row>
    <row r="4180" spans="2:4" x14ac:dyDescent="0.25">
      <c r="B4180" s="1023" t="s">
        <v>4852</v>
      </c>
      <c r="C4180" s="1023" t="s">
        <v>6335</v>
      </c>
      <c r="D4180" s="1024">
        <v>194.51</v>
      </c>
    </row>
    <row r="4181" spans="2:4" x14ac:dyDescent="0.25">
      <c r="B4181" s="1023" t="s">
        <v>4853</v>
      </c>
      <c r="C4181" s="1023" t="s">
        <v>6335</v>
      </c>
      <c r="D4181" s="1024">
        <v>194.51</v>
      </c>
    </row>
    <row r="4182" spans="2:4" x14ac:dyDescent="0.25">
      <c r="B4182" s="1023" t="s">
        <v>4854</v>
      </c>
      <c r="C4182" s="1023" t="s">
        <v>6335</v>
      </c>
      <c r="D4182" s="1024">
        <v>194.51</v>
      </c>
    </row>
    <row r="4183" spans="2:4" x14ac:dyDescent="0.25">
      <c r="B4183" s="1023" t="s">
        <v>4855</v>
      </c>
      <c r="C4183" s="1023" t="s">
        <v>6335</v>
      </c>
      <c r="D4183" s="1024">
        <v>194.51</v>
      </c>
    </row>
    <row r="4184" spans="2:4" x14ac:dyDescent="0.25">
      <c r="B4184" s="1023" t="s">
        <v>4856</v>
      </c>
      <c r="C4184" s="1023" t="s">
        <v>6335</v>
      </c>
      <c r="D4184" s="1024">
        <v>194.51</v>
      </c>
    </row>
    <row r="4185" spans="2:4" x14ac:dyDescent="0.25">
      <c r="B4185" s="1023" t="s">
        <v>4857</v>
      </c>
      <c r="C4185" s="1023" t="s">
        <v>6335</v>
      </c>
      <c r="D4185" s="1024">
        <v>194.51</v>
      </c>
    </row>
    <row r="4186" spans="2:4" x14ac:dyDescent="0.25">
      <c r="B4186" s="1023" t="s">
        <v>4858</v>
      </c>
      <c r="C4186" s="1023" t="s">
        <v>6335</v>
      </c>
      <c r="D4186" s="1024">
        <v>194.51</v>
      </c>
    </row>
    <row r="4187" spans="2:4" x14ac:dyDescent="0.25">
      <c r="B4187" s="1023" t="s">
        <v>4796</v>
      </c>
      <c r="C4187" s="1023" t="s">
        <v>6335</v>
      </c>
      <c r="D4187" s="1024">
        <v>194.51</v>
      </c>
    </row>
    <row r="4188" spans="2:4" x14ac:dyDescent="0.25">
      <c r="B4188" s="1023" t="s">
        <v>4859</v>
      </c>
      <c r="C4188" s="1023" t="s">
        <v>6335</v>
      </c>
      <c r="D4188" s="1024">
        <v>194.51</v>
      </c>
    </row>
    <row r="4189" spans="2:4" x14ac:dyDescent="0.25">
      <c r="B4189" s="1023" t="s">
        <v>4860</v>
      </c>
      <c r="C4189" s="1023" t="s">
        <v>6335</v>
      </c>
      <c r="D4189" s="1024">
        <v>194.51</v>
      </c>
    </row>
    <row r="4190" spans="2:4" x14ac:dyDescent="0.25">
      <c r="B4190" s="1023" t="s">
        <v>4861</v>
      </c>
      <c r="C4190" s="1023" t="s">
        <v>6335</v>
      </c>
      <c r="D4190" s="1024">
        <v>194.51</v>
      </c>
    </row>
    <row r="4191" spans="2:4" x14ac:dyDescent="0.25">
      <c r="B4191" s="1023" t="s">
        <v>4862</v>
      </c>
      <c r="C4191" s="1023" t="s">
        <v>6335</v>
      </c>
      <c r="D4191" s="1024">
        <v>194.51</v>
      </c>
    </row>
    <row r="4192" spans="2:4" x14ac:dyDescent="0.25">
      <c r="B4192" s="1023" t="s">
        <v>4863</v>
      </c>
      <c r="C4192" s="1023" t="s">
        <v>6335</v>
      </c>
      <c r="D4192" s="1024">
        <v>194.51</v>
      </c>
    </row>
    <row r="4193" spans="2:4" x14ac:dyDescent="0.25">
      <c r="B4193" s="1023" t="s">
        <v>4864</v>
      </c>
      <c r="C4193" s="1023" t="s">
        <v>6335</v>
      </c>
      <c r="D4193" s="1024">
        <v>194.51</v>
      </c>
    </row>
    <row r="4194" spans="2:4" x14ac:dyDescent="0.25">
      <c r="B4194" s="1023" t="s">
        <v>4865</v>
      </c>
      <c r="C4194" s="1023" t="s">
        <v>6335</v>
      </c>
      <c r="D4194" s="1024">
        <v>194.51</v>
      </c>
    </row>
    <row r="4195" spans="2:4" x14ac:dyDescent="0.25">
      <c r="B4195" s="1023" t="s">
        <v>4866</v>
      </c>
      <c r="C4195" s="1023" t="s">
        <v>6335</v>
      </c>
      <c r="D4195" s="1024">
        <v>194.51</v>
      </c>
    </row>
    <row r="4196" spans="2:4" x14ac:dyDescent="0.25">
      <c r="B4196" s="1023" t="s">
        <v>4867</v>
      </c>
      <c r="C4196" s="1023" t="s">
        <v>6335</v>
      </c>
      <c r="D4196" s="1024">
        <v>194.51</v>
      </c>
    </row>
    <row r="4197" spans="2:4" x14ac:dyDescent="0.25">
      <c r="B4197" s="1023" t="s">
        <v>4868</v>
      </c>
      <c r="C4197" s="1023" t="s">
        <v>6335</v>
      </c>
      <c r="D4197" s="1024">
        <v>194.51</v>
      </c>
    </row>
    <row r="4198" spans="2:4" x14ac:dyDescent="0.25">
      <c r="B4198" s="1023" t="s">
        <v>4797</v>
      </c>
      <c r="C4198" s="1023" t="s">
        <v>6335</v>
      </c>
      <c r="D4198" s="1024">
        <v>194.51</v>
      </c>
    </row>
    <row r="4199" spans="2:4" x14ac:dyDescent="0.25">
      <c r="B4199" s="1023" t="s">
        <v>4869</v>
      </c>
      <c r="C4199" s="1023" t="s">
        <v>6335</v>
      </c>
      <c r="D4199" s="1024">
        <v>194.51</v>
      </c>
    </row>
    <row r="4200" spans="2:4" x14ac:dyDescent="0.25">
      <c r="B4200" s="1023" t="s">
        <v>4870</v>
      </c>
      <c r="C4200" s="1023" t="s">
        <v>6335</v>
      </c>
      <c r="D4200" s="1024">
        <v>194.51</v>
      </c>
    </row>
    <row r="4201" spans="2:4" x14ac:dyDescent="0.25">
      <c r="B4201" s="1023" t="s">
        <v>4871</v>
      </c>
      <c r="C4201" s="1023" t="s">
        <v>6335</v>
      </c>
      <c r="D4201" s="1024">
        <v>194.51</v>
      </c>
    </row>
    <row r="4202" spans="2:4" x14ac:dyDescent="0.25">
      <c r="B4202" s="1023" t="s">
        <v>4872</v>
      </c>
      <c r="C4202" s="1023" t="s">
        <v>6335</v>
      </c>
      <c r="D4202" s="1024">
        <v>194.51</v>
      </c>
    </row>
    <row r="4203" spans="2:4" x14ac:dyDescent="0.25">
      <c r="B4203" s="1023" t="s">
        <v>4873</v>
      </c>
      <c r="C4203" s="1023" t="s">
        <v>6335</v>
      </c>
      <c r="D4203" s="1024">
        <v>194.51</v>
      </c>
    </row>
    <row r="4204" spans="2:4" x14ac:dyDescent="0.25">
      <c r="B4204" s="1023" t="s">
        <v>4874</v>
      </c>
      <c r="C4204" s="1023" t="s">
        <v>6335</v>
      </c>
      <c r="D4204" s="1024">
        <v>194.51</v>
      </c>
    </row>
    <row r="4205" spans="2:4" x14ac:dyDescent="0.25">
      <c r="B4205" s="1023" t="s">
        <v>4875</v>
      </c>
      <c r="C4205" s="1023" t="s">
        <v>6335</v>
      </c>
      <c r="D4205" s="1024">
        <v>194.51</v>
      </c>
    </row>
    <row r="4206" spans="2:4" x14ac:dyDescent="0.25">
      <c r="B4206" s="1023" t="s">
        <v>4876</v>
      </c>
      <c r="C4206" s="1023" t="s">
        <v>6335</v>
      </c>
      <c r="D4206" s="1024">
        <v>194.51</v>
      </c>
    </row>
    <row r="4207" spans="2:4" x14ac:dyDescent="0.25">
      <c r="B4207" s="1023" t="s">
        <v>4877</v>
      </c>
      <c r="C4207" s="1023" t="s">
        <v>6335</v>
      </c>
      <c r="D4207" s="1024">
        <v>194.51</v>
      </c>
    </row>
    <row r="4208" spans="2:4" x14ac:dyDescent="0.25">
      <c r="B4208" s="1023" t="s">
        <v>4878</v>
      </c>
      <c r="C4208" s="1023" t="s">
        <v>6335</v>
      </c>
      <c r="D4208" s="1024">
        <v>194.51</v>
      </c>
    </row>
    <row r="4209" spans="2:4" x14ac:dyDescent="0.25">
      <c r="B4209" s="1023" t="s">
        <v>4798</v>
      </c>
      <c r="C4209" s="1023" t="s">
        <v>6335</v>
      </c>
      <c r="D4209" s="1024">
        <v>194.51</v>
      </c>
    </row>
    <row r="4210" spans="2:4" x14ac:dyDescent="0.25">
      <c r="B4210" s="1023" t="s">
        <v>4879</v>
      </c>
      <c r="C4210" s="1023" t="s">
        <v>6335</v>
      </c>
      <c r="D4210" s="1024">
        <v>194.51</v>
      </c>
    </row>
    <row r="4211" spans="2:4" x14ac:dyDescent="0.25">
      <c r="B4211" s="1023" t="s">
        <v>4880</v>
      </c>
      <c r="C4211" s="1023" t="s">
        <v>6335</v>
      </c>
      <c r="D4211" s="1024">
        <v>194.51</v>
      </c>
    </row>
    <row r="4212" spans="2:4" x14ac:dyDescent="0.25">
      <c r="B4212" s="1023" t="s">
        <v>4881</v>
      </c>
      <c r="C4212" s="1023" t="s">
        <v>6335</v>
      </c>
      <c r="D4212" s="1024">
        <v>194.51</v>
      </c>
    </row>
    <row r="4213" spans="2:4" x14ac:dyDescent="0.25">
      <c r="B4213" s="1023" t="s">
        <v>4882</v>
      </c>
      <c r="C4213" s="1023" t="s">
        <v>6335</v>
      </c>
      <c r="D4213" s="1024">
        <v>194.51</v>
      </c>
    </row>
    <row r="4214" spans="2:4" x14ac:dyDescent="0.25">
      <c r="B4214" s="1023" t="s">
        <v>4883</v>
      </c>
      <c r="C4214" s="1023" t="s">
        <v>6335</v>
      </c>
      <c r="D4214" s="1024">
        <v>194.51</v>
      </c>
    </row>
    <row r="4215" spans="2:4" x14ac:dyDescent="0.25">
      <c r="B4215" s="1023" t="s">
        <v>4884</v>
      </c>
      <c r="C4215" s="1023" t="s">
        <v>6335</v>
      </c>
      <c r="D4215" s="1024">
        <v>194.51</v>
      </c>
    </row>
    <row r="4216" spans="2:4" x14ac:dyDescent="0.25">
      <c r="B4216" s="1023" t="s">
        <v>4885</v>
      </c>
      <c r="C4216" s="1023" t="s">
        <v>6335</v>
      </c>
      <c r="D4216" s="1024">
        <v>194.51</v>
      </c>
    </row>
    <row r="4217" spans="2:4" x14ac:dyDescent="0.25">
      <c r="B4217" s="1023" t="s">
        <v>4886</v>
      </c>
      <c r="C4217" s="1023" t="s">
        <v>6335</v>
      </c>
      <c r="D4217" s="1024">
        <v>194.51</v>
      </c>
    </row>
    <row r="4218" spans="2:4" x14ac:dyDescent="0.25">
      <c r="B4218" s="1023" t="s">
        <v>4887</v>
      </c>
      <c r="C4218" s="1023" t="s">
        <v>6335</v>
      </c>
      <c r="D4218" s="1024">
        <v>194.51</v>
      </c>
    </row>
    <row r="4219" spans="2:4" x14ac:dyDescent="0.25">
      <c r="B4219" s="1023" t="s">
        <v>4888</v>
      </c>
      <c r="C4219" s="1023" t="s">
        <v>6335</v>
      </c>
      <c r="D4219" s="1024">
        <v>194.51</v>
      </c>
    </row>
    <row r="4220" spans="2:4" x14ac:dyDescent="0.25">
      <c r="B4220" s="1023" t="s">
        <v>4655</v>
      </c>
      <c r="C4220" s="1023" t="s">
        <v>6336</v>
      </c>
      <c r="D4220" s="1024">
        <v>194.51</v>
      </c>
    </row>
    <row r="4221" spans="2:4" x14ac:dyDescent="0.25">
      <c r="B4221" s="1023" t="s">
        <v>4664</v>
      </c>
      <c r="C4221" s="1023" t="s">
        <v>6336</v>
      </c>
      <c r="D4221" s="1024">
        <v>194.51</v>
      </c>
    </row>
    <row r="4222" spans="2:4" x14ac:dyDescent="0.25">
      <c r="B4222" s="1023" t="s">
        <v>4665</v>
      </c>
      <c r="C4222" s="1023" t="s">
        <v>6336</v>
      </c>
      <c r="D4222" s="1024">
        <v>194.51</v>
      </c>
    </row>
    <row r="4223" spans="2:4" x14ac:dyDescent="0.25">
      <c r="B4223" s="1023" t="s">
        <v>4666</v>
      </c>
      <c r="C4223" s="1023" t="s">
        <v>6336</v>
      </c>
      <c r="D4223" s="1024">
        <v>194.51</v>
      </c>
    </row>
    <row r="4224" spans="2:4" x14ac:dyDescent="0.25">
      <c r="B4224" s="1023" t="s">
        <v>4667</v>
      </c>
      <c r="C4224" s="1023" t="s">
        <v>6336</v>
      </c>
      <c r="D4224" s="1024">
        <v>194.51</v>
      </c>
    </row>
    <row r="4225" spans="2:4" x14ac:dyDescent="0.25">
      <c r="B4225" s="1023" t="s">
        <v>4668</v>
      </c>
      <c r="C4225" s="1023" t="s">
        <v>6336</v>
      </c>
      <c r="D4225" s="1024">
        <v>194.51</v>
      </c>
    </row>
    <row r="4226" spans="2:4" x14ac:dyDescent="0.25">
      <c r="B4226" s="1023" t="s">
        <v>4669</v>
      </c>
      <c r="C4226" s="1023" t="s">
        <v>6336</v>
      </c>
      <c r="D4226" s="1024">
        <v>194.51</v>
      </c>
    </row>
    <row r="4227" spans="2:4" x14ac:dyDescent="0.25">
      <c r="B4227" s="1023" t="s">
        <v>4670</v>
      </c>
      <c r="C4227" s="1023" t="s">
        <v>6336</v>
      </c>
      <c r="D4227" s="1024">
        <v>194.51</v>
      </c>
    </row>
    <row r="4228" spans="2:4" x14ac:dyDescent="0.25">
      <c r="B4228" s="1023" t="s">
        <v>4671</v>
      </c>
      <c r="C4228" s="1023" t="s">
        <v>6336</v>
      </c>
      <c r="D4228" s="1024">
        <v>194.51</v>
      </c>
    </row>
    <row r="4229" spans="2:4" x14ac:dyDescent="0.25">
      <c r="B4229" s="1023" t="s">
        <v>4672</v>
      </c>
      <c r="C4229" s="1023" t="s">
        <v>6336</v>
      </c>
      <c r="D4229" s="1024">
        <v>194.51</v>
      </c>
    </row>
    <row r="4230" spans="2:4" x14ac:dyDescent="0.25">
      <c r="B4230" s="1023" t="s">
        <v>4673</v>
      </c>
      <c r="C4230" s="1023" t="s">
        <v>6336</v>
      </c>
      <c r="D4230" s="1024">
        <v>194.51</v>
      </c>
    </row>
    <row r="4231" spans="2:4" x14ac:dyDescent="0.25">
      <c r="B4231" s="1023" t="s">
        <v>4656</v>
      </c>
      <c r="C4231" s="1023" t="s">
        <v>6336</v>
      </c>
      <c r="D4231" s="1024">
        <v>194.51</v>
      </c>
    </row>
    <row r="4232" spans="2:4" x14ac:dyDescent="0.25">
      <c r="B4232" s="1023" t="s">
        <v>4674</v>
      </c>
      <c r="C4232" s="1023" t="s">
        <v>6336</v>
      </c>
      <c r="D4232" s="1024">
        <v>194.51</v>
      </c>
    </row>
    <row r="4233" spans="2:4" x14ac:dyDescent="0.25">
      <c r="B4233" s="1023" t="s">
        <v>4675</v>
      </c>
      <c r="C4233" s="1023" t="s">
        <v>6336</v>
      </c>
      <c r="D4233" s="1024">
        <v>194.51</v>
      </c>
    </row>
    <row r="4234" spans="2:4" x14ac:dyDescent="0.25">
      <c r="B4234" s="1023" t="s">
        <v>4676</v>
      </c>
      <c r="C4234" s="1023" t="s">
        <v>6336</v>
      </c>
      <c r="D4234" s="1024">
        <v>194.51</v>
      </c>
    </row>
    <row r="4235" spans="2:4" x14ac:dyDescent="0.25">
      <c r="B4235" s="1023" t="s">
        <v>4677</v>
      </c>
      <c r="C4235" s="1023" t="s">
        <v>6336</v>
      </c>
      <c r="D4235" s="1024">
        <v>194.51</v>
      </c>
    </row>
    <row r="4236" spans="2:4" x14ac:dyDescent="0.25">
      <c r="B4236" s="1023" t="s">
        <v>4678</v>
      </c>
      <c r="C4236" s="1023" t="s">
        <v>6336</v>
      </c>
      <c r="D4236" s="1024">
        <v>194.51</v>
      </c>
    </row>
    <row r="4237" spans="2:4" x14ac:dyDescent="0.25">
      <c r="B4237" s="1023" t="s">
        <v>4679</v>
      </c>
      <c r="C4237" s="1023" t="s">
        <v>6336</v>
      </c>
      <c r="D4237" s="1024">
        <v>194.51</v>
      </c>
    </row>
    <row r="4238" spans="2:4" x14ac:dyDescent="0.25">
      <c r="B4238" s="1023" t="s">
        <v>4680</v>
      </c>
      <c r="C4238" s="1023" t="s">
        <v>6336</v>
      </c>
      <c r="D4238" s="1024">
        <v>194.51</v>
      </c>
    </row>
    <row r="4239" spans="2:4" x14ac:dyDescent="0.25">
      <c r="B4239" s="1023" t="s">
        <v>4681</v>
      </c>
      <c r="C4239" s="1023" t="s">
        <v>6336</v>
      </c>
      <c r="D4239" s="1024">
        <v>194.51</v>
      </c>
    </row>
    <row r="4240" spans="2:4" x14ac:dyDescent="0.25">
      <c r="B4240" s="1023" t="s">
        <v>4682</v>
      </c>
      <c r="C4240" s="1023" t="s">
        <v>6336</v>
      </c>
      <c r="D4240" s="1024">
        <v>194.51</v>
      </c>
    </row>
    <row r="4241" spans="2:4" x14ac:dyDescent="0.25">
      <c r="B4241" s="1023" t="s">
        <v>4683</v>
      </c>
      <c r="C4241" s="1023" t="s">
        <v>6336</v>
      </c>
      <c r="D4241" s="1024">
        <v>194.51</v>
      </c>
    </row>
    <row r="4242" spans="2:4" x14ac:dyDescent="0.25">
      <c r="B4242" s="1023" t="s">
        <v>4657</v>
      </c>
      <c r="C4242" s="1023" t="s">
        <v>6336</v>
      </c>
      <c r="D4242" s="1024">
        <v>194.51</v>
      </c>
    </row>
    <row r="4243" spans="2:4" x14ac:dyDescent="0.25">
      <c r="B4243" s="1023" t="s">
        <v>4684</v>
      </c>
      <c r="C4243" s="1023" t="s">
        <v>6336</v>
      </c>
      <c r="D4243" s="1024">
        <v>194.51</v>
      </c>
    </row>
    <row r="4244" spans="2:4" x14ac:dyDescent="0.25">
      <c r="B4244" s="1023" t="s">
        <v>4685</v>
      </c>
      <c r="C4244" s="1023" t="s">
        <v>6336</v>
      </c>
      <c r="D4244" s="1024">
        <v>194.51</v>
      </c>
    </row>
    <row r="4245" spans="2:4" x14ac:dyDescent="0.25">
      <c r="B4245" s="1023" t="s">
        <v>4686</v>
      </c>
      <c r="C4245" s="1023" t="s">
        <v>6336</v>
      </c>
      <c r="D4245" s="1024">
        <v>194.51</v>
      </c>
    </row>
    <row r="4246" spans="2:4" x14ac:dyDescent="0.25">
      <c r="B4246" s="1023" t="s">
        <v>4687</v>
      </c>
      <c r="C4246" s="1023" t="s">
        <v>6336</v>
      </c>
      <c r="D4246" s="1024">
        <v>194.51</v>
      </c>
    </row>
    <row r="4247" spans="2:4" x14ac:dyDescent="0.25">
      <c r="B4247" s="1023" t="s">
        <v>4688</v>
      </c>
      <c r="C4247" s="1023" t="s">
        <v>6336</v>
      </c>
      <c r="D4247" s="1024">
        <v>194.51</v>
      </c>
    </row>
    <row r="4248" spans="2:4" x14ac:dyDescent="0.25">
      <c r="B4248" s="1023" t="s">
        <v>4689</v>
      </c>
      <c r="C4248" s="1023" t="s">
        <v>6336</v>
      </c>
      <c r="D4248" s="1024">
        <v>194.51</v>
      </c>
    </row>
    <row r="4249" spans="2:4" x14ac:dyDescent="0.25">
      <c r="B4249" s="1023" t="s">
        <v>4690</v>
      </c>
      <c r="C4249" s="1023" t="s">
        <v>6336</v>
      </c>
      <c r="D4249" s="1024">
        <v>194.51</v>
      </c>
    </row>
    <row r="4250" spans="2:4" x14ac:dyDescent="0.25">
      <c r="B4250" s="1023" t="s">
        <v>4691</v>
      </c>
      <c r="C4250" s="1023" t="s">
        <v>6336</v>
      </c>
      <c r="D4250" s="1024">
        <v>194.51</v>
      </c>
    </row>
    <row r="4251" spans="2:4" x14ac:dyDescent="0.25">
      <c r="B4251" s="1023" t="s">
        <v>4692</v>
      </c>
      <c r="C4251" s="1023" t="s">
        <v>6336</v>
      </c>
      <c r="D4251" s="1024">
        <v>194.51</v>
      </c>
    </row>
    <row r="4252" spans="2:4" x14ac:dyDescent="0.25">
      <c r="B4252" s="1023" t="s">
        <v>4693</v>
      </c>
      <c r="C4252" s="1023" t="s">
        <v>6336</v>
      </c>
      <c r="D4252" s="1024">
        <v>194.51</v>
      </c>
    </row>
    <row r="4253" spans="2:4" x14ac:dyDescent="0.25">
      <c r="B4253" s="1023" t="s">
        <v>4658</v>
      </c>
      <c r="C4253" s="1023" t="s">
        <v>6336</v>
      </c>
      <c r="D4253" s="1024">
        <v>194.51</v>
      </c>
    </row>
    <row r="4254" spans="2:4" x14ac:dyDescent="0.25">
      <c r="B4254" s="1023" t="s">
        <v>4694</v>
      </c>
      <c r="C4254" s="1023" t="s">
        <v>6336</v>
      </c>
      <c r="D4254" s="1024">
        <v>194.51</v>
      </c>
    </row>
    <row r="4255" spans="2:4" x14ac:dyDescent="0.25">
      <c r="B4255" s="1023" t="s">
        <v>4695</v>
      </c>
      <c r="C4255" s="1023" t="s">
        <v>6336</v>
      </c>
      <c r="D4255" s="1024">
        <v>194.51</v>
      </c>
    </row>
    <row r="4256" spans="2:4" x14ac:dyDescent="0.25">
      <c r="B4256" s="1023" t="s">
        <v>4696</v>
      </c>
      <c r="C4256" s="1023" t="s">
        <v>6336</v>
      </c>
      <c r="D4256" s="1024">
        <v>194.51</v>
      </c>
    </row>
    <row r="4257" spans="2:4" x14ac:dyDescent="0.25">
      <c r="B4257" s="1023" t="s">
        <v>4697</v>
      </c>
      <c r="C4257" s="1023" t="s">
        <v>6336</v>
      </c>
      <c r="D4257" s="1024">
        <v>194.51</v>
      </c>
    </row>
    <row r="4258" spans="2:4" x14ac:dyDescent="0.25">
      <c r="B4258" s="1023" t="s">
        <v>4698</v>
      </c>
      <c r="C4258" s="1023" t="s">
        <v>6336</v>
      </c>
      <c r="D4258" s="1024">
        <v>194.51</v>
      </c>
    </row>
    <row r="4259" spans="2:4" x14ac:dyDescent="0.25">
      <c r="B4259" s="1023" t="s">
        <v>4699</v>
      </c>
      <c r="C4259" s="1023" t="s">
        <v>6336</v>
      </c>
      <c r="D4259" s="1024">
        <v>194.51</v>
      </c>
    </row>
    <row r="4260" spans="2:4" x14ac:dyDescent="0.25">
      <c r="B4260" s="1023" t="s">
        <v>4700</v>
      </c>
      <c r="C4260" s="1023" t="s">
        <v>6336</v>
      </c>
      <c r="D4260" s="1024">
        <v>194.51</v>
      </c>
    </row>
    <row r="4261" spans="2:4" x14ac:dyDescent="0.25">
      <c r="B4261" s="1023" t="s">
        <v>4701</v>
      </c>
      <c r="C4261" s="1023" t="s">
        <v>6336</v>
      </c>
      <c r="D4261" s="1024">
        <v>194.51</v>
      </c>
    </row>
    <row r="4262" spans="2:4" x14ac:dyDescent="0.25">
      <c r="B4262" s="1023" t="s">
        <v>4702</v>
      </c>
      <c r="C4262" s="1023" t="s">
        <v>6336</v>
      </c>
      <c r="D4262" s="1024">
        <v>194.51</v>
      </c>
    </row>
    <row r="4263" spans="2:4" x14ac:dyDescent="0.25">
      <c r="B4263" s="1023" t="s">
        <v>4703</v>
      </c>
      <c r="C4263" s="1023" t="s">
        <v>6336</v>
      </c>
      <c r="D4263" s="1024">
        <v>194.51</v>
      </c>
    </row>
    <row r="4264" spans="2:4" x14ac:dyDescent="0.25">
      <c r="B4264" s="1023" t="s">
        <v>4659</v>
      </c>
      <c r="C4264" s="1023" t="s">
        <v>6336</v>
      </c>
      <c r="D4264" s="1024">
        <v>194.51</v>
      </c>
    </row>
    <row r="4265" spans="2:4" x14ac:dyDescent="0.25">
      <c r="B4265" s="1023" t="s">
        <v>4704</v>
      </c>
      <c r="C4265" s="1023" t="s">
        <v>6336</v>
      </c>
      <c r="D4265" s="1024">
        <v>194.51</v>
      </c>
    </row>
    <row r="4266" spans="2:4" x14ac:dyDescent="0.25">
      <c r="B4266" s="1023" t="s">
        <v>4705</v>
      </c>
      <c r="C4266" s="1023" t="s">
        <v>6336</v>
      </c>
      <c r="D4266" s="1024">
        <v>194.51</v>
      </c>
    </row>
    <row r="4267" spans="2:4" x14ac:dyDescent="0.25">
      <c r="B4267" s="1023" t="s">
        <v>4706</v>
      </c>
      <c r="C4267" s="1023" t="s">
        <v>6336</v>
      </c>
      <c r="D4267" s="1024">
        <v>194.51</v>
      </c>
    </row>
    <row r="4268" spans="2:4" x14ac:dyDescent="0.25">
      <c r="B4268" s="1023" t="s">
        <v>4707</v>
      </c>
      <c r="C4268" s="1023" t="s">
        <v>6336</v>
      </c>
      <c r="D4268" s="1024">
        <v>194.51</v>
      </c>
    </row>
    <row r="4269" spans="2:4" x14ac:dyDescent="0.25">
      <c r="B4269" s="1023" t="s">
        <v>4708</v>
      </c>
      <c r="C4269" s="1023" t="s">
        <v>6336</v>
      </c>
      <c r="D4269" s="1024">
        <v>194.51</v>
      </c>
    </row>
    <row r="4270" spans="2:4" x14ac:dyDescent="0.25">
      <c r="B4270" s="1023" t="s">
        <v>4709</v>
      </c>
      <c r="C4270" s="1023" t="s">
        <v>6336</v>
      </c>
      <c r="D4270" s="1024">
        <v>194.51</v>
      </c>
    </row>
    <row r="4271" spans="2:4" x14ac:dyDescent="0.25">
      <c r="B4271" s="1023" t="s">
        <v>4710</v>
      </c>
      <c r="C4271" s="1023" t="s">
        <v>6336</v>
      </c>
      <c r="D4271" s="1024">
        <v>194.51</v>
      </c>
    </row>
    <row r="4272" spans="2:4" x14ac:dyDescent="0.25">
      <c r="B4272" s="1023" t="s">
        <v>4711</v>
      </c>
      <c r="C4272" s="1023" t="s">
        <v>6336</v>
      </c>
      <c r="D4272" s="1024">
        <v>194.51</v>
      </c>
    </row>
    <row r="4273" spans="2:4" x14ac:dyDescent="0.25">
      <c r="B4273" s="1023" t="s">
        <v>4712</v>
      </c>
      <c r="C4273" s="1023" t="s">
        <v>6336</v>
      </c>
      <c r="D4273" s="1024">
        <v>194.51</v>
      </c>
    </row>
    <row r="4274" spans="2:4" x14ac:dyDescent="0.25">
      <c r="B4274" s="1023" t="s">
        <v>4713</v>
      </c>
      <c r="C4274" s="1023" t="s">
        <v>6336</v>
      </c>
      <c r="D4274" s="1024">
        <v>194.51</v>
      </c>
    </row>
    <row r="4275" spans="2:4" x14ac:dyDescent="0.25">
      <c r="B4275" s="1023" t="s">
        <v>4660</v>
      </c>
      <c r="C4275" s="1023" t="s">
        <v>6336</v>
      </c>
      <c r="D4275" s="1024">
        <v>194.51</v>
      </c>
    </row>
    <row r="4276" spans="2:4" x14ac:dyDescent="0.25">
      <c r="B4276" s="1023" t="s">
        <v>4714</v>
      </c>
      <c r="C4276" s="1023" t="s">
        <v>6336</v>
      </c>
      <c r="D4276" s="1024">
        <v>194.51</v>
      </c>
    </row>
    <row r="4277" spans="2:4" x14ac:dyDescent="0.25">
      <c r="B4277" s="1023" t="s">
        <v>4715</v>
      </c>
      <c r="C4277" s="1023" t="s">
        <v>6336</v>
      </c>
      <c r="D4277" s="1024">
        <v>194.51</v>
      </c>
    </row>
    <row r="4278" spans="2:4" x14ac:dyDescent="0.25">
      <c r="B4278" s="1023" t="s">
        <v>4716</v>
      </c>
      <c r="C4278" s="1023" t="s">
        <v>6336</v>
      </c>
      <c r="D4278" s="1024">
        <v>194.51</v>
      </c>
    </row>
    <row r="4279" spans="2:4" x14ac:dyDescent="0.25">
      <c r="B4279" s="1023" t="s">
        <v>4717</v>
      </c>
      <c r="C4279" s="1023" t="s">
        <v>6336</v>
      </c>
      <c r="D4279" s="1024">
        <v>194.51</v>
      </c>
    </row>
    <row r="4280" spans="2:4" x14ac:dyDescent="0.25">
      <c r="B4280" s="1023" t="s">
        <v>4718</v>
      </c>
      <c r="C4280" s="1023" t="s">
        <v>6336</v>
      </c>
      <c r="D4280" s="1024">
        <v>194.51</v>
      </c>
    </row>
    <row r="4281" spans="2:4" x14ac:dyDescent="0.25">
      <c r="B4281" s="1023" t="s">
        <v>4719</v>
      </c>
      <c r="C4281" s="1023" t="s">
        <v>6336</v>
      </c>
      <c r="D4281" s="1024">
        <v>194.51</v>
      </c>
    </row>
    <row r="4282" spans="2:4" x14ac:dyDescent="0.25">
      <c r="B4282" s="1023" t="s">
        <v>4720</v>
      </c>
      <c r="C4282" s="1023" t="s">
        <v>6336</v>
      </c>
      <c r="D4282" s="1024">
        <v>194.51</v>
      </c>
    </row>
    <row r="4283" spans="2:4" x14ac:dyDescent="0.25">
      <c r="B4283" s="1023" t="s">
        <v>4721</v>
      </c>
      <c r="C4283" s="1023" t="s">
        <v>6336</v>
      </c>
      <c r="D4283" s="1024">
        <v>194.51</v>
      </c>
    </row>
    <row r="4284" spans="2:4" x14ac:dyDescent="0.25">
      <c r="B4284" s="1023" t="s">
        <v>4722</v>
      </c>
      <c r="C4284" s="1023" t="s">
        <v>6336</v>
      </c>
      <c r="D4284" s="1024">
        <v>194.51</v>
      </c>
    </row>
    <row r="4285" spans="2:4" x14ac:dyDescent="0.25">
      <c r="B4285" s="1023" t="s">
        <v>4723</v>
      </c>
      <c r="C4285" s="1023" t="s">
        <v>6336</v>
      </c>
      <c r="D4285" s="1024">
        <v>194.51</v>
      </c>
    </row>
    <row r="4286" spans="2:4" x14ac:dyDescent="0.25">
      <c r="B4286" s="1023" t="s">
        <v>4661</v>
      </c>
      <c r="C4286" s="1023" t="s">
        <v>6336</v>
      </c>
      <c r="D4286" s="1024">
        <v>194.51</v>
      </c>
    </row>
    <row r="4287" spans="2:4" x14ac:dyDescent="0.25">
      <c r="B4287" s="1023" t="s">
        <v>4724</v>
      </c>
      <c r="C4287" s="1023" t="s">
        <v>6336</v>
      </c>
      <c r="D4287" s="1024">
        <v>194.51</v>
      </c>
    </row>
    <row r="4288" spans="2:4" x14ac:dyDescent="0.25">
      <c r="B4288" s="1023" t="s">
        <v>4725</v>
      </c>
      <c r="C4288" s="1023" t="s">
        <v>6336</v>
      </c>
      <c r="D4288" s="1024">
        <v>194.51</v>
      </c>
    </row>
    <row r="4289" spans="2:4" x14ac:dyDescent="0.25">
      <c r="B4289" s="1023" t="s">
        <v>4726</v>
      </c>
      <c r="C4289" s="1023" t="s">
        <v>6336</v>
      </c>
      <c r="D4289" s="1024">
        <v>194.51</v>
      </c>
    </row>
    <row r="4290" spans="2:4" x14ac:dyDescent="0.25">
      <c r="B4290" s="1023" t="s">
        <v>4727</v>
      </c>
      <c r="C4290" s="1023" t="s">
        <v>6336</v>
      </c>
      <c r="D4290" s="1024">
        <v>194.51</v>
      </c>
    </row>
    <row r="4291" spans="2:4" x14ac:dyDescent="0.25">
      <c r="B4291" s="1023" t="s">
        <v>4728</v>
      </c>
      <c r="C4291" s="1023" t="s">
        <v>6336</v>
      </c>
      <c r="D4291" s="1024">
        <v>194.51</v>
      </c>
    </row>
    <row r="4292" spans="2:4" x14ac:dyDescent="0.25">
      <c r="B4292" s="1023" t="s">
        <v>4729</v>
      </c>
      <c r="C4292" s="1023" t="s">
        <v>6336</v>
      </c>
      <c r="D4292" s="1024">
        <v>194.51</v>
      </c>
    </row>
    <row r="4293" spans="2:4" x14ac:dyDescent="0.25">
      <c r="B4293" s="1023" t="s">
        <v>4730</v>
      </c>
      <c r="C4293" s="1023" t="s">
        <v>6336</v>
      </c>
      <c r="D4293" s="1024">
        <v>194.51</v>
      </c>
    </row>
    <row r="4294" spans="2:4" x14ac:dyDescent="0.25">
      <c r="B4294" s="1023" t="s">
        <v>4731</v>
      </c>
      <c r="C4294" s="1023" t="s">
        <v>6336</v>
      </c>
      <c r="D4294" s="1024">
        <v>194.51</v>
      </c>
    </row>
    <row r="4295" spans="2:4" x14ac:dyDescent="0.25">
      <c r="B4295" s="1023" t="s">
        <v>4732</v>
      </c>
      <c r="C4295" s="1023" t="s">
        <v>6336</v>
      </c>
      <c r="D4295" s="1024">
        <v>194.51</v>
      </c>
    </row>
    <row r="4296" spans="2:4" x14ac:dyDescent="0.25">
      <c r="B4296" s="1023" t="s">
        <v>4733</v>
      </c>
      <c r="C4296" s="1023" t="s">
        <v>6336</v>
      </c>
      <c r="D4296" s="1024">
        <v>194.51</v>
      </c>
    </row>
    <row r="4297" spans="2:4" x14ac:dyDescent="0.25">
      <c r="B4297" s="1023" t="s">
        <v>4662</v>
      </c>
      <c r="C4297" s="1023" t="s">
        <v>6336</v>
      </c>
      <c r="D4297" s="1024">
        <v>194.51</v>
      </c>
    </row>
    <row r="4298" spans="2:4" x14ac:dyDescent="0.25">
      <c r="B4298" s="1023" t="s">
        <v>4734</v>
      </c>
      <c r="C4298" s="1023" t="s">
        <v>6336</v>
      </c>
      <c r="D4298" s="1024">
        <v>194.51</v>
      </c>
    </row>
    <row r="4299" spans="2:4" x14ac:dyDescent="0.25">
      <c r="B4299" s="1023" t="s">
        <v>4663</v>
      </c>
      <c r="C4299" s="1023" t="s">
        <v>6336</v>
      </c>
      <c r="D4299" s="1024">
        <v>194.51</v>
      </c>
    </row>
    <row r="4300" spans="2:4" x14ac:dyDescent="0.25">
      <c r="B4300" s="1023" t="s">
        <v>4645</v>
      </c>
      <c r="C4300" s="1023" t="s">
        <v>6337</v>
      </c>
      <c r="D4300" s="1024">
        <v>3060</v>
      </c>
    </row>
    <row r="4301" spans="2:4" x14ac:dyDescent="0.25">
      <c r="B4301" s="1023" t="s">
        <v>4654</v>
      </c>
      <c r="C4301" s="1023" t="s">
        <v>6337</v>
      </c>
      <c r="D4301" s="1024">
        <v>3060</v>
      </c>
    </row>
    <row r="4302" spans="2:4" x14ac:dyDescent="0.25">
      <c r="B4302" s="1023" t="s">
        <v>4646</v>
      </c>
      <c r="C4302" s="1023" t="s">
        <v>6337</v>
      </c>
      <c r="D4302" s="1024">
        <v>3060</v>
      </c>
    </row>
    <row r="4303" spans="2:4" x14ac:dyDescent="0.25">
      <c r="B4303" s="1023" t="s">
        <v>4647</v>
      </c>
      <c r="C4303" s="1023" t="s">
        <v>6337</v>
      </c>
      <c r="D4303" s="1024">
        <v>3060</v>
      </c>
    </row>
    <row r="4304" spans="2:4" x14ac:dyDescent="0.25">
      <c r="B4304" s="1023" t="s">
        <v>4648</v>
      </c>
      <c r="C4304" s="1023" t="s">
        <v>6337</v>
      </c>
      <c r="D4304" s="1024">
        <v>3060</v>
      </c>
    </row>
    <row r="4305" spans="2:4" x14ac:dyDescent="0.25">
      <c r="B4305" s="1023" t="s">
        <v>4649</v>
      </c>
      <c r="C4305" s="1023" t="s">
        <v>6337</v>
      </c>
      <c r="D4305" s="1024">
        <v>3060</v>
      </c>
    </row>
    <row r="4306" spans="2:4" x14ac:dyDescent="0.25">
      <c r="B4306" s="1023" t="s">
        <v>4650</v>
      </c>
      <c r="C4306" s="1023" t="s">
        <v>6337</v>
      </c>
      <c r="D4306" s="1024">
        <v>3060</v>
      </c>
    </row>
    <row r="4307" spans="2:4" x14ac:dyDescent="0.25">
      <c r="B4307" s="1023" t="s">
        <v>4651</v>
      </c>
      <c r="C4307" s="1023" t="s">
        <v>6337</v>
      </c>
      <c r="D4307" s="1024">
        <v>3060</v>
      </c>
    </row>
    <row r="4308" spans="2:4" x14ac:dyDescent="0.25">
      <c r="B4308" s="1023" t="s">
        <v>4652</v>
      </c>
      <c r="C4308" s="1023" t="s">
        <v>6337</v>
      </c>
      <c r="D4308" s="1024">
        <v>3060</v>
      </c>
    </row>
    <row r="4309" spans="2:4" x14ac:dyDescent="0.25">
      <c r="B4309" s="1023" t="s">
        <v>4653</v>
      </c>
      <c r="C4309" s="1023" t="s">
        <v>6337</v>
      </c>
      <c r="D4309" s="1024">
        <v>3060</v>
      </c>
    </row>
    <row r="4310" spans="2:4" x14ac:dyDescent="0.25">
      <c r="B4310" s="1023" t="s">
        <v>4595</v>
      </c>
      <c r="C4310" s="1023" t="s">
        <v>6338</v>
      </c>
      <c r="D4310" s="1024">
        <v>2567.0100000000002</v>
      </c>
    </row>
    <row r="4311" spans="2:4" x14ac:dyDescent="0.25">
      <c r="B4311" s="1023" t="s">
        <v>4596</v>
      </c>
      <c r="C4311" s="1023" t="s">
        <v>6338</v>
      </c>
      <c r="D4311" s="1024">
        <v>2567.0100000000002</v>
      </c>
    </row>
    <row r="4312" spans="2:4" x14ac:dyDescent="0.25">
      <c r="B4312" s="1023" t="s">
        <v>4597</v>
      </c>
      <c r="C4312" s="1023" t="s">
        <v>6338</v>
      </c>
      <c r="D4312" s="1024">
        <v>2567.0100000000002</v>
      </c>
    </row>
    <row r="4313" spans="2:4" x14ac:dyDescent="0.25">
      <c r="B4313" s="1023" t="s">
        <v>4598</v>
      </c>
      <c r="C4313" s="1023" t="s">
        <v>6338</v>
      </c>
      <c r="D4313" s="1024">
        <v>2567.0100000000002</v>
      </c>
    </row>
    <row r="4314" spans="2:4" x14ac:dyDescent="0.25">
      <c r="B4314" s="1023" t="s">
        <v>4599</v>
      </c>
      <c r="C4314" s="1023" t="s">
        <v>6338</v>
      </c>
      <c r="D4314" s="1024">
        <v>2567.0100000000002</v>
      </c>
    </row>
    <row r="4315" spans="2:4" x14ac:dyDescent="0.25">
      <c r="B4315" s="1023" t="s">
        <v>4297</v>
      </c>
      <c r="C4315" s="1023" t="s">
        <v>6339</v>
      </c>
      <c r="D4315" s="1024">
        <v>2567.0100000000002</v>
      </c>
    </row>
    <row r="4316" spans="2:4" x14ac:dyDescent="0.25">
      <c r="B4316" s="1023" t="s">
        <v>4327</v>
      </c>
      <c r="C4316" s="1023" t="s">
        <v>6340</v>
      </c>
      <c r="D4316" s="1024">
        <v>1036.79</v>
      </c>
    </row>
    <row r="4317" spans="2:4" x14ac:dyDescent="0.25">
      <c r="B4317" s="1023" t="s">
        <v>4336</v>
      </c>
      <c r="C4317" s="1023" t="s">
        <v>6340</v>
      </c>
      <c r="D4317" s="1024">
        <v>1036.79</v>
      </c>
    </row>
    <row r="4318" spans="2:4" x14ac:dyDescent="0.25">
      <c r="B4318" s="1023" t="s">
        <v>4426</v>
      </c>
      <c r="C4318" s="1023" t="s">
        <v>6340</v>
      </c>
      <c r="D4318" s="1024">
        <v>1036.79</v>
      </c>
    </row>
    <row r="4319" spans="2:4" x14ac:dyDescent="0.25">
      <c r="B4319" s="1023" t="s">
        <v>4427</v>
      </c>
      <c r="C4319" s="1023" t="s">
        <v>6340</v>
      </c>
      <c r="D4319" s="1024">
        <v>1036.79</v>
      </c>
    </row>
    <row r="4320" spans="2:4" x14ac:dyDescent="0.25">
      <c r="B4320" s="1023" t="s">
        <v>4428</v>
      </c>
      <c r="C4320" s="1023" t="s">
        <v>6340</v>
      </c>
      <c r="D4320" s="1024">
        <v>1036.79</v>
      </c>
    </row>
    <row r="4321" spans="2:4" x14ac:dyDescent="0.25">
      <c r="B4321" s="1023" t="s">
        <v>4429</v>
      </c>
      <c r="C4321" s="1023" t="s">
        <v>6340</v>
      </c>
      <c r="D4321" s="1024">
        <v>1036.79</v>
      </c>
    </row>
    <row r="4322" spans="2:4" x14ac:dyDescent="0.25">
      <c r="B4322" s="1023" t="s">
        <v>4430</v>
      </c>
      <c r="C4322" s="1023" t="s">
        <v>6340</v>
      </c>
      <c r="D4322" s="1024">
        <v>1036.79</v>
      </c>
    </row>
    <row r="4323" spans="2:4" x14ac:dyDescent="0.25">
      <c r="B4323" s="1023" t="s">
        <v>4431</v>
      </c>
      <c r="C4323" s="1023" t="s">
        <v>6340</v>
      </c>
      <c r="D4323" s="1024">
        <v>1036.79</v>
      </c>
    </row>
    <row r="4324" spans="2:4" x14ac:dyDescent="0.25">
      <c r="B4324" s="1023" t="s">
        <v>4432</v>
      </c>
      <c r="C4324" s="1023" t="s">
        <v>6340</v>
      </c>
      <c r="D4324" s="1024">
        <v>1036.79</v>
      </c>
    </row>
    <row r="4325" spans="2:4" x14ac:dyDescent="0.25">
      <c r="B4325" s="1023" t="s">
        <v>4433</v>
      </c>
      <c r="C4325" s="1023" t="s">
        <v>6340</v>
      </c>
      <c r="D4325" s="1024">
        <v>1036.79</v>
      </c>
    </row>
    <row r="4326" spans="2:4" x14ac:dyDescent="0.25">
      <c r="B4326" s="1023" t="s">
        <v>4434</v>
      </c>
      <c r="C4326" s="1023" t="s">
        <v>6340</v>
      </c>
      <c r="D4326" s="1024">
        <v>1036.79</v>
      </c>
    </row>
    <row r="4327" spans="2:4" x14ac:dyDescent="0.25">
      <c r="B4327" s="1023" t="s">
        <v>4435</v>
      </c>
      <c r="C4327" s="1023" t="s">
        <v>6340</v>
      </c>
      <c r="D4327" s="1024">
        <v>1036.79</v>
      </c>
    </row>
    <row r="4328" spans="2:4" x14ac:dyDescent="0.25">
      <c r="B4328" s="1023" t="s">
        <v>4337</v>
      </c>
      <c r="C4328" s="1023" t="s">
        <v>6340</v>
      </c>
      <c r="D4328" s="1024">
        <v>1036.79</v>
      </c>
    </row>
    <row r="4329" spans="2:4" x14ac:dyDescent="0.25">
      <c r="B4329" s="1023" t="s">
        <v>4436</v>
      </c>
      <c r="C4329" s="1023" t="s">
        <v>6340</v>
      </c>
      <c r="D4329" s="1024">
        <v>1036.79</v>
      </c>
    </row>
    <row r="4330" spans="2:4" x14ac:dyDescent="0.25">
      <c r="B4330" s="1023" t="s">
        <v>4437</v>
      </c>
      <c r="C4330" s="1023" t="s">
        <v>6340</v>
      </c>
      <c r="D4330" s="1024">
        <v>1036.79</v>
      </c>
    </row>
    <row r="4331" spans="2:4" x14ac:dyDescent="0.25">
      <c r="B4331" s="1023" t="s">
        <v>4438</v>
      </c>
      <c r="C4331" s="1023" t="s">
        <v>6340</v>
      </c>
      <c r="D4331" s="1024">
        <v>1036.79</v>
      </c>
    </row>
    <row r="4332" spans="2:4" x14ac:dyDescent="0.25">
      <c r="B4332" s="1023" t="s">
        <v>4439</v>
      </c>
      <c r="C4332" s="1023" t="s">
        <v>6340</v>
      </c>
      <c r="D4332" s="1024">
        <v>1036.79</v>
      </c>
    </row>
    <row r="4333" spans="2:4" x14ac:dyDescent="0.25">
      <c r="B4333" s="1023" t="s">
        <v>4440</v>
      </c>
      <c r="C4333" s="1023" t="s">
        <v>6340</v>
      </c>
      <c r="D4333" s="1024">
        <v>1036.79</v>
      </c>
    </row>
    <row r="4334" spans="2:4" x14ac:dyDescent="0.25">
      <c r="B4334" s="1023" t="s">
        <v>4441</v>
      </c>
      <c r="C4334" s="1023" t="s">
        <v>6340</v>
      </c>
      <c r="D4334" s="1024">
        <v>1036.79</v>
      </c>
    </row>
    <row r="4335" spans="2:4" x14ac:dyDescent="0.25">
      <c r="B4335" s="1023" t="s">
        <v>4442</v>
      </c>
      <c r="C4335" s="1023" t="s">
        <v>6340</v>
      </c>
      <c r="D4335" s="1024">
        <v>1036.79</v>
      </c>
    </row>
    <row r="4336" spans="2:4" x14ac:dyDescent="0.25">
      <c r="B4336" s="1023" t="s">
        <v>4443</v>
      </c>
      <c r="C4336" s="1023" t="s">
        <v>6340</v>
      </c>
      <c r="D4336" s="1024">
        <v>1036.79</v>
      </c>
    </row>
    <row r="4337" spans="2:4" x14ac:dyDescent="0.25">
      <c r="B4337" s="1023" t="s">
        <v>4444</v>
      </c>
      <c r="C4337" s="1023" t="s">
        <v>6340</v>
      </c>
      <c r="D4337" s="1024">
        <v>1036.79</v>
      </c>
    </row>
    <row r="4338" spans="2:4" x14ac:dyDescent="0.25">
      <c r="B4338" s="1023" t="s">
        <v>4445</v>
      </c>
      <c r="C4338" s="1023" t="s">
        <v>6340</v>
      </c>
      <c r="D4338" s="1024">
        <v>1036.79</v>
      </c>
    </row>
    <row r="4339" spans="2:4" x14ac:dyDescent="0.25">
      <c r="B4339" s="1023" t="s">
        <v>4338</v>
      </c>
      <c r="C4339" s="1023" t="s">
        <v>6340</v>
      </c>
      <c r="D4339" s="1024">
        <v>1036.79</v>
      </c>
    </row>
    <row r="4340" spans="2:4" x14ac:dyDescent="0.25">
      <c r="B4340" s="1023" t="s">
        <v>4446</v>
      </c>
      <c r="C4340" s="1023" t="s">
        <v>6340</v>
      </c>
      <c r="D4340" s="1024">
        <v>1036.79</v>
      </c>
    </row>
    <row r="4341" spans="2:4" x14ac:dyDescent="0.25">
      <c r="B4341" s="1023" t="s">
        <v>4447</v>
      </c>
      <c r="C4341" s="1023" t="s">
        <v>6340</v>
      </c>
      <c r="D4341" s="1024">
        <v>1036.79</v>
      </c>
    </row>
    <row r="4342" spans="2:4" x14ac:dyDescent="0.25">
      <c r="B4342" s="1023" t="s">
        <v>4448</v>
      </c>
      <c r="C4342" s="1023" t="s">
        <v>6340</v>
      </c>
      <c r="D4342" s="1024">
        <v>1036.79</v>
      </c>
    </row>
    <row r="4343" spans="2:4" x14ac:dyDescent="0.25">
      <c r="B4343" s="1023" t="s">
        <v>4449</v>
      </c>
      <c r="C4343" s="1023" t="s">
        <v>6340</v>
      </c>
      <c r="D4343" s="1024">
        <v>1036.79</v>
      </c>
    </row>
    <row r="4344" spans="2:4" x14ac:dyDescent="0.25">
      <c r="B4344" s="1023" t="s">
        <v>4450</v>
      </c>
      <c r="C4344" s="1023" t="s">
        <v>6340</v>
      </c>
      <c r="D4344" s="1024">
        <v>1036.79</v>
      </c>
    </row>
    <row r="4345" spans="2:4" x14ac:dyDescent="0.25">
      <c r="B4345" s="1023" t="s">
        <v>4451</v>
      </c>
      <c r="C4345" s="1023" t="s">
        <v>6340</v>
      </c>
      <c r="D4345" s="1024">
        <v>1036.79</v>
      </c>
    </row>
    <row r="4346" spans="2:4" x14ac:dyDescent="0.25">
      <c r="B4346" s="1023" t="s">
        <v>4452</v>
      </c>
      <c r="C4346" s="1023" t="s">
        <v>6340</v>
      </c>
      <c r="D4346" s="1024">
        <v>1036.79</v>
      </c>
    </row>
    <row r="4347" spans="2:4" x14ac:dyDescent="0.25">
      <c r="B4347" s="1023" t="s">
        <v>4453</v>
      </c>
      <c r="C4347" s="1023" t="s">
        <v>6340</v>
      </c>
      <c r="D4347" s="1024">
        <v>1036.79</v>
      </c>
    </row>
    <row r="4348" spans="2:4" x14ac:dyDescent="0.25">
      <c r="B4348" s="1023" t="s">
        <v>4454</v>
      </c>
      <c r="C4348" s="1023" t="s">
        <v>6340</v>
      </c>
      <c r="D4348" s="1024">
        <v>1036.79</v>
      </c>
    </row>
    <row r="4349" spans="2:4" x14ac:dyDescent="0.25">
      <c r="B4349" s="1023" t="s">
        <v>4455</v>
      </c>
      <c r="C4349" s="1023" t="s">
        <v>6340</v>
      </c>
      <c r="D4349" s="1024">
        <v>1036.79</v>
      </c>
    </row>
    <row r="4350" spans="2:4" x14ac:dyDescent="0.25">
      <c r="B4350" s="1023" t="s">
        <v>4339</v>
      </c>
      <c r="C4350" s="1023" t="s">
        <v>6340</v>
      </c>
      <c r="D4350" s="1024">
        <v>1036.79</v>
      </c>
    </row>
    <row r="4351" spans="2:4" x14ac:dyDescent="0.25">
      <c r="B4351" s="1023" t="s">
        <v>4456</v>
      </c>
      <c r="C4351" s="1023" t="s">
        <v>6340</v>
      </c>
      <c r="D4351" s="1024">
        <v>1036.79</v>
      </c>
    </row>
    <row r="4352" spans="2:4" x14ac:dyDescent="0.25">
      <c r="B4352" s="1023" t="s">
        <v>4457</v>
      </c>
      <c r="C4352" s="1023" t="s">
        <v>6340</v>
      </c>
      <c r="D4352" s="1024">
        <v>1036.79</v>
      </c>
    </row>
    <row r="4353" spans="2:4" x14ac:dyDescent="0.25">
      <c r="B4353" s="1023" t="s">
        <v>4458</v>
      </c>
      <c r="C4353" s="1023" t="s">
        <v>6340</v>
      </c>
      <c r="D4353" s="1024">
        <v>1036.79</v>
      </c>
    </row>
    <row r="4354" spans="2:4" x14ac:dyDescent="0.25">
      <c r="B4354" s="1023" t="s">
        <v>4459</v>
      </c>
      <c r="C4354" s="1023" t="s">
        <v>6340</v>
      </c>
      <c r="D4354" s="1024">
        <v>1036.79</v>
      </c>
    </row>
    <row r="4355" spans="2:4" x14ac:dyDescent="0.25">
      <c r="B4355" s="1023" t="s">
        <v>4460</v>
      </c>
      <c r="C4355" s="1023" t="s">
        <v>6340</v>
      </c>
      <c r="D4355" s="1024">
        <v>1036.79</v>
      </c>
    </row>
    <row r="4356" spans="2:4" x14ac:dyDescent="0.25">
      <c r="B4356" s="1023" t="s">
        <v>4461</v>
      </c>
      <c r="C4356" s="1023" t="s">
        <v>6340</v>
      </c>
      <c r="D4356" s="1024">
        <v>1036.79</v>
      </c>
    </row>
    <row r="4357" spans="2:4" x14ac:dyDescent="0.25">
      <c r="B4357" s="1023" t="s">
        <v>4462</v>
      </c>
      <c r="C4357" s="1023" t="s">
        <v>6340</v>
      </c>
      <c r="D4357" s="1024">
        <v>1036.79</v>
      </c>
    </row>
    <row r="4358" spans="2:4" x14ac:dyDescent="0.25">
      <c r="B4358" s="1023" t="s">
        <v>4463</v>
      </c>
      <c r="C4358" s="1023" t="s">
        <v>6340</v>
      </c>
      <c r="D4358" s="1024">
        <v>1036.79</v>
      </c>
    </row>
    <row r="4359" spans="2:4" x14ac:dyDescent="0.25">
      <c r="B4359" s="1023" t="s">
        <v>4464</v>
      </c>
      <c r="C4359" s="1023" t="s">
        <v>6340</v>
      </c>
      <c r="D4359" s="1024">
        <v>1036.79</v>
      </c>
    </row>
    <row r="4360" spans="2:4" x14ac:dyDescent="0.25">
      <c r="B4360" s="1023" t="s">
        <v>4465</v>
      </c>
      <c r="C4360" s="1023" t="s">
        <v>6340</v>
      </c>
      <c r="D4360" s="1024">
        <v>1036.79</v>
      </c>
    </row>
    <row r="4361" spans="2:4" x14ac:dyDescent="0.25">
      <c r="B4361" s="1023" t="s">
        <v>4340</v>
      </c>
      <c r="C4361" s="1023" t="s">
        <v>6340</v>
      </c>
      <c r="D4361" s="1024">
        <v>1036.79</v>
      </c>
    </row>
    <row r="4362" spans="2:4" x14ac:dyDescent="0.25">
      <c r="B4362" s="1023" t="s">
        <v>4466</v>
      </c>
      <c r="C4362" s="1023" t="s">
        <v>6340</v>
      </c>
      <c r="D4362" s="1024">
        <v>1036.79</v>
      </c>
    </row>
    <row r="4363" spans="2:4" x14ac:dyDescent="0.25">
      <c r="B4363" s="1023" t="s">
        <v>4467</v>
      </c>
      <c r="C4363" s="1023" t="s">
        <v>6340</v>
      </c>
      <c r="D4363" s="1024">
        <v>1036.79</v>
      </c>
    </row>
    <row r="4364" spans="2:4" x14ac:dyDescent="0.25">
      <c r="B4364" s="1023" t="s">
        <v>4468</v>
      </c>
      <c r="C4364" s="1023" t="s">
        <v>6340</v>
      </c>
      <c r="D4364" s="1024">
        <v>1036.79</v>
      </c>
    </row>
    <row r="4365" spans="2:4" x14ac:dyDescent="0.25">
      <c r="B4365" s="1023" t="s">
        <v>4469</v>
      </c>
      <c r="C4365" s="1023" t="s">
        <v>6340</v>
      </c>
      <c r="D4365" s="1024">
        <v>1036.79</v>
      </c>
    </row>
    <row r="4366" spans="2:4" x14ac:dyDescent="0.25">
      <c r="B4366" s="1023" t="s">
        <v>4470</v>
      </c>
      <c r="C4366" s="1023" t="s">
        <v>6340</v>
      </c>
      <c r="D4366" s="1024">
        <v>1036.79</v>
      </c>
    </row>
    <row r="4367" spans="2:4" x14ac:dyDescent="0.25">
      <c r="B4367" s="1023" t="s">
        <v>4471</v>
      </c>
      <c r="C4367" s="1023" t="s">
        <v>6340</v>
      </c>
      <c r="D4367" s="1024">
        <v>1036.79</v>
      </c>
    </row>
    <row r="4368" spans="2:4" x14ac:dyDescent="0.25">
      <c r="B4368" s="1023" t="s">
        <v>4472</v>
      </c>
      <c r="C4368" s="1023" t="s">
        <v>6340</v>
      </c>
      <c r="D4368" s="1024">
        <v>1036.79</v>
      </c>
    </row>
    <row r="4369" spans="2:4" x14ac:dyDescent="0.25">
      <c r="B4369" s="1023" t="s">
        <v>4341</v>
      </c>
      <c r="C4369" s="1023" t="s">
        <v>6340</v>
      </c>
      <c r="D4369" s="1024">
        <v>1036.79</v>
      </c>
    </row>
    <row r="4370" spans="2:4" x14ac:dyDescent="0.25">
      <c r="B4370" s="1023" t="s">
        <v>4342</v>
      </c>
      <c r="C4370" s="1023" t="s">
        <v>6340</v>
      </c>
      <c r="D4370" s="1024">
        <v>1036.79</v>
      </c>
    </row>
    <row r="4371" spans="2:4" x14ac:dyDescent="0.25">
      <c r="B4371" s="1023" t="s">
        <v>4343</v>
      </c>
      <c r="C4371" s="1023" t="s">
        <v>6340</v>
      </c>
      <c r="D4371" s="1024">
        <v>1036.79</v>
      </c>
    </row>
    <row r="4372" spans="2:4" x14ac:dyDescent="0.25">
      <c r="B4372" s="1023" t="s">
        <v>4344</v>
      </c>
      <c r="C4372" s="1023" t="s">
        <v>6340</v>
      </c>
      <c r="D4372" s="1024">
        <v>1036.79</v>
      </c>
    </row>
    <row r="4373" spans="2:4" x14ac:dyDescent="0.25">
      <c r="B4373" s="1023" t="s">
        <v>4345</v>
      </c>
      <c r="C4373" s="1023" t="s">
        <v>6340</v>
      </c>
      <c r="D4373" s="1024">
        <v>1036.79</v>
      </c>
    </row>
    <row r="4374" spans="2:4" x14ac:dyDescent="0.25">
      <c r="B4374" s="1023" t="s">
        <v>4328</v>
      </c>
      <c r="C4374" s="1023" t="s">
        <v>6340</v>
      </c>
      <c r="D4374" s="1024">
        <v>1036.79</v>
      </c>
    </row>
    <row r="4375" spans="2:4" x14ac:dyDescent="0.25">
      <c r="B4375" s="1023" t="s">
        <v>4346</v>
      </c>
      <c r="C4375" s="1023" t="s">
        <v>6340</v>
      </c>
      <c r="D4375" s="1024">
        <v>1036.79</v>
      </c>
    </row>
    <row r="4376" spans="2:4" x14ac:dyDescent="0.25">
      <c r="B4376" s="1023" t="s">
        <v>4347</v>
      </c>
      <c r="C4376" s="1023" t="s">
        <v>6340</v>
      </c>
      <c r="D4376" s="1024">
        <v>1036.79</v>
      </c>
    </row>
    <row r="4377" spans="2:4" x14ac:dyDescent="0.25">
      <c r="B4377" s="1023" t="s">
        <v>4348</v>
      </c>
      <c r="C4377" s="1023" t="s">
        <v>6340</v>
      </c>
      <c r="D4377" s="1024">
        <v>1036.79</v>
      </c>
    </row>
    <row r="4378" spans="2:4" x14ac:dyDescent="0.25">
      <c r="B4378" s="1023" t="s">
        <v>4349</v>
      </c>
      <c r="C4378" s="1023" t="s">
        <v>6340</v>
      </c>
      <c r="D4378" s="1024">
        <v>1036.79</v>
      </c>
    </row>
    <row r="4379" spans="2:4" x14ac:dyDescent="0.25">
      <c r="B4379" s="1023" t="s">
        <v>4350</v>
      </c>
      <c r="C4379" s="1023" t="s">
        <v>6340</v>
      </c>
      <c r="D4379" s="1024">
        <v>1036.79</v>
      </c>
    </row>
    <row r="4380" spans="2:4" x14ac:dyDescent="0.25">
      <c r="B4380" s="1023" t="s">
        <v>4351</v>
      </c>
      <c r="C4380" s="1023" t="s">
        <v>6340</v>
      </c>
      <c r="D4380" s="1024">
        <v>1036.79</v>
      </c>
    </row>
    <row r="4381" spans="2:4" x14ac:dyDescent="0.25">
      <c r="B4381" s="1023" t="s">
        <v>4352</v>
      </c>
      <c r="C4381" s="1023" t="s">
        <v>6340</v>
      </c>
      <c r="D4381" s="1024">
        <v>1036.79</v>
      </c>
    </row>
    <row r="4382" spans="2:4" x14ac:dyDescent="0.25">
      <c r="B4382" s="1023" t="s">
        <v>4353</v>
      </c>
      <c r="C4382" s="1023" t="s">
        <v>6340</v>
      </c>
      <c r="D4382" s="1024">
        <v>1036.79</v>
      </c>
    </row>
    <row r="4383" spans="2:4" x14ac:dyDescent="0.25">
      <c r="B4383" s="1023" t="s">
        <v>4354</v>
      </c>
      <c r="C4383" s="1023" t="s">
        <v>6340</v>
      </c>
      <c r="D4383" s="1024">
        <v>1036.79</v>
      </c>
    </row>
    <row r="4384" spans="2:4" x14ac:dyDescent="0.25">
      <c r="B4384" s="1023" t="s">
        <v>4355</v>
      </c>
      <c r="C4384" s="1023" t="s">
        <v>6340</v>
      </c>
      <c r="D4384" s="1024">
        <v>1036.79</v>
      </c>
    </row>
    <row r="4385" spans="2:4" x14ac:dyDescent="0.25">
      <c r="B4385" s="1023" t="s">
        <v>4329</v>
      </c>
      <c r="C4385" s="1023" t="s">
        <v>6340</v>
      </c>
      <c r="D4385" s="1024">
        <v>1036.79</v>
      </c>
    </row>
    <row r="4386" spans="2:4" x14ac:dyDescent="0.25">
      <c r="B4386" s="1023" t="s">
        <v>4356</v>
      </c>
      <c r="C4386" s="1023" t="s">
        <v>6340</v>
      </c>
      <c r="D4386" s="1024">
        <v>1036.79</v>
      </c>
    </row>
    <row r="4387" spans="2:4" x14ac:dyDescent="0.25">
      <c r="B4387" s="1023" t="s">
        <v>4357</v>
      </c>
      <c r="C4387" s="1023" t="s">
        <v>6340</v>
      </c>
      <c r="D4387" s="1024">
        <v>1036.79</v>
      </c>
    </row>
    <row r="4388" spans="2:4" x14ac:dyDescent="0.25">
      <c r="B4388" s="1023" t="s">
        <v>4358</v>
      </c>
      <c r="C4388" s="1023" t="s">
        <v>6340</v>
      </c>
      <c r="D4388" s="1024">
        <v>1036.79</v>
      </c>
    </row>
    <row r="4389" spans="2:4" x14ac:dyDescent="0.25">
      <c r="B4389" s="1023" t="s">
        <v>4359</v>
      </c>
      <c r="C4389" s="1023" t="s">
        <v>6340</v>
      </c>
      <c r="D4389" s="1024">
        <v>1036.79</v>
      </c>
    </row>
    <row r="4390" spans="2:4" x14ac:dyDescent="0.25">
      <c r="B4390" s="1023" t="s">
        <v>4360</v>
      </c>
      <c r="C4390" s="1023" t="s">
        <v>6340</v>
      </c>
      <c r="D4390" s="1024">
        <v>1036.79</v>
      </c>
    </row>
    <row r="4391" spans="2:4" x14ac:dyDescent="0.25">
      <c r="B4391" s="1023" t="s">
        <v>4361</v>
      </c>
      <c r="C4391" s="1023" t="s">
        <v>6340</v>
      </c>
      <c r="D4391" s="1024">
        <v>1036.79</v>
      </c>
    </row>
    <row r="4392" spans="2:4" x14ac:dyDescent="0.25">
      <c r="B4392" s="1023" t="s">
        <v>4362</v>
      </c>
      <c r="C4392" s="1023" t="s">
        <v>6340</v>
      </c>
      <c r="D4392" s="1024">
        <v>1036.79</v>
      </c>
    </row>
    <row r="4393" spans="2:4" x14ac:dyDescent="0.25">
      <c r="B4393" s="1023" t="s">
        <v>4363</v>
      </c>
      <c r="C4393" s="1023" t="s">
        <v>6340</v>
      </c>
      <c r="D4393" s="1024">
        <v>1036.79</v>
      </c>
    </row>
    <row r="4394" spans="2:4" x14ac:dyDescent="0.25">
      <c r="B4394" s="1023" t="s">
        <v>4364</v>
      </c>
      <c r="C4394" s="1023" t="s">
        <v>6340</v>
      </c>
      <c r="D4394" s="1024">
        <v>1036.79</v>
      </c>
    </row>
    <row r="4395" spans="2:4" x14ac:dyDescent="0.25">
      <c r="B4395" s="1023" t="s">
        <v>4365</v>
      </c>
      <c r="C4395" s="1023" t="s">
        <v>6340</v>
      </c>
      <c r="D4395" s="1024">
        <v>1036.79</v>
      </c>
    </row>
    <row r="4396" spans="2:4" x14ac:dyDescent="0.25">
      <c r="B4396" s="1023" t="s">
        <v>4330</v>
      </c>
      <c r="C4396" s="1023" t="s">
        <v>6340</v>
      </c>
      <c r="D4396" s="1024">
        <v>1036.79</v>
      </c>
    </row>
    <row r="4397" spans="2:4" x14ac:dyDescent="0.25">
      <c r="B4397" s="1023" t="s">
        <v>4366</v>
      </c>
      <c r="C4397" s="1023" t="s">
        <v>6340</v>
      </c>
      <c r="D4397" s="1024">
        <v>1036.79</v>
      </c>
    </row>
    <row r="4398" spans="2:4" x14ac:dyDescent="0.25">
      <c r="B4398" s="1023" t="s">
        <v>4367</v>
      </c>
      <c r="C4398" s="1023" t="s">
        <v>6340</v>
      </c>
      <c r="D4398" s="1024">
        <v>1036.79</v>
      </c>
    </row>
    <row r="4399" spans="2:4" x14ac:dyDescent="0.25">
      <c r="B4399" s="1023" t="s">
        <v>4368</v>
      </c>
      <c r="C4399" s="1023" t="s">
        <v>6340</v>
      </c>
      <c r="D4399" s="1024">
        <v>1036.79</v>
      </c>
    </row>
    <row r="4400" spans="2:4" x14ac:dyDescent="0.25">
      <c r="B4400" s="1023" t="s">
        <v>4369</v>
      </c>
      <c r="C4400" s="1023" t="s">
        <v>6340</v>
      </c>
      <c r="D4400" s="1024">
        <v>1036.79</v>
      </c>
    </row>
    <row r="4401" spans="2:4" x14ac:dyDescent="0.25">
      <c r="B4401" s="1023" t="s">
        <v>4370</v>
      </c>
      <c r="C4401" s="1023" t="s">
        <v>6340</v>
      </c>
      <c r="D4401" s="1024">
        <v>1036.79</v>
      </c>
    </row>
    <row r="4402" spans="2:4" x14ac:dyDescent="0.25">
      <c r="B4402" s="1023" t="s">
        <v>4371</v>
      </c>
      <c r="C4402" s="1023" t="s">
        <v>6340</v>
      </c>
      <c r="D4402" s="1024">
        <v>1036.79</v>
      </c>
    </row>
    <row r="4403" spans="2:4" x14ac:dyDescent="0.25">
      <c r="B4403" s="1023" t="s">
        <v>4372</v>
      </c>
      <c r="C4403" s="1023" t="s">
        <v>6340</v>
      </c>
      <c r="D4403" s="1024">
        <v>1036.79</v>
      </c>
    </row>
    <row r="4404" spans="2:4" x14ac:dyDescent="0.25">
      <c r="B4404" s="1023" t="s">
        <v>4373</v>
      </c>
      <c r="C4404" s="1023" t="s">
        <v>6340</v>
      </c>
      <c r="D4404" s="1024">
        <v>1036.79</v>
      </c>
    </row>
    <row r="4405" spans="2:4" x14ac:dyDescent="0.25">
      <c r="B4405" s="1023" t="s">
        <v>4374</v>
      </c>
      <c r="C4405" s="1023" t="s">
        <v>6340</v>
      </c>
      <c r="D4405" s="1024">
        <v>1036.79</v>
      </c>
    </row>
    <row r="4406" spans="2:4" x14ac:dyDescent="0.25">
      <c r="B4406" s="1023" t="s">
        <v>4375</v>
      </c>
      <c r="C4406" s="1023" t="s">
        <v>6340</v>
      </c>
      <c r="D4406" s="1024">
        <v>1036.79</v>
      </c>
    </row>
    <row r="4407" spans="2:4" x14ac:dyDescent="0.25">
      <c r="B4407" s="1023" t="s">
        <v>4331</v>
      </c>
      <c r="C4407" s="1023" t="s">
        <v>6340</v>
      </c>
      <c r="D4407" s="1024">
        <v>1036.79</v>
      </c>
    </row>
    <row r="4408" spans="2:4" x14ac:dyDescent="0.25">
      <c r="B4408" s="1023" t="s">
        <v>4376</v>
      </c>
      <c r="C4408" s="1023" t="s">
        <v>6340</v>
      </c>
      <c r="D4408" s="1024">
        <v>1036.79</v>
      </c>
    </row>
    <row r="4409" spans="2:4" x14ac:dyDescent="0.25">
      <c r="B4409" s="1023" t="s">
        <v>4377</v>
      </c>
      <c r="C4409" s="1023" t="s">
        <v>6340</v>
      </c>
      <c r="D4409" s="1024">
        <v>1036.79</v>
      </c>
    </row>
    <row r="4410" spans="2:4" x14ac:dyDescent="0.25">
      <c r="B4410" s="1023" t="s">
        <v>4378</v>
      </c>
      <c r="C4410" s="1023" t="s">
        <v>6340</v>
      </c>
      <c r="D4410" s="1024">
        <v>1036.79</v>
      </c>
    </row>
    <row r="4411" spans="2:4" x14ac:dyDescent="0.25">
      <c r="B4411" s="1023" t="s">
        <v>4379</v>
      </c>
      <c r="C4411" s="1023" t="s">
        <v>6340</v>
      </c>
      <c r="D4411" s="1024">
        <v>1036.79</v>
      </c>
    </row>
    <row r="4412" spans="2:4" x14ac:dyDescent="0.25">
      <c r="B4412" s="1023" t="s">
        <v>4380</v>
      </c>
      <c r="C4412" s="1023" t="s">
        <v>6340</v>
      </c>
      <c r="D4412" s="1024">
        <v>1036.79</v>
      </c>
    </row>
    <row r="4413" spans="2:4" x14ac:dyDescent="0.25">
      <c r="B4413" s="1023" t="s">
        <v>4381</v>
      </c>
      <c r="C4413" s="1023" t="s">
        <v>6340</v>
      </c>
      <c r="D4413" s="1024">
        <v>1036.79</v>
      </c>
    </row>
    <row r="4414" spans="2:4" x14ac:dyDescent="0.25">
      <c r="B4414" s="1023" t="s">
        <v>4382</v>
      </c>
      <c r="C4414" s="1023" t="s">
        <v>6340</v>
      </c>
      <c r="D4414" s="1024">
        <v>1036.79</v>
      </c>
    </row>
    <row r="4415" spans="2:4" x14ac:dyDescent="0.25">
      <c r="B4415" s="1023" t="s">
        <v>4383</v>
      </c>
      <c r="C4415" s="1023" t="s">
        <v>6340</v>
      </c>
      <c r="D4415" s="1024">
        <v>1036.79</v>
      </c>
    </row>
    <row r="4416" spans="2:4" x14ac:dyDescent="0.25">
      <c r="B4416" s="1023" t="s">
        <v>4384</v>
      </c>
      <c r="C4416" s="1023" t="s">
        <v>6340</v>
      </c>
      <c r="D4416" s="1024">
        <v>1036.79</v>
      </c>
    </row>
    <row r="4417" spans="2:4" x14ac:dyDescent="0.25">
      <c r="B4417" s="1023" t="s">
        <v>4385</v>
      </c>
      <c r="C4417" s="1023" t="s">
        <v>6340</v>
      </c>
      <c r="D4417" s="1024">
        <v>1036.79</v>
      </c>
    </row>
    <row r="4418" spans="2:4" x14ac:dyDescent="0.25">
      <c r="B4418" s="1023" t="s">
        <v>4332</v>
      </c>
      <c r="C4418" s="1023" t="s">
        <v>6340</v>
      </c>
      <c r="D4418" s="1024">
        <v>1036.79</v>
      </c>
    </row>
    <row r="4419" spans="2:4" x14ac:dyDescent="0.25">
      <c r="B4419" s="1023" t="s">
        <v>4386</v>
      </c>
      <c r="C4419" s="1023" t="s">
        <v>6340</v>
      </c>
      <c r="D4419" s="1024">
        <v>1036.79</v>
      </c>
    </row>
    <row r="4420" spans="2:4" x14ac:dyDescent="0.25">
      <c r="B4420" s="1023" t="s">
        <v>4387</v>
      </c>
      <c r="C4420" s="1023" t="s">
        <v>6340</v>
      </c>
      <c r="D4420" s="1024">
        <v>1036.79</v>
      </c>
    </row>
    <row r="4421" spans="2:4" x14ac:dyDescent="0.25">
      <c r="B4421" s="1023" t="s">
        <v>4388</v>
      </c>
      <c r="C4421" s="1023" t="s">
        <v>6340</v>
      </c>
      <c r="D4421" s="1024">
        <v>1036.79</v>
      </c>
    </row>
    <row r="4422" spans="2:4" x14ac:dyDescent="0.25">
      <c r="B4422" s="1023" t="s">
        <v>4389</v>
      </c>
      <c r="C4422" s="1023" t="s">
        <v>6340</v>
      </c>
      <c r="D4422" s="1024">
        <v>1036.79</v>
      </c>
    </row>
    <row r="4423" spans="2:4" x14ac:dyDescent="0.25">
      <c r="B4423" s="1023" t="s">
        <v>4390</v>
      </c>
      <c r="C4423" s="1023" t="s">
        <v>6340</v>
      </c>
      <c r="D4423" s="1024">
        <v>1036.79</v>
      </c>
    </row>
    <row r="4424" spans="2:4" x14ac:dyDescent="0.25">
      <c r="B4424" s="1023" t="s">
        <v>4391</v>
      </c>
      <c r="C4424" s="1023" t="s">
        <v>6340</v>
      </c>
      <c r="D4424" s="1024">
        <v>1036.79</v>
      </c>
    </row>
    <row r="4425" spans="2:4" x14ac:dyDescent="0.25">
      <c r="B4425" s="1023" t="s">
        <v>4392</v>
      </c>
      <c r="C4425" s="1023" t="s">
        <v>6340</v>
      </c>
      <c r="D4425" s="1024">
        <v>1036.79</v>
      </c>
    </row>
    <row r="4426" spans="2:4" x14ac:dyDescent="0.25">
      <c r="B4426" s="1023" t="s">
        <v>4393</v>
      </c>
      <c r="C4426" s="1023" t="s">
        <v>6340</v>
      </c>
      <c r="D4426" s="1024">
        <v>1036.79</v>
      </c>
    </row>
    <row r="4427" spans="2:4" x14ac:dyDescent="0.25">
      <c r="B4427" s="1023" t="s">
        <v>4394</v>
      </c>
      <c r="C4427" s="1023" t="s">
        <v>6340</v>
      </c>
      <c r="D4427" s="1024">
        <v>1036.79</v>
      </c>
    </row>
    <row r="4428" spans="2:4" x14ac:dyDescent="0.25">
      <c r="B4428" s="1023" t="s">
        <v>4395</v>
      </c>
      <c r="C4428" s="1023" t="s">
        <v>6340</v>
      </c>
      <c r="D4428" s="1024">
        <v>1036.79</v>
      </c>
    </row>
    <row r="4429" spans="2:4" x14ac:dyDescent="0.25">
      <c r="B4429" s="1023" t="s">
        <v>4333</v>
      </c>
      <c r="C4429" s="1023" t="s">
        <v>6340</v>
      </c>
      <c r="D4429" s="1024">
        <v>1036.79</v>
      </c>
    </row>
    <row r="4430" spans="2:4" x14ac:dyDescent="0.25">
      <c r="B4430" s="1023" t="s">
        <v>4396</v>
      </c>
      <c r="C4430" s="1023" t="s">
        <v>6340</v>
      </c>
      <c r="D4430" s="1024">
        <v>1036.79</v>
      </c>
    </row>
    <row r="4431" spans="2:4" x14ac:dyDescent="0.25">
      <c r="B4431" s="1023" t="s">
        <v>4397</v>
      </c>
      <c r="C4431" s="1023" t="s">
        <v>6340</v>
      </c>
      <c r="D4431" s="1024">
        <v>1036.79</v>
      </c>
    </row>
    <row r="4432" spans="2:4" x14ac:dyDescent="0.25">
      <c r="B4432" s="1023" t="s">
        <v>4398</v>
      </c>
      <c r="C4432" s="1023" t="s">
        <v>6340</v>
      </c>
      <c r="D4432" s="1024">
        <v>1036.79</v>
      </c>
    </row>
    <row r="4433" spans="2:4" x14ac:dyDescent="0.25">
      <c r="B4433" s="1023" t="s">
        <v>4399</v>
      </c>
      <c r="C4433" s="1023" t="s">
        <v>6340</v>
      </c>
      <c r="D4433" s="1024">
        <v>1036.79</v>
      </c>
    </row>
    <row r="4434" spans="2:4" x14ac:dyDescent="0.25">
      <c r="B4434" s="1023" t="s">
        <v>4400</v>
      </c>
      <c r="C4434" s="1023" t="s">
        <v>6340</v>
      </c>
      <c r="D4434" s="1024">
        <v>1036.79</v>
      </c>
    </row>
    <row r="4435" spans="2:4" x14ac:dyDescent="0.25">
      <c r="B4435" s="1023" t="s">
        <v>4401</v>
      </c>
      <c r="C4435" s="1023" t="s">
        <v>6340</v>
      </c>
      <c r="D4435" s="1024">
        <v>1036.79</v>
      </c>
    </row>
    <row r="4436" spans="2:4" x14ac:dyDescent="0.25">
      <c r="B4436" s="1023" t="s">
        <v>4402</v>
      </c>
      <c r="C4436" s="1023" t="s">
        <v>6340</v>
      </c>
      <c r="D4436" s="1024">
        <v>1036.79</v>
      </c>
    </row>
    <row r="4437" spans="2:4" x14ac:dyDescent="0.25">
      <c r="B4437" s="1023" t="s">
        <v>4403</v>
      </c>
      <c r="C4437" s="1023" t="s">
        <v>6340</v>
      </c>
      <c r="D4437" s="1024">
        <v>1036.79</v>
      </c>
    </row>
    <row r="4438" spans="2:4" x14ac:dyDescent="0.25">
      <c r="B4438" s="1023" t="s">
        <v>4404</v>
      </c>
      <c r="C4438" s="1023" t="s">
        <v>6340</v>
      </c>
      <c r="D4438" s="1024">
        <v>1036.79</v>
      </c>
    </row>
    <row r="4439" spans="2:4" x14ac:dyDescent="0.25">
      <c r="B4439" s="1023" t="s">
        <v>4405</v>
      </c>
      <c r="C4439" s="1023" t="s">
        <v>6340</v>
      </c>
      <c r="D4439" s="1024">
        <v>1036.79</v>
      </c>
    </row>
    <row r="4440" spans="2:4" x14ac:dyDescent="0.25">
      <c r="B4440" s="1023" t="s">
        <v>4334</v>
      </c>
      <c r="C4440" s="1023" t="s">
        <v>6340</v>
      </c>
      <c r="D4440" s="1024">
        <v>1036.79</v>
      </c>
    </row>
    <row r="4441" spans="2:4" x14ac:dyDescent="0.25">
      <c r="B4441" s="1023" t="s">
        <v>4406</v>
      </c>
      <c r="C4441" s="1023" t="s">
        <v>6340</v>
      </c>
      <c r="D4441" s="1024">
        <v>1036.79</v>
      </c>
    </row>
    <row r="4442" spans="2:4" x14ac:dyDescent="0.25">
      <c r="B4442" s="1023" t="s">
        <v>4407</v>
      </c>
      <c r="C4442" s="1023" t="s">
        <v>6340</v>
      </c>
      <c r="D4442" s="1024">
        <v>1036.79</v>
      </c>
    </row>
    <row r="4443" spans="2:4" x14ac:dyDescent="0.25">
      <c r="B4443" s="1023" t="s">
        <v>4408</v>
      </c>
      <c r="C4443" s="1023" t="s">
        <v>6340</v>
      </c>
      <c r="D4443" s="1024">
        <v>1036.79</v>
      </c>
    </row>
    <row r="4444" spans="2:4" x14ac:dyDescent="0.25">
      <c r="B4444" s="1023" t="s">
        <v>4409</v>
      </c>
      <c r="C4444" s="1023" t="s">
        <v>6340</v>
      </c>
      <c r="D4444" s="1024">
        <v>1036.79</v>
      </c>
    </row>
    <row r="4445" spans="2:4" x14ac:dyDescent="0.25">
      <c r="B4445" s="1023" t="s">
        <v>4410</v>
      </c>
      <c r="C4445" s="1023" t="s">
        <v>6340</v>
      </c>
      <c r="D4445" s="1024">
        <v>1036.79</v>
      </c>
    </row>
    <row r="4446" spans="2:4" x14ac:dyDescent="0.25">
      <c r="B4446" s="1023" t="s">
        <v>4411</v>
      </c>
      <c r="C4446" s="1023" t="s">
        <v>6340</v>
      </c>
      <c r="D4446" s="1024">
        <v>1036.79</v>
      </c>
    </row>
    <row r="4447" spans="2:4" x14ac:dyDescent="0.25">
      <c r="B4447" s="1023" t="s">
        <v>4412</v>
      </c>
      <c r="C4447" s="1023" t="s">
        <v>6340</v>
      </c>
      <c r="D4447" s="1024">
        <v>1036.79</v>
      </c>
    </row>
    <row r="4448" spans="2:4" x14ac:dyDescent="0.25">
      <c r="B4448" s="1023" t="s">
        <v>4413</v>
      </c>
      <c r="C4448" s="1023" t="s">
        <v>6340</v>
      </c>
      <c r="D4448" s="1024">
        <v>1036.79</v>
      </c>
    </row>
    <row r="4449" spans="2:4" x14ac:dyDescent="0.25">
      <c r="B4449" s="1023" t="s">
        <v>4414</v>
      </c>
      <c r="C4449" s="1023" t="s">
        <v>6340</v>
      </c>
      <c r="D4449" s="1024">
        <v>1036.79</v>
      </c>
    </row>
    <row r="4450" spans="2:4" x14ac:dyDescent="0.25">
      <c r="B4450" s="1023" t="s">
        <v>4415</v>
      </c>
      <c r="C4450" s="1023" t="s">
        <v>6340</v>
      </c>
      <c r="D4450" s="1024">
        <v>1036.79</v>
      </c>
    </row>
    <row r="4451" spans="2:4" x14ac:dyDescent="0.25">
      <c r="B4451" s="1023" t="s">
        <v>4335</v>
      </c>
      <c r="C4451" s="1023" t="s">
        <v>6340</v>
      </c>
      <c r="D4451" s="1024">
        <v>1036.79</v>
      </c>
    </row>
    <row r="4452" spans="2:4" x14ac:dyDescent="0.25">
      <c r="B4452" s="1023" t="s">
        <v>4416</v>
      </c>
      <c r="C4452" s="1023" t="s">
        <v>6340</v>
      </c>
      <c r="D4452" s="1024">
        <v>1036.79</v>
      </c>
    </row>
    <row r="4453" spans="2:4" x14ac:dyDescent="0.25">
      <c r="B4453" s="1023" t="s">
        <v>4417</v>
      </c>
      <c r="C4453" s="1023" t="s">
        <v>6340</v>
      </c>
      <c r="D4453" s="1024">
        <v>1036.79</v>
      </c>
    </row>
    <row r="4454" spans="2:4" x14ac:dyDescent="0.25">
      <c r="B4454" s="1023" t="s">
        <v>4418</v>
      </c>
      <c r="C4454" s="1023" t="s">
        <v>6340</v>
      </c>
      <c r="D4454" s="1024">
        <v>1036.79</v>
      </c>
    </row>
    <row r="4455" spans="2:4" x14ac:dyDescent="0.25">
      <c r="B4455" s="1023" t="s">
        <v>4419</v>
      </c>
      <c r="C4455" s="1023" t="s">
        <v>6340</v>
      </c>
      <c r="D4455" s="1024">
        <v>1036.79</v>
      </c>
    </row>
    <row r="4456" spans="2:4" x14ac:dyDescent="0.25">
      <c r="B4456" s="1023" t="s">
        <v>4420</v>
      </c>
      <c r="C4456" s="1023" t="s">
        <v>6340</v>
      </c>
      <c r="D4456" s="1024">
        <v>1036.79</v>
      </c>
    </row>
    <row r="4457" spans="2:4" x14ac:dyDescent="0.25">
      <c r="B4457" s="1023" t="s">
        <v>4421</v>
      </c>
      <c r="C4457" s="1023" t="s">
        <v>6340</v>
      </c>
      <c r="D4457" s="1024">
        <v>1036.79</v>
      </c>
    </row>
    <row r="4458" spans="2:4" x14ac:dyDescent="0.25">
      <c r="B4458" s="1023" t="s">
        <v>4422</v>
      </c>
      <c r="C4458" s="1023" t="s">
        <v>6340</v>
      </c>
      <c r="D4458" s="1024">
        <v>1036.79</v>
      </c>
    </row>
    <row r="4459" spans="2:4" x14ac:dyDescent="0.25">
      <c r="B4459" s="1023" t="s">
        <v>4423</v>
      </c>
      <c r="C4459" s="1023" t="s">
        <v>6340</v>
      </c>
      <c r="D4459" s="1024">
        <v>1036.79</v>
      </c>
    </row>
    <row r="4460" spans="2:4" x14ac:dyDescent="0.25">
      <c r="B4460" s="1023" t="s">
        <v>4424</v>
      </c>
      <c r="C4460" s="1023" t="s">
        <v>6340</v>
      </c>
      <c r="D4460" s="1024">
        <v>1036.79</v>
      </c>
    </row>
    <row r="4461" spans="2:4" x14ac:dyDescent="0.25">
      <c r="B4461" s="1023" t="s">
        <v>4425</v>
      </c>
      <c r="C4461" s="1023" t="s">
        <v>6340</v>
      </c>
      <c r="D4461" s="1024">
        <v>1036.79</v>
      </c>
    </row>
    <row r="4462" spans="2:4" x14ac:dyDescent="0.25">
      <c r="B4462" s="1023" t="s">
        <v>4473</v>
      </c>
      <c r="C4462" s="1023" t="s">
        <v>6341</v>
      </c>
      <c r="D4462" s="1024">
        <v>1036.79</v>
      </c>
    </row>
    <row r="4463" spans="2:4" x14ac:dyDescent="0.25">
      <c r="B4463" s="1023" t="s">
        <v>4482</v>
      </c>
      <c r="C4463" s="1023" t="s">
        <v>6341</v>
      </c>
      <c r="D4463" s="1024">
        <v>1036.79</v>
      </c>
    </row>
    <row r="4464" spans="2:4" x14ac:dyDescent="0.25">
      <c r="B4464" s="1023" t="s">
        <v>4483</v>
      </c>
      <c r="C4464" s="1023" t="s">
        <v>6341</v>
      </c>
      <c r="D4464" s="1024">
        <v>1036.79</v>
      </c>
    </row>
    <row r="4465" spans="2:4" x14ac:dyDescent="0.25">
      <c r="B4465" s="1023" t="s">
        <v>4484</v>
      </c>
      <c r="C4465" s="1023" t="s">
        <v>6341</v>
      </c>
      <c r="D4465" s="1024">
        <v>1036.79</v>
      </c>
    </row>
    <row r="4466" spans="2:4" x14ac:dyDescent="0.25">
      <c r="B4466" s="1023" t="s">
        <v>4485</v>
      </c>
      <c r="C4466" s="1023" t="s">
        <v>6341</v>
      </c>
      <c r="D4466" s="1024">
        <v>1036.79</v>
      </c>
    </row>
    <row r="4467" spans="2:4" x14ac:dyDescent="0.25">
      <c r="B4467" s="1023" t="s">
        <v>4486</v>
      </c>
      <c r="C4467" s="1023" t="s">
        <v>6341</v>
      </c>
      <c r="D4467" s="1024">
        <v>1036.79</v>
      </c>
    </row>
    <row r="4468" spans="2:4" x14ac:dyDescent="0.25">
      <c r="B4468" s="1023" t="s">
        <v>4487</v>
      </c>
      <c r="C4468" s="1023" t="s">
        <v>6341</v>
      </c>
      <c r="D4468" s="1024">
        <v>1036.79</v>
      </c>
    </row>
    <row r="4469" spans="2:4" x14ac:dyDescent="0.25">
      <c r="B4469" s="1023" t="s">
        <v>4488</v>
      </c>
      <c r="C4469" s="1023" t="s">
        <v>6341</v>
      </c>
      <c r="D4469" s="1024">
        <v>1036.79</v>
      </c>
    </row>
    <row r="4470" spans="2:4" x14ac:dyDescent="0.25">
      <c r="B4470" s="1023" t="s">
        <v>4489</v>
      </c>
      <c r="C4470" s="1023" t="s">
        <v>6341</v>
      </c>
      <c r="D4470" s="1024">
        <v>1036.79</v>
      </c>
    </row>
    <row r="4471" spans="2:4" x14ac:dyDescent="0.25">
      <c r="B4471" s="1023" t="s">
        <v>4490</v>
      </c>
      <c r="C4471" s="1023" t="s">
        <v>6341</v>
      </c>
      <c r="D4471" s="1024">
        <v>1036.79</v>
      </c>
    </row>
    <row r="4472" spans="2:4" x14ac:dyDescent="0.25">
      <c r="B4472" s="1023" t="s">
        <v>4491</v>
      </c>
      <c r="C4472" s="1023" t="s">
        <v>6341</v>
      </c>
      <c r="D4472" s="1024">
        <v>1036.79</v>
      </c>
    </row>
    <row r="4473" spans="2:4" x14ac:dyDescent="0.25">
      <c r="B4473" s="1023" t="s">
        <v>4474</v>
      </c>
      <c r="C4473" s="1023" t="s">
        <v>6341</v>
      </c>
      <c r="D4473" s="1024">
        <v>1036.79</v>
      </c>
    </row>
    <row r="4474" spans="2:4" x14ac:dyDescent="0.25">
      <c r="B4474" s="1023" t="s">
        <v>4492</v>
      </c>
      <c r="C4474" s="1023" t="s">
        <v>6341</v>
      </c>
      <c r="D4474" s="1024">
        <v>1036.79</v>
      </c>
    </row>
    <row r="4475" spans="2:4" x14ac:dyDescent="0.25">
      <c r="B4475" s="1023" t="s">
        <v>4493</v>
      </c>
      <c r="C4475" s="1023" t="s">
        <v>6341</v>
      </c>
      <c r="D4475" s="1024">
        <v>1036.79</v>
      </c>
    </row>
    <row r="4476" spans="2:4" x14ac:dyDescent="0.25">
      <c r="B4476" s="1023" t="s">
        <v>4494</v>
      </c>
      <c r="C4476" s="1023" t="s">
        <v>6341</v>
      </c>
      <c r="D4476" s="1024">
        <v>1036.79</v>
      </c>
    </row>
    <row r="4477" spans="2:4" x14ac:dyDescent="0.25">
      <c r="B4477" s="1023" t="s">
        <v>4495</v>
      </c>
      <c r="C4477" s="1023" t="s">
        <v>6341</v>
      </c>
      <c r="D4477" s="1024">
        <v>1036.79</v>
      </c>
    </row>
    <row r="4478" spans="2:4" x14ac:dyDescent="0.25">
      <c r="B4478" s="1023" t="s">
        <v>4496</v>
      </c>
      <c r="C4478" s="1023" t="s">
        <v>6341</v>
      </c>
      <c r="D4478" s="1024">
        <v>1036.79</v>
      </c>
    </row>
    <row r="4479" spans="2:4" x14ac:dyDescent="0.25">
      <c r="B4479" s="1023" t="s">
        <v>4497</v>
      </c>
      <c r="C4479" s="1023" t="s">
        <v>6341</v>
      </c>
      <c r="D4479" s="1024">
        <v>1036.79</v>
      </c>
    </row>
    <row r="4480" spans="2:4" x14ac:dyDescent="0.25">
      <c r="B4480" s="1023" t="s">
        <v>4498</v>
      </c>
      <c r="C4480" s="1023" t="s">
        <v>6341</v>
      </c>
      <c r="D4480" s="1024">
        <v>1036.79</v>
      </c>
    </row>
    <row r="4481" spans="2:4" x14ac:dyDescent="0.25">
      <c r="B4481" s="1023" t="s">
        <v>4499</v>
      </c>
      <c r="C4481" s="1023" t="s">
        <v>6341</v>
      </c>
      <c r="D4481" s="1024">
        <v>1036.79</v>
      </c>
    </row>
    <row r="4482" spans="2:4" x14ac:dyDescent="0.25">
      <c r="B4482" s="1023" t="s">
        <v>4500</v>
      </c>
      <c r="C4482" s="1023" t="s">
        <v>6341</v>
      </c>
      <c r="D4482" s="1024">
        <v>1036.79</v>
      </c>
    </row>
    <row r="4483" spans="2:4" x14ac:dyDescent="0.25">
      <c r="B4483" s="1023" t="s">
        <v>4501</v>
      </c>
      <c r="C4483" s="1023" t="s">
        <v>6341</v>
      </c>
      <c r="D4483" s="1024">
        <v>1036.79</v>
      </c>
    </row>
    <row r="4484" spans="2:4" x14ac:dyDescent="0.25">
      <c r="B4484" s="1023" t="s">
        <v>4475</v>
      </c>
      <c r="C4484" s="1023" t="s">
        <v>6341</v>
      </c>
      <c r="D4484" s="1024">
        <v>1036.79</v>
      </c>
    </row>
    <row r="4485" spans="2:4" x14ac:dyDescent="0.25">
      <c r="B4485" s="1023" t="s">
        <v>4502</v>
      </c>
      <c r="C4485" s="1023" t="s">
        <v>6341</v>
      </c>
      <c r="D4485" s="1024">
        <v>1036.79</v>
      </c>
    </row>
    <row r="4486" spans="2:4" x14ac:dyDescent="0.25">
      <c r="B4486" s="1023" t="s">
        <v>4503</v>
      </c>
      <c r="C4486" s="1023" t="s">
        <v>6341</v>
      </c>
      <c r="D4486" s="1024">
        <v>1036.79</v>
      </c>
    </row>
    <row r="4487" spans="2:4" x14ac:dyDescent="0.25">
      <c r="B4487" s="1023" t="s">
        <v>4504</v>
      </c>
      <c r="C4487" s="1023" t="s">
        <v>6341</v>
      </c>
      <c r="D4487" s="1024">
        <v>1036.79</v>
      </c>
    </row>
    <row r="4488" spans="2:4" x14ac:dyDescent="0.25">
      <c r="B4488" s="1023" t="s">
        <v>4505</v>
      </c>
      <c r="C4488" s="1023" t="s">
        <v>6341</v>
      </c>
      <c r="D4488" s="1024">
        <v>1036.79</v>
      </c>
    </row>
    <row r="4489" spans="2:4" x14ac:dyDescent="0.25">
      <c r="B4489" s="1023" t="s">
        <v>4506</v>
      </c>
      <c r="C4489" s="1023" t="s">
        <v>6341</v>
      </c>
      <c r="D4489" s="1024">
        <v>1036.79</v>
      </c>
    </row>
    <row r="4490" spans="2:4" x14ac:dyDescent="0.25">
      <c r="B4490" s="1023" t="s">
        <v>4507</v>
      </c>
      <c r="C4490" s="1023" t="s">
        <v>6341</v>
      </c>
      <c r="D4490" s="1024">
        <v>1036.79</v>
      </c>
    </row>
    <row r="4491" spans="2:4" x14ac:dyDescent="0.25">
      <c r="B4491" s="1023" t="s">
        <v>4508</v>
      </c>
      <c r="C4491" s="1023" t="s">
        <v>6341</v>
      </c>
      <c r="D4491" s="1024">
        <v>1036.79</v>
      </c>
    </row>
    <row r="4492" spans="2:4" x14ac:dyDescent="0.25">
      <c r="B4492" s="1023" t="s">
        <v>4509</v>
      </c>
      <c r="C4492" s="1023" t="s">
        <v>6341</v>
      </c>
      <c r="D4492" s="1024">
        <v>1036.79</v>
      </c>
    </row>
    <row r="4493" spans="2:4" x14ac:dyDescent="0.25">
      <c r="B4493" s="1023" t="s">
        <v>4510</v>
      </c>
      <c r="C4493" s="1023" t="s">
        <v>6341</v>
      </c>
      <c r="D4493" s="1024">
        <v>1036.79</v>
      </c>
    </row>
    <row r="4494" spans="2:4" x14ac:dyDescent="0.25">
      <c r="B4494" s="1023" t="s">
        <v>4511</v>
      </c>
      <c r="C4494" s="1023" t="s">
        <v>6341</v>
      </c>
      <c r="D4494" s="1024">
        <v>1036.79</v>
      </c>
    </row>
    <row r="4495" spans="2:4" x14ac:dyDescent="0.25">
      <c r="B4495" s="1023" t="s">
        <v>4476</v>
      </c>
      <c r="C4495" s="1023" t="s">
        <v>6341</v>
      </c>
      <c r="D4495" s="1024">
        <v>1036.79</v>
      </c>
    </row>
    <row r="4496" spans="2:4" x14ac:dyDescent="0.25">
      <c r="B4496" s="1023" t="s">
        <v>4512</v>
      </c>
      <c r="C4496" s="1023" t="s">
        <v>6341</v>
      </c>
      <c r="D4496" s="1024">
        <v>1036.79</v>
      </c>
    </row>
    <row r="4497" spans="2:4" x14ac:dyDescent="0.25">
      <c r="B4497" s="1023" t="s">
        <v>4513</v>
      </c>
      <c r="C4497" s="1023" t="s">
        <v>6341</v>
      </c>
      <c r="D4497" s="1024">
        <v>1036.79</v>
      </c>
    </row>
    <row r="4498" spans="2:4" x14ac:dyDescent="0.25">
      <c r="B4498" s="1023" t="s">
        <v>4514</v>
      </c>
      <c r="C4498" s="1023" t="s">
        <v>6341</v>
      </c>
      <c r="D4498" s="1024">
        <v>1036.79</v>
      </c>
    </row>
    <row r="4499" spans="2:4" x14ac:dyDescent="0.25">
      <c r="B4499" s="1023" t="s">
        <v>4515</v>
      </c>
      <c r="C4499" s="1023" t="s">
        <v>6341</v>
      </c>
      <c r="D4499" s="1024">
        <v>1036.79</v>
      </c>
    </row>
    <row r="4500" spans="2:4" x14ac:dyDescent="0.25">
      <c r="B4500" s="1023" t="s">
        <v>4516</v>
      </c>
      <c r="C4500" s="1023" t="s">
        <v>6341</v>
      </c>
      <c r="D4500" s="1024">
        <v>1036.79</v>
      </c>
    </row>
    <row r="4501" spans="2:4" x14ac:dyDescent="0.25">
      <c r="B4501" s="1023" t="s">
        <v>4517</v>
      </c>
      <c r="C4501" s="1023" t="s">
        <v>6341</v>
      </c>
      <c r="D4501" s="1024">
        <v>1036.79</v>
      </c>
    </row>
    <row r="4502" spans="2:4" x14ac:dyDescent="0.25">
      <c r="B4502" s="1023" t="s">
        <v>4518</v>
      </c>
      <c r="C4502" s="1023" t="s">
        <v>6341</v>
      </c>
      <c r="D4502" s="1024">
        <v>1036.79</v>
      </c>
    </row>
    <row r="4503" spans="2:4" x14ac:dyDescent="0.25">
      <c r="B4503" s="1023" t="s">
        <v>4519</v>
      </c>
      <c r="C4503" s="1023" t="s">
        <v>6341</v>
      </c>
      <c r="D4503" s="1024">
        <v>1036.79</v>
      </c>
    </row>
    <row r="4504" spans="2:4" x14ac:dyDescent="0.25">
      <c r="B4504" s="1023" t="s">
        <v>4520</v>
      </c>
      <c r="C4504" s="1023" t="s">
        <v>6341</v>
      </c>
      <c r="D4504" s="1024">
        <v>1036.79</v>
      </c>
    </row>
    <row r="4505" spans="2:4" x14ac:dyDescent="0.25">
      <c r="B4505" s="1023" t="s">
        <v>4521</v>
      </c>
      <c r="C4505" s="1023" t="s">
        <v>6341</v>
      </c>
      <c r="D4505" s="1024">
        <v>1036.79</v>
      </c>
    </row>
    <row r="4506" spans="2:4" x14ac:dyDescent="0.25">
      <c r="B4506" s="1023" t="s">
        <v>4477</v>
      </c>
      <c r="C4506" s="1023" t="s">
        <v>6341</v>
      </c>
      <c r="D4506" s="1024">
        <v>1036.79</v>
      </c>
    </row>
    <row r="4507" spans="2:4" x14ac:dyDescent="0.25">
      <c r="B4507" s="1023" t="s">
        <v>4522</v>
      </c>
      <c r="C4507" s="1023" t="s">
        <v>6341</v>
      </c>
      <c r="D4507" s="1024">
        <v>1036.79</v>
      </c>
    </row>
    <row r="4508" spans="2:4" x14ac:dyDescent="0.25">
      <c r="B4508" s="1023" t="s">
        <v>4523</v>
      </c>
      <c r="C4508" s="1023" t="s">
        <v>6341</v>
      </c>
      <c r="D4508" s="1024">
        <v>1036.79</v>
      </c>
    </row>
    <row r="4509" spans="2:4" x14ac:dyDescent="0.25">
      <c r="B4509" s="1023" t="s">
        <v>4524</v>
      </c>
      <c r="C4509" s="1023" t="s">
        <v>6341</v>
      </c>
      <c r="D4509" s="1024">
        <v>1036.79</v>
      </c>
    </row>
    <row r="4510" spans="2:4" x14ac:dyDescent="0.25">
      <c r="B4510" s="1023" t="s">
        <v>4525</v>
      </c>
      <c r="C4510" s="1023" t="s">
        <v>6341</v>
      </c>
      <c r="D4510" s="1024">
        <v>1036.79</v>
      </c>
    </row>
    <row r="4511" spans="2:4" x14ac:dyDescent="0.25">
      <c r="B4511" s="1023" t="s">
        <v>4478</v>
      </c>
      <c r="C4511" s="1023" t="s">
        <v>6341</v>
      </c>
      <c r="D4511" s="1024">
        <v>1036.79</v>
      </c>
    </row>
    <row r="4512" spans="2:4" x14ac:dyDescent="0.25">
      <c r="B4512" s="1023" t="s">
        <v>4479</v>
      </c>
      <c r="C4512" s="1023" t="s">
        <v>6341</v>
      </c>
      <c r="D4512" s="1024">
        <v>1036.79</v>
      </c>
    </row>
    <row r="4513" spans="2:4" x14ac:dyDescent="0.25">
      <c r="B4513" s="1023" t="s">
        <v>4480</v>
      </c>
      <c r="C4513" s="1023" t="s">
        <v>6341</v>
      </c>
      <c r="D4513" s="1024">
        <v>1036.79</v>
      </c>
    </row>
    <row r="4514" spans="2:4" x14ac:dyDescent="0.25">
      <c r="B4514" s="1023" t="s">
        <v>4481</v>
      </c>
      <c r="C4514" s="1023" t="s">
        <v>6341</v>
      </c>
      <c r="D4514" s="1024">
        <v>1036.79</v>
      </c>
    </row>
    <row r="4515" spans="2:4" x14ac:dyDescent="0.25">
      <c r="B4515" s="1023" t="s">
        <v>4551</v>
      </c>
      <c r="C4515" s="1023" t="s">
        <v>6342</v>
      </c>
      <c r="D4515" s="1024">
        <v>1036.79</v>
      </c>
    </row>
    <row r="4516" spans="2:4" x14ac:dyDescent="0.25">
      <c r="B4516" s="1023" t="s">
        <v>4560</v>
      </c>
      <c r="C4516" s="1023" t="s">
        <v>6342</v>
      </c>
      <c r="D4516" s="1024">
        <v>1036.79</v>
      </c>
    </row>
    <row r="4517" spans="2:4" x14ac:dyDescent="0.25">
      <c r="B4517" s="1023" t="s">
        <v>4561</v>
      </c>
      <c r="C4517" s="1023" t="s">
        <v>6342</v>
      </c>
      <c r="D4517" s="1024">
        <v>1036.79</v>
      </c>
    </row>
    <row r="4518" spans="2:4" x14ac:dyDescent="0.25">
      <c r="B4518" s="1023" t="s">
        <v>4562</v>
      </c>
      <c r="C4518" s="1023" t="s">
        <v>6342</v>
      </c>
      <c r="D4518" s="1024">
        <v>1036.79</v>
      </c>
    </row>
    <row r="4519" spans="2:4" x14ac:dyDescent="0.25">
      <c r="B4519" s="1023" t="s">
        <v>4563</v>
      </c>
      <c r="C4519" s="1023" t="s">
        <v>6342</v>
      </c>
      <c r="D4519" s="1024">
        <v>1036.79</v>
      </c>
    </row>
    <row r="4520" spans="2:4" x14ac:dyDescent="0.25">
      <c r="B4520" s="1023" t="s">
        <v>4564</v>
      </c>
      <c r="C4520" s="1023" t="s">
        <v>6342</v>
      </c>
      <c r="D4520" s="1024">
        <v>1036.79</v>
      </c>
    </row>
    <row r="4521" spans="2:4" x14ac:dyDescent="0.25">
      <c r="B4521" s="1023" t="s">
        <v>4565</v>
      </c>
      <c r="C4521" s="1023" t="s">
        <v>6342</v>
      </c>
      <c r="D4521" s="1024">
        <v>1036.79</v>
      </c>
    </row>
    <row r="4522" spans="2:4" x14ac:dyDescent="0.25">
      <c r="B4522" s="1023" t="s">
        <v>4566</v>
      </c>
      <c r="C4522" s="1023" t="s">
        <v>6342</v>
      </c>
      <c r="D4522" s="1024">
        <v>1036.79</v>
      </c>
    </row>
    <row r="4523" spans="2:4" x14ac:dyDescent="0.25">
      <c r="B4523" s="1023" t="s">
        <v>4567</v>
      </c>
      <c r="C4523" s="1023" t="s">
        <v>6342</v>
      </c>
      <c r="D4523" s="1024">
        <v>1036.79</v>
      </c>
    </row>
    <row r="4524" spans="2:4" x14ac:dyDescent="0.25">
      <c r="B4524" s="1023" t="s">
        <v>4568</v>
      </c>
      <c r="C4524" s="1023" t="s">
        <v>6342</v>
      </c>
      <c r="D4524" s="1024">
        <v>1036.79</v>
      </c>
    </row>
    <row r="4525" spans="2:4" x14ac:dyDescent="0.25">
      <c r="B4525" s="1023" t="s">
        <v>4569</v>
      </c>
      <c r="C4525" s="1023" t="s">
        <v>6342</v>
      </c>
      <c r="D4525" s="1024">
        <v>1036.79</v>
      </c>
    </row>
    <row r="4526" spans="2:4" x14ac:dyDescent="0.25">
      <c r="B4526" s="1023" t="s">
        <v>4552</v>
      </c>
      <c r="C4526" s="1023" t="s">
        <v>6342</v>
      </c>
      <c r="D4526" s="1024">
        <v>1036.79</v>
      </c>
    </row>
    <row r="4527" spans="2:4" x14ac:dyDescent="0.25">
      <c r="B4527" s="1023" t="s">
        <v>4570</v>
      </c>
      <c r="C4527" s="1023" t="s">
        <v>6342</v>
      </c>
      <c r="D4527" s="1024">
        <v>1036.79</v>
      </c>
    </row>
    <row r="4528" spans="2:4" x14ac:dyDescent="0.25">
      <c r="B4528" s="1023" t="s">
        <v>4571</v>
      </c>
      <c r="C4528" s="1023" t="s">
        <v>6342</v>
      </c>
      <c r="D4528" s="1024">
        <v>1036.79</v>
      </c>
    </row>
    <row r="4529" spans="2:4" x14ac:dyDescent="0.25">
      <c r="B4529" s="1023" t="s">
        <v>4572</v>
      </c>
      <c r="C4529" s="1023" t="s">
        <v>6342</v>
      </c>
      <c r="D4529" s="1024">
        <v>1036.79</v>
      </c>
    </row>
    <row r="4530" spans="2:4" x14ac:dyDescent="0.25">
      <c r="B4530" s="1023" t="s">
        <v>4553</v>
      </c>
      <c r="C4530" s="1023" t="s">
        <v>6342</v>
      </c>
      <c r="D4530" s="1024">
        <v>1036.79</v>
      </c>
    </row>
    <row r="4531" spans="2:4" x14ac:dyDescent="0.25">
      <c r="B4531" s="1023" t="s">
        <v>4554</v>
      </c>
      <c r="C4531" s="1023" t="s">
        <v>6342</v>
      </c>
      <c r="D4531" s="1024">
        <v>1036.79</v>
      </c>
    </row>
    <row r="4532" spans="2:4" x14ac:dyDescent="0.25">
      <c r="B4532" s="1023" t="s">
        <v>4555</v>
      </c>
      <c r="C4532" s="1023" t="s">
        <v>6342</v>
      </c>
      <c r="D4532" s="1024">
        <v>1036.79</v>
      </c>
    </row>
    <row r="4533" spans="2:4" x14ac:dyDescent="0.25">
      <c r="B4533" s="1023" t="s">
        <v>4556</v>
      </c>
      <c r="C4533" s="1023" t="s">
        <v>6342</v>
      </c>
      <c r="D4533" s="1024">
        <v>1036.79</v>
      </c>
    </row>
    <row r="4534" spans="2:4" x14ac:dyDescent="0.25">
      <c r="B4534" s="1023" t="s">
        <v>4557</v>
      </c>
      <c r="C4534" s="1023" t="s">
        <v>6342</v>
      </c>
      <c r="D4534" s="1024">
        <v>1036.79</v>
      </c>
    </row>
    <row r="4535" spans="2:4" x14ac:dyDescent="0.25">
      <c r="B4535" s="1023" t="s">
        <v>4558</v>
      </c>
      <c r="C4535" s="1023" t="s">
        <v>6342</v>
      </c>
      <c r="D4535" s="1024">
        <v>1036.79</v>
      </c>
    </row>
    <row r="4536" spans="2:4" x14ac:dyDescent="0.25">
      <c r="B4536" s="1023" t="s">
        <v>4559</v>
      </c>
      <c r="C4536" s="1023" t="s">
        <v>6342</v>
      </c>
      <c r="D4536" s="1024">
        <v>1036.79</v>
      </c>
    </row>
    <row r="4537" spans="2:4" x14ac:dyDescent="0.25">
      <c r="B4537" s="1023" t="s">
        <v>4573</v>
      </c>
      <c r="C4537" s="1023" t="s">
        <v>6343</v>
      </c>
      <c r="D4537" s="1024">
        <v>1036.79</v>
      </c>
    </row>
    <row r="4538" spans="2:4" x14ac:dyDescent="0.25">
      <c r="B4538" s="1023" t="s">
        <v>4582</v>
      </c>
      <c r="C4538" s="1023" t="s">
        <v>6343</v>
      </c>
      <c r="D4538" s="1024">
        <v>1036.79</v>
      </c>
    </row>
    <row r="4539" spans="2:4" x14ac:dyDescent="0.25">
      <c r="B4539" s="1023" t="s">
        <v>4574</v>
      </c>
      <c r="C4539" s="1023" t="s">
        <v>6343</v>
      </c>
      <c r="D4539" s="1024">
        <v>1036.79</v>
      </c>
    </row>
    <row r="4540" spans="2:4" x14ac:dyDescent="0.25">
      <c r="B4540" s="1023" t="s">
        <v>4575</v>
      </c>
      <c r="C4540" s="1023" t="s">
        <v>6343</v>
      </c>
      <c r="D4540" s="1024">
        <v>1036.79</v>
      </c>
    </row>
    <row r="4541" spans="2:4" x14ac:dyDescent="0.25">
      <c r="B4541" s="1023" t="s">
        <v>4576</v>
      </c>
      <c r="C4541" s="1023" t="s">
        <v>6343</v>
      </c>
      <c r="D4541" s="1024">
        <v>1036.79</v>
      </c>
    </row>
    <row r="4542" spans="2:4" x14ac:dyDescent="0.25">
      <c r="B4542" s="1023" t="s">
        <v>4577</v>
      </c>
      <c r="C4542" s="1023" t="s">
        <v>6343</v>
      </c>
      <c r="D4542" s="1024">
        <v>1036.79</v>
      </c>
    </row>
    <row r="4543" spans="2:4" x14ac:dyDescent="0.25">
      <c r="B4543" s="1023" t="s">
        <v>4578</v>
      </c>
      <c r="C4543" s="1023" t="s">
        <v>6343</v>
      </c>
      <c r="D4543" s="1024">
        <v>1036.79</v>
      </c>
    </row>
    <row r="4544" spans="2:4" x14ac:dyDescent="0.25">
      <c r="B4544" s="1023" t="s">
        <v>4579</v>
      </c>
      <c r="C4544" s="1023" t="s">
        <v>6343</v>
      </c>
      <c r="D4544" s="1024">
        <v>1036.79</v>
      </c>
    </row>
    <row r="4545" spans="2:4" x14ac:dyDescent="0.25">
      <c r="B4545" s="1023" t="s">
        <v>4580</v>
      </c>
      <c r="C4545" s="1023" t="s">
        <v>6343</v>
      </c>
      <c r="D4545" s="1024">
        <v>1036.79</v>
      </c>
    </row>
    <row r="4546" spans="2:4" x14ac:dyDescent="0.25">
      <c r="B4546" s="1023" t="s">
        <v>4581</v>
      </c>
      <c r="C4546" s="1023" t="s">
        <v>6343</v>
      </c>
      <c r="D4546" s="1024">
        <v>1036.79</v>
      </c>
    </row>
    <row r="4547" spans="2:4" x14ac:dyDescent="0.25">
      <c r="B4547" s="1023" t="s">
        <v>4604</v>
      </c>
      <c r="C4547" s="1023" t="s">
        <v>6344</v>
      </c>
      <c r="D4547" s="1024">
        <v>808.63</v>
      </c>
    </row>
    <row r="4548" spans="2:4" x14ac:dyDescent="0.25">
      <c r="B4548" s="1023" t="s">
        <v>4616</v>
      </c>
      <c r="C4548" s="1023" t="s">
        <v>6344</v>
      </c>
      <c r="D4548" s="1024">
        <v>808.63</v>
      </c>
    </row>
    <row r="4549" spans="2:4" x14ac:dyDescent="0.25">
      <c r="B4549" s="1023" t="s">
        <v>4617</v>
      </c>
      <c r="C4549" s="1023" t="s">
        <v>6344</v>
      </c>
      <c r="D4549" s="1024">
        <v>808.63</v>
      </c>
    </row>
    <row r="4550" spans="2:4" x14ac:dyDescent="0.25">
      <c r="B4550" s="1023" t="s">
        <v>4618</v>
      </c>
      <c r="C4550" s="1023" t="s">
        <v>6344</v>
      </c>
      <c r="D4550" s="1024">
        <v>808.63</v>
      </c>
    </row>
    <row r="4551" spans="2:4" x14ac:dyDescent="0.25">
      <c r="B4551" s="1023" t="s">
        <v>4619</v>
      </c>
      <c r="C4551" s="1023" t="s">
        <v>6344</v>
      </c>
      <c r="D4551" s="1024">
        <v>808.63</v>
      </c>
    </row>
    <row r="4552" spans="2:4" x14ac:dyDescent="0.25">
      <c r="B4552" s="1023" t="s">
        <v>4620</v>
      </c>
      <c r="C4552" s="1023" t="s">
        <v>6344</v>
      </c>
      <c r="D4552" s="1024">
        <v>808.63</v>
      </c>
    </row>
    <row r="4553" spans="2:4" x14ac:dyDescent="0.25">
      <c r="B4553" s="1023" t="s">
        <v>4621</v>
      </c>
      <c r="C4553" s="1023" t="s">
        <v>6344</v>
      </c>
      <c r="D4553" s="1024">
        <v>808.63</v>
      </c>
    </row>
    <row r="4554" spans="2:4" x14ac:dyDescent="0.25">
      <c r="B4554" s="1023" t="s">
        <v>4622</v>
      </c>
      <c r="C4554" s="1023" t="s">
        <v>6344</v>
      </c>
      <c r="D4554" s="1024">
        <v>808.63</v>
      </c>
    </row>
    <row r="4555" spans="2:4" x14ac:dyDescent="0.25">
      <c r="B4555" s="1023" t="s">
        <v>4623</v>
      </c>
      <c r="C4555" s="1023" t="s">
        <v>6344</v>
      </c>
      <c r="D4555" s="1024">
        <v>808.63</v>
      </c>
    </row>
    <row r="4556" spans="2:4" x14ac:dyDescent="0.25">
      <c r="B4556" s="1023" t="s">
        <v>4624</v>
      </c>
      <c r="C4556" s="1023" t="s">
        <v>6344</v>
      </c>
      <c r="D4556" s="1024">
        <v>808.63</v>
      </c>
    </row>
    <row r="4557" spans="2:4" x14ac:dyDescent="0.25">
      <c r="B4557" s="1023" t="s">
        <v>4625</v>
      </c>
      <c r="C4557" s="1023" t="s">
        <v>6344</v>
      </c>
      <c r="D4557" s="1024">
        <v>808.63</v>
      </c>
    </row>
    <row r="4558" spans="2:4" x14ac:dyDescent="0.25">
      <c r="B4558" s="1023" t="s">
        <v>4608</v>
      </c>
      <c r="C4558" s="1023" t="s">
        <v>6344</v>
      </c>
      <c r="D4558" s="1024">
        <v>808.63</v>
      </c>
    </row>
    <row r="4559" spans="2:4" x14ac:dyDescent="0.25">
      <c r="B4559" s="1023" t="s">
        <v>4626</v>
      </c>
      <c r="C4559" s="1023" t="s">
        <v>6344</v>
      </c>
      <c r="D4559" s="1024">
        <v>808.63</v>
      </c>
    </row>
    <row r="4560" spans="2:4" x14ac:dyDescent="0.25">
      <c r="B4560" s="1023" t="s">
        <v>4627</v>
      </c>
      <c r="C4560" s="1023" t="s">
        <v>6344</v>
      </c>
      <c r="D4560" s="1024">
        <v>808.63</v>
      </c>
    </row>
    <row r="4561" spans="2:4" x14ac:dyDescent="0.25">
      <c r="B4561" s="1023" t="s">
        <v>4628</v>
      </c>
      <c r="C4561" s="1023" t="s">
        <v>6344</v>
      </c>
      <c r="D4561" s="1024">
        <v>808.63</v>
      </c>
    </row>
    <row r="4562" spans="2:4" x14ac:dyDescent="0.25">
      <c r="B4562" s="1023" t="s">
        <v>4629</v>
      </c>
      <c r="C4562" s="1023" t="s">
        <v>6344</v>
      </c>
      <c r="D4562" s="1024">
        <v>808.63</v>
      </c>
    </row>
    <row r="4563" spans="2:4" x14ac:dyDescent="0.25">
      <c r="B4563" s="1023" t="s">
        <v>4630</v>
      </c>
      <c r="C4563" s="1023" t="s">
        <v>6344</v>
      </c>
      <c r="D4563" s="1024">
        <v>808.63</v>
      </c>
    </row>
    <row r="4564" spans="2:4" x14ac:dyDescent="0.25">
      <c r="B4564" s="1023" t="s">
        <v>4631</v>
      </c>
      <c r="C4564" s="1023" t="s">
        <v>6344</v>
      </c>
      <c r="D4564" s="1024">
        <v>808.63</v>
      </c>
    </row>
    <row r="4565" spans="2:4" x14ac:dyDescent="0.25">
      <c r="B4565" s="1023" t="s">
        <v>4632</v>
      </c>
      <c r="C4565" s="1023" t="s">
        <v>6344</v>
      </c>
      <c r="D4565" s="1024">
        <v>808.63</v>
      </c>
    </row>
    <row r="4566" spans="2:4" x14ac:dyDescent="0.25">
      <c r="B4566" s="1023" t="s">
        <v>4633</v>
      </c>
      <c r="C4566" s="1023" t="s">
        <v>6344</v>
      </c>
      <c r="D4566" s="1024">
        <v>808.63</v>
      </c>
    </row>
    <row r="4567" spans="2:4" x14ac:dyDescent="0.25">
      <c r="B4567" s="1023" t="s">
        <v>4634</v>
      </c>
      <c r="C4567" s="1023" t="s">
        <v>6344</v>
      </c>
      <c r="D4567" s="1024">
        <v>808.63</v>
      </c>
    </row>
    <row r="4568" spans="2:4" x14ac:dyDescent="0.25">
      <c r="B4568" s="1023" t="s">
        <v>4635</v>
      </c>
      <c r="C4568" s="1023" t="s">
        <v>6344</v>
      </c>
      <c r="D4568" s="1024">
        <v>808.63</v>
      </c>
    </row>
    <row r="4569" spans="2:4" x14ac:dyDescent="0.25">
      <c r="B4569" s="1023" t="s">
        <v>4609</v>
      </c>
      <c r="C4569" s="1023" t="s">
        <v>6344</v>
      </c>
      <c r="D4569" s="1024">
        <v>808.63</v>
      </c>
    </row>
    <row r="4570" spans="2:4" x14ac:dyDescent="0.25">
      <c r="B4570" s="1023" t="s">
        <v>4636</v>
      </c>
      <c r="C4570" s="1023" t="s">
        <v>6344</v>
      </c>
      <c r="D4570" s="1024">
        <v>808.63</v>
      </c>
    </row>
    <row r="4571" spans="2:4" x14ac:dyDescent="0.25">
      <c r="B4571" s="1023" t="s">
        <v>4637</v>
      </c>
      <c r="C4571" s="1023" t="s">
        <v>6344</v>
      </c>
      <c r="D4571" s="1024">
        <v>808.63</v>
      </c>
    </row>
    <row r="4572" spans="2:4" x14ac:dyDescent="0.25">
      <c r="B4572" s="1023" t="s">
        <v>4638</v>
      </c>
      <c r="C4572" s="1023" t="s">
        <v>6344</v>
      </c>
      <c r="D4572" s="1024">
        <v>808.63</v>
      </c>
    </row>
    <row r="4573" spans="2:4" x14ac:dyDescent="0.25">
      <c r="B4573" s="1023" t="s">
        <v>4639</v>
      </c>
      <c r="C4573" s="1023" t="s">
        <v>6344</v>
      </c>
      <c r="D4573" s="1024">
        <v>808.63</v>
      </c>
    </row>
    <row r="4574" spans="2:4" x14ac:dyDescent="0.25">
      <c r="B4574" s="1023" t="s">
        <v>4640</v>
      </c>
      <c r="C4574" s="1023" t="s">
        <v>6344</v>
      </c>
      <c r="D4574" s="1024">
        <v>808.63</v>
      </c>
    </row>
    <row r="4575" spans="2:4" x14ac:dyDescent="0.25">
      <c r="B4575" s="1023" t="s">
        <v>4641</v>
      </c>
      <c r="C4575" s="1023" t="s">
        <v>6344</v>
      </c>
      <c r="D4575" s="1024">
        <v>808.63</v>
      </c>
    </row>
    <row r="4576" spans="2:4" x14ac:dyDescent="0.25">
      <c r="B4576" s="1023" t="s">
        <v>4642</v>
      </c>
      <c r="C4576" s="1023" t="s">
        <v>6344</v>
      </c>
      <c r="D4576" s="1024">
        <v>808.63</v>
      </c>
    </row>
    <row r="4577" spans="2:4" x14ac:dyDescent="0.25">
      <c r="B4577" s="1023" t="s">
        <v>4643</v>
      </c>
      <c r="C4577" s="1023" t="s">
        <v>6344</v>
      </c>
      <c r="D4577" s="1024">
        <v>808.63</v>
      </c>
    </row>
    <row r="4578" spans="2:4" x14ac:dyDescent="0.25">
      <c r="B4578" s="1023" t="s">
        <v>4644</v>
      </c>
      <c r="C4578" s="1023" t="s">
        <v>6344</v>
      </c>
      <c r="D4578" s="1024">
        <v>808.63</v>
      </c>
    </row>
    <row r="4579" spans="2:4" x14ac:dyDescent="0.25">
      <c r="B4579" s="1023" t="s">
        <v>4605</v>
      </c>
      <c r="C4579" s="1023" t="s">
        <v>6344</v>
      </c>
      <c r="D4579" s="1024">
        <v>808.63</v>
      </c>
    </row>
    <row r="4580" spans="2:4" x14ac:dyDescent="0.25">
      <c r="B4580" s="1023" t="s">
        <v>4610</v>
      </c>
      <c r="C4580" s="1023" t="s">
        <v>6344</v>
      </c>
      <c r="D4580" s="1024">
        <v>808.63</v>
      </c>
    </row>
    <row r="4581" spans="2:4" x14ac:dyDescent="0.25">
      <c r="B4581" s="1023" t="s">
        <v>4606</v>
      </c>
      <c r="C4581" s="1023" t="s">
        <v>6344</v>
      </c>
      <c r="D4581" s="1024">
        <v>808.63</v>
      </c>
    </row>
    <row r="4582" spans="2:4" x14ac:dyDescent="0.25">
      <c r="B4582" s="1023" t="s">
        <v>4607</v>
      </c>
      <c r="C4582" s="1023" t="s">
        <v>6344</v>
      </c>
      <c r="D4582" s="1024">
        <v>808.63</v>
      </c>
    </row>
    <row r="4583" spans="2:4" x14ac:dyDescent="0.25">
      <c r="B4583" s="1023" t="s">
        <v>4611</v>
      </c>
      <c r="C4583" s="1023" t="s">
        <v>6344</v>
      </c>
      <c r="D4583" s="1024">
        <v>808.63</v>
      </c>
    </row>
    <row r="4584" spans="2:4" x14ac:dyDescent="0.25">
      <c r="B4584" s="1023" t="s">
        <v>4612</v>
      </c>
      <c r="C4584" s="1023" t="s">
        <v>6344</v>
      </c>
      <c r="D4584" s="1024">
        <v>808.63</v>
      </c>
    </row>
    <row r="4585" spans="2:4" x14ac:dyDescent="0.25">
      <c r="B4585" s="1023" t="s">
        <v>4613</v>
      </c>
      <c r="C4585" s="1023" t="s">
        <v>6344</v>
      </c>
      <c r="D4585" s="1024">
        <v>808.63</v>
      </c>
    </row>
    <row r="4586" spans="2:4" x14ac:dyDescent="0.25">
      <c r="B4586" s="1023" t="s">
        <v>4614</v>
      </c>
      <c r="C4586" s="1023" t="s">
        <v>6344</v>
      </c>
      <c r="D4586" s="1024">
        <v>808.63</v>
      </c>
    </row>
    <row r="4587" spans="2:4" x14ac:dyDescent="0.25">
      <c r="B4587" s="1023" t="s">
        <v>4615</v>
      </c>
      <c r="C4587" s="1023" t="s">
        <v>6344</v>
      </c>
      <c r="D4587" s="1024">
        <v>808.63</v>
      </c>
    </row>
    <row r="4588" spans="2:4" x14ac:dyDescent="0.25">
      <c r="B4588" s="1023" t="s">
        <v>4268</v>
      </c>
      <c r="C4588" s="1023" t="s">
        <v>6080</v>
      </c>
      <c r="D4588" s="1024">
        <v>808.63</v>
      </c>
    </row>
    <row r="4589" spans="2:4" x14ac:dyDescent="0.25">
      <c r="B4589" s="1023" t="s">
        <v>4277</v>
      </c>
      <c r="C4589" s="1023" t="s">
        <v>6080</v>
      </c>
      <c r="D4589" s="1024">
        <v>808.63</v>
      </c>
    </row>
    <row r="4590" spans="2:4" x14ac:dyDescent="0.25">
      <c r="B4590" s="1023" t="s">
        <v>4278</v>
      </c>
      <c r="C4590" s="1023" t="s">
        <v>6080</v>
      </c>
      <c r="D4590" s="1024">
        <v>808.63</v>
      </c>
    </row>
    <row r="4591" spans="2:4" x14ac:dyDescent="0.25">
      <c r="B4591" s="1023" t="s">
        <v>4279</v>
      </c>
      <c r="C4591" s="1023" t="s">
        <v>6080</v>
      </c>
      <c r="D4591" s="1024">
        <v>808.63</v>
      </c>
    </row>
    <row r="4592" spans="2:4" x14ac:dyDescent="0.25">
      <c r="B4592" s="1023" t="s">
        <v>4280</v>
      </c>
      <c r="C4592" s="1023" t="s">
        <v>6080</v>
      </c>
      <c r="D4592" s="1024">
        <v>808.63</v>
      </c>
    </row>
    <row r="4593" spans="2:4" x14ac:dyDescent="0.25">
      <c r="B4593" s="1023" t="s">
        <v>4281</v>
      </c>
      <c r="C4593" s="1023" t="s">
        <v>6080</v>
      </c>
      <c r="D4593" s="1024">
        <v>808.63</v>
      </c>
    </row>
    <row r="4594" spans="2:4" x14ac:dyDescent="0.25">
      <c r="B4594" s="1023" t="s">
        <v>4269</v>
      </c>
      <c r="C4594" s="1023" t="s">
        <v>6080</v>
      </c>
      <c r="D4594" s="1024">
        <v>808.63</v>
      </c>
    </row>
    <row r="4595" spans="2:4" x14ac:dyDescent="0.25">
      <c r="B4595" s="1023" t="s">
        <v>4270</v>
      </c>
      <c r="C4595" s="1023" t="s">
        <v>6080</v>
      </c>
      <c r="D4595" s="1024">
        <v>808.63</v>
      </c>
    </row>
    <row r="4596" spans="2:4" x14ac:dyDescent="0.25">
      <c r="B4596" s="1023" t="s">
        <v>4271</v>
      </c>
      <c r="C4596" s="1023" t="s">
        <v>6080</v>
      </c>
      <c r="D4596" s="1024">
        <v>808.63</v>
      </c>
    </row>
    <row r="4597" spans="2:4" x14ac:dyDescent="0.25">
      <c r="B4597" s="1023" t="s">
        <v>4272</v>
      </c>
      <c r="C4597" s="1023" t="s">
        <v>6080</v>
      </c>
      <c r="D4597" s="1024">
        <v>808.63</v>
      </c>
    </row>
    <row r="4598" spans="2:4" x14ac:dyDescent="0.25">
      <c r="B4598" s="1023" t="s">
        <v>4273</v>
      </c>
      <c r="C4598" s="1023" t="s">
        <v>6080</v>
      </c>
      <c r="D4598" s="1024">
        <v>808.63</v>
      </c>
    </row>
    <row r="4599" spans="2:4" x14ac:dyDescent="0.25">
      <c r="B4599" s="1023" t="s">
        <v>4274</v>
      </c>
      <c r="C4599" s="1023" t="s">
        <v>6080</v>
      </c>
      <c r="D4599" s="1024">
        <v>808.63</v>
      </c>
    </row>
    <row r="4600" spans="2:4" x14ac:dyDescent="0.25">
      <c r="B4600" s="1023" t="s">
        <v>4275</v>
      </c>
      <c r="C4600" s="1023" t="s">
        <v>6080</v>
      </c>
      <c r="D4600" s="1024">
        <v>808.63</v>
      </c>
    </row>
    <row r="4601" spans="2:4" x14ac:dyDescent="0.25">
      <c r="B4601" s="1023" t="s">
        <v>4276</v>
      </c>
      <c r="C4601" s="1023" t="s">
        <v>6080</v>
      </c>
      <c r="D4601" s="1024">
        <v>808.63</v>
      </c>
    </row>
    <row r="4602" spans="2:4" x14ac:dyDescent="0.25">
      <c r="B4602" s="1023" t="s">
        <v>5224</v>
      </c>
      <c r="C4602" s="1023" t="s">
        <v>6345</v>
      </c>
      <c r="D4602" s="1024">
        <v>808.63</v>
      </c>
    </row>
    <row r="4603" spans="2:4" x14ac:dyDescent="0.25">
      <c r="B4603" s="1023" t="s">
        <v>4301</v>
      </c>
      <c r="C4603" s="1023" t="s">
        <v>6346</v>
      </c>
      <c r="D4603" s="1024">
        <v>808.6</v>
      </c>
    </row>
    <row r="4604" spans="2:4" x14ac:dyDescent="0.25">
      <c r="B4604" s="1023" t="s">
        <v>5221</v>
      </c>
      <c r="C4604" s="1023" t="s">
        <v>6347</v>
      </c>
      <c r="D4604" s="1024">
        <v>224599.2</v>
      </c>
    </row>
    <row r="4605" spans="2:4" x14ac:dyDescent="0.25">
      <c r="B4605" s="1023" t="s">
        <v>5222</v>
      </c>
      <c r="C4605" s="1023" t="s">
        <v>6348</v>
      </c>
      <c r="D4605" s="1024">
        <v>19995</v>
      </c>
    </row>
    <row r="4606" spans="2:4" x14ac:dyDescent="0.25">
      <c r="B4606" s="1023" t="s">
        <v>5223</v>
      </c>
      <c r="C4606" s="1023" t="s">
        <v>6348</v>
      </c>
      <c r="D4606" s="1024">
        <v>19995</v>
      </c>
    </row>
    <row r="4607" spans="2:4" x14ac:dyDescent="0.25">
      <c r="B4607" s="1023" t="s">
        <v>4302</v>
      </c>
      <c r="C4607" s="1023" t="s">
        <v>6349</v>
      </c>
      <c r="D4607" s="1024">
        <v>405304</v>
      </c>
    </row>
    <row r="4608" spans="2:4" x14ac:dyDescent="0.25">
      <c r="B4608" s="1023" t="s">
        <v>6350</v>
      </c>
      <c r="C4608" s="1023" t="s">
        <v>6351</v>
      </c>
      <c r="D4608" s="1024">
        <v>16820</v>
      </c>
    </row>
    <row r="4609" spans="2:4" x14ac:dyDescent="0.25">
      <c r="B4609" s="1023" t="s">
        <v>4740</v>
      </c>
      <c r="C4609" s="1023" t="s">
        <v>6352</v>
      </c>
      <c r="D4609" s="1024">
        <v>599</v>
      </c>
    </row>
    <row r="4610" spans="2:4" x14ac:dyDescent="0.25">
      <c r="B4610" s="1023" t="s">
        <v>4749</v>
      </c>
      <c r="C4610" s="1023" t="s">
        <v>6352</v>
      </c>
      <c r="D4610" s="1024">
        <v>599</v>
      </c>
    </row>
    <row r="4611" spans="2:4" x14ac:dyDescent="0.25">
      <c r="B4611" s="1023" t="s">
        <v>4750</v>
      </c>
      <c r="C4611" s="1023" t="s">
        <v>6352</v>
      </c>
      <c r="D4611" s="1024">
        <v>599</v>
      </c>
    </row>
    <row r="4612" spans="2:4" x14ac:dyDescent="0.25">
      <c r="B4612" s="1023" t="s">
        <v>4751</v>
      </c>
      <c r="C4612" s="1023" t="s">
        <v>6352</v>
      </c>
      <c r="D4612" s="1024">
        <v>599</v>
      </c>
    </row>
    <row r="4613" spans="2:4" x14ac:dyDescent="0.25">
      <c r="B4613" s="1023" t="s">
        <v>4752</v>
      </c>
      <c r="C4613" s="1023" t="s">
        <v>6352</v>
      </c>
      <c r="D4613" s="1024">
        <v>599</v>
      </c>
    </row>
    <row r="4614" spans="2:4" x14ac:dyDescent="0.25">
      <c r="B4614" s="1023" t="s">
        <v>4753</v>
      </c>
      <c r="C4614" s="1023" t="s">
        <v>6352</v>
      </c>
      <c r="D4614" s="1024">
        <v>599</v>
      </c>
    </row>
    <row r="4615" spans="2:4" x14ac:dyDescent="0.25">
      <c r="B4615" s="1023" t="s">
        <v>4754</v>
      </c>
      <c r="C4615" s="1023" t="s">
        <v>6352</v>
      </c>
      <c r="D4615" s="1024">
        <v>599</v>
      </c>
    </row>
    <row r="4616" spans="2:4" x14ac:dyDescent="0.25">
      <c r="B4616" s="1023" t="s">
        <v>4755</v>
      </c>
      <c r="C4616" s="1023" t="s">
        <v>6352</v>
      </c>
      <c r="D4616" s="1024">
        <v>599</v>
      </c>
    </row>
    <row r="4617" spans="2:4" x14ac:dyDescent="0.25">
      <c r="B4617" s="1023" t="s">
        <v>4756</v>
      </c>
      <c r="C4617" s="1023" t="s">
        <v>6352</v>
      </c>
      <c r="D4617" s="1024">
        <v>599</v>
      </c>
    </row>
    <row r="4618" spans="2:4" x14ac:dyDescent="0.25">
      <c r="B4618" s="1023" t="s">
        <v>4757</v>
      </c>
      <c r="C4618" s="1023" t="s">
        <v>6352</v>
      </c>
      <c r="D4618" s="1024">
        <v>599</v>
      </c>
    </row>
    <row r="4619" spans="2:4" x14ac:dyDescent="0.25">
      <c r="B4619" s="1023" t="s">
        <v>4758</v>
      </c>
      <c r="C4619" s="1023" t="s">
        <v>6352</v>
      </c>
      <c r="D4619" s="1024">
        <v>599</v>
      </c>
    </row>
    <row r="4620" spans="2:4" x14ac:dyDescent="0.25">
      <c r="B4620" s="1023" t="s">
        <v>4741</v>
      </c>
      <c r="C4620" s="1023" t="s">
        <v>6352</v>
      </c>
      <c r="D4620" s="1024">
        <v>599</v>
      </c>
    </row>
    <row r="4621" spans="2:4" x14ac:dyDescent="0.25">
      <c r="B4621" s="1023" t="s">
        <v>4759</v>
      </c>
      <c r="C4621" s="1023" t="s">
        <v>6352</v>
      </c>
      <c r="D4621" s="1024">
        <v>599</v>
      </c>
    </row>
    <row r="4622" spans="2:4" x14ac:dyDescent="0.25">
      <c r="B4622" s="1023" t="s">
        <v>4760</v>
      </c>
      <c r="C4622" s="1023" t="s">
        <v>6352</v>
      </c>
      <c r="D4622" s="1024">
        <v>599</v>
      </c>
    </row>
    <row r="4623" spans="2:4" x14ac:dyDescent="0.25">
      <c r="B4623" s="1023" t="s">
        <v>4761</v>
      </c>
      <c r="C4623" s="1023" t="s">
        <v>6352</v>
      </c>
      <c r="D4623" s="1024">
        <v>599</v>
      </c>
    </row>
    <row r="4624" spans="2:4" x14ac:dyDescent="0.25">
      <c r="B4624" s="1023" t="s">
        <v>4762</v>
      </c>
      <c r="C4624" s="1023" t="s">
        <v>6352</v>
      </c>
      <c r="D4624" s="1024">
        <v>599</v>
      </c>
    </row>
    <row r="4625" spans="2:4" x14ac:dyDescent="0.25">
      <c r="B4625" s="1023" t="s">
        <v>4763</v>
      </c>
      <c r="C4625" s="1023" t="s">
        <v>6352</v>
      </c>
      <c r="D4625" s="1024">
        <v>599</v>
      </c>
    </row>
    <row r="4626" spans="2:4" x14ac:dyDescent="0.25">
      <c r="B4626" s="1023" t="s">
        <v>4764</v>
      </c>
      <c r="C4626" s="1023" t="s">
        <v>6352</v>
      </c>
      <c r="D4626" s="1024">
        <v>599</v>
      </c>
    </row>
    <row r="4627" spans="2:4" x14ac:dyDescent="0.25">
      <c r="B4627" s="1023" t="s">
        <v>4765</v>
      </c>
      <c r="C4627" s="1023" t="s">
        <v>6352</v>
      </c>
      <c r="D4627" s="1024">
        <v>599</v>
      </c>
    </row>
    <row r="4628" spans="2:4" x14ac:dyDescent="0.25">
      <c r="B4628" s="1023" t="s">
        <v>4766</v>
      </c>
      <c r="C4628" s="1023" t="s">
        <v>6352</v>
      </c>
      <c r="D4628" s="1024">
        <v>599</v>
      </c>
    </row>
    <row r="4629" spans="2:4" x14ac:dyDescent="0.25">
      <c r="B4629" s="1023" t="s">
        <v>4767</v>
      </c>
      <c r="C4629" s="1023" t="s">
        <v>6352</v>
      </c>
      <c r="D4629" s="1024">
        <v>599</v>
      </c>
    </row>
    <row r="4630" spans="2:4" x14ac:dyDescent="0.25">
      <c r="B4630" s="1023" t="s">
        <v>4768</v>
      </c>
      <c r="C4630" s="1023" t="s">
        <v>6352</v>
      </c>
      <c r="D4630" s="1024">
        <v>599</v>
      </c>
    </row>
    <row r="4631" spans="2:4" x14ac:dyDescent="0.25">
      <c r="B4631" s="1023" t="s">
        <v>4742</v>
      </c>
      <c r="C4631" s="1023" t="s">
        <v>6352</v>
      </c>
      <c r="D4631" s="1024">
        <v>599</v>
      </c>
    </row>
    <row r="4632" spans="2:4" x14ac:dyDescent="0.25">
      <c r="B4632" s="1023" t="s">
        <v>4769</v>
      </c>
      <c r="C4632" s="1023" t="s">
        <v>6352</v>
      </c>
      <c r="D4632" s="1024">
        <v>599</v>
      </c>
    </row>
    <row r="4633" spans="2:4" x14ac:dyDescent="0.25">
      <c r="B4633" s="1023" t="s">
        <v>4770</v>
      </c>
      <c r="C4633" s="1023" t="s">
        <v>6352</v>
      </c>
      <c r="D4633" s="1024">
        <v>599</v>
      </c>
    </row>
    <row r="4634" spans="2:4" x14ac:dyDescent="0.25">
      <c r="B4634" s="1023" t="s">
        <v>4771</v>
      </c>
      <c r="C4634" s="1023" t="s">
        <v>6352</v>
      </c>
      <c r="D4634" s="1024">
        <v>599</v>
      </c>
    </row>
    <row r="4635" spans="2:4" x14ac:dyDescent="0.25">
      <c r="B4635" s="1023" t="s">
        <v>4772</v>
      </c>
      <c r="C4635" s="1023" t="s">
        <v>6352</v>
      </c>
      <c r="D4635" s="1024">
        <v>599</v>
      </c>
    </row>
    <row r="4636" spans="2:4" x14ac:dyDescent="0.25">
      <c r="B4636" s="1023" t="s">
        <v>4773</v>
      </c>
      <c r="C4636" s="1023" t="s">
        <v>6352</v>
      </c>
      <c r="D4636" s="1024">
        <v>599</v>
      </c>
    </row>
    <row r="4637" spans="2:4" x14ac:dyDescent="0.25">
      <c r="B4637" s="1023" t="s">
        <v>4774</v>
      </c>
      <c r="C4637" s="1023" t="s">
        <v>6352</v>
      </c>
      <c r="D4637" s="1024">
        <v>599</v>
      </c>
    </row>
    <row r="4638" spans="2:4" x14ac:dyDescent="0.25">
      <c r="B4638" s="1023" t="s">
        <v>4775</v>
      </c>
      <c r="C4638" s="1023" t="s">
        <v>6352</v>
      </c>
      <c r="D4638" s="1024">
        <v>599</v>
      </c>
    </row>
    <row r="4639" spans="2:4" x14ac:dyDescent="0.25">
      <c r="B4639" s="1023" t="s">
        <v>4776</v>
      </c>
      <c r="C4639" s="1023" t="s">
        <v>6352</v>
      </c>
      <c r="D4639" s="1024">
        <v>599</v>
      </c>
    </row>
    <row r="4640" spans="2:4" x14ac:dyDescent="0.25">
      <c r="B4640" s="1023" t="s">
        <v>4777</v>
      </c>
      <c r="C4640" s="1023" t="s">
        <v>6352</v>
      </c>
      <c r="D4640" s="1024">
        <v>599</v>
      </c>
    </row>
    <row r="4641" spans="2:4" x14ac:dyDescent="0.25">
      <c r="B4641" s="1023" t="s">
        <v>4778</v>
      </c>
      <c r="C4641" s="1023" t="s">
        <v>6352</v>
      </c>
      <c r="D4641" s="1024">
        <v>599</v>
      </c>
    </row>
    <row r="4642" spans="2:4" x14ac:dyDescent="0.25">
      <c r="B4642" s="1023" t="s">
        <v>4743</v>
      </c>
      <c r="C4642" s="1023" t="s">
        <v>6352</v>
      </c>
      <c r="D4642" s="1024">
        <v>599</v>
      </c>
    </row>
    <row r="4643" spans="2:4" x14ac:dyDescent="0.25">
      <c r="B4643" s="1023" t="s">
        <v>4779</v>
      </c>
      <c r="C4643" s="1023" t="s">
        <v>6352</v>
      </c>
      <c r="D4643" s="1024">
        <v>599</v>
      </c>
    </row>
    <row r="4644" spans="2:4" x14ac:dyDescent="0.25">
      <c r="B4644" s="1023" t="s">
        <v>4780</v>
      </c>
      <c r="C4644" s="1023" t="s">
        <v>6352</v>
      </c>
      <c r="D4644" s="1024">
        <v>599</v>
      </c>
    </row>
    <row r="4645" spans="2:4" x14ac:dyDescent="0.25">
      <c r="B4645" s="1023" t="s">
        <v>4781</v>
      </c>
      <c r="C4645" s="1023" t="s">
        <v>6352</v>
      </c>
      <c r="D4645" s="1024">
        <v>599</v>
      </c>
    </row>
    <row r="4646" spans="2:4" x14ac:dyDescent="0.25">
      <c r="B4646" s="1023" t="s">
        <v>4782</v>
      </c>
      <c r="C4646" s="1023" t="s">
        <v>6352</v>
      </c>
      <c r="D4646" s="1024">
        <v>599</v>
      </c>
    </row>
    <row r="4647" spans="2:4" x14ac:dyDescent="0.25">
      <c r="B4647" s="1023" t="s">
        <v>4783</v>
      </c>
      <c r="C4647" s="1023" t="s">
        <v>6352</v>
      </c>
      <c r="D4647" s="1024">
        <v>599</v>
      </c>
    </row>
    <row r="4648" spans="2:4" x14ac:dyDescent="0.25">
      <c r="B4648" s="1023" t="s">
        <v>4784</v>
      </c>
      <c r="C4648" s="1023" t="s">
        <v>6352</v>
      </c>
      <c r="D4648" s="1024">
        <v>599</v>
      </c>
    </row>
    <row r="4649" spans="2:4" x14ac:dyDescent="0.25">
      <c r="B4649" s="1023" t="s">
        <v>4785</v>
      </c>
      <c r="C4649" s="1023" t="s">
        <v>6352</v>
      </c>
      <c r="D4649" s="1024">
        <v>599</v>
      </c>
    </row>
    <row r="4650" spans="2:4" x14ac:dyDescent="0.25">
      <c r="B4650" s="1023" t="s">
        <v>4786</v>
      </c>
      <c r="C4650" s="1023" t="s">
        <v>6352</v>
      </c>
      <c r="D4650" s="1024">
        <v>599</v>
      </c>
    </row>
    <row r="4651" spans="2:4" x14ac:dyDescent="0.25">
      <c r="B4651" s="1023" t="s">
        <v>4787</v>
      </c>
      <c r="C4651" s="1023" t="s">
        <v>6352</v>
      </c>
      <c r="D4651" s="1024">
        <v>599</v>
      </c>
    </row>
    <row r="4652" spans="2:4" x14ac:dyDescent="0.25">
      <c r="B4652" s="1023" t="s">
        <v>4788</v>
      </c>
      <c r="C4652" s="1023" t="s">
        <v>6352</v>
      </c>
      <c r="D4652" s="1024">
        <v>599</v>
      </c>
    </row>
    <row r="4653" spans="2:4" x14ac:dyDescent="0.25">
      <c r="B4653" s="1023" t="s">
        <v>4744</v>
      </c>
      <c r="C4653" s="1023" t="s">
        <v>6352</v>
      </c>
      <c r="D4653" s="1024">
        <v>599</v>
      </c>
    </row>
    <row r="4654" spans="2:4" x14ac:dyDescent="0.25">
      <c r="B4654" s="1023" t="s">
        <v>4789</v>
      </c>
      <c r="C4654" s="1023" t="s">
        <v>6352</v>
      </c>
      <c r="D4654" s="1024">
        <v>599</v>
      </c>
    </row>
    <row r="4655" spans="2:4" x14ac:dyDescent="0.25">
      <c r="B4655" s="1023" t="s">
        <v>4745</v>
      </c>
      <c r="C4655" s="1023" t="s">
        <v>6352</v>
      </c>
      <c r="D4655" s="1024">
        <v>599</v>
      </c>
    </row>
    <row r="4656" spans="2:4" x14ac:dyDescent="0.25">
      <c r="B4656" s="1023" t="s">
        <v>4746</v>
      </c>
      <c r="C4656" s="1023" t="s">
        <v>6352</v>
      </c>
      <c r="D4656" s="1024">
        <v>599</v>
      </c>
    </row>
    <row r="4657" spans="2:4" x14ac:dyDescent="0.25">
      <c r="B4657" s="1023" t="s">
        <v>4747</v>
      </c>
      <c r="C4657" s="1023" t="s">
        <v>6352</v>
      </c>
      <c r="D4657" s="1024">
        <v>599</v>
      </c>
    </row>
    <row r="4658" spans="2:4" x14ac:dyDescent="0.25">
      <c r="B4658" s="1023" t="s">
        <v>4748</v>
      </c>
      <c r="C4658" s="1023" t="s">
        <v>6352</v>
      </c>
      <c r="D4658" s="1024">
        <v>599</v>
      </c>
    </row>
    <row r="4659" spans="2:4" x14ac:dyDescent="0.25">
      <c r="B4659" s="1023" t="s">
        <v>4735</v>
      </c>
      <c r="C4659" s="1023" t="s">
        <v>6353</v>
      </c>
      <c r="D4659" s="1024">
        <v>13050</v>
      </c>
    </row>
    <row r="4660" spans="2:4" x14ac:dyDescent="0.25">
      <c r="B4660" s="1023" t="s">
        <v>4600</v>
      </c>
      <c r="C4660" s="1023" t="s">
        <v>6354</v>
      </c>
      <c r="D4660" s="1024">
        <v>10556</v>
      </c>
    </row>
    <row r="4661" spans="2:4" x14ac:dyDescent="0.25">
      <c r="B4661" s="1023" t="s">
        <v>4601</v>
      </c>
      <c r="C4661" s="1023" t="s">
        <v>6354</v>
      </c>
      <c r="D4661" s="1024">
        <v>10556</v>
      </c>
    </row>
    <row r="4662" spans="2:4" x14ac:dyDescent="0.25">
      <c r="B4662" s="1023" t="s">
        <v>4602</v>
      </c>
      <c r="C4662" s="1023" t="s">
        <v>6354</v>
      </c>
      <c r="D4662" s="1024">
        <v>10556</v>
      </c>
    </row>
    <row r="4663" spans="2:4" x14ac:dyDescent="0.25">
      <c r="B4663" s="1023" t="s">
        <v>4603</v>
      </c>
      <c r="C4663" s="1023" t="s">
        <v>6354</v>
      </c>
      <c r="D4663" s="1024">
        <v>10556</v>
      </c>
    </row>
    <row r="4664" spans="2:4" x14ac:dyDescent="0.25">
      <c r="B4664" s="1023" t="s">
        <v>4286</v>
      </c>
      <c r="C4664" s="1023" t="s">
        <v>6355</v>
      </c>
      <c r="D4664" s="1024">
        <v>40252</v>
      </c>
    </row>
    <row r="4665" spans="2:4" x14ac:dyDescent="0.25">
      <c r="B4665" s="1023" t="s">
        <v>4287</v>
      </c>
      <c r="C4665" s="1023" t="s">
        <v>6355</v>
      </c>
      <c r="D4665" s="1024">
        <v>40252</v>
      </c>
    </row>
    <row r="4666" spans="2:4" x14ac:dyDescent="0.25">
      <c r="B4666" s="1023" t="s">
        <v>4288</v>
      </c>
      <c r="C4666" s="1023" t="s">
        <v>6355</v>
      </c>
      <c r="D4666" s="1024">
        <v>40252</v>
      </c>
    </row>
    <row r="4667" spans="2:4" x14ac:dyDescent="0.25">
      <c r="B4667" s="1023" t="s">
        <v>4289</v>
      </c>
      <c r="C4667" s="1023" t="s">
        <v>6355</v>
      </c>
      <c r="D4667" s="1024">
        <v>40252</v>
      </c>
    </row>
    <row r="4668" spans="2:4" x14ac:dyDescent="0.25">
      <c r="B4668" s="1023" t="s">
        <v>4290</v>
      </c>
      <c r="C4668" s="1023" t="s">
        <v>6355</v>
      </c>
      <c r="D4668" s="1024">
        <v>40252</v>
      </c>
    </row>
    <row r="4669" spans="2:4" x14ac:dyDescent="0.25">
      <c r="B4669" s="1023" t="s">
        <v>4300</v>
      </c>
      <c r="C4669" s="1023" t="s">
        <v>6356</v>
      </c>
      <c r="D4669" s="1024">
        <v>50460</v>
      </c>
    </row>
    <row r="4670" spans="2:4" x14ac:dyDescent="0.25">
      <c r="B4670" s="1023" t="s">
        <v>4261</v>
      </c>
      <c r="C4670" s="1023" t="s">
        <v>6357</v>
      </c>
      <c r="D4670" s="1024">
        <v>11136</v>
      </c>
    </row>
    <row r="4671" spans="2:4" x14ac:dyDescent="0.25">
      <c r="B4671" s="1023" t="s">
        <v>4262</v>
      </c>
      <c r="C4671" s="1023" t="s">
        <v>6357</v>
      </c>
      <c r="D4671" s="1024">
        <v>11136</v>
      </c>
    </row>
    <row r="4672" spans="2:4" x14ac:dyDescent="0.25">
      <c r="B4672" s="1023" t="s">
        <v>4263</v>
      </c>
      <c r="C4672" s="1023" t="s">
        <v>6357</v>
      </c>
      <c r="D4672" s="1024">
        <v>11136</v>
      </c>
    </row>
    <row r="4673" spans="2:4" x14ac:dyDescent="0.25">
      <c r="B4673" s="1023" t="s">
        <v>4264</v>
      </c>
      <c r="C4673" s="1023" t="s">
        <v>6357</v>
      </c>
      <c r="D4673" s="1024">
        <v>11136</v>
      </c>
    </row>
    <row r="4674" spans="2:4" x14ac:dyDescent="0.25">
      <c r="B4674" s="1023" t="s">
        <v>4265</v>
      </c>
      <c r="C4674" s="1023" t="s">
        <v>6357</v>
      </c>
      <c r="D4674" s="1024">
        <v>11136</v>
      </c>
    </row>
    <row r="4675" spans="2:4" x14ac:dyDescent="0.25">
      <c r="B4675" s="1023" t="s">
        <v>4294</v>
      </c>
      <c r="C4675" s="1023" t="s">
        <v>6358</v>
      </c>
      <c r="D4675" s="1024">
        <v>18558.84</v>
      </c>
    </row>
    <row r="4676" spans="2:4" x14ac:dyDescent="0.25">
      <c r="B4676" s="1023" t="s">
        <v>4295</v>
      </c>
      <c r="C4676" s="1023" t="s">
        <v>6358</v>
      </c>
      <c r="D4676" s="1024">
        <v>18558.84</v>
      </c>
    </row>
    <row r="4677" spans="2:4" x14ac:dyDescent="0.25">
      <c r="B4677" s="1023" t="s">
        <v>4292</v>
      </c>
      <c r="C4677" s="1023" t="s">
        <v>6359</v>
      </c>
      <c r="D4677" s="1024">
        <v>11716</v>
      </c>
    </row>
    <row r="4678" spans="2:4" x14ac:dyDescent="0.25">
      <c r="B4678" s="1023" t="s">
        <v>4293</v>
      </c>
      <c r="C4678" s="1023" t="s">
        <v>6359</v>
      </c>
      <c r="D4678" s="1024">
        <v>11716</v>
      </c>
    </row>
    <row r="4679" spans="2:4" x14ac:dyDescent="0.25">
      <c r="B4679" s="1023" t="s">
        <v>4303</v>
      </c>
      <c r="C4679" s="1023" t="s">
        <v>6360</v>
      </c>
      <c r="D4679" s="1024">
        <v>5289.6</v>
      </c>
    </row>
    <row r="4680" spans="2:4" x14ac:dyDescent="0.25">
      <c r="B4680" s="1023" t="s">
        <v>4736</v>
      </c>
      <c r="C4680" s="1023" t="s">
        <v>6361</v>
      </c>
      <c r="D4680" s="1024">
        <v>35960</v>
      </c>
    </row>
    <row r="4681" spans="2:4" x14ac:dyDescent="0.25">
      <c r="B4681" s="1023" t="s">
        <v>4267</v>
      </c>
      <c r="C4681" s="1023" t="s">
        <v>6362</v>
      </c>
      <c r="D4681" s="1024">
        <v>15892</v>
      </c>
    </row>
    <row r="4682" spans="2:4" x14ac:dyDescent="0.25">
      <c r="B4682" s="1023" t="s">
        <v>4284</v>
      </c>
      <c r="C4682" s="1023" t="s">
        <v>6363</v>
      </c>
      <c r="D4682" s="1024">
        <v>14790</v>
      </c>
    </row>
    <row r="4683" spans="2:4" x14ac:dyDescent="0.25">
      <c r="B4683" s="1023" t="s">
        <v>4304</v>
      </c>
      <c r="C4683" s="1023" t="s">
        <v>6364</v>
      </c>
      <c r="D4683" s="1024">
        <v>6496</v>
      </c>
    </row>
    <row r="4684" spans="2:4" x14ac:dyDescent="0.25">
      <c r="B4684" s="1023" t="s">
        <v>4305</v>
      </c>
      <c r="C4684" s="1023" t="s">
        <v>6364</v>
      </c>
      <c r="D4684" s="1024">
        <v>6496</v>
      </c>
    </row>
    <row r="4685" spans="2:4" x14ac:dyDescent="0.25">
      <c r="B4685" s="1023" t="s">
        <v>4306</v>
      </c>
      <c r="C4685" s="1023" t="s">
        <v>6364</v>
      </c>
      <c r="D4685" s="1024">
        <v>6496</v>
      </c>
    </row>
    <row r="4686" spans="2:4" x14ac:dyDescent="0.25">
      <c r="B4686" s="1023" t="s">
        <v>4307</v>
      </c>
      <c r="C4686" s="1023" t="s">
        <v>6364</v>
      </c>
      <c r="D4686" s="1024">
        <v>6496</v>
      </c>
    </row>
    <row r="4687" spans="2:4" x14ac:dyDescent="0.25">
      <c r="B4687" s="1023" t="s">
        <v>4308</v>
      </c>
      <c r="C4687" s="1023" t="s">
        <v>6364</v>
      </c>
      <c r="D4687" s="1024">
        <v>6496</v>
      </c>
    </row>
    <row r="4688" spans="2:4" x14ac:dyDescent="0.25">
      <c r="B4688" s="1023" t="s">
        <v>4588</v>
      </c>
      <c r="C4688" s="1023" t="s">
        <v>6365</v>
      </c>
      <c r="D4688" s="1024">
        <v>1901.01</v>
      </c>
    </row>
    <row r="4689" spans="2:4" x14ac:dyDescent="0.25">
      <c r="B4689" s="1023" t="s">
        <v>4589</v>
      </c>
      <c r="C4689" s="1023" t="s">
        <v>6365</v>
      </c>
      <c r="D4689" s="1024">
        <v>1901.01</v>
      </c>
    </row>
    <row r="4690" spans="2:4" x14ac:dyDescent="0.25">
      <c r="B4690" s="1023" t="s">
        <v>4590</v>
      </c>
      <c r="C4690" s="1023" t="s">
        <v>6365</v>
      </c>
      <c r="D4690" s="1024">
        <v>1901.01</v>
      </c>
    </row>
    <row r="4691" spans="2:4" x14ac:dyDescent="0.25">
      <c r="B4691" s="1023" t="s">
        <v>4591</v>
      </c>
      <c r="C4691" s="1023" t="s">
        <v>6365</v>
      </c>
      <c r="D4691" s="1024">
        <v>1901.01</v>
      </c>
    </row>
    <row r="4692" spans="2:4" x14ac:dyDescent="0.25">
      <c r="B4692" s="1023" t="s">
        <v>4592</v>
      </c>
      <c r="C4692" s="1023" t="s">
        <v>6365</v>
      </c>
      <c r="D4692" s="1024">
        <v>1901.01</v>
      </c>
    </row>
    <row r="4693" spans="2:4" x14ac:dyDescent="0.25">
      <c r="B4693" s="1023" t="s">
        <v>4593</v>
      </c>
      <c r="C4693" s="1023" t="s">
        <v>6365</v>
      </c>
      <c r="D4693" s="1024">
        <v>1901.01</v>
      </c>
    </row>
    <row r="4694" spans="2:4" x14ac:dyDescent="0.25">
      <c r="B4694" s="1023" t="s">
        <v>4299</v>
      </c>
      <c r="C4694" s="1023" t="s">
        <v>6366</v>
      </c>
      <c r="D4694" s="1024">
        <v>74634.92</v>
      </c>
    </row>
    <row r="4695" spans="2:4" x14ac:dyDescent="0.25">
      <c r="B4695" s="1023" t="s">
        <v>4282</v>
      </c>
      <c r="C4695" s="1023" t="s">
        <v>6367</v>
      </c>
      <c r="D4695" s="1024">
        <v>288080</v>
      </c>
    </row>
    <row r="4696" spans="2:4" x14ac:dyDescent="0.25">
      <c r="B4696" s="1023" t="s">
        <v>4283</v>
      </c>
      <c r="C4696" s="1023" t="s">
        <v>6367</v>
      </c>
      <c r="D4696" s="1024">
        <v>84486.3</v>
      </c>
    </row>
    <row r="4697" spans="2:4" x14ac:dyDescent="0.25">
      <c r="B4697" s="1023" t="s">
        <v>4594</v>
      </c>
      <c r="C4697" s="1023" t="s">
        <v>6368</v>
      </c>
      <c r="D4697" s="1024">
        <v>44022</v>
      </c>
    </row>
    <row r="4698" spans="2:4" x14ac:dyDescent="0.25">
      <c r="B4698" s="1023" t="s">
        <v>4583</v>
      </c>
      <c r="C4698" s="1023" t="s">
        <v>6369</v>
      </c>
      <c r="D4698" s="1024">
        <v>7076</v>
      </c>
    </row>
    <row r="4699" spans="2:4" x14ac:dyDescent="0.25">
      <c r="B4699" s="1023" t="s">
        <v>4584</v>
      </c>
      <c r="C4699" s="1023" t="s">
        <v>6369</v>
      </c>
      <c r="D4699" s="1024">
        <v>7076</v>
      </c>
    </row>
    <row r="4700" spans="2:4" x14ac:dyDescent="0.25">
      <c r="B4700" s="1023" t="s">
        <v>4585</v>
      </c>
      <c r="C4700" s="1023" t="s">
        <v>6369</v>
      </c>
      <c r="D4700" s="1024">
        <v>7076</v>
      </c>
    </row>
    <row r="4701" spans="2:4" x14ac:dyDescent="0.25">
      <c r="B4701" s="1023" t="s">
        <v>4586</v>
      </c>
      <c r="C4701" s="1023" t="s">
        <v>6369</v>
      </c>
      <c r="D4701" s="1024">
        <v>7076</v>
      </c>
    </row>
    <row r="4702" spans="2:4" x14ac:dyDescent="0.25">
      <c r="B4702" s="1023" t="s">
        <v>4587</v>
      </c>
      <c r="C4702" s="1023" t="s">
        <v>6369</v>
      </c>
      <c r="D4702" s="1024">
        <v>7076</v>
      </c>
    </row>
    <row r="4703" spans="2:4" x14ac:dyDescent="0.25">
      <c r="B4703" s="1023" t="s">
        <v>4326</v>
      </c>
      <c r="C4703" s="1023" t="s">
        <v>6370</v>
      </c>
      <c r="D4703" s="1024">
        <v>3480</v>
      </c>
    </row>
    <row r="4704" spans="2:4" x14ac:dyDescent="0.25">
      <c r="B4704" s="1023" t="s">
        <v>4244</v>
      </c>
      <c r="C4704" s="1023" t="s">
        <v>6331</v>
      </c>
      <c r="D4704" s="1024">
        <v>11472.4</v>
      </c>
    </row>
    <row r="4705" spans="2:4" x14ac:dyDescent="0.25">
      <c r="B4705" s="1023" t="s">
        <v>4245</v>
      </c>
      <c r="C4705" s="1023" t="s">
        <v>6331</v>
      </c>
      <c r="D4705" s="1024">
        <v>11472.4</v>
      </c>
    </row>
    <row r="4706" spans="2:4" x14ac:dyDescent="0.25">
      <c r="B4706" s="1023" t="s">
        <v>4242</v>
      </c>
      <c r="C4706" s="1023" t="s">
        <v>6371</v>
      </c>
      <c r="D4706" s="1024">
        <v>24500</v>
      </c>
    </row>
    <row r="4707" spans="2:4" x14ac:dyDescent="0.25">
      <c r="B4707" s="1023" t="s">
        <v>4291</v>
      </c>
      <c r="C4707" s="1023" t="s">
        <v>6372</v>
      </c>
      <c r="D4707" s="1024">
        <v>21982</v>
      </c>
    </row>
    <row r="4708" spans="2:4" x14ac:dyDescent="0.25">
      <c r="B4708" s="1023" t="s">
        <v>4298</v>
      </c>
      <c r="C4708" s="1023" t="s">
        <v>6373</v>
      </c>
      <c r="D4708" s="1024">
        <v>19543.59</v>
      </c>
    </row>
    <row r="4709" spans="2:4" x14ac:dyDescent="0.25">
      <c r="B4709" s="1023" t="s">
        <v>4737</v>
      </c>
      <c r="C4709" s="1023" t="s">
        <v>6374</v>
      </c>
      <c r="D4709" s="1024">
        <v>7074.84</v>
      </c>
    </row>
    <row r="4710" spans="2:4" x14ac:dyDescent="0.25">
      <c r="B4710" s="1023" t="s">
        <v>4738</v>
      </c>
      <c r="C4710" s="1023" t="s">
        <v>6374</v>
      </c>
      <c r="D4710" s="1024">
        <v>7074.84</v>
      </c>
    </row>
    <row r="4711" spans="2:4" x14ac:dyDescent="0.25">
      <c r="B4711" s="1023" t="s">
        <v>4739</v>
      </c>
      <c r="C4711" s="1023" t="s">
        <v>6374</v>
      </c>
      <c r="D4711" s="1024">
        <v>7074.84</v>
      </c>
    </row>
    <row r="4712" spans="2:4" x14ac:dyDescent="0.25">
      <c r="B4712" s="1023" t="s">
        <v>4285</v>
      </c>
      <c r="C4712" s="1023" t="s">
        <v>6375</v>
      </c>
      <c r="D4712" s="1024">
        <v>206245.68</v>
      </c>
    </row>
    <row r="4713" spans="2:4" x14ac:dyDescent="0.25">
      <c r="B4713" s="1023" t="s">
        <v>4266</v>
      </c>
      <c r="C4713" s="1023" t="s">
        <v>6376</v>
      </c>
      <c r="D4713" s="1024">
        <v>13438.71</v>
      </c>
    </row>
    <row r="4714" spans="2:4" x14ac:dyDescent="0.25">
      <c r="B4714" s="1023" t="s">
        <v>4296</v>
      </c>
      <c r="C4714" s="1023" t="s">
        <v>6377</v>
      </c>
      <c r="D4714" s="1024">
        <v>10838.7</v>
      </c>
    </row>
    <row r="4715" spans="2:4" x14ac:dyDescent="0.25">
      <c r="B4715" s="1023" t="s">
        <v>4243</v>
      </c>
      <c r="C4715" s="1023" t="s">
        <v>6378</v>
      </c>
      <c r="D4715" s="1024">
        <v>2999.25</v>
      </c>
    </row>
    <row r="4716" spans="2:4" x14ac:dyDescent="0.25">
      <c r="B4716" s="1023" t="s">
        <v>4246</v>
      </c>
      <c r="C4716" s="1023" t="s">
        <v>6379</v>
      </c>
      <c r="D4716" s="1024">
        <v>4078.13</v>
      </c>
    </row>
    <row r="4717" spans="2:4" x14ac:dyDescent="0.25">
      <c r="B4717" s="1023" t="s">
        <v>4255</v>
      </c>
      <c r="C4717" s="1023" t="s">
        <v>6379</v>
      </c>
      <c r="D4717" s="1024">
        <v>4078.13</v>
      </c>
    </row>
    <row r="4718" spans="2:4" x14ac:dyDescent="0.25">
      <c r="B4718" s="1023" t="s">
        <v>4247</v>
      </c>
      <c r="C4718" s="1023" t="s">
        <v>6379</v>
      </c>
      <c r="D4718" s="1024">
        <v>4078.13</v>
      </c>
    </row>
    <row r="4719" spans="2:4" x14ac:dyDescent="0.25">
      <c r="B4719" s="1023" t="s">
        <v>4248</v>
      </c>
      <c r="C4719" s="1023" t="s">
        <v>6379</v>
      </c>
      <c r="D4719" s="1024">
        <v>4078.13</v>
      </c>
    </row>
    <row r="4720" spans="2:4" x14ac:dyDescent="0.25">
      <c r="B4720" s="1023" t="s">
        <v>4249</v>
      </c>
      <c r="C4720" s="1023" t="s">
        <v>6379</v>
      </c>
      <c r="D4720" s="1024">
        <v>4078.13</v>
      </c>
    </row>
    <row r="4721" spans="2:4" x14ac:dyDescent="0.25">
      <c r="B4721" s="1023" t="s">
        <v>4250</v>
      </c>
      <c r="C4721" s="1023" t="s">
        <v>6379</v>
      </c>
      <c r="D4721" s="1024">
        <v>4078.13</v>
      </c>
    </row>
    <row r="4722" spans="2:4" x14ac:dyDescent="0.25">
      <c r="B4722" s="1023" t="s">
        <v>4251</v>
      </c>
      <c r="C4722" s="1023" t="s">
        <v>6379</v>
      </c>
      <c r="D4722" s="1024">
        <v>4078.13</v>
      </c>
    </row>
    <row r="4723" spans="2:4" x14ac:dyDescent="0.25">
      <c r="B4723" s="1023" t="s">
        <v>4252</v>
      </c>
      <c r="C4723" s="1023" t="s">
        <v>6379</v>
      </c>
      <c r="D4723" s="1024">
        <v>4078.13</v>
      </c>
    </row>
    <row r="4724" spans="2:4" x14ac:dyDescent="0.25">
      <c r="B4724" s="1023" t="s">
        <v>4253</v>
      </c>
      <c r="C4724" s="1023" t="s">
        <v>6379</v>
      </c>
      <c r="D4724" s="1024">
        <v>4078.13</v>
      </c>
    </row>
    <row r="4725" spans="2:4" x14ac:dyDescent="0.25">
      <c r="B4725" s="1023" t="s">
        <v>4254</v>
      </c>
      <c r="C4725" s="1023" t="s">
        <v>6379</v>
      </c>
      <c r="D4725" s="1024">
        <v>4078.13</v>
      </c>
    </row>
    <row r="4726" spans="2:4" x14ac:dyDescent="0.25">
      <c r="B4726" s="1023" t="s">
        <v>5225</v>
      </c>
      <c r="C4726" s="1023" t="s">
        <v>6380</v>
      </c>
      <c r="D4726" s="1024">
        <v>3086.25</v>
      </c>
    </row>
    <row r="4727" spans="2:4" x14ac:dyDescent="0.25">
      <c r="B4727" s="1023" t="s">
        <v>5226</v>
      </c>
      <c r="C4727" s="1023" t="s">
        <v>6381</v>
      </c>
      <c r="D4727" s="1024">
        <v>3043.55</v>
      </c>
    </row>
    <row r="4728" spans="2:4" x14ac:dyDescent="0.25">
      <c r="B4728" s="1023" t="s">
        <v>5227</v>
      </c>
      <c r="C4728" s="1023" t="s">
        <v>6382</v>
      </c>
      <c r="D4728" s="1024">
        <v>194938</v>
      </c>
    </row>
    <row r="4729" spans="2:4" x14ac:dyDescent="0.25">
      <c r="B4729" s="1023" t="s">
        <v>5228</v>
      </c>
      <c r="C4729" s="1023" t="s">
        <v>6382</v>
      </c>
      <c r="D4729" s="1024">
        <v>149435</v>
      </c>
    </row>
    <row r="4730" spans="2:4" x14ac:dyDescent="0.25">
      <c r="B4730" s="1023" t="s">
        <v>5229</v>
      </c>
      <c r="C4730" s="1023" t="s">
        <v>6382</v>
      </c>
      <c r="D4730" s="1024">
        <v>29800</v>
      </c>
    </row>
    <row r="4731" spans="2:4" x14ac:dyDescent="0.25">
      <c r="B4731" s="1023" t="s">
        <v>5230</v>
      </c>
      <c r="C4731" s="1023" t="s">
        <v>6382</v>
      </c>
      <c r="D4731" s="1024">
        <v>103057.81</v>
      </c>
    </row>
    <row r="4732" spans="2:4" x14ac:dyDescent="0.25">
      <c r="B4732" s="1023" t="s">
        <v>5231</v>
      </c>
      <c r="C4732" s="1023" t="s">
        <v>6382</v>
      </c>
      <c r="D4732" s="1024">
        <v>83489.759999999995</v>
      </c>
    </row>
    <row r="4733" spans="2:4" x14ac:dyDescent="0.25">
      <c r="B4733" s="1023" t="s">
        <v>5232</v>
      </c>
      <c r="C4733" s="1023" t="s">
        <v>6382</v>
      </c>
      <c r="D4733" s="1024">
        <v>102454.44</v>
      </c>
    </row>
    <row r="4734" spans="2:4" x14ac:dyDescent="0.25">
      <c r="B4734" s="1023" t="s">
        <v>5233</v>
      </c>
      <c r="C4734" s="1023" t="s">
        <v>6383</v>
      </c>
      <c r="D4734" s="1024">
        <v>221541</v>
      </c>
    </row>
    <row r="4735" spans="2:4" x14ac:dyDescent="0.25">
      <c r="B4735" s="1023" t="s">
        <v>5234</v>
      </c>
      <c r="C4735" s="1023" t="s">
        <v>6384</v>
      </c>
      <c r="D4735" s="1024">
        <v>400613</v>
      </c>
    </row>
    <row r="4736" spans="2:4" x14ac:dyDescent="0.25">
      <c r="B4736" s="1023" t="s">
        <v>5235</v>
      </c>
      <c r="C4736" s="1023" t="s">
        <v>6384</v>
      </c>
      <c r="D4736" s="1024">
        <v>67500</v>
      </c>
    </row>
    <row r="4737" spans="2:4" x14ac:dyDescent="0.25">
      <c r="B4737" s="1023" t="s">
        <v>5236</v>
      </c>
      <c r="C4737" s="1023" t="s">
        <v>6384</v>
      </c>
      <c r="D4737" s="1024">
        <v>628082</v>
      </c>
    </row>
    <row r="4738" spans="2:4" x14ac:dyDescent="0.25">
      <c r="B4738" s="1023" t="s">
        <v>5242</v>
      </c>
      <c r="C4738" s="1023" t="s">
        <v>6385</v>
      </c>
      <c r="D4738" s="1024">
        <v>1468.13</v>
      </c>
    </row>
    <row r="4739" spans="2:4" x14ac:dyDescent="0.25">
      <c r="B4739" s="1023" t="s">
        <v>5243</v>
      </c>
      <c r="C4739" s="1023" t="s">
        <v>6385</v>
      </c>
      <c r="D4739" s="1024">
        <v>1468.13</v>
      </c>
    </row>
    <row r="4740" spans="2:4" x14ac:dyDescent="0.25">
      <c r="B4740" s="1023" t="s">
        <v>5237</v>
      </c>
      <c r="C4740" s="1023" t="s">
        <v>6386</v>
      </c>
      <c r="D4740" s="1024">
        <v>1468.13</v>
      </c>
    </row>
    <row r="4741" spans="2:4" x14ac:dyDescent="0.25">
      <c r="B4741" s="1023" t="s">
        <v>5240</v>
      </c>
      <c r="C4741" s="1023" t="s">
        <v>6385</v>
      </c>
      <c r="D4741" s="1024">
        <v>7123</v>
      </c>
    </row>
    <row r="4742" spans="2:4" x14ac:dyDescent="0.25">
      <c r="B4742" s="1023" t="s">
        <v>5238</v>
      </c>
      <c r="C4742" s="1023" t="s">
        <v>6385</v>
      </c>
      <c r="D4742" s="1024">
        <v>5500</v>
      </c>
    </row>
    <row r="4743" spans="2:4" x14ac:dyDescent="0.25">
      <c r="B4743" s="1023" t="s">
        <v>5239</v>
      </c>
      <c r="C4743" s="1023" t="s">
        <v>6385</v>
      </c>
      <c r="D4743" s="1024">
        <v>7305.75</v>
      </c>
    </row>
    <row r="4744" spans="2:4" x14ac:dyDescent="0.25">
      <c r="B4744" s="1023" t="s">
        <v>5241</v>
      </c>
      <c r="C4744" s="1023" t="s">
        <v>6385</v>
      </c>
      <c r="D4744" s="1024">
        <v>5</v>
      </c>
    </row>
    <row r="4745" spans="2:4" x14ac:dyDescent="0.25">
      <c r="B4745" s="1023" t="s">
        <v>5244</v>
      </c>
      <c r="C4745" s="1023" t="s">
        <v>6387</v>
      </c>
      <c r="D4745" s="1024">
        <v>2500</v>
      </c>
    </row>
    <row r="4746" spans="2:4" x14ac:dyDescent="0.25">
      <c r="B4746" s="1023" t="s">
        <v>5250</v>
      </c>
      <c r="C4746" s="1023" t="s">
        <v>6388</v>
      </c>
      <c r="D4746" s="1024">
        <v>2999310.5</v>
      </c>
    </row>
    <row r="4747" spans="2:4" x14ac:dyDescent="0.25">
      <c r="B4747" s="1023" t="s">
        <v>5247</v>
      </c>
      <c r="C4747" s="1023" t="s">
        <v>6389</v>
      </c>
      <c r="D4747" s="1024">
        <v>1216.05</v>
      </c>
    </row>
    <row r="4748" spans="2:4" x14ac:dyDescent="0.25">
      <c r="B4748" s="1023" t="s">
        <v>5252</v>
      </c>
      <c r="C4748" s="1023" t="s">
        <v>6390</v>
      </c>
      <c r="D4748" s="1024">
        <v>341051.32</v>
      </c>
    </row>
    <row r="4749" spans="2:4" x14ac:dyDescent="0.25">
      <c r="B4749" s="1023" t="s">
        <v>5253</v>
      </c>
      <c r="C4749" s="1023" t="s">
        <v>6390</v>
      </c>
      <c r="D4749" s="1024">
        <v>341051.32</v>
      </c>
    </row>
    <row r="4750" spans="2:4" x14ac:dyDescent="0.25">
      <c r="B4750" s="1023" t="s">
        <v>5251</v>
      </c>
      <c r="C4750" s="1023" t="s">
        <v>6391</v>
      </c>
      <c r="D4750" s="1024">
        <v>73749.45</v>
      </c>
    </row>
    <row r="4751" spans="2:4" x14ac:dyDescent="0.25">
      <c r="B4751" s="1023" t="s">
        <v>5258</v>
      </c>
      <c r="C4751" s="1023" t="s">
        <v>6392</v>
      </c>
      <c r="D4751" s="1024">
        <v>273006.84000000003</v>
      </c>
    </row>
    <row r="4752" spans="2:4" x14ac:dyDescent="0.25">
      <c r="B4752" s="1023" t="s">
        <v>5245</v>
      </c>
      <c r="C4752" s="1023" t="s">
        <v>6393</v>
      </c>
      <c r="D4752" s="1024">
        <v>39947.74</v>
      </c>
    </row>
    <row r="4753" spans="2:4" x14ac:dyDescent="0.25">
      <c r="B4753" s="1023" t="s">
        <v>5246</v>
      </c>
      <c r="C4753" s="1023" t="s">
        <v>6394</v>
      </c>
      <c r="D4753" s="1024">
        <v>39074.39</v>
      </c>
    </row>
    <row r="4754" spans="2:4" x14ac:dyDescent="0.25">
      <c r="B4754" s="1023" t="s">
        <v>5248</v>
      </c>
      <c r="C4754" s="1023" t="s">
        <v>6395</v>
      </c>
      <c r="D4754" s="1024">
        <v>1268249.3700000001</v>
      </c>
    </row>
    <row r="4755" spans="2:4" x14ac:dyDescent="0.25">
      <c r="B4755" s="1023"/>
      <c r="C4755" s="1023"/>
      <c r="D4755" s="1026" t="s">
        <v>5953</v>
      </c>
    </row>
    <row r="4756" spans="2:4" x14ac:dyDescent="0.25">
      <c r="B4756" s="1023" t="s">
        <v>5249</v>
      </c>
      <c r="C4756" s="1023" t="s">
        <v>6396</v>
      </c>
      <c r="D4756" s="1024">
        <v>417600</v>
      </c>
    </row>
    <row r="4757" spans="2:4" x14ac:dyDescent="0.25">
      <c r="B4757" s="1023" t="s">
        <v>5254</v>
      </c>
      <c r="C4757" s="1023" t="s">
        <v>6397</v>
      </c>
      <c r="D4757" s="1024">
        <v>9741.6</v>
      </c>
    </row>
    <row r="4758" spans="2:4" x14ac:dyDescent="0.25">
      <c r="B4758" s="1023" t="s">
        <v>5255</v>
      </c>
      <c r="C4758" s="1023" t="s">
        <v>6397</v>
      </c>
      <c r="D4758" s="1024">
        <v>9741.6</v>
      </c>
    </row>
    <row r="4759" spans="2:4" x14ac:dyDescent="0.25">
      <c r="B4759" s="1023" t="s">
        <v>5256</v>
      </c>
      <c r="C4759" s="1023" t="s">
        <v>6397</v>
      </c>
      <c r="D4759" s="1024">
        <v>9741.6</v>
      </c>
    </row>
    <row r="4760" spans="2:4" x14ac:dyDescent="0.25">
      <c r="B4760" s="1023" t="s">
        <v>5257</v>
      </c>
      <c r="C4760" s="1023" t="s">
        <v>6397</v>
      </c>
      <c r="D4760" s="1024">
        <v>9741.6</v>
      </c>
    </row>
    <row r="4761" spans="2:4" ht="22.5" x14ac:dyDescent="0.25">
      <c r="B4761" s="1023" t="s">
        <v>5260</v>
      </c>
      <c r="C4761" s="1023" t="s">
        <v>6398</v>
      </c>
      <c r="D4761" s="1024">
        <v>5284.08</v>
      </c>
    </row>
    <row r="4762" spans="2:4" x14ac:dyDescent="0.25">
      <c r="B4762" s="1023"/>
      <c r="C4762" s="1023"/>
      <c r="D4762" s="1026" t="s">
        <v>5953</v>
      </c>
    </row>
    <row r="4763" spans="2:4" ht="22.5" x14ac:dyDescent="0.25">
      <c r="B4763" s="1023" t="s">
        <v>5269</v>
      </c>
      <c r="C4763" s="1023" t="s">
        <v>6398</v>
      </c>
      <c r="D4763" s="1024">
        <v>5284.08</v>
      </c>
    </row>
    <row r="4764" spans="2:4" x14ac:dyDescent="0.25">
      <c r="B4764" s="1023"/>
      <c r="C4764" s="1023"/>
      <c r="D4764" s="1026" t="s">
        <v>5953</v>
      </c>
    </row>
    <row r="4765" spans="2:4" ht="22.5" x14ac:dyDescent="0.25">
      <c r="B4765" s="1023" t="s">
        <v>5270</v>
      </c>
      <c r="C4765" s="1023" t="s">
        <v>6398</v>
      </c>
      <c r="D4765" s="1024">
        <v>5284.08</v>
      </c>
    </row>
    <row r="4766" spans="2:4" x14ac:dyDescent="0.25">
      <c r="B4766" s="1023"/>
      <c r="C4766" s="1023"/>
      <c r="D4766" s="1026" t="s">
        <v>5953</v>
      </c>
    </row>
    <row r="4767" spans="2:4" ht="22.5" x14ac:dyDescent="0.25">
      <c r="B4767" s="1023" t="s">
        <v>5271</v>
      </c>
      <c r="C4767" s="1023" t="s">
        <v>6398</v>
      </c>
      <c r="D4767" s="1024">
        <v>5284.08</v>
      </c>
    </row>
    <row r="4768" spans="2:4" x14ac:dyDescent="0.25">
      <c r="B4768" s="1023"/>
      <c r="C4768" s="1023"/>
      <c r="D4768" s="1026" t="s">
        <v>5953</v>
      </c>
    </row>
    <row r="4769" spans="2:4" ht="22.5" x14ac:dyDescent="0.25">
      <c r="B4769" s="1023" t="s">
        <v>5272</v>
      </c>
      <c r="C4769" s="1023" t="s">
        <v>6398</v>
      </c>
      <c r="D4769" s="1024">
        <v>5284.07</v>
      </c>
    </row>
    <row r="4770" spans="2:4" x14ac:dyDescent="0.25">
      <c r="B4770" s="1023"/>
      <c r="C4770" s="1023"/>
      <c r="D4770" s="1026" t="s">
        <v>5953</v>
      </c>
    </row>
    <row r="4771" spans="2:4" ht="22.5" x14ac:dyDescent="0.25">
      <c r="B4771" s="1023" t="s">
        <v>5273</v>
      </c>
      <c r="C4771" s="1023" t="s">
        <v>6398</v>
      </c>
      <c r="D4771" s="1024">
        <v>5284.07</v>
      </c>
    </row>
    <row r="4772" spans="2:4" x14ac:dyDescent="0.25">
      <c r="B4772" s="1023"/>
      <c r="C4772" s="1023"/>
      <c r="D4772" s="1026" t="s">
        <v>5953</v>
      </c>
    </row>
    <row r="4773" spans="2:4" ht="22.5" x14ac:dyDescent="0.25">
      <c r="B4773" s="1023" t="s">
        <v>5261</v>
      </c>
      <c r="C4773" s="1023" t="s">
        <v>6398</v>
      </c>
      <c r="D4773" s="1024">
        <v>5284.08</v>
      </c>
    </row>
    <row r="4774" spans="2:4" x14ac:dyDescent="0.25">
      <c r="B4774" s="1023"/>
      <c r="C4774" s="1023"/>
      <c r="D4774" s="1026" t="s">
        <v>5953</v>
      </c>
    </row>
    <row r="4775" spans="2:4" ht="22.5" x14ac:dyDescent="0.25">
      <c r="B4775" s="1023" t="s">
        <v>5262</v>
      </c>
      <c r="C4775" s="1023" t="s">
        <v>6398</v>
      </c>
      <c r="D4775" s="1024">
        <v>5284.08</v>
      </c>
    </row>
    <row r="4776" spans="2:4" x14ac:dyDescent="0.25">
      <c r="B4776" s="1023"/>
      <c r="C4776" s="1023"/>
      <c r="D4776" s="1026" t="s">
        <v>5953</v>
      </c>
    </row>
    <row r="4777" spans="2:4" ht="22.5" x14ac:dyDescent="0.25">
      <c r="B4777" s="1023" t="s">
        <v>5263</v>
      </c>
      <c r="C4777" s="1023" t="s">
        <v>6398</v>
      </c>
      <c r="D4777" s="1024">
        <v>5284.08</v>
      </c>
    </row>
    <row r="4778" spans="2:4" x14ac:dyDescent="0.25">
      <c r="B4778" s="1023"/>
      <c r="C4778" s="1023"/>
      <c r="D4778" s="1026" t="s">
        <v>5953</v>
      </c>
    </row>
    <row r="4779" spans="2:4" ht="22.5" x14ac:dyDescent="0.25">
      <c r="B4779" s="1023" t="s">
        <v>5264</v>
      </c>
      <c r="C4779" s="1023" t="s">
        <v>6398</v>
      </c>
      <c r="D4779" s="1024">
        <v>5284.08</v>
      </c>
    </row>
    <row r="4780" spans="2:4" x14ac:dyDescent="0.25">
      <c r="B4780" s="1023"/>
      <c r="C4780" s="1023"/>
      <c r="D4780" s="1026" t="s">
        <v>5953</v>
      </c>
    </row>
    <row r="4781" spans="2:4" ht="22.5" x14ac:dyDescent="0.25">
      <c r="B4781" s="1023" t="s">
        <v>5265</v>
      </c>
      <c r="C4781" s="1023" t="s">
        <v>6398</v>
      </c>
      <c r="D4781" s="1024">
        <v>5284.08</v>
      </c>
    </row>
    <row r="4782" spans="2:4" x14ac:dyDescent="0.25">
      <c r="B4782" s="1023"/>
      <c r="C4782" s="1023"/>
      <c r="D4782" s="1026" t="s">
        <v>5953</v>
      </c>
    </row>
    <row r="4783" spans="2:4" ht="22.5" x14ac:dyDescent="0.25">
      <c r="B4783" s="1023" t="s">
        <v>5266</v>
      </c>
      <c r="C4783" s="1023" t="s">
        <v>6398</v>
      </c>
      <c r="D4783" s="1024">
        <v>5284.08</v>
      </c>
    </row>
    <row r="4784" spans="2:4" x14ac:dyDescent="0.25">
      <c r="B4784" s="1023"/>
      <c r="C4784" s="1023"/>
      <c r="D4784" s="1026" t="s">
        <v>5953</v>
      </c>
    </row>
    <row r="4785" spans="2:4" ht="22.5" x14ac:dyDescent="0.25">
      <c r="B4785" s="1023" t="s">
        <v>5267</v>
      </c>
      <c r="C4785" s="1023" t="s">
        <v>6398</v>
      </c>
      <c r="D4785" s="1024">
        <v>5284.08</v>
      </c>
    </row>
    <row r="4786" spans="2:4" x14ac:dyDescent="0.25">
      <c r="B4786" s="1023"/>
      <c r="C4786" s="1023"/>
      <c r="D4786" s="1026" t="s">
        <v>5953</v>
      </c>
    </row>
    <row r="4787" spans="2:4" ht="22.5" x14ac:dyDescent="0.25">
      <c r="B4787" s="1023" t="s">
        <v>5268</v>
      </c>
      <c r="C4787" s="1023" t="s">
        <v>6398</v>
      </c>
      <c r="D4787" s="1024">
        <v>5284.08</v>
      </c>
    </row>
    <row r="4788" spans="2:4" x14ac:dyDescent="0.25">
      <c r="B4788" s="1023"/>
      <c r="C4788" s="1023"/>
      <c r="D4788" s="1026" t="s">
        <v>5953</v>
      </c>
    </row>
    <row r="4789" spans="2:4" x14ac:dyDescent="0.25">
      <c r="B4789" s="1023" t="s">
        <v>5259</v>
      </c>
      <c r="C4789" s="1023" t="s">
        <v>6399</v>
      </c>
      <c r="D4789" s="1024">
        <v>219750.39999999999</v>
      </c>
    </row>
    <row r="4790" spans="2:4" x14ac:dyDescent="0.25">
      <c r="B4790" s="1023" t="s">
        <v>5283</v>
      </c>
      <c r="C4790" s="1023" t="s">
        <v>6400</v>
      </c>
      <c r="D4790" s="1024">
        <v>3364</v>
      </c>
    </row>
    <row r="4791" spans="2:4" x14ac:dyDescent="0.25">
      <c r="B4791" s="1023" t="s">
        <v>5276</v>
      </c>
      <c r="C4791" s="1023" t="s">
        <v>6401</v>
      </c>
      <c r="D4791" s="1024">
        <v>1649</v>
      </c>
    </row>
    <row r="4792" spans="2:4" x14ac:dyDescent="0.25">
      <c r="B4792" s="1023" t="s">
        <v>5282</v>
      </c>
      <c r="C4792" s="1023" t="s">
        <v>6402</v>
      </c>
      <c r="D4792" s="1024">
        <v>224992.59</v>
      </c>
    </row>
    <row r="4793" spans="2:4" x14ac:dyDescent="0.25">
      <c r="B4793" s="1023" t="s">
        <v>5274</v>
      </c>
      <c r="C4793" s="1023" t="s">
        <v>6403</v>
      </c>
      <c r="D4793" s="1024">
        <v>126915.69</v>
      </c>
    </row>
    <row r="4794" spans="2:4" x14ac:dyDescent="0.25">
      <c r="B4794" s="1023" t="s">
        <v>5277</v>
      </c>
      <c r="C4794" s="1023" t="s">
        <v>6404</v>
      </c>
      <c r="D4794" s="1024">
        <v>3724.76</v>
      </c>
    </row>
    <row r="4795" spans="2:4" x14ac:dyDescent="0.25">
      <c r="B4795" s="1023" t="s">
        <v>5278</v>
      </c>
      <c r="C4795" s="1023" t="s">
        <v>6404</v>
      </c>
      <c r="D4795" s="1024">
        <v>3724.76</v>
      </c>
    </row>
    <row r="4796" spans="2:4" x14ac:dyDescent="0.25">
      <c r="B4796" s="1023" t="s">
        <v>5279</v>
      </c>
      <c r="C4796" s="1023" t="s">
        <v>6405</v>
      </c>
      <c r="D4796" s="1024">
        <v>1931.99</v>
      </c>
    </row>
    <row r="4797" spans="2:4" x14ac:dyDescent="0.25">
      <c r="B4797" s="1023" t="s">
        <v>5280</v>
      </c>
      <c r="C4797" s="1023" t="s">
        <v>6405</v>
      </c>
      <c r="D4797" s="1024">
        <v>1931.99</v>
      </c>
    </row>
    <row r="4798" spans="2:4" x14ac:dyDescent="0.25">
      <c r="B4798" s="1023" t="s">
        <v>5281</v>
      </c>
      <c r="C4798" s="1023" t="s">
        <v>6405</v>
      </c>
      <c r="D4798" s="1024">
        <v>1931.99</v>
      </c>
    </row>
    <row r="4799" spans="2:4" x14ac:dyDescent="0.25">
      <c r="B4799" s="1023" t="s">
        <v>5275</v>
      </c>
      <c r="C4799" s="1023" t="s">
        <v>6406</v>
      </c>
      <c r="D4799" s="1024">
        <v>9341.6</v>
      </c>
    </row>
    <row r="4800" spans="2:4" x14ac:dyDescent="0.25">
      <c r="B4800" s="1023" t="s">
        <v>5284</v>
      </c>
      <c r="C4800" s="1023" t="s">
        <v>6407</v>
      </c>
      <c r="D4800" s="1024">
        <v>25143.13</v>
      </c>
    </row>
    <row r="4801" spans="2:4" x14ac:dyDescent="0.25">
      <c r="B4801" s="1023" t="s">
        <v>5288</v>
      </c>
      <c r="C4801" s="1023" t="s">
        <v>6408</v>
      </c>
      <c r="D4801" s="1024">
        <v>808.63</v>
      </c>
    </row>
    <row r="4802" spans="2:4" x14ac:dyDescent="0.25">
      <c r="B4802" s="1023" t="s">
        <v>5289</v>
      </c>
      <c r="C4802" s="1023" t="s">
        <v>6408</v>
      </c>
      <c r="D4802" s="1024">
        <v>808.63</v>
      </c>
    </row>
    <row r="4803" spans="2:4" x14ac:dyDescent="0.25">
      <c r="B4803" s="1023" t="s">
        <v>5290</v>
      </c>
      <c r="C4803" s="1023" t="s">
        <v>6409</v>
      </c>
      <c r="D4803" s="1024">
        <v>808.63</v>
      </c>
    </row>
    <row r="4804" spans="2:4" x14ac:dyDescent="0.25">
      <c r="B4804" s="1023" t="s">
        <v>5291</v>
      </c>
      <c r="C4804" s="1023" t="s">
        <v>6409</v>
      </c>
      <c r="D4804" s="1024">
        <v>808.62</v>
      </c>
    </row>
    <row r="4805" spans="2:4" x14ac:dyDescent="0.25">
      <c r="B4805" s="1023" t="s">
        <v>5302</v>
      </c>
      <c r="C4805" s="1023" t="s">
        <v>6410</v>
      </c>
      <c r="D4805" s="1024">
        <v>808.63</v>
      </c>
    </row>
    <row r="4806" spans="2:4" x14ac:dyDescent="0.25">
      <c r="B4806" s="1023" t="s">
        <v>5285</v>
      </c>
      <c r="C4806" s="1023" t="s">
        <v>6411</v>
      </c>
      <c r="D4806" s="1024">
        <v>808.63</v>
      </c>
    </row>
    <row r="4807" spans="2:4" x14ac:dyDescent="0.25">
      <c r="B4807" s="1023" t="s">
        <v>6412</v>
      </c>
      <c r="C4807" s="1023" t="s">
        <v>6413</v>
      </c>
      <c r="D4807" s="1024">
        <v>8566.34</v>
      </c>
    </row>
    <row r="4808" spans="2:4" x14ac:dyDescent="0.25">
      <c r="B4808" s="1023" t="s">
        <v>6414</v>
      </c>
      <c r="C4808" s="1023" t="s">
        <v>6415</v>
      </c>
      <c r="D4808" s="1024">
        <v>8239</v>
      </c>
    </row>
    <row r="4809" spans="2:4" x14ac:dyDescent="0.25">
      <c r="B4809" s="1023" t="s">
        <v>6416</v>
      </c>
      <c r="C4809" s="1023" t="s">
        <v>6417</v>
      </c>
      <c r="D4809" s="1024">
        <v>24675</v>
      </c>
    </row>
    <row r="4810" spans="2:4" x14ac:dyDescent="0.25">
      <c r="B4810" s="1023" t="s">
        <v>5287</v>
      </c>
      <c r="C4810" s="1023" t="s">
        <v>6418</v>
      </c>
      <c r="D4810" s="1024">
        <v>6360</v>
      </c>
    </row>
    <row r="4811" spans="2:4" x14ac:dyDescent="0.25">
      <c r="B4811" s="1023" t="s">
        <v>5296</v>
      </c>
      <c r="C4811" s="1023" t="s">
        <v>6419</v>
      </c>
      <c r="D4811" s="1024">
        <v>2800</v>
      </c>
    </row>
    <row r="4812" spans="2:4" x14ac:dyDescent="0.25">
      <c r="B4812" s="1023" t="s">
        <v>5304</v>
      </c>
      <c r="C4812" s="1023" t="s">
        <v>6420</v>
      </c>
      <c r="D4812" s="1024">
        <v>1200</v>
      </c>
    </row>
    <row r="4813" spans="2:4" x14ac:dyDescent="0.25">
      <c r="B4813" s="1023" t="s">
        <v>5286</v>
      </c>
      <c r="C4813" s="1023" t="s">
        <v>6421</v>
      </c>
      <c r="D4813" s="1024">
        <v>4703.8</v>
      </c>
    </row>
    <row r="4814" spans="2:4" x14ac:dyDescent="0.25">
      <c r="B4814" s="1023" t="s">
        <v>5303</v>
      </c>
      <c r="C4814" s="1023" t="s">
        <v>6422</v>
      </c>
      <c r="D4814" s="1024">
        <v>165359.48000000001</v>
      </c>
    </row>
    <row r="4815" spans="2:4" x14ac:dyDescent="0.25">
      <c r="B4815" s="1023" t="s">
        <v>5300</v>
      </c>
      <c r="C4815" s="1023" t="s">
        <v>6423</v>
      </c>
      <c r="D4815" s="1024">
        <v>141684.72</v>
      </c>
    </row>
    <row r="4816" spans="2:4" x14ac:dyDescent="0.25">
      <c r="B4816" s="1023" t="s">
        <v>5295</v>
      </c>
      <c r="C4816" s="1023" t="s">
        <v>6424</v>
      </c>
      <c r="D4816" s="1024">
        <v>21584.12</v>
      </c>
    </row>
    <row r="4817" spans="2:4" x14ac:dyDescent="0.25">
      <c r="B4817" s="1023" t="s">
        <v>5292</v>
      </c>
      <c r="C4817" s="1023" t="s">
        <v>6425</v>
      </c>
      <c r="D4817" s="1024">
        <v>9003.6</v>
      </c>
    </row>
    <row r="4818" spans="2:4" x14ac:dyDescent="0.25">
      <c r="B4818" s="1023" t="s">
        <v>5293</v>
      </c>
      <c r="C4818" s="1023" t="s">
        <v>6426</v>
      </c>
      <c r="D4818" s="1024">
        <v>31668</v>
      </c>
    </row>
    <row r="4819" spans="2:4" x14ac:dyDescent="0.25">
      <c r="B4819" s="1023" t="s">
        <v>5294</v>
      </c>
      <c r="C4819" s="1023" t="s">
        <v>6426</v>
      </c>
      <c r="D4819" s="1024">
        <v>31668</v>
      </c>
    </row>
    <row r="4820" spans="2:4" x14ac:dyDescent="0.25">
      <c r="B4820" s="1023" t="s">
        <v>5297</v>
      </c>
      <c r="C4820" s="1023" t="s">
        <v>6427</v>
      </c>
      <c r="D4820" s="1024">
        <v>10382</v>
      </c>
    </row>
    <row r="4821" spans="2:4" x14ac:dyDescent="0.25">
      <c r="B4821" s="1023" t="s">
        <v>5298</v>
      </c>
      <c r="C4821" s="1023" t="s">
        <v>6427</v>
      </c>
      <c r="D4821" s="1024">
        <v>10382</v>
      </c>
    </row>
    <row r="4822" spans="2:4" x14ac:dyDescent="0.25">
      <c r="B4822" s="1023" t="s">
        <v>5299</v>
      </c>
      <c r="C4822" s="1023" t="s">
        <v>6428</v>
      </c>
      <c r="D4822" s="1024">
        <v>15446</v>
      </c>
    </row>
    <row r="4823" spans="2:4" x14ac:dyDescent="0.25">
      <c r="B4823" s="1023" t="s">
        <v>5301</v>
      </c>
      <c r="C4823" s="1023" t="s">
        <v>6429</v>
      </c>
      <c r="D4823" s="1024">
        <v>9250</v>
      </c>
    </row>
    <row r="4824" spans="2:4" x14ac:dyDescent="0.25">
      <c r="B4824" s="1023" t="s">
        <v>5315</v>
      </c>
      <c r="C4824" s="1023" t="s">
        <v>6430</v>
      </c>
      <c r="D4824" s="1024">
        <v>808.63</v>
      </c>
    </row>
    <row r="4825" spans="2:4" x14ac:dyDescent="0.25">
      <c r="B4825" s="1023" t="s">
        <v>5324</v>
      </c>
      <c r="C4825" s="1023" t="s">
        <v>6430</v>
      </c>
      <c r="D4825" s="1024">
        <v>808.63</v>
      </c>
    </row>
    <row r="4826" spans="2:4" x14ac:dyDescent="0.25">
      <c r="B4826" s="1023" t="s">
        <v>5316</v>
      </c>
      <c r="C4826" s="1023" t="s">
        <v>6430</v>
      </c>
      <c r="D4826" s="1024">
        <v>808.63</v>
      </c>
    </row>
    <row r="4827" spans="2:4" x14ac:dyDescent="0.25">
      <c r="B4827" s="1023" t="s">
        <v>5317</v>
      </c>
      <c r="C4827" s="1023" t="s">
        <v>6430</v>
      </c>
      <c r="D4827" s="1024">
        <v>808.63</v>
      </c>
    </row>
    <row r="4828" spans="2:4" x14ac:dyDescent="0.25">
      <c r="B4828" s="1023" t="s">
        <v>5318</v>
      </c>
      <c r="C4828" s="1023" t="s">
        <v>6430</v>
      </c>
      <c r="D4828" s="1024">
        <v>808.63</v>
      </c>
    </row>
    <row r="4829" spans="2:4" x14ac:dyDescent="0.25">
      <c r="B4829" s="1023" t="s">
        <v>5319</v>
      </c>
      <c r="C4829" s="1023" t="s">
        <v>6430</v>
      </c>
      <c r="D4829" s="1024">
        <v>808.63</v>
      </c>
    </row>
    <row r="4830" spans="2:4" x14ac:dyDescent="0.25">
      <c r="B4830" s="1023" t="s">
        <v>5320</v>
      </c>
      <c r="C4830" s="1023" t="s">
        <v>6430</v>
      </c>
      <c r="D4830" s="1024">
        <v>808.62</v>
      </c>
    </row>
    <row r="4831" spans="2:4" x14ac:dyDescent="0.25">
      <c r="B4831" s="1023" t="s">
        <v>5321</v>
      </c>
      <c r="C4831" s="1023" t="s">
        <v>6430</v>
      </c>
      <c r="D4831" s="1024">
        <v>808.63</v>
      </c>
    </row>
    <row r="4832" spans="2:4" x14ac:dyDescent="0.25">
      <c r="B4832" s="1023" t="s">
        <v>5322</v>
      </c>
      <c r="C4832" s="1023" t="s">
        <v>6430</v>
      </c>
      <c r="D4832" s="1024">
        <v>808.63</v>
      </c>
    </row>
    <row r="4833" spans="2:4" x14ac:dyDescent="0.25">
      <c r="B4833" s="1023" t="s">
        <v>5323</v>
      </c>
      <c r="C4833" s="1023" t="s">
        <v>6430</v>
      </c>
      <c r="D4833" s="1024">
        <v>808.63</v>
      </c>
    </row>
    <row r="4834" spans="2:4" x14ac:dyDescent="0.25">
      <c r="B4834" s="1023" t="s">
        <v>5333</v>
      </c>
      <c r="C4834" s="1023" t="s">
        <v>6431</v>
      </c>
      <c r="D4834" s="1024">
        <v>1468.13</v>
      </c>
    </row>
    <row r="4835" spans="2:4" x14ac:dyDescent="0.25">
      <c r="B4835" s="1023" t="s">
        <v>5334</v>
      </c>
      <c r="C4835" s="1023" t="s">
        <v>6431</v>
      </c>
      <c r="D4835" s="1024">
        <v>1468.13</v>
      </c>
    </row>
    <row r="4836" spans="2:4" x14ac:dyDescent="0.25">
      <c r="B4836" s="1023" t="s">
        <v>5335</v>
      </c>
      <c r="C4836" s="1023" t="s">
        <v>6431</v>
      </c>
      <c r="D4836" s="1024">
        <v>1468.13</v>
      </c>
    </row>
    <row r="4837" spans="2:4" x14ac:dyDescent="0.25">
      <c r="B4837" s="1023" t="s">
        <v>5336</v>
      </c>
      <c r="C4837" s="1023" t="s">
        <v>6431</v>
      </c>
      <c r="D4837" s="1024">
        <v>1468.13</v>
      </c>
    </row>
    <row r="4838" spans="2:4" x14ac:dyDescent="0.25">
      <c r="B4838" s="1023" t="s">
        <v>5305</v>
      </c>
      <c r="C4838" s="1023" t="s">
        <v>6432</v>
      </c>
      <c r="D4838" s="1024">
        <v>9330</v>
      </c>
    </row>
    <row r="4839" spans="2:4" x14ac:dyDescent="0.25">
      <c r="B4839" s="1023" t="s">
        <v>5311</v>
      </c>
      <c r="C4839" s="1023" t="s">
        <v>6430</v>
      </c>
      <c r="D4839" s="1024">
        <v>13384.08</v>
      </c>
    </row>
    <row r="4840" spans="2:4" x14ac:dyDescent="0.25">
      <c r="B4840" s="1023" t="s">
        <v>5308</v>
      </c>
      <c r="C4840" s="1023" t="s">
        <v>6430</v>
      </c>
      <c r="D4840" s="1024">
        <v>3344.28</v>
      </c>
    </row>
    <row r="4841" spans="2:4" x14ac:dyDescent="0.25">
      <c r="B4841" s="1023" t="s">
        <v>5309</v>
      </c>
      <c r="C4841" s="1023" t="s">
        <v>6430</v>
      </c>
      <c r="D4841" s="1024">
        <v>3344.28</v>
      </c>
    </row>
    <row r="4842" spans="2:4" x14ac:dyDescent="0.25">
      <c r="B4842" s="1023" t="s">
        <v>5310</v>
      </c>
      <c r="C4842" s="1023" t="s">
        <v>6430</v>
      </c>
      <c r="D4842" s="1024">
        <v>4635.3599999999997</v>
      </c>
    </row>
    <row r="4843" spans="2:4" x14ac:dyDescent="0.25">
      <c r="B4843" s="1023" t="s">
        <v>5306</v>
      </c>
      <c r="C4843" s="1023" t="s">
        <v>6430</v>
      </c>
      <c r="D4843" s="1024">
        <v>5800</v>
      </c>
    </row>
    <row r="4844" spans="2:4" x14ac:dyDescent="0.25">
      <c r="B4844" s="1023" t="s">
        <v>5307</v>
      </c>
      <c r="C4844" s="1023" t="s">
        <v>6430</v>
      </c>
      <c r="D4844" s="1024">
        <v>5800</v>
      </c>
    </row>
    <row r="4845" spans="2:4" x14ac:dyDescent="0.25">
      <c r="B4845" s="1023" t="s">
        <v>5312</v>
      </c>
      <c r="C4845" s="1023" t="s">
        <v>6430</v>
      </c>
      <c r="D4845" s="1024">
        <v>4635.3599999999997</v>
      </c>
    </row>
    <row r="4846" spans="2:4" x14ac:dyDescent="0.25">
      <c r="B4846" s="1023" t="s">
        <v>5314</v>
      </c>
      <c r="C4846" s="1023" t="s">
        <v>6430</v>
      </c>
      <c r="D4846" s="1024">
        <v>3619.2</v>
      </c>
    </row>
    <row r="4847" spans="2:4" x14ac:dyDescent="0.25">
      <c r="B4847" s="1023" t="s">
        <v>5313</v>
      </c>
      <c r="C4847" s="1023" t="s">
        <v>6430</v>
      </c>
      <c r="D4847" s="1024">
        <v>3619.2</v>
      </c>
    </row>
    <row r="4848" spans="2:4" x14ac:dyDescent="0.25">
      <c r="B4848" s="1023" t="s">
        <v>5338</v>
      </c>
      <c r="C4848" s="1023" t="s">
        <v>6433</v>
      </c>
      <c r="D4848" s="1024">
        <v>60000</v>
      </c>
    </row>
    <row r="4849" spans="2:4" x14ac:dyDescent="0.25">
      <c r="B4849" s="1023" t="s">
        <v>5337</v>
      </c>
      <c r="C4849" s="1023" t="s">
        <v>6434</v>
      </c>
      <c r="D4849" s="1024">
        <v>126370.09</v>
      </c>
    </row>
    <row r="4850" spans="2:4" x14ac:dyDescent="0.25">
      <c r="B4850" s="1023" t="s">
        <v>5325</v>
      </c>
      <c r="C4850" s="1023" t="s">
        <v>6435</v>
      </c>
      <c r="D4850" s="1024">
        <v>1030.08</v>
      </c>
    </row>
    <row r="4851" spans="2:4" x14ac:dyDescent="0.25">
      <c r="B4851" s="1023" t="s">
        <v>5326</v>
      </c>
      <c r="C4851" s="1023" t="s">
        <v>6435</v>
      </c>
      <c r="D4851" s="1024">
        <v>1030.08</v>
      </c>
    </row>
    <row r="4852" spans="2:4" x14ac:dyDescent="0.25">
      <c r="B4852" s="1023" t="s">
        <v>5332</v>
      </c>
      <c r="C4852" s="1023" t="s">
        <v>6435</v>
      </c>
      <c r="D4852" s="1024">
        <v>1032.4000000000001</v>
      </c>
    </row>
    <row r="4853" spans="2:4" x14ac:dyDescent="0.25">
      <c r="B4853" s="1023" t="s">
        <v>5327</v>
      </c>
      <c r="C4853" s="1023" t="s">
        <v>6435</v>
      </c>
      <c r="D4853" s="1024">
        <v>1032.4000000000001</v>
      </c>
    </row>
    <row r="4854" spans="2:4" x14ac:dyDescent="0.25">
      <c r="B4854" s="1023" t="s">
        <v>5328</v>
      </c>
      <c r="C4854" s="1023" t="s">
        <v>6435</v>
      </c>
      <c r="D4854" s="1024">
        <v>1032.4000000000001</v>
      </c>
    </row>
    <row r="4855" spans="2:4" x14ac:dyDescent="0.25">
      <c r="B4855" s="1023" t="s">
        <v>5329</v>
      </c>
      <c r="C4855" s="1023" t="s">
        <v>6435</v>
      </c>
      <c r="D4855" s="1024">
        <v>1032.4000000000001</v>
      </c>
    </row>
    <row r="4856" spans="2:4" x14ac:dyDescent="0.25">
      <c r="B4856" s="1023" t="s">
        <v>5330</v>
      </c>
      <c r="C4856" s="1023" t="s">
        <v>6435</v>
      </c>
      <c r="D4856" s="1024">
        <v>1032.4000000000001</v>
      </c>
    </row>
    <row r="4857" spans="2:4" x14ac:dyDescent="0.25">
      <c r="B4857" s="1023" t="s">
        <v>5331</v>
      </c>
      <c r="C4857" s="1023" t="s">
        <v>6435</v>
      </c>
      <c r="D4857" s="1024">
        <v>1032.4000000000001</v>
      </c>
    </row>
  </sheetData>
  <mergeCells count="4">
    <mergeCell ref="F1:Z1"/>
    <mergeCell ref="F2:Z2"/>
    <mergeCell ref="F3:Z3"/>
    <mergeCell ref="F4:Z4"/>
  </mergeCells>
  <pageMargins left="0.7" right="0.7" top="0.75" bottom="0.75" header="0.3" footer="0.3"/>
  <pageSetup scale="29" fitToHeight="0"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491C6-7D57-408F-B442-E94A570F102C}">
  <sheetPr>
    <pageSetUpPr fitToPage="1"/>
  </sheetPr>
  <dimension ref="B1:P23"/>
  <sheetViews>
    <sheetView workbookViewId="0">
      <selection activeCell="L20" sqref="L20:P20"/>
    </sheetView>
  </sheetViews>
  <sheetFormatPr baseColWidth="10" defaultColWidth="8" defaultRowHeight="15" x14ac:dyDescent="0.25"/>
  <cols>
    <col min="1" max="1" width="8" style="973"/>
    <col min="2" max="2" width="17" style="973" customWidth="1"/>
    <col min="3" max="3" width="6.7109375" style="973" customWidth="1"/>
    <col min="4" max="4" width="6.85546875" style="973" customWidth="1"/>
    <col min="5" max="5" width="10.7109375" style="973" customWidth="1"/>
    <col min="6" max="6" width="12.85546875" style="973" customWidth="1"/>
    <col min="7" max="7" width="13.42578125" style="973" customWidth="1"/>
    <col min="8" max="8" width="12.5703125" style="973" customWidth="1"/>
    <col min="9" max="9" width="19" style="973" customWidth="1"/>
    <col min="10" max="10" width="2.7109375" style="973" customWidth="1"/>
    <col min="11" max="11" width="1.7109375" style="973" customWidth="1"/>
    <col min="12" max="12" width="1.42578125" style="973" customWidth="1"/>
    <col min="13" max="13" width="10.42578125" style="973" customWidth="1"/>
    <col min="14" max="16" width="1.28515625" style="973" customWidth="1"/>
    <col min="17" max="16384" width="8" style="973"/>
  </cols>
  <sheetData>
    <row r="1" spans="2:16" ht="16.5" x14ac:dyDescent="0.25">
      <c r="B1" s="1513"/>
      <c r="C1" s="1513"/>
      <c r="D1" s="1513"/>
      <c r="E1" s="1513"/>
      <c r="F1" s="1513"/>
      <c r="G1" s="1513"/>
      <c r="H1" s="1513"/>
      <c r="I1" s="1513"/>
      <c r="J1" s="1513"/>
      <c r="K1" s="1513"/>
      <c r="L1" s="1513"/>
      <c r="M1" s="1513"/>
      <c r="N1" s="1513"/>
      <c r="O1" s="1513"/>
      <c r="P1" s="1513"/>
    </row>
    <row r="2" spans="2:16" s="1011" customFormat="1" ht="20.100000000000001" customHeight="1" x14ac:dyDescent="0.2">
      <c r="B2" s="1514" t="s">
        <v>5921</v>
      </c>
      <c r="C2" s="1515"/>
      <c r="D2" s="1515"/>
      <c r="E2" s="1515"/>
      <c r="F2" s="1515"/>
      <c r="G2" s="1515"/>
      <c r="H2" s="1515"/>
      <c r="I2" s="1515"/>
      <c r="J2" s="1515"/>
      <c r="K2" s="1515"/>
      <c r="L2" s="1515"/>
      <c r="M2" s="1515"/>
      <c r="N2" s="1515"/>
      <c r="O2" s="1515"/>
      <c r="P2" s="1516"/>
    </row>
    <row r="3" spans="2:16" s="1011" customFormat="1" ht="20.100000000000001" customHeight="1" x14ac:dyDescent="0.2">
      <c r="B3" s="1517" t="s">
        <v>0</v>
      </c>
      <c r="C3" s="1518"/>
      <c r="D3" s="1518"/>
      <c r="E3" s="1518"/>
      <c r="F3" s="1518"/>
      <c r="G3" s="1518"/>
      <c r="H3" s="1518"/>
      <c r="I3" s="1518"/>
      <c r="J3" s="1518"/>
      <c r="K3" s="1518"/>
      <c r="L3" s="1518"/>
      <c r="M3" s="1518"/>
      <c r="N3" s="1518"/>
      <c r="O3" s="1518"/>
      <c r="P3" s="1519"/>
    </row>
    <row r="4" spans="2:16" s="1011" customFormat="1" ht="20.100000000000001" customHeight="1" x14ac:dyDescent="0.2">
      <c r="B4" s="1517" t="s">
        <v>5917</v>
      </c>
      <c r="C4" s="1518"/>
      <c r="D4" s="1518"/>
      <c r="E4" s="1518"/>
      <c r="F4" s="1518"/>
      <c r="G4" s="1518"/>
      <c r="H4" s="1518"/>
      <c r="I4" s="1518"/>
      <c r="J4" s="1518"/>
      <c r="K4" s="1518"/>
      <c r="L4" s="1518"/>
      <c r="M4" s="1518"/>
      <c r="N4" s="1518"/>
      <c r="O4" s="1518"/>
      <c r="P4" s="1519"/>
    </row>
    <row r="5" spans="2:16" s="1011" customFormat="1" ht="20.100000000000001" customHeight="1" x14ac:dyDescent="0.2">
      <c r="B5" s="1520" t="s">
        <v>5987</v>
      </c>
      <c r="C5" s="1521"/>
      <c r="D5" s="1521"/>
      <c r="E5" s="1521"/>
      <c r="F5" s="1521"/>
      <c r="G5" s="1521"/>
      <c r="H5" s="1521"/>
      <c r="I5" s="1521"/>
      <c r="J5" s="1521"/>
      <c r="K5" s="1521"/>
      <c r="L5" s="1521"/>
      <c r="M5" s="1521"/>
      <c r="N5" s="1521"/>
      <c r="O5" s="1521"/>
      <c r="P5" s="1522"/>
    </row>
    <row r="6" spans="2:16" x14ac:dyDescent="0.25">
      <c r="B6" s="1018" t="s">
        <v>531</v>
      </c>
      <c r="C6" s="1507" t="s">
        <v>532</v>
      </c>
      <c r="D6" s="1507"/>
      <c r="E6" s="1507"/>
      <c r="F6" s="1507"/>
      <c r="G6" s="1507"/>
      <c r="H6" s="1507"/>
      <c r="I6" s="1507"/>
      <c r="J6" s="1508" t="s">
        <v>533</v>
      </c>
      <c r="K6" s="1508"/>
      <c r="L6" s="1508"/>
      <c r="M6" s="1508"/>
      <c r="N6" s="1508"/>
      <c r="O6" s="1508"/>
      <c r="P6" s="1509"/>
    </row>
    <row r="7" spans="2:16" x14ac:dyDescent="0.25">
      <c r="B7" s="1019" t="s">
        <v>5988</v>
      </c>
      <c r="C7" s="1510" t="s">
        <v>5341</v>
      </c>
      <c r="D7" s="1510"/>
      <c r="E7" s="1510"/>
      <c r="F7" s="1510"/>
      <c r="G7" s="1510"/>
      <c r="H7" s="1510"/>
      <c r="I7" s="1510"/>
      <c r="J7" s="1511">
        <v>10995500</v>
      </c>
      <c r="K7" s="1511"/>
      <c r="L7" s="1511"/>
      <c r="M7" s="1511"/>
      <c r="N7" s="1511"/>
      <c r="O7" s="1511"/>
      <c r="P7" s="1512"/>
    </row>
    <row r="8" spans="2:16" x14ac:dyDescent="0.25">
      <c r="B8" s="1020" t="s">
        <v>5989</v>
      </c>
      <c r="C8" s="1499" t="s">
        <v>5342</v>
      </c>
      <c r="D8" s="1499"/>
      <c r="E8" s="1499"/>
      <c r="F8" s="1499"/>
      <c r="G8" s="1499"/>
      <c r="H8" s="1499"/>
      <c r="I8" s="1499"/>
      <c r="J8" s="1500">
        <v>1114400</v>
      </c>
      <c r="K8" s="1500"/>
      <c r="L8" s="1500"/>
      <c r="M8" s="1500"/>
      <c r="N8" s="1500"/>
      <c r="O8" s="1500"/>
      <c r="P8" s="1501"/>
    </row>
    <row r="9" spans="2:16" x14ac:dyDescent="0.25">
      <c r="B9" s="1020" t="s">
        <v>5990</v>
      </c>
      <c r="C9" s="1499" t="s">
        <v>5343</v>
      </c>
      <c r="D9" s="1499"/>
      <c r="E9" s="1499"/>
      <c r="F9" s="1499"/>
      <c r="G9" s="1499"/>
      <c r="H9" s="1499"/>
      <c r="I9" s="1499"/>
      <c r="J9" s="1500">
        <v>1411700</v>
      </c>
      <c r="K9" s="1500"/>
      <c r="L9" s="1500"/>
      <c r="M9" s="1500"/>
      <c r="N9" s="1500"/>
      <c r="O9" s="1500"/>
      <c r="P9" s="1501"/>
    </row>
    <row r="10" spans="2:16" x14ac:dyDescent="0.25">
      <c r="B10" s="1020" t="s">
        <v>5991</v>
      </c>
      <c r="C10" s="1499" t="s">
        <v>5344</v>
      </c>
      <c r="D10" s="1499"/>
      <c r="E10" s="1499"/>
      <c r="F10" s="1499"/>
      <c r="G10" s="1499"/>
      <c r="H10" s="1499"/>
      <c r="I10" s="1499"/>
      <c r="J10" s="1500">
        <v>999200</v>
      </c>
      <c r="K10" s="1500"/>
      <c r="L10" s="1500"/>
      <c r="M10" s="1500"/>
      <c r="N10" s="1500"/>
      <c r="O10" s="1500"/>
      <c r="P10" s="1501"/>
    </row>
    <row r="11" spans="2:16" x14ac:dyDescent="0.25">
      <c r="B11" s="1020" t="s">
        <v>5992</v>
      </c>
      <c r="C11" s="1499" t="s">
        <v>5345</v>
      </c>
      <c r="D11" s="1499"/>
      <c r="E11" s="1499"/>
      <c r="F11" s="1499"/>
      <c r="G11" s="1499"/>
      <c r="H11" s="1499"/>
      <c r="I11" s="1499"/>
      <c r="J11" s="1500">
        <v>1260900</v>
      </c>
      <c r="K11" s="1500"/>
      <c r="L11" s="1500"/>
      <c r="M11" s="1500"/>
      <c r="N11" s="1500"/>
      <c r="O11" s="1500"/>
      <c r="P11" s="1501"/>
    </row>
    <row r="12" spans="2:16" x14ac:dyDescent="0.25">
      <c r="B12" s="1020" t="s">
        <v>5993</v>
      </c>
      <c r="C12" s="1499" t="s">
        <v>5346</v>
      </c>
      <c r="D12" s="1499"/>
      <c r="E12" s="1499"/>
      <c r="F12" s="1499"/>
      <c r="G12" s="1499"/>
      <c r="H12" s="1499"/>
      <c r="I12" s="1499"/>
      <c r="J12" s="1500">
        <v>999200</v>
      </c>
      <c r="K12" s="1500"/>
      <c r="L12" s="1500"/>
      <c r="M12" s="1500"/>
      <c r="N12" s="1500"/>
      <c r="O12" s="1500"/>
      <c r="P12" s="1501"/>
    </row>
    <row r="13" spans="2:16" x14ac:dyDescent="0.25">
      <c r="B13" s="1020" t="s">
        <v>5994</v>
      </c>
      <c r="C13" s="1499" t="s">
        <v>5347</v>
      </c>
      <c r="D13" s="1499"/>
      <c r="E13" s="1499"/>
      <c r="F13" s="1499"/>
      <c r="G13" s="1499"/>
      <c r="H13" s="1499"/>
      <c r="I13" s="1499"/>
      <c r="J13" s="1500">
        <v>999200</v>
      </c>
      <c r="K13" s="1500"/>
      <c r="L13" s="1500"/>
      <c r="M13" s="1500"/>
      <c r="N13" s="1500"/>
      <c r="O13" s="1500"/>
      <c r="P13" s="1501"/>
    </row>
    <row r="14" spans="2:16" x14ac:dyDescent="0.25">
      <c r="B14" s="1020" t="s">
        <v>5995</v>
      </c>
      <c r="C14" s="1499" t="s">
        <v>5348</v>
      </c>
      <c r="D14" s="1499"/>
      <c r="E14" s="1499"/>
      <c r="F14" s="1499"/>
      <c r="G14" s="1499"/>
      <c r="H14" s="1499"/>
      <c r="I14" s="1499"/>
      <c r="J14" s="1500">
        <v>1336500</v>
      </c>
      <c r="K14" s="1500"/>
      <c r="L14" s="1500"/>
      <c r="M14" s="1500"/>
      <c r="N14" s="1500"/>
      <c r="O14" s="1500"/>
      <c r="P14" s="1501"/>
    </row>
    <row r="15" spans="2:16" x14ac:dyDescent="0.25">
      <c r="B15" s="1020" t="s">
        <v>5996</v>
      </c>
      <c r="C15" s="1499" t="s">
        <v>5349</v>
      </c>
      <c r="D15" s="1499"/>
      <c r="E15" s="1499"/>
      <c r="F15" s="1499"/>
      <c r="G15" s="1499"/>
      <c r="H15" s="1499"/>
      <c r="I15" s="1499"/>
      <c r="J15" s="1500">
        <v>7915600</v>
      </c>
      <c r="K15" s="1500"/>
      <c r="L15" s="1500"/>
      <c r="M15" s="1500"/>
      <c r="N15" s="1500"/>
      <c r="O15" s="1500"/>
      <c r="P15" s="1501"/>
    </row>
    <row r="16" spans="2:16" x14ac:dyDescent="0.25">
      <c r="B16" s="1020" t="s">
        <v>5997</v>
      </c>
      <c r="C16" s="1499" t="s">
        <v>5350</v>
      </c>
      <c r="D16" s="1499"/>
      <c r="E16" s="1499"/>
      <c r="F16" s="1499"/>
      <c r="G16" s="1499"/>
      <c r="H16" s="1499"/>
      <c r="I16" s="1499"/>
      <c r="J16" s="1500">
        <v>20999316</v>
      </c>
      <c r="K16" s="1500"/>
      <c r="L16" s="1500"/>
      <c r="M16" s="1500"/>
      <c r="N16" s="1500"/>
      <c r="O16" s="1500"/>
      <c r="P16" s="1501"/>
    </row>
    <row r="17" spans="2:16" x14ac:dyDescent="0.25">
      <c r="B17" s="1020" t="s">
        <v>5998</v>
      </c>
      <c r="C17" s="1499" t="s">
        <v>5351</v>
      </c>
      <c r="D17" s="1499"/>
      <c r="E17" s="1499"/>
      <c r="F17" s="1499"/>
      <c r="G17" s="1499"/>
      <c r="H17" s="1499"/>
      <c r="I17" s="1499"/>
      <c r="J17" s="1500">
        <v>21897688.93</v>
      </c>
      <c r="K17" s="1500"/>
      <c r="L17" s="1500"/>
      <c r="M17" s="1500"/>
      <c r="N17" s="1500"/>
      <c r="O17" s="1500"/>
      <c r="P17" s="1501"/>
    </row>
    <row r="18" spans="2:16" x14ac:dyDescent="0.25">
      <c r="B18" s="1020" t="s">
        <v>5999</v>
      </c>
      <c r="C18" s="1499" t="s">
        <v>5352</v>
      </c>
      <c r="D18" s="1499"/>
      <c r="E18" s="1499"/>
      <c r="F18" s="1499"/>
      <c r="G18" s="1499"/>
      <c r="H18" s="1499"/>
      <c r="I18" s="1499"/>
      <c r="J18" s="1500">
        <v>551000</v>
      </c>
      <c r="K18" s="1500"/>
      <c r="L18" s="1500"/>
      <c r="M18" s="1500"/>
      <c r="N18" s="1500"/>
      <c r="O18" s="1500"/>
      <c r="P18" s="1501"/>
    </row>
    <row r="19" spans="2:16" x14ac:dyDescent="0.25">
      <c r="B19" s="1021" t="s">
        <v>5353</v>
      </c>
      <c r="C19" s="1502" t="s">
        <v>5354</v>
      </c>
      <c r="D19" s="1502"/>
      <c r="E19" s="1502"/>
      <c r="F19" s="1502"/>
      <c r="G19" s="1502"/>
      <c r="H19" s="1502"/>
      <c r="I19" s="1502"/>
      <c r="J19" s="1503">
        <v>808.63</v>
      </c>
      <c r="K19" s="1503"/>
      <c r="L19" s="1503"/>
      <c r="M19" s="1503"/>
      <c r="N19" s="1503"/>
      <c r="O19" s="1503"/>
      <c r="P19" s="1504"/>
    </row>
    <row r="20" spans="2:16" x14ac:dyDescent="0.25">
      <c r="E20" s="1505" t="s">
        <v>5339</v>
      </c>
      <c r="F20" s="1505"/>
      <c r="G20" s="1022">
        <v>13</v>
      </c>
      <c r="I20" s="1505" t="s">
        <v>5340</v>
      </c>
      <c r="J20" s="1505"/>
      <c r="K20" s="1505"/>
      <c r="L20" s="1506">
        <v>70481013.560000002</v>
      </c>
      <c r="M20" s="1506"/>
      <c r="N20" s="1506"/>
      <c r="O20" s="1506"/>
      <c r="P20" s="1506"/>
    </row>
    <row r="21" spans="2:16" x14ac:dyDescent="0.25">
      <c r="E21" s="1505"/>
      <c r="F21" s="1505"/>
      <c r="I21" s="1505"/>
      <c r="J21" s="1505"/>
      <c r="K21" s="1505"/>
    </row>
    <row r="23" spans="2:16" x14ac:dyDescent="0.25">
      <c r="M23" s="1498"/>
      <c r="N23" s="1498"/>
      <c r="O23" s="1498"/>
    </row>
  </sheetData>
  <mergeCells count="37">
    <mergeCell ref="B1:P1"/>
    <mergeCell ref="B2:P2"/>
    <mergeCell ref="B3:P3"/>
    <mergeCell ref="B4:P4"/>
    <mergeCell ref="B5:P5"/>
    <mergeCell ref="C6:I6"/>
    <mergeCell ref="J6:P6"/>
    <mergeCell ref="C7:I7"/>
    <mergeCell ref="J7:P7"/>
    <mergeCell ref="C8:I8"/>
    <mergeCell ref="J8:P8"/>
    <mergeCell ref="C9:I9"/>
    <mergeCell ref="J9:P9"/>
    <mergeCell ref="C10:I10"/>
    <mergeCell ref="J10:P10"/>
    <mergeCell ref="C11:I11"/>
    <mergeCell ref="J11:P11"/>
    <mergeCell ref="C12:I12"/>
    <mergeCell ref="J12:P12"/>
    <mergeCell ref="C13:I13"/>
    <mergeCell ref="J13:P13"/>
    <mergeCell ref="C14:I14"/>
    <mergeCell ref="J14:P14"/>
    <mergeCell ref="C15:I15"/>
    <mergeCell ref="J15:P15"/>
    <mergeCell ref="C16:I16"/>
    <mergeCell ref="J16:P16"/>
    <mergeCell ref="C17:I17"/>
    <mergeCell ref="J17:P17"/>
    <mergeCell ref="M23:O23"/>
    <mergeCell ref="C18:I18"/>
    <mergeCell ref="J18:P18"/>
    <mergeCell ref="C19:I19"/>
    <mergeCell ref="J19:P19"/>
    <mergeCell ref="E20:F21"/>
    <mergeCell ref="I20:K21"/>
    <mergeCell ref="L20:P20"/>
  </mergeCells>
  <printOptions horizontalCentered="1"/>
  <pageMargins left="0.70866141732283472" right="0.70866141732283472" top="0.74803149606299213" bottom="0.74803149606299213" header="0.31496062992125984" footer="0.31496062992125984"/>
  <pageSetup scale="95" fitToHeight="0" orientation="landscape"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03BCC-AF91-4B0B-9812-6CBA385B7F3E}">
  <sheetPr>
    <pageSetUpPr fitToPage="1"/>
  </sheetPr>
  <dimension ref="A1:G20"/>
  <sheetViews>
    <sheetView workbookViewId="0">
      <selection activeCell="B5" sqref="B5:E5"/>
    </sheetView>
  </sheetViews>
  <sheetFormatPr baseColWidth="10" defaultRowHeight="12" x14ac:dyDescent="0.2"/>
  <cols>
    <col min="1" max="1" width="3.140625" style="133" customWidth="1"/>
    <col min="2" max="2" width="11.42578125" style="133"/>
    <col min="3" max="3" width="55.28515625" style="133" customWidth="1"/>
    <col min="4" max="5" width="31.28515625" style="133" customWidth="1"/>
    <col min="6" max="6" width="5.140625" style="94" customWidth="1"/>
    <col min="7" max="16384" width="11.42578125" style="133"/>
  </cols>
  <sheetData>
    <row r="1" spans="1:7" x14ac:dyDescent="0.2">
      <c r="A1" s="94"/>
      <c r="B1" s="94"/>
      <c r="C1" s="94"/>
      <c r="D1" s="94"/>
      <c r="E1" s="94"/>
    </row>
    <row r="2" spans="1:7" x14ac:dyDescent="0.2">
      <c r="A2" s="94"/>
      <c r="B2" s="1528" t="s">
        <v>5921</v>
      </c>
      <c r="C2" s="1529"/>
      <c r="D2" s="1529"/>
      <c r="E2" s="1530"/>
    </row>
    <row r="3" spans="1:7" x14ac:dyDescent="0.2">
      <c r="A3" s="94"/>
      <c r="B3" s="351"/>
      <c r="C3" s="1531" t="s">
        <v>0</v>
      </c>
      <c r="D3" s="1531"/>
      <c r="E3" s="1519"/>
    </row>
    <row r="4" spans="1:7" x14ac:dyDescent="0.2">
      <c r="A4" s="94"/>
      <c r="B4" s="1517" t="s">
        <v>5355</v>
      </c>
      <c r="C4" s="1531"/>
      <c r="D4" s="1531"/>
      <c r="E4" s="1519"/>
    </row>
    <row r="5" spans="1:7" x14ac:dyDescent="0.2">
      <c r="A5" s="94"/>
      <c r="B5" s="1517" t="s">
        <v>5959</v>
      </c>
      <c r="C5" s="1531"/>
      <c r="D5" s="1531"/>
      <c r="E5" s="1519"/>
    </row>
    <row r="6" spans="1:7" x14ac:dyDescent="0.2">
      <c r="A6" s="94"/>
      <c r="B6" s="351"/>
      <c r="C6" s="352"/>
      <c r="D6" s="352"/>
      <c r="E6" s="353"/>
    </row>
    <row r="7" spans="1:7" x14ac:dyDescent="0.2">
      <c r="A7" s="94"/>
      <c r="B7" s="356"/>
      <c r="C7" s="354"/>
      <c r="D7" s="354"/>
      <c r="E7" s="355"/>
    </row>
    <row r="8" spans="1:7" x14ac:dyDescent="0.2">
      <c r="A8" s="94"/>
      <c r="B8" s="1532" t="s">
        <v>5356</v>
      </c>
      <c r="C8" s="1533"/>
      <c r="D8" s="1536" t="s">
        <v>5357</v>
      </c>
      <c r="E8" s="1537"/>
    </row>
    <row r="9" spans="1:7" x14ac:dyDescent="0.2">
      <c r="A9" s="94"/>
      <c r="B9" s="1534"/>
      <c r="C9" s="1535"/>
      <c r="D9" s="357" t="s">
        <v>5358</v>
      </c>
      <c r="E9" s="171" t="s">
        <v>5359</v>
      </c>
    </row>
    <row r="10" spans="1:7" ht="15" customHeight="1" x14ac:dyDescent="0.2">
      <c r="A10" s="94"/>
      <c r="B10" s="1523" t="s">
        <v>5960</v>
      </c>
      <c r="C10" s="1524"/>
      <c r="D10" s="349" t="s">
        <v>5360</v>
      </c>
      <c r="E10" s="350" t="s">
        <v>5961</v>
      </c>
    </row>
    <row r="11" spans="1:7" ht="12" customHeight="1" x14ac:dyDescent="0.2">
      <c r="A11" s="94"/>
      <c r="B11" s="1525" t="s">
        <v>5361</v>
      </c>
      <c r="C11" s="1526"/>
      <c r="D11" s="647" t="s">
        <v>5362</v>
      </c>
      <c r="E11" s="350" t="s">
        <v>5363</v>
      </c>
    </row>
    <row r="12" spans="1:7" ht="15" customHeight="1" x14ac:dyDescent="0.2">
      <c r="A12" s="94"/>
      <c r="B12" s="1525" t="s">
        <v>5962</v>
      </c>
      <c r="C12" s="1526"/>
      <c r="D12" s="349" t="s">
        <v>5360</v>
      </c>
      <c r="E12" s="350" t="s">
        <v>5963</v>
      </c>
    </row>
    <row r="13" spans="1:7" x14ac:dyDescent="0.2">
      <c r="A13" s="94"/>
      <c r="B13" s="94"/>
      <c r="C13" s="94"/>
      <c r="D13" s="94"/>
      <c r="E13" s="94"/>
    </row>
    <row r="14" spans="1:7" x14ac:dyDescent="0.2">
      <c r="A14" s="94"/>
      <c r="B14" s="94"/>
      <c r="C14" s="94"/>
      <c r="D14" s="94"/>
      <c r="E14" s="94"/>
    </row>
    <row r="16" spans="1:7" x14ac:dyDescent="0.2">
      <c r="B16" s="181"/>
      <c r="C16" s="181"/>
      <c r="D16" s="181"/>
      <c r="E16" s="181"/>
      <c r="F16" s="32"/>
      <c r="G16" s="181"/>
    </row>
    <row r="17" spans="2:7" x14ac:dyDescent="0.2">
      <c r="B17" s="181"/>
      <c r="C17" s="181"/>
      <c r="D17" s="181"/>
      <c r="E17" s="181"/>
      <c r="F17" s="32"/>
      <c r="G17" s="181"/>
    </row>
    <row r="18" spans="2:7" x14ac:dyDescent="0.2">
      <c r="B18" s="181"/>
      <c r="C18" s="273"/>
      <c r="D18" s="181"/>
      <c r="E18" s="1527"/>
      <c r="F18" s="1527"/>
      <c r="G18" s="1527"/>
    </row>
    <row r="19" spans="2:7" x14ac:dyDescent="0.2">
      <c r="B19" s="181"/>
      <c r="C19" s="273"/>
      <c r="D19" s="181"/>
      <c r="E19" s="1527"/>
      <c r="F19" s="1527"/>
      <c r="G19" s="1527"/>
    </row>
    <row r="20" spans="2:7" x14ac:dyDescent="0.2">
      <c r="B20" s="181"/>
      <c r="C20" s="181"/>
      <c r="D20" s="181"/>
      <c r="E20" s="181"/>
      <c r="F20" s="32"/>
      <c r="G20" s="181"/>
    </row>
  </sheetData>
  <mergeCells count="11">
    <mergeCell ref="B2:E2"/>
    <mergeCell ref="C3:E3"/>
    <mergeCell ref="B4:E4"/>
    <mergeCell ref="B5:E5"/>
    <mergeCell ref="B8:C9"/>
    <mergeCell ref="D8:E8"/>
    <mergeCell ref="B10:C10"/>
    <mergeCell ref="B11:C11"/>
    <mergeCell ref="E18:G18"/>
    <mergeCell ref="E19:G19"/>
    <mergeCell ref="B12:C12"/>
  </mergeCells>
  <printOptions horizontalCentered="1"/>
  <pageMargins left="0.70866141732283472" right="0.70866141732283472" top="0.74803149606299213" bottom="0.74803149606299213" header="0.31496062992125984" footer="0.31496062992125984"/>
  <pageSetup scale="82" fitToHeight="0" orientation="landscape"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087C9-AC58-4B90-ACE5-10446AF977E6}">
  <sheetPr>
    <pageSetUpPr fitToPage="1"/>
  </sheetPr>
  <dimension ref="A1:C38"/>
  <sheetViews>
    <sheetView tabSelected="1" workbookViewId="0">
      <selection activeCell="D22" sqref="D22"/>
    </sheetView>
  </sheetViews>
  <sheetFormatPr baseColWidth="10" defaultRowHeight="15" x14ac:dyDescent="0.25"/>
  <cols>
    <col min="1" max="1" width="1.85546875" customWidth="1"/>
    <col min="2" max="2" width="12" customWidth="1"/>
    <col min="3" max="3" width="109.85546875" customWidth="1"/>
  </cols>
  <sheetData>
    <row r="1" spans="1:3" s="133" customFormat="1" ht="12" x14ac:dyDescent="0.2">
      <c r="A1" s="358"/>
      <c r="B1" s="366" t="s">
        <v>5921</v>
      </c>
      <c r="C1" s="367"/>
    </row>
    <row r="2" spans="1:3" s="133" customFormat="1" ht="12" x14ac:dyDescent="0.2">
      <c r="A2" s="358"/>
      <c r="B2" s="368"/>
      <c r="C2" s="369" t="s">
        <v>0</v>
      </c>
    </row>
    <row r="3" spans="1:3" s="133" customFormat="1" ht="12" x14ac:dyDescent="0.2">
      <c r="A3" s="358"/>
      <c r="B3" s="370" t="s">
        <v>5364</v>
      </c>
      <c r="C3" s="371"/>
    </row>
    <row r="4" spans="1:3" s="133" customFormat="1" ht="12" x14ac:dyDescent="0.2">
      <c r="A4" s="358"/>
      <c r="B4" s="370"/>
      <c r="C4" s="374" t="s">
        <v>5964</v>
      </c>
    </row>
    <row r="5" spans="1:3" s="133" customFormat="1" ht="12" x14ac:dyDescent="0.2">
      <c r="A5" s="358"/>
      <c r="B5" s="368" t="s">
        <v>179</v>
      </c>
      <c r="C5" s="371"/>
    </row>
    <row r="6" spans="1:3" s="133" customFormat="1" ht="12.75" thickBot="1" x14ac:dyDescent="0.25">
      <c r="B6" s="372"/>
      <c r="C6" s="373"/>
    </row>
    <row r="7" spans="1:3" s="133" customFormat="1" ht="12" x14ac:dyDescent="0.2">
      <c r="B7" s="348"/>
      <c r="C7" s="359"/>
    </row>
    <row r="8" spans="1:3" s="133" customFormat="1" ht="12" x14ac:dyDescent="0.2">
      <c r="B8" s="348"/>
      <c r="C8" s="359"/>
    </row>
    <row r="9" spans="1:3" s="133" customFormat="1" ht="12" x14ac:dyDescent="0.2">
      <c r="B9" s="1538"/>
      <c r="C9" s="1539"/>
    </row>
    <row r="10" spans="1:3" x14ac:dyDescent="0.25">
      <c r="B10" s="360"/>
      <c r="C10" s="361"/>
    </row>
    <row r="11" spans="1:3" x14ac:dyDescent="0.25">
      <c r="B11" s="360"/>
      <c r="C11" s="361"/>
    </row>
    <row r="12" spans="1:3" x14ac:dyDescent="0.25">
      <c r="B12" s="360"/>
      <c r="C12" s="361"/>
    </row>
    <row r="13" spans="1:3" x14ac:dyDescent="0.25">
      <c r="B13" s="360"/>
      <c r="C13" s="361"/>
    </row>
    <row r="14" spans="1:3" x14ac:dyDescent="0.25">
      <c r="B14" s="360"/>
      <c r="C14" s="361"/>
    </row>
    <row r="15" spans="1:3" x14ac:dyDescent="0.25">
      <c r="B15" s="360"/>
      <c r="C15" s="361"/>
    </row>
    <row r="16" spans="1:3" x14ac:dyDescent="0.25">
      <c r="B16" s="360"/>
      <c r="C16" s="361"/>
    </row>
    <row r="17" spans="2:3" ht="18.75" x14ac:dyDescent="0.3">
      <c r="B17" s="1540" t="s">
        <v>5968</v>
      </c>
      <c r="C17" s="1541"/>
    </row>
    <row r="18" spans="2:3" x14ac:dyDescent="0.25">
      <c r="B18" s="360"/>
      <c r="C18" s="361"/>
    </row>
    <row r="19" spans="2:3" x14ac:dyDescent="0.25">
      <c r="B19" s="360"/>
      <c r="C19" s="361"/>
    </row>
    <row r="20" spans="2:3" x14ac:dyDescent="0.25">
      <c r="B20" s="360"/>
      <c r="C20" s="361"/>
    </row>
    <row r="21" spans="2:3" x14ac:dyDescent="0.25">
      <c r="B21" s="360"/>
      <c r="C21" s="361"/>
    </row>
    <row r="22" spans="2:3" x14ac:dyDescent="0.25">
      <c r="B22" s="360"/>
      <c r="C22" s="361"/>
    </row>
    <row r="23" spans="2:3" x14ac:dyDescent="0.25">
      <c r="B23" s="360"/>
      <c r="C23" s="361"/>
    </row>
    <row r="24" spans="2:3" x14ac:dyDescent="0.25">
      <c r="B24" s="360"/>
      <c r="C24" s="361"/>
    </row>
    <row r="25" spans="2:3" x14ac:dyDescent="0.25">
      <c r="B25" s="360"/>
      <c r="C25" s="361"/>
    </row>
    <row r="26" spans="2:3" x14ac:dyDescent="0.25">
      <c r="B26" s="360"/>
      <c r="C26" s="361"/>
    </row>
    <row r="27" spans="2:3" ht="15.75" thickBot="1" x14ac:dyDescent="0.3">
      <c r="B27" s="362"/>
      <c r="C27" s="363"/>
    </row>
    <row r="31" spans="2:3" x14ac:dyDescent="0.25">
      <c r="C31" s="364"/>
    </row>
    <row r="32" spans="2:3" x14ac:dyDescent="0.25">
      <c r="C32" s="364"/>
    </row>
    <row r="37" spans="3:3" x14ac:dyDescent="0.25">
      <c r="C37" s="365"/>
    </row>
    <row r="38" spans="3:3" x14ac:dyDescent="0.25">
      <c r="C38" s="365"/>
    </row>
  </sheetData>
  <mergeCells count="2">
    <mergeCell ref="B9:C9"/>
    <mergeCell ref="B17:C17"/>
  </mergeCells>
  <pageMargins left="0.7" right="0.7" top="0.75" bottom="0.75" header="0.3" footer="0.3"/>
  <pageSetup scale="73" fitToHeight="0"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57DC2-06F1-4A8F-8ACD-28600388E167}">
  <sheetPr>
    <pageSetUpPr fitToPage="1"/>
  </sheetPr>
  <dimension ref="A1:F9"/>
  <sheetViews>
    <sheetView workbookViewId="0">
      <selection activeCell="E14" sqref="E14"/>
    </sheetView>
  </sheetViews>
  <sheetFormatPr baseColWidth="10" defaultRowHeight="15" x14ac:dyDescent="0.25"/>
  <cols>
    <col min="1" max="1" width="53.28515625" customWidth="1"/>
    <col min="2" max="2" width="25.7109375" customWidth="1"/>
    <col min="3" max="4" width="23.42578125" customWidth="1"/>
    <col min="5" max="5" width="16.85546875" customWidth="1"/>
    <col min="6" max="6" width="13.140625" bestFit="1" customWidth="1"/>
  </cols>
  <sheetData>
    <row r="1" spans="1:6" x14ac:dyDescent="0.25">
      <c r="A1" s="1543" t="s">
        <v>5921</v>
      </c>
      <c r="B1" s="1544"/>
      <c r="C1" s="1544"/>
      <c r="D1" s="1544"/>
      <c r="E1" s="1545"/>
    </row>
    <row r="2" spans="1:6" x14ac:dyDescent="0.25">
      <c r="A2" s="1546" t="s">
        <v>0</v>
      </c>
      <c r="B2" s="1547"/>
      <c r="C2" s="1547"/>
      <c r="D2" s="1547"/>
      <c r="E2" s="1548"/>
    </row>
    <row r="3" spans="1:6" x14ac:dyDescent="0.25">
      <c r="A3" s="1546" t="s">
        <v>5365</v>
      </c>
      <c r="B3" s="1547"/>
      <c r="C3" s="1547"/>
      <c r="D3" s="1547"/>
      <c r="E3" s="1548"/>
    </row>
    <row r="4" spans="1:6" x14ac:dyDescent="0.25">
      <c r="A4" s="1546" t="s">
        <v>5965</v>
      </c>
      <c r="B4" s="1547"/>
      <c r="C4" s="1547"/>
      <c r="D4" s="1547"/>
      <c r="E4" s="1548"/>
    </row>
    <row r="5" spans="1:6" x14ac:dyDescent="0.25">
      <c r="A5" s="1549" t="s">
        <v>179</v>
      </c>
      <c r="B5" s="1550"/>
      <c r="C5" s="1550"/>
      <c r="D5" s="1550"/>
      <c r="E5" s="1551"/>
    </row>
    <row r="6" spans="1:6" x14ac:dyDescent="0.25">
      <c r="A6" s="620"/>
      <c r="B6" s="621"/>
      <c r="C6" s="1542" t="s">
        <v>5366</v>
      </c>
      <c r="D6" s="1542"/>
      <c r="E6" s="622"/>
    </row>
    <row r="7" spans="1:6" x14ac:dyDescent="0.25">
      <c r="A7" s="623" t="s">
        <v>5367</v>
      </c>
      <c r="B7" s="624" t="s">
        <v>5368</v>
      </c>
      <c r="C7" s="624" t="s">
        <v>5369</v>
      </c>
      <c r="D7" s="624" t="s">
        <v>5370</v>
      </c>
      <c r="E7" s="625" t="s">
        <v>5371</v>
      </c>
    </row>
    <row r="8" spans="1:6" x14ac:dyDescent="0.25">
      <c r="A8" s="375" t="s">
        <v>5372</v>
      </c>
      <c r="B8" s="347" t="s">
        <v>5373</v>
      </c>
      <c r="C8" s="967">
        <v>9910445.7100000009</v>
      </c>
      <c r="D8" s="967">
        <v>9902889.4700000007</v>
      </c>
      <c r="E8" s="376">
        <v>7556.24</v>
      </c>
      <c r="F8" s="968"/>
    </row>
    <row r="9" spans="1:6" ht="31.5" customHeight="1" x14ac:dyDescent="0.25">
      <c r="A9" s="375" t="s">
        <v>5966</v>
      </c>
      <c r="B9" s="966" t="s">
        <v>5967</v>
      </c>
      <c r="C9" s="969">
        <v>20000</v>
      </c>
      <c r="D9" s="969">
        <v>20000</v>
      </c>
      <c r="E9" s="376">
        <v>0</v>
      </c>
    </row>
  </sheetData>
  <mergeCells count="6">
    <mergeCell ref="C6:D6"/>
    <mergeCell ref="A1:E1"/>
    <mergeCell ref="A2:E2"/>
    <mergeCell ref="A3:E3"/>
    <mergeCell ref="A4:E4"/>
    <mergeCell ref="A5:E5"/>
  </mergeCells>
  <pageMargins left="0.7" right="0.7" top="0.75" bottom="0.75" header="0.3" footer="0.3"/>
  <pageSetup scale="86" fitToHeight="0" orientation="landscape"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19DA4-0347-4B60-B393-B2B7003860F4}">
  <sheetPr>
    <pageSetUpPr fitToPage="1"/>
  </sheetPr>
  <dimension ref="B1:G82"/>
  <sheetViews>
    <sheetView workbookViewId="0">
      <selection activeCell="G87" sqref="G87"/>
    </sheetView>
  </sheetViews>
  <sheetFormatPr baseColWidth="10" defaultRowHeight="12.75" x14ac:dyDescent="0.2"/>
  <cols>
    <col min="1" max="1" width="1.28515625" style="377" customWidth="1"/>
    <col min="2" max="2" width="56.42578125" style="377" customWidth="1"/>
    <col min="3" max="3" width="14.7109375" style="378" customWidth="1"/>
    <col min="4" max="4" width="15" style="378" customWidth="1"/>
    <col min="5" max="5" width="59.42578125" style="377" customWidth="1"/>
    <col min="6" max="6" width="12.28515625" style="378" customWidth="1"/>
    <col min="7" max="7" width="15.140625" style="378" customWidth="1"/>
    <col min="8" max="256" width="11.42578125" style="377"/>
    <col min="257" max="257" width="1.28515625" style="377" customWidth="1"/>
    <col min="258" max="258" width="56.42578125" style="377" customWidth="1"/>
    <col min="259" max="259" width="14.7109375" style="377" customWidth="1"/>
    <col min="260" max="260" width="15" style="377" customWidth="1"/>
    <col min="261" max="261" width="59.42578125" style="377" customWidth="1"/>
    <col min="262" max="262" width="12.28515625" style="377" customWidth="1"/>
    <col min="263" max="263" width="15.140625" style="377" customWidth="1"/>
    <col min="264" max="512" width="11.42578125" style="377"/>
    <col min="513" max="513" width="1.28515625" style="377" customWidth="1"/>
    <col min="514" max="514" width="56.42578125" style="377" customWidth="1"/>
    <col min="515" max="515" width="14.7109375" style="377" customWidth="1"/>
    <col min="516" max="516" width="15" style="377" customWidth="1"/>
    <col min="517" max="517" width="59.42578125" style="377" customWidth="1"/>
    <col min="518" max="518" width="12.28515625" style="377" customWidth="1"/>
    <col min="519" max="519" width="15.140625" style="377" customWidth="1"/>
    <col min="520" max="768" width="11.42578125" style="377"/>
    <col min="769" max="769" width="1.28515625" style="377" customWidth="1"/>
    <col min="770" max="770" width="56.42578125" style="377" customWidth="1"/>
    <col min="771" max="771" width="14.7109375" style="377" customWidth="1"/>
    <col min="772" max="772" width="15" style="377" customWidth="1"/>
    <col min="773" max="773" width="59.42578125" style="377" customWidth="1"/>
    <col min="774" max="774" width="12.28515625" style="377" customWidth="1"/>
    <col min="775" max="775" width="15.140625" style="377" customWidth="1"/>
    <col min="776" max="1024" width="11.42578125" style="377"/>
    <col min="1025" max="1025" width="1.28515625" style="377" customWidth="1"/>
    <col min="1026" max="1026" width="56.42578125" style="377" customWidth="1"/>
    <col min="1027" max="1027" width="14.7109375" style="377" customWidth="1"/>
    <col min="1028" max="1028" width="15" style="377" customWidth="1"/>
    <col min="1029" max="1029" width="59.42578125" style="377" customWidth="1"/>
    <col min="1030" max="1030" width="12.28515625" style="377" customWidth="1"/>
    <col min="1031" max="1031" width="15.140625" style="377" customWidth="1"/>
    <col min="1032" max="1280" width="11.42578125" style="377"/>
    <col min="1281" max="1281" width="1.28515625" style="377" customWidth="1"/>
    <col min="1282" max="1282" width="56.42578125" style="377" customWidth="1"/>
    <col min="1283" max="1283" width="14.7109375" style="377" customWidth="1"/>
    <col min="1284" max="1284" width="15" style="377" customWidth="1"/>
    <col min="1285" max="1285" width="59.42578125" style="377" customWidth="1"/>
    <col min="1286" max="1286" width="12.28515625" style="377" customWidth="1"/>
    <col min="1287" max="1287" width="15.140625" style="377" customWidth="1"/>
    <col min="1288" max="1536" width="11.42578125" style="377"/>
    <col min="1537" max="1537" width="1.28515625" style="377" customWidth="1"/>
    <col min="1538" max="1538" width="56.42578125" style="377" customWidth="1"/>
    <col min="1539" max="1539" width="14.7109375" style="377" customWidth="1"/>
    <col min="1540" max="1540" width="15" style="377" customWidth="1"/>
    <col min="1541" max="1541" width="59.42578125" style="377" customWidth="1"/>
    <col min="1542" max="1542" width="12.28515625" style="377" customWidth="1"/>
    <col min="1543" max="1543" width="15.140625" style="377" customWidth="1"/>
    <col min="1544" max="1792" width="11.42578125" style="377"/>
    <col min="1793" max="1793" width="1.28515625" style="377" customWidth="1"/>
    <col min="1794" max="1794" width="56.42578125" style="377" customWidth="1"/>
    <col min="1795" max="1795" width="14.7109375" style="377" customWidth="1"/>
    <col min="1796" max="1796" width="15" style="377" customWidth="1"/>
    <col min="1797" max="1797" width="59.42578125" style="377" customWidth="1"/>
    <col min="1798" max="1798" width="12.28515625" style="377" customWidth="1"/>
    <col min="1799" max="1799" width="15.140625" style="377" customWidth="1"/>
    <col min="1800" max="2048" width="11.42578125" style="377"/>
    <col min="2049" max="2049" width="1.28515625" style="377" customWidth="1"/>
    <col min="2050" max="2050" width="56.42578125" style="377" customWidth="1"/>
    <col min="2051" max="2051" width="14.7109375" style="377" customWidth="1"/>
    <col min="2052" max="2052" width="15" style="377" customWidth="1"/>
    <col min="2053" max="2053" width="59.42578125" style="377" customWidth="1"/>
    <col min="2054" max="2054" width="12.28515625" style="377" customWidth="1"/>
    <col min="2055" max="2055" width="15.140625" style="377" customWidth="1"/>
    <col min="2056" max="2304" width="11.42578125" style="377"/>
    <col min="2305" max="2305" width="1.28515625" style="377" customWidth="1"/>
    <col min="2306" max="2306" width="56.42578125" style="377" customWidth="1"/>
    <col min="2307" max="2307" width="14.7109375" style="377" customWidth="1"/>
    <col min="2308" max="2308" width="15" style="377" customWidth="1"/>
    <col min="2309" max="2309" width="59.42578125" style="377" customWidth="1"/>
    <col min="2310" max="2310" width="12.28515625" style="377" customWidth="1"/>
    <col min="2311" max="2311" width="15.140625" style="377" customWidth="1"/>
    <col min="2312" max="2560" width="11.42578125" style="377"/>
    <col min="2561" max="2561" width="1.28515625" style="377" customWidth="1"/>
    <col min="2562" max="2562" width="56.42578125" style="377" customWidth="1"/>
    <col min="2563" max="2563" width="14.7109375" style="377" customWidth="1"/>
    <col min="2564" max="2564" width="15" style="377" customWidth="1"/>
    <col min="2565" max="2565" width="59.42578125" style="377" customWidth="1"/>
    <col min="2566" max="2566" width="12.28515625" style="377" customWidth="1"/>
    <col min="2567" max="2567" width="15.140625" style="377" customWidth="1"/>
    <col min="2568" max="2816" width="11.42578125" style="377"/>
    <col min="2817" max="2817" width="1.28515625" style="377" customWidth="1"/>
    <col min="2818" max="2818" width="56.42578125" style="377" customWidth="1"/>
    <col min="2819" max="2819" width="14.7109375" style="377" customWidth="1"/>
    <col min="2820" max="2820" width="15" style="377" customWidth="1"/>
    <col min="2821" max="2821" width="59.42578125" style="377" customWidth="1"/>
    <col min="2822" max="2822" width="12.28515625" style="377" customWidth="1"/>
    <col min="2823" max="2823" width="15.140625" style="377" customWidth="1"/>
    <col min="2824" max="3072" width="11.42578125" style="377"/>
    <col min="3073" max="3073" width="1.28515625" style="377" customWidth="1"/>
    <col min="3074" max="3074" width="56.42578125" style="377" customWidth="1"/>
    <col min="3075" max="3075" width="14.7109375" style="377" customWidth="1"/>
    <col min="3076" max="3076" width="15" style="377" customWidth="1"/>
    <col min="3077" max="3077" width="59.42578125" style="377" customWidth="1"/>
    <col min="3078" max="3078" width="12.28515625" style="377" customWidth="1"/>
    <col min="3079" max="3079" width="15.140625" style="377" customWidth="1"/>
    <col min="3080" max="3328" width="11.42578125" style="377"/>
    <col min="3329" max="3329" width="1.28515625" style="377" customWidth="1"/>
    <col min="3330" max="3330" width="56.42578125" style="377" customWidth="1"/>
    <col min="3331" max="3331" width="14.7109375" style="377" customWidth="1"/>
    <col min="3332" max="3332" width="15" style="377" customWidth="1"/>
    <col min="3333" max="3333" width="59.42578125" style="377" customWidth="1"/>
    <col min="3334" max="3334" width="12.28515625" style="377" customWidth="1"/>
    <col min="3335" max="3335" width="15.140625" style="377" customWidth="1"/>
    <col min="3336" max="3584" width="11.42578125" style="377"/>
    <col min="3585" max="3585" width="1.28515625" style="377" customWidth="1"/>
    <col min="3586" max="3586" width="56.42578125" style="377" customWidth="1"/>
    <col min="3587" max="3587" width="14.7109375" style="377" customWidth="1"/>
    <col min="3588" max="3588" width="15" style="377" customWidth="1"/>
    <col min="3589" max="3589" width="59.42578125" style="377" customWidth="1"/>
    <col min="3590" max="3590" width="12.28515625" style="377" customWidth="1"/>
    <col min="3591" max="3591" width="15.140625" style="377" customWidth="1"/>
    <col min="3592" max="3840" width="11.42578125" style="377"/>
    <col min="3841" max="3841" width="1.28515625" style="377" customWidth="1"/>
    <col min="3842" max="3842" width="56.42578125" style="377" customWidth="1"/>
    <col min="3843" max="3843" width="14.7109375" style="377" customWidth="1"/>
    <col min="3844" max="3844" width="15" style="377" customWidth="1"/>
    <col min="3845" max="3845" width="59.42578125" style="377" customWidth="1"/>
    <col min="3846" max="3846" width="12.28515625" style="377" customWidth="1"/>
    <col min="3847" max="3847" width="15.140625" style="377" customWidth="1"/>
    <col min="3848" max="4096" width="11.42578125" style="377"/>
    <col min="4097" max="4097" width="1.28515625" style="377" customWidth="1"/>
    <col min="4098" max="4098" width="56.42578125" style="377" customWidth="1"/>
    <col min="4099" max="4099" width="14.7109375" style="377" customWidth="1"/>
    <col min="4100" max="4100" width="15" style="377" customWidth="1"/>
    <col min="4101" max="4101" width="59.42578125" style="377" customWidth="1"/>
    <col min="4102" max="4102" width="12.28515625" style="377" customWidth="1"/>
    <col min="4103" max="4103" width="15.140625" style="377" customWidth="1"/>
    <col min="4104" max="4352" width="11.42578125" style="377"/>
    <col min="4353" max="4353" width="1.28515625" style="377" customWidth="1"/>
    <col min="4354" max="4354" width="56.42578125" style="377" customWidth="1"/>
    <col min="4355" max="4355" width="14.7109375" style="377" customWidth="1"/>
    <col min="4356" max="4356" width="15" style="377" customWidth="1"/>
    <col min="4357" max="4357" width="59.42578125" style="377" customWidth="1"/>
    <col min="4358" max="4358" width="12.28515625" style="377" customWidth="1"/>
    <col min="4359" max="4359" width="15.140625" style="377" customWidth="1"/>
    <col min="4360" max="4608" width="11.42578125" style="377"/>
    <col min="4609" max="4609" width="1.28515625" style="377" customWidth="1"/>
    <col min="4610" max="4610" width="56.42578125" style="377" customWidth="1"/>
    <col min="4611" max="4611" width="14.7109375" style="377" customWidth="1"/>
    <col min="4612" max="4612" width="15" style="377" customWidth="1"/>
    <col min="4613" max="4613" width="59.42578125" style="377" customWidth="1"/>
    <col min="4614" max="4614" width="12.28515625" style="377" customWidth="1"/>
    <col min="4615" max="4615" width="15.140625" style="377" customWidth="1"/>
    <col min="4616" max="4864" width="11.42578125" style="377"/>
    <col min="4865" max="4865" width="1.28515625" style="377" customWidth="1"/>
    <col min="4866" max="4866" width="56.42578125" style="377" customWidth="1"/>
    <col min="4867" max="4867" width="14.7109375" style="377" customWidth="1"/>
    <col min="4868" max="4868" width="15" style="377" customWidth="1"/>
    <col min="4869" max="4869" width="59.42578125" style="377" customWidth="1"/>
    <col min="4870" max="4870" width="12.28515625" style="377" customWidth="1"/>
    <col min="4871" max="4871" width="15.140625" style="377" customWidth="1"/>
    <col min="4872" max="5120" width="11.42578125" style="377"/>
    <col min="5121" max="5121" width="1.28515625" style="377" customWidth="1"/>
    <col min="5122" max="5122" width="56.42578125" style="377" customWidth="1"/>
    <col min="5123" max="5123" width="14.7109375" style="377" customWidth="1"/>
    <col min="5124" max="5124" width="15" style="377" customWidth="1"/>
    <col min="5125" max="5125" width="59.42578125" style="377" customWidth="1"/>
    <col min="5126" max="5126" width="12.28515625" style="377" customWidth="1"/>
    <col min="5127" max="5127" width="15.140625" style="377" customWidth="1"/>
    <col min="5128" max="5376" width="11.42578125" style="377"/>
    <col min="5377" max="5377" width="1.28515625" style="377" customWidth="1"/>
    <col min="5378" max="5378" width="56.42578125" style="377" customWidth="1"/>
    <col min="5379" max="5379" width="14.7109375" style="377" customWidth="1"/>
    <col min="5380" max="5380" width="15" style="377" customWidth="1"/>
    <col min="5381" max="5381" width="59.42578125" style="377" customWidth="1"/>
    <col min="5382" max="5382" width="12.28515625" style="377" customWidth="1"/>
    <col min="5383" max="5383" width="15.140625" style="377" customWidth="1"/>
    <col min="5384" max="5632" width="11.42578125" style="377"/>
    <col min="5633" max="5633" width="1.28515625" style="377" customWidth="1"/>
    <col min="5634" max="5634" width="56.42578125" style="377" customWidth="1"/>
    <col min="5635" max="5635" width="14.7109375" style="377" customWidth="1"/>
    <col min="5636" max="5636" width="15" style="377" customWidth="1"/>
    <col min="5637" max="5637" width="59.42578125" style="377" customWidth="1"/>
    <col min="5638" max="5638" width="12.28515625" style="377" customWidth="1"/>
    <col min="5639" max="5639" width="15.140625" style="377" customWidth="1"/>
    <col min="5640" max="5888" width="11.42578125" style="377"/>
    <col min="5889" max="5889" width="1.28515625" style="377" customWidth="1"/>
    <col min="5890" max="5890" width="56.42578125" style="377" customWidth="1"/>
    <col min="5891" max="5891" width="14.7109375" style="377" customWidth="1"/>
    <col min="5892" max="5892" width="15" style="377" customWidth="1"/>
    <col min="5893" max="5893" width="59.42578125" style="377" customWidth="1"/>
    <col min="5894" max="5894" width="12.28515625" style="377" customWidth="1"/>
    <col min="5895" max="5895" width="15.140625" style="377" customWidth="1"/>
    <col min="5896" max="6144" width="11.42578125" style="377"/>
    <col min="6145" max="6145" width="1.28515625" style="377" customWidth="1"/>
    <col min="6146" max="6146" width="56.42578125" style="377" customWidth="1"/>
    <col min="6147" max="6147" width="14.7109375" style="377" customWidth="1"/>
    <col min="6148" max="6148" width="15" style="377" customWidth="1"/>
    <col min="6149" max="6149" width="59.42578125" style="377" customWidth="1"/>
    <col min="6150" max="6150" width="12.28515625" style="377" customWidth="1"/>
    <col min="6151" max="6151" width="15.140625" style="377" customWidth="1"/>
    <col min="6152" max="6400" width="11.42578125" style="377"/>
    <col min="6401" max="6401" width="1.28515625" style="377" customWidth="1"/>
    <col min="6402" max="6402" width="56.42578125" style="377" customWidth="1"/>
    <col min="6403" max="6403" width="14.7109375" style="377" customWidth="1"/>
    <col min="6404" max="6404" width="15" style="377" customWidth="1"/>
    <col min="6405" max="6405" width="59.42578125" style="377" customWidth="1"/>
    <col min="6406" max="6406" width="12.28515625" style="377" customWidth="1"/>
    <col min="6407" max="6407" width="15.140625" style="377" customWidth="1"/>
    <col min="6408" max="6656" width="11.42578125" style="377"/>
    <col min="6657" max="6657" width="1.28515625" style="377" customWidth="1"/>
    <col min="6658" max="6658" width="56.42578125" style="377" customWidth="1"/>
    <col min="6659" max="6659" width="14.7109375" style="377" customWidth="1"/>
    <col min="6660" max="6660" width="15" style="377" customWidth="1"/>
    <col min="6661" max="6661" width="59.42578125" style="377" customWidth="1"/>
    <col min="6662" max="6662" width="12.28515625" style="377" customWidth="1"/>
    <col min="6663" max="6663" width="15.140625" style="377" customWidth="1"/>
    <col min="6664" max="6912" width="11.42578125" style="377"/>
    <col min="6913" max="6913" width="1.28515625" style="377" customWidth="1"/>
    <col min="6914" max="6914" width="56.42578125" style="377" customWidth="1"/>
    <col min="6915" max="6915" width="14.7109375" style="377" customWidth="1"/>
    <col min="6916" max="6916" width="15" style="377" customWidth="1"/>
    <col min="6917" max="6917" width="59.42578125" style="377" customWidth="1"/>
    <col min="6918" max="6918" width="12.28515625" style="377" customWidth="1"/>
    <col min="6919" max="6919" width="15.140625" style="377" customWidth="1"/>
    <col min="6920" max="7168" width="11.42578125" style="377"/>
    <col min="7169" max="7169" width="1.28515625" style="377" customWidth="1"/>
    <col min="7170" max="7170" width="56.42578125" style="377" customWidth="1"/>
    <col min="7171" max="7171" width="14.7109375" style="377" customWidth="1"/>
    <col min="7172" max="7172" width="15" style="377" customWidth="1"/>
    <col min="7173" max="7173" width="59.42578125" style="377" customWidth="1"/>
    <col min="7174" max="7174" width="12.28515625" style="377" customWidth="1"/>
    <col min="7175" max="7175" width="15.140625" style="377" customWidth="1"/>
    <col min="7176" max="7424" width="11.42578125" style="377"/>
    <col min="7425" max="7425" width="1.28515625" style="377" customWidth="1"/>
    <col min="7426" max="7426" width="56.42578125" style="377" customWidth="1"/>
    <col min="7427" max="7427" width="14.7109375" style="377" customWidth="1"/>
    <col min="7428" max="7428" width="15" style="377" customWidth="1"/>
    <col min="7429" max="7429" width="59.42578125" style="377" customWidth="1"/>
    <col min="7430" max="7430" width="12.28515625" style="377" customWidth="1"/>
    <col min="7431" max="7431" width="15.140625" style="377" customWidth="1"/>
    <col min="7432" max="7680" width="11.42578125" style="377"/>
    <col min="7681" max="7681" width="1.28515625" style="377" customWidth="1"/>
    <col min="7682" max="7682" width="56.42578125" style="377" customWidth="1"/>
    <col min="7683" max="7683" width="14.7109375" style="377" customWidth="1"/>
    <col min="7684" max="7684" width="15" style="377" customWidth="1"/>
    <col min="7685" max="7685" width="59.42578125" style="377" customWidth="1"/>
    <col min="7686" max="7686" width="12.28515625" style="377" customWidth="1"/>
    <col min="7687" max="7687" width="15.140625" style="377" customWidth="1"/>
    <col min="7688" max="7936" width="11.42578125" style="377"/>
    <col min="7937" max="7937" width="1.28515625" style="377" customWidth="1"/>
    <col min="7938" max="7938" width="56.42578125" style="377" customWidth="1"/>
    <col min="7939" max="7939" width="14.7109375" style="377" customWidth="1"/>
    <col min="7940" max="7940" width="15" style="377" customWidth="1"/>
    <col min="7941" max="7941" width="59.42578125" style="377" customWidth="1"/>
    <col min="7942" max="7942" width="12.28515625" style="377" customWidth="1"/>
    <col min="7943" max="7943" width="15.140625" style="377" customWidth="1"/>
    <col min="7944" max="8192" width="11.42578125" style="377"/>
    <col min="8193" max="8193" width="1.28515625" style="377" customWidth="1"/>
    <col min="8194" max="8194" width="56.42578125" style="377" customWidth="1"/>
    <col min="8195" max="8195" width="14.7109375" style="377" customWidth="1"/>
    <col min="8196" max="8196" width="15" style="377" customWidth="1"/>
    <col min="8197" max="8197" width="59.42578125" style="377" customWidth="1"/>
    <col min="8198" max="8198" width="12.28515625" style="377" customWidth="1"/>
    <col min="8199" max="8199" width="15.140625" style="377" customWidth="1"/>
    <col min="8200" max="8448" width="11.42578125" style="377"/>
    <col min="8449" max="8449" width="1.28515625" style="377" customWidth="1"/>
    <col min="8450" max="8450" width="56.42578125" style="377" customWidth="1"/>
    <col min="8451" max="8451" width="14.7109375" style="377" customWidth="1"/>
    <col min="8452" max="8452" width="15" style="377" customWidth="1"/>
    <col min="8453" max="8453" width="59.42578125" style="377" customWidth="1"/>
    <col min="8454" max="8454" width="12.28515625" style="377" customWidth="1"/>
    <col min="8455" max="8455" width="15.140625" style="377" customWidth="1"/>
    <col min="8456" max="8704" width="11.42578125" style="377"/>
    <col min="8705" max="8705" width="1.28515625" style="377" customWidth="1"/>
    <col min="8706" max="8706" width="56.42578125" style="377" customWidth="1"/>
    <col min="8707" max="8707" width="14.7109375" style="377" customWidth="1"/>
    <col min="8708" max="8708" width="15" style="377" customWidth="1"/>
    <col min="8709" max="8709" width="59.42578125" style="377" customWidth="1"/>
    <col min="8710" max="8710" width="12.28515625" style="377" customWidth="1"/>
    <col min="8711" max="8711" width="15.140625" style="377" customWidth="1"/>
    <col min="8712" max="8960" width="11.42578125" style="377"/>
    <col min="8961" max="8961" width="1.28515625" style="377" customWidth="1"/>
    <col min="8962" max="8962" width="56.42578125" style="377" customWidth="1"/>
    <col min="8963" max="8963" width="14.7109375" style="377" customWidth="1"/>
    <col min="8964" max="8964" width="15" style="377" customWidth="1"/>
    <col min="8965" max="8965" width="59.42578125" style="377" customWidth="1"/>
    <col min="8966" max="8966" width="12.28515625" style="377" customWidth="1"/>
    <col min="8967" max="8967" width="15.140625" style="377" customWidth="1"/>
    <col min="8968" max="9216" width="11.42578125" style="377"/>
    <col min="9217" max="9217" width="1.28515625" style="377" customWidth="1"/>
    <col min="9218" max="9218" width="56.42578125" style="377" customWidth="1"/>
    <col min="9219" max="9219" width="14.7109375" style="377" customWidth="1"/>
    <col min="9220" max="9220" width="15" style="377" customWidth="1"/>
    <col min="9221" max="9221" width="59.42578125" style="377" customWidth="1"/>
    <col min="9222" max="9222" width="12.28515625" style="377" customWidth="1"/>
    <col min="9223" max="9223" width="15.140625" style="377" customWidth="1"/>
    <col min="9224" max="9472" width="11.42578125" style="377"/>
    <col min="9473" max="9473" width="1.28515625" style="377" customWidth="1"/>
    <col min="9474" max="9474" width="56.42578125" style="377" customWidth="1"/>
    <col min="9475" max="9475" width="14.7109375" style="377" customWidth="1"/>
    <col min="9476" max="9476" width="15" style="377" customWidth="1"/>
    <col min="9477" max="9477" width="59.42578125" style="377" customWidth="1"/>
    <col min="9478" max="9478" width="12.28515625" style="377" customWidth="1"/>
    <col min="9479" max="9479" width="15.140625" style="377" customWidth="1"/>
    <col min="9480" max="9728" width="11.42578125" style="377"/>
    <col min="9729" max="9729" width="1.28515625" style="377" customWidth="1"/>
    <col min="9730" max="9730" width="56.42578125" style="377" customWidth="1"/>
    <col min="9731" max="9731" width="14.7109375" style="377" customWidth="1"/>
    <col min="9732" max="9732" width="15" style="377" customWidth="1"/>
    <col min="9733" max="9733" width="59.42578125" style="377" customWidth="1"/>
    <col min="9734" max="9734" width="12.28515625" style="377" customWidth="1"/>
    <col min="9735" max="9735" width="15.140625" style="377" customWidth="1"/>
    <col min="9736" max="9984" width="11.42578125" style="377"/>
    <col min="9985" max="9985" width="1.28515625" style="377" customWidth="1"/>
    <col min="9986" max="9986" width="56.42578125" style="377" customWidth="1"/>
    <col min="9987" max="9987" width="14.7109375" style="377" customWidth="1"/>
    <col min="9988" max="9988" width="15" style="377" customWidth="1"/>
    <col min="9989" max="9989" width="59.42578125" style="377" customWidth="1"/>
    <col min="9990" max="9990" width="12.28515625" style="377" customWidth="1"/>
    <col min="9991" max="9991" width="15.140625" style="377" customWidth="1"/>
    <col min="9992" max="10240" width="11.42578125" style="377"/>
    <col min="10241" max="10241" width="1.28515625" style="377" customWidth="1"/>
    <col min="10242" max="10242" width="56.42578125" style="377" customWidth="1"/>
    <col min="10243" max="10243" width="14.7109375" style="377" customWidth="1"/>
    <col min="10244" max="10244" width="15" style="377" customWidth="1"/>
    <col min="10245" max="10245" width="59.42578125" style="377" customWidth="1"/>
    <col min="10246" max="10246" width="12.28515625" style="377" customWidth="1"/>
    <col min="10247" max="10247" width="15.140625" style="377" customWidth="1"/>
    <col min="10248" max="10496" width="11.42578125" style="377"/>
    <col min="10497" max="10497" width="1.28515625" style="377" customWidth="1"/>
    <col min="10498" max="10498" width="56.42578125" style="377" customWidth="1"/>
    <col min="10499" max="10499" width="14.7109375" style="377" customWidth="1"/>
    <col min="10500" max="10500" width="15" style="377" customWidth="1"/>
    <col min="10501" max="10501" width="59.42578125" style="377" customWidth="1"/>
    <col min="10502" max="10502" width="12.28515625" style="377" customWidth="1"/>
    <col min="10503" max="10503" width="15.140625" style="377" customWidth="1"/>
    <col min="10504" max="10752" width="11.42578125" style="377"/>
    <col min="10753" max="10753" width="1.28515625" style="377" customWidth="1"/>
    <col min="10754" max="10754" width="56.42578125" style="377" customWidth="1"/>
    <col min="10755" max="10755" width="14.7109375" style="377" customWidth="1"/>
    <col min="10756" max="10756" width="15" style="377" customWidth="1"/>
    <col min="10757" max="10757" width="59.42578125" style="377" customWidth="1"/>
    <col min="10758" max="10758" width="12.28515625" style="377" customWidth="1"/>
    <col min="10759" max="10759" width="15.140625" style="377" customWidth="1"/>
    <col min="10760" max="11008" width="11.42578125" style="377"/>
    <col min="11009" max="11009" width="1.28515625" style="377" customWidth="1"/>
    <col min="11010" max="11010" width="56.42578125" style="377" customWidth="1"/>
    <col min="11011" max="11011" width="14.7109375" style="377" customWidth="1"/>
    <col min="11012" max="11012" width="15" style="377" customWidth="1"/>
    <col min="11013" max="11013" width="59.42578125" style="377" customWidth="1"/>
    <col min="11014" max="11014" width="12.28515625" style="377" customWidth="1"/>
    <col min="11015" max="11015" width="15.140625" style="377" customWidth="1"/>
    <col min="11016" max="11264" width="11.42578125" style="377"/>
    <col min="11265" max="11265" width="1.28515625" style="377" customWidth="1"/>
    <col min="11266" max="11266" width="56.42578125" style="377" customWidth="1"/>
    <col min="11267" max="11267" width="14.7109375" style="377" customWidth="1"/>
    <col min="11268" max="11268" width="15" style="377" customWidth="1"/>
    <col min="11269" max="11269" width="59.42578125" style="377" customWidth="1"/>
    <col min="11270" max="11270" width="12.28515625" style="377" customWidth="1"/>
    <col min="11271" max="11271" width="15.140625" style="377" customWidth="1"/>
    <col min="11272" max="11520" width="11.42578125" style="377"/>
    <col min="11521" max="11521" width="1.28515625" style="377" customWidth="1"/>
    <col min="11522" max="11522" width="56.42578125" style="377" customWidth="1"/>
    <col min="11523" max="11523" width="14.7109375" style="377" customWidth="1"/>
    <col min="11524" max="11524" width="15" style="377" customWidth="1"/>
    <col min="11525" max="11525" width="59.42578125" style="377" customWidth="1"/>
    <col min="11526" max="11526" width="12.28515625" style="377" customWidth="1"/>
    <col min="11527" max="11527" width="15.140625" style="377" customWidth="1"/>
    <col min="11528" max="11776" width="11.42578125" style="377"/>
    <col min="11777" max="11777" width="1.28515625" style="377" customWidth="1"/>
    <col min="11778" max="11778" width="56.42578125" style="377" customWidth="1"/>
    <col min="11779" max="11779" width="14.7109375" style="377" customWidth="1"/>
    <col min="11780" max="11780" width="15" style="377" customWidth="1"/>
    <col min="11781" max="11781" width="59.42578125" style="377" customWidth="1"/>
    <col min="11782" max="11782" width="12.28515625" style="377" customWidth="1"/>
    <col min="11783" max="11783" width="15.140625" style="377" customWidth="1"/>
    <col min="11784" max="12032" width="11.42578125" style="377"/>
    <col min="12033" max="12033" width="1.28515625" style="377" customWidth="1"/>
    <col min="12034" max="12034" width="56.42578125" style="377" customWidth="1"/>
    <col min="12035" max="12035" width="14.7109375" style="377" customWidth="1"/>
    <col min="12036" max="12036" width="15" style="377" customWidth="1"/>
    <col min="12037" max="12037" width="59.42578125" style="377" customWidth="1"/>
    <col min="12038" max="12038" width="12.28515625" style="377" customWidth="1"/>
    <col min="12039" max="12039" width="15.140625" style="377" customWidth="1"/>
    <col min="12040" max="12288" width="11.42578125" style="377"/>
    <col min="12289" max="12289" width="1.28515625" style="377" customWidth="1"/>
    <col min="12290" max="12290" width="56.42578125" style="377" customWidth="1"/>
    <col min="12291" max="12291" width="14.7109375" style="377" customWidth="1"/>
    <col min="12292" max="12292" width="15" style="377" customWidth="1"/>
    <col min="12293" max="12293" width="59.42578125" style="377" customWidth="1"/>
    <col min="12294" max="12294" width="12.28515625" style="377" customWidth="1"/>
    <col min="12295" max="12295" width="15.140625" style="377" customWidth="1"/>
    <col min="12296" max="12544" width="11.42578125" style="377"/>
    <col min="12545" max="12545" width="1.28515625" style="377" customWidth="1"/>
    <col min="12546" max="12546" width="56.42578125" style="377" customWidth="1"/>
    <col min="12547" max="12547" width="14.7109375" style="377" customWidth="1"/>
    <col min="12548" max="12548" width="15" style="377" customWidth="1"/>
    <col min="12549" max="12549" width="59.42578125" style="377" customWidth="1"/>
    <col min="12550" max="12550" width="12.28515625" style="377" customWidth="1"/>
    <col min="12551" max="12551" width="15.140625" style="377" customWidth="1"/>
    <col min="12552" max="12800" width="11.42578125" style="377"/>
    <col min="12801" max="12801" width="1.28515625" style="377" customWidth="1"/>
    <col min="12802" max="12802" width="56.42578125" style="377" customWidth="1"/>
    <col min="12803" max="12803" width="14.7109375" style="377" customWidth="1"/>
    <col min="12804" max="12804" width="15" style="377" customWidth="1"/>
    <col min="12805" max="12805" width="59.42578125" style="377" customWidth="1"/>
    <col min="12806" max="12806" width="12.28515625" style="377" customWidth="1"/>
    <col min="12807" max="12807" width="15.140625" style="377" customWidth="1"/>
    <col min="12808" max="13056" width="11.42578125" style="377"/>
    <col min="13057" max="13057" width="1.28515625" style="377" customWidth="1"/>
    <col min="13058" max="13058" width="56.42578125" style="377" customWidth="1"/>
    <col min="13059" max="13059" width="14.7109375" style="377" customWidth="1"/>
    <col min="13060" max="13060" width="15" style="377" customWidth="1"/>
    <col min="13061" max="13061" width="59.42578125" style="377" customWidth="1"/>
    <col min="13062" max="13062" width="12.28515625" style="377" customWidth="1"/>
    <col min="13063" max="13063" width="15.140625" style="377" customWidth="1"/>
    <col min="13064" max="13312" width="11.42578125" style="377"/>
    <col min="13313" max="13313" width="1.28515625" style="377" customWidth="1"/>
    <col min="13314" max="13314" width="56.42578125" style="377" customWidth="1"/>
    <col min="13315" max="13315" width="14.7109375" style="377" customWidth="1"/>
    <col min="13316" max="13316" width="15" style="377" customWidth="1"/>
    <col min="13317" max="13317" width="59.42578125" style="377" customWidth="1"/>
    <col min="13318" max="13318" width="12.28515625" style="377" customWidth="1"/>
    <col min="13319" max="13319" width="15.140625" style="377" customWidth="1"/>
    <col min="13320" max="13568" width="11.42578125" style="377"/>
    <col min="13569" max="13569" width="1.28515625" style="377" customWidth="1"/>
    <col min="13570" max="13570" width="56.42578125" style="377" customWidth="1"/>
    <col min="13571" max="13571" width="14.7109375" style="377" customWidth="1"/>
    <col min="13572" max="13572" width="15" style="377" customWidth="1"/>
    <col min="13573" max="13573" width="59.42578125" style="377" customWidth="1"/>
    <col min="13574" max="13574" width="12.28515625" style="377" customWidth="1"/>
    <col min="13575" max="13575" width="15.140625" style="377" customWidth="1"/>
    <col min="13576" max="13824" width="11.42578125" style="377"/>
    <col min="13825" max="13825" width="1.28515625" style="377" customWidth="1"/>
    <col min="13826" max="13826" width="56.42578125" style="377" customWidth="1"/>
    <col min="13827" max="13827" width="14.7109375" style="377" customWidth="1"/>
    <col min="13828" max="13828" width="15" style="377" customWidth="1"/>
    <col min="13829" max="13829" width="59.42578125" style="377" customWidth="1"/>
    <col min="13830" max="13830" width="12.28515625" style="377" customWidth="1"/>
    <col min="13831" max="13831" width="15.140625" style="377" customWidth="1"/>
    <col min="13832" max="14080" width="11.42578125" style="377"/>
    <col min="14081" max="14081" width="1.28515625" style="377" customWidth="1"/>
    <col min="14082" max="14082" width="56.42578125" style="377" customWidth="1"/>
    <col min="14083" max="14083" width="14.7109375" style="377" customWidth="1"/>
    <col min="14084" max="14084" width="15" style="377" customWidth="1"/>
    <col min="14085" max="14085" width="59.42578125" style="377" customWidth="1"/>
    <col min="14086" max="14086" width="12.28515625" style="377" customWidth="1"/>
    <col min="14087" max="14087" width="15.140625" style="377" customWidth="1"/>
    <col min="14088" max="14336" width="11.42578125" style="377"/>
    <col min="14337" max="14337" width="1.28515625" style="377" customWidth="1"/>
    <col min="14338" max="14338" width="56.42578125" style="377" customWidth="1"/>
    <col min="14339" max="14339" width="14.7109375" style="377" customWidth="1"/>
    <col min="14340" max="14340" width="15" style="377" customWidth="1"/>
    <col min="14341" max="14341" width="59.42578125" style="377" customWidth="1"/>
    <col min="14342" max="14342" width="12.28515625" style="377" customWidth="1"/>
    <col min="14343" max="14343" width="15.140625" style="377" customWidth="1"/>
    <col min="14344" max="14592" width="11.42578125" style="377"/>
    <col min="14593" max="14593" width="1.28515625" style="377" customWidth="1"/>
    <col min="14594" max="14594" width="56.42578125" style="377" customWidth="1"/>
    <col min="14595" max="14595" width="14.7109375" style="377" customWidth="1"/>
    <col min="14596" max="14596" width="15" style="377" customWidth="1"/>
    <col min="14597" max="14597" width="59.42578125" style="377" customWidth="1"/>
    <col min="14598" max="14598" width="12.28515625" style="377" customWidth="1"/>
    <col min="14599" max="14599" width="15.140625" style="377" customWidth="1"/>
    <col min="14600" max="14848" width="11.42578125" style="377"/>
    <col min="14849" max="14849" width="1.28515625" style="377" customWidth="1"/>
    <col min="14850" max="14850" width="56.42578125" style="377" customWidth="1"/>
    <col min="14851" max="14851" width="14.7109375" style="377" customWidth="1"/>
    <col min="14852" max="14852" width="15" style="377" customWidth="1"/>
    <col min="14853" max="14853" width="59.42578125" style="377" customWidth="1"/>
    <col min="14854" max="14854" width="12.28515625" style="377" customWidth="1"/>
    <col min="14855" max="14855" width="15.140625" style="377" customWidth="1"/>
    <col min="14856" max="15104" width="11.42578125" style="377"/>
    <col min="15105" max="15105" width="1.28515625" style="377" customWidth="1"/>
    <col min="15106" max="15106" width="56.42578125" style="377" customWidth="1"/>
    <col min="15107" max="15107" width="14.7109375" style="377" customWidth="1"/>
    <col min="15108" max="15108" width="15" style="377" customWidth="1"/>
    <col min="15109" max="15109" width="59.42578125" style="377" customWidth="1"/>
    <col min="15110" max="15110" width="12.28515625" style="377" customWidth="1"/>
    <col min="15111" max="15111" width="15.140625" style="377" customWidth="1"/>
    <col min="15112" max="15360" width="11.42578125" style="377"/>
    <col min="15361" max="15361" width="1.28515625" style="377" customWidth="1"/>
    <col min="15362" max="15362" width="56.42578125" style="377" customWidth="1"/>
    <col min="15363" max="15363" width="14.7109375" style="377" customWidth="1"/>
    <col min="15364" max="15364" width="15" style="377" customWidth="1"/>
    <col min="15365" max="15365" width="59.42578125" style="377" customWidth="1"/>
    <col min="15366" max="15366" width="12.28515625" style="377" customWidth="1"/>
    <col min="15367" max="15367" width="15.140625" style="377" customWidth="1"/>
    <col min="15368" max="15616" width="11.42578125" style="377"/>
    <col min="15617" max="15617" width="1.28515625" style="377" customWidth="1"/>
    <col min="15618" max="15618" width="56.42578125" style="377" customWidth="1"/>
    <col min="15619" max="15619" width="14.7109375" style="377" customWidth="1"/>
    <col min="15620" max="15620" width="15" style="377" customWidth="1"/>
    <col min="15621" max="15621" width="59.42578125" style="377" customWidth="1"/>
    <col min="15622" max="15622" width="12.28515625" style="377" customWidth="1"/>
    <col min="15623" max="15623" width="15.140625" style="377" customWidth="1"/>
    <col min="15624" max="15872" width="11.42578125" style="377"/>
    <col min="15873" max="15873" width="1.28515625" style="377" customWidth="1"/>
    <col min="15874" max="15874" width="56.42578125" style="377" customWidth="1"/>
    <col min="15875" max="15875" width="14.7109375" style="377" customWidth="1"/>
    <col min="15876" max="15876" width="15" style="377" customWidth="1"/>
    <col min="15877" max="15877" width="59.42578125" style="377" customWidth="1"/>
    <col min="15878" max="15878" width="12.28515625" style="377" customWidth="1"/>
    <col min="15879" max="15879" width="15.140625" style="377" customWidth="1"/>
    <col min="15880" max="16128" width="11.42578125" style="377"/>
    <col min="16129" max="16129" width="1.28515625" style="377" customWidth="1"/>
    <col min="16130" max="16130" width="56.42578125" style="377" customWidth="1"/>
    <col min="16131" max="16131" width="14.7109375" style="377" customWidth="1"/>
    <col min="16132" max="16132" width="15" style="377" customWidth="1"/>
    <col min="16133" max="16133" width="59.42578125" style="377" customWidth="1"/>
    <col min="16134" max="16134" width="12.28515625" style="377" customWidth="1"/>
    <col min="16135" max="16135" width="15.140625" style="377" customWidth="1"/>
    <col min="16136" max="16384" width="11.42578125" style="377"/>
  </cols>
  <sheetData>
    <row r="1" spans="2:7" ht="13.5" thickBot="1" x14ac:dyDescent="0.25"/>
    <row r="2" spans="2:7" x14ac:dyDescent="0.2">
      <c r="B2" s="1552" t="s">
        <v>5374</v>
      </c>
      <c r="C2" s="1553"/>
      <c r="D2" s="1553"/>
      <c r="E2" s="1553"/>
      <c r="F2" s="1553"/>
      <c r="G2" s="1554"/>
    </row>
    <row r="3" spans="2:7" x14ac:dyDescent="0.2">
      <c r="B3" s="1555" t="s">
        <v>5375</v>
      </c>
      <c r="C3" s="1556"/>
      <c r="D3" s="1556"/>
      <c r="E3" s="1556"/>
      <c r="F3" s="1556"/>
      <c r="G3" s="1557"/>
    </row>
    <row r="4" spans="2:7" x14ac:dyDescent="0.2">
      <c r="B4" s="1555" t="s">
        <v>5969</v>
      </c>
      <c r="C4" s="1556"/>
      <c r="D4" s="1556"/>
      <c r="E4" s="1556"/>
      <c r="F4" s="1556"/>
      <c r="G4" s="1557"/>
    </row>
    <row r="5" spans="2:7" ht="13.5" thickBot="1" x14ac:dyDescent="0.25">
      <c r="B5" s="1558" t="s">
        <v>5376</v>
      </c>
      <c r="C5" s="1559"/>
      <c r="D5" s="1559"/>
      <c r="E5" s="1559"/>
      <c r="F5" s="1559"/>
      <c r="G5" s="1560"/>
    </row>
    <row r="6" spans="2:7" ht="26.25" thickBot="1" x14ac:dyDescent="0.25">
      <c r="B6" s="379" t="s">
        <v>5377</v>
      </c>
      <c r="C6" s="380" t="s">
        <v>5970</v>
      </c>
      <c r="D6" s="380" t="s">
        <v>5971</v>
      </c>
      <c r="E6" s="381" t="s">
        <v>5377</v>
      </c>
      <c r="F6" s="380" t="s">
        <v>5970</v>
      </c>
      <c r="G6" s="380" t="s">
        <v>5971</v>
      </c>
    </row>
    <row r="7" spans="2:7" x14ac:dyDescent="0.2">
      <c r="B7" s="382" t="s">
        <v>5378</v>
      </c>
      <c r="C7" s="383"/>
      <c r="D7" s="383"/>
      <c r="E7" s="384" t="s">
        <v>5</v>
      </c>
      <c r="F7" s="383"/>
      <c r="G7" s="383"/>
    </row>
    <row r="8" spans="2:7" x14ac:dyDescent="0.2">
      <c r="B8" s="382" t="s">
        <v>6</v>
      </c>
      <c r="C8" s="385"/>
      <c r="D8" s="385"/>
      <c r="E8" s="384" t="s">
        <v>7</v>
      </c>
      <c r="F8" s="385"/>
      <c r="G8" s="385"/>
    </row>
    <row r="9" spans="2:7" x14ac:dyDescent="0.2">
      <c r="B9" s="386" t="s">
        <v>5379</v>
      </c>
      <c r="C9" s="385">
        <v>1140040.8899999999</v>
      </c>
      <c r="D9" s="385">
        <v>1929992.74</v>
      </c>
      <c r="E9" s="387" t="s">
        <v>5380</v>
      </c>
      <c r="F9" s="385">
        <v>1435563.99</v>
      </c>
      <c r="G9" s="385">
        <v>710574.32000000007</v>
      </c>
    </row>
    <row r="10" spans="2:7" x14ac:dyDescent="0.2">
      <c r="B10" s="388" t="s">
        <v>5381</v>
      </c>
      <c r="C10" s="385">
        <v>0</v>
      </c>
      <c r="D10" s="385">
        <v>0</v>
      </c>
      <c r="E10" s="389" t="s">
        <v>5382</v>
      </c>
      <c r="F10" s="385">
        <v>45101.93</v>
      </c>
      <c r="G10" s="385">
        <v>44851.24</v>
      </c>
    </row>
    <row r="11" spans="2:7" x14ac:dyDescent="0.2">
      <c r="B11" s="388" t="s">
        <v>5383</v>
      </c>
      <c r="C11" s="385">
        <v>1140040.8899999999</v>
      </c>
      <c r="D11" s="385">
        <v>1929992.74</v>
      </c>
      <c r="E11" s="389" t="s">
        <v>5384</v>
      </c>
      <c r="F11" s="385">
        <v>57210.43</v>
      </c>
      <c r="G11" s="385">
        <v>219735.6</v>
      </c>
    </row>
    <row r="12" spans="2:7" x14ac:dyDescent="0.2">
      <c r="B12" s="388" t="s">
        <v>5385</v>
      </c>
      <c r="C12" s="385">
        <v>0</v>
      </c>
      <c r="D12" s="385">
        <v>0</v>
      </c>
      <c r="E12" s="389" t="s">
        <v>5386</v>
      </c>
      <c r="F12" s="385">
        <v>0</v>
      </c>
      <c r="G12" s="385">
        <v>0</v>
      </c>
    </row>
    <row r="13" spans="2:7" x14ac:dyDescent="0.2">
      <c r="B13" s="388" t="s">
        <v>5387</v>
      </c>
      <c r="C13" s="385">
        <v>0</v>
      </c>
      <c r="D13" s="385">
        <v>0</v>
      </c>
      <c r="E13" s="389" t="s">
        <v>5388</v>
      </c>
      <c r="F13" s="385">
        <v>0</v>
      </c>
      <c r="G13" s="385">
        <v>0</v>
      </c>
    </row>
    <row r="14" spans="2:7" x14ac:dyDescent="0.2">
      <c r="B14" s="388" t="s">
        <v>5389</v>
      </c>
      <c r="C14" s="385">
        <v>0</v>
      </c>
      <c r="D14" s="385">
        <v>0</v>
      </c>
      <c r="E14" s="389" t="s">
        <v>5390</v>
      </c>
      <c r="F14" s="385">
        <v>0</v>
      </c>
      <c r="G14" s="385">
        <v>0</v>
      </c>
    </row>
    <row r="15" spans="2:7" ht="25.5" x14ac:dyDescent="0.2">
      <c r="B15" s="388" t="s">
        <v>5391</v>
      </c>
      <c r="C15" s="385">
        <v>0</v>
      </c>
      <c r="D15" s="385">
        <v>0</v>
      </c>
      <c r="E15" s="389" t="s">
        <v>5392</v>
      </c>
      <c r="F15" s="385">
        <v>0</v>
      </c>
      <c r="G15" s="385">
        <v>0</v>
      </c>
    </row>
    <row r="16" spans="2:7" x14ac:dyDescent="0.2">
      <c r="B16" s="388" t="s">
        <v>5393</v>
      </c>
      <c r="C16" s="385">
        <v>0</v>
      </c>
      <c r="D16" s="385">
        <v>0</v>
      </c>
      <c r="E16" s="389" t="s">
        <v>5394</v>
      </c>
      <c r="F16" s="385">
        <v>441914.16</v>
      </c>
      <c r="G16" s="385">
        <v>337156.34</v>
      </c>
    </row>
    <row r="17" spans="2:7" x14ac:dyDescent="0.2">
      <c r="B17" s="386" t="s">
        <v>5395</v>
      </c>
      <c r="C17" s="385">
        <v>801999.28</v>
      </c>
      <c r="D17" s="385">
        <v>23.190000000000055</v>
      </c>
      <c r="E17" s="389" t="s">
        <v>5396</v>
      </c>
      <c r="F17" s="385">
        <v>0</v>
      </c>
      <c r="G17" s="385">
        <v>0</v>
      </c>
    </row>
    <row r="18" spans="2:7" x14ac:dyDescent="0.2">
      <c r="B18" s="388" t="s">
        <v>5397</v>
      </c>
      <c r="C18" s="385">
        <v>0</v>
      </c>
      <c r="D18" s="385">
        <v>0</v>
      </c>
      <c r="E18" s="389" t="s">
        <v>5398</v>
      </c>
      <c r="F18" s="385">
        <v>891337.47</v>
      </c>
      <c r="G18" s="385">
        <v>108831.14</v>
      </c>
    </row>
    <row r="19" spans="2:7" x14ac:dyDescent="0.2">
      <c r="B19" s="388" t="s">
        <v>5399</v>
      </c>
      <c r="C19" s="385">
        <v>0</v>
      </c>
      <c r="D19" s="385">
        <v>0</v>
      </c>
      <c r="E19" s="387" t="s">
        <v>5400</v>
      </c>
      <c r="F19" s="385">
        <v>0</v>
      </c>
      <c r="G19" s="385">
        <v>0</v>
      </c>
    </row>
    <row r="20" spans="2:7" x14ac:dyDescent="0.2">
      <c r="B20" s="388" t="s">
        <v>5401</v>
      </c>
      <c r="C20" s="385">
        <v>801999.28</v>
      </c>
      <c r="D20" s="385">
        <v>1023.19</v>
      </c>
      <c r="E20" s="389" t="s">
        <v>5402</v>
      </c>
      <c r="F20" s="385">
        <v>0</v>
      </c>
      <c r="G20" s="385">
        <v>0</v>
      </c>
    </row>
    <row r="21" spans="2:7" x14ac:dyDescent="0.2">
      <c r="B21" s="388" t="s">
        <v>5403</v>
      </c>
      <c r="C21" s="385">
        <v>0</v>
      </c>
      <c r="D21" s="385">
        <v>0</v>
      </c>
      <c r="E21" s="390" t="s">
        <v>5404</v>
      </c>
      <c r="F21" s="385">
        <v>0</v>
      </c>
      <c r="G21" s="385">
        <v>0</v>
      </c>
    </row>
    <row r="22" spans="2:7" x14ac:dyDescent="0.2">
      <c r="B22" s="388" t="s">
        <v>5405</v>
      </c>
      <c r="C22" s="385">
        <v>0</v>
      </c>
      <c r="D22" s="385">
        <v>-1000</v>
      </c>
      <c r="E22" s="389" t="s">
        <v>5406</v>
      </c>
      <c r="F22" s="385">
        <v>0</v>
      </c>
      <c r="G22" s="385">
        <v>0</v>
      </c>
    </row>
    <row r="23" spans="2:7" x14ac:dyDescent="0.2">
      <c r="B23" s="388" t="s">
        <v>5407</v>
      </c>
      <c r="C23" s="385">
        <v>0</v>
      </c>
      <c r="D23" s="385">
        <v>0</v>
      </c>
      <c r="E23" s="387" t="s">
        <v>5408</v>
      </c>
      <c r="F23" s="385">
        <v>0</v>
      </c>
      <c r="G23" s="385">
        <v>0</v>
      </c>
    </row>
    <row r="24" spans="2:7" x14ac:dyDescent="0.2">
      <c r="B24" s="388" t="s">
        <v>5409</v>
      </c>
      <c r="C24" s="385">
        <v>0</v>
      </c>
      <c r="D24" s="385">
        <v>0</v>
      </c>
      <c r="E24" s="389" t="s">
        <v>5410</v>
      </c>
      <c r="F24" s="385">
        <v>0</v>
      </c>
      <c r="G24" s="385">
        <v>0</v>
      </c>
    </row>
    <row r="25" spans="2:7" x14ac:dyDescent="0.2">
      <c r="B25" s="386" t="s">
        <v>5411</v>
      </c>
      <c r="C25" s="385">
        <v>2400</v>
      </c>
      <c r="D25" s="385">
        <v>35652.03</v>
      </c>
      <c r="E25" s="389" t="s">
        <v>5412</v>
      </c>
      <c r="F25" s="385">
        <v>0</v>
      </c>
      <c r="G25" s="385">
        <v>0</v>
      </c>
    </row>
    <row r="26" spans="2:7" ht="25.5" x14ac:dyDescent="0.2">
      <c r="B26" s="388" t="s">
        <v>5413</v>
      </c>
      <c r="C26" s="385">
        <v>2400</v>
      </c>
      <c r="D26" s="385">
        <v>35652.03</v>
      </c>
      <c r="E26" s="387" t="s">
        <v>5414</v>
      </c>
      <c r="F26" s="385">
        <v>0</v>
      </c>
      <c r="G26" s="385">
        <v>0</v>
      </c>
    </row>
    <row r="27" spans="2:7" ht="25.5" x14ac:dyDescent="0.2">
      <c r="B27" s="388" t="s">
        <v>5415</v>
      </c>
      <c r="C27" s="385">
        <v>0</v>
      </c>
      <c r="D27" s="385">
        <v>0</v>
      </c>
      <c r="E27" s="387" t="s">
        <v>5416</v>
      </c>
      <c r="F27" s="385">
        <v>0</v>
      </c>
      <c r="G27" s="385">
        <v>0</v>
      </c>
    </row>
    <row r="28" spans="2:7" ht="25.5" x14ac:dyDescent="0.2">
      <c r="B28" s="388" t="s">
        <v>5417</v>
      </c>
      <c r="C28" s="385">
        <v>0</v>
      </c>
      <c r="D28" s="385">
        <v>0</v>
      </c>
      <c r="E28" s="389" t="s">
        <v>5418</v>
      </c>
      <c r="F28" s="385">
        <v>0</v>
      </c>
      <c r="G28" s="385">
        <v>0</v>
      </c>
    </row>
    <row r="29" spans="2:7" x14ac:dyDescent="0.2">
      <c r="B29" s="388" t="s">
        <v>5419</v>
      </c>
      <c r="C29" s="385">
        <v>0</v>
      </c>
      <c r="D29" s="385">
        <v>0</v>
      </c>
      <c r="E29" s="389" t="s">
        <v>5420</v>
      </c>
      <c r="F29" s="385">
        <v>0</v>
      </c>
      <c r="G29" s="385">
        <v>0</v>
      </c>
    </row>
    <row r="30" spans="2:7" x14ac:dyDescent="0.2">
      <c r="B30" s="388" t="s">
        <v>5421</v>
      </c>
      <c r="C30" s="385">
        <v>0</v>
      </c>
      <c r="D30" s="385">
        <v>0</v>
      </c>
      <c r="E30" s="389" t="s">
        <v>5422</v>
      </c>
      <c r="F30" s="385">
        <v>0</v>
      </c>
      <c r="G30" s="385">
        <v>0</v>
      </c>
    </row>
    <row r="31" spans="2:7" ht="25.5" x14ac:dyDescent="0.2">
      <c r="B31" s="386" t="s">
        <v>5423</v>
      </c>
      <c r="C31" s="385">
        <v>0</v>
      </c>
      <c r="D31" s="385">
        <v>0</v>
      </c>
      <c r="E31" s="387" t="s">
        <v>5424</v>
      </c>
      <c r="F31" s="385">
        <v>0</v>
      </c>
      <c r="G31" s="385">
        <v>0</v>
      </c>
    </row>
    <row r="32" spans="2:7" x14ac:dyDescent="0.2">
      <c r="B32" s="388" t="s">
        <v>5425</v>
      </c>
      <c r="C32" s="385">
        <v>0</v>
      </c>
      <c r="D32" s="385">
        <v>0</v>
      </c>
      <c r="E32" s="389" t="s">
        <v>5426</v>
      </c>
      <c r="F32" s="385">
        <v>0</v>
      </c>
      <c r="G32" s="385">
        <v>0</v>
      </c>
    </row>
    <row r="33" spans="2:7" x14ac:dyDescent="0.2">
      <c r="B33" s="388" t="s">
        <v>5427</v>
      </c>
      <c r="C33" s="385">
        <v>0</v>
      </c>
      <c r="D33" s="385">
        <v>0</v>
      </c>
      <c r="E33" s="389" t="s">
        <v>5428</v>
      </c>
      <c r="F33" s="385">
        <v>0</v>
      </c>
      <c r="G33" s="385">
        <v>0</v>
      </c>
    </row>
    <row r="34" spans="2:7" x14ac:dyDescent="0.2">
      <c r="B34" s="388" t="s">
        <v>5429</v>
      </c>
      <c r="C34" s="385">
        <v>0</v>
      </c>
      <c r="D34" s="385">
        <v>0</v>
      </c>
      <c r="E34" s="389" t="s">
        <v>5430</v>
      </c>
      <c r="F34" s="385">
        <v>0</v>
      </c>
      <c r="G34" s="385">
        <v>0</v>
      </c>
    </row>
    <row r="35" spans="2:7" ht="25.5" x14ac:dyDescent="0.2">
      <c r="B35" s="388" t="s">
        <v>5431</v>
      </c>
      <c r="C35" s="385">
        <v>0</v>
      </c>
      <c r="D35" s="385">
        <v>0</v>
      </c>
      <c r="E35" s="389" t="s">
        <v>5432</v>
      </c>
      <c r="F35" s="385">
        <v>0</v>
      </c>
      <c r="G35" s="385">
        <v>0</v>
      </c>
    </row>
    <row r="36" spans="2:7" x14ac:dyDescent="0.2">
      <c r="B36" s="388" t="s">
        <v>5433</v>
      </c>
      <c r="C36" s="385">
        <v>0</v>
      </c>
      <c r="D36" s="385">
        <v>0</v>
      </c>
      <c r="E36" s="389" t="s">
        <v>5434</v>
      </c>
      <c r="F36" s="385">
        <v>0</v>
      </c>
      <c r="G36" s="385">
        <v>0</v>
      </c>
    </row>
    <row r="37" spans="2:7" x14ac:dyDescent="0.2">
      <c r="B37" s="386" t="s">
        <v>5435</v>
      </c>
      <c r="C37" s="385">
        <v>0</v>
      </c>
      <c r="D37" s="385">
        <v>0</v>
      </c>
      <c r="E37" s="389" t="s">
        <v>5436</v>
      </c>
      <c r="F37" s="385">
        <v>0</v>
      </c>
      <c r="G37" s="385">
        <v>0</v>
      </c>
    </row>
    <row r="38" spans="2:7" x14ac:dyDescent="0.2">
      <c r="B38" s="386" t="s">
        <v>5437</v>
      </c>
      <c r="C38" s="385">
        <v>0</v>
      </c>
      <c r="D38" s="385">
        <v>0</v>
      </c>
      <c r="E38" s="387" t="s">
        <v>5438</v>
      </c>
      <c r="F38" s="385">
        <v>0</v>
      </c>
      <c r="G38" s="385">
        <v>0</v>
      </c>
    </row>
    <row r="39" spans="2:7" ht="25.5" x14ac:dyDescent="0.2">
      <c r="B39" s="388" t="s">
        <v>5439</v>
      </c>
      <c r="C39" s="385">
        <v>0</v>
      </c>
      <c r="D39" s="385">
        <v>0</v>
      </c>
      <c r="E39" s="389" t="s">
        <v>5440</v>
      </c>
      <c r="F39" s="385">
        <v>0</v>
      </c>
      <c r="G39" s="385">
        <v>0</v>
      </c>
    </row>
    <row r="40" spans="2:7" x14ac:dyDescent="0.2">
      <c r="B40" s="388" t="s">
        <v>5441</v>
      </c>
      <c r="C40" s="385">
        <v>0</v>
      </c>
      <c r="D40" s="385">
        <v>0</v>
      </c>
      <c r="E40" s="389" t="s">
        <v>5442</v>
      </c>
      <c r="F40" s="385">
        <v>0</v>
      </c>
      <c r="G40" s="385">
        <v>0</v>
      </c>
    </row>
    <row r="41" spans="2:7" x14ac:dyDescent="0.2">
      <c r="B41" s="386" t="s">
        <v>5443</v>
      </c>
      <c r="C41" s="385">
        <v>1018.77</v>
      </c>
      <c r="D41" s="385">
        <v>1020.42</v>
      </c>
      <c r="E41" s="389" t="s">
        <v>5444</v>
      </c>
      <c r="F41" s="385">
        <v>0</v>
      </c>
      <c r="G41" s="385">
        <v>0</v>
      </c>
    </row>
    <row r="42" spans="2:7" x14ac:dyDescent="0.2">
      <c r="B42" s="388" t="s">
        <v>5445</v>
      </c>
      <c r="C42" s="385">
        <v>1018.77</v>
      </c>
      <c r="D42" s="385">
        <v>1020.42</v>
      </c>
      <c r="E42" s="387" t="s">
        <v>5446</v>
      </c>
      <c r="F42" s="385">
        <v>0</v>
      </c>
      <c r="G42" s="385">
        <v>0</v>
      </c>
    </row>
    <row r="43" spans="2:7" x14ac:dyDescent="0.2">
      <c r="B43" s="388" t="s">
        <v>5447</v>
      </c>
      <c r="C43" s="385">
        <v>0</v>
      </c>
      <c r="D43" s="385">
        <v>0</v>
      </c>
      <c r="E43" s="389" t="s">
        <v>5448</v>
      </c>
      <c r="F43" s="385">
        <v>0</v>
      </c>
      <c r="G43" s="385">
        <v>0</v>
      </c>
    </row>
    <row r="44" spans="2:7" ht="25.5" x14ac:dyDescent="0.2">
      <c r="B44" s="388" t="s">
        <v>5449</v>
      </c>
      <c r="C44" s="385">
        <v>0</v>
      </c>
      <c r="D44" s="385">
        <v>0</v>
      </c>
      <c r="E44" s="389" t="s">
        <v>5450</v>
      </c>
      <c r="F44" s="385">
        <v>0</v>
      </c>
      <c r="G44" s="385">
        <v>0</v>
      </c>
    </row>
    <row r="45" spans="2:7" x14ac:dyDescent="0.2">
      <c r="B45" s="388" t="s">
        <v>5451</v>
      </c>
      <c r="C45" s="385">
        <v>0</v>
      </c>
      <c r="D45" s="385">
        <v>0</v>
      </c>
      <c r="E45" s="389" t="s">
        <v>5452</v>
      </c>
      <c r="F45" s="385">
        <v>0</v>
      </c>
      <c r="G45" s="385">
        <v>0</v>
      </c>
    </row>
    <row r="46" spans="2:7" x14ac:dyDescent="0.2">
      <c r="B46" s="386"/>
      <c r="C46" s="385"/>
      <c r="D46" s="385"/>
      <c r="E46" s="387"/>
      <c r="F46" s="385"/>
      <c r="G46" s="385"/>
    </row>
    <row r="47" spans="2:7" x14ac:dyDescent="0.2">
      <c r="B47" s="382" t="s">
        <v>5453</v>
      </c>
      <c r="C47" s="385">
        <v>1945458.94</v>
      </c>
      <c r="D47" s="385">
        <v>1966688.38</v>
      </c>
      <c r="E47" s="384" t="s">
        <v>5454</v>
      </c>
      <c r="F47" s="385">
        <v>1435563.99</v>
      </c>
      <c r="G47" s="385">
        <v>710574.32000000007</v>
      </c>
    </row>
    <row r="48" spans="2:7" x14ac:dyDescent="0.2">
      <c r="B48" s="382"/>
      <c r="C48" s="385"/>
      <c r="D48" s="385"/>
      <c r="E48" s="384"/>
      <c r="F48" s="385"/>
      <c r="G48" s="385"/>
    </row>
    <row r="49" spans="2:7" x14ac:dyDescent="0.2">
      <c r="B49" s="382" t="s">
        <v>25</v>
      </c>
      <c r="C49" s="385"/>
      <c r="D49" s="385"/>
      <c r="E49" s="384" t="s">
        <v>27</v>
      </c>
      <c r="F49" s="385"/>
      <c r="G49" s="385"/>
    </row>
    <row r="50" spans="2:7" x14ac:dyDescent="0.2">
      <c r="B50" s="386" t="s">
        <v>5455</v>
      </c>
      <c r="C50" s="385">
        <v>0</v>
      </c>
      <c r="D50" s="385">
        <v>0</v>
      </c>
      <c r="E50" s="387" t="s">
        <v>5456</v>
      </c>
      <c r="F50" s="385">
        <v>0</v>
      </c>
      <c r="G50" s="385">
        <v>0</v>
      </c>
    </row>
    <row r="51" spans="2:7" x14ac:dyDescent="0.2">
      <c r="B51" s="386" t="s">
        <v>5457</v>
      </c>
      <c r="C51" s="385">
        <v>0</v>
      </c>
      <c r="D51" s="385">
        <v>0</v>
      </c>
      <c r="E51" s="387" t="s">
        <v>5458</v>
      </c>
      <c r="F51" s="385">
        <v>0</v>
      </c>
      <c r="G51" s="385">
        <v>0</v>
      </c>
    </row>
    <row r="52" spans="2:7" x14ac:dyDescent="0.2">
      <c r="B52" s="386" t="s">
        <v>5459</v>
      </c>
      <c r="C52" s="385">
        <v>70481013.560000002</v>
      </c>
      <c r="D52" s="385">
        <v>70481013.560000002</v>
      </c>
      <c r="E52" s="387" t="s">
        <v>5460</v>
      </c>
      <c r="F52" s="385">
        <v>0</v>
      </c>
      <c r="G52" s="385">
        <v>0</v>
      </c>
    </row>
    <row r="53" spans="2:7" x14ac:dyDescent="0.2">
      <c r="B53" s="386" t="s">
        <v>5461</v>
      </c>
      <c r="C53" s="385">
        <v>30451958.100000001</v>
      </c>
      <c r="D53" s="385">
        <v>29949038.370000001</v>
      </c>
      <c r="E53" s="387" t="s">
        <v>5462</v>
      </c>
      <c r="F53" s="385">
        <v>0</v>
      </c>
      <c r="G53" s="385">
        <v>0</v>
      </c>
    </row>
    <row r="54" spans="2:7" x14ac:dyDescent="0.2">
      <c r="B54" s="386" t="s">
        <v>5463</v>
      </c>
      <c r="C54" s="385">
        <v>2032277.34</v>
      </c>
      <c r="D54" s="385">
        <v>2032277.34</v>
      </c>
      <c r="E54" s="387" t="s">
        <v>5464</v>
      </c>
      <c r="F54" s="385">
        <v>0</v>
      </c>
      <c r="G54" s="385">
        <v>0</v>
      </c>
    </row>
    <row r="55" spans="2:7" x14ac:dyDescent="0.2">
      <c r="B55" s="386" t="s">
        <v>5465</v>
      </c>
      <c r="C55" s="385">
        <v>-33902533.07</v>
      </c>
      <c r="D55" s="385">
        <v>-29671107.969999999</v>
      </c>
      <c r="E55" s="387" t="s">
        <v>5466</v>
      </c>
      <c r="F55" s="385">
        <v>0</v>
      </c>
      <c r="G55" s="385">
        <v>0</v>
      </c>
    </row>
    <row r="56" spans="2:7" x14ac:dyDescent="0.2">
      <c r="B56" s="386" t="s">
        <v>5467</v>
      </c>
      <c r="C56" s="385">
        <v>0</v>
      </c>
      <c r="D56" s="385">
        <v>0</v>
      </c>
      <c r="E56" s="384"/>
      <c r="F56" s="385"/>
      <c r="G56" s="385"/>
    </row>
    <row r="57" spans="2:7" x14ac:dyDescent="0.2">
      <c r="B57" s="386" t="s">
        <v>5468</v>
      </c>
      <c r="C57" s="385">
        <v>0</v>
      </c>
      <c r="D57" s="385">
        <v>0</v>
      </c>
      <c r="E57" s="384" t="s">
        <v>5469</v>
      </c>
      <c r="F57" s="385">
        <v>0</v>
      </c>
      <c r="G57" s="385">
        <v>0</v>
      </c>
    </row>
    <row r="58" spans="2:7" x14ac:dyDescent="0.2">
      <c r="B58" s="386" t="s">
        <v>5470</v>
      </c>
      <c r="C58" s="385">
        <v>0</v>
      </c>
      <c r="D58" s="385">
        <v>0</v>
      </c>
      <c r="E58" s="391"/>
      <c r="F58" s="385"/>
      <c r="G58" s="385"/>
    </row>
    <row r="59" spans="2:7" x14ac:dyDescent="0.2">
      <c r="B59" s="386"/>
      <c r="C59" s="385"/>
      <c r="D59" s="385"/>
      <c r="E59" s="384" t="s">
        <v>5471</v>
      </c>
      <c r="F59" s="385">
        <v>1435563.99</v>
      </c>
      <c r="G59" s="385">
        <v>710574.32000000007</v>
      </c>
    </row>
    <row r="60" spans="2:7" ht="25.5" x14ac:dyDescent="0.2">
      <c r="B60" s="382" t="s">
        <v>5472</v>
      </c>
      <c r="C60" s="385">
        <v>69062715.930000007</v>
      </c>
      <c r="D60" s="385">
        <v>72791221.300000012</v>
      </c>
      <c r="E60" s="387"/>
      <c r="F60" s="385"/>
      <c r="G60" s="385"/>
    </row>
    <row r="61" spans="2:7" x14ac:dyDescent="0.2">
      <c r="B61" s="386"/>
      <c r="C61" s="385"/>
      <c r="D61" s="385"/>
      <c r="E61" s="384" t="s">
        <v>46</v>
      </c>
      <c r="F61" s="385"/>
      <c r="G61" s="385"/>
    </row>
    <row r="62" spans="2:7" x14ac:dyDescent="0.2">
      <c r="B62" s="382" t="s">
        <v>5473</v>
      </c>
      <c r="C62" s="385">
        <v>71008174.870000005</v>
      </c>
      <c r="D62" s="385">
        <v>74757909.680000007</v>
      </c>
      <c r="E62" s="384"/>
      <c r="F62" s="385"/>
      <c r="G62" s="385"/>
    </row>
    <row r="63" spans="2:7" x14ac:dyDescent="0.2">
      <c r="B63" s="386"/>
      <c r="C63" s="385"/>
      <c r="D63" s="385"/>
      <c r="E63" s="384" t="s">
        <v>5474</v>
      </c>
      <c r="F63" s="385">
        <v>49252275.149999999</v>
      </c>
      <c r="G63" s="385">
        <v>49252275.149999999</v>
      </c>
    </row>
    <row r="64" spans="2:7" x14ac:dyDescent="0.2">
      <c r="B64" s="386"/>
      <c r="C64" s="385"/>
      <c r="D64" s="385"/>
      <c r="E64" s="387" t="s">
        <v>5475</v>
      </c>
      <c r="F64" s="385">
        <v>0</v>
      </c>
      <c r="G64" s="385">
        <v>0</v>
      </c>
    </row>
    <row r="65" spans="2:7" x14ac:dyDescent="0.2">
      <c r="B65" s="386"/>
      <c r="C65" s="385"/>
      <c r="D65" s="385"/>
      <c r="E65" s="387" t="s">
        <v>5476</v>
      </c>
      <c r="F65" s="385">
        <v>12216259.15</v>
      </c>
      <c r="G65" s="385">
        <v>12216259.15</v>
      </c>
    </row>
    <row r="66" spans="2:7" x14ac:dyDescent="0.2">
      <c r="B66" s="386"/>
      <c r="C66" s="385"/>
      <c r="D66" s="385"/>
      <c r="E66" s="387" t="s">
        <v>5477</v>
      </c>
      <c r="F66" s="385">
        <v>37036016</v>
      </c>
      <c r="G66" s="385">
        <v>37036016</v>
      </c>
    </row>
    <row r="67" spans="2:7" x14ac:dyDescent="0.2">
      <c r="B67" s="386"/>
      <c r="C67" s="385"/>
      <c r="D67" s="385"/>
      <c r="E67" s="387"/>
      <c r="F67" s="385"/>
      <c r="G67" s="385"/>
    </row>
    <row r="68" spans="2:7" x14ac:dyDescent="0.2">
      <c r="B68" s="386"/>
      <c r="C68" s="385"/>
      <c r="D68" s="385"/>
      <c r="E68" s="384" t="s">
        <v>5478</v>
      </c>
      <c r="F68" s="385">
        <v>20320335.73</v>
      </c>
      <c r="G68" s="385">
        <v>24795060.210000001</v>
      </c>
    </row>
    <row r="69" spans="2:7" x14ac:dyDescent="0.2">
      <c r="B69" s="386"/>
      <c r="C69" s="385"/>
      <c r="D69" s="385"/>
      <c r="E69" s="387" t="s">
        <v>5479</v>
      </c>
      <c r="F69" s="385">
        <v>-4251406.17</v>
      </c>
      <c r="G69" s="385">
        <v>-4576710.2300000004</v>
      </c>
    </row>
    <row r="70" spans="2:7" x14ac:dyDescent="0.2">
      <c r="B70" s="386"/>
      <c r="C70" s="385"/>
      <c r="D70" s="385"/>
      <c r="E70" s="387" t="s">
        <v>5480</v>
      </c>
      <c r="F70" s="385">
        <v>33550413.120000001</v>
      </c>
      <c r="G70" s="385">
        <v>38127123.350000001</v>
      </c>
    </row>
    <row r="71" spans="2:7" x14ac:dyDescent="0.2">
      <c r="B71" s="386"/>
      <c r="C71" s="385"/>
      <c r="D71" s="385"/>
      <c r="E71" s="387" t="s">
        <v>5481</v>
      </c>
      <c r="F71" s="385">
        <v>9259258.6600000001</v>
      </c>
      <c r="G71" s="385">
        <v>9259258.6600000001</v>
      </c>
    </row>
    <row r="72" spans="2:7" x14ac:dyDescent="0.2">
      <c r="B72" s="386"/>
      <c r="C72" s="385"/>
      <c r="D72" s="385"/>
      <c r="E72" s="387" t="s">
        <v>5482</v>
      </c>
      <c r="F72" s="385">
        <v>0</v>
      </c>
      <c r="G72" s="385">
        <v>0</v>
      </c>
    </row>
    <row r="73" spans="2:7" x14ac:dyDescent="0.2">
      <c r="B73" s="386"/>
      <c r="C73" s="385"/>
      <c r="D73" s="385"/>
      <c r="E73" s="387" t="s">
        <v>5483</v>
      </c>
      <c r="F73" s="385">
        <v>-18237929.879999999</v>
      </c>
      <c r="G73" s="385">
        <v>-18014611.57</v>
      </c>
    </row>
    <row r="74" spans="2:7" x14ac:dyDescent="0.2">
      <c r="B74" s="386"/>
      <c r="C74" s="385"/>
      <c r="D74" s="385"/>
      <c r="E74" s="387"/>
      <c r="F74" s="385"/>
      <c r="G74" s="385"/>
    </row>
    <row r="75" spans="2:7" ht="25.5" x14ac:dyDescent="0.2">
      <c r="B75" s="386"/>
      <c r="C75" s="385"/>
      <c r="D75" s="385"/>
      <c r="E75" s="384" t="s">
        <v>5484</v>
      </c>
      <c r="F75" s="385">
        <v>0</v>
      </c>
      <c r="G75" s="385">
        <v>0</v>
      </c>
    </row>
    <row r="76" spans="2:7" x14ac:dyDescent="0.2">
      <c r="B76" s="386"/>
      <c r="C76" s="385"/>
      <c r="D76" s="385"/>
      <c r="E76" s="387" t="s">
        <v>5485</v>
      </c>
      <c r="F76" s="385">
        <v>0</v>
      </c>
      <c r="G76" s="385">
        <v>0</v>
      </c>
    </row>
    <row r="77" spans="2:7" x14ac:dyDescent="0.2">
      <c r="B77" s="386"/>
      <c r="C77" s="385"/>
      <c r="D77" s="385"/>
      <c r="E77" s="387" t="s">
        <v>5486</v>
      </c>
      <c r="F77" s="385">
        <v>0</v>
      </c>
      <c r="G77" s="385">
        <v>0</v>
      </c>
    </row>
    <row r="78" spans="2:7" x14ac:dyDescent="0.2">
      <c r="B78" s="386"/>
      <c r="C78" s="385"/>
      <c r="D78" s="385"/>
      <c r="E78" s="387"/>
      <c r="F78" s="385"/>
      <c r="G78" s="385"/>
    </row>
    <row r="79" spans="2:7" x14ac:dyDescent="0.2">
      <c r="B79" s="386"/>
      <c r="C79" s="385"/>
      <c r="D79" s="385"/>
      <c r="E79" s="384" t="s">
        <v>5487</v>
      </c>
      <c r="F79" s="385">
        <v>69572610.879999995</v>
      </c>
      <c r="G79" s="385">
        <v>74047335.359999999</v>
      </c>
    </row>
    <row r="80" spans="2:7" x14ac:dyDescent="0.2">
      <c r="B80" s="386"/>
      <c r="C80" s="385"/>
      <c r="D80" s="385"/>
      <c r="E80" s="387"/>
      <c r="F80" s="385"/>
      <c r="G80" s="385"/>
    </row>
    <row r="81" spans="2:7" x14ac:dyDescent="0.2">
      <c r="B81" s="386"/>
      <c r="C81" s="385"/>
      <c r="D81" s="385"/>
      <c r="E81" s="384" t="s">
        <v>5488</v>
      </c>
      <c r="F81" s="385">
        <v>71008174.86999999</v>
      </c>
      <c r="G81" s="385">
        <v>74757909.679999992</v>
      </c>
    </row>
    <row r="82" spans="2:7" ht="13.5" thickBot="1" x14ac:dyDescent="0.25">
      <c r="B82" s="392"/>
      <c r="C82" s="393"/>
      <c r="D82" s="393"/>
      <c r="E82" s="394"/>
      <c r="F82" s="395"/>
      <c r="G82" s="395"/>
    </row>
  </sheetData>
  <mergeCells count="4">
    <mergeCell ref="B2:G2"/>
    <mergeCell ref="B3:G3"/>
    <mergeCell ref="B4:G4"/>
    <mergeCell ref="B5:G5"/>
  </mergeCells>
  <pageMargins left="0.7" right="0.7" top="0.75" bottom="0.75" header="0.3" footer="0.3"/>
  <pageSetup scale="51" fitToHeight="0"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DD058-566A-4678-BC50-202D893709D4}">
  <sheetPr>
    <pageSetUpPr fitToPage="1"/>
  </sheetPr>
  <dimension ref="B1:I39"/>
  <sheetViews>
    <sheetView workbookViewId="0">
      <selection activeCell="I42" sqref="I42"/>
    </sheetView>
  </sheetViews>
  <sheetFormatPr baseColWidth="10" defaultRowHeight="12.75" x14ac:dyDescent="0.2"/>
  <cols>
    <col min="1" max="1" width="5" style="396" customWidth="1"/>
    <col min="2" max="2" width="43" style="396" customWidth="1"/>
    <col min="3" max="3" width="12.85546875" style="396" customWidth="1"/>
    <col min="4" max="4" width="13.28515625" style="396" customWidth="1"/>
    <col min="5" max="5" width="15" style="396" customWidth="1"/>
    <col min="6" max="6" width="16.5703125" style="396" customWidth="1"/>
    <col min="7" max="7" width="13.42578125" style="396" customWidth="1"/>
    <col min="8" max="8" width="14" style="396" customWidth="1"/>
    <col min="9" max="9" width="15" style="396" customWidth="1"/>
    <col min="10" max="256" width="11.42578125" style="396"/>
    <col min="257" max="257" width="5" style="396" customWidth="1"/>
    <col min="258" max="258" width="43" style="396" customWidth="1"/>
    <col min="259" max="259" width="12.85546875" style="396" customWidth="1"/>
    <col min="260" max="260" width="13.28515625" style="396" customWidth="1"/>
    <col min="261" max="261" width="15" style="396" customWidth="1"/>
    <col min="262" max="262" width="16.5703125" style="396" customWidth="1"/>
    <col min="263" max="263" width="13.42578125" style="396" customWidth="1"/>
    <col min="264" max="264" width="14" style="396" customWidth="1"/>
    <col min="265" max="265" width="15" style="396" customWidth="1"/>
    <col min="266" max="512" width="11.42578125" style="396"/>
    <col min="513" max="513" width="5" style="396" customWidth="1"/>
    <col min="514" max="514" width="43" style="396" customWidth="1"/>
    <col min="515" max="515" width="12.85546875" style="396" customWidth="1"/>
    <col min="516" max="516" width="13.28515625" style="396" customWidth="1"/>
    <col min="517" max="517" width="15" style="396" customWidth="1"/>
    <col min="518" max="518" width="16.5703125" style="396" customWidth="1"/>
    <col min="519" max="519" width="13.42578125" style="396" customWidth="1"/>
    <col min="520" max="520" width="14" style="396" customWidth="1"/>
    <col min="521" max="521" width="15" style="396" customWidth="1"/>
    <col min="522" max="768" width="11.42578125" style="396"/>
    <col min="769" max="769" width="5" style="396" customWidth="1"/>
    <col min="770" max="770" width="43" style="396" customWidth="1"/>
    <col min="771" max="771" width="12.85546875" style="396" customWidth="1"/>
    <col min="772" max="772" width="13.28515625" style="396" customWidth="1"/>
    <col min="773" max="773" width="15" style="396" customWidth="1"/>
    <col min="774" max="774" width="16.5703125" style="396" customWidth="1"/>
    <col min="775" max="775" width="13.42578125" style="396" customWidth="1"/>
    <col min="776" max="776" width="14" style="396" customWidth="1"/>
    <col min="777" max="777" width="15" style="396" customWidth="1"/>
    <col min="778" max="1024" width="11.42578125" style="396"/>
    <col min="1025" max="1025" width="5" style="396" customWidth="1"/>
    <col min="1026" max="1026" width="43" style="396" customWidth="1"/>
    <col min="1027" max="1027" width="12.85546875" style="396" customWidth="1"/>
    <col min="1028" max="1028" width="13.28515625" style="396" customWidth="1"/>
    <col min="1029" max="1029" width="15" style="396" customWidth="1"/>
    <col min="1030" max="1030" width="16.5703125" style="396" customWidth="1"/>
    <col min="1031" max="1031" width="13.42578125" style="396" customWidth="1"/>
    <col min="1032" max="1032" width="14" style="396" customWidth="1"/>
    <col min="1033" max="1033" width="15" style="396" customWidth="1"/>
    <col min="1034" max="1280" width="11.42578125" style="396"/>
    <col min="1281" max="1281" width="5" style="396" customWidth="1"/>
    <col min="1282" max="1282" width="43" style="396" customWidth="1"/>
    <col min="1283" max="1283" width="12.85546875" style="396" customWidth="1"/>
    <col min="1284" max="1284" width="13.28515625" style="396" customWidth="1"/>
    <col min="1285" max="1285" width="15" style="396" customWidth="1"/>
    <col min="1286" max="1286" width="16.5703125" style="396" customWidth="1"/>
    <col min="1287" max="1287" width="13.42578125" style="396" customWidth="1"/>
    <col min="1288" max="1288" width="14" style="396" customWidth="1"/>
    <col min="1289" max="1289" width="15" style="396" customWidth="1"/>
    <col min="1290" max="1536" width="11.42578125" style="396"/>
    <col min="1537" max="1537" width="5" style="396" customWidth="1"/>
    <col min="1538" max="1538" width="43" style="396" customWidth="1"/>
    <col min="1539" max="1539" width="12.85546875" style="396" customWidth="1"/>
    <col min="1540" max="1540" width="13.28515625" style="396" customWidth="1"/>
    <col min="1541" max="1541" width="15" style="396" customWidth="1"/>
    <col min="1542" max="1542" width="16.5703125" style="396" customWidth="1"/>
    <col min="1543" max="1543" width="13.42578125" style="396" customWidth="1"/>
    <col min="1544" max="1544" width="14" style="396" customWidth="1"/>
    <col min="1545" max="1545" width="15" style="396" customWidth="1"/>
    <col min="1546" max="1792" width="11.42578125" style="396"/>
    <col min="1793" max="1793" width="5" style="396" customWidth="1"/>
    <col min="1794" max="1794" width="43" style="396" customWidth="1"/>
    <col min="1795" max="1795" width="12.85546875" style="396" customWidth="1"/>
    <col min="1796" max="1796" width="13.28515625" style="396" customWidth="1"/>
    <col min="1797" max="1797" width="15" style="396" customWidth="1"/>
    <col min="1798" max="1798" width="16.5703125" style="396" customWidth="1"/>
    <col min="1799" max="1799" width="13.42578125" style="396" customWidth="1"/>
    <col min="1800" max="1800" width="14" style="396" customWidth="1"/>
    <col min="1801" max="1801" width="15" style="396" customWidth="1"/>
    <col min="1802" max="2048" width="11.42578125" style="396"/>
    <col min="2049" max="2049" width="5" style="396" customWidth="1"/>
    <col min="2050" max="2050" width="43" style="396" customWidth="1"/>
    <col min="2051" max="2051" width="12.85546875" style="396" customWidth="1"/>
    <col min="2052" max="2052" width="13.28515625" style="396" customWidth="1"/>
    <col min="2053" max="2053" width="15" style="396" customWidth="1"/>
    <col min="2054" max="2054" width="16.5703125" style="396" customWidth="1"/>
    <col min="2055" max="2055" width="13.42578125" style="396" customWidth="1"/>
    <col min="2056" max="2056" width="14" style="396" customWidth="1"/>
    <col min="2057" max="2057" width="15" style="396" customWidth="1"/>
    <col min="2058" max="2304" width="11.42578125" style="396"/>
    <col min="2305" max="2305" width="5" style="396" customWidth="1"/>
    <col min="2306" max="2306" width="43" style="396" customWidth="1"/>
    <col min="2307" max="2307" width="12.85546875" style="396" customWidth="1"/>
    <col min="2308" max="2308" width="13.28515625" style="396" customWidth="1"/>
    <col min="2309" max="2309" width="15" style="396" customWidth="1"/>
    <col min="2310" max="2310" width="16.5703125" style="396" customWidth="1"/>
    <col min="2311" max="2311" width="13.42578125" style="396" customWidth="1"/>
    <col min="2312" max="2312" width="14" style="396" customWidth="1"/>
    <col min="2313" max="2313" width="15" style="396" customWidth="1"/>
    <col min="2314" max="2560" width="11.42578125" style="396"/>
    <col min="2561" max="2561" width="5" style="396" customWidth="1"/>
    <col min="2562" max="2562" width="43" style="396" customWidth="1"/>
    <col min="2563" max="2563" width="12.85546875" style="396" customWidth="1"/>
    <col min="2564" max="2564" width="13.28515625" style="396" customWidth="1"/>
    <col min="2565" max="2565" width="15" style="396" customWidth="1"/>
    <col min="2566" max="2566" width="16.5703125" style="396" customWidth="1"/>
    <col min="2567" max="2567" width="13.42578125" style="396" customWidth="1"/>
    <col min="2568" max="2568" width="14" style="396" customWidth="1"/>
    <col min="2569" max="2569" width="15" style="396" customWidth="1"/>
    <col min="2570" max="2816" width="11.42578125" style="396"/>
    <col min="2817" max="2817" width="5" style="396" customWidth="1"/>
    <col min="2818" max="2818" width="43" style="396" customWidth="1"/>
    <col min="2819" max="2819" width="12.85546875" style="396" customWidth="1"/>
    <col min="2820" max="2820" width="13.28515625" style="396" customWidth="1"/>
    <col min="2821" max="2821" width="15" style="396" customWidth="1"/>
    <col min="2822" max="2822" width="16.5703125" style="396" customWidth="1"/>
    <col min="2823" max="2823" width="13.42578125" style="396" customWidth="1"/>
    <col min="2824" max="2824" width="14" style="396" customWidth="1"/>
    <col min="2825" max="2825" width="15" style="396" customWidth="1"/>
    <col min="2826" max="3072" width="11.42578125" style="396"/>
    <col min="3073" max="3073" width="5" style="396" customWidth="1"/>
    <col min="3074" max="3074" width="43" style="396" customWidth="1"/>
    <col min="3075" max="3075" width="12.85546875" style="396" customWidth="1"/>
    <col min="3076" max="3076" width="13.28515625" style="396" customWidth="1"/>
    <col min="3077" max="3077" width="15" style="396" customWidth="1"/>
    <col min="3078" max="3078" width="16.5703125" style="396" customWidth="1"/>
    <col min="3079" max="3079" width="13.42578125" style="396" customWidth="1"/>
    <col min="3080" max="3080" width="14" style="396" customWidth="1"/>
    <col min="3081" max="3081" width="15" style="396" customWidth="1"/>
    <col min="3082" max="3328" width="11.42578125" style="396"/>
    <col min="3329" max="3329" width="5" style="396" customWidth="1"/>
    <col min="3330" max="3330" width="43" style="396" customWidth="1"/>
    <col min="3331" max="3331" width="12.85546875" style="396" customWidth="1"/>
    <col min="3332" max="3332" width="13.28515625" style="396" customWidth="1"/>
    <col min="3333" max="3333" width="15" style="396" customWidth="1"/>
    <col min="3334" max="3334" width="16.5703125" style="396" customWidth="1"/>
    <col min="3335" max="3335" width="13.42578125" style="396" customWidth="1"/>
    <col min="3336" max="3336" width="14" style="396" customWidth="1"/>
    <col min="3337" max="3337" width="15" style="396" customWidth="1"/>
    <col min="3338" max="3584" width="11.42578125" style="396"/>
    <col min="3585" max="3585" width="5" style="396" customWidth="1"/>
    <col min="3586" max="3586" width="43" style="396" customWidth="1"/>
    <col min="3587" max="3587" width="12.85546875" style="396" customWidth="1"/>
    <col min="3588" max="3588" width="13.28515625" style="396" customWidth="1"/>
    <col min="3589" max="3589" width="15" style="396" customWidth="1"/>
    <col min="3590" max="3590" width="16.5703125" style="396" customWidth="1"/>
    <col min="3591" max="3591" width="13.42578125" style="396" customWidth="1"/>
    <col min="3592" max="3592" width="14" style="396" customWidth="1"/>
    <col min="3593" max="3593" width="15" style="396" customWidth="1"/>
    <col min="3594" max="3840" width="11.42578125" style="396"/>
    <col min="3841" max="3841" width="5" style="396" customWidth="1"/>
    <col min="3842" max="3842" width="43" style="396" customWidth="1"/>
    <col min="3843" max="3843" width="12.85546875" style="396" customWidth="1"/>
    <col min="3844" max="3844" width="13.28515625" style="396" customWidth="1"/>
    <col min="3845" max="3845" width="15" style="396" customWidth="1"/>
    <col min="3846" max="3846" width="16.5703125" style="396" customWidth="1"/>
    <col min="3847" max="3847" width="13.42578125" style="396" customWidth="1"/>
    <col min="3848" max="3848" width="14" style="396" customWidth="1"/>
    <col min="3849" max="3849" width="15" style="396" customWidth="1"/>
    <col min="3850" max="4096" width="11.42578125" style="396"/>
    <col min="4097" max="4097" width="5" style="396" customWidth="1"/>
    <col min="4098" max="4098" width="43" style="396" customWidth="1"/>
    <col min="4099" max="4099" width="12.85546875" style="396" customWidth="1"/>
    <col min="4100" max="4100" width="13.28515625" style="396" customWidth="1"/>
    <col min="4101" max="4101" width="15" style="396" customWidth="1"/>
    <col min="4102" max="4102" width="16.5703125" style="396" customWidth="1"/>
    <col min="4103" max="4103" width="13.42578125" style="396" customWidth="1"/>
    <col min="4104" max="4104" width="14" style="396" customWidth="1"/>
    <col min="4105" max="4105" width="15" style="396" customWidth="1"/>
    <col min="4106" max="4352" width="11.42578125" style="396"/>
    <col min="4353" max="4353" width="5" style="396" customWidth="1"/>
    <col min="4354" max="4354" width="43" style="396" customWidth="1"/>
    <col min="4355" max="4355" width="12.85546875" style="396" customWidth="1"/>
    <col min="4356" max="4356" width="13.28515625" style="396" customWidth="1"/>
    <col min="4357" max="4357" width="15" style="396" customWidth="1"/>
    <col min="4358" max="4358" width="16.5703125" style="396" customWidth="1"/>
    <col min="4359" max="4359" width="13.42578125" style="396" customWidth="1"/>
    <col min="4360" max="4360" width="14" style="396" customWidth="1"/>
    <col min="4361" max="4361" width="15" style="396" customWidth="1"/>
    <col min="4362" max="4608" width="11.42578125" style="396"/>
    <col min="4609" max="4609" width="5" style="396" customWidth="1"/>
    <col min="4610" max="4610" width="43" style="396" customWidth="1"/>
    <col min="4611" max="4611" width="12.85546875" style="396" customWidth="1"/>
    <col min="4612" max="4612" width="13.28515625" style="396" customWidth="1"/>
    <col min="4613" max="4613" width="15" style="396" customWidth="1"/>
    <col min="4614" max="4614" width="16.5703125" style="396" customWidth="1"/>
    <col min="4615" max="4615" width="13.42578125" style="396" customWidth="1"/>
    <col min="4616" max="4616" width="14" style="396" customWidth="1"/>
    <col min="4617" max="4617" width="15" style="396" customWidth="1"/>
    <col min="4618" max="4864" width="11.42578125" style="396"/>
    <col min="4865" max="4865" width="5" style="396" customWidth="1"/>
    <col min="4866" max="4866" width="43" style="396" customWidth="1"/>
    <col min="4867" max="4867" width="12.85546875" style="396" customWidth="1"/>
    <col min="4868" max="4868" width="13.28515625" style="396" customWidth="1"/>
    <col min="4869" max="4869" width="15" style="396" customWidth="1"/>
    <col min="4870" max="4870" width="16.5703125" style="396" customWidth="1"/>
    <col min="4871" max="4871" width="13.42578125" style="396" customWidth="1"/>
    <col min="4872" max="4872" width="14" style="396" customWidth="1"/>
    <col min="4873" max="4873" width="15" style="396" customWidth="1"/>
    <col min="4874" max="5120" width="11.42578125" style="396"/>
    <col min="5121" max="5121" width="5" style="396" customWidth="1"/>
    <col min="5122" max="5122" width="43" style="396" customWidth="1"/>
    <col min="5123" max="5123" width="12.85546875" style="396" customWidth="1"/>
    <col min="5124" max="5124" width="13.28515625" style="396" customWidth="1"/>
    <col min="5125" max="5125" width="15" style="396" customWidth="1"/>
    <col min="5126" max="5126" width="16.5703125" style="396" customWidth="1"/>
    <col min="5127" max="5127" width="13.42578125" style="396" customWidth="1"/>
    <col min="5128" max="5128" width="14" style="396" customWidth="1"/>
    <col min="5129" max="5129" width="15" style="396" customWidth="1"/>
    <col min="5130" max="5376" width="11.42578125" style="396"/>
    <col min="5377" max="5377" width="5" style="396" customWidth="1"/>
    <col min="5378" max="5378" width="43" style="396" customWidth="1"/>
    <col min="5379" max="5379" width="12.85546875" style="396" customWidth="1"/>
    <col min="5380" max="5380" width="13.28515625" style="396" customWidth="1"/>
    <col min="5381" max="5381" width="15" style="396" customWidth="1"/>
    <col min="5382" max="5382" width="16.5703125" style="396" customWidth="1"/>
    <col min="5383" max="5383" width="13.42578125" style="396" customWidth="1"/>
    <col min="5384" max="5384" width="14" style="396" customWidth="1"/>
    <col min="5385" max="5385" width="15" style="396" customWidth="1"/>
    <col min="5386" max="5632" width="11.42578125" style="396"/>
    <col min="5633" max="5633" width="5" style="396" customWidth="1"/>
    <col min="5634" max="5634" width="43" style="396" customWidth="1"/>
    <col min="5635" max="5635" width="12.85546875" style="396" customWidth="1"/>
    <col min="5636" max="5636" width="13.28515625" style="396" customWidth="1"/>
    <col min="5637" max="5637" width="15" style="396" customWidth="1"/>
    <col min="5638" max="5638" width="16.5703125" style="396" customWidth="1"/>
    <col min="5639" max="5639" width="13.42578125" style="396" customWidth="1"/>
    <col min="5640" max="5640" width="14" style="396" customWidth="1"/>
    <col min="5641" max="5641" width="15" style="396" customWidth="1"/>
    <col min="5642" max="5888" width="11.42578125" style="396"/>
    <col min="5889" max="5889" width="5" style="396" customWidth="1"/>
    <col min="5890" max="5890" width="43" style="396" customWidth="1"/>
    <col min="5891" max="5891" width="12.85546875" style="396" customWidth="1"/>
    <col min="5892" max="5892" width="13.28515625" style="396" customWidth="1"/>
    <col min="5893" max="5893" width="15" style="396" customWidth="1"/>
    <col min="5894" max="5894" width="16.5703125" style="396" customWidth="1"/>
    <col min="5895" max="5895" width="13.42578125" style="396" customWidth="1"/>
    <col min="5896" max="5896" width="14" style="396" customWidth="1"/>
    <col min="5897" max="5897" width="15" style="396" customWidth="1"/>
    <col min="5898" max="6144" width="11.42578125" style="396"/>
    <col min="6145" max="6145" width="5" style="396" customWidth="1"/>
    <col min="6146" max="6146" width="43" style="396" customWidth="1"/>
    <col min="6147" max="6147" width="12.85546875" style="396" customWidth="1"/>
    <col min="6148" max="6148" width="13.28515625" style="396" customWidth="1"/>
    <col min="6149" max="6149" width="15" style="396" customWidth="1"/>
    <col min="6150" max="6150" width="16.5703125" style="396" customWidth="1"/>
    <col min="6151" max="6151" width="13.42578125" style="396" customWidth="1"/>
    <col min="6152" max="6152" width="14" style="396" customWidth="1"/>
    <col min="6153" max="6153" width="15" style="396" customWidth="1"/>
    <col min="6154" max="6400" width="11.42578125" style="396"/>
    <col min="6401" max="6401" width="5" style="396" customWidth="1"/>
    <col min="6402" max="6402" width="43" style="396" customWidth="1"/>
    <col min="6403" max="6403" width="12.85546875" style="396" customWidth="1"/>
    <col min="6404" max="6404" width="13.28515625" style="396" customWidth="1"/>
    <col min="6405" max="6405" width="15" style="396" customWidth="1"/>
    <col min="6406" max="6406" width="16.5703125" style="396" customWidth="1"/>
    <col min="6407" max="6407" width="13.42578125" style="396" customWidth="1"/>
    <col min="6408" max="6408" width="14" style="396" customWidth="1"/>
    <col min="6409" max="6409" width="15" style="396" customWidth="1"/>
    <col min="6410" max="6656" width="11.42578125" style="396"/>
    <col min="6657" max="6657" width="5" style="396" customWidth="1"/>
    <col min="6658" max="6658" width="43" style="396" customWidth="1"/>
    <col min="6659" max="6659" width="12.85546875" style="396" customWidth="1"/>
    <col min="6660" max="6660" width="13.28515625" style="396" customWidth="1"/>
    <col min="6661" max="6661" width="15" style="396" customWidth="1"/>
    <col min="6662" max="6662" width="16.5703125" style="396" customWidth="1"/>
    <col min="6663" max="6663" width="13.42578125" style="396" customWidth="1"/>
    <col min="6664" max="6664" width="14" style="396" customWidth="1"/>
    <col min="6665" max="6665" width="15" style="396" customWidth="1"/>
    <col min="6666" max="6912" width="11.42578125" style="396"/>
    <col min="6913" max="6913" width="5" style="396" customWidth="1"/>
    <col min="6914" max="6914" width="43" style="396" customWidth="1"/>
    <col min="6915" max="6915" width="12.85546875" style="396" customWidth="1"/>
    <col min="6916" max="6916" width="13.28515625" style="396" customWidth="1"/>
    <col min="6917" max="6917" width="15" style="396" customWidth="1"/>
    <col min="6918" max="6918" width="16.5703125" style="396" customWidth="1"/>
    <col min="6919" max="6919" width="13.42578125" style="396" customWidth="1"/>
    <col min="6920" max="6920" width="14" style="396" customWidth="1"/>
    <col min="6921" max="6921" width="15" style="396" customWidth="1"/>
    <col min="6922" max="7168" width="11.42578125" style="396"/>
    <col min="7169" max="7169" width="5" style="396" customWidth="1"/>
    <col min="7170" max="7170" width="43" style="396" customWidth="1"/>
    <col min="7171" max="7171" width="12.85546875" style="396" customWidth="1"/>
    <col min="7172" max="7172" width="13.28515625" style="396" customWidth="1"/>
    <col min="7173" max="7173" width="15" style="396" customWidth="1"/>
    <col min="7174" max="7174" width="16.5703125" style="396" customWidth="1"/>
    <col min="7175" max="7175" width="13.42578125" style="396" customWidth="1"/>
    <col min="7176" max="7176" width="14" style="396" customWidth="1"/>
    <col min="7177" max="7177" width="15" style="396" customWidth="1"/>
    <col min="7178" max="7424" width="11.42578125" style="396"/>
    <col min="7425" max="7425" width="5" style="396" customWidth="1"/>
    <col min="7426" max="7426" width="43" style="396" customWidth="1"/>
    <col min="7427" max="7427" width="12.85546875" style="396" customWidth="1"/>
    <col min="7428" max="7428" width="13.28515625" style="396" customWidth="1"/>
    <col min="7429" max="7429" width="15" style="396" customWidth="1"/>
    <col min="7430" max="7430" width="16.5703125" style="396" customWidth="1"/>
    <col min="7431" max="7431" width="13.42578125" style="396" customWidth="1"/>
    <col min="7432" max="7432" width="14" style="396" customWidth="1"/>
    <col min="7433" max="7433" width="15" style="396" customWidth="1"/>
    <col min="7434" max="7680" width="11.42578125" style="396"/>
    <col min="7681" max="7681" width="5" style="396" customWidth="1"/>
    <col min="7682" max="7682" width="43" style="396" customWidth="1"/>
    <col min="7683" max="7683" width="12.85546875" style="396" customWidth="1"/>
    <col min="7684" max="7684" width="13.28515625" style="396" customWidth="1"/>
    <col min="7685" max="7685" width="15" style="396" customWidth="1"/>
    <col min="7686" max="7686" width="16.5703125" style="396" customWidth="1"/>
    <col min="7687" max="7687" width="13.42578125" style="396" customWidth="1"/>
    <col min="7688" max="7688" width="14" style="396" customWidth="1"/>
    <col min="7689" max="7689" width="15" style="396" customWidth="1"/>
    <col min="7690" max="7936" width="11.42578125" style="396"/>
    <col min="7937" max="7937" width="5" style="396" customWidth="1"/>
    <col min="7938" max="7938" width="43" style="396" customWidth="1"/>
    <col min="7939" max="7939" width="12.85546875" style="396" customWidth="1"/>
    <col min="7940" max="7940" width="13.28515625" style="396" customWidth="1"/>
    <col min="7941" max="7941" width="15" style="396" customWidth="1"/>
    <col min="7942" max="7942" width="16.5703125" style="396" customWidth="1"/>
    <col min="7943" max="7943" width="13.42578125" style="396" customWidth="1"/>
    <col min="7944" max="7944" width="14" style="396" customWidth="1"/>
    <col min="7945" max="7945" width="15" style="396" customWidth="1"/>
    <col min="7946" max="8192" width="11.42578125" style="396"/>
    <col min="8193" max="8193" width="5" style="396" customWidth="1"/>
    <col min="8194" max="8194" width="43" style="396" customWidth="1"/>
    <col min="8195" max="8195" width="12.85546875" style="396" customWidth="1"/>
    <col min="8196" max="8196" width="13.28515625" style="396" customWidth="1"/>
    <col min="8197" max="8197" width="15" style="396" customWidth="1"/>
    <col min="8198" max="8198" width="16.5703125" style="396" customWidth="1"/>
    <col min="8199" max="8199" width="13.42578125" style="396" customWidth="1"/>
    <col min="8200" max="8200" width="14" style="396" customWidth="1"/>
    <col min="8201" max="8201" width="15" style="396" customWidth="1"/>
    <col min="8202" max="8448" width="11.42578125" style="396"/>
    <col min="8449" max="8449" width="5" style="396" customWidth="1"/>
    <col min="8450" max="8450" width="43" style="396" customWidth="1"/>
    <col min="8451" max="8451" width="12.85546875" style="396" customWidth="1"/>
    <col min="8452" max="8452" width="13.28515625" style="396" customWidth="1"/>
    <col min="8453" max="8453" width="15" style="396" customWidth="1"/>
    <col min="8454" max="8454" width="16.5703125" style="396" customWidth="1"/>
    <col min="8455" max="8455" width="13.42578125" style="396" customWidth="1"/>
    <col min="8456" max="8456" width="14" style="396" customWidth="1"/>
    <col min="8457" max="8457" width="15" style="396" customWidth="1"/>
    <col min="8458" max="8704" width="11.42578125" style="396"/>
    <col min="8705" max="8705" width="5" style="396" customWidth="1"/>
    <col min="8706" max="8706" width="43" style="396" customWidth="1"/>
    <col min="8707" max="8707" width="12.85546875" style="396" customWidth="1"/>
    <col min="8708" max="8708" width="13.28515625" style="396" customWidth="1"/>
    <col min="8709" max="8709" width="15" style="396" customWidth="1"/>
    <col min="8710" max="8710" width="16.5703125" style="396" customWidth="1"/>
    <col min="8711" max="8711" width="13.42578125" style="396" customWidth="1"/>
    <col min="8712" max="8712" width="14" style="396" customWidth="1"/>
    <col min="8713" max="8713" width="15" style="396" customWidth="1"/>
    <col min="8714" max="8960" width="11.42578125" style="396"/>
    <col min="8961" max="8961" width="5" style="396" customWidth="1"/>
    <col min="8962" max="8962" width="43" style="396" customWidth="1"/>
    <col min="8963" max="8963" width="12.85546875" style="396" customWidth="1"/>
    <col min="8964" max="8964" width="13.28515625" style="396" customWidth="1"/>
    <col min="8965" max="8965" width="15" style="396" customWidth="1"/>
    <col min="8966" max="8966" width="16.5703125" style="396" customWidth="1"/>
    <col min="8967" max="8967" width="13.42578125" style="396" customWidth="1"/>
    <col min="8968" max="8968" width="14" style="396" customWidth="1"/>
    <col min="8969" max="8969" width="15" style="396" customWidth="1"/>
    <col min="8970" max="9216" width="11.42578125" style="396"/>
    <col min="9217" max="9217" width="5" style="396" customWidth="1"/>
    <col min="9218" max="9218" width="43" style="396" customWidth="1"/>
    <col min="9219" max="9219" width="12.85546875" style="396" customWidth="1"/>
    <col min="9220" max="9220" width="13.28515625" style="396" customWidth="1"/>
    <col min="9221" max="9221" width="15" style="396" customWidth="1"/>
    <col min="9222" max="9222" width="16.5703125" style="396" customWidth="1"/>
    <col min="9223" max="9223" width="13.42578125" style="396" customWidth="1"/>
    <col min="9224" max="9224" width="14" style="396" customWidth="1"/>
    <col min="9225" max="9225" width="15" style="396" customWidth="1"/>
    <col min="9226" max="9472" width="11.42578125" style="396"/>
    <col min="9473" max="9473" width="5" style="396" customWidth="1"/>
    <col min="9474" max="9474" width="43" style="396" customWidth="1"/>
    <col min="9475" max="9475" width="12.85546875" style="396" customWidth="1"/>
    <col min="9476" max="9476" width="13.28515625" style="396" customWidth="1"/>
    <col min="9477" max="9477" width="15" style="396" customWidth="1"/>
    <col min="9478" max="9478" width="16.5703125" style="396" customWidth="1"/>
    <col min="9479" max="9479" width="13.42578125" style="396" customWidth="1"/>
    <col min="9480" max="9480" width="14" style="396" customWidth="1"/>
    <col min="9481" max="9481" width="15" style="396" customWidth="1"/>
    <col min="9482" max="9728" width="11.42578125" style="396"/>
    <col min="9729" max="9729" width="5" style="396" customWidth="1"/>
    <col min="9730" max="9730" width="43" style="396" customWidth="1"/>
    <col min="9731" max="9731" width="12.85546875" style="396" customWidth="1"/>
    <col min="9732" max="9732" width="13.28515625" style="396" customWidth="1"/>
    <col min="9733" max="9733" width="15" style="396" customWidth="1"/>
    <col min="9734" max="9734" width="16.5703125" style="396" customWidth="1"/>
    <col min="9735" max="9735" width="13.42578125" style="396" customWidth="1"/>
    <col min="9736" max="9736" width="14" style="396" customWidth="1"/>
    <col min="9737" max="9737" width="15" style="396" customWidth="1"/>
    <col min="9738" max="9984" width="11.42578125" style="396"/>
    <col min="9985" max="9985" width="5" style="396" customWidth="1"/>
    <col min="9986" max="9986" width="43" style="396" customWidth="1"/>
    <col min="9987" max="9987" width="12.85546875" style="396" customWidth="1"/>
    <col min="9988" max="9988" width="13.28515625" style="396" customWidth="1"/>
    <col min="9989" max="9989" width="15" style="396" customWidth="1"/>
    <col min="9990" max="9990" width="16.5703125" style="396" customWidth="1"/>
    <col min="9991" max="9991" width="13.42578125" style="396" customWidth="1"/>
    <col min="9992" max="9992" width="14" style="396" customWidth="1"/>
    <col min="9993" max="9993" width="15" style="396" customWidth="1"/>
    <col min="9994" max="10240" width="11.42578125" style="396"/>
    <col min="10241" max="10241" width="5" style="396" customWidth="1"/>
    <col min="10242" max="10242" width="43" style="396" customWidth="1"/>
    <col min="10243" max="10243" width="12.85546875" style="396" customWidth="1"/>
    <col min="10244" max="10244" width="13.28515625" style="396" customWidth="1"/>
    <col min="10245" max="10245" width="15" style="396" customWidth="1"/>
    <col min="10246" max="10246" width="16.5703125" style="396" customWidth="1"/>
    <col min="10247" max="10247" width="13.42578125" style="396" customWidth="1"/>
    <col min="10248" max="10248" width="14" style="396" customWidth="1"/>
    <col min="10249" max="10249" width="15" style="396" customWidth="1"/>
    <col min="10250" max="10496" width="11.42578125" style="396"/>
    <col min="10497" max="10497" width="5" style="396" customWidth="1"/>
    <col min="10498" max="10498" width="43" style="396" customWidth="1"/>
    <col min="10499" max="10499" width="12.85546875" style="396" customWidth="1"/>
    <col min="10500" max="10500" width="13.28515625" style="396" customWidth="1"/>
    <col min="10501" max="10501" width="15" style="396" customWidth="1"/>
    <col min="10502" max="10502" width="16.5703125" style="396" customWidth="1"/>
    <col min="10503" max="10503" width="13.42578125" style="396" customWidth="1"/>
    <col min="10504" max="10504" width="14" style="396" customWidth="1"/>
    <col min="10505" max="10505" width="15" style="396" customWidth="1"/>
    <col min="10506" max="10752" width="11.42578125" style="396"/>
    <col min="10753" max="10753" width="5" style="396" customWidth="1"/>
    <col min="10754" max="10754" width="43" style="396" customWidth="1"/>
    <col min="10755" max="10755" width="12.85546875" style="396" customWidth="1"/>
    <col min="10756" max="10756" width="13.28515625" style="396" customWidth="1"/>
    <col min="10757" max="10757" width="15" style="396" customWidth="1"/>
    <col min="10758" max="10758" width="16.5703125" style="396" customWidth="1"/>
    <col min="10759" max="10759" width="13.42578125" style="396" customWidth="1"/>
    <col min="10760" max="10760" width="14" style="396" customWidth="1"/>
    <col min="10761" max="10761" width="15" style="396" customWidth="1"/>
    <col min="10762" max="11008" width="11.42578125" style="396"/>
    <col min="11009" max="11009" width="5" style="396" customWidth="1"/>
    <col min="11010" max="11010" width="43" style="396" customWidth="1"/>
    <col min="11011" max="11011" width="12.85546875" style="396" customWidth="1"/>
    <col min="11012" max="11012" width="13.28515625" style="396" customWidth="1"/>
    <col min="11013" max="11013" width="15" style="396" customWidth="1"/>
    <col min="11014" max="11014" width="16.5703125" style="396" customWidth="1"/>
    <col min="11015" max="11015" width="13.42578125" style="396" customWidth="1"/>
    <col min="11016" max="11016" width="14" style="396" customWidth="1"/>
    <col min="11017" max="11017" width="15" style="396" customWidth="1"/>
    <col min="11018" max="11264" width="11.42578125" style="396"/>
    <col min="11265" max="11265" width="5" style="396" customWidth="1"/>
    <col min="11266" max="11266" width="43" style="396" customWidth="1"/>
    <col min="11267" max="11267" width="12.85546875" style="396" customWidth="1"/>
    <col min="11268" max="11268" width="13.28515625" style="396" customWidth="1"/>
    <col min="11269" max="11269" width="15" style="396" customWidth="1"/>
    <col min="11270" max="11270" width="16.5703125" style="396" customWidth="1"/>
    <col min="11271" max="11271" width="13.42578125" style="396" customWidth="1"/>
    <col min="11272" max="11272" width="14" style="396" customWidth="1"/>
    <col min="11273" max="11273" width="15" style="396" customWidth="1"/>
    <col min="11274" max="11520" width="11.42578125" style="396"/>
    <col min="11521" max="11521" width="5" style="396" customWidth="1"/>
    <col min="11522" max="11522" width="43" style="396" customWidth="1"/>
    <col min="11523" max="11523" width="12.85546875" style="396" customWidth="1"/>
    <col min="11524" max="11524" width="13.28515625" style="396" customWidth="1"/>
    <col min="11525" max="11525" width="15" style="396" customWidth="1"/>
    <col min="11526" max="11526" width="16.5703125" style="396" customWidth="1"/>
    <col min="11527" max="11527" width="13.42578125" style="396" customWidth="1"/>
    <col min="11528" max="11528" width="14" style="396" customWidth="1"/>
    <col min="11529" max="11529" width="15" style="396" customWidth="1"/>
    <col min="11530" max="11776" width="11.42578125" style="396"/>
    <col min="11777" max="11777" width="5" style="396" customWidth="1"/>
    <col min="11778" max="11778" width="43" style="396" customWidth="1"/>
    <col min="11779" max="11779" width="12.85546875" style="396" customWidth="1"/>
    <col min="11780" max="11780" width="13.28515625" style="396" customWidth="1"/>
    <col min="11781" max="11781" width="15" style="396" customWidth="1"/>
    <col min="11782" max="11782" width="16.5703125" style="396" customWidth="1"/>
    <col min="11783" max="11783" width="13.42578125" style="396" customWidth="1"/>
    <col min="11784" max="11784" width="14" style="396" customWidth="1"/>
    <col min="11785" max="11785" width="15" style="396" customWidth="1"/>
    <col min="11786" max="12032" width="11.42578125" style="396"/>
    <col min="12033" max="12033" width="5" style="396" customWidth="1"/>
    <col min="12034" max="12034" width="43" style="396" customWidth="1"/>
    <col min="12035" max="12035" width="12.85546875" style="396" customWidth="1"/>
    <col min="12036" max="12036" width="13.28515625" style="396" customWidth="1"/>
    <col min="12037" max="12037" width="15" style="396" customWidth="1"/>
    <col min="12038" max="12038" width="16.5703125" style="396" customWidth="1"/>
    <col min="12039" max="12039" width="13.42578125" style="396" customWidth="1"/>
    <col min="12040" max="12040" width="14" style="396" customWidth="1"/>
    <col min="12041" max="12041" width="15" style="396" customWidth="1"/>
    <col min="12042" max="12288" width="11.42578125" style="396"/>
    <col min="12289" max="12289" width="5" style="396" customWidth="1"/>
    <col min="12290" max="12290" width="43" style="396" customWidth="1"/>
    <col min="12291" max="12291" width="12.85546875" style="396" customWidth="1"/>
    <col min="12292" max="12292" width="13.28515625" style="396" customWidth="1"/>
    <col min="12293" max="12293" width="15" style="396" customWidth="1"/>
    <col min="12294" max="12294" width="16.5703125" style="396" customWidth="1"/>
    <col min="12295" max="12295" width="13.42578125" style="396" customWidth="1"/>
    <col min="12296" max="12296" width="14" style="396" customWidth="1"/>
    <col min="12297" max="12297" width="15" style="396" customWidth="1"/>
    <col min="12298" max="12544" width="11.42578125" style="396"/>
    <col min="12545" max="12545" width="5" style="396" customWidth="1"/>
    <col min="12546" max="12546" width="43" style="396" customWidth="1"/>
    <col min="12547" max="12547" width="12.85546875" style="396" customWidth="1"/>
    <col min="12548" max="12548" width="13.28515625" style="396" customWidth="1"/>
    <col min="12549" max="12549" width="15" style="396" customWidth="1"/>
    <col min="12550" max="12550" width="16.5703125" style="396" customWidth="1"/>
    <col min="12551" max="12551" width="13.42578125" style="396" customWidth="1"/>
    <col min="12552" max="12552" width="14" style="396" customWidth="1"/>
    <col min="12553" max="12553" width="15" style="396" customWidth="1"/>
    <col min="12554" max="12800" width="11.42578125" style="396"/>
    <col min="12801" max="12801" width="5" style="396" customWidth="1"/>
    <col min="12802" max="12802" width="43" style="396" customWidth="1"/>
    <col min="12803" max="12803" width="12.85546875" style="396" customWidth="1"/>
    <col min="12804" max="12804" width="13.28515625" style="396" customWidth="1"/>
    <col min="12805" max="12805" width="15" style="396" customWidth="1"/>
    <col min="12806" max="12806" width="16.5703125" style="396" customWidth="1"/>
    <col min="12807" max="12807" width="13.42578125" style="396" customWidth="1"/>
    <col min="12808" max="12808" width="14" style="396" customWidth="1"/>
    <col min="12809" max="12809" width="15" style="396" customWidth="1"/>
    <col min="12810" max="13056" width="11.42578125" style="396"/>
    <col min="13057" max="13057" width="5" style="396" customWidth="1"/>
    <col min="13058" max="13058" width="43" style="396" customWidth="1"/>
    <col min="13059" max="13059" width="12.85546875" style="396" customWidth="1"/>
    <col min="13060" max="13060" width="13.28515625" style="396" customWidth="1"/>
    <col min="13061" max="13061" width="15" style="396" customWidth="1"/>
    <col min="13062" max="13062" width="16.5703125" style="396" customWidth="1"/>
    <col min="13063" max="13063" width="13.42578125" style="396" customWidth="1"/>
    <col min="13064" max="13064" width="14" style="396" customWidth="1"/>
    <col min="13065" max="13065" width="15" style="396" customWidth="1"/>
    <col min="13066" max="13312" width="11.42578125" style="396"/>
    <col min="13313" max="13313" width="5" style="396" customWidth="1"/>
    <col min="13314" max="13314" width="43" style="396" customWidth="1"/>
    <col min="13315" max="13315" width="12.85546875" style="396" customWidth="1"/>
    <col min="13316" max="13316" width="13.28515625" style="396" customWidth="1"/>
    <col min="13317" max="13317" width="15" style="396" customWidth="1"/>
    <col min="13318" max="13318" width="16.5703125" style="396" customWidth="1"/>
    <col min="13319" max="13319" width="13.42578125" style="396" customWidth="1"/>
    <col min="13320" max="13320" width="14" style="396" customWidth="1"/>
    <col min="13321" max="13321" width="15" style="396" customWidth="1"/>
    <col min="13322" max="13568" width="11.42578125" style="396"/>
    <col min="13569" max="13569" width="5" style="396" customWidth="1"/>
    <col min="13570" max="13570" width="43" style="396" customWidth="1"/>
    <col min="13571" max="13571" width="12.85546875" style="396" customWidth="1"/>
    <col min="13572" max="13572" width="13.28515625" style="396" customWidth="1"/>
    <col min="13573" max="13573" width="15" style="396" customWidth="1"/>
    <col min="13574" max="13574" width="16.5703125" style="396" customWidth="1"/>
    <col min="13575" max="13575" width="13.42578125" style="396" customWidth="1"/>
    <col min="13576" max="13576" width="14" style="396" customWidth="1"/>
    <col min="13577" max="13577" width="15" style="396" customWidth="1"/>
    <col min="13578" max="13824" width="11.42578125" style="396"/>
    <col min="13825" max="13825" width="5" style="396" customWidth="1"/>
    <col min="13826" max="13826" width="43" style="396" customWidth="1"/>
    <col min="13827" max="13827" width="12.85546875" style="396" customWidth="1"/>
    <col min="13828" max="13828" width="13.28515625" style="396" customWidth="1"/>
    <col min="13829" max="13829" width="15" style="396" customWidth="1"/>
    <col min="13830" max="13830" width="16.5703125" style="396" customWidth="1"/>
    <col min="13831" max="13831" width="13.42578125" style="396" customWidth="1"/>
    <col min="13832" max="13832" width="14" style="396" customWidth="1"/>
    <col min="13833" max="13833" width="15" style="396" customWidth="1"/>
    <col min="13834" max="14080" width="11.42578125" style="396"/>
    <col min="14081" max="14081" width="5" style="396" customWidth="1"/>
    <col min="14082" max="14082" width="43" style="396" customWidth="1"/>
    <col min="14083" max="14083" width="12.85546875" style="396" customWidth="1"/>
    <col min="14084" max="14084" width="13.28515625" style="396" customWidth="1"/>
    <col min="14085" max="14085" width="15" style="396" customWidth="1"/>
    <col min="14086" max="14086" width="16.5703125" style="396" customWidth="1"/>
    <col min="14087" max="14087" width="13.42578125" style="396" customWidth="1"/>
    <col min="14088" max="14088" width="14" style="396" customWidth="1"/>
    <col min="14089" max="14089" width="15" style="396" customWidth="1"/>
    <col min="14090" max="14336" width="11.42578125" style="396"/>
    <col min="14337" max="14337" width="5" style="396" customWidth="1"/>
    <col min="14338" max="14338" width="43" style="396" customWidth="1"/>
    <col min="14339" max="14339" width="12.85546875" style="396" customWidth="1"/>
    <col min="14340" max="14340" width="13.28515625" style="396" customWidth="1"/>
    <col min="14341" max="14341" width="15" style="396" customWidth="1"/>
    <col min="14342" max="14342" width="16.5703125" style="396" customWidth="1"/>
    <col min="14343" max="14343" width="13.42578125" style="396" customWidth="1"/>
    <col min="14344" max="14344" width="14" style="396" customWidth="1"/>
    <col min="14345" max="14345" width="15" style="396" customWidth="1"/>
    <col min="14346" max="14592" width="11.42578125" style="396"/>
    <col min="14593" max="14593" width="5" style="396" customWidth="1"/>
    <col min="14594" max="14594" width="43" style="396" customWidth="1"/>
    <col min="14595" max="14595" width="12.85546875" style="396" customWidth="1"/>
    <col min="14596" max="14596" width="13.28515625" style="396" customWidth="1"/>
    <col min="14597" max="14597" width="15" style="396" customWidth="1"/>
    <col min="14598" max="14598" width="16.5703125" style="396" customWidth="1"/>
    <col min="14599" max="14599" width="13.42578125" style="396" customWidth="1"/>
    <col min="14600" max="14600" width="14" style="396" customWidth="1"/>
    <col min="14601" max="14601" width="15" style="396" customWidth="1"/>
    <col min="14602" max="14848" width="11.42578125" style="396"/>
    <col min="14849" max="14849" width="5" style="396" customWidth="1"/>
    <col min="14850" max="14850" width="43" style="396" customWidth="1"/>
    <col min="14851" max="14851" width="12.85546875" style="396" customWidth="1"/>
    <col min="14852" max="14852" width="13.28515625" style="396" customWidth="1"/>
    <col min="14853" max="14853" width="15" style="396" customWidth="1"/>
    <col min="14854" max="14854" width="16.5703125" style="396" customWidth="1"/>
    <col min="14855" max="14855" width="13.42578125" style="396" customWidth="1"/>
    <col min="14856" max="14856" width="14" style="396" customWidth="1"/>
    <col min="14857" max="14857" width="15" style="396" customWidth="1"/>
    <col min="14858" max="15104" width="11.42578125" style="396"/>
    <col min="15105" max="15105" width="5" style="396" customWidth="1"/>
    <col min="15106" max="15106" width="43" style="396" customWidth="1"/>
    <col min="15107" max="15107" width="12.85546875" style="396" customWidth="1"/>
    <col min="15108" max="15108" width="13.28515625" style="396" customWidth="1"/>
    <col min="15109" max="15109" width="15" style="396" customWidth="1"/>
    <col min="15110" max="15110" width="16.5703125" style="396" customWidth="1"/>
    <col min="15111" max="15111" width="13.42578125" style="396" customWidth="1"/>
    <col min="15112" max="15112" width="14" style="396" customWidth="1"/>
    <col min="15113" max="15113" width="15" style="396" customWidth="1"/>
    <col min="15114" max="15360" width="11.42578125" style="396"/>
    <col min="15361" max="15361" width="5" style="396" customWidth="1"/>
    <col min="15362" max="15362" width="43" style="396" customWidth="1"/>
    <col min="15363" max="15363" width="12.85546875" style="396" customWidth="1"/>
    <col min="15364" max="15364" width="13.28515625" style="396" customWidth="1"/>
    <col min="15365" max="15365" width="15" style="396" customWidth="1"/>
    <col min="15366" max="15366" width="16.5703125" style="396" customWidth="1"/>
    <col min="15367" max="15367" width="13.42578125" style="396" customWidth="1"/>
    <col min="15368" max="15368" width="14" style="396" customWidth="1"/>
    <col min="15369" max="15369" width="15" style="396" customWidth="1"/>
    <col min="15370" max="15616" width="11.42578125" style="396"/>
    <col min="15617" max="15617" width="5" style="396" customWidth="1"/>
    <col min="15618" max="15618" width="43" style="396" customWidth="1"/>
    <col min="15619" max="15619" width="12.85546875" style="396" customWidth="1"/>
    <col min="15620" max="15620" width="13.28515625" style="396" customWidth="1"/>
    <col min="15621" max="15621" width="15" style="396" customWidth="1"/>
    <col min="15622" max="15622" width="16.5703125" style="396" customWidth="1"/>
    <col min="15623" max="15623" width="13.42578125" style="396" customWidth="1"/>
    <col min="15624" max="15624" width="14" style="396" customWidth="1"/>
    <col min="15625" max="15625" width="15" style="396" customWidth="1"/>
    <col min="15626" max="15872" width="11.42578125" style="396"/>
    <col min="15873" max="15873" width="5" style="396" customWidth="1"/>
    <col min="15874" max="15874" width="43" style="396" customWidth="1"/>
    <col min="15875" max="15875" width="12.85546875" style="396" customWidth="1"/>
    <col min="15876" max="15876" width="13.28515625" style="396" customWidth="1"/>
    <col min="15877" max="15877" width="15" style="396" customWidth="1"/>
    <col min="15878" max="15878" width="16.5703125" style="396" customWidth="1"/>
    <col min="15879" max="15879" width="13.42578125" style="396" customWidth="1"/>
    <col min="15880" max="15880" width="14" style="396" customWidth="1"/>
    <col min="15881" max="15881" width="15" style="396" customWidth="1"/>
    <col min="15882" max="16128" width="11.42578125" style="396"/>
    <col min="16129" max="16129" width="5" style="396" customWidth="1"/>
    <col min="16130" max="16130" width="43" style="396" customWidth="1"/>
    <col min="16131" max="16131" width="12.85546875" style="396" customWidth="1"/>
    <col min="16132" max="16132" width="13.28515625" style="396" customWidth="1"/>
    <col min="16133" max="16133" width="15" style="396" customWidth="1"/>
    <col min="16134" max="16134" width="16.5703125" style="396" customWidth="1"/>
    <col min="16135" max="16135" width="13.42578125" style="396" customWidth="1"/>
    <col min="16136" max="16136" width="14" style="396" customWidth="1"/>
    <col min="16137" max="16137" width="15" style="396" customWidth="1"/>
    <col min="16138" max="16384" width="11.42578125" style="396"/>
  </cols>
  <sheetData>
    <row r="1" spans="2:9" ht="13.5" thickBot="1" x14ac:dyDescent="0.25"/>
    <row r="2" spans="2:9" ht="13.5" thickBot="1" x14ac:dyDescent="0.25">
      <c r="B2" s="1563" t="s">
        <v>5374</v>
      </c>
      <c r="C2" s="1564"/>
      <c r="D2" s="1564"/>
      <c r="E2" s="1564"/>
      <c r="F2" s="1564"/>
      <c r="G2" s="1564"/>
      <c r="H2" s="1564"/>
      <c r="I2" s="1565"/>
    </row>
    <row r="3" spans="2:9" ht="13.5" thickBot="1" x14ac:dyDescent="0.25">
      <c r="B3" s="1566" t="s">
        <v>5489</v>
      </c>
      <c r="C3" s="1567"/>
      <c r="D3" s="1567"/>
      <c r="E3" s="1567"/>
      <c r="F3" s="1567"/>
      <c r="G3" s="1567"/>
      <c r="H3" s="1567"/>
      <c r="I3" s="1568"/>
    </row>
    <row r="4" spans="2:9" ht="13.5" thickBot="1" x14ac:dyDescent="0.25">
      <c r="B4" s="1566" t="s">
        <v>5972</v>
      </c>
      <c r="C4" s="1567"/>
      <c r="D4" s="1567"/>
      <c r="E4" s="1567"/>
      <c r="F4" s="1567"/>
      <c r="G4" s="1567"/>
      <c r="H4" s="1567"/>
      <c r="I4" s="1568"/>
    </row>
    <row r="5" spans="2:9" ht="13.5" thickBot="1" x14ac:dyDescent="0.25">
      <c r="B5" s="1566" t="s">
        <v>5376</v>
      </c>
      <c r="C5" s="1567"/>
      <c r="D5" s="1567"/>
      <c r="E5" s="1567"/>
      <c r="F5" s="1567"/>
      <c r="G5" s="1567"/>
      <c r="H5" s="1567"/>
      <c r="I5" s="1568"/>
    </row>
    <row r="6" spans="2:9" ht="76.5" x14ac:dyDescent="0.2">
      <c r="B6" s="397" t="s">
        <v>5490</v>
      </c>
      <c r="C6" s="397" t="s">
        <v>5973</v>
      </c>
      <c r="D6" s="397" t="s">
        <v>5491</v>
      </c>
      <c r="E6" s="397" t="s">
        <v>5492</v>
      </c>
      <c r="F6" s="397" t="s">
        <v>5493</v>
      </c>
      <c r="G6" s="397" t="s">
        <v>5494</v>
      </c>
      <c r="H6" s="397" t="s">
        <v>5495</v>
      </c>
      <c r="I6" s="397" t="s">
        <v>5496</v>
      </c>
    </row>
    <row r="7" spans="2:9" ht="13.5" thickBot="1" x14ac:dyDescent="0.25">
      <c r="B7" s="398" t="s">
        <v>5497</v>
      </c>
      <c r="C7" s="398" t="s">
        <v>5498</v>
      </c>
      <c r="D7" s="398" t="s">
        <v>5499</v>
      </c>
      <c r="E7" s="398" t="s">
        <v>5500</v>
      </c>
      <c r="F7" s="398" t="s">
        <v>5501</v>
      </c>
      <c r="G7" s="398" t="s">
        <v>5502</v>
      </c>
      <c r="H7" s="398" t="s">
        <v>5503</v>
      </c>
      <c r="I7" s="398" t="s">
        <v>5504</v>
      </c>
    </row>
    <row r="8" spans="2:9" ht="12.75" customHeight="1" x14ac:dyDescent="0.2">
      <c r="B8" s="399" t="s">
        <v>5505</v>
      </c>
      <c r="C8" s="400">
        <v>0</v>
      </c>
      <c r="D8" s="400">
        <v>0</v>
      </c>
      <c r="E8" s="400">
        <v>0</v>
      </c>
      <c r="F8" s="400">
        <v>0</v>
      </c>
      <c r="G8" s="400">
        <v>0</v>
      </c>
      <c r="H8" s="400">
        <v>0</v>
      </c>
      <c r="I8" s="400">
        <v>0</v>
      </c>
    </row>
    <row r="9" spans="2:9" ht="12.75" customHeight="1" x14ac:dyDescent="0.2">
      <c r="B9" s="399" t="s">
        <v>5506</v>
      </c>
      <c r="C9" s="400">
        <v>0</v>
      </c>
      <c r="D9" s="400">
        <v>0</v>
      </c>
      <c r="E9" s="400">
        <v>0</v>
      </c>
      <c r="F9" s="400">
        <v>0</v>
      </c>
      <c r="G9" s="400">
        <v>0</v>
      </c>
      <c r="H9" s="400">
        <v>0</v>
      </c>
      <c r="I9" s="400">
        <v>0</v>
      </c>
    </row>
    <row r="10" spans="2:9" x14ac:dyDescent="0.2">
      <c r="B10" s="401" t="s">
        <v>5507</v>
      </c>
      <c r="C10" s="400">
        <v>0</v>
      </c>
      <c r="D10" s="400">
        <v>0</v>
      </c>
      <c r="E10" s="400">
        <v>0</v>
      </c>
      <c r="F10" s="400"/>
      <c r="G10" s="402">
        <v>0</v>
      </c>
      <c r="H10" s="400">
        <v>0</v>
      </c>
      <c r="I10" s="400">
        <v>0</v>
      </c>
    </row>
    <row r="11" spans="2:9" x14ac:dyDescent="0.2">
      <c r="B11" s="401" t="s">
        <v>5508</v>
      </c>
      <c r="C11" s="402">
        <v>0</v>
      </c>
      <c r="D11" s="402">
        <v>0</v>
      </c>
      <c r="E11" s="402">
        <v>0</v>
      </c>
      <c r="F11" s="402"/>
      <c r="G11" s="402">
        <v>0</v>
      </c>
      <c r="H11" s="402">
        <v>0</v>
      </c>
      <c r="I11" s="402">
        <v>0</v>
      </c>
    </row>
    <row r="12" spans="2:9" x14ac:dyDescent="0.2">
      <c r="B12" s="401" t="s">
        <v>5509</v>
      </c>
      <c r="C12" s="402">
        <v>0</v>
      </c>
      <c r="D12" s="402">
        <v>0</v>
      </c>
      <c r="E12" s="402">
        <v>0</v>
      </c>
      <c r="F12" s="402"/>
      <c r="G12" s="402">
        <v>0</v>
      </c>
      <c r="H12" s="402">
        <v>0</v>
      </c>
      <c r="I12" s="402">
        <v>0</v>
      </c>
    </row>
    <row r="13" spans="2:9" ht="12.75" customHeight="1" x14ac:dyDescent="0.2">
      <c r="B13" s="399" t="s">
        <v>5510</v>
      </c>
      <c r="C13" s="400">
        <v>0</v>
      </c>
      <c r="D13" s="400">
        <v>0</v>
      </c>
      <c r="E13" s="400">
        <v>0</v>
      </c>
      <c r="F13" s="400">
        <v>0</v>
      </c>
      <c r="G13" s="400">
        <v>0</v>
      </c>
      <c r="H13" s="400">
        <v>0</v>
      </c>
      <c r="I13" s="400">
        <v>0</v>
      </c>
    </row>
    <row r="14" spans="2:9" x14ac:dyDescent="0.2">
      <c r="B14" s="401" t="s">
        <v>5511</v>
      </c>
      <c r="C14" s="400">
        <v>0</v>
      </c>
      <c r="D14" s="400">
        <v>0</v>
      </c>
      <c r="E14" s="400">
        <v>0</v>
      </c>
      <c r="F14" s="400"/>
      <c r="G14" s="402">
        <v>0</v>
      </c>
      <c r="H14" s="400">
        <v>0</v>
      </c>
      <c r="I14" s="400">
        <v>0</v>
      </c>
    </row>
    <row r="15" spans="2:9" x14ac:dyDescent="0.2">
      <c r="B15" s="401" t="s">
        <v>5512</v>
      </c>
      <c r="C15" s="402">
        <v>0</v>
      </c>
      <c r="D15" s="402">
        <v>0</v>
      </c>
      <c r="E15" s="402">
        <v>0</v>
      </c>
      <c r="F15" s="402"/>
      <c r="G15" s="402">
        <v>0</v>
      </c>
      <c r="H15" s="402">
        <v>0</v>
      </c>
      <c r="I15" s="402">
        <v>0</v>
      </c>
    </row>
    <row r="16" spans="2:9" x14ac:dyDescent="0.2">
      <c r="B16" s="401" t="s">
        <v>5513</v>
      </c>
      <c r="C16" s="402">
        <v>0</v>
      </c>
      <c r="D16" s="402">
        <v>0</v>
      </c>
      <c r="E16" s="402">
        <v>0</v>
      </c>
      <c r="F16" s="402"/>
      <c r="G16" s="402">
        <v>0</v>
      </c>
      <c r="H16" s="402">
        <v>0</v>
      </c>
      <c r="I16" s="402">
        <v>0</v>
      </c>
    </row>
    <row r="17" spans="2:9" x14ac:dyDescent="0.2">
      <c r="B17" s="399" t="s">
        <v>5514</v>
      </c>
      <c r="C17" s="400">
        <v>710574.32</v>
      </c>
      <c r="D17" s="403"/>
      <c r="E17" s="403"/>
      <c r="F17" s="403"/>
      <c r="G17" s="402">
        <v>1435563.99</v>
      </c>
      <c r="H17" s="403"/>
      <c r="I17" s="403"/>
    </row>
    <row r="18" spans="2:9" x14ac:dyDescent="0.2">
      <c r="B18" s="404"/>
      <c r="C18" s="402"/>
      <c r="D18" s="402"/>
      <c r="E18" s="402"/>
      <c r="F18" s="402"/>
      <c r="G18" s="402"/>
      <c r="H18" s="402"/>
      <c r="I18" s="402"/>
    </row>
    <row r="19" spans="2:9" ht="25.5" x14ac:dyDescent="0.2">
      <c r="B19" s="405" t="s">
        <v>5515</v>
      </c>
      <c r="C19" s="400">
        <v>710574.32</v>
      </c>
      <c r="D19" s="400">
        <v>0</v>
      </c>
      <c r="E19" s="400">
        <v>0</v>
      </c>
      <c r="F19" s="400">
        <v>0</v>
      </c>
      <c r="G19" s="400">
        <v>1435563.99</v>
      </c>
      <c r="H19" s="400">
        <v>0</v>
      </c>
      <c r="I19" s="400">
        <v>0</v>
      </c>
    </row>
    <row r="20" spans="2:9" x14ac:dyDescent="0.2">
      <c r="B20" s="399"/>
      <c r="C20" s="400"/>
      <c r="D20" s="400"/>
      <c r="E20" s="400"/>
      <c r="F20" s="400"/>
      <c r="G20" s="400"/>
      <c r="H20" s="400"/>
      <c r="I20" s="400"/>
    </row>
    <row r="21" spans="2:9" ht="12.75" customHeight="1" x14ac:dyDescent="0.2">
      <c r="B21" s="399" t="s">
        <v>5516</v>
      </c>
      <c r="C21" s="400">
        <v>0</v>
      </c>
      <c r="D21" s="400">
        <v>0</v>
      </c>
      <c r="E21" s="400">
        <v>0</v>
      </c>
      <c r="F21" s="400">
        <v>0</v>
      </c>
      <c r="G21" s="400">
        <v>0</v>
      </c>
      <c r="H21" s="400">
        <v>0</v>
      </c>
      <c r="I21" s="400">
        <v>0</v>
      </c>
    </row>
    <row r="22" spans="2:9" ht="12.75" customHeight="1" x14ac:dyDescent="0.2">
      <c r="B22" s="404" t="s">
        <v>5517</v>
      </c>
      <c r="C22" s="402"/>
      <c r="D22" s="402"/>
      <c r="E22" s="402"/>
      <c r="F22" s="402"/>
      <c r="G22" s="402">
        <v>0</v>
      </c>
      <c r="H22" s="402"/>
      <c r="I22" s="402"/>
    </row>
    <row r="23" spans="2:9" ht="12.75" customHeight="1" x14ac:dyDescent="0.2">
      <c r="B23" s="404" t="s">
        <v>5518</v>
      </c>
      <c r="C23" s="402"/>
      <c r="D23" s="402"/>
      <c r="E23" s="402"/>
      <c r="F23" s="402"/>
      <c r="G23" s="402">
        <v>0</v>
      </c>
      <c r="H23" s="402"/>
      <c r="I23" s="402"/>
    </row>
    <row r="24" spans="2:9" ht="12.75" customHeight="1" x14ac:dyDescent="0.2">
      <c r="B24" s="404" t="s">
        <v>5519</v>
      </c>
      <c r="C24" s="402"/>
      <c r="D24" s="402"/>
      <c r="E24" s="402"/>
      <c r="F24" s="402"/>
      <c r="G24" s="402">
        <v>0</v>
      </c>
      <c r="H24" s="402"/>
      <c r="I24" s="402"/>
    </row>
    <row r="25" spans="2:9" x14ac:dyDescent="0.2">
      <c r="B25" s="406"/>
      <c r="C25" s="407"/>
      <c r="D25" s="407"/>
      <c r="E25" s="407"/>
      <c r="F25" s="407"/>
      <c r="G25" s="407"/>
      <c r="H25" s="407"/>
      <c r="I25" s="407"/>
    </row>
    <row r="26" spans="2:9" ht="25.5" x14ac:dyDescent="0.2">
      <c r="B26" s="405" t="s">
        <v>5520</v>
      </c>
      <c r="C26" s="400">
        <v>0</v>
      </c>
      <c r="D26" s="400">
        <v>0</v>
      </c>
      <c r="E26" s="400">
        <v>0</v>
      </c>
      <c r="F26" s="400">
        <v>0</v>
      </c>
      <c r="G26" s="400">
        <v>0</v>
      </c>
      <c r="H26" s="400">
        <v>0</v>
      </c>
      <c r="I26" s="400">
        <v>0</v>
      </c>
    </row>
    <row r="27" spans="2:9" ht="12.75" customHeight="1" x14ac:dyDescent="0.2">
      <c r="B27" s="404" t="s">
        <v>5521</v>
      </c>
      <c r="C27" s="402"/>
      <c r="D27" s="402"/>
      <c r="E27" s="402"/>
      <c r="F27" s="402"/>
      <c r="G27" s="402">
        <v>0</v>
      </c>
      <c r="H27" s="402"/>
      <c r="I27" s="402"/>
    </row>
    <row r="28" spans="2:9" ht="12.75" customHeight="1" x14ac:dyDescent="0.2">
      <c r="B28" s="404" t="s">
        <v>5522</v>
      </c>
      <c r="C28" s="402"/>
      <c r="D28" s="402"/>
      <c r="E28" s="402"/>
      <c r="F28" s="402"/>
      <c r="G28" s="402">
        <v>0</v>
      </c>
      <c r="H28" s="402"/>
      <c r="I28" s="402"/>
    </row>
    <row r="29" spans="2:9" ht="12.75" customHeight="1" x14ac:dyDescent="0.2">
      <c r="B29" s="404" t="s">
        <v>5523</v>
      </c>
      <c r="C29" s="402"/>
      <c r="D29" s="402"/>
      <c r="E29" s="402"/>
      <c r="F29" s="402"/>
      <c r="G29" s="402">
        <v>0</v>
      </c>
      <c r="H29" s="402"/>
      <c r="I29" s="402"/>
    </row>
    <row r="30" spans="2:9" ht="13.5" thickBot="1" x14ac:dyDescent="0.25">
      <c r="B30" s="408"/>
      <c r="C30" s="409"/>
      <c r="D30" s="409"/>
      <c r="E30" s="409"/>
      <c r="F30" s="409"/>
      <c r="G30" s="409"/>
      <c r="H30" s="409"/>
      <c r="I30" s="409"/>
    </row>
    <row r="31" spans="2:9" ht="12.75" customHeight="1" x14ac:dyDescent="0.2">
      <c r="B31" s="1569" t="s">
        <v>5524</v>
      </c>
      <c r="C31" s="1569"/>
      <c r="D31" s="1569"/>
      <c r="E31" s="1569"/>
      <c r="F31" s="1569"/>
      <c r="G31" s="1569"/>
      <c r="H31" s="1569"/>
      <c r="I31" s="1569"/>
    </row>
    <row r="32" spans="2:9" x14ac:dyDescent="0.2">
      <c r="B32" s="410" t="s">
        <v>5525</v>
      </c>
      <c r="C32" s="411"/>
      <c r="D32" s="970"/>
      <c r="E32" s="970"/>
      <c r="F32" s="970"/>
      <c r="G32" s="970"/>
      <c r="H32" s="970"/>
      <c r="I32" s="970"/>
    </row>
    <row r="33" spans="2:9" ht="13.5" thickBot="1" x14ac:dyDescent="0.25">
      <c r="B33" s="412"/>
      <c r="C33" s="411"/>
      <c r="D33" s="411"/>
      <c r="E33" s="411"/>
      <c r="F33" s="411"/>
      <c r="G33" s="411"/>
      <c r="H33" s="411"/>
      <c r="I33" s="411"/>
    </row>
    <row r="34" spans="2:9" ht="12.75" customHeight="1" x14ac:dyDescent="0.2">
      <c r="B34" s="1561" t="s">
        <v>5526</v>
      </c>
      <c r="C34" s="1561" t="s">
        <v>5527</v>
      </c>
      <c r="D34" s="1561" t="s">
        <v>5528</v>
      </c>
      <c r="E34" s="413" t="s">
        <v>5529</v>
      </c>
      <c r="F34" s="1561" t="s">
        <v>5530</v>
      </c>
      <c r="G34" s="413" t="s">
        <v>5531</v>
      </c>
      <c r="H34" s="411"/>
      <c r="I34" s="411"/>
    </row>
    <row r="35" spans="2:9" ht="13.5" thickBot="1" x14ac:dyDescent="0.25">
      <c r="B35" s="1562"/>
      <c r="C35" s="1562"/>
      <c r="D35" s="1562"/>
      <c r="E35" s="414" t="s">
        <v>5532</v>
      </c>
      <c r="F35" s="1562"/>
      <c r="G35" s="414" t="s">
        <v>5533</v>
      </c>
      <c r="H35" s="411"/>
      <c r="I35" s="411"/>
    </row>
    <row r="36" spans="2:9" x14ac:dyDescent="0.2">
      <c r="B36" s="415" t="s">
        <v>5534</v>
      </c>
      <c r="C36" s="400">
        <v>0</v>
      </c>
      <c r="D36" s="400">
        <v>0</v>
      </c>
      <c r="E36" s="400">
        <v>0</v>
      </c>
      <c r="F36" s="400">
        <v>0</v>
      </c>
      <c r="G36" s="400">
        <v>0</v>
      </c>
      <c r="H36" s="411"/>
      <c r="I36" s="411"/>
    </row>
    <row r="37" spans="2:9" x14ac:dyDescent="0.2">
      <c r="B37" s="404" t="s">
        <v>5535</v>
      </c>
      <c r="C37" s="402"/>
      <c r="D37" s="402"/>
      <c r="E37" s="402"/>
      <c r="F37" s="402"/>
      <c r="G37" s="402"/>
      <c r="H37" s="411"/>
      <c r="I37" s="411"/>
    </row>
    <row r="38" spans="2:9" x14ac:dyDescent="0.2">
      <c r="B38" s="404" t="s">
        <v>5536</v>
      </c>
      <c r="C38" s="402"/>
      <c r="D38" s="402"/>
      <c r="E38" s="402"/>
      <c r="F38" s="402"/>
      <c r="G38" s="402"/>
      <c r="H38" s="411"/>
      <c r="I38" s="411"/>
    </row>
    <row r="39" spans="2:9" ht="13.5" thickBot="1" x14ac:dyDescent="0.25">
      <c r="B39" s="416" t="s">
        <v>5537</v>
      </c>
      <c r="C39" s="417"/>
      <c r="D39" s="417"/>
      <c r="E39" s="417"/>
      <c r="F39" s="417"/>
      <c r="G39" s="417"/>
      <c r="H39" s="411"/>
      <c r="I39" s="411"/>
    </row>
  </sheetData>
  <mergeCells count="9">
    <mergeCell ref="B34:B35"/>
    <mergeCell ref="C34:C35"/>
    <mergeCell ref="D34:D35"/>
    <mergeCell ref="F34:F35"/>
    <mergeCell ref="B2:I2"/>
    <mergeCell ref="B3:I3"/>
    <mergeCell ref="B4:I4"/>
    <mergeCell ref="B5:I5"/>
    <mergeCell ref="B31:I31"/>
  </mergeCells>
  <pageMargins left="0.7" right="0.7" top="0.75" bottom="0.75" header="0.3" footer="0.3"/>
  <pageSetup scale="82" fitToHeight="0"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13FD0-A0FB-41AE-8C8D-28F7946745A1}">
  <dimension ref="A1:WVR62"/>
  <sheetViews>
    <sheetView topLeftCell="A13" workbookViewId="0">
      <selection activeCell="F41" sqref="F41"/>
    </sheetView>
  </sheetViews>
  <sheetFormatPr baseColWidth="10" defaultColWidth="0" defaultRowHeight="15" customHeight="1" zeroHeight="1" x14ac:dyDescent="0.25"/>
  <cols>
    <col min="1" max="1" width="3.7109375" style="6" customWidth="1"/>
    <col min="2" max="2" width="1.5703125" style="630" customWidth="1"/>
    <col min="3" max="3" width="46.5703125" style="630" customWidth="1"/>
    <col min="4" max="4" width="15.42578125" style="630" customWidth="1"/>
    <col min="5" max="6" width="16.140625" style="630" customWidth="1"/>
    <col min="7" max="7" width="16.42578125" style="630" customWidth="1"/>
    <col min="8" max="8" width="15.42578125" style="630" customWidth="1"/>
    <col min="9" max="9" width="0.42578125" style="630" customWidth="1"/>
    <col min="10" max="10" width="3" style="630" customWidth="1"/>
    <col min="11" max="11" width="0" style="630" hidden="1"/>
    <col min="12" max="256" width="11.42578125" style="630" hidden="1"/>
    <col min="257" max="257" width="3.7109375" style="630" customWidth="1"/>
    <col min="258" max="258" width="1.5703125" style="630" customWidth="1"/>
    <col min="259" max="259" width="46.5703125" style="630" customWidth="1"/>
    <col min="260" max="260" width="15.42578125" style="630" customWidth="1"/>
    <col min="261" max="262" width="16.140625" style="630" customWidth="1"/>
    <col min="263" max="263" width="16.42578125" style="630" customWidth="1"/>
    <col min="264" max="264" width="15.42578125" style="630" customWidth="1"/>
    <col min="265" max="265" width="0.42578125" style="630" customWidth="1"/>
    <col min="266" max="266" width="3" style="630" customWidth="1"/>
    <col min="267" max="512" width="11.42578125" style="630" hidden="1"/>
    <col min="513" max="513" width="3.7109375" style="630" customWidth="1"/>
    <col min="514" max="514" width="1.5703125" style="630" customWidth="1"/>
    <col min="515" max="515" width="46.5703125" style="630" customWidth="1"/>
    <col min="516" max="516" width="15.42578125" style="630" customWidth="1"/>
    <col min="517" max="518" width="16.140625" style="630" customWidth="1"/>
    <col min="519" max="519" width="16.42578125" style="630" customWidth="1"/>
    <col min="520" max="520" width="15.42578125" style="630" customWidth="1"/>
    <col min="521" max="521" width="0.42578125" style="630" customWidth="1"/>
    <col min="522" max="522" width="3" style="630" customWidth="1"/>
    <col min="523" max="768" width="11.42578125" style="630" hidden="1"/>
    <col min="769" max="769" width="3.7109375" style="630" customWidth="1"/>
    <col min="770" max="770" width="1.5703125" style="630" customWidth="1"/>
    <col min="771" max="771" width="46.5703125" style="630" customWidth="1"/>
    <col min="772" max="772" width="15.42578125" style="630" customWidth="1"/>
    <col min="773" max="774" width="16.140625" style="630" customWidth="1"/>
    <col min="775" max="775" width="16.42578125" style="630" customWidth="1"/>
    <col min="776" max="776" width="15.42578125" style="630" customWidth="1"/>
    <col min="777" max="777" width="0.42578125" style="630" customWidth="1"/>
    <col min="778" max="778" width="3" style="630" customWidth="1"/>
    <col min="779" max="1024" width="11.42578125" style="630" hidden="1"/>
    <col min="1025" max="1025" width="3.7109375" style="630" customWidth="1"/>
    <col min="1026" max="1026" width="1.5703125" style="630" customWidth="1"/>
    <col min="1027" max="1027" width="46.5703125" style="630" customWidth="1"/>
    <col min="1028" max="1028" width="15.42578125" style="630" customWidth="1"/>
    <col min="1029" max="1030" width="16.140625" style="630" customWidth="1"/>
    <col min="1031" max="1031" width="16.42578125" style="630" customWidth="1"/>
    <col min="1032" max="1032" width="15.42578125" style="630" customWidth="1"/>
    <col min="1033" max="1033" width="0.42578125" style="630" customWidth="1"/>
    <col min="1034" max="1034" width="3" style="630" customWidth="1"/>
    <col min="1035" max="1280" width="11.42578125" style="630" hidden="1"/>
    <col min="1281" max="1281" width="3.7109375" style="630" customWidth="1"/>
    <col min="1282" max="1282" width="1.5703125" style="630" customWidth="1"/>
    <col min="1283" max="1283" width="46.5703125" style="630" customWidth="1"/>
    <col min="1284" max="1284" width="15.42578125" style="630" customWidth="1"/>
    <col min="1285" max="1286" width="16.140625" style="630" customWidth="1"/>
    <col min="1287" max="1287" width="16.42578125" style="630" customWidth="1"/>
    <col min="1288" max="1288" width="15.42578125" style="630" customWidth="1"/>
    <col min="1289" max="1289" width="0.42578125" style="630" customWidth="1"/>
    <col min="1290" max="1290" width="3" style="630" customWidth="1"/>
    <col min="1291" max="1536" width="11.42578125" style="630" hidden="1"/>
    <col min="1537" max="1537" width="3.7109375" style="630" customWidth="1"/>
    <col min="1538" max="1538" width="1.5703125" style="630" customWidth="1"/>
    <col min="1539" max="1539" width="46.5703125" style="630" customWidth="1"/>
    <col min="1540" max="1540" width="15.42578125" style="630" customWidth="1"/>
    <col min="1541" max="1542" width="16.140625" style="630" customWidth="1"/>
    <col min="1543" max="1543" width="16.42578125" style="630" customWidth="1"/>
    <col min="1544" max="1544" width="15.42578125" style="630" customWidth="1"/>
    <col min="1545" max="1545" width="0.42578125" style="630" customWidth="1"/>
    <col min="1546" max="1546" width="3" style="630" customWidth="1"/>
    <col min="1547" max="1792" width="11.42578125" style="630" hidden="1"/>
    <col min="1793" max="1793" width="3.7109375" style="630" customWidth="1"/>
    <col min="1794" max="1794" width="1.5703125" style="630" customWidth="1"/>
    <col min="1795" max="1795" width="46.5703125" style="630" customWidth="1"/>
    <col min="1796" max="1796" width="15.42578125" style="630" customWidth="1"/>
    <col min="1797" max="1798" width="16.140625" style="630" customWidth="1"/>
    <col min="1799" max="1799" width="16.42578125" style="630" customWidth="1"/>
    <col min="1800" max="1800" width="15.42578125" style="630" customWidth="1"/>
    <col min="1801" max="1801" width="0.42578125" style="630" customWidth="1"/>
    <col min="1802" max="1802" width="3" style="630" customWidth="1"/>
    <col min="1803" max="2048" width="11.42578125" style="630" hidden="1"/>
    <col min="2049" max="2049" width="3.7109375" style="630" customWidth="1"/>
    <col min="2050" max="2050" width="1.5703125" style="630" customWidth="1"/>
    <col min="2051" max="2051" width="46.5703125" style="630" customWidth="1"/>
    <col min="2052" max="2052" width="15.42578125" style="630" customWidth="1"/>
    <col min="2053" max="2054" width="16.140625" style="630" customWidth="1"/>
    <col min="2055" max="2055" width="16.42578125" style="630" customWidth="1"/>
    <col min="2056" max="2056" width="15.42578125" style="630" customWidth="1"/>
    <col min="2057" max="2057" width="0.42578125" style="630" customWidth="1"/>
    <col min="2058" max="2058" width="3" style="630" customWidth="1"/>
    <col min="2059" max="2304" width="11.42578125" style="630" hidden="1"/>
    <col min="2305" max="2305" width="3.7109375" style="630" customWidth="1"/>
    <col min="2306" max="2306" width="1.5703125" style="630" customWidth="1"/>
    <col min="2307" max="2307" width="46.5703125" style="630" customWidth="1"/>
    <col min="2308" max="2308" width="15.42578125" style="630" customWidth="1"/>
    <col min="2309" max="2310" width="16.140625" style="630" customWidth="1"/>
    <col min="2311" max="2311" width="16.42578125" style="630" customWidth="1"/>
    <col min="2312" max="2312" width="15.42578125" style="630" customWidth="1"/>
    <col min="2313" max="2313" width="0.42578125" style="630" customWidth="1"/>
    <col min="2314" max="2314" width="3" style="630" customWidth="1"/>
    <col min="2315" max="2560" width="11.42578125" style="630" hidden="1"/>
    <col min="2561" max="2561" width="3.7109375" style="630" customWidth="1"/>
    <col min="2562" max="2562" width="1.5703125" style="630" customWidth="1"/>
    <col min="2563" max="2563" width="46.5703125" style="630" customWidth="1"/>
    <col min="2564" max="2564" width="15.42578125" style="630" customWidth="1"/>
    <col min="2565" max="2566" width="16.140625" style="630" customWidth="1"/>
    <col min="2567" max="2567" width="16.42578125" style="630" customWidth="1"/>
    <col min="2568" max="2568" width="15.42578125" style="630" customWidth="1"/>
    <col min="2569" max="2569" width="0.42578125" style="630" customWidth="1"/>
    <col min="2570" max="2570" width="3" style="630" customWidth="1"/>
    <col min="2571" max="2816" width="11.42578125" style="630" hidden="1"/>
    <col min="2817" max="2817" width="3.7109375" style="630" customWidth="1"/>
    <col min="2818" max="2818" width="1.5703125" style="630" customWidth="1"/>
    <col min="2819" max="2819" width="46.5703125" style="630" customWidth="1"/>
    <col min="2820" max="2820" width="15.42578125" style="630" customWidth="1"/>
    <col min="2821" max="2822" width="16.140625" style="630" customWidth="1"/>
    <col min="2823" max="2823" width="16.42578125" style="630" customWidth="1"/>
    <col min="2824" max="2824" width="15.42578125" style="630" customWidth="1"/>
    <col min="2825" max="2825" width="0.42578125" style="630" customWidth="1"/>
    <col min="2826" max="2826" width="3" style="630" customWidth="1"/>
    <col min="2827" max="3072" width="11.42578125" style="630" hidden="1"/>
    <col min="3073" max="3073" width="3.7109375" style="630" customWidth="1"/>
    <col min="3074" max="3074" width="1.5703125" style="630" customWidth="1"/>
    <col min="3075" max="3075" width="46.5703125" style="630" customWidth="1"/>
    <col min="3076" max="3076" width="15.42578125" style="630" customWidth="1"/>
    <col min="3077" max="3078" width="16.140625" style="630" customWidth="1"/>
    <col min="3079" max="3079" width="16.42578125" style="630" customWidth="1"/>
    <col min="3080" max="3080" width="15.42578125" style="630" customWidth="1"/>
    <col min="3081" max="3081" width="0.42578125" style="630" customWidth="1"/>
    <col min="3082" max="3082" width="3" style="630" customWidth="1"/>
    <col min="3083" max="3328" width="11.42578125" style="630" hidden="1"/>
    <col min="3329" max="3329" width="3.7109375" style="630" customWidth="1"/>
    <col min="3330" max="3330" width="1.5703125" style="630" customWidth="1"/>
    <col min="3331" max="3331" width="46.5703125" style="630" customWidth="1"/>
    <col min="3332" max="3332" width="15.42578125" style="630" customWidth="1"/>
    <col min="3333" max="3334" width="16.140625" style="630" customWidth="1"/>
    <col min="3335" max="3335" width="16.42578125" style="630" customWidth="1"/>
    <col min="3336" max="3336" width="15.42578125" style="630" customWidth="1"/>
    <col min="3337" max="3337" width="0.42578125" style="630" customWidth="1"/>
    <col min="3338" max="3338" width="3" style="630" customWidth="1"/>
    <col min="3339" max="3584" width="11.42578125" style="630" hidden="1"/>
    <col min="3585" max="3585" width="3.7109375" style="630" customWidth="1"/>
    <col min="3586" max="3586" width="1.5703125" style="630" customWidth="1"/>
    <col min="3587" max="3587" width="46.5703125" style="630" customWidth="1"/>
    <col min="3588" max="3588" width="15.42578125" style="630" customWidth="1"/>
    <col min="3589" max="3590" width="16.140625" style="630" customWidth="1"/>
    <col min="3591" max="3591" width="16.42578125" style="630" customWidth="1"/>
    <col min="3592" max="3592" width="15.42578125" style="630" customWidth="1"/>
    <col min="3593" max="3593" width="0.42578125" style="630" customWidth="1"/>
    <col min="3594" max="3594" width="3" style="630" customWidth="1"/>
    <col min="3595" max="3840" width="11.42578125" style="630" hidden="1"/>
    <col min="3841" max="3841" width="3.7109375" style="630" customWidth="1"/>
    <col min="3842" max="3842" width="1.5703125" style="630" customWidth="1"/>
    <col min="3843" max="3843" width="46.5703125" style="630" customWidth="1"/>
    <col min="3844" max="3844" width="15.42578125" style="630" customWidth="1"/>
    <col min="3845" max="3846" width="16.140625" style="630" customWidth="1"/>
    <col min="3847" max="3847" width="16.42578125" style="630" customWidth="1"/>
    <col min="3848" max="3848" width="15.42578125" style="630" customWidth="1"/>
    <col min="3849" max="3849" width="0.42578125" style="630" customWidth="1"/>
    <col min="3850" max="3850" width="3" style="630" customWidth="1"/>
    <col min="3851" max="4096" width="11.42578125" style="630" hidden="1"/>
    <col min="4097" max="4097" width="3.7109375" style="630" customWidth="1"/>
    <col min="4098" max="4098" width="1.5703125" style="630" customWidth="1"/>
    <col min="4099" max="4099" width="46.5703125" style="630" customWidth="1"/>
    <col min="4100" max="4100" width="15.42578125" style="630" customWidth="1"/>
    <col min="4101" max="4102" width="16.140625" style="630" customWidth="1"/>
    <col min="4103" max="4103" width="16.42578125" style="630" customWidth="1"/>
    <col min="4104" max="4104" width="15.42578125" style="630" customWidth="1"/>
    <col min="4105" max="4105" width="0.42578125" style="630" customWidth="1"/>
    <col min="4106" max="4106" width="3" style="630" customWidth="1"/>
    <col min="4107" max="4352" width="11.42578125" style="630" hidden="1"/>
    <col min="4353" max="4353" width="3.7109375" style="630" customWidth="1"/>
    <col min="4354" max="4354" width="1.5703125" style="630" customWidth="1"/>
    <col min="4355" max="4355" width="46.5703125" style="630" customWidth="1"/>
    <col min="4356" max="4356" width="15.42578125" style="630" customWidth="1"/>
    <col min="4357" max="4358" width="16.140625" style="630" customWidth="1"/>
    <col min="4359" max="4359" width="16.42578125" style="630" customWidth="1"/>
    <col min="4360" max="4360" width="15.42578125" style="630" customWidth="1"/>
    <col min="4361" max="4361" width="0.42578125" style="630" customWidth="1"/>
    <col min="4362" max="4362" width="3" style="630" customWidth="1"/>
    <col min="4363" max="4608" width="11.42578125" style="630" hidden="1"/>
    <col min="4609" max="4609" width="3.7109375" style="630" customWidth="1"/>
    <col min="4610" max="4610" width="1.5703125" style="630" customWidth="1"/>
    <col min="4611" max="4611" width="46.5703125" style="630" customWidth="1"/>
    <col min="4612" max="4612" width="15.42578125" style="630" customWidth="1"/>
    <col min="4613" max="4614" width="16.140625" style="630" customWidth="1"/>
    <col min="4615" max="4615" width="16.42578125" style="630" customWidth="1"/>
    <col min="4616" max="4616" width="15.42578125" style="630" customWidth="1"/>
    <col min="4617" max="4617" width="0.42578125" style="630" customWidth="1"/>
    <col min="4618" max="4618" width="3" style="630" customWidth="1"/>
    <col min="4619" max="4864" width="11.42578125" style="630" hidden="1"/>
    <col min="4865" max="4865" width="3.7109375" style="630" customWidth="1"/>
    <col min="4866" max="4866" width="1.5703125" style="630" customWidth="1"/>
    <col min="4867" max="4867" width="46.5703125" style="630" customWidth="1"/>
    <col min="4868" max="4868" width="15.42578125" style="630" customWidth="1"/>
    <col min="4869" max="4870" width="16.140625" style="630" customWidth="1"/>
    <col min="4871" max="4871" width="16.42578125" style="630" customWidth="1"/>
    <col min="4872" max="4872" width="15.42578125" style="630" customWidth="1"/>
    <col min="4873" max="4873" width="0.42578125" style="630" customWidth="1"/>
    <col min="4874" max="4874" width="3" style="630" customWidth="1"/>
    <col min="4875" max="5120" width="11.42578125" style="630" hidden="1"/>
    <col min="5121" max="5121" width="3.7109375" style="630" customWidth="1"/>
    <col min="5122" max="5122" width="1.5703125" style="630" customWidth="1"/>
    <col min="5123" max="5123" width="46.5703125" style="630" customWidth="1"/>
    <col min="5124" max="5124" width="15.42578125" style="630" customWidth="1"/>
    <col min="5125" max="5126" width="16.140625" style="630" customWidth="1"/>
    <col min="5127" max="5127" width="16.42578125" style="630" customWidth="1"/>
    <col min="5128" max="5128" width="15.42578125" style="630" customWidth="1"/>
    <col min="5129" max="5129" width="0.42578125" style="630" customWidth="1"/>
    <col min="5130" max="5130" width="3" style="630" customWidth="1"/>
    <col min="5131" max="5376" width="11.42578125" style="630" hidden="1"/>
    <col min="5377" max="5377" width="3.7109375" style="630" customWidth="1"/>
    <col min="5378" max="5378" width="1.5703125" style="630" customWidth="1"/>
    <col min="5379" max="5379" width="46.5703125" style="630" customWidth="1"/>
    <col min="5380" max="5380" width="15.42578125" style="630" customWidth="1"/>
    <col min="5381" max="5382" width="16.140625" style="630" customWidth="1"/>
    <col min="5383" max="5383" width="16.42578125" style="630" customWidth="1"/>
    <col min="5384" max="5384" width="15.42578125" style="630" customWidth="1"/>
    <col min="5385" max="5385" width="0.42578125" style="630" customWidth="1"/>
    <col min="5386" max="5386" width="3" style="630" customWidth="1"/>
    <col min="5387" max="5632" width="11.42578125" style="630" hidden="1"/>
    <col min="5633" max="5633" width="3.7109375" style="630" customWidth="1"/>
    <col min="5634" max="5634" width="1.5703125" style="630" customWidth="1"/>
    <col min="5635" max="5635" width="46.5703125" style="630" customWidth="1"/>
    <col min="5636" max="5636" width="15.42578125" style="630" customWidth="1"/>
    <col min="5637" max="5638" width="16.140625" style="630" customWidth="1"/>
    <col min="5639" max="5639" width="16.42578125" style="630" customWidth="1"/>
    <col min="5640" max="5640" width="15.42578125" style="630" customWidth="1"/>
    <col min="5641" max="5641" width="0.42578125" style="630" customWidth="1"/>
    <col min="5642" max="5642" width="3" style="630" customWidth="1"/>
    <col min="5643" max="5888" width="11.42578125" style="630" hidden="1"/>
    <col min="5889" max="5889" width="3.7109375" style="630" customWidth="1"/>
    <col min="5890" max="5890" width="1.5703125" style="630" customWidth="1"/>
    <col min="5891" max="5891" width="46.5703125" style="630" customWidth="1"/>
    <col min="5892" max="5892" width="15.42578125" style="630" customWidth="1"/>
    <col min="5893" max="5894" width="16.140625" style="630" customWidth="1"/>
    <col min="5895" max="5895" width="16.42578125" style="630" customWidth="1"/>
    <col min="5896" max="5896" width="15.42578125" style="630" customWidth="1"/>
    <col min="5897" max="5897" width="0.42578125" style="630" customWidth="1"/>
    <col min="5898" max="5898" width="3" style="630" customWidth="1"/>
    <col min="5899" max="6144" width="11.42578125" style="630" hidden="1"/>
    <col min="6145" max="6145" width="3.7109375" style="630" customWidth="1"/>
    <col min="6146" max="6146" width="1.5703125" style="630" customWidth="1"/>
    <col min="6147" max="6147" width="46.5703125" style="630" customWidth="1"/>
    <col min="6148" max="6148" width="15.42578125" style="630" customWidth="1"/>
    <col min="6149" max="6150" width="16.140625" style="630" customWidth="1"/>
    <col min="6151" max="6151" width="16.42578125" style="630" customWidth="1"/>
    <col min="6152" max="6152" width="15.42578125" style="630" customWidth="1"/>
    <col min="6153" max="6153" width="0.42578125" style="630" customWidth="1"/>
    <col min="6154" max="6154" width="3" style="630" customWidth="1"/>
    <col min="6155" max="6400" width="11.42578125" style="630" hidden="1"/>
    <col min="6401" max="6401" width="3.7109375" style="630" customWidth="1"/>
    <col min="6402" max="6402" width="1.5703125" style="630" customWidth="1"/>
    <col min="6403" max="6403" width="46.5703125" style="630" customWidth="1"/>
    <col min="6404" max="6404" width="15.42578125" style="630" customWidth="1"/>
    <col min="6405" max="6406" width="16.140625" style="630" customWidth="1"/>
    <col min="6407" max="6407" width="16.42578125" style="630" customWidth="1"/>
    <col min="6408" max="6408" width="15.42578125" style="630" customWidth="1"/>
    <col min="6409" max="6409" width="0.42578125" style="630" customWidth="1"/>
    <col min="6410" max="6410" width="3" style="630" customWidth="1"/>
    <col min="6411" max="6656" width="11.42578125" style="630" hidden="1"/>
    <col min="6657" max="6657" width="3.7109375" style="630" customWidth="1"/>
    <col min="6658" max="6658" width="1.5703125" style="630" customWidth="1"/>
    <col min="6659" max="6659" width="46.5703125" style="630" customWidth="1"/>
    <col min="6660" max="6660" width="15.42578125" style="630" customWidth="1"/>
    <col min="6661" max="6662" width="16.140625" style="630" customWidth="1"/>
    <col min="6663" max="6663" width="16.42578125" style="630" customWidth="1"/>
    <col min="6664" max="6664" width="15.42578125" style="630" customWidth="1"/>
    <col min="6665" max="6665" width="0.42578125" style="630" customWidth="1"/>
    <col min="6666" max="6666" width="3" style="630" customWidth="1"/>
    <col min="6667" max="6912" width="11.42578125" style="630" hidden="1"/>
    <col min="6913" max="6913" width="3.7109375" style="630" customWidth="1"/>
    <col min="6914" max="6914" width="1.5703125" style="630" customWidth="1"/>
    <col min="6915" max="6915" width="46.5703125" style="630" customWidth="1"/>
    <col min="6916" max="6916" width="15.42578125" style="630" customWidth="1"/>
    <col min="6917" max="6918" width="16.140625" style="630" customWidth="1"/>
    <col min="6919" max="6919" width="16.42578125" style="630" customWidth="1"/>
    <col min="6920" max="6920" width="15.42578125" style="630" customWidth="1"/>
    <col min="6921" max="6921" width="0.42578125" style="630" customWidth="1"/>
    <col min="6922" max="6922" width="3" style="630" customWidth="1"/>
    <col min="6923" max="7168" width="11.42578125" style="630" hidden="1"/>
    <col min="7169" max="7169" width="3.7109375" style="630" customWidth="1"/>
    <col min="7170" max="7170" width="1.5703125" style="630" customWidth="1"/>
    <col min="7171" max="7171" width="46.5703125" style="630" customWidth="1"/>
    <col min="7172" max="7172" width="15.42578125" style="630" customWidth="1"/>
    <col min="7173" max="7174" width="16.140625" style="630" customWidth="1"/>
    <col min="7175" max="7175" width="16.42578125" style="630" customWidth="1"/>
    <col min="7176" max="7176" width="15.42578125" style="630" customWidth="1"/>
    <col min="7177" max="7177" width="0.42578125" style="630" customWidth="1"/>
    <col min="7178" max="7178" width="3" style="630" customWidth="1"/>
    <col min="7179" max="7424" width="11.42578125" style="630" hidden="1"/>
    <col min="7425" max="7425" width="3.7109375" style="630" customWidth="1"/>
    <col min="7426" max="7426" width="1.5703125" style="630" customWidth="1"/>
    <col min="7427" max="7427" width="46.5703125" style="630" customWidth="1"/>
    <col min="7428" max="7428" width="15.42578125" style="630" customWidth="1"/>
    <col min="7429" max="7430" width="16.140625" style="630" customWidth="1"/>
    <col min="7431" max="7431" width="16.42578125" style="630" customWidth="1"/>
    <col min="7432" max="7432" width="15.42578125" style="630" customWidth="1"/>
    <col min="7433" max="7433" width="0.42578125" style="630" customWidth="1"/>
    <col min="7434" max="7434" width="3" style="630" customWidth="1"/>
    <col min="7435" max="7680" width="11.42578125" style="630" hidden="1"/>
    <col min="7681" max="7681" width="3.7109375" style="630" customWidth="1"/>
    <col min="7682" max="7682" width="1.5703125" style="630" customWidth="1"/>
    <col min="7683" max="7683" width="46.5703125" style="630" customWidth="1"/>
    <col min="7684" max="7684" width="15.42578125" style="630" customWidth="1"/>
    <col min="7685" max="7686" width="16.140625" style="630" customWidth="1"/>
    <col min="7687" max="7687" width="16.42578125" style="630" customWidth="1"/>
    <col min="7688" max="7688" width="15.42578125" style="630" customWidth="1"/>
    <col min="7689" max="7689" width="0.42578125" style="630" customWidth="1"/>
    <col min="7690" max="7690" width="3" style="630" customWidth="1"/>
    <col min="7691" max="7936" width="11.42578125" style="630" hidden="1"/>
    <col min="7937" max="7937" width="3.7109375" style="630" customWidth="1"/>
    <col min="7938" max="7938" width="1.5703125" style="630" customWidth="1"/>
    <col min="7939" max="7939" width="46.5703125" style="630" customWidth="1"/>
    <col min="7940" max="7940" width="15.42578125" style="630" customWidth="1"/>
    <col min="7941" max="7942" width="16.140625" style="630" customWidth="1"/>
    <col min="7943" max="7943" width="16.42578125" style="630" customWidth="1"/>
    <col min="7944" max="7944" width="15.42578125" style="630" customWidth="1"/>
    <col min="7945" max="7945" width="0.42578125" style="630" customWidth="1"/>
    <col min="7946" max="7946" width="3" style="630" customWidth="1"/>
    <col min="7947" max="8192" width="11.42578125" style="630" hidden="1"/>
    <col min="8193" max="8193" width="3.7109375" style="630" customWidth="1"/>
    <col min="8194" max="8194" width="1.5703125" style="630" customWidth="1"/>
    <col min="8195" max="8195" width="46.5703125" style="630" customWidth="1"/>
    <col min="8196" max="8196" width="15.42578125" style="630" customWidth="1"/>
    <col min="8197" max="8198" width="16.140625" style="630" customWidth="1"/>
    <col min="8199" max="8199" width="16.42578125" style="630" customWidth="1"/>
    <col min="8200" max="8200" width="15.42578125" style="630" customWidth="1"/>
    <col min="8201" max="8201" width="0.42578125" style="630" customWidth="1"/>
    <col min="8202" max="8202" width="3" style="630" customWidth="1"/>
    <col min="8203" max="8448" width="11.42578125" style="630" hidden="1"/>
    <col min="8449" max="8449" width="3.7109375" style="630" customWidth="1"/>
    <col min="8450" max="8450" width="1.5703125" style="630" customWidth="1"/>
    <col min="8451" max="8451" width="46.5703125" style="630" customWidth="1"/>
    <col min="8452" max="8452" width="15.42578125" style="630" customWidth="1"/>
    <col min="8453" max="8454" width="16.140625" style="630" customWidth="1"/>
    <col min="8455" max="8455" width="16.42578125" style="630" customWidth="1"/>
    <col min="8456" max="8456" width="15.42578125" style="630" customWidth="1"/>
    <col min="8457" max="8457" width="0.42578125" style="630" customWidth="1"/>
    <col min="8458" max="8458" width="3" style="630" customWidth="1"/>
    <col min="8459" max="8704" width="11.42578125" style="630" hidden="1"/>
    <col min="8705" max="8705" width="3.7109375" style="630" customWidth="1"/>
    <col min="8706" max="8706" width="1.5703125" style="630" customWidth="1"/>
    <col min="8707" max="8707" width="46.5703125" style="630" customWidth="1"/>
    <col min="8708" max="8708" width="15.42578125" style="630" customWidth="1"/>
    <col min="8709" max="8710" width="16.140625" style="630" customWidth="1"/>
    <col min="8711" max="8711" width="16.42578125" style="630" customWidth="1"/>
    <col min="8712" max="8712" width="15.42578125" style="630" customWidth="1"/>
    <col min="8713" max="8713" width="0.42578125" style="630" customWidth="1"/>
    <col min="8714" max="8714" width="3" style="630" customWidth="1"/>
    <col min="8715" max="8960" width="11.42578125" style="630" hidden="1"/>
    <col min="8961" max="8961" width="3.7109375" style="630" customWidth="1"/>
    <col min="8962" max="8962" width="1.5703125" style="630" customWidth="1"/>
    <col min="8963" max="8963" width="46.5703125" style="630" customWidth="1"/>
    <col min="8964" max="8964" width="15.42578125" style="630" customWidth="1"/>
    <col min="8965" max="8966" width="16.140625" style="630" customWidth="1"/>
    <col min="8967" max="8967" width="16.42578125" style="630" customWidth="1"/>
    <col min="8968" max="8968" width="15.42578125" style="630" customWidth="1"/>
    <col min="8969" max="8969" width="0.42578125" style="630" customWidth="1"/>
    <col min="8970" max="8970" width="3" style="630" customWidth="1"/>
    <col min="8971" max="9216" width="11.42578125" style="630" hidden="1"/>
    <col min="9217" max="9217" width="3.7109375" style="630" customWidth="1"/>
    <col min="9218" max="9218" width="1.5703125" style="630" customWidth="1"/>
    <col min="9219" max="9219" width="46.5703125" style="630" customWidth="1"/>
    <col min="9220" max="9220" width="15.42578125" style="630" customWidth="1"/>
    <col min="9221" max="9222" width="16.140625" style="630" customWidth="1"/>
    <col min="9223" max="9223" width="16.42578125" style="630" customWidth="1"/>
    <col min="9224" max="9224" width="15.42578125" style="630" customWidth="1"/>
    <col min="9225" max="9225" width="0.42578125" style="630" customWidth="1"/>
    <col min="9226" max="9226" width="3" style="630" customWidth="1"/>
    <col min="9227" max="9472" width="11.42578125" style="630" hidden="1"/>
    <col min="9473" max="9473" width="3.7109375" style="630" customWidth="1"/>
    <col min="9474" max="9474" width="1.5703125" style="630" customWidth="1"/>
    <col min="9475" max="9475" width="46.5703125" style="630" customWidth="1"/>
    <col min="9476" max="9476" width="15.42578125" style="630" customWidth="1"/>
    <col min="9477" max="9478" width="16.140625" style="630" customWidth="1"/>
    <col min="9479" max="9479" width="16.42578125" style="630" customWidth="1"/>
    <col min="9480" max="9480" width="15.42578125" style="630" customWidth="1"/>
    <col min="9481" max="9481" width="0.42578125" style="630" customWidth="1"/>
    <col min="9482" max="9482" width="3" style="630" customWidth="1"/>
    <col min="9483" max="9728" width="11.42578125" style="630" hidden="1"/>
    <col min="9729" max="9729" width="3.7109375" style="630" customWidth="1"/>
    <col min="9730" max="9730" width="1.5703125" style="630" customWidth="1"/>
    <col min="9731" max="9731" width="46.5703125" style="630" customWidth="1"/>
    <col min="9732" max="9732" width="15.42578125" style="630" customWidth="1"/>
    <col min="9733" max="9734" width="16.140625" style="630" customWidth="1"/>
    <col min="9735" max="9735" width="16.42578125" style="630" customWidth="1"/>
    <col min="9736" max="9736" width="15.42578125" style="630" customWidth="1"/>
    <col min="9737" max="9737" width="0.42578125" style="630" customWidth="1"/>
    <col min="9738" max="9738" width="3" style="630" customWidth="1"/>
    <col min="9739" max="9984" width="11.42578125" style="630" hidden="1"/>
    <col min="9985" max="9985" width="3.7109375" style="630" customWidth="1"/>
    <col min="9986" max="9986" width="1.5703125" style="630" customWidth="1"/>
    <col min="9987" max="9987" width="46.5703125" style="630" customWidth="1"/>
    <col min="9988" max="9988" width="15.42578125" style="630" customWidth="1"/>
    <col min="9989" max="9990" width="16.140625" style="630" customWidth="1"/>
    <col min="9991" max="9991" width="16.42578125" style="630" customWidth="1"/>
    <col min="9992" max="9992" width="15.42578125" style="630" customWidth="1"/>
    <col min="9993" max="9993" width="0.42578125" style="630" customWidth="1"/>
    <col min="9994" max="9994" width="3" style="630" customWidth="1"/>
    <col min="9995" max="10240" width="11.42578125" style="630" hidden="1"/>
    <col min="10241" max="10241" width="3.7109375" style="630" customWidth="1"/>
    <col min="10242" max="10242" width="1.5703125" style="630" customWidth="1"/>
    <col min="10243" max="10243" width="46.5703125" style="630" customWidth="1"/>
    <col min="10244" max="10244" width="15.42578125" style="630" customWidth="1"/>
    <col min="10245" max="10246" width="16.140625" style="630" customWidth="1"/>
    <col min="10247" max="10247" width="16.42578125" style="630" customWidth="1"/>
    <col min="10248" max="10248" width="15.42578125" style="630" customWidth="1"/>
    <col min="10249" max="10249" width="0.42578125" style="630" customWidth="1"/>
    <col min="10250" max="10250" width="3" style="630" customWidth="1"/>
    <col min="10251" max="10496" width="11.42578125" style="630" hidden="1"/>
    <col min="10497" max="10497" width="3.7109375" style="630" customWidth="1"/>
    <col min="10498" max="10498" width="1.5703125" style="630" customWidth="1"/>
    <col min="10499" max="10499" width="46.5703125" style="630" customWidth="1"/>
    <col min="10500" max="10500" width="15.42578125" style="630" customWidth="1"/>
    <col min="10501" max="10502" width="16.140625" style="630" customWidth="1"/>
    <col min="10503" max="10503" width="16.42578125" style="630" customWidth="1"/>
    <col min="10504" max="10504" width="15.42578125" style="630" customWidth="1"/>
    <col min="10505" max="10505" width="0.42578125" style="630" customWidth="1"/>
    <col min="10506" max="10506" width="3" style="630" customWidth="1"/>
    <col min="10507" max="10752" width="11.42578125" style="630" hidden="1"/>
    <col min="10753" max="10753" width="3.7109375" style="630" customWidth="1"/>
    <col min="10754" max="10754" width="1.5703125" style="630" customWidth="1"/>
    <col min="10755" max="10755" width="46.5703125" style="630" customWidth="1"/>
    <col min="10756" max="10756" width="15.42578125" style="630" customWidth="1"/>
    <col min="10757" max="10758" width="16.140625" style="630" customWidth="1"/>
    <col min="10759" max="10759" width="16.42578125" style="630" customWidth="1"/>
    <col min="10760" max="10760" width="15.42578125" style="630" customWidth="1"/>
    <col min="10761" max="10761" width="0.42578125" style="630" customWidth="1"/>
    <col min="10762" max="10762" width="3" style="630" customWidth="1"/>
    <col min="10763" max="11008" width="11.42578125" style="630" hidden="1"/>
    <col min="11009" max="11009" width="3.7109375" style="630" customWidth="1"/>
    <col min="11010" max="11010" width="1.5703125" style="630" customWidth="1"/>
    <col min="11011" max="11011" width="46.5703125" style="630" customWidth="1"/>
    <col min="11012" max="11012" width="15.42578125" style="630" customWidth="1"/>
    <col min="11013" max="11014" width="16.140625" style="630" customWidth="1"/>
    <col min="11015" max="11015" width="16.42578125" style="630" customWidth="1"/>
    <col min="11016" max="11016" width="15.42578125" style="630" customWidth="1"/>
    <col min="11017" max="11017" width="0.42578125" style="630" customWidth="1"/>
    <col min="11018" max="11018" width="3" style="630" customWidth="1"/>
    <col min="11019" max="11264" width="11.42578125" style="630" hidden="1"/>
    <col min="11265" max="11265" width="3.7109375" style="630" customWidth="1"/>
    <col min="11266" max="11266" width="1.5703125" style="630" customWidth="1"/>
    <col min="11267" max="11267" width="46.5703125" style="630" customWidth="1"/>
    <col min="11268" max="11268" width="15.42578125" style="630" customWidth="1"/>
    <col min="11269" max="11270" width="16.140625" style="630" customWidth="1"/>
    <col min="11271" max="11271" width="16.42578125" style="630" customWidth="1"/>
    <col min="11272" max="11272" width="15.42578125" style="630" customWidth="1"/>
    <col min="11273" max="11273" width="0.42578125" style="630" customWidth="1"/>
    <col min="11274" max="11274" width="3" style="630" customWidth="1"/>
    <col min="11275" max="11520" width="11.42578125" style="630" hidden="1"/>
    <col min="11521" max="11521" width="3.7109375" style="630" customWidth="1"/>
    <col min="11522" max="11522" width="1.5703125" style="630" customWidth="1"/>
    <col min="11523" max="11523" width="46.5703125" style="630" customWidth="1"/>
    <col min="11524" max="11524" width="15.42578125" style="630" customWidth="1"/>
    <col min="11525" max="11526" width="16.140625" style="630" customWidth="1"/>
    <col min="11527" max="11527" width="16.42578125" style="630" customWidth="1"/>
    <col min="11528" max="11528" width="15.42578125" style="630" customWidth="1"/>
    <col min="11529" max="11529" width="0.42578125" style="630" customWidth="1"/>
    <col min="11530" max="11530" width="3" style="630" customWidth="1"/>
    <col min="11531" max="11776" width="11.42578125" style="630" hidden="1"/>
    <col min="11777" max="11777" width="3.7109375" style="630" customWidth="1"/>
    <col min="11778" max="11778" width="1.5703125" style="630" customWidth="1"/>
    <col min="11779" max="11779" width="46.5703125" style="630" customWidth="1"/>
    <col min="11780" max="11780" width="15.42578125" style="630" customWidth="1"/>
    <col min="11781" max="11782" width="16.140625" style="630" customWidth="1"/>
    <col min="11783" max="11783" width="16.42578125" style="630" customWidth="1"/>
    <col min="11784" max="11784" width="15.42578125" style="630" customWidth="1"/>
    <col min="11785" max="11785" width="0.42578125" style="630" customWidth="1"/>
    <col min="11786" max="11786" width="3" style="630" customWidth="1"/>
    <col min="11787" max="12032" width="11.42578125" style="630" hidden="1"/>
    <col min="12033" max="12033" width="3.7109375" style="630" customWidth="1"/>
    <col min="12034" max="12034" width="1.5703125" style="630" customWidth="1"/>
    <col min="12035" max="12035" width="46.5703125" style="630" customWidth="1"/>
    <col min="12036" max="12036" width="15.42578125" style="630" customWidth="1"/>
    <col min="12037" max="12038" width="16.140625" style="630" customWidth="1"/>
    <col min="12039" max="12039" width="16.42578125" style="630" customWidth="1"/>
    <col min="12040" max="12040" width="15.42578125" style="630" customWidth="1"/>
    <col min="12041" max="12041" width="0.42578125" style="630" customWidth="1"/>
    <col min="12042" max="12042" width="3" style="630" customWidth="1"/>
    <col min="12043" max="12288" width="11.42578125" style="630" hidden="1"/>
    <col min="12289" max="12289" width="3.7109375" style="630" customWidth="1"/>
    <col min="12290" max="12290" width="1.5703125" style="630" customWidth="1"/>
    <col min="12291" max="12291" width="46.5703125" style="630" customWidth="1"/>
    <col min="12292" max="12292" width="15.42578125" style="630" customWidth="1"/>
    <col min="12293" max="12294" width="16.140625" style="630" customWidth="1"/>
    <col min="12295" max="12295" width="16.42578125" style="630" customWidth="1"/>
    <col min="12296" max="12296" width="15.42578125" style="630" customWidth="1"/>
    <col min="12297" max="12297" width="0.42578125" style="630" customWidth="1"/>
    <col min="12298" max="12298" width="3" style="630" customWidth="1"/>
    <col min="12299" max="12544" width="11.42578125" style="630" hidden="1"/>
    <col min="12545" max="12545" width="3.7109375" style="630" customWidth="1"/>
    <col min="12546" max="12546" width="1.5703125" style="630" customWidth="1"/>
    <col min="12547" max="12547" width="46.5703125" style="630" customWidth="1"/>
    <col min="12548" max="12548" width="15.42578125" style="630" customWidth="1"/>
    <col min="12549" max="12550" width="16.140625" style="630" customWidth="1"/>
    <col min="12551" max="12551" width="16.42578125" style="630" customWidth="1"/>
    <col min="12552" max="12552" width="15.42578125" style="630" customWidth="1"/>
    <col min="12553" max="12553" width="0.42578125" style="630" customWidth="1"/>
    <col min="12554" max="12554" width="3" style="630" customWidth="1"/>
    <col min="12555" max="12800" width="11.42578125" style="630" hidden="1"/>
    <col min="12801" max="12801" width="3.7109375" style="630" customWidth="1"/>
    <col min="12802" max="12802" width="1.5703125" style="630" customWidth="1"/>
    <col min="12803" max="12803" width="46.5703125" style="630" customWidth="1"/>
    <col min="12804" max="12804" width="15.42578125" style="630" customWidth="1"/>
    <col min="12805" max="12806" width="16.140625" style="630" customWidth="1"/>
    <col min="12807" max="12807" width="16.42578125" style="630" customWidth="1"/>
    <col min="12808" max="12808" width="15.42578125" style="630" customWidth="1"/>
    <col min="12809" max="12809" width="0.42578125" style="630" customWidth="1"/>
    <col min="12810" max="12810" width="3" style="630" customWidth="1"/>
    <col min="12811" max="13056" width="11.42578125" style="630" hidden="1"/>
    <col min="13057" max="13057" width="3.7109375" style="630" customWidth="1"/>
    <col min="13058" max="13058" width="1.5703125" style="630" customWidth="1"/>
    <col min="13059" max="13059" width="46.5703125" style="630" customWidth="1"/>
    <col min="13060" max="13060" width="15.42578125" style="630" customWidth="1"/>
    <col min="13061" max="13062" width="16.140625" style="630" customWidth="1"/>
    <col min="13063" max="13063" width="16.42578125" style="630" customWidth="1"/>
    <col min="13064" max="13064" width="15.42578125" style="630" customWidth="1"/>
    <col min="13065" max="13065" width="0.42578125" style="630" customWidth="1"/>
    <col min="13066" max="13066" width="3" style="630" customWidth="1"/>
    <col min="13067" max="13312" width="11.42578125" style="630" hidden="1"/>
    <col min="13313" max="13313" width="3.7109375" style="630" customWidth="1"/>
    <col min="13314" max="13314" width="1.5703125" style="630" customWidth="1"/>
    <col min="13315" max="13315" width="46.5703125" style="630" customWidth="1"/>
    <col min="13316" max="13316" width="15.42578125" style="630" customWidth="1"/>
    <col min="13317" max="13318" width="16.140625" style="630" customWidth="1"/>
    <col min="13319" max="13319" width="16.42578125" style="630" customWidth="1"/>
    <col min="13320" max="13320" width="15.42578125" style="630" customWidth="1"/>
    <col min="13321" max="13321" width="0.42578125" style="630" customWidth="1"/>
    <col min="13322" max="13322" width="3" style="630" customWidth="1"/>
    <col min="13323" max="13568" width="11.42578125" style="630" hidden="1"/>
    <col min="13569" max="13569" width="3.7109375" style="630" customWidth="1"/>
    <col min="13570" max="13570" width="1.5703125" style="630" customWidth="1"/>
    <col min="13571" max="13571" width="46.5703125" style="630" customWidth="1"/>
    <col min="13572" max="13572" width="15.42578125" style="630" customWidth="1"/>
    <col min="13573" max="13574" width="16.140625" style="630" customWidth="1"/>
    <col min="13575" max="13575" width="16.42578125" style="630" customWidth="1"/>
    <col min="13576" max="13576" width="15.42578125" style="630" customWidth="1"/>
    <col min="13577" max="13577" width="0.42578125" style="630" customWidth="1"/>
    <col min="13578" max="13578" width="3" style="630" customWidth="1"/>
    <col min="13579" max="13824" width="11.42578125" style="630" hidden="1"/>
    <col min="13825" max="13825" width="3.7109375" style="630" customWidth="1"/>
    <col min="13826" max="13826" width="1.5703125" style="630" customWidth="1"/>
    <col min="13827" max="13827" width="46.5703125" style="630" customWidth="1"/>
    <col min="13828" max="13828" width="15.42578125" style="630" customWidth="1"/>
    <col min="13829" max="13830" width="16.140625" style="630" customWidth="1"/>
    <col min="13831" max="13831" width="16.42578125" style="630" customWidth="1"/>
    <col min="13832" max="13832" width="15.42578125" style="630" customWidth="1"/>
    <col min="13833" max="13833" width="0.42578125" style="630" customWidth="1"/>
    <col min="13834" max="13834" width="3" style="630" customWidth="1"/>
    <col min="13835" max="14080" width="11.42578125" style="630" hidden="1"/>
    <col min="14081" max="14081" width="3.7109375" style="630" customWidth="1"/>
    <col min="14082" max="14082" width="1.5703125" style="630" customWidth="1"/>
    <col min="14083" max="14083" width="46.5703125" style="630" customWidth="1"/>
    <col min="14084" max="14084" width="15.42578125" style="630" customWidth="1"/>
    <col min="14085" max="14086" width="16.140625" style="630" customWidth="1"/>
    <col min="14087" max="14087" width="16.42578125" style="630" customWidth="1"/>
    <col min="14088" max="14088" width="15.42578125" style="630" customWidth="1"/>
    <col min="14089" max="14089" width="0.42578125" style="630" customWidth="1"/>
    <col min="14090" max="14090" width="3" style="630" customWidth="1"/>
    <col min="14091" max="14336" width="11.42578125" style="630" hidden="1"/>
    <col min="14337" max="14337" width="3.7109375" style="630" customWidth="1"/>
    <col min="14338" max="14338" width="1.5703125" style="630" customWidth="1"/>
    <col min="14339" max="14339" width="46.5703125" style="630" customWidth="1"/>
    <col min="14340" max="14340" width="15.42578125" style="630" customWidth="1"/>
    <col min="14341" max="14342" width="16.140625" style="630" customWidth="1"/>
    <col min="14343" max="14343" width="16.42578125" style="630" customWidth="1"/>
    <col min="14344" max="14344" width="15.42578125" style="630" customWidth="1"/>
    <col min="14345" max="14345" width="0.42578125" style="630" customWidth="1"/>
    <col min="14346" max="14346" width="3" style="630" customWidth="1"/>
    <col min="14347" max="14592" width="11.42578125" style="630" hidden="1"/>
    <col min="14593" max="14593" width="3.7109375" style="630" customWidth="1"/>
    <col min="14594" max="14594" width="1.5703125" style="630" customWidth="1"/>
    <col min="14595" max="14595" width="46.5703125" style="630" customWidth="1"/>
    <col min="14596" max="14596" width="15.42578125" style="630" customWidth="1"/>
    <col min="14597" max="14598" width="16.140625" style="630" customWidth="1"/>
    <col min="14599" max="14599" width="16.42578125" style="630" customWidth="1"/>
    <col min="14600" max="14600" width="15.42578125" style="630" customWidth="1"/>
    <col min="14601" max="14601" width="0.42578125" style="630" customWidth="1"/>
    <col min="14602" max="14602" width="3" style="630" customWidth="1"/>
    <col min="14603" max="14848" width="11.42578125" style="630" hidden="1"/>
    <col min="14849" max="14849" width="3.7109375" style="630" customWidth="1"/>
    <col min="14850" max="14850" width="1.5703125" style="630" customWidth="1"/>
    <col min="14851" max="14851" width="46.5703125" style="630" customWidth="1"/>
    <col min="14852" max="14852" width="15.42578125" style="630" customWidth="1"/>
    <col min="14853" max="14854" width="16.140625" style="630" customWidth="1"/>
    <col min="14855" max="14855" width="16.42578125" style="630" customWidth="1"/>
    <col min="14856" max="14856" width="15.42578125" style="630" customWidth="1"/>
    <col min="14857" max="14857" width="0.42578125" style="630" customWidth="1"/>
    <col min="14858" max="14858" width="3" style="630" customWidth="1"/>
    <col min="14859" max="15104" width="11.42578125" style="630" hidden="1"/>
    <col min="15105" max="15105" width="3.7109375" style="630" customWidth="1"/>
    <col min="15106" max="15106" width="1.5703125" style="630" customWidth="1"/>
    <col min="15107" max="15107" width="46.5703125" style="630" customWidth="1"/>
    <col min="15108" max="15108" width="15.42578125" style="630" customWidth="1"/>
    <col min="15109" max="15110" width="16.140625" style="630" customWidth="1"/>
    <col min="15111" max="15111" width="16.42578125" style="630" customWidth="1"/>
    <col min="15112" max="15112" width="15.42578125" style="630" customWidth="1"/>
    <col min="15113" max="15113" width="0.42578125" style="630" customWidth="1"/>
    <col min="15114" max="15114" width="3" style="630" customWidth="1"/>
    <col min="15115" max="15360" width="11.42578125" style="630" hidden="1"/>
    <col min="15361" max="15361" width="3.7109375" style="630" customWidth="1"/>
    <col min="15362" max="15362" width="1.5703125" style="630" customWidth="1"/>
    <col min="15363" max="15363" width="46.5703125" style="630" customWidth="1"/>
    <col min="15364" max="15364" width="15.42578125" style="630" customWidth="1"/>
    <col min="15365" max="15366" width="16.140625" style="630" customWidth="1"/>
    <col min="15367" max="15367" width="16.42578125" style="630" customWidth="1"/>
    <col min="15368" max="15368" width="15.42578125" style="630" customWidth="1"/>
    <col min="15369" max="15369" width="0.42578125" style="630" customWidth="1"/>
    <col min="15370" max="15370" width="3" style="630" customWidth="1"/>
    <col min="15371" max="15616" width="11.42578125" style="630" hidden="1"/>
    <col min="15617" max="15617" width="3.7109375" style="630" customWidth="1"/>
    <col min="15618" max="15618" width="1.5703125" style="630" customWidth="1"/>
    <col min="15619" max="15619" width="46.5703125" style="630" customWidth="1"/>
    <col min="15620" max="15620" width="15.42578125" style="630" customWidth="1"/>
    <col min="15621" max="15622" width="16.140625" style="630" customWidth="1"/>
    <col min="15623" max="15623" width="16.42578125" style="630" customWidth="1"/>
    <col min="15624" max="15624" width="15.42578125" style="630" customWidth="1"/>
    <col min="15625" max="15625" width="0.42578125" style="630" customWidth="1"/>
    <col min="15626" max="15626" width="3" style="630" customWidth="1"/>
    <col min="15627" max="15872" width="11.42578125" style="630" hidden="1"/>
    <col min="15873" max="15873" width="3.7109375" style="630" customWidth="1"/>
    <col min="15874" max="15874" width="1.5703125" style="630" customWidth="1"/>
    <col min="15875" max="15875" width="46.5703125" style="630" customWidth="1"/>
    <col min="15876" max="15876" width="15.42578125" style="630" customWidth="1"/>
    <col min="15877" max="15878" width="16.140625" style="630" customWidth="1"/>
    <col min="15879" max="15879" width="16.42578125" style="630" customWidth="1"/>
    <col min="15880" max="15880" width="15.42578125" style="630" customWidth="1"/>
    <col min="15881" max="15881" width="0.42578125" style="630" customWidth="1"/>
    <col min="15882" max="15882" width="3" style="630" customWidth="1"/>
    <col min="15883" max="16128" width="11.42578125" style="630" hidden="1"/>
    <col min="16129" max="16129" width="3.7109375" style="630" customWidth="1"/>
    <col min="16130" max="16130" width="1.5703125" style="630" customWidth="1"/>
    <col min="16131" max="16131" width="46.5703125" style="630" customWidth="1"/>
    <col min="16132" max="16132" width="15.42578125" style="630" customWidth="1"/>
    <col min="16133" max="16134" width="16.140625" style="630" customWidth="1"/>
    <col min="16135" max="16135" width="16.42578125" style="630" customWidth="1"/>
    <col min="16136" max="16136" width="15.42578125" style="630" customWidth="1"/>
    <col min="16137" max="16137" width="0.42578125" style="630" customWidth="1"/>
    <col min="16138" max="16138" width="3" style="630" customWidth="1"/>
    <col min="16139" max="16384" width="11.42578125" style="630" hidden="1"/>
  </cols>
  <sheetData>
    <row r="1" spans="1:9" ht="12" customHeight="1" x14ac:dyDescent="0.25">
      <c r="B1" s="94"/>
      <c r="C1" s="656"/>
      <c r="D1" s="94"/>
      <c r="E1" s="94"/>
      <c r="F1" s="94"/>
      <c r="G1" s="94"/>
      <c r="H1" s="94"/>
      <c r="I1" s="94"/>
    </row>
    <row r="2" spans="1:9" x14ac:dyDescent="0.25">
      <c r="B2" s="94"/>
      <c r="C2" s="1147" t="s">
        <v>5921</v>
      </c>
      <c r="D2" s="1147"/>
      <c r="E2" s="1147"/>
      <c r="F2" s="1147"/>
      <c r="G2" s="1147"/>
      <c r="H2" s="1147"/>
      <c r="I2" s="657"/>
    </row>
    <row r="3" spans="1:9" x14ac:dyDescent="0.25">
      <c r="C3" s="1147" t="s">
        <v>0</v>
      </c>
      <c r="D3" s="1147"/>
      <c r="E3" s="1147"/>
      <c r="F3" s="1147"/>
      <c r="G3" s="1147"/>
      <c r="H3" s="1147"/>
      <c r="I3" s="657"/>
    </row>
    <row r="4" spans="1:9" x14ac:dyDescent="0.25">
      <c r="C4" s="1147" t="s">
        <v>115</v>
      </c>
      <c r="D4" s="1147"/>
      <c r="E4" s="1147"/>
      <c r="F4" s="1147"/>
      <c r="G4" s="1147"/>
      <c r="H4" s="1147"/>
      <c r="I4" s="657"/>
    </row>
    <row r="5" spans="1:9" ht="15.75" customHeight="1" x14ac:dyDescent="0.25">
      <c r="C5" s="1147" t="s">
        <v>5922</v>
      </c>
      <c r="D5" s="1147"/>
      <c r="E5" s="1147"/>
      <c r="F5" s="1147"/>
      <c r="G5" s="1147"/>
      <c r="H5" s="1147"/>
      <c r="I5" s="657"/>
    </row>
    <row r="6" spans="1:9" x14ac:dyDescent="0.25">
      <c r="B6" s="658"/>
      <c r="C6" s="1147" t="s">
        <v>2</v>
      </c>
      <c r="D6" s="1147"/>
      <c r="E6" s="1147"/>
      <c r="F6" s="1147"/>
      <c r="G6" s="1147"/>
      <c r="H6" s="1147"/>
      <c r="I6" s="659"/>
    </row>
    <row r="7" spans="1:9" x14ac:dyDescent="0.25">
      <c r="B7" s="658"/>
      <c r="C7" s="726"/>
      <c r="D7" s="1153"/>
      <c r="E7" s="1153"/>
      <c r="F7" s="1153"/>
      <c r="G7" s="1153"/>
      <c r="H7" s="727"/>
      <c r="I7" s="727"/>
    </row>
    <row r="8" spans="1:9" ht="60" x14ac:dyDescent="0.25">
      <c r="B8" s="747"/>
      <c r="C8" s="744" t="s">
        <v>3</v>
      </c>
      <c r="D8" s="745" t="s">
        <v>116</v>
      </c>
      <c r="E8" s="745" t="s">
        <v>117</v>
      </c>
      <c r="F8" s="745" t="s">
        <v>118</v>
      </c>
      <c r="G8" s="745" t="s">
        <v>119</v>
      </c>
      <c r="H8" s="746" t="s">
        <v>120</v>
      </c>
      <c r="I8" s="758"/>
    </row>
    <row r="9" spans="1:9" ht="10.5" customHeight="1" x14ac:dyDescent="0.25">
      <c r="B9" s="33"/>
      <c r="C9" s="728"/>
      <c r="D9" s="729"/>
      <c r="E9" s="729"/>
      <c r="F9" s="729"/>
      <c r="G9" s="730"/>
      <c r="H9" s="731"/>
      <c r="I9" s="34"/>
    </row>
    <row r="10" spans="1:9" ht="15" customHeight="1" x14ac:dyDescent="0.25">
      <c r="B10" s="35"/>
      <c r="C10" s="733" t="s">
        <v>5928</v>
      </c>
      <c r="D10" s="749">
        <v>49252275.149999999</v>
      </c>
      <c r="E10" s="749"/>
      <c r="F10" s="749"/>
      <c r="G10" s="752"/>
      <c r="H10" s="750">
        <v>49252275.149999999</v>
      </c>
      <c r="I10" s="36"/>
    </row>
    <row r="11" spans="1:9" x14ac:dyDescent="0.25">
      <c r="A11" s="6">
        <v>13110</v>
      </c>
      <c r="B11" s="37"/>
      <c r="C11" s="732" t="s">
        <v>121</v>
      </c>
      <c r="D11" s="748">
        <v>0</v>
      </c>
      <c r="E11" s="749">
        <v>0</v>
      </c>
      <c r="F11" s="749">
        <v>0</v>
      </c>
      <c r="G11" s="748">
        <v>0</v>
      </c>
      <c r="H11" s="750">
        <v>0</v>
      </c>
      <c r="I11" s="36"/>
    </row>
    <row r="12" spans="1:9" ht="15" customHeight="1" x14ac:dyDescent="0.25">
      <c r="A12" s="6">
        <v>13120</v>
      </c>
      <c r="B12" s="37"/>
      <c r="C12" s="732" t="s">
        <v>49</v>
      </c>
      <c r="D12" s="748">
        <v>12216259.15</v>
      </c>
      <c r="E12" s="749">
        <v>0</v>
      </c>
      <c r="F12" s="749">
        <v>0</v>
      </c>
      <c r="G12" s="748">
        <v>0</v>
      </c>
      <c r="H12" s="751">
        <v>12216259.15</v>
      </c>
      <c r="I12" s="36"/>
    </row>
    <row r="13" spans="1:9" ht="15" customHeight="1" x14ac:dyDescent="0.25">
      <c r="A13" s="6">
        <v>13130</v>
      </c>
      <c r="B13" s="37"/>
      <c r="C13" s="732" t="s">
        <v>122</v>
      </c>
      <c r="D13" s="748">
        <v>37036016</v>
      </c>
      <c r="E13" s="749">
        <v>0</v>
      </c>
      <c r="F13" s="749">
        <v>0</v>
      </c>
      <c r="G13" s="748">
        <v>0</v>
      </c>
      <c r="H13" s="751">
        <v>37036016</v>
      </c>
      <c r="I13" s="36"/>
    </row>
    <row r="14" spans="1:9" ht="12" customHeight="1" x14ac:dyDescent="0.25">
      <c r="B14" s="35"/>
      <c r="C14" s="733"/>
      <c r="D14" s="749"/>
      <c r="E14" s="749"/>
      <c r="F14" s="749"/>
      <c r="G14" s="749"/>
      <c r="H14" s="752"/>
      <c r="I14" s="36"/>
    </row>
    <row r="15" spans="1:9" ht="16.5" customHeight="1" x14ac:dyDescent="0.25">
      <c r="B15" s="35"/>
      <c r="C15" s="733" t="s">
        <v>5929</v>
      </c>
      <c r="D15" s="749"/>
      <c r="E15" s="749">
        <v>29371770.440000005</v>
      </c>
      <c r="F15" s="749">
        <v>-4576710.2300000004</v>
      </c>
      <c r="G15" s="749"/>
      <c r="H15" s="752">
        <v>24795060.210000005</v>
      </c>
      <c r="I15" s="36"/>
    </row>
    <row r="16" spans="1:9" ht="15" customHeight="1" x14ac:dyDescent="0.25">
      <c r="A16" s="6">
        <v>23210</v>
      </c>
      <c r="B16" s="37"/>
      <c r="C16" s="732" t="s">
        <v>52</v>
      </c>
      <c r="D16" s="749">
        <v>0</v>
      </c>
      <c r="E16" s="749">
        <v>0</v>
      </c>
      <c r="F16" s="748">
        <v>-4576710.2300000004</v>
      </c>
      <c r="G16" s="748">
        <v>0</v>
      </c>
      <c r="H16" s="751">
        <v>-4576710.2300000004</v>
      </c>
      <c r="I16" s="36"/>
    </row>
    <row r="17" spans="1:9" ht="15" customHeight="1" x14ac:dyDescent="0.25">
      <c r="A17" s="6">
        <v>23220</v>
      </c>
      <c r="B17" s="37"/>
      <c r="C17" s="732" t="s">
        <v>53</v>
      </c>
      <c r="D17" s="749">
        <v>0</v>
      </c>
      <c r="E17" s="748">
        <v>38127123.350000001</v>
      </c>
      <c r="F17" s="748">
        <v>0</v>
      </c>
      <c r="G17" s="748">
        <v>0</v>
      </c>
      <c r="H17" s="751">
        <v>38127123.350000001</v>
      </c>
      <c r="I17" s="36"/>
    </row>
    <row r="18" spans="1:9" x14ac:dyDescent="0.25">
      <c r="A18" s="6">
        <v>23230</v>
      </c>
      <c r="B18" s="37"/>
      <c r="C18" s="732" t="s">
        <v>123</v>
      </c>
      <c r="D18" s="749">
        <v>0</v>
      </c>
      <c r="E18" s="748">
        <v>9259258.6600000001</v>
      </c>
      <c r="F18" s="748">
        <v>0</v>
      </c>
      <c r="G18" s="748">
        <v>0</v>
      </c>
      <c r="H18" s="751">
        <v>9259258.6600000001</v>
      </c>
      <c r="I18" s="36"/>
    </row>
    <row r="19" spans="1:9" x14ac:dyDescent="0.25">
      <c r="A19" s="6">
        <v>23240</v>
      </c>
      <c r="B19" s="37"/>
      <c r="C19" s="732" t="s">
        <v>55</v>
      </c>
      <c r="D19" s="749">
        <v>0</v>
      </c>
      <c r="E19" s="748">
        <v>0</v>
      </c>
      <c r="F19" s="748">
        <v>0</v>
      </c>
      <c r="G19" s="748">
        <v>0</v>
      </c>
      <c r="H19" s="751">
        <v>0</v>
      </c>
      <c r="I19" s="36"/>
    </row>
    <row r="20" spans="1:9" ht="15" customHeight="1" x14ac:dyDescent="0.25">
      <c r="A20" s="6">
        <v>23250</v>
      </c>
      <c r="B20" s="37"/>
      <c r="C20" s="732" t="s">
        <v>56</v>
      </c>
      <c r="D20" s="749">
        <v>0</v>
      </c>
      <c r="E20" s="748">
        <v>-18014611.57</v>
      </c>
      <c r="F20" s="749">
        <v>0</v>
      </c>
      <c r="G20" s="748">
        <v>0</v>
      </c>
      <c r="H20" s="751">
        <v>-18014611.57</v>
      </c>
      <c r="I20" s="36"/>
    </row>
    <row r="21" spans="1:9" ht="9.75" customHeight="1" x14ac:dyDescent="0.25">
      <c r="B21" s="37"/>
      <c r="C21" s="733"/>
      <c r="D21" s="749"/>
      <c r="E21" s="748"/>
      <c r="F21" s="749"/>
      <c r="G21" s="749"/>
      <c r="H21" s="752"/>
      <c r="I21" s="36"/>
    </row>
    <row r="22" spans="1:9" ht="25.5" customHeight="1" x14ac:dyDescent="0.25">
      <c r="B22" s="37"/>
      <c r="C22" s="733" t="s">
        <v>5930</v>
      </c>
      <c r="D22" s="749"/>
      <c r="E22" s="748"/>
      <c r="F22" s="749"/>
      <c r="G22" s="749">
        <v>0</v>
      </c>
      <c r="H22" s="752">
        <v>0</v>
      </c>
      <c r="I22" s="36"/>
    </row>
    <row r="23" spans="1:9" ht="15" customHeight="1" x14ac:dyDescent="0.25">
      <c r="A23" s="6">
        <v>33310</v>
      </c>
      <c r="B23" s="37"/>
      <c r="C23" s="732" t="s">
        <v>58</v>
      </c>
      <c r="D23" s="748">
        <v>0</v>
      </c>
      <c r="E23" s="749">
        <v>0</v>
      </c>
      <c r="F23" s="749">
        <v>0</v>
      </c>
      <c r="G23" s="748">
        <v>0</v>
      </c>
      <c r="H23" s="751">
        <v>0</v>
      </c>
      <c r="I23" s="36"/>
    </row>
    <row r="24" spans="1:9" ht="13.5" customHeight="1" x14ac:dyDescent="0.25">
      <c r="A24" s="6">
        <v>33320</v>
      </c>
      <c r="B24" s="37"/>
      <c r="C24" s="732" t="s">
        <v>59</v>
      </c>
      <c r="D24" s="748">
        <v>0</v>
      </c>
      <c r="E24" s="749">
        <v>0</v>
      </c>
      <c r="F24" s="749">
        <v>0</v>
      </c>
      <c r="G24" s="748">
        <v>0</v>
      </c>
      <c r="H24" s="751">
        <v>0</v>
      </c>
      <c r="I24" s="36"/>
    </row>
    <row r="25" spans="1:9" ht="11.25" customHeight="1" x14ac:dyDescent="0.25">
      <c r="B25" s="35"/>
      <c r="C25" s="733"/>
      <c r="D25" s="749"/>
      <c r="E25" s="749"/>
      <c r="F25" s="749"/>
      <c r="G25" s="749"/>
      <c r="H25" s="752"/>
      <c r="I25" s="36"/>
    </row>
    <row r="26" spans="1:9" x14ac:dyDescent="0.25">
      <c r="B26" s="35"/>
      <c r="C26" s="753" t="s">
        <v>125</v>
      </c>
      <c r="D26" s="749">
        <v>49252275.149999999</v>
      </c>
      <c r="E26" s="749">
        <v>29371770.440000005</v>
      </c>
      <c r="F26" s="749">
        <v>-4576710.2300000004</v>
      </c>
      <c r="G26" s="749">
        <v>0</v>
      </c>
      <c r="H26" s="752">
        <v>74047335.359999999</v>
      </c>
      <c r="I26" s="36"/>
    </row>
    <row r="27" spans="1:9" ht="9.75" customHeight="1" x14ac:dyDescent="0.25">
      <c r="B27" s="37"/>
      <c r="C27" s="754"/>
      <c r="D27" s="749"/>
      <c r="E27" s="749"/>
      <c r="F27" s="749"/>
      <c r="G27" s="749"/>
      <c r="H27" s="752"/>
      <c r="I27" s="36"/>
    </row>
    <row r="28" spans="1:9" ht="24" x14ac:dyDescent="0.25">
      <c r="B28" s="35"/>
      <c r="C28" s="733" t="s">
        <v>5931</v>
      </c>
      <c r="D28" s="749">
        <v>0</v>
      </c>
      <c r="E28" s="749"/>
      <c r="F28" s="749"/>
      <c r="G28" s="749"/>
      <c r="H28" s="752">
        <v>0</v>
      </c>
      <c r="I28" s="36"/>
    </row>
    <row r="29" spans="1:9" x14ac:dyDescent="0.25">
      <c r="A29" s="6">
        <v>53110</v>
      </c>
      <c r="B29" s="37"/>
      <c r="C29" s="732" t="s">
        <v>48</v>
      </c>
      <c r="D29" s="748">
        <v>0</v>
      </c>
      <c r="E29" s="749">
        <v>0</v>
      </c>
      <c r="F29" s="749">
        <v>0</v>
      </c>
      <c r="G29" s="748">
        <v>0</v>
      </c>
      <c r="H29" s="751">
        <v>0</v>
      </c>
      <c r="I29" s="36"/>
    </row>
    <row r="30" spans="1:9" ht="15" customHeight="1" x14ac:dyDescent="0.25">
      <c r="A30" s="6">
        <v>53120</v>
      </c>
      <c r="B30" s="37"/>
      <c r="C30" s="732" t="s">
        <v>49</v>
      </c>
      <c r="D30" s="748">
        <v>0</v>
      </c>
      <c r="E30" s="749">
        <v>0</v>
      </c>
      <c r="F30" s="749">
        <v>0</v>
      </c>
      <c r="G30" s="748">
        <v>0</v>
      </c>
      <c r="H30" s="751">
        <v>0</v>
      </c>
      <c r="I30" s="36"/>
    </row>
    <row r="31" spans="1:9" ht="15" customHeight="1" x14ac:dyDescent="0.25">
      <c r="A31" s="6">
        <v>53130</v>
      </c>
      <c r="B31" s="37"/>
      <c r="C31" s="732" t="s">
        <v>122</v>
      </c>
      <c r="D31" s="748">
        <v>0</v>
      </c>
      <c r="E31" s="749">
        <v>0</v>
      </c>
      <c r="F31" s="749">
        <v>0</v>
      </c>
      <c r="G31" s="748">
        <v>0</v>
      </c>
      <c r="H31" s="751">
        <v>0</v>
      </c>
      <c r="I31" s="36"/>
    </row>
    <row r="32" spans="1:9" ht="11.25" customHeight="1" x14ac:dyDescent="0.25">
      <c r="B32" s="35"/>
      <c r="C32" s="733"/>
      <c r="D32" s="749"/>
      <c r="E32" s="749"/>
      <c r="F32" s="749"/>
      <c r="G32" s="749"/>
      <c r="H32" s="752"/>
      <c r="I32" s="36"/>
    </row>
    <row r="33" spans="1:259" ht="30.75" customHeight="1" x14ac:dyDescent="0.25">
      <c r="B33" s="35" t="s">
        <v>124</v>
      </c>
      <c r="C33" s="733" t="s">
        <v>5932</v>
      </c>
      <c r="D33" s="749"/>
      <c r="E33" s="749">
        <v>-4576710.2300000004</v>
      </c>
      <c r="F33" s="749">
        <v>101985.75000000052</v>
      </c>
      <c r="G33" s="749"/>
      <c r="H33" s="752">
        <v>-4474724.4799999995</v>
      </c>
      <c r="I33" s="36"/>
    </row>
    <row r="34" spans="1:259" ht="15" customHeight="1" x14ac:dyDescent="0.25">
      <c r="A34" s="6">
        <v>63210</v>
      </c>
      <c r="B34" s="37"/>
      <c r="C34" s="732" t="s">
        <v>52</v>
      </c>
      <c r="D34" s="749">
        <v>0</v>
      </c>
      <c r="E34" s="748">
        <v>0</v>
      </c>
      <c r="F34" s="748">
        <v>-4251406.17</v>
      </c>
      <c r="G34" s="748">
        <v>0</v>
      </c>
      <c r="H34" s="751">
        <v>-4251406.17</v>
      </c>
      <c r="I34" s="36"/>
    </row>
    <row r="35" spans="1:259" ht="15" customHeight="1" x14ac:dyDescent="0.25">
      <c r="A35" s="6">
        <v>63220</v>
      </c>
      <c r="B35" s="37"/>
      <c r="C35" s="732" t="s">
        <v>53</v>
      </c>
      <c r="D35" s="749">
        <v>0</v>
      </c>
      <c r="E35" s="748">
        <v>-4576710.2300000004</v>
      </c>
      <c r="F35" s="748">
        <v>4576710.2300000004</v>
      </c>
      <c r="G35" s="748">
        <v>0</v>
      </c>
      <c r="H35" s="751">
        <v>0</v>
      </c>
      <c r="I35" s="36"/>
      <c r="IY35" s="1124"/>
    </row>
    <row r="36" spans="1:259" x14ac:dyDescent="0.25">
      <c r="A36" s="6">
        <v>63230</v>
      </c>
      <c r="B36" s="37"/>
      <c r="C36" s="732" t="s">
        <v>123</v>
      </c>
      <c r="D36" s="749">
        <v>0</v>
      </c>
      <c r="E36" s="748">
        <v>0</v>
      </c>
      <c r="F36" s="748">
        <v>0</v>
      </c>
      <c r="G36" s="748">
        <v>0</v>
      </c>
      <c r="H36" s="751">
        <v>0</v>
      </c>
      <c r="I36" s="36"/>
    </row>
    <row r="37" spans="1:259" x14ac:dyDescent="0.25">
      <c r="A37" s="6">
        <v>63240</v>
      </c>
      <c r="B37" s="37"/>
      <c r="C37" s="732" t="s">
        <v>55</v>
      </c>
      <c r="D37" s="749">
        <v>0</v>
      </c>
      <c r="E37" s="748">
        <v>0</v>
      </c>
      <c r="F37" s="748">
        <v>0</v>
      </c>
      <c r="G37" s="748">
        <v>0</v>
      </c>
      <c r="H37" s="751">
        <v>0</v>
      </c>
      <c r="I37" s="36"/>
    </row>
    <row r="38" spans="1:259" ht="15" customHeight="1" x14ac:dyDescent="0.25">
      <c r="A38" s="6">
        <v>63250</v>
      </c>
      <c r="B38" s="37"/>
      <c r="C38" s="732" t="s">
        <v>56</v>
      </c>
      <c r="D38" s="749">
        <v>0</v>
      </c>
      <c r="E38" s="748">
        <v>0</v>
      </c>
      <c r="F38" s="748">
        <v>-223318.31</v>
      </c>
      <c r="G38" s="748">
        <v>0</v>
      </c>
      <c r="H38" s="751">
        <v>-223318.31</v>
      </c>
      <c r="I38" s="36"/>
    </row>
    <row r="39" spans="1:259" ht="8.25" customHeight="1" x14ac:dyDescent="0.25">
      <c r="B39" s="37"/>
      <c r="C39" s="733"/>
      <c r="D39" s="749"/>
      <c r="E39" s="748"/>
      <c r="F39" s="749"/>
      <c r="G39" s="748"/>
      <c r="H39" s="752"/>
      <c r="I39" s="36"/>
    </row>
    <row r="40" spans="1:259" ht="29.25" customHeight="1" x14ac:dyDescent="0.25">
      <c r="B40" s="37"/>
      <c r="C40" s="733" t="s">
        <v>5933</v>
      </c>
      <c r="D40" s="749"/>
      <c r="E40" s="748"/>
      <c r="F40" s="749"/>
      <c r="G40" s="749">
        <v>0</v>
      </c>
      <c r="H40" s="752">
        <v>0</v>
      </c>
      <c r="I40" s="36"/>
    </row>
    <row r="41" spans="1:259" ht="15" customHeight="1" x14ac:dyDescent="0.25">
      <c r="A41" s="6">
        <v>73310</v>
      </c>
      <c r="B41" s="37"/>
      <c r="C41" s="732" t="s">
        <v>58</v>
      </c>
      <c r="D41" s="748">
        <v>0</v>
      </c>
      <c r="E41" s="749">
        <v>0</v>
      </c>
      <c r="F41" s="749">
        <v>0</v>
      </c>
      <c r="G41" s="748">
        <v>0</v>
      </c>
      <c r="H41" s="751">
        <v>0</v>
      </c>
      <c r="I41" s="36"/>
    </row>
    <row r="42" spans="1:259" ht="15" customHeight="1" x14ac:dyDescent="0.25">
      <c r="A42" s="6">
        <v>73320</v>
      </c>
      <c r="B42" s="37"/>
      <c r="C42" s="732" t="s">
        <v>59</v>
      </c>
      <c r="D42" s="748">
        <v>0</v>
      </c>
      <c r="E42" s="749">
        <v>0</v>
      </c>
      <c r="F42" s="749">
        <v>0</v>
      </c>
      <c r="G42" s="748">
        <v>0</v>
      </c>
      <c r="H42" s="751">
        <v>0</v>
      </c>
      <c r="I42" s="36"/>
    </row>
    <row r="43" spans="1:259" ht="9.75" customHeight="1" x14ac:dyDescent="0.25">
      <c r="B43" s="37"/>
      <c r="C43" s="733"/>
      <c r="D43" s="748"/>
      <c r="E43" s="749"/>
      <c r="F43" s="749"/>
      <c r="G43" s="748"/>
      <c r="H43" s="752"/>
      <c r="I43" s="36"/>
    </row>
    <row r="44" spans="1:259" ht="24.75" customHeight="1" x14ac:dyDescent="0.25">
      <c r="B44" s="38"/>
      <c r="C44" s="755" t="s">
        <v>5934</v>
      </c>
      <c r="D44" s="756">
        <v>49252275.149999999</v>
      </c>
      <c r="E44" s="756">
        <v>24795060.210000005</v>
      </c>
      <c r="F44" s="756">
        <v>-4474724.4799999995</v>
      </c>
      <c r="G44" s="756">
        <v>0</v>
      </c>
      <c r="H44" s="757">
        <v>69572610.879999995</v>
      </c>
      <c r="I44" s="39"/>
    </row>
    <row r="45" spans="1:259" x14ac:dyDescent="0.25">
      <c r="B45" s="734"/>
      <c r="C45" s="735"/>
      <c r="D45" s="736"/>
      <c r="E45" s="736"/>
      <c r="F45" s="736"/>
      <c r="G45" s="736"/>
      <c r="H45" s="736"/>
      <c r="I45" s="737"/>
    </row>
    <row r="46" spans="1:259" x14ac:dyDescent="0.25">
      <c r="B46" s="94"/>
      <c r="C46" s="1146" t="s">
        <v>62</v>
      </c>
      <c r="D46" s="1146"/>
      <c r="E46" s="1146"/>
      <c r="F46" s="1146"/>
      <c r="G46" s="1146"/>
      <c r="H46" s="1146"/>
      <c r="I46" s="1146"/>
      <c r="J46" s="665"/>
    </row>
    <row r="47" spans="1:259" x14ac:dyDescent="0.25">
      <c r="B47" s="94"/>
      <c r="C47" s="738"/>
      <c r="D47" s="738"/>
      <c r="E47" s="738"/>
      <c r="F47" s="738"/>
      <c r="G47" s="738"/>
      <c r="H47" s="738"/>
      <c r="I47" s="738"/>
      <c r="J47" s="665"/>
    </row>
    <row r="48" spans="1:259" ht="18" customHeight="1" x14ac:dyDescent="0.25">
      <c r="B48" s="739"/>
      <c r="C48" s="1154"/>
      <c r="D48" s="1154"/>
      <c r="E48" s="738"/>
      <c r="F48" s="1154"/>
      <c r="G48" s="1154"/>
      <c r="H48" s="1154"/>
      <c r="I48" s="738"/>
      <c r="J48" s="665"/>
    </row>
    <row r="49" spans="1:10" ht="15" customHeight="1" x14ac:dyDescent="0.25">
      <c r="B49" s="94"/>
      <c r="C49" s="1154"/>
      <c r="D49" s="1154"/>
      <c r="E49" s="40"/>
      <c r="F49" s="1155"/>
      <c r="G49" s="1155"/>
      <c r="H49" s="1155"/>
      <c r="I49" s="40"/>
      <c r="J49" s="40"/>
    </row>
    <row r="50" spans="1:10" ht="15" customHeight="1" x14ac:dyDescent="0.25">
      <c r="B50" s="94"/>
      <c r="C50" s="1151"/>
      <c r="D50" s="1151"/>
      <c r="E50" s="40"/>
      <c r="F50" s="1152"/>
      <c r="G50" s="1152"/>
      <c r="H50" s="1152"/>
      <c r="I50" s="40"/>
      <c r="J50" s="40"/>
    </row>
    <row r="51" spans="1:10" ht="30" customHeight="1" x14ac:dyDescent="0.25">
      <c r="B51" s="94"/>
      <c r="C51" s="1149"/>
      <c r="D51" s="1149"/>
      <c r="E51" s="40"/>
      <c r="F51" s="1149"/>
      <c r="G51" s="1149"/>
      <c r="H51" s="1149"/>
      <c r="I51" s="740"/>
      <c r="J51" s="40"/>
    </row>
    <row r="52" spans="1:10" s="133" customFormat="1" ht="15" customHeight="1" x14ac:dyDescent="0.2">
      <c r="A52" s="169"/>
      <c r="B52" s="94"/>
      <c r="C52" s="1150" t="s">
        <v>5923</v>
      </c>
      <c r="D52" s="1132"/>
      <c r="E52" s="40"/>
      <c r="F52" s="1150" t="s">
        <v>5924</v>
      </c>
      <c r="G52" s="1132"/>
      <c r="H52" s="1132"/>
      <c r="I52" s="740"/>
      <c r="J52" s="40"/>
    </row>
    <row r="53" spans="1:10" s="31" customFormat="1" ht="21.95" customHeight="1" x14ac:dyDescent="0.2">
      <c r="A53" s="30"/>
      <c r="B53" s="309"/>
      <c r="C53" s="1149" t="s">
        <v>5925</v>
      </c>
      <c r="D53" s="1135"/>
      <c r="E53" s="41"/>
      <c r="F53" s="1149" t="s">
        <v>5926</v>
      </c>
      <c r="G53" s="1135"/>
      <c r="H53" s="1135"/>
      <c r="I53" s="737"/>
      <c r="J53" s="41"/>
    </row>
    <row r="54" spans="1:10" s="31" customFormat="1" ht="21.95" customHeight="1" x14ac:dyDescent="0.2">
      <c r="A54" s="30"/>
      <c r="B54" s="309"/>
      <c r="C54" s="742"/>
      <c r="D54" s="627"/>
      <c r="E54" s="41"/>
      <c r="F54" s="742"/>
      <c r="G54" s="627"/>
      <c r="H54" s="627"/>
      <c r="I54" s="737"/>
      <c r="J54" s="41"/>
    </row>
    <row r="55" spans="1:10" s="31" customFormat="1" ht="15" customHeight="1" x14ac:dyDescent="0.2">
      <c r="A55" s="30"/>
      <c r="B55" s="309"/>
      <c r="C55" s="1149"/>
      <c r="D55" s="1135"/>
      <c r="E55" s="41"/>
      <c r="F55" s="1149"/>
      <c r="G55" s="1135"/>
      <c r="H55" s="1135"/>
      <c r="I55" s="737"/>
      <c r="J55" s="41"/>
    </row>
    <row r="56" spans="1:10" s="31" customFormat="1" ht="21.95" customHeight="1" x14ac:dyDescent="0.2">
      <c r="A56" s="30"/>
      <c r="B56" s="309"/>
      <c r="C56" s="1149"/>
      <c r="D56" s="1135"/>
      <c r="E56" s="41"/>
      <c r="F56" s="1149"/>
      <c r="G56" s="1135"/>
      <c r="H56" s="1135"/>
      <c r="I56" s="737"/>
      <c r="J56" s="41"/>
    </row>
    <row r="57" spans="1:10" ht="24" hidden="1" customHeight="1" x14ac:dyDescent="0.25">
      <c r="B57" s="94"/>
      <c r="C57" s="1148"/>
      <c r="D57" s="1148"/>
      <c r="E57" s="42"/>
      <c r="F57" s="1148"/>
      <c r="G57" s="1148"/>
      <c r="H57" s="1148"/>
      <c r="I57" s="740"/>
      <c r="J57" s="40"/>
    </row>
    <row r="58" spans="1:10" ht="28.5" hidden="1" customHeight="1" x14ac:dyDescent="0.25">
      <c r="C58" s="1135"/>
      <c r="D58" s="1135"/>
      <c r="F58" s="1135"/>
      <c r="G58" s="1135"/>
      <c r="H58" s="1135"/>
    </row>
    <row r="59" spans="1:10" ht="18" hidden="1" customHeight="1" x14ac:dyDescent="0.25">
      <c r="C59" s="1148"/>
      <c r="D59" s="1148"/>
      <c r="E59" s="40"/>
      <c r="F59" s="1155"/>
      <c r="G59" s="1155"/>
      <c r="H59" s="1155"/>
    </row>
    <row r="60" spans="1:10" ht="22.5" hidden="1" customHeight="1" x14ac:dyDescent="0.25">
      <c r="C60" s="1149"/>
      <c r="D60" s="1149"/>
      <c r="E60" s="40"/>
      <c r="F60" s="1149"/>
      <c r="G60" s="1149"/>
      <c r="H60" s="1149"/>
    </row>
    <row r="61" spans="1:10" ht="15" hidden="1" customHeight="1" x14ac:dyDescent="0.25">
      <c r="C61" s="1148"/>
      <c r="D61" s="1148"/>
      <c r="E61" s="42"/>
      <c r="F61" s="1148"/>
      <c r="G61" s="1148"/>
      <c r="H61" s="1148"/>
    </row>
    <row r="62" spans="1:10" hidden="1" x14ac:dyDescent="0.25">
      <c r="F62" s="1135"/>
      <c r="G62" s="1135"/>
      <c r="H62" s="1135"/>
    </row>
  </sheetData>
  <mergeCells count="34">
    <mergeCell ref="C61:D61"/>
    <mergeCell ref="F61:H61"/>
    <mergeCell ref="F62:H62"/>
    <mergeCell ref="C58:D58"/>
    <mergeCell ref="F58:H58"/>
    <mergeCell ref="C59:D59"/>
    <mergeCell ref="F59:H59"/>
    <mergeCell ref="C60:D60"/>
    <mergeCell ref="F60:H60"/>
    <mergeCell ref="C50:D50"/>
    <mergeCell ref="F50:H50"/>
    <mergeCell ref="C2:H2"/>
    <mergeCell ref="C3:H3"/>
    <mergeCell ref="C4:H4"/>
    <mergeCell ref="C5:H5"/>
    <mergeCell ref="C6:H6"/>
    <mergeCell ref="D7:G7"/>
    <mergeCell ref="C46:I46"/>
    <mergeCell ref="C48:D48"/>
    <mergeCell ref="F48:H48"/>
    <mergeCell ref="C49:D49"/>
    <mergeCell ref="F49:H49"/>
    <mergeCell ref="C51:D51"/>
    <mergeCell ref="F51:H51"/>
    <mergeCell ref="C52:D52"/>
    <mergeCell ref="F52:H52"/>
    <mergeCell ref="C53:D53"/>
    <mergeCell ref="F53:H53"/>
    <mergeCell ref="F57:H57"/>
    <mergeCell ref="C55:D55"/>
    <mergeCell ref="F55:H55"/>
    <mergeCell ref="C56:D56"/>
    <mergeCell ref="F56:H56"/>
    <mergeCell ref="C57:D57"/>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0AC20-6C42-4613-BC95-920C6A48B918}">
  <sheetPr>
    <pageSetUpPr fitToPage="1"/>
  </sheetPr>
  <dimension ref="B1:L22"/>
  <sheetViews>
    <sheetView workbookViewId="0">
      <selection activeCell="F27" sqref="F27"/>
    </sheetView>
  </sheetViews>
  <sheetFormatPr baseColWidth="10" defaultRowHeight="15" x14ac:dyDescent="0.25"/>
  <cols>
    <col min="1" max="1" width="2.42578125" style="640" customWidth="1"/>
    <col min="2" max="2" width="32.85546875" style="640" customWidth="1"/>
    <col min="3" max="7" width="14.5703125" style="640" customWidth="1"/>
    <col min="8" max="8" width="17.5703125" style="640" customWidth="1"/>
    <col min="9" max="9" width="15.85546875" style="640" customWidth="1"/>
    <col min="10" max="10" width="11.5703125" style="640" customWidth="1"/>
    <col min="11" max="12" width="14.5703125" style="640" customWidth="1"/>
    <col min="13" max="256" width="11.42578125" style="640"/>
    <col min="257" max="257" width="2.42578125" style="640" customWidth="1"/>
    <col min="258" max="258" width="32.85546875" style="640" customWidth="1"/>
    <col min="259" max="263" width="14.5703125" style="640" customWidth="1"/>
    <col min="264" max="264" width="17.5703125" style="640" customWidth="1"/>
    <col min="265" max="265" width="15.85546875" style="640" customWidth="1"/>
    <col min="266" max="266" width="11.5703125" style="640" customWidth="1"/>
    <col min="267" max="268" width="14.5703125" style="640" customWidth="1"/>
    <col min="269" max="512" width="11.42578125" style="640"/>
    <col min="513" max="513" width="2.42578125" style="640" customWidth="1"/>
    <col min="514" max="514" width="32.85546875" style="640" customWidth="1"/>
    <col min="515" max="519" width="14.5703125" style="640" customWidth="1"/>
    <col min="520" max="520" width="17.5703125" style="640" customWidth="1"/>
    <col min="521" max="521" width="15.85546875" style="640" customWidth="1"/>
    <col min="522" max="522" width="11.5703125" style="640" customWidth="1"/>
    <col min="523" max="524" width="14.5703125" style="640" customWidth="1"/>
    <col min="525" max="768" width="11.42578125" style="640"/>
    <col min="769" max="769" width="2.42578125" style="640" customWidth="1"/>
    <col min="770" max="770" width="32.85546875" style="640" customWidth="1"/>
    <col min="771" max="775" width="14.5703125" style="640" customWidth="1"/>
    <col min="776" max="776" width="17.5703125" style="640" customWidth="1"/>
    <col min="777" max="777" width="15.85546875" style="640" customWidth="1"/>
    <col min="778" max="778" width="11.5703125" style="640" customWidth="1"/>
    <col min="779" max="780" width="14.5703125" style="640" customWidth="1"/>
    <col min="781" max="1024" width="11.42578125" style="640"/>
    <col min="1025" max="1025" width="2.42578125" style="640" customWidth="1"/>
    <col min="1026" max="1026" width="32.85546875" style="640" customWidth="1"/>
    <col min="1027" max="1031" width="14.5703125" style="640" customWidth="1"/>
    <col min="1032" max="1032" width="17.5703125" style="640" customWidth="1"/>
    <col min="1033" max="1033" width="15.85546875" style="640" customWidth="1"/>
    <col min="1034" max="1034" width="11.5703125" style="640" customWidth="1"/>
    <col min="1035" max="1036" width="14.5703125" style="640" customWidth="1"/>
    <col min="1037" max="1280" width="11.42578125" style="640"/>
    <col min="1281" max="1281" width="2.42578125" style="640" customWidth="1"/>
    <col min="1282" max="1282" width="32.85546875" style="640" customWidth="1"/>
    <col min="1283" max="1287" width="14.5703125" style="640" customWidth="1"/>
    <col min="1288" max="1288" width="17.5703125" style="640" customWidth="1"/>
    <col min="1289" max="1289" width="15.85546875" style="640" customWidth="1"/>
    <col min="1290" max="1290" width="11.5703125" style="640" customWidth="1"/>
    <col min="1291" max="1292" width="14.5703125" style="640" customWidth="1"/>
    <col min="1293" max="1536" width="11.42578125" style="640"/>
    <col min="1537" max="1537" width="2.42578125" style="640" customWidth="1"/>
    <col min="1538" max="1538" width="32.85546875" style="640" customWidth="1"/>
    <col min="1539" max="1543" width="14.5703125" style="640" customWidth="1"/>
    <col min="1544" max="1544" width="17.5703125" style="640" customWidth="1"/>
    <col min="1545" max="1545" width="15.85546875" style="640" customWidth="1"/>
    <col min="1546" max="1546" width="11.5703125" style="640" customWidth="1"/>
    <col min="1547" max="1548" width="14.5703125" style="640" customWidth="1"/>
    <col min="1549" max="1792" width="11.42578125" style="640"/>
    <col min="1793" max="1793" width="2.42578125" style="640" customWidth="1"/>
    <col min="1794" max="1794" width="32.85546875" style="640" customWidth="1"/>
    <col min="1795" max="1799" width="14.5703125" style="640" customWidth="1"/>
    <col min="1800" max="1800" width="17.5703125" style="640" customWidth="1"/>
    <col min="1801" max="1801" width="15.85546875" style="640" customWidth="1"/>
    <col min="1802" max="1802" width="11.5703125" style="640" customWidth="1"/>
    <col min="1803" max="1804" width="14.5703125" style="640" customWidth="1"/>
    <col min="1805" max="2048" width="11.42578125" style="640"/>
    <col min="2049" max="2049" width="2.42578125" style="640" customWidth="1"/>
    <col min="2050" max="2050" width="32.85546875" style="640" customWidth="1"/>
    <col min="2051" max="2055" width="14.5703125" style="640" customWidth="1"/>
    <col min="2056" max="2056" width="17.5703125" style="640" customWidth="1"/>
    <col min="2057" max="2057" width="15.85546875" style="640" customWidth="1"/>
    <col min="2058" max="2058" width="11.5703125" style="640" customWidth="1"/>
    <col min="2059" max="2060" width="14.5703125" style="640" customWidth="1"/>
    <col min="2061" max="2304" width="11.42578125" style="640"/>
    <col min="2305" max="2305" width="2.42578125" style="640" customWidth="1"/>
    <col min="2306" max="2306" width="32.85546875" style="640" customWidth="1"/>
    <col min="2307" max="2311" width="14.5703125" style="640" customWidth="1"/>
    <col min="2312" max="2312" width="17.5703125" style="640" customWidth="1"/>
    <col min="2313" max="2313" width="15.85546875" style="640" customWidth="1"/>
    <col min="2314" max="2314" width="11.5703125" style="640" customWidth="1"/>
    <col min="2315" max="2316" width="14.5703125" style="640" customWidth="1"/>
    <col min="2317" max="2560" width="11.42578125" style="640"/>
    <col min="2561" max="2561" width="2.42578125" style="640" customWidth="1"/>
    <col min="2562" max="2562" width="32.85546875" style="640" customWidth="1"/>
    <col min="2563" max="2567" width="14.5703125" style="640" customWidth="1"/>
    <col min="2568" max="2568" width="17.5703125" style="640" customWidth="1"/>
    <col min="2569" max="2569" width="15.85546875" style="640" customWidth="1"/>
    <col min="2570" max="2570" width="11.5703125" style="640" customWidth="1"/>
    <col min="2571" max="2572" width="14.5703125" style="640" customWidth="1"/>
    <col min="2573" max="2816" width="11.42578125" style="640"/>
    <col min="2817" max="2817" width="2.42578125" style="640" customWidth="1"/>
    <col min="2818" max="2818" width="32.85546875" style="640" customWidth="1"/>
    <col min="2819" max="2823" width="14.5703125" style="640" customWidth="1"/>
    <col min="2824" max="2824" width="17.5703125" style="640" customWidth="1"/>
    <col min="2825" max="2825" width="15.85546875" style="640" customWidth="1"/>
    <col min="2826" max="2826" width="11.5703125" style="640" customWidth="1"/>
    <col min="2827" max="2828" width="14.5703125" style="640" customWidth="1"/>
    <col min="2829" max="3072" width="11.42578125" style="640"/>
    <col min="3073" max="3073" width="2.42578125" style="640" customWidth="1"/>
    <col min="3074" max="3074" width="32.85546875" style="640" customWidth="1"/>
    <col min="3075" max="3079" width="14.5703125" style="640" customWidth="1"/>
    <col min="3080" max="3080" width="17.5703125" style="640" customWidth="1"/>
    <col min="3081" max="3081" width="15.85546875" style="640" customWidth="1"/>
    <col min="3082" max="3082" width="11.5703125" style="640" customWidth="1"/>
    <col min="3083" max="3084" width="14.5703125" style="640" customWidth="1"/>
    <col min="3085" max="3328" width="11.42578125" style="640"/>
    <col min="3329" max="3329" width="2.42578125" style="640" customWidth="1"/>
    <col min="3330" max="3330" width="32.85546875" style="640" customWidth="1"/>
    <col min="3331" max="3335" width="14.5703125" style="640" customWidth="1"/>
    <col min="3336" max="3336" width="17.5703125" style="640" customWidth="1"/>
    <col min="3337" max="3337" width="15.85546875" style="640" customWidth="1"/>
    <col min="3338" max="3338" width="11.5703125" style="640" customWidth="1"/>
    <col min="3339" max="3340" width="14.5703125" style="640" customWidth="1"/>
    <col min="3341" max="3584" width="11.42578125" style="640"/>
    <col min="3585" max="3585" width="2.42578125" style="640" customWidth="1"/>
    <col min="3586" max="3586" width="32.85546875" style="640" customWidth="1"/>
    <col min="3587" max="3591" width="14.5703125" style="640" customWidth="1"/>
    <col min="3592" max="3592" width="17.5703125" style="640" customWidth="1"/>
    <col min="3593" max="3593" width="15.85546875" style="640" customWidth="1"/>
    <col min="3594" max="3594" width="11.5703125" style="640" customWidth="1"/>
    <col min="3595" max="3596" width="14.5703125" style="640" customWidth="1"/>
    <col min="3597" max="3840" width="11.42578125" style="640"/>
    <col min="3841" max="3841" width="2.42578125" style="640" customWidth="1"/>
    <col min="3842" max="3842" width="32.85546875" style="640" customWidth="1"/>
    <col min="3843" max="3847" width="14.5703125" style="640" customWidth="1"/>
    <col min="3848" max="3848" width="17.5703125" style="640" customWidth="1"/>
    <col min="3849" max="3849" width="15.85546875" style="640" customWidth="1"/>
    <col min="3850" max="3850" width="11.5703125" style="640" customWidth="1"/>
    <col min="3851" max="3852" width="14.5703125" style="640" customWidth="1"/>
    <col min="3853" max="4096" width="11.42578125" style="640"/>
    <col min="4097" max="4097" width="2.42578125" style="640" customWidth="1"/>
    <col min="4098" max="4098" width="32.85546875" style="640" customWidth="1"/>
    <col min="4099" max="4103" width="14.5703125" style="640" customWidth="1"/>
    <col min="4104" max="4104" width="17.5703125" style="640" customWidth="1"/>
    <col min="4105" max="4105" width="15.85546875" style="640" customWidth="1"/>
    <col min="4106" max="4106" width="11.5703125" style="640" customWidth="1"/>
    <col min="4107" max="4108" width="14.5703125" style="640" customWidth="1"/>
    <col min="4109" max="4352" width="11.42578125" style="640"/>
    <col min="4353" max="4353" width="2.42578125" style="640" customWidth="1"/>
    <col min="4354" max="4354" width="32.85546875" style="640" customWidth="1"/>
    <col min="4355" max="4359" width="14.5703125" style="640" customWidth="1"/>
    <col min="4360" max="4360" width="17.5703125" style="640" customWidth="1"/>
    <col min="4361" max="4361" width="15.85546875" style="640" customWidth="1"/>
    <col min="4362" max="4362" width="11.5703125" style="640" customWidth="1"/>
    <col min="4363" max="4364" width="14.5703125" style="640" customWidth="1"/>
    <col min="4365" max="4608" width="11.42578125" style="640"/>
    <col min="4609" max="4609" width="2.42578125" style="640" customWidth="1"/>
    <col min="4610" max="4610" width="32.85546875" style="640" customWidth="1"/>
    <col min="4611" max="4615" width="14.5703125" style="640" customWidth="1"/>
    <col min="4616" max="4616" width="17.5703125" style="640" customWidth="1"/>
    <col min="4617" max="4617" width="15.85546875" style="640" customWidth="1"/>
    <col min="4618" max="4618" width="11.5703125" style="640" customWidth="1"/>
    <col min="4619" max="4620" width="14.5703125" style="640" customWidth="1"/>
    <col min="4621" max="4864" width="11.42578125" style="640"/>
    <col min="4865" max="4865" width="2.42578125" style="640" customWidth="1"/>
    <col min="4866" max="4866" width="32.85546875" style="640" customWidth="1"/>
    <col min="4867" max="4871" width="14.5703125" style="640" customWidth="1"/>
    <col min="4872" max="4872" width="17.5703125" style="640" customWidth="1"/>
    <col min="4873" max="4873" width="15.85546875" style="640" customWidth="1"/>
    <col min="4874" max="4874" width="11.5703125" style="640" customWidth="1"/>
    <col min="4875" max="4876" width="14.5703125" style="640" customWidth="1"/>
    <col min="4877" max="5120" width="11.42578125" style="640"/>
    <col min="5121" max="5121" width="2.42578125" style="640" customWidth="1"/>
    <col min="5122" max="5122" width="32.85546875" style="640" customWidth="1"/>
    <col min="5123" max="5127" width="14.5703125" style="640" customWidth="1"/>
    <col min="5128" max="5128" width="17.5703125" style="640" customWidth="1"/>
    <col min="5129" max="5129" width="15.85546875" style="640" customWidth="1"/>
    <col min="5130" max="5130" width="11.5703125" style="640" customWidth="1"/>
    <col min="5131" max="5132" width="14.5703125" style="640" customWidth="1"/>
    <col min="5133" max="5376" width="11.42578125" style="640"/>
    <col min="5377" max="5377" width="2.42578125" style="640" customWidth="1"/>
    <col min="5378" max="5378" width="32.85546875" style="640" customWidth="1"/>
    <col min="5379" max="5383" width="14.5703125" style="640" customWidth="1"/>
    <col min="5384" max="5384" width="17.5703125" style="640" customWidth="1"/>
    <col min="5385" max="5385" width="15.85546875" style="640" customWidth="1"/>
    <col min="5386" max="5386" width="11.5703125" style="640" customWidth="1"/>
    <col min="5387" max="5388" width="14.5703125" style="640" customWidth="1"/>
    <col min="5389" max="5632" width="11.42578125" style="640"/>
    <col min="5633" max="5633" width="2.42578125" style="640" customWidth="1"/>
    <col min="5634" max="5634" width="32.85546875" style="640" customWidth="1"/>
    <col min="5635" max="5639" width="14.5703125" style="640" customWidth="1"/>
    <col min="5640" max="5640" width="17.5703125" style="640" customWidth="1"/>
    <col min="5641" max="5641" width="15.85546875" style="640" customWidth="1"/>
    <col min="5642" max="5642" width="11.5703125" style="640" customWidth="1"/>
    <col min="5643" max="5644" width="14.5703125" style="640" customWidth="1"/>
    <col min="5645" max="5888" width="11.42578125" style="640"/>
    <col min="5889" max="5889" width="2.42578125" style="640" customWidth="1"/>
    <col min="5890" max="5890" width="32.85546875" style="640" customWidth="1"/>
    <col min="5891" max="5895" width="14.5703125" style="640" customWidth="1"/>
    <col min="5896" max="5896" width="17.5703125" style="640" customWidth="1"/>
    <col min="5897" max="5897" width="15.85546875" style="640" customWidth="1"/>
    <col min="5898" max="5898" width="11.5703125" style="640" customWidth="1"/>
    <col min="5899" max="5900" width="14.5703125" style="640" customWidth="1"/>
    <col min="5901" max="6144" width="11.42578125" style="640"/>
    <col min="6145" max="6145" width="2.42578125" style="640" customWidth="1"/>
    <col min="6146" max="6146" width="32.85546875" style="640" customWidth="1"/>
    <col min="6147" max="6151" width="14.5703125" style="640" customWidth="1"/>
    <col min="6152" max="6152" width="17.5703125" style="640" customWidth="1"/>
    <col min="6153" max="6153" width="15.85546875" style="640" customWidth="1"/>
    <col min="6154" max="6154" width="11.5703125" style="640" customWidth="1"/>
    <col min="6155" max="6156" width="14.5703125" style="640" customWidth="1"/>
    <col min="6157" max="6400" width="11.42578125" style="640"/>
    <col min="6401" max="6401" width="2.42578125" style="640" customWidth="1"/>
    <col min="6402" max="6402" width="32.85546875" style="640" customWidth="1"/>
    <col min="6403" max="6407" width="14.5703125" style="640" customWidth="1"/>
    <col min="6408" max="6408" width="17.5703125" style="640" customWidth="1"/>
    <col min="6409" max="6409" width="15.85546875" style="640" customWidth="1"/>
    <col min="6410" max="6410" width="11.5703125" style="640" customWidth="1"/>
    <col min="6411" max="6412" width="14.5703125" style="640" customWidth="1"/>
    <col min="6413" max="6656" width="11.42578125" style="640"/>
    <col min="6657" max="6657" width="2.42578125" style="640" customWidth="1"/>
    <col min="6658" max="6658" width="32.85546875" style="640" customWidth="1"/>
    <col min="6659" max="6663" width="14.5703125" style="640" customWidth="1"/>
    <col min="6664" max="6664" width="17.5703125" style="640" customWidth="1"/>
    <col min="6665" max="6665" width="15.85546875" style="640" customWidth="1"/>
    <col min="6666" max="6666" width="11.5703125" style="640" customWidth="1"/>
    <col min="6667" max="6668" width="14.5703125" style="640" customWidth="1"/>
    <col min="6669" max="6912" width="11.42578125" style="640"/>
    <col min="6913" max="6913" width="2.42578125" style="640" customWidth="1"/>
    <col min="6914" max="6914" width="32.85546875" style="640" customWidth="1"/>
    <col min="6915" max="6919" width="14.5703125" style="640" customWidth="1"/>
    <col min="6920" max="6920" width="17.5703125" style="640" customWidth="1"/>
    <col min="6921" max="6921" width="15.85546875" style="640" customWidth="1"/>
    <col min="6922" max="6922" width="11.5703125" style="640" customWidth="1"/>
    <col min="6923" max="6924" width="14.5703125" style="640" customWidth="1"/>
    <col min="6925" max="7168" width="11.42578125" style="640"/>
    <col min="7169" max="7169" width="2.42578125" style="640" customWidth="1"/>
    <col min="7170" max="7170" width="32.85546875" style="640" customWidth="1"/>
    <col min="7171" max="7175" width="14.5703125" style="640" customWidth="1"/>
    <col min="7176" max="7176" width="17.5703125" style="640" customWidth="1"/>
    <col min="7177" max="7177" width="15.85546875" style="640" customWidth="1"/>
    <col min="7178" max="7178" width="11.5703125" style="640" customWidth="1"/>
    <col min="7179" max="7180" width="14.5703125" style="640" customWidth="1"/>
    <col min="7181" max="7424" width="11.42578125" style="640"/>
    <col min="7425" max="7425" width="2.42578125" style="640" customWidth="1"/>
    <col min="7426" max="7426" width="32.85546875" style="640" customWidth="1"/>
    <col min="7427" max="7431" width="14.5703125" style="640" customWidth="1"/>
    <col min="7432" max="7432" width="17.5703125" style="640" customWidth="1"/>
    <col min="7433" max="7433" width="15.85546875" style="640" customWidth="1"/>
    <col min="7434" max="7434" width="11.5703125" style="640" customWidth="1"/>
    <col min="7435" max="7436" width="14.5703125" style="640" customWidth="1"/>
    <col min="7437" max="7680" width="11.42578125" style="640"/>
    <col min="7681" max="7681" width="2.42578125" style="640" customWidth="1"/>
    <col min="7682" max="7682" width="32.85546875" style="640" customWidth="1"/>
    <col min="7683" max="7687" width="14.5703125" style="640" customWidth="1"/>
    <col min="7688" max="7688" width="17.5703125" style="640" customWidth="1"/>
    <col min="7689" max="7689" width="15.85546875" style="640" customWidth="1"/>
    <col min="7690" max="7690" width="11.5703125" style="640" customWidth="1"/>
    <col min="7691" max="7692" width="14.5703125" style="640" customWidth="1"/>
    <col min="7693" max="7936" width="11.42578125" style="640"/>
    <col min="7937" max="7937" width="2.42578125" style="640" customWidth="1"/>
    <col min="7938" max="7938" width="32.85546875" style="640" customWidth="1"/>
    <col min="7939" max="7943" width="14.5703125" style="640" customWidth="1"/>
    <col min="7944" max="7944" width="17.5703125" style="640" customWidth="1"/>
    <col min="7945" max="7945" width="15.85546875" style="640" customWidth="1"/>
    <col min="7946" max="7946" width="11.5703125" style="640" customWidth="1"/>
    <col min="7947" max="7948" width="14.5703125" style="640" customWidth="1"/>
    <col min="7949" max="8192" width="11.42578125" style="640"/>
    <col min="8193" max="8193" width="2.42578125" style="640" customWidth="1"/>
    <col min="8194" max="8194" width="32.85546875" style="640" customWidth="1"/>
    <col min="8195" max="8199" width="14.5703125" style="640" customWidth="1"/>
    <col min="8200" max="8200" width="17.5703125" style="640" customWidth="1"/>
    <col min="8201" max="8201" width="15.85546875" style="640" customWidth="1"/>
    <col min="8202" max="8202" width="11.5703125" style="640" customWidth="1"/>
    <col min="8203" max="8204" width="14.5703125" style="640" customWidth="1"/>
    <col min="8205" max="8448" width="11.42578125" style="640"/>
    <col min="8449" max="8449" width="2.42578125" style="640" customWidth="1"/>
    <col min="8450" max="8450" width="32.85546875" style="640" customWidth="1"/>
    <col min="8451" max="8455" width="14.5703125" style="640" customWidth="1"/>
    <col min="8456" max="8456" width="17.5703125" style="640" customWidth="1"/>
    <col min="8457" max="8457" width="15.85546875" style="640" customWidth="1"/>
    <col min="8458" max="8458" width="11.5703125" style="640" customWidth="1"/>
    <col min="8459" max="8460" width="14.5703125" style="640" customWidth="1"/>
    <col min="8461" max="8704" width="11.42578125" style="640"/>
    <col min="8705" max="8705" width="2.42578125" style="640" customWidth="1"/>
    <col min="8706" max="8706" width="32.85546875" style="640" customWidth="1"/>
    <col min="8707" max="8711" width="14.5703125" style="640" customWidth="1"/>
    <col min="8712" max="8712" width="17.5703125" style="640" customWidth="1"/>
    <col min="8713" max="8713" width="15.85546875" style="640" customWidth="1"/>
    <col min="8714" max="8714" width="11.5703125" style="640" customWidth="1"/>
    <col min="8715" max="8716" width="14.5703125" style="640" customWidth="1"/>
    <col min="8717" max="8960" width="11.42578125" style="640"/>
    <col min="8961" max="8961" width="2.42578125" style="640" customWidth="1"/>
    <col min="8962" max="8962" width="32.85546875" style="640" customWidth="1"/>
    <col min="8963" max="8967" width="14.5703125" style="640" customWidth="1"/>
    <col min="8968" max="8968" width="17.5703125" style="640" customWidth="1"/>
    <col min="8969" max="8969" width="15.85546875" style="640" customWidth="1"/>
    <col min="8970" max="8970" width="11.5703125" style="640" customWidth="1"/>
    <col min="8971" max="8972" width="14.5703125" style="640" customWidth="1"/>
    <col min="8973" max="9216" width="11.42578125" style="640"/>
    <col min="9217" max="9217" width="2.42578125" style="640" customWidth="1"/>
    <col min="9218" max="9218" width="32.85546875" style="640" customWidth="1"/>
    <col min="9219" max="9223" width="14.5703125" style="640" customWidth="1"/>
    <col min="9224" max="9224" width="17.5703125" style="640" customWidth="1"/>
    <col min="9225" max="9225" width="15.85546875" style="640" customWidth="1"/>
    <col min="9226" max="9226" width="11.5703125" style="640" customWidth="1"/>
    <col min="9227" max="9228" width="14.5703125" style="640" customWidth="1"/>
    <col min="9229" max="9472" width="11.42578125" style="640"/>
    <col min="9473" max="9473" width="2.42578125" style="640" customWidth="1"/>
    <col min="9474" max="9474" width="32.85546875" style="640" customWidth="1"/>
    <col min="9475" max="9479" width="14.5703125" style="640" customWidth="1"/>
    <col min="9480" max="9480" width="17.5703125" style="640" customWidth="1"/>
    <col min="9481" max="9481" width="15.85546875" style="640" customWidth="1"/>
    <col min="9482" max="9482" width="11.5703125" style="640" customWidth="1"/>
    <col min="9483" max="9484" width="14.5703125" style="640" customWidth="1"/>
    <col min="9485" max="9728" width="11.42578125" style="640"/>
    <col min="9729" max="9729" width="2.42578125" style="640" customWidth="1"/>
    <col min="9730" max="9730" width="32.85546875" style="640" customWidth="1"/>
    <col min="9731" max="9735" width="14.5703125" style="640" customWidth="1"/>
    <col min="9736" max="9736" width="17.5703125" style="640" customWidth="1"/>
    <col min="9737" max="9737" width="15.85546875" style="640" customWidth="1"/>
    <col min="9738" max="9738" width="11.5703125" style="640" customWidth="1"/>
    <col min="9739" max="9740" width="14.5703125" style="640" customWidth="1"/>
    <col min="9741" max="9984" width="11.42578125" style="640"/>
    <col min="9985" max="9985" width="2.42578125" style="640" customWidth="1"/>
    <col min="9986" max="9986" width="32.85546875" style="640" customWidth="1"/>
    <col min="9987" max="9991" width="14.5703125" style="640" customWidth="1"/>
    <col min="9992" max="9992" width="17.5703125" style="640" customWidth="1"/>
    <col min="9993" max="9993" width="15.85546875" style="640" customWidth="1"/>
    <col min="9994" max="9994" width="11.5703125" style="640" customWidth="1"/>
    <col min="9995" max="9996" width="14.5703125" style="640" customWidth="1"/>
    <col min="9997" max="10240" width="11.42578125" style="640"/>
    <col min="10241" max="10241" width="2.42578125" style="640" customWidth="1"/>
    <col min="10242" max="10242" width="32.85546875" style="640" customWidth="1"/>
    <col min="10243" max="10247" width="14.5703125" style="640" customWidth="1"/>
    <col min="10248" max="10248" width="17.5703125" style="640" customWidth="1"/>
    <col min="10249" max="10249" width="15.85546875" style="640" customWidth="1"/>
    <col min="10250" max="10250" width="11.5703125" style="640" customWidth="1"/>
    <col min="10251" max="10252" width="14.5703125" style="640" customWidth="1"/>
    <col min="10253" max="10496" width="11.42578125" style="640"/>
    <col min="10497" max="10497" width="2.42578125" style="640" customWidth="1"/>
    <col min="10498" max="10498" width="32.85546875" style="640" customWidth="1"/>
    <col min="10499" max="10503" width="14.5703125" style="640" customWidth="1"/>
    <col min="10504" max="10504" width="17.5703125" style="640" customWidth="1"/>
    <col min="10505" max="10505" width="15.85546875" style="640" customWidth="1"/>
    <col min="10506" max="10506" width="11.5703125" style="640" customWidth="1"/>
    <col min="10507" max="10508" width="14.5703125" style="640" customWidth="1"/>
    <col min="10509" max="10752" width="11.42578125" style="640"/>
    <col min="10753" max="10753" width="2.42578125" style="640" customWidth="1"/>
    <col min="10754" max="10754" width="32.85546875" style="640" customWidth="1"/>
    <col min="10755" max="10759" width="14.5703125" style="640" customWidth="1"/>
    <col min="10760" max="10760" width="17.5703125" style="640" customWidth="1"/>
    <col min="10761" max="10761" width="15.85546875" style="640" customWidth="1"/>
    <col min="10762" max="10762" width="11.5703125" style="640" customWidth="1"/>
    <col min="10763" max="10764" width="14.5703125" style="640" customWidth="1"/>
    <col min="10765" max="11008" width="11.42578125" style="640"/>
    <col min="11009" max="11009" width="2.42578125" style="640" customWidth="1"/>
    <col min="11010" max="11010" width="32.85546875" style="640" customWidth="1"/>
    <col min="11011" max="11015" width="14.5703125" style="640" customWidth="1"/>
    <col min="11016" max="11016" width="17.5703125" style="640" customWidth="1"/>
    <col min="11017" max="11017" width="15.85546875" style="640" customWidth="1"/>
    <col min="11018" max="11018" width="11.5703125" style="640" customWidth="1"/>
    <col min="11019" max="11020" width="14.5703125" style="640" customWidth="1"/>
    <col min="11021" max="11264" width="11.42578125" style="640"/>
    <col min="11265" max="11265" width="2.42578125" style="640" customWidth="1"/>
    <col min="11266" max="11266" width="32.85546875" style="640" customWidth="1"/>
    <col min="11267" max="11271" width="14.5703125" style="640" customWidth="1"/>
    <col min="11272" max="11272" width="17.5703125" style="640" customWidth="1"/>
    <col min="11273" max="11273" width="15.85546875" style="640" customWidth="1"/>
    <col min="11274" max="11274" width="11.5703125" style="640" customWidth="1"/>
    <col min="11275" max="11276" width="14.5703125" style="640" customWidth="1"/>
    <col min="11277" max="11520" width="11.42578125" style="640"/>
    <col min="11521" max="11521" width="2.42578125" style="640" customWidth="1"/>
    <col min="11522" max="11522" width="32.85546875" style="640" customWidth="1"/>
    <col min="11523" max="11527" width="14.5703125" style="640" customWidth="1"/>
    <col min="11528" max="11528" width="17.5703125" style="640" customWidth="1"/>
    <col min="11529" max="11529" width="15.85546875" style="640" customWidth="1"/>
    <col min="11530" max="11530" width="11.5703125" style="640" customWidth="1"/>
    <col min="11531" max="11532" width="14.5703125" style="640" customWidth="1"/>
    <col min="11533" max="11776" width="11.42578125" style="640"/>
    <col min="11777" max="11777" width="2.42578125" style="640" customWidth="1"/>
    <col min="11778" max="11778" width="32.85546875" style="640" customWidth="1"/>
    <col min="11779" max="11783" width="14.5703125" style="640" customWidth="1"/>
    <col min="11784" max="11784" width="17.5703125" style="640" customWidth="1"/>
    <col min="11785" max="11785" width="15.85546875" style="640" customWidth="1"/>
    <col min="11786" max="11786" width="11.5703125" style="640" customWidth="1"/>
    <col min="11787" max="11788" width="14.5703125" style="640" customWidth="1"/>
    <col min="11789" max="12032" width="11.42578125" style="640"/>
    <col min="12033" max="12033" width="2.42578125" style="640" customWidth="1"/>
    <col min="12034" max="12034" width="32.85546875" style="640" customWidth="1"/>
    <col min="12035" max="12039" width="14.5703125" style="640" customWidth="1"/>
    <col min="12040" max="12040" width="17.5703125" style="640" customWidth="1"/>
    <col min="12041" max="12041" width="15.85546875" style="640" customWidth="1"/>
    <col min="12042" max="12042" width="11.5703125" style="640" customWidth="1"/>
    <col min="12043" max="12044" width="14.5703125" style="640" customWidth="1"/>
    <col min="12045" max="12288" width="11.42578125" style="640"/>
    <col min="12289" max="12289" width="2.42578125" style="640" customWidth="1"/>
    <col min="12290" max="12290" width="32.85546875" style="640" customWidth="1"/>
    <col min="12291" max="12295" width="14.5703125" style="640" customWidth="1"/>
    <col min="12296" max="12296" width="17.5703125" style="640" customWidth="1"/>
    <col min="12297" max="12297" width="15.85546875" style="640" customWidth="1"/>
    <col min="12298" max="12298" width="11.5703125" style="640" customWidth="1"/>
    <col min="12299" max="12300" width="14.5703125" style="640" customWidth="1"/>
    <col min="12301" max="12544" width="11.42578125" style="640"/>
    <col min="12545" max="12545" width="2.42578125" style="640" customWidth="1"/>
    <col min="12546" max="12546" width="32.85546875" style="640" customWidth="1"/>
    <col min="12547" max="12551" width="14.5703125" style="640" customWidth="1"/>
    <col min="12552" max="12552" width="17.5703125" style="640" customWidth="1"/>
    <col min="12553" max="12553" width="15.85546875" style="640" customWidth="1"/>
    <col min="12554" max="12554" width="11.5703125" style="640" customWidth="1"/>
    <col min="12555" max="12556" width="14.5703125" style="640" customWidth="1"/>
    <col min="12557" max="12800" width="11.42578125" style="640"/>
    <col min="12801" max="12801" width="2.42578125" style="640" customWidth="1"/>
    <col min="12802" max="12802" width="32.85546875" style="640" customWidth="1"/>
    <col min="12803" max="12807" width="14.5703125" style="640" customWidth="1"/>
    <col min="12808" max="12808" width="17.5703125" style="640" customWidth="1"/>
    <col min="12809" max="12809" width="15.85546875" style="640" customWidth="1"/>
    <col min="12810" max="12810" width="11.5703125" style="640" customWidth="1"/>
    <col min="12811" max="12812" width="14.5703125" style="640" customWidth="1"/>
    <col min="12813" max="13056" width="11.42578125" style="640"/>
    <col min="13057" max="13057" width="2.42578125" style="640" customWidth="1"/>
    <col min="13058" max="13058" width="32.85546875" style="640" customWidth="1"/>
    <col min="13059" max="13063" width="14.5703125" style="640" customWidth="1"/>
    <col min="13064" max="13064" width="17.5703125" style="640" customWidth="1"/>
    <col min="13065" max="13065" width="15.85546875" style="640" customWidth="1"/>
    <col min="13066" max="13066" width="11.5703125" style="640" customWidth="1"/>
    <col min="13067" max="13068" width="14.5703125" style="640" customWidth="1"/>
    <col min="13069" max="13312" width="11.42578125" style="640"/>
    <col min="13313" max="13313" width="2.42578125" style="640" customWidth="1"/>
    <col min="13314" max="13314" width="32.85546875" style="640" customWidth="1"/>
    <col min="13315" max="13319" width="14.5703125" style="640" customWidth="1"/>
    <col min="13320" max="13320" width="17.5703125" style="640" customWidth="1"/>
    <col min="13321" max="13321" width="15.85546875" style="640" customWidth="1"/>
    <col min="13322" max="13322" width="11.5703125" style="640" customWidth="1"/>
    <col min="13323" max="13324" width="14.5703125" style="640" customWidth="1"/>
    <col min="13325" max="13568" width="11.42578125" style="640"/>
    <col min="13569" max="13569" width="2.42578125" style="640" customWidth="1"/>
    <col min="13570" max="13570" width="32.85546875" style="640" customWidth="1"/>
    <col min="13571" max="13575" width="14.5703125" style="640" customWidth="1"/>
    <col min="13576" max="13576" width="17.5703125" style="640" customWidth="1"/>
    <col min="13577" max="13577" width="15.85546875" style="640" customWidth="1"/>
    <col min="13578" max="13578" width="11.5703125" style="640" customWidth="1"/>
    <col min="13579" max="13580" width="14.5703125" style="640" customWidth="1"/>
    <col min="13581" max="13824" width="11.42578125" style="640"/>
    <col min="13825" max="13825" width="2.42578125" style="640" customWidth="1"/>
    <col min="13826" max="13826" width="32.85546875" style="640" customWidth="1"/>
    <col min="13827" max="13831" width="14.5703125" style="640" customWidth="1"/>
    <col min="13832" max="13832" width="17.5703125" style="640" customWidth="1"/>
    <col min="13833" max="13833" width="15.85546875" style="640" customWidth="1"/>
    <col min="13834" max="13834" width="11.5703125" style="640" customWidth="1"/>
    <col min="13835" max="13836" width="14.5703125" style="640" customWidth="1"/>
    <col min="13837" max="14080" width="11.42578125" style="640"/>
    <col min="14081" max="14081" width="2.42578125" style="640" customWidth="1"/>
    <col min="14082" max="14082" width="32.85546875" style="640" customWidth="1"/>
    <col min="14083" max="14087" width="14.5703125" style="640" customWidth="1"/>
    <col min="14088" max="14088" width="17.5703125" style="640" customWidth="1"/>
    <col min="14089" max="14089" width="15.85546875" style="640" customWidth="1"/>
    <col min="14090" max="14090" width="11.5703125" style="640" customWidth="1"/>
    <col min="14091" max="14092" width="14.5703125" style="640" customWidth="1"/>
    <col min="14093" max="14336" width="11.42578125" style="640"/>
    <col min="14337" max="14337" width="2.42578125" style="640" customWidth="1"/>
    <col min="14338" max="14338" width="32.85546875" style="640" customWidth="1"/>
    <col min="14339" max="14343" width="14.5703125" style="640" customWidth="1"/>
    <col min="14344" max="14344" width="17.5703125" style="640" customWidth="1"/>
    <col min="14345" max="14345" width="15.85546875" style="640" customWidth="1"/>
    <col min="14346" max="14346" width="11.5703125" style="640" customWidth="1"/>
    <col min="14347" max="14348" width="14.5703125" style="640" customWidth="1"/>
    <col min="14349" max="14592" width="11.42578125" style="640"/>
    <col min="14593" max="14593" width="2.42578125" style="640" customWidth="1"/>
    <col min="14594" max="14594" width="32.85546875" style="640" customWidth="1"/>
    <col min="14595" max="14599" width="14.5703125" style="640" customWidth="1"/>
    <col min="14600" max="14600" width="17.5703125" style="640" customWidth="1"/>
    <col min="14601" max="14601" width="15.85546875" style="640" customWidth="1"/>
    <col min="14602" max="14602" width="11.5703125" style="640" customWidth="1"/>
    <col min="14603" max="14604" width="14.5703125" style="640" customWidth="1"/>
    <col min="14605" max="14848" width="11.42578125" style="640"/>
    <col min="14849" max="14849" width="2.42578125" style="640" customWidth="1"/>
    <col min="14850" max="14850" width="32.85546875" style="640" customWidth="1"/>
    <col min="14851" max="14855" width="14.5703125" style="640" customWidth="1"/>
    <col min="14856" max="14856" width="17.5703125" style="640" customWidth="1"/>
    <col min="14857" max="14857" width="15.85546875" style="640" customWidth="1"/>
    <col min="14858" max="14858" width="11.5703125" style="640" customWidth="1"/>
    <col min="14859" max="14860" width="14.5703125" style="640" customWidth="1"/>
    <col min="14861" max="15104" width="11.42578125" style="640"/>
    <col min="15105" max="15105" width="2.42578125" style="640" customWidth="1"/>
    <col min="15106" max="15106" width="32.85546875" style="640" customWidth="1"/>
    <col min="15107" max="15111" width="14.5703125" style="640" customWidth="1"/>
    <col min="15112" max="15112" width="17.5703125" style="640" customWidth="1"/>
    <col min="15113" max="15113" width="15.85546875" style="640" customWidth="1"/>
    <col min="15114" max="15114" width="11.5703125" style="640" customWidth="1"/>
    <col min="15115" max="15116" width="14.5703125" style="640" customWidth="1"/>
    <col min="15117" max="15360" width="11.42578125" style="640"/>
    <col min="15361" max="15361" width="2.42578125" style="640" customWidth="1"/>
    <col min="15362" max="15362" width="32.85546875" style="640" customWidth="1"/>
    <col min="15363" max="15367" width="14.5703125" style="640" customWidth="1"/>
    <col min="15368" max="15368" width="17.5703125" style="640" customWidth="1"/>
    <col min="15369" max="15369" width="15.85546875" style="640" customWidth="1"/>
    <col min="15370" max="15370" width="11.5703125" style="640" customWidth="1"/>
    <col min="15371" max="15372" width="14.5703125" style="640" customWidth="1"/>
    <col min="15373" max="15616" width="11.42578125" style="640"/>
    <col min="15617" max="15617" width="2.42578125" style="640" customWidth="1"/>
    <col min="15618" max="15618" width="32.85546875" style="640" customWidth="1"/>
    <col min="15619" max="15623" width="14.5703125" style="640" customWidth="1"/>
    <col min="15624" max="15624" width="17.5703125" style="640" customWidth="1"/>
    <col min="15625" max="15625" width="15.85546875" style="640" customWidth="1"/>
    <col min="15626" max="15626" width="11.5703125" style="640" customWidth="1"/>
    <col min="15627" max="15628" width="14.5703125" style="640" customWidth="1"/>
    <col min="15629" max="15872" width="11.42578125" style="640"/>
    <col min="15873" max="15873" width="2.42578125" style="640" customWidth="1"/>
    <col min="15874" max="15874" width="32.85546875" style="640" customWidth="1"/>
    <col min="15875" max="15879" width="14.5703125" style="640" customWidth="1"/>
    <col min="15880" max="15880" width="17.5703125" style="640" customWidth="1"/>
    <col min="15881" max="15881" width="15.85546875" style="640" customWidth="1"/>
    <col min="15882" max="15882" width="11.5703125" style="640" customWidth="1"/>
    <col min="15883" max="15884" width="14.5703125" style="640" customWidth="1"/>
    <col min="15885" max="16128" width="11.42578125" style="640"/>
    <col min="16129" max="16129" width="2.42578125" style="640" customWidth="1"/>
    <col min="16130" max="16130" width="32.85546875" style="640" customWidth="1"/>
    <col min="16131" max="16135" width="14.5703125" style="640" customWidth="1"/>
    <col min="16136" max="16136" width="17.5703125" style="640" customWidth="1"/>
    <col min="16137" max="16137" width="15.85546875" style="640" customWidth="1"/>
    <col min="16138" max="16138" width="11.5703125" style="640" customWidth="1"/>
    <col min="16139" max="16140" width="14.5703125" style="640" customWidth="1"/>
    <col min="16141" max="16384" width="11.42578125" style="640"/>
  </cols>
  <sheetData>
    <row r="1" spans="2:12" ht="15.75" thickBot="1" x14ac:dyDescent="0.3"/>
    <row r="2" spans="2:12" ht="15.75" thickBot="1" x14ac:dyDescent="0.3">
      <c r="B2" s="1563" t="s">
        <v>5374</v>
      </c>
      <c r="C2" s="1564"/>
      <c r="D2" s="1564"/>
      <c r="E2" s="1564"/>
      <c r="F2" s="1564"/>
      <c r="G2" s="1564"/>
      <c r="H2" s="1564"/>
      <c r="I2" s="1564"/>
      <c r="J2" s="1564"/>
      <c r="K2" s="1564"/>
      <c r="L2" s="1565"/>
    </row>
    <row r="3" spans="2:12" ht="15.75" thickBot="1" x14ac:dyDescent="0.3">
      <c r="B3" s="1566" t="s">
        <v>5538</v>
      </c>
      <c r="C3" s="1567"/>
      <c r="D3" s="1567"/>
      <c r="E3" s="1567"/>
      <c r="F3" s="1567"/>
      <c r="G3" s="1567"/>
      <c r="H3" s="1567"/>
      <c r="I3" s="1567"/>
      <c r="J3" s="1567"/>
      <c r="K3" s="1567"/>
      <c r="L3" s="1568"/>
    </row>
    <row r="4" spans="2:12" ht="15.75" thickBot="1" x14ac:dyDescent="0.3">
      <c r="B4" s="1566" t="s">
        <v>5972</v>
      </c>
      <c r="C4" s="1567"/>
      <c r="D4" s="1567"/>
      <c r="E4" s="1567"/>
      <c r="F4" s="1567"/>
      <c r="G4" s="1567"/>
      <c r="H4" s="1567"/>
      <c r="I4" s="1567"/>
      <c r="J4" s="1567"/>
      <c r="K4" s="1567"/>
      <c r="L4" s="1568"/>
    </row>
    <row r="5" spans="2:12" ht="15.75" thickBot="1" x14ac:dyDescent="0.3">
      <c r="B5" s="1566" t="s">
        <v>5376</v>
      </c>
      <c r="C5" s="1567"/>
      <c r="D5" s="1567"/>
      <c r="E5" s="1567"/>
      <c r="F5" s="1567"/>
      <c r="G5" s="1567"/>
      <c r="H5" s="1567"/>
      <c r="I5" s="1567"/>
      <c r="J5" s="1567"/>
      <c r="K5" s="1567"/>
      <c r="L5" s="1568"/>
    </row>
    <row r="6" spans="2:12" ht="102" x14ac:dyDescent="0.25">
      <c r="B6" s="418" t="s">
        <v>5539</v>
      </c>
      <c r="C6" s="419" t="s">
        <v>5540</v>
      </c>
      <c r="D6" s="419" t="s">
        <v>5541</v>
      </c>
      <c r="E6" s="419" t="s">
        <v>5542</v>
      </c>
      <c r="F6" s="419" t="s">
        <v>5543</v>
      </c>
      <c r="G6" s="419" t="s">
        <v>5544</v>
      </c>
      <c r="H6" s="419" t="s">
        <v>5545</v>
      </c>
      <c r="I6" s="419" t="s">
        <v>5546</v>
      </c>
      <c r="J6" s="419" t="s">
        <v>5547</v>
      </c>
      <c r="K6" s="419" t="s">
        <v>5548</v>
      </c>
      <c r="L6" s="419" t="s">
        <v>5549</v>
      </c>
    </row>
    <row r="7" spans="2:12" ht="15.75" thickBot="1" x14ac:dyDescent="0.3">
      <c r="B7" s="398" t="s">
        <v>5497</v>
      </c>
      <c r="C7" s="398" t="s">
        <v>5498</v>
      </c>
      <c r="D7" s="398" t="s">
        <v>5499</v>
      </c>
      <c r="E7" s="398" t="s">
        <v>5500</v>
      </c>
      <c r="F7" s="398" t="s">
        <v>5501</v>
      </c>
      <c r="G7" s="398" t="s">
        <v>5550</v>
      </c>
      <c r="H7" s="398" t="s">
        <v>5503</v>
      </c>
      <c r="I7" s="398" t="s">
        <v>5504</v>
      </c>
      <c r="J7" s="398" t="s">
        <v>5551</v>
      </c>
      <c r="K7" s="398" t="s">
        <v>5552</v>
      </c>
      <c r="L7" s="398" t="s">
        <v>5553</v>
      </c>
    </row>
    <row r="8" spans="2:12" x14ac:dyDescent="0.25">
      <c r="B8" s="420"/>
      <c r="C8" s="421"/>
      <c r="D8" s="421"/>
      <c r="E8" s="421"/>
      <c r="F8" s="421"/>
      <c r="G8" s="421"/>
      <c r="H8" s="421"/>
      <c r="I8" s="421"/>
      <c r="J8" s="421"/>
      <c r="K8" s="421"/>
      <c r="L8" s="421"/>
    </row>
    <row r="9" spans="2:12" ht="25.5" x14ac:dyDescent="0.25">
      <c r="B9" s="422" t="s">
        <v>5554</v>
      </c>
      <c r="C9" s="400">
        <v>0</v>
      </c>
      <c r="D9" s="400">
        <v>0</v>
      </c>
      <c r="E9" s="400">
        <v>0</v>
      </c>
      <c r="F9" s="400">
        <v>0</v>
      </c>
      <c r="G9" s="400">
        <v>0</v>
      </c>
      <c r="H9" s="400">
        <v>0</v>
      </c>
      <c r="I9" s="400">
        <v>0</v>
      </c>
      <c r="J9" s="400">
        <v>0</v>
      </c>
      <c r="K9" s="400">
        <v>0</v>
      </c>
      <c r="L9" s="400">
        <v>0</v>
      </c>
    </row>
    <row r="10" spans="2:12" x14ac:dyDescent="0.25">
      <c r="B10" s="423" t="s">
        <v>5555</v>
      </c>
      <c r="C10" s="402"/>
      <c r="D10" s="402"/>
      <c r="E10" s="402"/>
      <c r="F10" s="402"/>
      <c r="G10" s="402"/>
      <c r="H10" s="402"/>
      <c r="I10" s="402"/>
      <c r="J10" s="402"/>
      <c r="K10" s="402"/>
      <c r="L10" s="402">
        <v>0</v>
      </c>
    </row>
    <row r="11" spans="2:12" x14ac:dyDescent="0.25">
      <c r="B11" s="423" t="s">
        <v>5556</v>
      </c>
      <c r="C11" s="402"/>
      <c r="D11" s="402"/>
      <c r="E11" s="402"/>
      <c r="F11" s="402"/>
      <c r="G11" s="402"/>
      <c r="H11" s="402"/>
      <c r="I11" s="402"/>
      <c r="J11" s="402"/>
      <c r="K11" s="402"/>
      <c r="L11" s="402">
        <v>0</v>
      </c>
    </row>
    <row r="12" spans="2:12" x14ac:dyDescent="0.25">
      <c r="B12" s="423" t="s">
        <v>5557</v>
      </c>
      <c r="C12" s="402"/>
      <c r="D12" s="402"/>
      <c r="E12" s="402"/>
      <c r="F12" s="402"/>
      <c r="G12" s="402"/>
      <c r="H12" s="402"/>
      <c r="I12" s="402"/>
      <c r="J12" s="402"/>
      <c r="K12" s="402"/>
      <c r="L12" s="402">
        <v>0</v>
      </c>
    </row>
    <row r="13" spans="2:12" x14ac:dyDescent="0.25">
      <c r="B13" s="423" t="s">
        <v>5558</v>
      </c>
      <c r="C13" s="402"/>
      <c r="D13" s="402"/>
      <c r="E13" s="402"/>
      <c r="F13" s="402"/>
      <c r="G13" s="402"/>
      <c r="H13" s="402"/>
      <c r="I13" s="402"/>
      <c r="J13" s="402"/>
      <c r="K13" s="402"/>
      <c r="L13" s="402">
        <v>0</v>
      </c>
    </row>
    <row r="14" spans="2:12" x14ac:dyDescent="0.25">
      <c r="B14" s="424"/>
      <c r="C14" s="402"/>
      <c r="D14" s="402"/>
      <c r="E14" s="402"/>
      <c r="F14" s="402"/>
      <c r="G14" s="402"/>
      <c r="H14" s="402"/>
      <c r="I14" s="402"/>
      <c r="J14" s="402"/>
      <c r="K14" s="402"/>
      <c r="L14" s="402">
        <v>0</v>
      </c>
    </row>
    <row r="15" spans="2:12" x14ac:dyDescent="0.25">
      <c r="B15" s="422" t="s">
        <v>5559</v>
      </c>
      <c r="C15" s="400">
        <v>0</v>
      </c>
      <c r="D15" s="400">
        <v>0</v>
      </c>
      <c r="E15" s="400">
        <v>0</v>
      </c>
      <c r="F15" s="400">
        <v>0</v>
      </c>
      <c r="G15" s="400">
        <v>0</v>
      </c>
      <c r="H15" s="400">
        <v>0</v>
      </c>
      <c r="I15" s="400">
        <v>0</v>
      </c>
      <c r="J15" s="400">
        <v>0</v>
      </c>
      <c r="K15" s="400">
        <v>0</v>
      </c>
      <c r="L15" s="400">
        <v>0</v>
      </c>
    </row>
    <row r="16" spans="2:12" x14ac:dyDescent="0.25">
      <c r="B16" s="423" t="s">
        <v>5560</v>
      </c>
      <c r="C16" s="402"/>
      <c r="D16" s="402"/>
      <c r="E16" s="402"/>
      <c r="F16" s="402"/>
      <c r="G16" s="402"/>
      <c r="H16" s="402"/>
      <c r="I16" s="402"/>
      <c r="J16" s="402"/>
      <c r="K16" s="402"/>
      <c r="L16" s="402">
        <v>0</v>
      </c>
    </row>
    <row r="17" spans="2:12" x14ac:dyDescent="0.25">
      <c r="B17" s="423" t="s">
        <v>5561</v>
      </c>
      <c r="C17" s="402"/>
      <c r="D17" s="402"/>
      <c r="E17" s="402"/>
      <c r="F17" s="402"/>
      <c r="G17" s="402"/>
      <c r="H17" s="402"/>
      <c r="I17" s="402"/>
      <c r="J17" s="402"/>
      <c r="K17" s="402"/>
      <c r="L17" s="402">
        <v>0</v>
      </c>
    </row>
    <row r="18" spans="2:12" x14ac:dyDescent="0.25">
      <c r="B18" s="423" t="s">
        <v>5562</v>
      </c>
      <c r="C18" s="402"/>
      <c r="D18" s="402"/>
      <c r="E18" s="402"/>
      <c r="F18" s="402"/>
      <c r="G18" s="402"/>
      <c r="H18" s="402"/>
      <c r="I18" s="402"/>
      <c r="J18" s="402"/>
      <c r="K18" s="402"/>
      <c r="L18" s="402">
        <v>0</v>
      </c>
    </row>
    <row r="19" spans="2:12" x14ac:dyDescent="0.25">
      <c r="B19" s="423" t="s">
        <v>5563</v>
      </c>
      <c r="C19" s="402"/>
      <c r="D19" s="402"/>
      <c r="E19" s="402"/>
      <c r="F19" s="402"/>
      <c r="G19" s="402"/>
      <c r="H19" s="402"/>
      <c r="I19" s="402"/>
      <c r="J19" s="402"/>
      <c r="K19" s="402"/>
      <c r="L19" s="402">
        <v>0</v>
      </c>
    </row>
    <row r="20" spans="2:12" x14ac:dyDescent="0.25">
      <c r="B20" s="424"/>
      <c r="C20" s="402"/>
      <c r="D20" s="402"/>
      <c r="E20" s="402"/>
      <c r="F20" s="402"/>
      <c r="G20" s="402"/>
      <c r="H20" s="402"/>
      <c r="I20" s="402"/>
      <c r="J20" s="402"/>
      <c r="K20" s="402"/>
      <c r="L20" s="402">
        <v>0</v>
      </c>
    </row>
    <row r="21" spans="2:12" ht="38.25" x14ac:dyDescent="0.25">
      <c r="B21" s="422" t="s">
        <v>5564</v>
      </c>
      <c r="C21" s="400">
        <v>0</v>
      </c>
      <c r="D21" s="400">
        <v>0</v>
      </c>
      <c r="E21" s="400">
        <v>0</v>
      </c>
      <c r="F21" s="400">
        <v>0</v>
      </c>
      <c r="G21" s="400">
        <v>0</v>
      </c>
      <c r="H21" s="400">
        <v>0</v>
      </c>
      <c r="I21" s="400">
        <v>0</v>
      </c>
      <c r="J21" s="400">
        <v>0</v>
      </c>
      <c r="K21" s="400">
        <v>0</v>
      </c>
      <c r="L21" s="400">
        <v>0</v>
      </c>
    </row>
    <row r="22" spans="2:12" ht="15.75" thickBot="1" x14ac:dyDescent="0.3">
      <c r="B22" s="425"/>
      <c r="C22" s="426"/>
      <c r="D22" s="426"/>
      <c r="E22" s="426"/>
      <c r="F22" s="426"/>
      <c r="G22" s="426"/>
      <c r="H22" s="426"/>
      <c r="I22" s="426"/>
      <c r="J22" s="426"/>
      <c r="K22" s="426"/>
      <c r="L22" s="426"/>
    </row>
  </sheetData>
  <mergeCells count="4">
    <mergeCell ref="B2:L2"/>
    <mergeCell ref="B3:L3"/>
    <mergeCell ref="B4:L4"/>
    <mergeCell ref="B5:L5"/>
  </mergeCells>
  <pageMargins left="0.7" right="0.7" top="0.75" bottom="0.75" header="0.3" footer="0.3"/>
  <pageSetup scale="67" fitToHeight="0" orientation="landscape"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1D6F4-F58C-40AB-897B-D3D2F6B5DA48}">
  <sheetPr>
    <pageSetUpPr fitToPage="1"/>
  </sheetPr>
  <dimension ref="B1:E85"/>
  <sheetViews>
    <sheetView workbookViewId="0">
      <selection activeCell="D15" sqref="D15"/>
    </sheetView>
  </sheetViews>
  <sheetFormatPr baseColWidth="10" defaultRowHeight="12.75" x14ac:dyDescent="0.2"/>
  <cols>
    <col min="1" max="1" width="4.85546875" style="377" customWidth="1"/>
    <col min="2" max="2" width="69.7109375" style="377" bestFit="1" customWidth="1"/>
    <col min="3" max="3" width="17.7109375" style="377" customWidth="1"/>
    <col min="4" max="4" width="18" style="377" customWidth="1"/>
    <col min="5" max="5" width="20.85546875" style="377" customWidth="1"/>
    <col min="6" max="256" width="11.42578125" style="377"/>
    <col min="257" max="257" width="4.85546875" style="377" customWidth="1"/>
    <col min="258" max="258" width="69.7109375" style="377" bestFit="1" customWidth="1"/>
    <col min="259" max="259" width="17.7109375" style="377" customWidth="1"/>
    <col min="260" max="260" width="18" style="377" customWidth="1"/>
    <col min="261" max="261" width="20.85546875" style="377" customWidth="1"/>
    <col min="262" max="512" width="11.42578125" style="377"/>
    <col min="513" max="513" width="4.85546875" style="377" customWidth="1"/>
    <col min="514" max="514" width="69.7109375" style="377" bestFit="1" customWidth="1"/>
    <col min="515" max="515" width="17.7109375" style="377" customWidth="1"/>
    <col min="516" max="516" width="18" style="377" customWidth="1"/>
    <col min="517" max="517" width="20.85546875" style="377" customWidth="1"/>
    <col min="518" max="768" width="11.42578125" style="377"/>
    <col min="769" max="769" width="4.85546875" style="377" customWidth="1"/>
    <col min="770" max="770" width="69.7109375" style="377" bestFit="1" customWidth="1"/>
    <col min="771" max="771" width="17.7109375" style="377" customWidth="1"/>
    <col min="772" max="772" width="18" style="377" customWidth="1"/>
    <col min="773" max="773" width="20.85546875" style="377" customWidth="1"/>
    <col min="774" max="1024" width="11.42578125" style="377"/>
    <col min="1025" max="1025" width="4.85546875" style="377" customWidth="1"/>
    <col min="1026" max="1026" width="69.7109375" style="377" bestFit="1" customWidth="1"/>
    <col min="1027" max="1027" width="17.7109375" style="377" customWidth="1"/>
    <col min="1028" max="1028" width="18" style="377" customWidth="1"/>
    <col min="1029" max="1029" width="20.85546875" style="377" customWidth="1"/>
    <col min="1030" max="1280" width="11.42578125" style="377"/>
    <col min="1281" max="1281" width="4.85546875" style="377" customWidth="1"/>
    <col min="1282" max="1282" width="69.7109375" style="377" bestFit="1" customWidth="1"/>
    <col min="1283" max="1283" width="17.7109375" style="377" customWidth="1"/>
    <col min="1284" max="1284" width="18" style="377" customWidth="1"/>
    <col min="1285" max="1285" width="20.85546875" style="377" customWidth="1"/>
    <col min="1286" max="1536" width="11.42578125" style="377"/>
    <col min="1537" max="1537" width="4.85546875" style="377" customWidth="1"/>
    <col min="1538" max="1538" width="69.7109375" style="377" bestFit="1" customWidth="1"/>
    <col min="1539" max="1539" width="17.7109375" style="377" customWidth="1"/>
    <col min="1540" max="1540" width="18" style="377" customWidth="1"/>
    <col min="1541" max="1541" width="20.85546875" style="377" customWidth="1"/>
    <col min="1542" max="1792" width="11.42578125" style="377"/>
    <col min="1793" max="1793" width="4.85546875" style="377" customWidth="1"/>
    <col min="1794" max="1794" width="69.7109375" style="377" bestFit="1" customWidth="1"/>
    <col min="1795" max="1795" width="17.7109375" style="377" customWidth="1"/>
    <col min="1796" max="1796" width="18" style="377" customWidth="1"/>
    <col min="1797" max="1797" width="20.85546875" style="377" customWidth="1"/>
    <col min="1798" max="2048" width="11.42578125" style="377"/>
    <col min="2049" max="2049" width="4.85546875" style="377" customWidth="1"/>
    <col min="2050" max="2050" width="69.7109375" style="377" bestFit="1" customWidth="1"/>
    <col min="2051" max="2051" width="17.7109375" style="377" customWidth="1"/>
    <col min="2052" max="2052" width="18" style="377" customWidth="1"/>
    <col min="2053" max="2053" width="20.85546875" style="377" customWidth="1"/>
    <col min="2054" max="2304" width="11.42578125" style="377"/>
    <col min="2305" max="2305" width="4.85546875" style="377" customWidth="1"/>
    <col min="2306" max="2306" width="69.7109375" style="377" bestFit="1" customWidth="1"/>
    <col min="2307" max="2307" width="17.7109375" style="377" customWidth="1"/>
    <col min="2308" max="2308" width="18" style="377" customWidth="1"/>
    <col min="2309" max="2309" width="20.85546875" style="377" customWidth="1"/>
    <col min="2310" max="2560" width="11.42578125" style="377"/>
    <col min="2561" max="2561" width="4.85546875" style="377" customWidth="1"/>
    <col min="2562" max="2562" width="69.7109375" style="377" bestFit="1" customWidth="1"/>
    <col min="2563" max="2563" width="17.7109375" style="377" customWidth="1"/>
    <col min="2564" max="2564" width="18" style="377" customWidth="1"/>
    <col min="2565" max="2565" width="20.85546875" style="377" customWidth="1"/>
    <col min="2566" max="2816" width="11.42578125" style="377"/>
    <col min="2817" max="2817" width="4.85546875" style="377" customWidth="1"/>
    <col min="2818" max="2818" width="69.7109375" style="377" bestFit="1" customWidth="1"/>
    <col min="2819" max="2819" width="17.7109375" style="377" customWidth="1"/>
    <col min="2820" max="2820" width="18" style="377" customWidth="1"/>
    <col min="2821" max="2821" width="20.85546875" style="377" customWidth="1"/>
    <col min="2822" max="3072" width="11.42578125" style="377"/>
    <col min="3073" max="3073" width="4.85546875" style="377" customWidth="1"/>
    <col min="3074" max="3074" width="69.7109375" style="377" bestFit="1" customWidth="1"/>
    <col min="3075" max="3075" width="17.7109375" style="377" customWidth="1"/>
    <col min="3076" max="3076" width="18" style="377" customWidth="1"/>
    <col min="3077" max="3077" width="20.85546875" style="377" customWidth="1"/>
    <col min="3078" max="3328" width="11.42578125" style="377"/>
    <col min="3329" max="3329" width="4.85546875" style="377" customWidth="1"/>
    <col min="3330" max="3330" width="69.7109375" style="377" bestFit="1" customWidth="1"/>
    <col min="3331" max="3331" width="17.7109375" style="377" customWidth="1"/>
    <col min="3332" max="3332" width="18" style="377" customWidth="1"/>
    <col min="3333" max="3333" width="20.85546875" style="377" customWidth="1"/>
    <col min="3334" max="3584" width="11.42578125" style="377"/>
    <col min="3585" max="3585" width="4.85546875" style="377" customWidth="1"/>
    <col min="3586" max="3586" width="69.7109375" style="377" bestFit="1" customWidth="1"/>
    <col min="3587" max="3587" width="17.7109375" style="377" customWidth="1"/>
    <col min="3588" max="3588" width="18" style="377" customWidth="1"/>
    <col min="3589" max="3589" width="20.85546875" style="377" customWidth="1"/>
    <col min="3590" max="3840" width="11.42578125" style="377"/>
    <col min="3841" max="3841" width="4.85546875" style="377" customWidth="1"/>
    <col min="3842" max="3842" width="69.7109375" style="377" bestFit="1" customWidth="1"/>
    <col min="3843" max="3843" width="17.7109375" style="377" customWidth="1"/>
    <col min="3844" max="3844" width="18" style="377" customWidth="1"/>
    <col min="3845" max="3845" width="20.85546875" style="377" customWidth="1"/>
    <col min="3846" max="4096" width="11.42578125" style="377"/>
    <col min="4097" max="4097" width="4.85546875" style="377" customWidth="1"/>
    <col min="4098" max="4098" width="69.7109375" style="377" bestFit="1" customWidth="1"/>
    <col min="4099" max="4099" width="17.7109375" style="377" customWidth="1"/>
    <col min="4100" max="4100" width="18" style="377" customWidth="1"/>
    <col min="4101" max="4101" width="20.85546875" style="377" customWidth="1"/>
    <col min="4102" max="4352" width="11.42578125" style="377"/>
    <col min="4353" max="4353" width="4.85546875" style="377" customWidth="1"/>
    <col min="4354" max="4354" width="69.7109375" style="377" bestFit="1" customWidth="1"/>
    <col min="4355" max="4355" width="17.7109375" style="377" customWidth="1"/>
    <col min="4356" max="4356" width="18" style="377" customWidth="1"/>
    <col min="4357" max="4357" width="20.85546875" style="377" customWidth="1"/>
    <col min="4358" max="4608" width="11.42578125" style="377"/>
    <col min="4609" max="4609" width="4.85546875" style="377" customWidth="1"/>
    <col min="4610" max="4610" width="69.7109375" style="377" bestFit="1" customWidth="1"/>
    <col min="4611" max="4611" width="17.7109375" style="377" customWidth="1"/>
    <col min="4612" max="4612" width="18" style="377" customWidth="1"/>
    <col min="4613" max="4613" width="20.85546875" style="377" customWidth="1"/>
    <col min="4614" max="4864" width="11.42578125" style="377"/>
    <col min="4865" max="4865" width="4.85546875" style="377" customWidth="1"/>
    <col min="4866" max="4866" width="69.7109375" style="377" bestFit="1" customWidth="1"/>
    <col min="4867" max="4867" width="17.7109375" style="377" customWidth="1"/>
    <col min="4868" max="4868" width="18" style="377" customWidth="1"/>
    <col min="4869" max="4869" width="20.85546875" style="377" customWidth="1"/>
    <col min="4870" max="5120" width="11.42578125" style="377"/>
    <col min="5121" max="5121" width="4.85546875" style="377" customWidth="1"/>
    <col min="5122" max="5122" width="69.7109375" style="377" bestFit="1" customWidth="1"/>
    <col min="5123" max="5123" width="17.7109375" style="377" customWidth="1"/>
    <col min="5124" max="5124" width="18" style="377" customWidth="1"/>
    <col min="5125" max="5125" width="20.85546875" style="377" customWidth="1"/>
    <col min="5126" max="5376" width="11.42578125" style="377"/>
    <col min="5377" max="5377" width="4.85546875" style="377" customWidth="1"/>
    <col min="5378" max="5378" width="69.7109375" style="377" bestFit="1" customWidth="1"/>
    <col min="5379" max="5379" width="17.7109375" style="377" customWidth="1"/>
    <col min="5380" max="5380" width="18" style="377" customWidth="1"/>
    <col min="5381" max="5381" width="20.85546875" style="377" customWidth="1"/>
    <col min="5382" max="5632" width="11.42578125" style="377"/>
    <col min="5633" max="5633" width="4.85546875" style="377" customWidth="1"/>
    <col min="5634" max="5634" width="69.7109375" style="377" bestFit="1" customWidth="1"/>
    <col min="5635" max="5635" width="17.7109375" style="377" customWidth="1"/>
    <col min="5636" max="5636" width="18" style="377" customWidth="1"/>
    <col min="5637" max="5637" width="20.85546875" style="377" customWidth="1"/>
    <col min="5638" max="5888" width="11.42578125" style="377"/>
    <col min="5889" max="5889" width="4.85546875" style="377" customWidth="1"/>
    <col min="5890" max="5890" width="69.7109375" style="377" bestFit="1" customWidth="1"/>
    <col min="5891" max="5891" width="17.7109375" style="377" customWidth="1"/>
    <col min="5892" max="5892" width="18" style="377" customWidth="1"/>
    <col min="5893" max="5893" width="20.85546875" style="377" customWidth="1"/>
    <col min="5894" max="6144" width="11.42578125" style="377"/>
    <col min="6145" max="6145" width="4.85546875" style="377" customWidth="1"/>
    <col min="6146" max="6146" width="69.7109375" style="377" bestFit="1" customWidth="1"/>
    <col min="6147" max="6147" width="17.7109375" style="377" customWidth="1"/>
    <col min="6148" max="6148" width="18" style="377" customWidth="1"/>
    <col min="6149" max="6149" width="20.85546875" style="377" customWidth="1"/>
    <col min="6150" max="6400" width="11.42578125" style="377"/>
    <col min="6401" max="6401" width="4.85546875" style="377" customWidth="1"/>
    <col min="6402" max="6402" width="69.7109375" style="377" bestFit="1" customWidth="1"/>
    <col min="6403" max="6403" width="17.7109375" style="377" customWidth="1"/>
    <col min="6404" max="6404" width="18" style="377" customWidth="1"/>
    <col min="6405" max="6405" width="20.85546875" style="377" customWidth="1"/>
    <col min="6406" max="6656" width="11.42578125" style="377"/>
    <col min="6657" max="6657" width="4.85546875" style="377" customWidth="1"/>
    <col min="6658" max="6658" width="69.7109375" style="377" bestFit="1" customWidth="1"/>
    <col min="6659" max="6659" width="17.7109375" style="377" customWidth="1"/>
    <col min="6660" max="6660" width="18" style="377" customWidth="1"/>
    <col min="6661" max="6661" width="20.85546875" style="377" customWidth="1"/>
    <col min="6662" max="6912" width="11.42578125" style="377"/>
    <col min="6913" max="6913" width="4.85546875" style="377" customWidth="1"/>
    <col min="6914" max="6914" width="69.7109375" style="377" bestFit="1" customWidth="1"/>
    <col min="6915" max="6915" width="17.7109375" style="377" customWidth="1"/>
    <col min="6916" max="6916" width="18" style="377" customWidth="1"/>
    <col min="6917" max="6917" width="20.85546875" style="377" customWidth="1"/>
    <col min="6918" max="7168" width="11.42578125" style="377"/>
    <col min="7169" max="7169" width="4.85546875" style="377" customWidth="1"/>
    <col min="7170" max="7170" width="69.7109375" style="377" bestFit="1" customWidth="1"/>
    <col min="7171" max="7171" width="17.7109375" style="377" customWidth="1"/>
    <col min="7172" max="7172" width="18" style="377" customWidth="1"/>
    <col min="7173" max="7173" width="20.85546875" style="377" customWidth="1"/>
    <col min="7174" max="7424" width="11.42578125" style="377"/>
    <col min="7425" max="7425" width="4.85546875" style="377" customWidth="1"/>
    <col min="7426" max="7426" width="69.7109375" style="377" bestFit="1" customWidth="1"/>
    <col min="7427" max="7427" width="17.7109375" style="377" customWidth="1"/>
    <col min="7428" max="7428" width="18" style="377" customWidth="1"/>
    <col min="7429" max="7429" width="20.85546875" style="377" customWidth="1"/>
    <col min="7430" max="7680" width="11.42578125" style="377"/>
    <col min="7681" max="7681" width="4.85546875" style="377" customWidth="1"/>
    <col min="7682" max="7682" width="69.7109375" style="377" bestFit="1" customWidth="1"/>
    <col min="7683" max="7683" width="17.7109375" style="377" customWidth="1"/>
    <col min="7684" max="7684" width="18" style="377" customWidth="1"/>
    <col min="7685" max="7685" width="20.85546875" style="377" customWidth="1"/>
    <col min="7686" max="7936" width="11.42578125" style="377"/>
    <col min="7937" max="7937" width="4.85546875" style="377" customWidth="1"/>
    <col min="7938" max="7938" width="69.7109375" style="377" bestFit="1" customWidth="1"/>
    <col min="7939" max="7939" width="17.7109375" style="377" customWidth="1"/>
    <col min="7940" max="7940" width="18" style="377" customWidth="1"/>
    <col min="7941" max="7941" width="20.85546875" style="377" customWidth="1"/>
    <col min="7942" max="8192" width="11.42578125" style="377"/>
    <col min="8193" max="8193" width="4.85546875" style="377" customWidth="1"/>
    <col min="8194" max="8194" width="69.7109375" style="377" bestFit="1" customWidth="1"/>
    <col min="8195" max="8195" width="17.7109375" style="377" customWidth="1"/>
    <col min="8196" max="8196" width="18" style="377" customWidth="1"/>
    <col min="8197" max="8197" width="20.85546875" style="377" customWidth="1"/>
    <col min="8198" max="8448" width="11.42578125" style="377"/>
    <col min="8449" max="8449" width="4.85546875" style="377" customWidth="1"/>
    <col min="8450" max="8450" width="69.7109375" style="377" bestFit="1" customWidth="1"/>
    <col min="8451" max="8451" width="17.7109375" style="377" customWidth="1"/>
    <col min="8452" max="8452" width="18" style="377" customWidth="1"/>
    <col min="8453" max="8453" width="20.85546875" style="377" customWidth="1"/>
    <col min="8454" max="8704" width="11.42578125" style="377"/>
    <col min="8705" max="8705" width="4.85546875" style="377" customWidth="1"/>
    <col min="8706" max="8706" width="69.7109375" style="377" bestFit="1" customWidth="1"/>
    <col min="8707" max="8707" width="17.7109375" style="377" customWidth="1"/>
    <col min="8708" max="8708" width="18" style="377" customWidth="1"/>
    <col min="8709" max="8709" width="20.85546875" style="377" customWidth="1"/>
    <col min="8710" max="8960" width="11.42578125" style="377"/>
    <col min="8961" max="8961" width="4.85546875" style="377" customWidth="1"/>
    <col min="8962" max="8962" width="69.7109375" style="377" bestFit="1" customWidth="1"/>
    <col min="8963" max="8963" width="17.7109375" style="377" customWidth="1"/>
    <col min="8964" max="8964" width="18" style="377" customWidth="1"/>
    <col min="8965" max="8965" width="20.85546875" style="377" customWidth="1"/>
    <col min="8966" max="9216" width="11.42578125" style="377"/>
    <col min="9217" max="9217" width="4.85546875" style="377" customWidth="1"/>
    <col min="9218" max="9218" width="69.7109375" style="377" bestFit="1" customWidth="1"/>
    <col min="9219" max="9219" width="17.7109375" style="377" customWidth="1"/>
    <col min="9220" max="9220" width="18" style="377" customWidth="1"/>
    <col min="9221" max="9221" width="20.85546875" style="377" customWidth="1"/>
    <col min="9222" max="9472" width="11.42578125" style="377"/>
    <col min="9473" max="9473" width="4.85546875" style="377" customWidth="1"/>
    <col min="9474" max="9474" width="69.7109375" style="377" bestFit="1" customWidth="1"/>
    <col min="9475" max="9475" width="17.7109375" style="377" customWidth="1"/>
    <col min="9476" max="9476" width="18" style="377" customWidth="1"/>
    <col min="9477" max="9477" width="20.85546875" style="377" customWidth="1"/>
    <col min="9478" max="9728" width="11.42578125" style="377"/>
    <col min="9729" max="9729" width="4.85546875" style="377" customWidth="1"/>
    <col min="9730" max="9730" width="69.7109375" style="377" bestFit="1" customWidth="1"/>
    <col min="9731" max="9731" width="17.7109375" style="377" customWidth="1"/>
    <col min="9732" max="9732" width="18" style="377" customWidth="1"/>
    <col min="9733" max="9733" width="20.85546875" style="377" customWidth="1"/>
    <col min="9734" max="9984" width="11.42578125" style="377"/>
    <col min="9985" max="9985" width="4.85546875" style="377" customWidth="1"/>
    <col min="9986" max="9986" width="69.7109375" style="377" bestFit="1" customWidth="1"/>
    <col min="9987" max="9987" width="17.7109375" style="377" customWidth="1"/>
    <col min="9988" max="9988" width="18" style="377" customWidth="1"/>
    <col min="9989" max="9989" width="20.85546875" style="377" customWidth="1"/>
    <col min="9990" max="10240" width="11.42578125" style="377"/>
    <col min="10241" max="10241" width="4.85546875" style="377" customWidth="1"/>
    <col min="10242" max="10242" width="69.7109375" style="377" bestFit="1" customWidth="1"/>
    <col min="10243" max="10243" width="17.7109375" style="377" customWidth="1"/>
    <col min="10244" max="10244" width="18" style="377" customWidth="1"/>
    <col min="10245" max="10245" width="20.85546875" style="377" customWidth="1"/>
    <col min="10246" max="10496" width="11.42578125" style="377"/>
    <col min="10497" max="10497" width="4.85546875" style="377" customWidth="1"/>
    <col min="10498" max="10498" width="69.7109375" style="377" bestFit="1" customWidth="1"/>
    <col min="10499" max="10499" width="17.7109375" style="377" customWidth="1"/>
    <col min="10500" max="10500" width="18" style="377" customWidth="1"/>
    <col min="10501" max="10501" width="20.85546875" style="377" customWidth="1"/>
    <col min="10502" max="10752" width="11.42578125" style="377"/>
    <col min="10753" max="10753" width="4.85546875" style="377" customWidth="1"/>
    <col min="10754" max="10754" width="69.7109375" style="377" bestFit="1" customWidth="1"/>
    <col min="10755" max="10755" width="17.7109375" style="377" customWidth="1"/>
    <col min="10756" max="10756" width="18" style="377" customWidth="1"/>
    <col min="10757" max="10757" width="20.85546875" style="377" customWidth="1"/>
    <col min="10758" max="11008" width="11.42578125" style="377"/>
    <col min="11009" max="11009" width="4.85546875" style="377" customWidth="1"/>
    <col min="11010" max="11010" width="69.7109375" style="377" bestFit="1" customWidth="1"/>
    <col min="11011" max="11011" width="17.7109375" style="377" customWidth="1"/>
    <col min="11012" max="11012" width="18" style="377" customWidth="1"/>
    <col min="11013" max="11013" width="20.85546875" style="377" customWidth="1"/>
    <col min="11014" max="11264" width="11.42578125" style="377"/>
    <col min="11265" max="11265" width="4.85546875" style="377" customWidth="1"/>
    <col min="11266" max="11266" width="69.7109375" style="377" bestFit="1" customWidth="1"/>
    <col min="11267" max="11267" width="17.7109375" style="377" customWidth="1"/>
    <col min="11268" max="11268" width="18" style="377" customWidth="1"/>
    <col min="11269" max="11269" width="20.85546875" style="377" customWidth="1"/>
    <col min="11270" max="11520" width="11.42578125" style="377"/>
    <col min="11521" max="11521" width="4.85546875" style="377" customWidth="1"/>
    <col min="11522" max="11522" width="69.7109375" style="377" bestFit="1" customWidth="1"/>
    <col min="11523" max="11523" width="17.7109375" style="377" customWidth="1"/>
    <col min="11524" max="11524" width="18" style="377" customWidth="1"/>
    <col min="11525" max="11525" width="20.85546875" style="377" customWidth="1"/>
    <col min="11526" max="11776" width="11.42578125" style="377"/>
    <col min="11777" max="11777" width="4.85546875" style="377" customWidth="1"/>
    <col min="11778" max="11778" width="69.7109375" style="377" bestFit="1" customWidth="1"/>
    <col min="11779" max="11779" width="17.7109375" style="377" customWidth="1"/>
    <col min="11780" max="11780" width="18" style="377" customWidth="1"/>
    <col min="11781" max="11781" width="20.85546875" style="377" customWidth="1"/>
    <col min="11782" max="12032" width="11.42578125" style="377"/>
    <col min="12033" max="12033" width="4.85546875" style="377" customWidth="1"/>
    <col min="12034" max="12034" width="69.7109375" style="377" bestFit="1" customWidth="1"/>
    <col min="12035" max="12035" width="17.7109375" style="377" customWidth="1"/>
    <col min="12036" max="12036" width="18" style="377" customWidth="1"/>
    <col min="12037" max="12037" width="20.85546875" style="377" customWidth="1"/>
    <col min="12038" max="12288" width="11.42578125" style="377"/>
    <col min="12289" max="12289" width="4.85546875" style="377" customWidth="1"/>
    <col min="12290" max="12290" width="69.7109375" style="377" bestFit="1" customWidth="1"/>
    <col min="12291" max="12291" width="17.7109375" style="377" customWidth="1"/>
    <col min="12292" max="12292" width="18" style="377" customWidth="1"/>
    <col min="12293" max="12293" width="20.85546875" style="377" customWidth="1"/>
    <col min="12294" max="12544" width="11.42578125" style="377"/>
    <col min="12545" max="12545" width="4.85546875" style="377" customWidth="1"/>
    <col min="12546" max="12546" width="69.7109375" style="377" bestFit="1" customWidth="1"/>
    <col min="12547" max="12547" width="17.7109375" style="377" customWidth="1"/>
    <col min="12548" max="12548" width="18" style="377" customWidth="1"/>
    <col min="12549" max="12549" width="20.85546875" style="377" customWidth="1"/>
    <col min="12550" max="12800" width="11.42578125" style="377"/>
    <col min="12801" max="12801" width="4.85546875" style="377" customWidth="1"/>
    <col min="12802" max="12802" width="69.7109375" style="377" bestFit="1" customWidth="1"/>
    <col min="12803" max="12803" width="17.7109375" style="377" customWidth="1"/>
    <col min="12804" max="12804" width="18" style="377" customWidth="1"/>
    <col min="12805" max="12805" width="20.85546875" style="377" customWidth="1"/>
    <col min="12806" max="13056" width="11.42578125" style="377"/>
    <col min="13057" max="13057" width="4.85546875" style="377" customWidth="1"/>
    <col min="13058" max="13058" width="69.7109375" style="377" bestFit="1" customWidth="1"/>
    <col min="13059" max="13059" width="17.7109375" style="377" customWidth="1"/>
    <col min="13060" max="13060" width="18" style="377" customWidth="1"/>
    <col min="13061" max="13061" width="20.85546875" style="377" customWidth="1"/>
    <col min="13062" max="13312" width="11.42578125" style="377"/>
    <col min="13313" max="13313" width="4.85546875" style="377" customWidth="1"/>
    <col min="13314" max="13314" width="69.7109375" style="377" bestFit="1" customWidth="1"/>
    <col min="13315" max="13315" width="17.7109375" style="377" customWidth="1"/>
    <col min="13316" max="13316" width="18" style="377" customWidth="1"/>
    <col min="13317" max="13317" width="20.85546875" style="377" customWidth="1"/>
    <col min="13318" max="13568" width="11.42578125" style="377"/>
    <col min="13569" max="13569" width="4.85546875" style="377" customWidth="1"/>
    <col min="13570" max="13570" width="69.7109375" style="377" bestFit="1" customWidth="1"/>
    <col min="13571" max="13571" width="17.7109375" style="377" customWidth="1"/>
    <col min="13572" max="13572" width="18" style="377" customWidth="1"/>
    <col min="13573" max="13573" width="20.85546875" style="377" customWidth="1"/>
    <col min="13574" max="13824" width="11.42578125" style="377"/>
    <col min="13825" max="13825" width="4.85546875" style="377" customWidth="1"/>
    <col min="13826" max="13826" width="69.7109375" style="377" bestFit="1" customWidth="1"/>
    <col min="13827" max="13827" width="17.7109375" style="377" customWidth="1"/>
    <col min="13828" max="13828" width="18" style="377" customWidth="1"/>
    <col min="13829" max="13829" width="20.85546875" style="377" customWidth="1"/>
    <col min="13830" max="14080" width="11.42578125" style="377"/>
    <col min="14081" max="14081" width="4.85546875" style="377" customWidth="1"/>
    <col min="14082" max="14082" width="69.7109375" style="377" bestFit="1" customWidth="1"/>
    <col min="14083" max="14083" width="17.7109375" style="377" customWidth="1"/>
    <col min="14084" max="14084" width="18" style="377" customWidth="1"/>
    <col min="14085" max="14085" width="20.85546875" style="377" customWidth="1"/>
    <col min="14086" max="14336" width="11.42578125" style="377"/>
    <col min="14337" max="14337" width="4.85546875" style="377" customWidth="1"/>
    <col min="14338" max="14338" width="69.7109375" style="377" bestFit="1" customWidth="1"/>
    <col min="14339" max="14339" width="17.7109375" style="377" customWidth="1"/>
    <col min="14340" max="14340" width="18" style="377" customWidth="1"/>
    <col min="14341" max="14341" width="20.85546875" style="377" customWidth="1"/>
    <col min="14342" max="14592" width="11.42578125" style="377"/>
    <col min="14593" max="14593" width="4.85546875" style="377" customWidth="1"/>
    <col min="14594" max="14594" width="69.7109375" style="377" bestFit="1" customWidth="1"/>
    <col min="14595" max="14595" width="17.7109375" style="377" customWidth="1"/>
    <col min="14596" max="14596" width="18" style="377" customWidth="1"/>
    <col min="14597" max="14597" width="20.85546875" style="377" customWidth="1"/>
    <col min="14598" max="14848" width="11.42578125" style="377"/>
    <col min="14849" max="14849" width="4.85546875" style="377" customWidth="1"/>
    <col min="14850" max="14850" width="69.7109375" style="377" bestFit="1" customWidth="1"/>
    <col min="14851" max="14851" width="17.7109375" style="377" customWidth="1"/>
    <col min="14852" max="14852" width="18" style="377" customWidth="1"/>
    <col min="14853" max="14853" width="20.85546875" style="377" customWidth="1"/>
    <col min="14854" max="15104" width="11.42578125" style="377"/>
    <col min="15105" max="15105" width="4.85546875" style="377" customWidth="1"/>
    <col min="15106" max="15106" width="69.7109375" style="377" bestFit="1" customWidth="1"/>
    <col min="15107" max="15107" width="17.7109375" style="377" customWidth="1"/>
    <col min="15108" max="15108" width="18" style="377" customWidth="1"/>
    <col min="15109" max="15109" width="20.85546875" style="377" customWidth="1"/>
    <col min="15110" max="15360" width="11.42578125" style="377"/>
    <col min="15361" max="15361" width="4.85546875" style="377" customWidth="1"/>
    <col min="15362" max="15362" width="69.7109375" style="377" bestFit="1" customWidth="1"/>
    <col min="15363" max="15363" width="17.7109375" style="377" customWidth="1"/>
    <col min="15364" max="15364" width="18" style="377" customWidth="1"/>
    <col min="15365" max="15365" width="20.85546875" style="377" customWidth="1"/>
    <col min="15366" max="15616" width="11.42578125" style="377"/>
    <col min="15617" max="15617" width="4.85546875" style="377" customWidth="1"/>
    <col min="15618" max="15618" width="69.7109375" style="377" bestFit="1" customWidth="1"/>
    <col min="15619" max="15619" width="17.7109375" style="377" customWidth="1"/>
    <col min="15620" max="15620" width="18" style="377" customWidth="1"/>
    <col min="15621" max="15621" width="20.85546875" style="377" customWidth="1"/>
    <col min="15622" max="15872" width="11.42578125" style="377"/>
    <col min="15873" max="15873" width="4.85546875" style="377" customWidth="1"/>
    <col min="15874" max="15874" width="69.7109375" style="377" bestFit="1" customWidth="1"/>
    <col min="15875" max="15875" width="17.7109375" style="377" customWidth="1"/>
    <col min="15876" max="15876" width="18" style="377" customWidth="1"/>
    <col min="15877" max="15877" width="20.85546875" style="377" customWidth="1"/>
    <col min="15878" max="16128" width="11.42578125" style="377"/>
    <col min="16129" max="16129" width="4.85546875" style="377" customWidth="1"/>
    <col min="16130" max="16130" width="69.7109375" style="377" bestFit="1" customWidth="1"/>
    <col min="16131" max="16131" width="17.7109375" style="377" customWidth="1"/>
    <col min="16132" max="16132" width="18" style="377" customWidth="1"/>
    <col min="16133" max="16133" width="20.85546875" style="377" customWidth="1"/>
    <col min="16134" max="16384" width="11.42578125" style="377"/>
  </cols>
  <sheetData>
    <row r="1" spans="2:5" ht="13.5" thickBot="1" x14ac:dyDescent="0.25"/>
    <row r="2" spans="2:5" x14ac:dyDescent="0.2">
      <c r="B2" s="1552" t="s">
        <v>5374</v>
      </c>
      <c r="C2" s="1553"/>
      <c r="D2" s="1553"/>
      <c r="E2" s="1554"/>
    </row>
    <row r="3" spans="2:5" x14ac:dyDescent="0.2">
      <c r="B3" s="1577" t="s">
        <v>5565</v>
      </c>
      <c r="C3" s="1578"/>
      <c r="D3" s="1578"/>
      <c r="E3" s="1579"/>
    </row>
    <row r="4" spans="2:5" x14ac:dyDescent="0.2">
      <c r="B4" s="1577" t="s">
        <v>5972</v>
      </c>
      <c r="C4" s="1578"/>
      <c r="D4" s="1578"/>
      <c r="E4" s="1579"/>
    </row>
    <row r="5" spans="2:5" ht="13.5" thickBot="1" x14ac:dyDescent="0.25">
      <c r="B5" s="1580" t="s">
        <v>5376</v>
      </c>
      <c r="C5" s="1581"/>
      <c r="D5" s="1581"/>
      <c r="E5" s="1582"/>
    </row>
    <row r="6" spans="2:5" ht="13.5" thickBot="1" x14ac:dyDescent="0.25">
      <c r="B6" s="427"/>
      <c r="C6" s="427"/>
      <c r="D6" s="427"/>
      <c r="E6" s="427"/>
    </row>
    <row r="7" spans="2:5" x14ac:dyDescent="0.2">
      <c r="B7" s="1583" t="s">
        <v>5377</v>
      </c>
      <c r="C7" s="649" t="s">
        <v>5566</v>
      </c>
      <c r="D7" s="1585" t="s">
        <v>270</v>
      </c>
      <c r="E7" s="649" t="s">
        <v>5567</v>
      </c>
    </row>
    <row r="8" spans="2:5" ht="13.5" thickBot="1" x14ac:dyDescent="0.25">
      <c r="B8" s="1584"/>
      <c r="C8" s="650" t="s">
        <v>5568</v>
      </c>
      <c r="D8" s="1586"/>
      <c r="E8" s="650" t="s">
        <v>5569</v>
      </c>
    </row>
    <row r="9" spans="2:5" x14ac:dyDescent="0.2">
      <c r="B9" s="428" t="s">
        <v>5570</v>
      </c>
      <c r="C9" s="429">
        <f>SUM(C10:C12)</f>
        <v>21731000</v>
      </c>
      <c r="D9" s="429">
        <f>SUM(D10:D12)</f>
        <v>22268441.710000001</v>
      </c>
      <c r="E9" s="429">
        <f>SUM(E10:E12)</f>
        <v>22268441.710000001</v>
      </c>
    </row>
    <row r="10" spans="2:5" x14ac:dyDescent="0.2">
      <c r="B10" s="430" t="s">
        <v>5571</v>
      </c>
      <c r="C10" s="431">
        <v>12846000</v>
      </c>
      <c r="D10" s="431">
        <v>12337996</v>
      </c>
      <c r="E10" s="431">
        <v>12337996</v>
      </c>
    </row>
    <row r="11" spans="2:5" x14ac:dyDescent="0.2">
      <c r="B11" s="430" t="s">
        <v>5572</v>
      </c>
      <c r="C11" s="431">
        <v>8885000</v>
      </c>
      <c r="D11" s="431">
        <v>9930445.7100000009</v>
      </c>
      <c r="E11" s="431">
        <v>9930445.7100000009</v>
      </c>
    </row>
    <row r="12" spans="2:5" x14ac:dyDescent="0.2">
      <c r="B12" s="430" t="s">
        <v>5573</v>
      </c>
      <c r="C12" s="431">
        <f>C48</f>
        <v>0</v>
      </c>
      <c r="D12" s="431">
        <f>D48</f>
        <v>0</v>
      </c>
      <c r="E12" s="431">
        <f>E48</f>
        <v>0</v>
      </c>
    </row>
    <row r="13" spans="2:5" x14ac:dyDescent="0.2">
      <c r="B13" s="428"/>
      <c r="C13" s="431"/>
      <c r="D13" s="431"/>
      <c r="E13" s="431"/>
    </row>
    <row r="14" spans="2:5" ht="15" x14ac:dyDescent="0.2">
      <c r="B14" s="428" t="s">
        <v>5574</v>
      </c>
      <c r="C14" s="429">
        <f>SUM(C15:C16)</f>
        <v>21731000</v>
      </c>
      <c r="D14" s="429">
        <f>SUM(D15:D16)</f>
        <v>22791342.460000001</v>
      </c>
      <c r="E14" s="429">
        <f>SUM(E15:E16)</f>
        <v>22670338</v>
      </c>
    </row>
    <row r="15" spans="2:5" x14ac:dyDescent="0.2">
      <c r="B15" s="430" t="s">
        <v>5575</v>
      </c>
      <c r="C15" s="431">
        <v>12846000</v>
      </c>
      <c r="D15" s="431">
        <v>12868453.300000001</v>
      </c>
      <c r="E15" s="431">
        <v>12834761.220000001</v>
      </c>
    </row>
    <row r="16" spans="2:5" x14ac:dyDescent="0.2">
      <c r="B16" s="430" t="s">
        <v>5576</v>
      </c>
      <c r="C16" s="431">
        <v>8885000</v>
      </c>
      <c r="D16" s="431">
        <v>9922889.1600000001</v>
      </c>
      <c r="E16" s="431">
        <v>9835576.7799999993</v>
      </c>
    </row>
    <row r="17" spans="2:5" x14ac:dyDescent="0.2">
      <c r="B17" s="432"/>
      <c r="C17" s="431"/>
      <c r="D17" s="431"/>
      <c r="E17" s="431"/>
    </row>
    <row r="18" spans="2:5" x14ac:dyDescent="0.2">
      <c r="B18" s="428" t="s">
        <v>5577</v>
      </c>
      <c r="C18" s="429">
        <f>SUM(C19:C20)</f>
        <v>0</v>
      </c>
      <c r="D18" s="429">
        <f>SUM(D19:D20)</f>
        <v>0</v>
      </c>
      <c r="E18" s="429">
        <f>SUM(E19:E20)</f>
        <v>0</v>
      </c>
    </row>
    <row r="19" spans="2:5" x14ac:dyDescent="0.2">
      <c r="B19" s="430" t="s">
        <v>5578</v>
      </c>
      <c r="C19" s="433"/>
      <c r="D19" s="431"/>
      <c r="E19" s="431"/>
    </row>
    <row r="20" spans="2:5" x14ac:dyDescent="0.2">
      <c r="B20" s="430" t="s">
        <v>5579</v>
      </c>
      <c r="C20" s="433"/>
      <c r="D20" s="431"/>
      <c r="E20" s="431"/>
    </row>
    <row r="21" spans="2:5" x14ac:dyDescent="0.2">
      <c r="B21" s="432"/>
      <c r="C21" s="431"/>
      <c r="D21" s="431"/>
      <c r="E21" s="431"/>
    </row>
    <row r="22" spans="2:5" x14ac:dyDescent="0.2">
      <c r="B22" s="428" t="s">
        <v>5580</v>
      </c>
      <c r="C22" s="429">
        <f>C9-C14+C18</f>
        <v>0</v>
      </c>
      <c r="D22" s="428">
        <f>D9-D14+D18</f>
        <v>-522900.75</v>
      </c>
      <c r="E22" s="428">
        <f>E9-E14+E18</f>
        <v>-401896.28999999911</v>
      </c>
    </row>
    <row r="23" spans="2:5" x14ac:dyDescent="0.2">
      <c r="B23" s="428"/>
      <c r="C23" s="431"/>
      <c r="D23" s="432"/>
      <c r="E23" s="432"/>
    </row>
    <row r="24" spans="2:5" x14ac:dyDescent="0.2">
      <c r="B24" s="428" t="s">
        <v>5581</v>
      </c>
      <c r="C24" s="429">
        <f>C22-C12</f>
        <v>0</v>
      </c>
      <c r="D24" s="428">
        <f>D22-D12</f>
        <v>-522900.75</v>
      </c>
      <c r="E24" s="428">
        <f>E22-E12</f>
        <v>-401896.28999999911</v>
      </c>
    </row>
    <row r="25" spans="2:5" x14ac:dyDescent="0.2">
      <c r="B25" s="428"/>
      <c r="C25" s="431"/>
      <c r="D25" s="432"/>
      <c r="E25" s="432"/>
    </row>
    <row r="26" spans="2:5" ht="25.5" x14ac:dyDescent="0.2">
      <c r="B26" s="428" t="s">
        <v>5582</v>
      </c>
      <c r="C26" s="429">
        <f>C24-C18</f>
        <v>0</v>
      </c>
      <c r="D26" s="429">
        <f>D24-D18</f>
        <v>-522900.75</v>
      </c>
      <c r="E26" s="429">
        <f>E24-E18</f>
        <v>-401896.28999999911</v>
      </c>
    </row>
    <row r="27" spans="2:5" ht="13.5" thickBot="1" x14ac:dyDescent="0.25">
      <c r="B27" s="434"/>
      <c r="C27" s="435"/>
      <c r="D27" s="435"/>
      <c r="E27" s="435"/>
    </row>
    <row r="28" spans="2:5" ht="35.1" customHeight="1" thickBot="1" x14ac:dyDescent="0.25">
      <c r="B28" s="1576"/>
      <c r="C28" s="1576"/>
      <c r="D28" s="1576"/>
      <c r="E28" s="1576"/>
    </row>
    <row r="29" spans="2:5" ht="13.5" thickBot="1" x14ac:dyDescent="0.25">
      <c r="B29" s="436" t="s">
        <v>3</v>
      </c>
      <c r="C29" s="437" t="s">
        <v>291</v>
      </c>
      <c r="D29" s="437" t="s">
        <v>270</v>
      </c>
      <c r="E29" s="437" t="s">
        <v>293</v>
      </c>
    </row>
    <row r="30" spans="2:5" x14ac:dyDescent="0.2">
      <c r="B30" s="438"/>
      <c r="C30" s="431"/>
      <c r="D30" s="431"/>
      <c r="E30" s="431"/>
    </row>
    <row r="31" spans="2:5" x14ac:dyDescent="0.2">
      <c r="B31" s="428" t="s">
        <v>5583</v>
      </c>
      <c r="C31" s="429">
        <f>SUM(C32:C33)</f>
        <v>0</v>
      </c>
      <c r="D31" s="428">
        <f>SUM(D32:D33)</f>
        <v>0</v>
      </c>
      <c r="E31" s="428">
        <f>SUM(E32:E33)</f>
        <v>0</v>
      </c>
    </row>
    <row r="32" spans="2:5" x14ac:dyDescent="0.2">
      <c r="B32" s="430" t="s">
        <v>5584</v>
      </c>
      <c r="C32" s="431"/>
      <c r="D32" s="432"/>
      <c r="E32" s="432"/>
    </row>
    <row r="33" spans="2:5" x14ac:dyDescent="0.2">
      <c r="B33" s="430" t="s">
        <v>5585</v>
      </c>
      <c r="C33" s="431"/>
      <c r="D33" s="432"/>
      <c r="E33" s="432"/>
    </row>
    <row r="34" spans="2:5" x14ac:dyDescent="0.2">
      <c r="B34" s="428"/>
      <c r="C34" s="431"/>
      <c r="D34" s="431"/>
      <c r="E34" s="431"/>
    </row>
    <row r="35" spans="2:5" x14ac:dyDescent="0.2">
      <c r="B35" s="428" t="s">
        <v>5586</v>
      </c>
      <c r="C35" s="429">
        <f>C26+C31</f>
        <v>0</v>
      </c>
      <c r="D35" s="429">
        <f>D26+D31</f>
        <v>-522900.75</v>
      </c>
      <c r="E35" s="429">
        <f>E26+E31</f>
        <v>-401896.28999999911</v>
      </c>
    </row>
    <row r="36" spans="2:5" ht="13.5" thickBot="1" x14ac:dyDescent="0.25">
      <c r="B36" s="439"/>
      <c r="C36" s="440"/>
      <c r="D36" s="440"/>
      <c r="E36" s="440"/>
    </row>
    <row r="37" spans="2:5" ht="35.1" customHeight="1" thickBot="1" x14ac:dyDescent="0.25">
      <c r="B37" s="441"/>
      <c r="C37" s="441"/>
      <c r="D37" s="441"/>
      <c r="E37" s="441"/>
    </row>
    <row r="38" spans="2:5" x14ac:dyDescent="0.2">
      <c r="B38" s="1570" t="s">
        <v>3</v>
      </c>
      <c r="C38" s="1572" t="s">
        <v>5587</v>
      </c>
      <c r="D38" s="1574" t="s">
        <v>270</v>
      </c>
      <c r="E38" s="442" t="s">
        <v>5567</v>
      </c>
    </row>
    <row r="39" spans="2:5" ht="13.5" thickBot="1" x14ac:dyDescent="0.25">
      <c r="B39" s="1571"/>
      <c r="C39" s="1573"/>
      <c r="D39" s="1575"/>
      <c r="E39" s="443" t="s">
        <v>293</v>
      </c>
    </row>
    <row r="40" spans="2:5" x14ac:dyDescent="0.2">
      <c r="B40" s="444"/>
      <c r="C40" s="445"/>
      <c r="D40" s="445"/>
      <c r="E40" s="445"/>
    </row>
    <row r="41" spans="2:5" x14ac:dyDescent="0.2">
      <c r="B41" s="446" t="s">
        <v>5588</v>
      </c>
      <c r="C41" s="447">
        <f>SUM(C42:C43)</f>
        <v>0</v>
      </c>
      <c r="D41" s="447">
        <f>SUM(D42:D43)</f>
        <v>0</v>
      </c>
      <c r="E41" s="447">
        <f>SUM(E42:E43)</f>
        <v>0</v>
      </c>
    </row>
    <row r="42" spans="2:5" x14ac:dyDescent="0.2">
      <c r="B42" s="448" t="s">
        <v>5589</v>
      </c>
      <c r="C42" s="445"/>
      <c r="D42" s="449"/>
      <c r="E42" s="449"/>
    </row>
    <row r="43" spans="2:5" x14ac:dyDescent="0.2">
      <c r="B43" s="448" t="s">
        <v>5590</v>
      </c>
      <c r="C43" s="445"/>
      <c r="D43" s="449"/>
      <c r="E43" s="449"/>
    </row>
    <row r="44" spans="2:5" x14ac:dyDescent="0.2">
      <c r="B44" s="446" t="s">
        <v>5591</v>
      </c>
      <c r="C44" s="447">
        <f>SUM(C45:C46)</f>
        <v>0</v>
      </c>
      <c r="D44" s="447">
        <f>SUM(D45:D46)</f>
        <v>0</v>
      </c>
      <c r="E44" s="447">
        <f>SUM(E45:E46)</f>
        <v>0</v>
      </c>
    </row>
    <row r="45" spans="2:5" x14ac:dyDescent="0.2">
      <c r="B45" s="448" t="s">
        <v>5592</v>
      </c>
      <c r="C45" s="445"/>
      <c r="D45" s="449"/>
      <c r="E45" s="449"/>
    </row>
    <row r="46" spans="2:5" x14ac:dyDescent="0.2">
      <c r="B46" s="448" t="s">
        <v>5593</v>
      </c>
      <c r="C46" s="445"/>
      <c r="D46" s="449"/>
      <c r="E46" s="449"/>
    </row>
    <row r="47" spans="2:5" x14ac:dyDescent="0.2">
      <c r="B47" s="446"/>
      <c r="C47" s="445"/>
      <c r="D47" s="445"/>
      <c r="E47" s="445"/>
    </row>
    <row r="48" spans="2:5" x14ac:dyDescent="0.2">
      <c r="B48" s="446" t="s">
        <v>5594</v>
      </c>
      <c r="C48" s="447">
        <f>C41-C44</f>
        <v>0</v>
      </c>
      <c r="D48" s="446">
        <f>D41-D44</f>
        <v>0</v>
      </c>
      <c r="E48" s="446">
        <f>E41-E44</f>
        <v>0</v>
      </c>
    </row>
    <row r="49" spans="2:5" ht="13.5" thickBot="1" x14ac:dyDescent="0.25">
      <c r="B49" s="450"/>
      <c r="C49" s="451"/>
      <c r="D49" s="450"/>
      <c r="E49" s="450"/>
    </row>
    <row r="50" spans="2:5" ht="35.1" customHeight="1" thickBot="1" x14ac:dyDescent="0.25">
      <c r="B50" s="441"/>
      <c r="C50" s="441"/>
      <c r="D50" s="441"/>
      <c r="E50" s="441"/>
    </row>
    <row r="51" spans="2:5" x14ac:dyDescent="0.2">
      <c r="B51" s="1570" t="s">
        <v>3</v>
      </c>
      <c r="C51" s="442" t="s">
        <v>5566</v>
      </c>
      <c r="D51" s="1574" t="s">
        <v>270</v>
      </c>
      <c r="E51" s="442" t="s">
        <v>5567</v>
      </c>
    </row>
    <row r="52" spans="2:5" ht="13.5" thickBot="1" x14ac:dyDescent="0.25">
      <c r="B52" s="1571"/>
      <c r="C52" s="443" t="s">
        <v>291</v>
      </c>
      <c r="D52" s="1575"/>
      <c r="E52" s="443" t="s">
        <v>293</v>
      </c>
    </row>
    <row r="53" spans="2:5" x14ac:dyDescent="0.2">
      <c r="B53" s="444"/>
      <c r="C53" s="445"/>
      <c r="D53" s="445"/>
      <c r="E53" s="445"/>
    </row>
    <row r="54" spans="2:5" x14ac:dyDescent="0.2">
      <c r="B54" s="449" t="s">
        <v>5595</v>
      </c>
      <c r="C54" s="445">
        <f>C10</f>
        <v>12846000</v>
      </c>
      <c r="D54" s="449">
        <f>D10</f>
        <v>12337996</v>
      </c>
      <c r="E54" s="449">
        <f>E10</f>
        <v>12337996</v>
      </c>
    </row>
    <row r="55" spans="2:5" x14ac:dyDescent="0.2">
      <c r="B55" s="449"/>
      <c r="C55" s="445"/>
      <c r="D55" s="449"/>
      <c r="E55" s="449"/>
    </row>
    <row r="56" spans="2:5" x14ac:dyDescent="0.2">
      <c r="B56" s="452" t="s">
        <v>5596</v>
      </c>
      <c r="C56" s="445">
        <f>C42-C45</f>
        <v>0</v>
      </c>
      <c r="D56" s="449">
        <f>D42-D45</f>
        <v>0</v>
      </c>
      <c r="E56" s="449">
        <f>E42-E45</f>
        <v>0</v>
      </c>
    </row>
    <row r="57" spans="2:5" x14ac:dyDescent="0.2">
      <c r="B57" s="448" t="s">
        <v>5589</v>
      </c>
      <c r="C57" s="445">
        <f>C42</f>
        <v>0</v>
      </c>
      <c r="D57" s="449">
        <f>D42</f>
        <v>0</v>
      </c>
      <c r="E57" s="449">
        <f>E42</f>
        <v>0</v>
      </c>
    </row>
    <row r="58" spans="2:5" x14ac:dyDescent="0.2">
      <c r="B58" s="448" t="s">
        <v>5592</v>
      </c>
      <c r="C58" s="445">
        <f>C45</f>
        <v>0</v>
      </c>
      <c r="D58" s="449">
        <f>D45</f>
        <v>0</v>
      </c>
      <c r="E58" s="449">
        <f>E45</f>
        <v>0</v>
      </c>
    </row>
    <row r="59" spans="2:5" x14ac:dyDescent="0.2">
      <c r="B59" s="453"/>
      <c r="C59" s="445"/>
      <c r="D59" s="449"/>
      <c r="E59" s="449"/>
    </row>
    <row r="60" spans="2:5" x14ac:dyDescent="0.2">
      <c r="B60" s="453" t="s">
        <v>5575</v>
      </c>
      <c r="C60" s="445">
        <f>C15</f>
        <v>12846000</v>
      </c>
      <c r="D60" s="445">
        <f>D15</f>
        <v>12868453.300000001</v>
      </c>
      <c r="E60" s="445">
        <f>E15</f>
        <v>12834761.220000001</v>
      </c>
    </row>
    <row r="61" spans="2:5" x14ac:dyDescent="0.2">
      <c r="B61" s="453"/>
      <c r="C61" s="445"/>
      <c r="D61" s="445"/>
      <c r="E61" s="445"/>
    </row>
    <row r="62" spans="2:5" x14ac:dyDescent="0.2">
      <c r="B62" s="453" t="s">
        <v>5578</v>
      </c>
      <c r="C62" s="454"/>
      <c r="D62" s="998">
        <v>535921.64</v>
      </c>
      <c r="E62" s="445">
        <v>535922</v>
      </c>
    </row>
    <row r="63" spans="2:5" x14ac:dyDescent="0.2">
      <c r="B63" s="453"/>
      <c r="C63" s="445"/>
      <c r="D63" s="445"/>
      <c r="E63" s="445"/>
    </row>
    <row r="64" spans="2:5" x14ac:dyDescent="0.2">
      <c r="B64" s="455" t="s">
        <v>5597</v>
      </c>
      <c r="C64" s="447">
        <f>C54+C56-C60+C62</f>
        <v>0</v>
      </c>
      <c r="D64" s="446">
        <f>D54+D56-D60+D62</f>
        <v>5464.3399999992689</v>
      </c>
      <c r="E64" s="446">
        <f>E54+E56-E60+E62</f>
        <v>39156.779999999329</v>
      </c>
    </row>
    <row r="65" spans="2:5" x14ac:dyDescent="0.2">
      <c r="B65" s="455"/>
      <c r="C65" s="447"/>
      <c r="D65" s="446"/>
      <c r="E65" s="446"/>
    </row>
    <row r="66" spans="2:5" ht="25.5" x14ac:dyDescent="0.2">
      <c r="B66" s="456" t="s">
        <v>5598</v>
      </c>
      <c r="C66" s="447">
        <f>C64-C56</f>
        <v>0</v>
      </c>
      <c r="D66" s="446">
        <f>D64-D56</f>
        <v>5464.3399999992689</v>
      </c>
      <c r="E66" s="446">
        <f>E64-E56</f>
        <v>39156.779999999329</v>
      </c>
    </row>
    <row r="67" spans="2:5" ht="13.5" thickBot="1" x14ac:dyDescent="0.25">
      <c r="B67" s="450"/>
      <c r="C67" s="451"/>
      <c r="D67" s="450"/>
      <c r="E67" s="450"/>
    </row>
    <row r="68" spans="2:5" ht="35.1" customHeight="1" thickBot="1" x14ac:dyDescent="0.25">
      <c r="B68" s="441"/>
      <c r="C68" s="441"/>
      <c r="D68" s="441"/>
      <c r="E68" s="441"/>
    </row>
    <row r="69" spans="2:5" x14ac:dyDescent="0.2">
      <c r="B69" s="1570" t="s">
        <v>3</v>
      </c>
      <c r="C69" s="1572" t="s">
        <v>5587</v>
      </c>
      <c r="D69" s="1574" t="s">
        <v>270</v>
      </c>
      <c r="E69" s="442" t="s">
        <v>5567</v>
      </c>
    </row>
    <row r="70" spans="2:5" ht="13.5" thickBot="1" x14ac:dyDescent="0.25">
      <c r="B70" s="1571"/>
      <c r="C70" s="1573"/>
      <c r="D70" s="1575"/>
      <c r="E70" s="443" t="s">
        <v>293</v>
      </c>
    </row>
    <row r="71" spans="2:5" x14ac:dyDescent="0.2">
      <c r="B71" s="444"/>
      <c r="C71" s="445"/>
      <c r="D71" s="445"/>
      <c r="E71" s="445"/>
    </row>
    <row r="72" spans="2:5" x14ac:dyDescent="0.2">
      <c r="B72" s="449" t="s">
        <v>5572</v>
      </c>
      <c r="C72" s="445">
        <f>C11</f>
        <v>8885000</v>
      </c>
      <c r="D72" s="449">
        <f>D11</f>
        <v>9930445.7100000009</v>
      </c>
      <c r="E72" s="449">
        <f>E11</f>
        <v>9930445.7100000009</v>
      </c>
    </row>
    <row r="73" spans="2:5" x14ac:dyDescent="0.2">
      <c r="B73" s="449"/>
      <c r="C73" s="445"/>
      <c r="D73" s="449"/>
      <c r="E73" s="449"/>
    </row>
    <row r="74" spans="2:5" ht="25.5" x14ac:dyDescent="0.2">
      <c r="B74" s="457" t="s">
        <v>5599</v>
      </c>
      <c r="C74" s="445">
        <f>C75-C76</f>
        <v>0</v>
      </c>
      <c r="D74" s="449">
        <f>D75-D76</f>
        <v>0</v>
      </c>
      <c r="E74" s="449">
        <f>E75-E76</f>
        <v>0</v>
      </c>
    </row>
    <row r="75" spans="2:5" x14ac:dyDescent="0.2">
      <c r="B75" s="448" t="s">
        <v>5590</v>
      </c>
      <c r="C75" s="445">
        <f>C43</f>
        <v>0</v>
      </c>
      <c r="D75" s="449">
        <f>D43</f>
        <v>0</v>
      </c>
      <c r="E75" s="449">
        <f>E43</f>
        <v>0</v>
      </c>
    </row>
    <row r="76" spans="2:5" x14ac:dyDescent="0.2">
      <c r="B76" s="448" t="s">
        <v>5593</v>
      </c>
      <c r="C76" s="445">
        <f>C46</f>
        <v>0</v>
      </c>
      <c r="D76" s="449">
        <f>D46</f>
        <v>0</v>
      </c>
      <c r="E76" s="449">
        <f>E46</f>
        <v>0</v>
      </c>
    </row>
    <row r="77" spans="2:5" x14ac:dyDescent="0.2">
      <c r="B77" s="453"/>
      <c r="C77" s="445"/>
      <c r="D77" s="449"/>
      <c r="E77" s="449"/>
    </row>
    <row r="78" spans="2:5" x14ac:dyDescent="0.2">
      <c r="B78" s="453" t="s">
        <v>5600</v>
      </c>
      <c r="C78" s="445">
        <f>C16</f>
        <v>8885000</v>
      </c>
      <c r="D78" s="445">
        <f>D16</f>
        <v>9922889.1600000001</v>
      </c>
      <c r="E78" s="445">
        <f>E16</f>
        <v>9835576.7799999993</v>
      </c>
    </row>
    <row r="79" spans="2:5" x14ac:dyDescent="0.2">
      <c r="B79" s="453"/>
      <c r="C79" s="445"/>
      <c r="D79" s="445"/>
      <c r="E79" s="445"/>
    </row>
    <row r="80" spans="2:5" x14ac:dyDescent="0.2">
      <c r="B80" s="453" t="s">
        <v>5579</v>
      </c>
      <c r="C80" s="454"/>
      <c r="D80" s="445">
        <f>D20</f>
        <v>0</v>
      </c>
      <c r="E80" s="445">
        <f>E20</f>
        <v>0</v>
      </c>
    </row>
    <row r="81" spans="2:5" x14ac:dyDescent="0.2">
      <c r="B81" s="453"/>
      <c r="C81" s="445"/>
      <c r="D81" s="445"/>
      <c r="E81" s="445"/>
    </row>
    <row r="82" spans="2:5" x14ac:dyDescent="0.2">
      <c r="B82" s="455" t="s">
        <v>5601</v>
      </c>
      <c r="C82" s="447">
        <f>C72+C74-C78+C80</f>
        <v>0</v>
      </c>
      <c r="D82" s="446">
        <f>D72+D74-D78+D80</f>
        <v>7556.5500000007451</v>
      </c>
      <c r="E82" s="446">
        <f>E72+E74-E78+E80</f>
        <v>94868.930000001565</v>
      </c>
    </row>
    <row r="83" spans="2:5" x14ac:dyDescent="0.2">
      <c r="B83" s="455"/>
      <c r="C83" s="447"/>
      <c r="D83" s="446"/>
      <c r="E83" s="446"/>
    </row>
    <row r="84" spans="2:5" ht="25.5" x14ac:dyDescent="0.2">
      <c r="B84" s="456" t="s">
        <v>5602</v>
      </c>
      <c r="C84" s="447">
        <f>C82-C74</f>
        <v>0</v>
      </c>
      <c r="D84" s="446">
        <f>D82-D74</f>
        <v>7556.5500000007451</v>
      </c>
      <c r="E84" s="446">
        <f>E82-E74</f>
        <v>94868.930000001565</v>
      </c>
    </row>
    <row r="85" spans="2:5" ht="13.5" thickBot="1" x14ac:dyDescent="0.25">
      <c r="B85" s="450"/>
      <c r="C85" s="451"/>
      <c r="D85" s="450"/>
      <c r="E85" s="450"/>
    </row>
  </sheetData>
  <mergeCells count="15">
    <mergeCell ref="B2:E2"/>
    <mergeCell ref="B3:E3"/>
    <mergeCell ref="B4:E4"/>
    <mergeCell ref="B5:E5"/>
    <mergeCell ref="B7:B8"/>
    <mergeCell ref="D7:D8"/>
    <mergeCell ref="B69:B70"/>
    <mergeCell ref="C69:C70"/>
    <mergeCell ref="D69:D70"/>
    <mergeCell ref="B28:E28"/>
    <mergeCell ref="B38:B39"/>
    <mergeCell ref="C38:C39"/>
    <mergeCell ref="D38:D39"/>
    <mergeCell ref="B51:B52"/>
    <mergeCell ref="D51:D52"/>
  </mergeCells>
  <pageMargins left="0.70866141732283472" right="0.70866141732283472" top="0.74803149606299213" bottom="0.74803149606299213" header="0.31496062992125984" footer="0.31496062992125984"/>
  <pageSetup scale="57" fitToWidth="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1C292-F5A9-4301-8FA3-041D88D952E5}">
  <sheetPr>
    <pageSetUpPr fitToPage="1"/>
  </sheetPr>
  <dimension ref="B1:H78"/>
  <sheetViews>
    <sheetView workbookViewId="0">
      <selection activeCell="C16" sqref="C16"/>
    </sheetView>
  </sheetViews>
  <sheetFormatPr baseColWidth="10" defaultColWidth="11" defaultRowHeight="12.75" x14ac:dyDescent="0.2"/>
  <cols>
    <col min="1" max="1" width="2.140625" style="377" customWidth="1"/>
    <col min="2" max="2" width="38.7109375" style="377" customWidth="1"/>
    <col min="3" max="3" width="18.140625" style="458" customWidth="1"/>
    <col min="4" max="4" width="18" style="377" customWidth="1"/>
    <col min="5" max="5" width="14.7109375" style="458" customWidth="1"/>
    <col min="6" max="6" width="13.85546875" style="377" customWidth="1"/>
    <col min="7" max="7" width="14.85546875" style="377" customWidth="1"/>
    <col min="8" max="8" width="13.7109375" style="458" customWidth="1"/>
    <col min="9" max="256" width="11" style="377"/>
    <col min="257" max="257" width="2.140625" style="377" customWidth="1"/>
    <col min="258" max="258" width="38.7109375" style="377" customWidth="1"/>
    <col min="259" max="259" width="18.140625" style="377" customWidth="1"/>
    <col min="260" max="260" width="18" style="377" customWidth="1"/>
    <col min="261" max="261" width="14.7109375" style="377" customWidth="1"/>
    <col min="262" max="262" width="13.85546875" style="377" customWidth="1"/>
    <col min="263" max="263" width="14.85546875" style="377" customWidth="1"/>
    <col min="264" max="264" width="13.7109375" style="377" customWidth="1"/>
    <col min="265" max="512" width="11" style="377"/>
    <col min="513" max="513" width="2.140625" style="377" customWidth="1"/>
    <col min="514" max="514" width="38.7109375" style="377" customWidth="1"/>
    <col min="515" max="515" width="18.140625" style="377" customWidth="1"/>
    <col min="516" max="516" width="18" style="377" customWidth="1"/>
    <col min="517" max="517" width="14.7109375" style="377" customWidth="1"/>
    <col min="518" max="518" width="13.85546875" style="377" customWidth="1"/>
    <col min="519" max="519" width="14.85546875" style="377" customWidth="1"/>
    <col min="520" max="520" width="13.7109375" style="377" customWidth="1"/>
    <col min="521" max="768" width="11" style="377"/>
    <col min="769" max="769" width="2.140625" style="377" customWidth="1"/>
    <col min="770" max="770" width="38.7109375" style="377" customWidth="1"/>
    <col min="771" max="771" width="18.140625" style="377" customWidth="1"/>
    <col min="772" max="772" width="18" style="377" customWidth="1"/>
    <col min="773" max="773" width="14.7109375" style="377" customWidth="1"/>
    <col min="774" max="774" width="13.85546875" style="377" customWidth="1"/>
    <col min="775" max="775" width="14.85546875" style="377" customWidth="1"/>
    <col min="776" max="776" width="13.7109375" style="377" customWidth="1"/>
    <col min="777" max="1024" width="11" style="377"/>
    <col min="1025" max="1025" width="2.140625" style="377" customWidth="1"/>
    <col min="1026" max="1026" width="38.7109375" style="377" customWidth="1"/>
    <col min="1027" max="1027" width="18.140625" style="377" customWidth="1"/>
    <col min="1028" max="1028" width="18" style="377" customWidth="1"/>
    <col min="1029" max="1029" width="14.7109375" style="377" customWidth="1"/>
    <col min="1030" max="1030" width="13.85546875" style="377" customWidth="1"/>
    <col min="1031" max="1031" width="14.85546875" style="377" customWidth="1"/>
    <col min="1032" max="1032" width="13.7109375" style="377" customWidth="1"/>
    <col min="1033" max="1280" width="11" style="377"/>
    <col min="1281" max="1281" width="2.140625" style="377" customWidth="1"/>
    <col min="1282" max="1282" width="38.7109375" style="377" customWidth="1"/>
    <col min="1283" max="1283" width="18.140625" style="377" customWidth="1"/>
    <col min="1284" max="1284" width="18" style="377" customWidth="1"/>
    <col min="1285" max="1285" width="14.7109375" style="377" customWidth="1"/>
    <col min="1286" max="1286" width="13.85546875" style="377" customWidth="1"/>
    <col min="1287" max="1287" width="14.85546875" style="377" customWidth="1"/>
    <col min="1288" max="1288" width="13.7109375" style="377" customWidth="1"/>
    <col min="1289" max="1536" width="11" style="377"/>
    <col min="1537" max="1537" width="2.140625" style="377" customWidth="1"/>
    <col min="1538" max="1538" width="38.7109375" style="377" customWidth="1"/>
    <col min="1539" max="1539" width="18.140625" style="377" customWidth="1"/>
    <col min="1540" max="1540" width="18" style="377" customWidth="1"/>
    <col min="1541" max="1541" width="14.7109375" style="377" customWidth="1"/>
    <col min="1542" max="1542" width="13.85546875" style="377" customWidth="1"/>
    <col min="1543" max="1543" width="14.85546875" style="377" customWidth="1"/>
    <col min="1544" max="1544" width="13.7109375" style="377" customWidth="1"/>
    <col min="1545" max="1792" width="11" style="377"/>
    <col min="1793" max="1793" width="2.140625" style="377" customWidth="1"/>
    <col min="1794" max="1794" width="38.7109375" style="377" customWidth="1"/>
    <col min="1795" max="1795" width="18.140625" style="377" customWidth="1"/>
    <col min="1796" max="1796" width="18" style="377" customWidth="1"/>
    <col min="1797" max="1797" width="14.7109375" style="377" customWidth="1"/>
    <col min="1798" max="1798" width="13.85546875" style="377" customWidth="1"/>
    <col min="1799" max="1799" width="14.85546875" style="377" customWidth="1"/>
    <col min="1800" max="1800" width="13.7109375" style="377" customWidth="1"/>
    <col min="1801" max="2048" width="11" style="377"/>
    <col min="2049" max="2049" width="2.140625" style="377" customWidth="1"/>
    <col min="2050" max="2050" width="38.7109375" style="377" customWidth="1"/>
    <col min="2051" max="2051" width="18.140625" style="377" customWidth="1"/>
    <col min="2052" max="2052" width="18" style="377" customWidth="1"/>
    <col min="2053" max="2053" width="14.7109375" style="377" customWidth="1"/>
    <col min="2054" max="2054" width="13.85546875" style="377" customWidth="1"/>
    <col min="2055" max="2055" width="14.85546875" style="377" customWidth="1"/>
    <col min="2056" max="2056" width="13.7109375" style="377" customWidth="1"/>
    <col min="2057" max="2304" width="11" style="377"/>
    <col min="2305" max="2305" width="2.140625" style="377" customWidth="1"/>
    <col min="2306" max="2306" width="38.7109375" style="377" customWidth="1"/>
    <col min="2307" max="2307" width="18.140625" style="377" customWidth="1"/>
    <col min="2308" max="2308" width="18" style="377" customWidth="1"/>
    <col min="2309" max="2309" width="14.7109375" style="377" customWidth="1"/>
    <col min="2310" max="2310" width="13.85546875" style="377" customWidth="1"/>
    <col min="2311" max="2311" width="14.85546875" style="377" customWidth="1"/>
    <col min="2312" max="2312" width="13.7109375" style="377" customWidth="1"/>
    <col min="2313" max="2560" width="11" style="377"/>
    <col min="2561" max="2561" width="2.140625" style="377" customWidth="1"/>
    <col min="2562" max="2562" width="38.7109375" style="377" customWidth="1"/>
    <col min="2563" max="2563" width="18.140625" style="377" customWidth="1"/>
    <col min="2564" max="2564" width="18" style="377" customWidth="1"/>
    <col min="2565" max="2565" width="14.7109375" style="377" customWidth="1"/>
    <col min="2566" max="2566" width="13.85546875" style="377" customWidth="1"/>
    <col min="2567" max="2567" width="14.85546875" style="377" customWidth="1"/>
    <col min="2568" max="2568" width="13.7109375" style="377" customWidth="1"/>
    <col min="2569" max="2816" width="11" style="377"/>
    <col min="2817" max="2817" width="2.140625" style="377" customWidth="1"/>
    <col min="2818" max="2818" width="38.7109375" style="377" customWidth="1"/>
    <col min="2819" max="2819" width="18.140625" style="377" customWidth="1"/>
    <col min="2820" max="2820" width="18" style="377" customWidth="1"/>
    <col min="2821" max="2821" width="14.7109375" style="377" customWidth="1"/>
    <col min="2822" max="2822" width="13.85546875" style="377" customWidth="1"/>
    <col min="2823" max="2823" width="14.85546875" style="377" customWidth="1"/>
    <col min="2824" max="2824" width="13.7109375" style="377" customWidth="1"/>
    <col min="2825" max="3072" width="11" style="377"/>
    <col min="3073" max="3073" width="2.140625" style="377" customWidth="1"/>
    <col min="3074" max="3074" width="38.7109375" style="377" customWidth="1"/>
    <col min="3075" max="3075" width="18.140625" style="377" customWidth="1"/>
    <col min="3076" max="3076" width="18" style="377" customWidth="1"/>
    <col min="3077" max="3077" width="14.7109375" style="377" customWidth="1"/>
    <col min="3078" max="3078" width="13.85546875" style="377" customWidth="1"/>
    <col min="3079" max="3079" width="14.85546875" style="377" customWidth="1"/>
    <col min="3080" max="3080" width="13.7109375" style="377" customWidth="1"/>
    <col min="3081" max="3328" width="11" style="377"/>
    <col min="3329" max="3329" width="2.140625" style="377" customWidth="1"/>
    <col min="3330" max="3330" width="38.7109375" style="377" customWidth="1"/>
    <col min="3331" max="3331" width="18.140625" style="377" customWidth="1"/>
    <col min="3332" max="3332" width="18" style="377" customWidth="1"/>
    <col min="3333" max="3333" width="14.7109375" style="377" customWidth="1"/>
    <col min="3334" max="3334" width="13.85546875" style="377" customWidth="1"/>
    <col min="3335" max="3335" width="14.85546875" style="377" customWidth="1"/>
    <col min="3336" max="3336" width="13.7109375" style="377" customWidth="1"/>
    <col min="3337" max="3584" width="11" style="377"/>
    <col min="3585" max="3585" width="2.140625" style="377" customWidth="1"/>
    <col min="3586" max="3586" width="38.7109375" style="377" customWidth="1"/>
    <col min="3587" max="3587" width="18.140625" style="377" customWidth="1"/>
    <col min="3588" max="3588" width="18" style="377" customWidth="1"/>
    <col min="3589" max="3589" width="14.7109375" style="377" customWidth="1"/>
    <col min="3590" max="3590" width="13.85546875" style="377" customWidth="1"/>
    <col min="3591" max="3591" width="14.85546875" style="377" customWidth="1"/>
    <col min="3592" max="3592" width="13.7109375" style="377" customWidth="1"/>
    <col min="3593" max="3840" width="11" style="377"/>
    <col min="3841" max="3841" width="2.140625" style="377" customWidth="1"/>
    <col min="3842" max="3842" width="38.7109375" style="377" customWidth="1"/>
    <col min="3843" max="3843" width="18.140625" style="377" customWidth="1"/>
    <col min="3844" max="3844" width="18" style="377" customWidth="1"/>
    <col min="3845" max="3845" width="14.7109375" style="377" customWidth="1"/>
    <col min="3846" max="3846" width="13.85546875" style="377" customWidth="1"/>
    <col min="3847" max="3847" width="14.85546875" style="377" customWidth="1"/>
    <col min="3848" max="3848" width="13.7109375" style="377" customWidth="1"/>
    <col min="3849" max="4096" width="11" style="377"/>
    <col min="4097" max="4097" width="2.140625" style="377" customWidth="1"/>
    <col min="4098" max="4098" width="38.7109375" style="377" customWidth="1"/>
    <col min="4099" max="4099" width="18.140625" style="377" customWidth="1"/>
    <col min="4100" max="4100" width="18" style="377" customWidth="1"/>
    <col min="4101" max="4101" width="14.7109375" style="377" customWidth="1"/>
    <col min="4102" max="4102" width="13.85546875" style="377" customWidth="1"/>
    <col min="4103" max="4103" width="14.85546875" style="377" customWidth="1"/>
    <col min="4104" max="4104" width="13.7109375" style="377" customWidth="1"/>
    <col min="4105" max="4352" width="11" style="377"/>
    <col min="4353" max="4353" width="2.140625" style="377" customWidth="1"/>
    <col min="4354" max="4354" width="38.7109375" style="377" customWidth="1"/>
    <col min="4355" max="4355" width="18.140625" style="377" customWidth="1"/>
    <col min="4356" max="4356" width="18" style="377" customWidth="1"/>
    <col min="4357" max="4357" width="14.7109375" style="377" customWidth="1"/>
    <col min="4358" max="4358" width="13.85546875" style="377" customWidth="1"/>
    <col min="4359" max="4359" width="14.85546875" style="377" customWidth="1"/>
    <col min="4360" max="4360" width="13.7109375" style="377" customWidth="1"/>
    <col min="4361" max="4608" width="11" style="377"/>
    <col min="4609" max="4609" width="2.140625" style="377" customWidth="1"/>
    <col min="4610" max="4610" width="38.7109375" style="377" customWidth="1"/>
    <col min="4611" max="4611" width="18.140625" style="377" customWidth="1"/>
    <col min="4612" max="4612" width="18" style="377" customWidth="1"/>
    <col min="4613" max="4613" width="14.7109375" style="377" customWidth="1"/>
    <col min="4614" max="4614" width="13.85546875" style="377" customWidth="1"/>
    <col min="4615" max="4615" width="14.85546875" style="377" customWidth="1"/>
    <col min="4616" max="4616" width="13.7109375" style="377" customWidth="1"/>
    <col min="4617" max="4864" width="11" style="377"/>
    <col min="4865" max="4865" width="2.140625" style="377" customWidth="1"/>
    <col min="4866" max="4866" width="38.7109375" style="377" customWidth="1"/>
    <col min="4867" max="4867" width="18.140625" style="377" customWidth="1"/>
    <col min="4868" max="4868" width="18" style="377" customWidth="1"/>
    <col min="4869" max="4869" width="14.7109375" style="377" customWidth="1"/>
    <col min="4870" max="4870" width="13.85546875" style="377" customWidth="1"/>
    <col min="4871" max="4871" width="14.85546875" style="377" customWidth="1"/>
    <col min="4872" max="4872" width="13.7109375" style="377" customWidth="1"/>
    <col min="4873" max="5120" width="11" style="377"/>
    <col min="5121" max="5121" width="2.140625" style="377" customWidth="1"/>
    <col min="5122" max="5122" width="38.7109375" style="377" customWidth="1"/>
    <col min="5123" max="5123" width="18.140625" style="377" customWidth="1"/>
    <col min="5124" max="5124" width="18" style="377" customWidth="1"/>
    <col min="5125" max="5125" width="14.7109375" style="377" customWidth="1"/>
    <col min="5126" max="5126" width="13.85546875" style="377" customWidth="1"/>
    <col min="5127" max="5127" width="14.85546875" style="377" customWidth="1"/>
    <col min="5128" max="5128" width="13.7109375" style="377" customWidth="1"/>
    <col min="5129" max="5376" width="11" style="377"/>
    <col min="5377" max="5377" width="2.140625" style="377" customWidth="1"/>
    <col min="5378" max="5378" width="38.7109375" style="377" customWidth="1"/>
    <col min="5379" max="5379" width="18.140625" style="377" customWidth="1"/>
    <col min="5380" max="5380" width="18" style="377" customWidth="1"/>
    <col min="5381" max="5381" width="14.7109375" style="377" customWidth="1"/>
    <col min="5382" max="5382" width="13.85546875" style="377" customWidth="1"/>
    <col min="5383" max="5383" width="14.85546875" style="377" customWidth="1"/>
    <col min="5384" max="5384" width="13.7109375" style="377" customWidth="1"/>
    <col min="5385" max="5632" width="11" style="377"/>
    <col min="5633" max="5633" width="2.140625" style="377" customWidth="1"/>
    <col min="5634" max="5634" width="38.7109375" style="377" customWidth="1"/>
    <col min="5635" max="5635" width="18.140625" style="377" customWidth="1"/>
    <col min="5636" max="5636" width="18" style="377" customWidth="1"/>
    <col min="5637" max="5637" width="14.7109375" style="377" customWidth="1"/>
    <col min="5638" max="5638" width="13.85546875" style="377" customWidth="1"/>
    <col min="5639" max="5639" width="14.85546875" style="377" customWidth="1"/>
    <col min="5640" max="5640" width="13.7109375" style="377" customWidth="1"/>
    <col min="5641" max="5888" width="11" style="377"/>
    <col min="5889" max="5889" width="2.140625" style="377" customWidth="1"/>
    <col min="5890" max="5890" width="38.7109375" style="377" customWidth="1"/>
    <col min="5891" max="5891" width="18.140625" style="377" customWidth="1"/>
    <col min="5892" max="5892" width="18" style="377" customWidth="1"/>
    <col min="5893" max="5893" width="14.7109375" style="377" customWidth="1"/>
    <col min="5894" max="5894" width="13.85546875" style="377" customWidth="1"/>
    <col min="5895" max="5895" width="14.85546875" style="377" customWidth="1"/>
    <col min="5896" max="5896" width="13.7109375" style="377" customWidth="1"/>
    <col min="5897" max="6144" width="11" style="377"/>
    <col min="6145" max="6145" width="2.140625" style="377" customWidth="1"/>
    <col min="6146" max="6146" width="38.7109375" style="377" customWidth="1"/>
    <col min="6147" max="6147" width="18.140625" style="377" customWidth="1"/>
    <col min="6148" max="6148" width="18" style="377" customWidth="1"/>
    <col min="6149" max="6149" width="14.7109375" style="377" customWidth="1"/>
    <col min="6150" max="6150" width="13.85546875" style="377" customWidth="1"/>
    <col min="6151" max="6151" width="14.85546875" style="377" customWidth="1"/>
    <col min="6152" max="6152" width="13.7109375" style="377" customWidth="1"/>
    <col min="6153" max="6400" width="11" style="377"/>
    <col min="6401" max="6401" width="2.140625" style="377" customWidth="1"/>
    <col min="6402" max="6402" width="38.7109375" style="377" customWidth="1"/>
    <col min="6403" max="6403" width="18.140625" style="377" customWidth="1"/>
    <col min="6404" max="6404" width="18" style="377" customWidth="1"/>
    <col min="6405" max="6405" width="14.7109375" style="377" customWidth="1"/>
    <col min="6406" max="6406" width="13.85546875" style="377" customWidth="1"/>
    <col min="6407" max="6407" width="14.85546875" style="377" customWidth="1"/>
    <col min="6408" max="6408" width="13.7109375" style="377" customWidth="1"/>
    <col min="6409" max="6656" width="11" style="377"/>
    <col min="6657" max="6657" width="2.140625" style="377" customWidth="1"/>
    <col min="6658" max="6658" width="38.7109375" style="377" customWidth="1"/>
    <col min="6659" max="6659" width="18.140625" style="377" customWidth="1"/>
    <col min="6660" max="6660" width="18" style="377" customWidth="1"/>
    <col min="6661" max="6661" width="14.7109375" style="377" customWidth="1"/>
    <col min="6662" max="6662" width="13.85546875" style="377" customWidth="1"/>
    <col min="6663" max="6663" width="14.85546875" style="377" customWidth="1"/>
    <col min="6664" max="6664" width="13.7109375" style="377" customWidth="1"/>
    <col min="6665" max="6912" width="11" style="377"/>
    <col min="6913" max="6913" width="2.140625" style="377" customWidth="1"/>
    <col min="6914" max="6914" width="38.7109375" style="377" customWidth="1"/>
    <col min="6915" max="6915" width="18.140625" style="377" customWidth="1"/>
    <col min="6916" max="6916" width="18" style="377" customWidth="1"/>
    <col min="6917" max="6917" width="14.7109375" style="377" customWidth="1"/>
    <col min="6918" max="6918" width="13.85546875" style="377" customWidth="1"/>
    <col min="6919" max="6919" width="14.85546875" style="377" customWidth="1"/>
    <col min="6920" max="6920" width="13.7109375" style="377" customWidth="1"/>
    <col min="6921" max="7168" width="11" style="377"/>
    <col min="7169" max="7169" width="2.140625" style="377" customWidth="1"/>
    <col min="7170" max="7170" width="38.7109375" style="377" customWidth="1"/>
    <col min="7171" max="7171" width="18.140625" style="377" customWidth="1"/>
    <col min="7172" max="7172" width="18" style="377" customWidth="1"/>
    <col min="7173" max="7173" width="14.7109375" style="377" customWidth="1"/>
    <col min="7174" max="7174" width="13.85546875" style="377" customWidth="1"/>
    <col min="7175" max="7175" width="14.85546875" style="377" customWidth="1"/>
    <col min="7176" max="7176" width="13.7109375" style="377" customWidth="1"/>
    <col min="7177" max="7424" width="11" style="377"/>
    <col min="7425" max="7425" width="2.140625" style="377" customWidth="1"/>
    <col min="7426" max="7426" width="38.7109375" style="377" customWidth="1"/>
    <col min="7427" max="7427" width="18.140625" style="377" customWidth="1"/>
    <col min="7428" max="7428" width="18" style="377" customWidth="1"/>
    <col min="7429" max="7429" width="14.7109375" style="377" customWidth="1"/>
    <col min="7430" max="7430" width="13.85546875" style="377" customWidth="1"/>
    <col min="7431" max="7431" width="14.85546875" style="377" customWidth="1"/>
    <col min="7432" max="7432" width="13.7109375" style="377" customWidth="1"/>
    <col min="7433" max="7680" width="11" style="377"/>
    <col min="7681" max="7681" width="2.140625" style="377" customWidth="1"/>
    <col min="7682" max="7682" width="38.7109375" style="377" customWidth="1"/>
    <col min="7683" max="7683" width="18.140625" style="377" customWidth="1"/>
    <col min="7684" max="7684" width="18" style="377" customWidth="1"/>
    <col min="7685" max="7685" width="14.7109375" style="377" customWidth="1"/>
    <col min="7686" max="7686" width="13.85546875" style="377" customWidth="1"/>
    <col min="7687" max="7687" width="14.85546875" style="377" customWidth="1"/>
    <col min="7688" max="7688" width="13.7109375" style="377" customWidth="1"/>
    <col min="7689" max="7936" width="11" style="377"/>
    <col min="7937" max="7937" width="2.140625" style="377" customWidth="1"/>
    <col min="7938" max="7938" width="38.7109375" style="377" customWidth="1"/>
    <col min="7939" max="7939" width="18.140625" style="377" customWidth="1"/>
    <col min="7940" max="7940" width="18" style="377" customWidth="1"/>
    <col min="7941" max="7941" width="14.7109375" style="377" customWidth="1"/>
    <col min="7942" max="7942" width="13.85546875" style="377" customWidth="1"/>
    <col min="7943" max="7943" width="14.85546875" style="377" customWidth="1"/>
    <col min="7944" max="7944" width="13.7109375" style="377" customWidth="1"/>
    <col min="7945" max="8192" width="11" style="377"/>
    <col min="8193" max="8193" width="2.140625" style="377" customWidth="1"/>
    <col min="8194" max="8194" width="38.7109375" style="377" customWidth="1"/>
    <col min="8195" max="8195" width="18.140625" style="377" customWidth="1"/>
    <col min="8196" max="8196" width="18" style="377" customWidth="1"/>
    <col min="8197" max="8197" width="14.7109375" style="377" customWidth="1"/>
    <col min="8198" max="8198" width="13.85546875" style="377" customWidth="1"/>
    <col min="8199" max="8199" width="14.85546875" style="377" customWidth="1"/>
    <col min="8200" max="8200" width="13.7109375" style="377" customWidth="1"/>
    <col min="8201" max="8448" width="11" style="377"/>
    <col min="8449" max="8449" width="2.140625" style="377" customWidth="1"/>
    <col min="8450" max="8450" width="38.7109375" style="377" customWidth="1"/>
    <col min="8451" max="8451" width="18.140625" style="377" customWidth="1"/>
    <col min="8452" max="8452" width="18" style="377" customWidth="1"/>
    <col min="8453" max="8453" width="14.7109375" style="377" customWidth="1"/>
    <col min="8454" max="8454" width="13.85546875" style="377" customWidth="1"/>
    <col min="8455" max="8455" width="14.85546875" style="377" customWidth="1"/>
    <col min="8456" max="8456" width="13.7109375" style="377" customWidth="1"/>
    <col min="8457" max="8704" width="11" style="377"/>
    <col min="8705" max="8705" width="2.140625" style="377" customWidth="1"/>
    <col min="8706" max="8706" width="38.7109375" style="377" customWidth="1"/>
    <col min="8707" max="8707" width="18.140625" style="377" customWidth="1"/>
    <col min="8708" max="8708" width="18" style="377" customWidth="1"/>
    <col min="8709" max="8709" width="14.7109375" style="377" customWidth="1"/>
    <col min="8710" max="8710" width="13.85546875" style="377" customWidth="1"/>
    <col min="8711" max="8711" width="14.85546875" style="377" customWidth="1"/>
    <col min="8712" max="8712" width="13.7109375" style="377" customWidth="1"/>
    <col min="8713" max="8960" width="11" style="377"/>
    <col min="8961" max="8961" width="2.140625" style="377" customWidth="1"/>
    <col min="8962" max="8962" width="38.7109375" style="377" customWidth="1"/>
    <col min="8963" max="8963" width="18.140625" style="377" customWidth="1"/>
    <col min="8964" max="8964" width="18" style="377" customWidth="1"/>
    <col min="8965" max="8965" width="14.7109375" style="377" customWidth="1"/>
    <col min="8966" max="8966" width="13.85546875" style="377" customWidth="1"/>
    <col min="8967" max="8967" width="14.85546875" style="377" customWidth="1"/>
    <col min="8968" max="8968" width="13.7109375" style="377" customWidth="1"/>
    <col min="8969" max="9216" width="11" style="377"/>
    <col min="9217" max="9217" width="2.140625" style="377" customWidth="1"/>
    <col min="9218" max="9218" width="38.7109375" style="377" customWidth="1"/>
    <col min="9219" max="9219" width="18.140625" style="377" customWidth="1"/>
    <col min="9220" max="9220" width="18" style="377" customWidth="1"/>
    <col min="9221" max="9221" width="14.7109375" style="377" customWidth="1"/>
    <col min="9222" max="9222" width="13.85546875" style="377" customWidth="1"/>
    <col min="9223" max="9223" width="14.85546875" style="377" customWidth="1"/>
    <col min="9224" max="9224" width="13.7109375" style="377" customWidth="1"/>
    <col min="9225" max="9472" width="11" style="377"/>
    <col min="9473" max="9473" width="2.140625" style="377" customWidth="1"/>
    <col min="9474" max="9474" width="38.7109375" style="377" customWidth="1"/>
    <col min="9475" max="9475" width="18.140625" style="377" customWidth="1"/>
    <col min="9476" max="9476" width="18" style="377" customWidth="1"/>
    <col min="9477" max="9477" width="14.7109375" style="377" customWidth="1"/>
    <col min="9478" max="9478" width="13.85546875" style="377" customWidth="1"/>
    <col min="9479" max="9479" width="14.85546875" style="377" customWidth="1"/>
    <col min="9480" max="9480" width="13.7109375" style="377" customWidth="1"/>
    <col min="9481" max="9728" width="11" style="377"/>
    <col min="9729" max="9729" width="2.140625" style="377" customWidth="1"/>
    <col min="9730" max="9730" width="38.7109375" style="377" customWidth="1"/>
    <col min="9731" max="9731" width="18.140625" style="377" customWidth="1"/>
    <col min="9732" max="9732" width="18" style="377" customWidth="1"/>
    <col min="9733" max="9733" width="14.7109375" style="377" customWidth="1"/>
    <col min="9734" max="9734" width="13.85546875" style="377" customWidth="1"/>
    <col min="9735" max="9735" width="14.85546875" style="377" customWidth="1"/>
    <col min="9736" max="9736" width="13.7109375" style="377" customWidth="1"/>
    <col min="9737" max="9984" width="11" style="377"/>
    <col min="9985" max="9985" width="2.140625" style="377" customWidth="1"/>
    <col min="9986" max="9986" width="38.7109375" style="377" customWidth="1"/>
    <col min="9987" max="9987" width="18.140625" style="377" customWidth="1"/>
    <col min="9988" max="9988" width="18" style="377" customWidth="1"/>
    <col min="9989" max="9989" width="14.7109375" style="377" customWidth="1"/>
    <col min="9990" max="9990" width="13.85546875" style="377" customWidth="1"/>
    <col min="9991" max="9991" width="14.85546875" style="377" customWidth="1"/>
    <col min="9992" max="9992" width="13.7109375" style="377" customWidth="1"/>
    <col min="9993" max="10240" width="11" style="377"/>
    <col min="10241" max="10241" width="2.140625" style="377" customWidth="1"/>
    <col min="10242" max="10242" width="38.7109375" style="377" customWidth="1"/>
    <col min="10243" max="10243" width="18.140625" style="377" customWidth="1"/>
    <col min="10244" max="10244" width="18" style="377" customWidth="1"/>
    <col min="10245" max="10245" width="14.7109375" style="377" customWidth="1"/>
    <col min="10246" max="10246" width="13.85546875" style="377" customWidth="1"/>
    <col min="10247" max="10247" width="14.85546875" style="377" customWidth="1"/>
    <col min="10248" max="10248" width="13.7109375" style="377" customWidth="1"/>
    <col min="10249" max="10496" width="11" style="377"/>
    <col min="10497" max="10497" width="2.140625" style="377" customWidth="1"/>
    <col min="10498" max="10498" width="38.7109375" style="377" customWidth="1"/>
    <col min="10499" max="10499" width="18.140625" style="377" customWidth="1"/>
    <col min="10500" max="10500" width="18" style="377" customWidth="1"/>
    <col min="10501" max="10501" width="14.7109375" style="377" customWidth="1"/>
    <col min="10502" max="10502" width="13.85546875" style="377" customWidth="1"/>
    <col min="10503" max="10503" width="14.85546875" style="377" customWidth="1"/>
    <col min="10504" max="10504" width="13.7109375" style="377" customWidth="1"/>
    <col min="10505" max="10752" width="11" style="377"/>
    <col min="10753" max="10753" width="2.140625" style="377" customWidth="1"/>
    <col min="10754" max="10754" width="38.7109375" style="377" customWidth="1"/>
    <col min="10755" max="10755" width="18.140625" style="377" customWidth="1"/>
    <col min="10756" max="10756" width="18" style="377" customWidth="1"/>
    <col min="10757" max="10757" width="14.7109375" style="377" customWidth="1"/>
    <col min="10758" max="10758" width="13.85546875" style="377" customWidth="1"/>
    <col min="10759" max="10759" width="14.85546875" style="377" customWidth="1"/>
    <col min="10760" max="10760" width="13.7109375" style="377" customWidth="1"/>
    <col min="10761" max="11008" width="11" style="377"/>
    <col min="11009" max="11009" width="2.140625" style="377" customWidth="1"/>
    <col min="11010" max="11010" width="38.7109375" style="377" customWidth="1"/>
    <col min="11011" max="11011" width="18.140625" style="377" customWidth="1"/>
    <col min="11012" max="11012" width="18" style="377" customWidth="1"/>
    <col min="11013" max="11013" width="14.7109375" style="377" customWidth="1"/>
    <col min="11014" max="11014" width="13.85546875" style="377" customWidth="1"/>
    <col min="11015" max="11015" width="14.85546875" style="377" customWidth="1"/>
    <col min="11016" max="11016" width="13.7109375" style="377" customWidth="1"/>
    <col min="11017" max="11264" width="11" style="377"/>
    <col min="11265" max="11265" width="2.140625" style="377" customWidth="1"/>
    <col min="11266" max="11266" width="38.7109375" style="377" customWidth="1"/>
    <col min="11267" max="11267" width="18.140625" style="377" customWidth="1"/>
    <col min="11268" max="11268" width="18" style="377" customWidth="1"/>
    <col min="11269" max="11269" width="14.7109375" style="377" customWidth="1"/>
    <col min="11270" max="11270" width="13.85546875" style="377" customWidth="1"/>
    <col min="11271" max="11271" width="14.85546875" style="377" customWidth="1"/>
    <col min="11272" max="11272" width="13.7109375" style="377" customWidth="1"/>
    <col min="11273" max="11520" width="11" style="377"/>
    <col min="11521" max="11521" width="2.140625" style="377" customWidth="1"/>
    <col min="11522" max="11522" width="38.7109375" style="377" customWidth="1"/>
    <col min="11523" max="11523" width="18.140625" style="377" customWidth="1"/>
    <col min="11524" max="11524" width="18" style="377" customWidth="1"/>
    <col min="11525" max="11525" width="14.7109375" style="377" customWidth="1"/>
    <col min="11526" max="11526" width="13.85546875" style="377" customWidth="1"/>
    <col min="11527" max="11527" width="14.85546875" style="377" customWidth="1"/>
    <col min="11528" max="11528" width="13.7109375" style="377" customWidth="1"/>
    <col min="11529" max="11776" width="11" style="377"/>
    <col min="11777" max="11777" width="2.140625" style="377" customWidth="1"/>
    <col min="11778" max="11778" width="38.7109375" style="377" customWidth="1"/>
    <col min="11779" max="11779" width="18.140625" style="377" customWidth="1"/>
    <col min="11780" max="11780" width="18" style="377" customWidth="1"/>
    <col min="11781" max="11781" width="14.7109375" style="377" customWidth="1"/>
    <col min="11782" max="11782" width="13.85546875" style="377" customWidth="1"/>
    <col min="11783" max="11783" width="14.85546875" style="377" customWidth="1"/>
    <col min="11784" max="11784" width="13.7109375" style="377" customWidth="1"/>
    <col min="11785" max="12032" width="11" style="377"/>
    <col min="12033" max="12033" width="2.140625" style="377" customWidth="1"/>
    <col min="12034" max="12034" width="38.7109375" style="377" customWidth="1"/>
    <col min="12035" max="12035" width="18.140625" style="377" customWidth="1"/>
    <col min="12036" max="12036" width="18" style="377" customWidth="1"/>
    <col min="12037" max="12037" width="14.7109375" style="377" customWidth="1"/>
    <col min="12038" max="12038" width="13.85546875" style="377" customWidth="1"/>
    <col min="12039" max="12039" width="14.85546875" style="377" customWidth="1"/>
    <col min="12040" max="12040" width="13.7109375" style="377" customWidth="1"/>
    <col min="12041" max="12288" width="11" style="377"/>
    <col min="12289" max="12289" width="2.140625" style="377" customWidth="1"/>
    <col min="12290" max="12290" width="38.7109375" style="377" customWidth="1"/>
    <col min="12291" max="12291" width="18.140625" style="377" customWidth="1"/>
    <col min="12292" max="12292" width="18" style="377" customWidth="1"/>
    <col min="12293" max="12293" width="14.7109375" style="377" customWidth="1"/>
    <col min="12294" max="12294" width="13.85546875" style="377" customWidth="1"/>
    <col min="12295" max="12295" width="14.85546875" style="377" customWidth="1"/>
    <col min="12296" max="12296" width="13.7109375" style="377" customWidth="1"/>
    <col min="12297" max="12544" width="11" style="377"/>
    <col min="12545" max="12545" width="2.140625" style="377" customWidth="1"/>
    <col min="12546" max="12546" width="38.7109375" style="377" customWidth="1"/>
    <col min="12547" max="12547" width="18.140625" style="377" customWidth="1"/>
    <col min="12548" max="12548" width="18" style="377" customWidth="1"/>
    <col min="12549" max="12549" width="14.7109375" style="377" customWidth="1"/>
    <col min="12550" max="12550" width="13.85546875" style="377" customWidth="1"/>
    <col min="12551" max="12551" width="14.85546875" style="377" customWidth="1"/>
    <col min="12552" max="12552" width="13.7109375" style="377" customWidth="1"/>
    <col min="12553" max="12800" width="11" style="377"/>
    <col min="12801" max="12801" width="2.140625" style="377" customWidth="1"/>
    <col min="12802" max="12802" width="38.7109375" style="377" customWidth="1"/>
    <col min="12803" max="12803" width="18.140625" style="377" customWidth="1"/>
    <col min="12804" max="12804" width="18" style="377" customWidth="1"/>
    <col min="12805" max="12805" width="14.7109375" style="377" customWidth="1"/>
    <col min="12806" max="12806" width="13.85546875" style="377" customWidth="1"/>
    <col min="12807" max="12807" width="14.85546875" style="377" customWidth="1"/>
    <col min="12808" max="12808" width="13.7109375" style="377" customWidth="1"/>
    <col min="12809" max="13056" width="11" style="377"/>
    <col min="13057" max="13057" width="2.140625" style="377" customWidth="1"/>
    <col min="13058" max="13058" width="38.7109375" style="377" customWidth="1"/>
    <col min="13059" max="13059" width="18.140625" style="377" customWidth="1"/>
    <col min="13060" max="13060" width="18" style="377" customWidth="1"/>
    <col min="13061" max="13061" width="14.7109375" style="377" customWidth="1"/>
    <col min="13062" max="13062" width="13.85546875" style="377" customWidth="1"/>
    <col min="13063" max="13063" width="14.85546875" style="377" customWidth="1"/>
    <col min="13064" max="13064" width="13.7109375" style="377" customWidth="1"/>
    <col min="13065" max="13312" width="11" style="377"/>
    <col min="13313" max="13313" width="2.140625" style="377" customWidth="1"/>
    <col min="13314" max="13314" width="38.7109375" style="377" customWidth="1"/>
    <col min="13315" max="13315" width="18.140625" style="377" customWidth="1"/>
    <col min="13316" max="13316" width="18" style="377" customWidth="1"/>
    <col min="13317" max="13317" width="14.7109375" style="377" customWidth="1"/>
    <col min="13318" max="13318" width="13.85546875" style="377" customWidth="1"/>
    <col min="13319" max="13319" width="14.85546875" style="377" customWidth="1"/>
    <col min="13320" max="13320" width="13.7109375" style="377" customWidth="1"/>
    <col min="13321" max="13568" width="11" style="377"/>
    <col min="13569" max="13569" width="2.140625" style="377" customWidth="1"/>
    <col min="13570" max="13570" width="38.7109375" style="377" customWidth="1"/>
    <col min="13571" max="13571" width="18.140625" style="377" customWidth="1"/>
    <col min="13572" max="13572" width="18" style="377" customWidth="1"/>
    <col min="13573" max="13573" width="14.7109375" style="377" customWidth="1"/>
    <col min="13574" max="13574" width="13.85546875" style="377" customWidth="1"/>
    <col min="13575" max="13575" width="14.85546875" style="377" customWidth="1"/>
    <col min="13576" max="13576" width="13.7109375" style="377" customWidth="1"/>
    <col min="13577" max="13824" width="11" style="377"/>
    <col min="13825" max="13825" width="2.140625" style="377" customWidth="1"/>
    <col min="13826" max="13826" width="38.7109375" style="377" customWidth="1"/>
    <col min="13827" max="13827" width="18.140625" style="377" customWidth="1"/>
    <col min="13828" max="13828" width="18" style="377" customWidth="1"/>
    <col min="13829" max="13829" width="14.7109375" style="377" customWidth="1"/>
    <col min="13830" max="13830" width="13.85546875" style="377" customWidth="1"/>
    <col min="13831" max="13831" width="14.85546875" style="377" customWidth="1"/>
    <col min="13832" max="13832" width="13.7109375" style="377" customWidth="1"/>
    <col min="13833" max="14080" width="11" style="377"/>
    <col min="14081" max="14081" width="2.140625" style="377" customWidth="1"/>
    <col min="14082" max="14082" width="38.7109375" style="377" customWidth="1"/>
    <col min="14083" max="14083" width="18.140625" style="377" customWidth="1"/>
    <col min="14084" max="14084" width="18" style="377" customWidth="1"/>
    <col min="14085" max="14085" width="14.7109375" style="377" customWidth="1"/>
    <col min="14086" max="14086" width="13.85546875" style="377" customWidth="1"/>
    <col min="14087" max="14087" width="14.85546875" style="377" customWidth="1"/>
    <col min="14088" max="14088" width="13.7109375" style="377" customWidth="1"/>
    <col min="14089" max="14336" width="11" style="377"/>
    <col min="14337" max="14337" width="2.140625" style="377" customWidth="1"/>
    <col min="14338" max="14338" width="38.7109375" style="377" customWidth="1"/>
    <col min="14339" max="14339" width="18.140625" style="377" customWidth="1"/>
    <col min="14340" max="14340" width="18" style="377" customWidth="1"/>
    <col min="14341" max="14341" width="14.7109375" style="377" customWidth="1"/>
    <col min="14342" max="14342" width="13.85546875" style="377" customWidth="1"/>
    <col min="14343" max="14343" width="14.85546875" style="377" customWidth="1"/>
    <col min="14344" max="14344" width="13.7109375" style="377" customWidth="1"/>
    <col min="14345" max="14592" width="11" style="377"/>
    <col min="14593" max="14593" width="2.140625" style="377" customWidth="1"/>
    <col min="14594" max="14594" width="38.7109375" style="377" customWidth="1"/>
    <col min="14595" max="14595" width="18.140625" style="377" customWidth="1"/>
    <col min="14596" max="14596" width="18" style="377" customWidth="1"/>
    <col min="14597" max="14597" width="14.7109375" style="377" customWidth="1"/>
    <col min="14598" max="14598" width="13.85546875" style="377" customWidth="1"/>
    <col min="14599" max="14599" width="14.85546875" style="377" customWidth="1"/>
    <col min="14600" max="14600" width="13.7109375" style="377" customWidth="1"/>
    <col min="14601" max="14848" width="11" style="377"/>
    <col min="14849" max="14849" width="2.140625" style="377" customWidth="1"/>
    <col min="14850" max="14850" width="38.7109375" style="377" customWidth="1"/>
    <col min="14851" max="14851" width="18.140625" style="377" customWidth="1"/>
    <col min="14852" max="14852" width="18" style="377" customWidth="1"/>
    <col min="14853" max="14853" width="14.7109375" style="377" customWidth="1"/>
    <col min="14854" max="14854" width="13.85546875" style="377" customWidth="1"/>
    <col min="14855" max="14855" width="14.85546875" style="377" customWidth="1"/>
    <col min="14856" max="14856" width="13.7109375" style="377" customWidth="1"/>
    <col min="14857" max="15104" width="11" style="377"/>
    <col min="15105" max="15105" width="2.140625" style="377" customWidth="1"/>
    <col min="15106" max="15106" width="38.7109375" style="377" customWidth="1"/>
    <col min="15107" max="15107" width="18.140625" style="377" customWidth="1"/>
    <col min="15108" max="15108" width="18" style="377" customWidth="1"/>
    <col min="15109" max="15109" width="14.7109375" style="377" customWidth="1"/>
    <col min="15110" max="15110" width="13.85546875" style="377" customWidth="1"/>
    <col min="15111" max="15111" width="14.85546875" style="377" customWidth="1"/>
    <col min="15112" max="15112" width="13.7109375" style="377" customWidth="1"/>
    <col min="15113" max="15360" width="11" style="377"/>
    <col min="15361" max="15361" width="2.140625" style="377" customWidth="1"/>
    <col min="15362" max="15362" width="38.7109375" style="377" customWidth="1"/>
    <col min="15363" max="15363" width="18.140625" style="377" customWidth="1"/>
    <col min="15364" max="15364" width="18" style="377" customWidth="1"/>
    <col min="15365" max="15365" width="14.7109375" style="377" customWidth="1"/>
    <col min="15366" max="15366" width="13.85546875" style="377" customWidth="1"/>
    <col min="15367" max="15367" width="14.85546875" style="377" customWidth="1"/>
    <col min="15368" max="15368" width="13.7109375" style="377" customWidth="1"/>
    <col min="15369" max="15616" width="11" style="377"/>
    <col min="15617" max="15617" width="2.140625" style="377" customWidth="1"/>
    <col min="15618" max="15618" width="38.7109375" style="377" customWidth="1"/>
    <col min="15619" max="15619" width="18.140625" style="377" customWidth="1"/>
    <col min="15620" max="15620" width="18" style="377" customWidth="1"/>
    <col min="15621" max="15621" width="14.7109375" style="377" customWidth="1"/>
    <col min="15622" max="15622" width="13.85546875" style="377" customWidth="1"/>
    <col min="15623" max="15623" width="14.85546875" style="377" customWidth="1"/>
    <col min="15624" max="15624" width="13.7109375" style="377" customWidth="1"/>
    <col min="15625" max="15872" width="11" style="377"/>
    <col min="15873" max="15873" width="2.140625" style="377" customWidth="1"/>
    <col min="15874" max="15874" width="38.7109375" style="377" customWidth="1"/>
    <col min="15875" max="15875" width="18.140625" style="377" customWidth="1"/>
    <col min="15876" max="15876" width="18" style="377" customWidth="1"/>
    <col min="15877" max="15877" width="14.7109375" style="377" customWidth="1"/>
    <col min="15878" max="15878" width="13.85546875" style="377" customWidth="1"/>
    <col min="15879" max="15879" width="14.85546875" style="377" customWidth="1"/>
    <col min="15880" max="15880" width="13.7109375" style="377" customWidth="1"/>
    <col min="15881" max="16128" width="11" style="377"/>
    <col min="16129" max="16129" width="2.140625" style="377" customWidth="1"/>
    <col min="16130" max="16130" width="38.7109375" style="377" customWidth="1"/>
    <col min="16131" max="16131" width="18.140625" style="377" customWidth="1"/>
    <col min="16132" max="16132" width="18" style="377" customWidth="1"/>
    <col min="16133" max="16133" width="14.7109375" style="377" customWidth="1"/>
    <col min="16134" max="16134" width="13.85546875" style="377" customWidth="1"/>
    <col min="16135" max="16135" width="14.85546875" style="377" customWidth="1"/>
    <col min="16136" max="16136" width="13.7109375" style="377" customWidth="1"/>
    <col min="16137" max="16384" width="11" style="377"/>
  </cols>
  <sheetData>
    <row r="1" spans="2:8" ht="13.5" thickBot="1" x14ac:dyDescent="0.25"/>
    <row r="2" spans="2:8" x14ac:dyDescent="0.2">
      <c r="B2" s="1552" t="s">
        <v>5374</v>
      </c>
      <c r="C2" s="1553"/>
      <c r="D2" s="1553"/>
      <c r="E2" s="1553"/>
      <c r="F2" s="1553"/>
      <c r="G2" s="1553"/>
      <c r="H2" s="1554"/>
    </row>
    <row r="3" spans="2:8" x14ac:dyDescent="0.2">
      <c r="B3" s="1577" t="s">
        <v>5603</v>
      </c>
      <c r="C3" s="1578"/>
      <c r="D3" s="1578"/>
      <c r="E3" s="1578"/>
      <c r="F3" s="1578"/>
      <c r="G3" s="1578"/>
      <c r="H3" s="1579"/>
    </row>
    <row r="4" spans="2:8" x14ac:dyDescent="0.2">
      <c r="B4" s="1577" t="s">
        <v>5972</v>
      </c>
      <c r="C4" s="1578"/>
      <c r="D4" s="1578"/>
      <c r="E4" s="1578"/>
      <c r="F4" s="1578"/>
      <c r="G4" s="1578"/>
      <c r="H4" s="1579"/>
    </row>
    <row r="5" spans="2:8" ht="13.5" thickBot="1" x14ac:dyDescent="0.25">
      <c r="B5" s="1580" t="s">
        <v>5376</v>
      </c>
      <c r="C5" s="1581"/>
      <c r="D5" s="1581"/>
      <c r="E5" s="1581"/>
      <c r="F5" s="1581"/>
      <c r="G5" s="1581"/>
      <c r="H5" s="1582"/>
    </row>
    <row r="6" spans="2:8" ht="13.5" thickBot="1" x14ac:dyDescent="0.25">
      <c r="B6" s="648"/>
      <c r="C6" s="1589" t="s">
        <v>265</v>
      </c>
      <c r="D6" s="1590"/>
      <c r="E6" s="1590"/>
      <c r="F6" s="1590"/>
      <c r="G6" s="1591"/>
      <c r="H6" s="1587" t="s">
        <v>5604</v>
      </c>
    </row>
    <row r="7" spans="2:8" x14ac:dyDescent="0.2">
      <c r="B7" s="651" t="s">
        <v>3</v>
      </c>
      <c r="C7" s="1587" t="s">
        <v>5605</v>
      </c>
      <c r="D7" s="1585" t="s">
        <v>292</v>
      </c>
      <c r="E7" s="1587" t="s">
        <v>269</v>
      </c>
      <c r="F7" s="1587" t="s">
        <v>270</v>
      </c>
      <c r="G7" s="1587" t="s">
        <v>271</v>
      </c>
      <c r="H7" s="1592"/>
    </row>
    <row r="8" spans="2:8" ht="13.5" thickBot="1" x14ac:dyDescent="0.25">
      <c r="B8" s="652" t="s">
        <v>5497</v>
      </c>
      <c r="C8" s="1588"/>
      <c r="D8" s="1586"/>
      <c r="E8" s="1588"/>
      <c r="F8" s="1588"/>
      <c r="G8" s="1588"/>
      <c r="H8" s="1588"/>
    </row>
    <row r="9" spans="2:8" x14ac:dyDescent="0.2">
      <c r="B9" s="446" t="s">
        <v>5606</v>
      </c>
      <c r="C9" s="459"/>
      <c r="D9" s="460"/>
      <c r="E9" s="459"/>
      <c r="F9" s="460"/>
      <c r="G9" s="460"/>
      <c r="H9" s="459"/>
    </row>
    <row r="10" spans="2:8" x14ac:dyDescent="0.2">
      <c r="B10" s="453" t="s">
        <v>5607</v>
      </c>
      <c r="C10" s="459"/>
      <c r="D10" s="460"/>
      <c r="E10" s="459">
        <f>C10+D10</f>
        <v>0</v>
      </c>
      <c r="F10" s="460"/>
      <c r="G10" s="460"/>
      <c r="H10" s="459">
        <f>G10-C10</f>
        <v>0</v>
      </c>
    </row>
    <row r="11" spans="2:8" x14ac:dyDescent="0.2">
      <c r="B11" s="453" t="s">
        <v>5608</v>
      </c>
      <c r="C11" s="459"/>
      <c r="D11" s="460"/>
      <c r="E11" s="459">
        <f t="shared" ref="E11:E40" si="0">C11+D11</f>
        <v>0</v>
      </c>
      <c r="F11" s="460"/>
      <c r="G11" s="460"/>
      <c r="H11" s="459">
        <f t="shared" ref="H11:H16" si="1">G11-C11</f>
        <v>0</v>
      </c>
    </row>
    <row r="12" spans="2:8" x14ac:dyDescent="0.2">
      <c r="B12" s="453" t="s">
        <v>5609</v>
      </c>
      <c r="C12" s="459"/>
      <c r="D12" s="460"/>
      <c r="E12" s="459">
        <f t="shared" si="0"/>
        <v>0</v>
      </c>
      <c r="F12" s="460"/>
      <c r="G12" s="460"/>
      <c r="H12" s="459">
        <f t="shared" si="1"/>
        <v>0</v>
      </c>
    </row>
    <row r="13" spans="2:8" x14ac:dyDescent="0.2">
      <c r="B13" s="453" t="s">
        <v>5610</v>
      </c>
      <c r="C13" s="459"/>
      <c r="D13" s="460"/>
      <c r="E13" s="459">
        <f t="shared" si="0"/>
        <v>0</v>
      </c>
      <c r="F13" s="460"/>
      <c r="G13" s="460"/>
      <c r="H13" s="459">
        <f t="shared" si="1"/>
        <v>0</v>
      </c>
    </row>
    <row r="14" spans="2:8" x14ac:dyDescent="0.2">
      <c r="B14" s="453" t="s">
        <v>5611</v>
      </c>
      <c r="C14" s="459">
        <v>0</v>
      </c>
      <c r="D14" s="460">
        <v>0</v>
      </c>
      <c r="E14" s="459">
        <f t="shared" si="0"/>
        <v>0</v>
      </c>
      <c r="F14" s="460">
        <v>892.07</v>
      </c>
      <c r="G14" s="460">
        <v>892.07</v>
      </c>
      <c r="H14" s="459">
        <f t="shared" si="1"/>
        <v>892.07</v>
      </c>
    </row>
    <row r="15" spans="2:8" x14ac:dyDescent="0.2">
      <c r="B15" s="453" t="s">
        <v>5612</v>
      </c>
      <c r="C15" s="459"/>
      <c r="D15" s="460"/>
      <c r="E15" s="459">
        <f t="shared" si="0"/>
        <v>0</v>
      </c>
      <c r="F15" s="460"/>
      <c r="G15" s="460"/>
      <c r="H15" s="459">
        <f t="shared" si="1"/>
        <v>0</v>
      </c>
    </row>
    <row r="16" spans="2:8" x14ac:dyDescent="0.2">
      <c r="B16" s="453" t="s">
        <v>5613</v>
      </c>
      <c r="C16" s="459">
        <v>3961000</v>
      </c>
      <c r="D16" s="460">
        <v>535921.64</v>
      </c>
      <c r="E16" s="459">
        <f t="shared" si="0"/>
        <v>4496921.6399999997</v>
      </c>
      <c r="F16" s="460">
        <v>2426658.17</v>
      </c>
      <c r="G16" s="460">
        <v>2426658.17</v>
      </c>
      <c r="H16" s="459">
        <f t="shared" si="1"/>
        <v>-1534341.83</v>
      </c>
    </row>
    <row r="17" spans="2:8" ht="25.5" x14ac:dyDescent="0.2">
      <c r="B17" s="457" t="s">
        <v>5614</v>
      </c>
      <c r="C17" s="459">
        <f t="shared" ref="C17:H17" si="2">SUM(C18:C28)</f>
        <v>0</v>
      </c>
      <c r="D17" s="461">
        <f t="shared" si="2"/>
        <v>0</v>
      </c>
      <c r="E17" s="461">
        <f t="shared" si="2"/>
        <v>0</v>
      </c>
      <c r="F17" s="461">
        <f t="shared" si="2"/>
        <v>0</v>
      </c>
      <c r="G17" s="461">
        <f t="shared" si="2"/>
        <v>0</v>
      </c>
      <c r="H17" s="461">
        <f t="shared" si="2"/>
        <v>0</v>
      </c>
    </row>
    <row r="18" spans="2:8" x14ac:dyDescent="0.2">
      <c r="B18" s="462" t="s">
        <v>5615</v>
      </c>
      <c r="C18" s="459"/>
      <c r="D18" s="460"/>
      <c r="E18" s="459">
        <f t="shared" si="0"/>
        <v>0</v>
      </c>
      <c r="F18" s="460"/>
      <c r="G18" s="460"/>
      <c r="H18" s="459">
        <f>G18-C18</f>
        <v>0</v>
      </c>
    </row>
    <row r="19" spans="2:8" x14ac:dyDescent="0.2">
      <c r="B19" s="462" t="s">
        <v>5616</v>
      </c>
      <c r="C19" s="459"/>
      <c r="D19" s="460"/>
      <c r="E19" s="459">
        <f t="shared" si="0"/>
        <v>0</v>
      </c>
      <c r="F19" s="460"/>
      <c r="G19" s="460"/>
      <c r="H19" s="459">
        <f t="shared" ref="H19:H40" si="3">G19-C19</f>
        <v>0</v>
      </c>
    </row>
    <row r="20" spans="2:8" x14ac:dyDescent="0.2">
      <c r="B20" s="462" t="s">
        <v>5617</v>
      </c>
      <c r="C20" s="459"/>
      <c r="D20" s="460"/>
      <c r="E20" s="459">
        <f t="shared" si="0"/>
        <v>0</v>
      </c>
      <c r="F20" s="460"/>
      <c r="G20" s="460"/>
      <c r="H20" s="459">
        <f t="shared" si="3"/>
        <v>0</v>
      </c>
    </row>
    <row r="21" spans="2:8" x14ac:dyDescent="0.2">
      <c r="B21" s="462" t="s">
        <v>5618</v>
      </c>
      <c r="C21" s="459"/>
      <c r="D21" s="460"/>
      <c r="E21" s="459">
        <f t="shared" si="0"/>
        <v>0</v>
      </c>
      <c r="F21" s="460"/>
      <c r="G21" s="460"/>
      <c r="H21" s="459">
        <f t="shared" si="3"/>
        <v>0</v>
      </c>
    </row>
    <row r="22" spans="2:8" x14ac:dyDescent="0.2">
      <c r="B22" s="462" t="s">
        <v>5619</v>
      </c>
      <c r="C22" s="459"/>
      <c r="D22" s="460"/>
      <c r="E22" s="459">
        <f t="shared" si="0"/>
        <v>0</v>
      </c>
      <c r="F22" s="460"/>
      <c r="G22" s="460"/>
      <c r="H22" s="459">
        <f t="shared" si="3"/>
        <v>0</v>
      </c>
    </row>
    <row r="23" spans="2:8" ht="25.5" x14ac:dyDescent="0.2">
      <c r="B23" s="463" t="s">
        <v>5620</v>
      </c>
      <c r="C23" s="459"/>
      <c r="D23" s="460"/>
      <c r="E23" s="459">
        <f t="shared" si="0"/>
        <v>0</v>
      </c>
      <c r="F23" s="460"/>
      <c r="G23" s="460"/>
      <c r="H23" s="459">
        <f t="shared" si="3"/>
        <v>0</v>
      </c>
    </row>
    <row r="24" spans="2:8" ht="25.5" x14ac:dyDescent="0.2">
      <c r="B24" s="463" t="s">
        <v>5621</v>
      </c>
      <c r="C24" s="459"/>
      <c r="D24" s="460"/>
      <c r="E24" s="459">
        <f t="shared" si="0"/>
        <v>0</v>
      </c>
      <c r="F24" s="460"/>
      <c r="G24" s="460"/>
      <c r="H24" s="459">
        <f t="shared" si="3"/>
        <v>0</v>
      </c>
    </row>
    <row r="25" spans="2:8" x14ac:dyDescent="0.2">
      <c r="B25" s="462" t="s">
        <v>5622</v>
      </c>
      <c r="C25" s="459"/>
      <c r="D25" s="460"/>
      <c r="E25" s="459">
        <f t="shared" si="0"/>
        <v>0</v>
      </c>
      <c r="F25" s="460"/>
      <c r="G25" s="460"/>
      <c r="H25" s="459">
        <f t="shared" si="3"/>
        <v>0</v>
      </c>
    </row>
    <row r="26" spans="2:8" x14ac:dyDescent="0.2">
      <c r="B26" s="462" t="s">
        <v>5623</v>
      </c>
      <c r="C26" s="459"/>
      <c r="D26" s="460"/>
      <c r="E26" s="459">
        <f t="shared" si="0"/>
        <v>0</v>
      </c>
      <c r="F26" s="460"/>
      <c r="G26" s="460"/>
      <c r="H26" s="459">
        <f t="shared" si="3"/>
        <v>0</v>
      </c>
    </row>
    <row r="27" spans="2:8" x14ac:dyDescent="0.2">
      <c r="B27" s="462" t="s">
        <v>5624</v>
      </c>
      <c r="C27" s="459"/>
      <c r="D27" s="460"/>
      <c r="E27" s="459">
        <f t="shared" si="0"/>
        <v>0</v>
      </c>
      <c r="F27" s="460"/>
      <c r="G27" s="460"/>
      <c r="H27" s="459">
        <f t="shared" si="3"/>
        <v>0</v>
      </c>
    </row>
    <row r="28" spans="2:8" ht="25.5" x14ac:dyDescent="0.2">
      <c r="B28" s="463" t="s">
        <v>5625</v>
      </c>
      <c r="C28" s="459"/>
      <c r="D28" s="460"/>
      <c r="E28" s="459">
        <f t="shared" si="0"/>
        <v>0</v>
      </c>
      <c r="F28" s="460"/>
      <c r="G28" s="460"/>
      <c r="H28" s="459">
        <f t="shared" si="3"/>
        <v>0</v>
      </c>
    </row>
    <row r="29" spans="2:8" ht="25.5" x14ac:dyDescent="0.2">
      <c r="B29" s="457" t="s">
        <v>5626</v>
      </c>
      <c r="C29" s="459">
        <f t="shared" ref="C29:H29" si="4">SUM(C30:C34)</f>
        <v>0</v>
      </c>
      <c r="D29" s="459">
        <f t="shared" si="4"/>
        <v>0</v>
      </c>
      <c r="E29" s="459">
        <f t="shared" si="4"/>
        <v>0</v>
      </c>
      <c r="F29" s="459">
        <f t="shared" si="4"/>
        <v>0</v>
      </c>
      <c r="G29" s="459">
        <f t="shared" si="4"/>
        <v>0</v>
      </c>
      <c r="H29" s="459">
        <f t="shared" si="4"/>
        <v>0</v>
      </c>
    </row>
    <row r="30" spans="2:8" x14ac:dyDescent="0.2">
      <c r="B30" s="462" t="s">
        <v>5627</v>
      </c>
      <c r="C30" s="459"/>
      <c r="D30" s="460"/>
      <c r="E30" s="459">
        <f t="shared" si="0"/>
        <v>0</v>
      </c>
      <c r="F30" s="460"/>
      <c r="G30" s="460"/>
      <c r="H30" s="459">
        <f t="shared" si="3"/>
        <v>0</v>
      </c>
    </row>
    <row r="31" spans="2:8" x14ac:dyDescent="0.2">
      <c r="B31" s="462" t="s">
        <v>5628</v>
      </c>
      <c r="C31" s="459"/>
      <c r="D31" s="460"/>
      <c r="E31" s="459">
        <f t="shared" si="0"/>
        <v>0</v>
      </c>
      <c r="F31" s="460"/>
      <c r="G31" s="460"/>
      <c r="H31" s="459">
        <f t="shared" si="3"/>
        <v>0</v>
      </c>
    </row>
    <row r="32" spans="2:8" x14ac:dyDescent="0.2">
      <c r="B32" s="462" t="s">
        <v>5629</v>
      </c>
      <c r="C32" s="459"/>
      <c r="D32" s="460"/>
      <c r="E32" s="459">
        <f t="shared" si="0"/>
        <v>0</v>
      </c>
      <c r="F32" s="460"/>
      <c r="G32" s="460"/>
      <c r="H32" s="459">
        <f t="shared" si="3"/>
        <v>0</v>
      </c>
    </row>
    <row r="33" spans="2:8" ht="25.5" x14ac:dyDescent="0.2">
      <c r="B33" s="463" t="s">
        <v>5630</v>
      </c>
      <c r="C33" s="459"/>
      <c r="D33" s="460"/>
      <c r="E33" s="459">
        <f t="shared" si="0"/>
        <v>0</v>
      </c>
      <c r="F33" s="460"/>
      <c r="G33" s="460"/>
      <c r="H33" s="459">
        <f t="shared" si="3"/>
        <v>0</v>
      </c>
    </row>
    <row r="34" spans="2:8" x14ac:dyDescent="0.2">
      <c r="B34" s="462" t="s">
        <v>5631</v>
      </c>
      <c r="C34" s="459"/>
      <c r="D34" s="460"/>
      <c r="E34" s="459">
        <f t="shared" si="0"/>
        <v>0</v>
      </c>
      <c r="F34" s="460"/>
      <c r="G34" s="460"/>
      <c r="H34" s="459">
        <f t="shared" si="3"/>
        <v>0</v>
      </c>
    </row>
    <row r="35" spans="2:8" x14ac:dyDescent="0.2">
      <c r="B35" s="453" t="s">
        <v>5632</v>
      </c>
      <c r="C35" s="459">
        <v>8885000</v>
      </c>
      <c r="D35" s="460">
        <v>1025445.71</v>
      </c>
      <c r="E35" s="459">
        <f t="shared" si="0"/>
        <v>9910445.7100000009</v>
      </c>
      <c r="F35" s="460">
        <v>9910446</v>
      </c>
      <c r="G35" s="460">
        <v>9910446</v>
      </c>
      <c r="H35" s="459">
        <f t="shared" si="3"/>
        <v>1025446</v>
      </c>
    </row>
    <row r="36" spans="2:8" x14ac:dyDescent="0.2">
      <c r="B36" s="453" t="s">
        <v>5633</v>
      </c>
      <c r="C36" s="459">
        <f t="shared" ref="C36:H36" si="5">C37</f>
        <v>0</v>
      </c>
      <c r="D36" s="459">
        <f t="shared" si="5"/>
        <v>0</v>
      </c>
      <c r="E36" s="459">
        <f t="shared" si="5"/>
        <v>0</v>
      </c>
      <c r="F36" s="459">
        <f t="shared" si="5"/>
        <v>0</v>
      </c>
      <c r="G36" s="459">
        <f t="shared" si="5"/>
        <v>0</v>
      </c>
      <c r="H36" s="459">
        <f t="shared" si="5"/>
        <v>0</v>
      </c>
    </row>
    <row r="37" spans="2:8" x14ac:dyDescent="0.2">
      <c r="B37" s="462" t="s">
        <v>5634</v>
      </c>
      <c r="C37" s="459"/>
      <c r="D37" s="460"/>
      <c r="E37" s="459">
        <f t="shared" si="0"/>
        <v>0</v>
      </c>
      <c r="F37" s="460"/>
      <c r="G37" s="460"/>
      <c r="H37" s="459">
        <f t="shared" si="3"/>
        <v>0</v>
      </c>
    </row>
    <row r="38" spans="2:8" x14ac:dyDescent="0.2">
      <c r="B38" s="453" t="s">
        <v>5635</v>
      </c>
      <c r="C38" s="459">
        <f t="shared" ref="C38:H38" si="6">C39+C40</f>
        <v>0</v>
      </c>
      <c r="D38" s="459">
        <f t="shared" si="6"/>
        <v>0</v>
      </c>
      <c r="E38" s="459">
        <f t="shared" si="6"/>
        <v>0</v>
      </c>
      <c r="F38" s="459">
        <f t="shared" si="6"/>
        <v>0</v>
      </c>
      <c r="G38" s="459">
        <f t="shared" si="6"/>
        <v>0</v>
      </c>
      <c r="H38" s="459">
        <f t="shared" si="6"/>
        <v>0</v>
      </c>
    </row>
    <row r="39" spans="2:8" x14ac:dyDescent="0.2">
      <c r="B39" s="462" t="s">
        <v>5636</v>
      </c>
      <c r="C39" s="459"/>
      <c r="D39" s="460"/>
      <c r="E39" s="459">
        <f t="shared" si="0"/>
        <v>0</v>
      </c>
      <c r="F39" s="460"/>
      <c r="G39" s="460"/>
      <c r="H39" s="459">
        <f t="shared" si="3"/>
        <v>0</v>
      </c>
    </row>
    <row r="40" spans="2:8" x14ac:dyDescent="0.2">
      <c r="B40" s="462" t="s">
        <v>5637</v>
      </c>
      <c r="C40" s="459"/>
      <c r="D40" s="460"/>
      <c r="E40" s="459">
        <f t="shared" si="0"/>
        <v>0</v>
      </c>
      <c r="F40" s="460"/>
      <c r="G40" s="460"/>
      <c r="H40" s="459">
        <f t="shared" si="3"/>
        <v>0</v>
      </c>
    </row>
    <row r="41" spans="2:8" x14ac:dyDescent="0.2">
      <c r="B41" s="464"/>
      <c r="C41" s="459"/>
      <c r="D41" s="460"/>
      <c r="E41" s="459"/>
      <c r="F41" s="460"/>
      <c r="G41" s="460"/>
      <c r="H41" s="459"/>
    </row>
    <row r="42" spans="2:8" ht="25.5" x14ac:dyDescent="0.2">
      <c r="B42" s="428" t="s">
        <v>5638</v>
      </c>
      <c r="C42" s="465">
        <f t="shared" ref="C42:H42" si="7">C10+C11+C12+C13+C14+C15+C16+C17+C29+C35+C36+C38</f>
        <v>12846000</v>
      </c>
      <c r="D42" s="466">
        <f t="shared" si="7"/>
        <v>1561367.35</v>
      </c>
      <c r="E42" s="466">
        <f t="shared" si="7"/>
        <v>14407367.350000001</v>
      </c>
      <c r="F42" s="466">
        <f t="shared" si="7"/>
        <v>12337996.24</v>
      </c>
      <c r="G42" s="466">
        <f t="shared" si="7"/>
        <v>12337996.24</v>
      </c>
      <c r="H42" s="466">
        <f t="shared" si="7"/>
        <v>-508003.76</v>
      </c>
    </row>
    <row r="43" spans="2:8" x14ac:dyDescent="0.2">
      <c r="B43" s="449"/>
      <c r="C43" s="459"/>
      <c r="D43" s="449"/>
      <c r="E43" s="467"/>
      <c r="F43" s="449"/>
      <c r="G43" s="449"/>
      <c r="H43" s="467"/>
    </row>
    <row r="44" spans="2:8" ht="25.5" x14ac:dyDescent="0.2">
      <c r="B44" s="428" t="s">
        <v>5639</v>
      </c>
      <c r="C44" s="468"/>
      <c r="D44" s="469"/>
      <c r="E44" s="468"/>
      <c r="F44" s="469"/>
      <c r="G44" s="469"/>
      <c r="H44" s="459"/>
    </row>
    <row r="45" spans="2:8" x14ac:dyDescent="0.2">
      <c r="B45" s="464"/>
      <c r="C45" s="459"/>
      <c r="D45" s="470"/>
      <c r="E45" s="459"/>
      <c r="F45" s="470"/>
      <c r="G45" s="470"/>
      <c r="H45" s="459"/>
    </row>
    <row r="46" spans="2:8" x14ac:dyDescent="0.2">
      <c r="B46" s="446" t="s">
        <v>5640</v>
      </c>
      <c r="C46" s="459"/>
      <c r="D46" s="460"/>
      <c r="E46" s="459"/>
      <c r="F46" s="460"/>
      <c r="G46" s="460"/>
      <c r="H46" s="459"/>
    </row>
    <row r="47" spans="2:8" x14ac:dyDescent="0.2">
      <c r="B47" s="453" t="s">
        <v>5641</v>
      </c>
      <c r="C47" s="459">
        <f t="shared" ref="C47:H47" si="8">SUM(C48:C55)</f>
        <v>0</v>
      </c>
      <c r="D47" s="459">
        <f t="shared" si="8"/>
        <v>0</v>
      </c>
      <c r="E47" s="459">
        <f t="shared" si="8"/>
        <v>0</v>
      </c>
      <c r="F47" s="459">
        <f t="shared" si="8"/>
        <v>0</v>
      </c>
      <c r="G47" s="459">
        <f t="shared" si="8"/>
        <v>0</v>
      </c>
      <c r="H47" s="459">
        <f t="shared" si="8"/>
        <v>0</v>
      </c>
    </row>
    <row r="48" spans="2:8" ht="25.5" x14ac:dyDescent="0.2">
      <c r="B48" s="463" t="s">
        <v>5642</v>
      </c>
      <c r="C48" s="459"/>
      <c r="D48" s="460"/>
      <c r="E48" s="459">
        <f t="shared" ref="E48:E65" si="9">C48+D48</f>
        <v>0</v>
      </c>
      <c r="F48" s="460"/>
      <c r="G48" s="460"/>
      <c r="H48" s="459">
        <f t="shared" ref="H48:H65" si="10">G48-C48</f>
        <v>0</v>
      </c>
    </row>
    <row r="49" spans="2:8" ht="25.5" x14ac:dyDescent="0.2">
      <c r="B49" s="463" t="s">
        <v>5643</v>
      </c>
      <c r="C49" s="459"/>
      <c r="D49" s="460"/>
      <c r="E49" s="459">
        <f t="shared" si="9"/>
        <v>0</v>
      </c>
      <c r="F49" s="460"/>
      <c r="G49" s="460"/>
      <c r="H49" s="459">
        <f t="shared" si="10"/>
        <v>0</v>
      </c>
    </row>
    <row r="50" spans="2:8" ht="25.5" x14ac:dyDescent="0.2">
      <c r="B50" s="463" t="s">
        <v>5644</v>
      </c>
      <c r="C50" s="459"/>
      <c r="D50" s="460"/>
      <c r="E50" s="459">
        <f t="shared" si="9"/>
        <v>0</v>
      </c>
      <c r="F50" s="460"/>
      <c r="G50" s="460"/>
      <c r="H50" s="459">
        <f t="shared" si="10"/>
        <v>0</v>
      </c>
    </row>
    <row r="51" spans="2:8" ht="38.25" x14ac:dyDescent="0.2">
      <c r="B51" s="463" t="s">
        <v>5645</v>
      </c>
      <c r="C51" s="459"/>
      <c r="D51" s="460"/>
      <c r="E51" s="459">
        <f t="shared" si="9"/>
        <v>0</v>
      </c>
      <c r="F51" s="460"/>
      <c r="G51" s="460"/>
      <c r="H51" s="459">
        <f t="shared" si="10"/>
        <v>0</v>
      </c>
    </row>
    <row r="52" spans="2:8" x14ac:dyDescent="0.2">
      <c r="B52" s="463" t="s">
        <v>5646</v>
      </c>
      <c r="C52" s="459"/>
      <c r="D52" s="460"/>
      <c r="E52" s="459">
        <f t="shared" si="9"/>
        <v>0</v>
      </c>
      <c r="F52" s="460"/>
      <c r="G52" s="460"/>
      <c r="H52" s="459">
        <f t="shared" si="10"/>
        <v>0</v>
      </c>
    </row>
    <row r="53" spans="2:8" ht="25.5" x14ac:dyDescent="0.2">
      <c r="B53" s="463" t="s">
        <v>5647</v>
      </c>
      <c r="C53" s="459"/>
      <c r="D53" s="460"/>
      <c r="E53" s="459">
        <f t="shared" si="9"/>
        <v>0</v>
      </c>
      <c r="F53" s="460"/>
      <c r="G53" s="460"/>
      <c r="H53" s="459">
        <f t="shared" si="10"/>
        <v>0</v>
      </c>
    </row>
    <row r="54" spans="2:8" ht="25.5" x14ac:dyDescent="0.2">
      <c r="B54" s="463" t="s">
        <v>5648</v>
      </c>
      <c r="C54" s="459"/>
      <c r="D54" s="460"/>
      <c r="E54" s="459">
        <f t="shared" si="9"/>
        <v>0</v>
      </c>
      <c r="F54" s="460"/>
      <c r="G54" s="460"/>
      <c r="H54" s="459">
        <f t="shared" si="10"/>
        <v>0</v>
      </c>
    </row>
    <row r="55" spans="2:8" ht="25.5" x14ac:dyDescent="0.2">
      <c r="B55" s="463" t="s">
        <v>5649</v>
      </c>
      <c r="C55" s="459"/>
      <c r="D55" s="460"/>
      <c r="E55" s="459">
        <f t="shared" si="9"/>
        <v>0</v>
      </c>
      <c r="F55" s="460"/>
      <c r="G55" s="460"/>
      <c r="H55" s="459">
        <f t="shared" si="10"/>
        <v>0</v>
      </c>
    </row>
    <row r="56" spans="2:8" x14ac:dyDescent="0.2">
      <c r="B56" s="457" t="s">
        <v>5650</v>
      </c>
      <c r="C56" s="459">
        <f t="shared" ref="C56:H56" si="11">SUM(C57:C60)</f>
        <v>0</v>
      </c>
      <c r="D56" s="459">
        <f t="shared" si="11"/>
        <v>20000</v>
      </c>
      <c r="E56" s="459">
        <f t="shared" si="11"/>
        <v>20000</v>
      </c>
      <c r="F56" s="459">
        <f t="shared" si="11"/>
        <v>20000</v>
      </c>
      <c r="G56" s="459">
        <f t="shared" si="11"/>
        <v>20000</v>
      </c>
      <c r="H56" s="459">
        <f t="shared" si="11"/>
        <v>20000</v>
      </c>
    </row>
    <row r="57" spans="2:8" x14ac:dyDescent="0.2">
      <c r="B57" s="463" t="s">
        <v>5651</v>
      </c>
      <c r="C57" s="459"/>
      <c r="D57" s="460"/>
      <c r="E57" s="459">
        <f t="shared" si="9"/>
        <v>0</v>
      </c>
      <c r="F57" s="460"/>
      <c r="G57" s="460"/>
      <c r="H57" s="459">
        <f t="shared" si="10"/>
        <v>0</v>
      </c>
    </row>
    <row r="58" spans="2:8" x14ac:dyDescent="0.2">
      <c r="B58" s="463" t="s">
        <v>5652</v>
      </c>
      <c r="C58" s="459"/>
      <c r="D58" s="460"/>
      <c r="E58" s="459">
        <f t="shared" si="9"/>
        <v>0</v>
      </c>
      <c r="F58" s="460"/>
      <c r="G58" s="460"/>
      <c r="H58" s="459">
        <f t="shared" si="10"/>
        <v>0</v>
      </c>
    </row>
    <row r="59" spans="2:8" x14ac:dyDescent="0.2">
      <c r="B59" s="463" t="s">
        <v>5653</v>
      </c>
      <c r="C59" s="459"/>
      <c r="D59" s="460"/>
      <c r="E59" s="459">
        <f t="shared" si="9"/>
        <v>0</v>
      </c>
      <c r="F59" s="460"/>
      <c r="G59" s="460"/>
      <c r="H59" s="459">
        <f t="shared" si="10"/>
        <v>0</v>
      </c>
    </row>
    <row r="60" spans="2:8" x14ac:dyDescent="0.2">
      <c r="B60" s="463" t="s">
        <v>5654</v>
      </c>
      <c r="C60" s="459">
        <v>0</v>
      </c>
      <c r="D60" s="460">
        <v>20000</v>
      </c>
      <c r="E60" s="459">
        <f t="shared" si="9"/>
        <v>20000</v>
      </c>
      <c r="F60" s="460">
        <v>20000</v>
      </c>
      <c r="G60" s="460">
        <v>20000</v>
      </c>
      <c r="H60" s="459">
        <f t="shared" si="10"/>
        <v>20000</v>
      </c>
    </row>
    <row r="61" spans="2:8" x14ac:dyDescent="0.2">
      <c r="B61" s="457" t="s">
        <v>5655</v>
      </c>
      <c r="C61" s="459">
        <f t="shared" ref="C61:H61" si="12">C62+C63</f>
        <v>0</v>
      </c>
      <c r="D61" s="459">
        <f t="shared" si="12"/>
        <v>0</v>
      </c>
      <c r="E61" s="459">
        <f t="shared" si="12"/>
        <v>0</v>
      </c>
      <c r="F61" s="459">
        <f t="shared" si="12"/>
        <v>0</v>
      </c>
      <c r="G61" s="459">
        <f t="shared" si="12"/>
        <v>0</v>
      </c>
      <c r="H61" s="459">
        <f t="shared" si="12"/>
        <v>0</v>
      </c>
    </row>
    <row r="62" spans="2:8" ht="25.5" x14ac:dyDescent="0.2">
      <c r="B62" s="463" t="s">
        <v>5656</v>
      </c>
      <c r="C62" s="459"/>
      <c r="D62" s="460"/>
      <c r="E62" s="459">
        <f t="shared" si="9"/>
        <v>0</v>
      </c>
      <c r="F62" s="460"/>
      <c r="G62" s="460"/>
      <c r="H62" s="459">
        <f t="shared" si="10"/>
        <v>0</v>
      </c>
    </row>
    <row r="63" spans="2:8" x14ac:dyDescent="0.2">
      <c r="B63" s="463" t="s">
        <v>5657</v>
      </c>
      <c r="C63" s="459"/>
      <c r="D63" s="460"/>
      <c r="E63" s="459">
        <f t="shared" si="9"/>
        <v>0</v>
      </c>
      <c r="F63" s="460"/>
      <c r="G63" s="460"/>
      <c r="H63" s="459">
        <f t="shared" si="10"/>
        <v>0</v>
      </c>
    </row>
    <row r="64" spans="2:8" ht="38.25" x14ac:dyDescent="0.2">
      <c r="B64" s="457" t="s">
        <v>5658</v>
      </c>
      <c r="C64" s="459">
        <v>8885000</v>
      </c>
      <c r="D64" s="460">
        <v>1025445.71</v>
      </c>
      <c r="E64" s="459">
        <f t="shared" si="9"/>
        <v>9910445.7100000009</v>
      </c>
      <c r="F64" s="460">
        <v>9910446</v>
      </c>
      <c r="G64" s="460">
        <v>9910446</v>
      </c>
      <c r="H64" s="459">
        <f t="shared" si="10"/>
        <v>1025446</v>
      </c>
    </row>
    <row r="65" spans="2:8" x14ac:dyDescent="0.2">
      <c r="B65" s="471" t="s">
        <v>5659</v>
      </c>
      <c r="C65" s="472"/>
      <c r="D65" s="473"/>
      <c r="E65" s="472">
        <f t="shared" si="9"/>
        <v>0</v>
      </c>
      <c r="F65" s="473"/>
      <c r="G65" s="473"/>
      <c r="H65" s="472">
        <f t="shared" si="10"/>
        <v>0</v>
      </c>
    </row>
    <row r="66" spans="2:8" x14ac:dyDescent="0.2">
      <c r="B66" s="464"/>
      <c r="C66" s="459"/>
      <c r="D66" s="470"/>
      <c r="E66" s="459"/>
      <c r="F66" s="470"/>
      <c r="G66" s="470"/>
      <c r="H66" s="459"/>
    </row>
    <row r="67" spans="2:8" ht="25.5" x14ac:dyDescent="0.2">
      <c r="B67" s="428" t="s">
        <v>5660</v>
      </c>
      <c r="C67" s="465">
        <f t="shared" ref="C67:H67" si="13">C47+C56+C61+C64+C65</f>
        <v>8885000</v>
      </c>
      <c r="D67" s="465">
        <f t="shared" si="13"/>
        <v>1045445.71</v>
      </c>
      <c r="E67" s="465">
        <f t="shared" si="13"/>
        <v>9930445.7100000009</v>
      </c>
      <c r="F67" s="465">
        <f t="shared" si="13"/>
        <v>9930446</v>
      </c>
      <c r="G67" s="465">
        <f t="shared" si="13"/>
        <v>9930446</v>
      </c>
      <c r="H67" s="465">
        <f t="shared" si="13"/>
        <v>1045446</v>
      </c>
    </row>
    <row r="68" spans="2:8" x14ac:dyDescent="0.2">
      <c r="B68" s="474"/>
      <c r="C68" s="459"/>
      <c r="D68" s="470"/>
      <c r="E68" s="459"/>
      <c r="F68" s="470"/>
      <c r="G68" s="470"/>
      <c r="H68" s="459"/>
    </row>
    <row r="69" spans="2:8" ht="25.5" x14ac:dyDescent="0.2">
      <c r="B69" s="428" t="s">
        <v>5661</v>
      </c>
      <c r="C69" s="465">
        <f t="shared" ref="C69:H69" si="14">C70</f>
        <v>0</v>
      </c>
      <c r="D69" s="465">
        <f t="shared" si="14"/>
        <v>0</v>
      </c>
      <c r="E69" s="465">
        <f t="shared" si="14"/>
        <v>0</v>
      </c>
      <c r="F69" s="465">
        <f t="shared" si="14"/>
        <v>0</v>
      </c>
      <c r="G69" s="465">
        <f t="shared" si="14"/>
        <v>0</v>
      </c>
      <c r="H69" s="465">
        <f t="shared" si="14"/>
        <v>0</v>
      </c>
    </row>
    <row r="70" spans="2:8" x14ac:dyDescent="0.2">
      <c r="B70" s="474" t="s">
        <v>5662</v>
      </c>
      <c r="C70" s="459"/>
      <c r="D70" s="460"/>
      <c r="E70" s="459">
        <f>C70+D70</f>
        <v>0</v>
      </c>
      <c r="F70" s="460"/>
      <c r="G70" s="460"/>
      <c r="H70" s="459">
        <f>G70-C70</f>
        <v>0</v>
      </c>
    </row>
    <row r="71" spans="2:8" x14ac:dyDescent="0.2">
      <c r="B71" s="474"/>
      <c r="C71" s="459"/>
      <c r="D71" s="460"/>
      <c r="E71" s="459"/>
      <c r="F71" s="460"/>
      <c r="G71" s="460"/>
      <c r="H71" s="459"/>
    </row>
    <row r="72" spans="2:8" x14ac:dyDescent="0.2">
      <c r="B72" s="428" t="s">
        <v>5663</v>
      </c>
      <c r="C72" s="465">
        <f t="shared" ref="C72:H72" si="15">C42+C67+C69</f>
        <v>21731000</v>
      </c>
      <c r="D72" s="465">
        <f t="shared" si="15"/>
        <v>2606813.06</v>
      </c>
      <c r="E72" s="465">
        <f t="shared" si="15"/>
        <v>24337813.060000002</v>
      </c>
      <c r="F72" s="465">
        <f t="shared" si="15"/>
        <v>22268442.240000002</v>
      </c>
      <c r="G72" s="465">
        <f t="shared" si="15"/>
        <v>22268442.240000002</v>
      </c>
      <c r="H72" s="465">
        <f t="shared" si="15"/>
        <v>537442.24</v>
      </c>
    </row>
    <row r="73" spans="2:8" x14ac:dyDescent="0.2">
      <c r="B73" s="474"/>
      <c r="C73" s="459"/>
      <c r="D73" s="460"/>
      <c r="E73" s="459"/>
      <c r="F73" s="460"/>
      <c r="G73" s="460"/>
      <c r="H73" s="459"/>
    </row>
    <row r="74" spans="2:8" x14ac:dyDescent="0.2">
      <c r="B74" s="428" t="s">
        <v>5664</v>
      </c>
      <c r="C74" s="459"/>
      <c r="D74" s="460"/>
      <c r="E74" s="459"/>
      <c r="F74" s="460"/>
      <c r="G74" s="460"/>
      <c r="H74" s="459"/>
    </row>
    <row r="75" spans="2:8" ht="25.5" x14ac:dyDescent="0.2">
      <c r="B75" s="474" t="s">
        <v>5665</v>
      </c>
      <c r="C75" s="459"/>
      <c r="D75" s="460"/>
      <c r="E75" s="459">
        <f>C75+D75</f>
        <v>0</v>
      </c>
      <c r="F75" s="460"/>
      <c r="G75" s="460"/>
      <c r="H75" s="459">
        <f>G75-C75</f>
        <v>0</v>
      </c>
    </row>
    <row r="76" spans="2:8" ht="25.5" x14ac:dyDescent="0.2">
      <c r="B76" s="474" t="s">
        <v>5666</v>
      </c>
      <c r="C76" s="459"/>
      <c r="D76" s="460"/>
      <c r="E76" s="459">
        <f>C76+D76</f>
        <v>0</v>
      </c>
      <c r="F76" s="460"/>
      <c r="G76" s="460"/>
      <c r="H76" s="459">
        <f>G76-C76</f>
        <v>0</v>
      </c>
    </row>
    <row r="77" spans="2:8" ht="25.5" x14ac:dyDescent="0.2">
      <c r="B77" s="428" t="s">
        <v>5667</v>
      </c>
      <c r="C77" s="465">
        <f t="shared" ref="C77:H77" si="16">SUM(C75:C76)</f>
        <v>0</v>
      </c>
      <c r="D77" s="465">
        <f t="shared" si="16"/>
        <v>0</v>
      </c>
      <c r="E77" s="465">
        <f t="shared" si="16"/>
        <v>0</v>
      </c>
      <c r="F77" s="465">
        <f t="shared" si="16"/>
        <v>0</v>
      </c>
      <c r="G77" s="465">
        <f t="shared" si="16"/>
        <v>0</v>
      </c>
      <c r="H77" s="465">
        <f t="shared" si="16"/>
        <v>0</v>
      </c>
    </row>
    <row r="78" spans="2:8" ht="13.5" thickBot="1" x14ac:dyDescent="0.25">
      <c r="B78" s="475"/>
      <c r="C78" s="476"/>
      <c r="D78" s="477"/>
      <c r="E78" s="476"/>
      <c r="F78" s="477"/>
      <c r="G78" s="477"/>
      <c r="H78" s="476"/>
    </row>
  </sheetData>
  <mergeCells count="11">
    <mergeCell ref="G7:G8"/>
    <mergeCell ref="B2:H2"/>
    <mergeCell ref="B3:H3"/>
    <mergeCell ref="B4:H4"/>
    <mergeCell ref="B5:H5"/>
    <mergeCell ref="C6:G6"/>
    <mergeCell ref="H6:H8"/>
    <mergeCell ref="C7:C8"/>
    <mergeCell ref="D7:D8"/>
    <mergeCell ref="E7:E8"/>
    <mergeCell ref="F7:F8"/>
  </mergeCells>
  <printOptions horizontalCentered="1" verticalCentered="1"/>
  <pageMargins left="0.70866141732283472" right="0.70866141732283472" top="0.74803149606299213" bottom="0.74803149606299213" header="0.31496062992125984" footer="0.31496062992125984"/>
  <pageSetup scale="54"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22746-95B8-43DC-8977-28171F0C181E}">
  <sheetPr>
    <pageSetUpPr fitToPage="1"/>
  </sheetPr>
  <dimension ref="B1:I161"/>
  <sheetViews>
    <sheetView topLeftCell="A77" workbookViewId="0">
      <selection activeCell="G85" sqref="G85"/>
    </sheetView>
  </sheetViews>
  <sheetFormatPr baseColWidth="10" defaultColWidth="11" defaultRowHeight="12.75" x14ac:dyDescent="0.2"/>
  <cols>
    <col min="1" max="1" width="4" style="377" customWidth="1"/>
    <col min="2" max="2" width="11" style="377"/>
    <col min="3" max="3" width="46" style="377" customWidth="1"/>
    <col min="4" max="4" width="16" style="377" customWidth="1"/>
    <col min="5" max="5" width="19.140625" style="377" customWidth="1"/>
    <col min="6" max="6" width="13.5703125" style="377" customWidth="1"/>
    <col min="7" max="7" width="13.140625" style="377" customWidth="1"/>
    <col min="8" max="8" width="14.7109375" style="377" customWidth="1"/>
    <col min="9" max="9" width="15.28515625" style="377" bestFit="1" customWidth="1"/>
    <col min="10" max="256" width="11" style="377"/>
    <col min="257" max="257" width="4" style="377" customWidth="1"/>
    <col min="258" max="258" width="11" style="377"/>
    <col min="259" max="259" width="46" style="377" customWidth="1"/>
    <col min="260" max="260" width="16" style="377" customWidth="1"/>
    <col min="261" max="261" width="19.140625" style="377" customWidth="1"/>
    <col min="262" max="262" width="13.5703125" style="377" customWidth="1"/>
    <col min="263" max="263" width="13.140625" style="377" customWidth="1"/>
    <col min="264" max="264" width="14.7109375" style="377" customWidth="1"/>
    <col min="265" max="265" width="15.28515625" style="377" bestFit="1" customWidth="1"/>
    <col min="266" max="512" width="11" style="377"/>
    <col min="513" max="513" width="4" style="377" customWidth="1"/>
    <col min="514" max="514" width="11" style="377"/>
    <col min="515" max="515" width="46" style="377" customWidth="1"/>
    <col min="516" max="516" width="16" style="377" customWidth="1"/>
    <col min="517" max="517" width="19.140625" style="377" customWidth="1"/>
    <col min="518" max="518" width="13.5703125" style="377" customWidth="1"/>
    <col min="519" max="519" width="13.140625" style="377" customWidth="1"/>
    <col min="520" max="520" width="14.7109375" style="377" customWidth="1"/>
    <col min="521" max="521" width="15.28515625" style="377" bestFit="1" customWidth="1"/>
    <col min="522" max="768" width="11" style="377"/>
    <col min="769" max="769" width="4" style="377" customWidth="1"/>
    <col min="770" max="770" width="11" style="377"/>
    <col min="771" max="771" width="46" style="377" customWidth="1"/>
    <col min="772" max="772" width="16" style="377" customWidth="1"/>
    <col min="773" max="773" width="19.140625" style="377" customWidth="1"/>
    <col min="774" max="774" width="13.5703125" style="377" customWidth="1"/>
    <col min="775" max="775" width="13.140625" style="377" customWidth="1"/>
    <col min="776" max="776" width="14.7109375" style="377" customWidth="1"/>
    <col min="777" max="777" width="15.28515625" style="377" bestFit="1" customWidth="1"/>
    <col min="778" max="1024" width="11" style="377"/>
    <col min="1025" max="1025" width="4" style="377" customWidth="1"/>
    <col min="1026" max="1026" width="11" style="377"/>
    <col min="1027" max="1027" width="46" style="377" customWidth="1"/>
    <col min="1028" max="1028" width="16" style="377" customWidth="1"/>
    <col min="1029" max="1029" width="19.140625" style="377" customWidth="1"/>
    <col min="1030" max="1030" width="13.5703125" style="377" customWidth="1"/>
    <col min="1031" max="1031" width="13.140625" style="377" customWidth="1"/>
    <col min="1032" max="1032" width="14.7109375" style="377" customWidth="1"/>
    <col min="1033" max="1033" width="15.28515625" style="377" bestFit="1" customWidth="1"/>
    <col min="1034" max="1280" width="11" style="377"/>
    <col min="1281" max="1281" width="4" style="377" customWidth="1"/>
    <col min="1282" max="1282" width="11" style="377"/>
    <col min="1283" max="1283" width="46" style="377" customWidth="1"/>
    <col min="1284" max="1284" width="16" style="377" customWidth="1"/>
    <col min="1285" max="1285" width="19.140625" style="377" customWidth="1"/>
    <col min="1286" max="1286" width="13.5703125" style="377" customWidth="1"/>
    <col min="1287" max="1287" width="13.140625" style="377" customWidth="1"/>
    <col min="1288" max="1288" width="14.7109375" style="377" customWidth="1"/>
    <col min="1289" max="1289" width="15.28515625" style="377" bestFit="1" customWidth="1"/>
    <col min="1290" max="1536" width="11" style="377"/>
    <col min="1537" max="1537" width="4" style="377" customWidth="1"/>
    <col min="1538" max="1538" width="11" style="377"/>
    <col min="1539" max="1539" width="46" style="377" customWidth="1"/>
    <col min="1540" max="1540" width="16" style="377" customWidth="1"/>
    <col min="1541" max="1541" width="19.140625" style="377" customWidth="1"/>
    <col min="1542" max="1542" width="13.5703125" style="377" customWidth="1"/>
    <col min="1543" max="1543" width="13.140625" style="377" customWidth="1"/>
    <col min="1544" max="1544" width="14.7109375" style="377" customWidth="1"/>
    <col min="1545" max="1545" width="15.28515625" style="377" bestFit="1" customWidth="1"/>
    <col min="1546" max="1792" width="11" style="377"/>
    <col min="1793" max="1793" width="4" style="377" customWidth="1"/>
    <col min="1794" max="1794" width="11" style="377"/>
    <col min="1795" max="1795" width="46" style="377" customWidth="1"/>
    <col min="1796" max="1796" width="16" style="377" customWidth="1"/>
    <col min="1797" max="1797" width="19.140625" style="377" customWidth="1"/>
    <col min="1798" max="1798" width="13.5703125" style="377" customWidth="1"/>
    <col min="1799" max="1799" width="13.140625" style="377" customWidth="1"/>
    <col min="1800" max="1800" width="14.7109375" style="377" customWidth="1"/>
    <col min="1801" max="1801" width="15.28515625" style="377" bestFit="1" customWidth="1"/>
    <col min="1802" max="2048" width="11" style="377"/>
    <col min="2049" max="2049" width="4" style="377" customWidth="1"/>
    <col min="2050" max="2050" width="11" style="377"/>
    <col min="2051" max="2051" width="46" style="377" customWidth="1"/>
    <col min="2052" max="2052" width="16" style="377" customWidth="1"/>
    <col min="2053" max="2053" width="19.140625" style="377" customWidth="1"/>
    <col min="2054" max="2054" width="13.5703125" style="377" customWidth="1"/>
    <col min="2055" max="2055" width="13.140625" style="377" customWidth="1"/>
    <col min="2056" max="2056" width="14.7109375" style="377" customWidth="1"/>
    <col min="2057" max="2057" width="15.28515625" style="377" bestFit="1" customWidth="1"/>
    <col min="2058" max="2304" width="11" style="377"/>
    <col min="2305" max="2305" width="4" style="377" customWidth="1"/>
    <col min="2306" max="2306" width="11" style="377"/>
    <col min="2307" max="2307" width="46" style="377" customWidth="1"/>
    <col min="2308" max="2308" width="16" style="377" customWidth="1"/>
    <col min="2309" max="2309" width="19.140625" style="377" customWidth="1"/>
    <col min="2310" max="2310" width="13.5703125" style="377" customWidth="1"/>
    <col min="2311" max="2311" width="13.140625" style="377" customWidth="1"/>
    <col min="2312" max="2312" width="14.7109375" style="377" customWidth="1"/>
    <col min="2313" max="2313" width="15.28515625" style="377" bestFit="1" customWidth="1"/>
    <col min="2314" max="2560" width="11" style="377"/>
    <col min="2561" max="2561" width="4" style="377" customWidth="1"/>
    <col min="2562" max="2562" width="11" style="377"/>
    <col min="2563" max="2563" width="46" style="377" customWidth="1"/>
    <col min="2564" max="2564" width="16" style="377" customWidth="1"/>
    <col min="2565" max="2565" width="19.140625" style="377" customWidth="1"/>
    <col min="2566" max="2566" width="13.5703125" style="377" customWidth="1"/>
    <col min="2567" max="2567" width="13.140625" style="377" customWidth="1"/>
    <col min="2568" max="2568" width="14.7109375" style="377" customWidth="1"/>
    <col min="2569" max="2569" width="15.28515625" style="377" bestFit="1" customWidth="1"/>
    <col min="2570" max="2816" width="11" style="377"/>
    <col min="2817" max="2817" width="4" style="377" customWidth="1"/>
    <col min="2818" max="2818" width="11" style="377"/>
    <col min="2819" max="2819" width="46" style="377" customWidth="1"/>
    <col min="2820" max="2820" width="16" style="377" customWidth="1"/>
    <col min="2821" max="2821" width="19.140625" style="377" customWidth="1"/>
    <col min="2822" max="2822" width="13.5703125" style="377" customWidth="1"/>
    <col min="2823" max="2823" width="13.140625" style="377" customWidth="1"/>
    <col min="2824" max="2824" width="14.7109375" style="377" customWidth="1"/>
    <col min="2825" max="2825" width="15.28515625" style="377" bestFit="1" customWidth="1"/>
    <col min="2826" max="3072" width="11" style="377"/>
    <col min="3073" max="3073" width="4" style="377" customWidth="1"/>
    <col min="3074" max="3074" width="11" style="377"/>
    <col min="3075" max="3075" width="46" style="377" customWidth="1"/>
    <col min="3076" max="3076" width="16" style="377" customWidth="1"/>
    <col min="3077" max="3077" width="19.140625" style="377" customWidth="1"/>
    <col min="3078" max="3078" width="13.5703125" style="377" customWidth="1"/>
    <col min="3079" max="3079" width="13.140625" style="377" customWidth="1"/>
    <col min="3080" max="3080" width="14.7109375" style="377" customWidth="1"/>
    <col min="3081" max="3081" width="15.28515625" style="377" bestFit="1" customWidth="1"/>
    <col min="3082" max="3328" width="11" style="377"/>
    <col min="3329" max="3329" width="4" style="377" customWidth="1"/>
    <col min="3330" max="3330" width="11" style="377"/>
    <col min="3331" max="3331" width="46" style="377" customWidth="1"/>
    <col min="3332" max="3332" width="16" style="377" customWidth="1"/>
    <col min="3333" max="3333" width="19.140625" style="377" customWidth="1"/>
    <col min="3334" max="3334" width="13.5703125" style="377" customWidth="1"/>
    <col min="3335" max="3335" width="13.140625" style="377" customWidth="1"/>
    <col min="3336" max="3336" width="14.7109375" style="377" customWidth="1"/>
    <col min="3337" max="3337" width="15.28515625" style="377" bestFit="1" customWidth="1"/>
    <col min="3338" max="3584" width="11" style="377"/>
    <col min="3585" max="3585" width="4" style="377" customWidth="1"/>
    <col min="3586" max="3586" width="11" style="377"/>
    <col min="3587" max="3587" width="46" style="377" customWidth="1"/>
    <col min="3588" max="3588" width="16" style="377" customWidth="1"/>
    <col min="3589" max="3589" width="19.140625" style="377" customWidth="1"/>
    <col min="3590" max="3590" width="13.5703125" style="377" customWidth="1"/>
    <col min="3591" max="3591" width="13.140625" style="377" customWidth="1"/>
    <col min="3592" max="3592" width="14.7109375" style="377" customWidth="1"/>
    <col min="3593" max="3593" width="15.28515625" style="377" bestFit="1" customWidth="1"/>
    <col min="3594" max="3840" width="11" style="377"/>
    <col min="3841" max="3841" width="4" style="377" customWidth="1"/>
    <col min="3842" max="3842" width="11" style="377"/>
    <col min="3843" max="3843" width="46" style="377" customWidth="1"/>
    <col min="3844" max="3844" width="16" style="377" customWidth="1"/>
    <col min="3845" max="3845" width="19.140625" style="377" customWidth="1"/>
    <col min="3846" max="3846" width="13.5703125" style="377" customWidth="1"/>
    <col min="3847" max="3847" width="13.140625" style="377" customWidth="1"/>
    <col min="3848" max="3848" width="14.7109375" style="377" customWidth="1"/>
    <col min="3849" max="3849" width="15.28515625" style="377" bestFit="1" customWidth="1"/>
    <col min="3850" max="4096" width="11" style="377"/>
    <col min="4097" max="4097" width="4" style="377" customWidth="1"/>
    <col min="4098" max="4098" width="11" style="377"/>
    <col min="4099" max="4099" width="46" style="377" customWidth="1"/>
    <col min="4100" max="4100" width="16" style="377" customWidth="1"/>
    <col min="4101" max="4101" width="19.140625" style="377" customWidth="1"/>
    <col min="4102" max="4102" width="13.5703125" style="377" customWidth="1"/>
    <col min="4103" max="4103" width="13.140625" style="377" customWidth="1"/>
    <col min="4104" max="4104" width="14.7109375" style="377" customWidth="1"/>
    <col min="4105" max="4105" width="15.28515625" style="377" bestFit="1" customWidth="1"/>
    <col min="4106" max="4352" width="11" style="377"/>
    <col min="4353" max="4353" width="4" style="377" customWidth="1"/>
    <col min="4354" max="4354" width="11" style="377"/>
    <col min="4355" max="4355" width="46" style="377" customWidth="1"/>
    <col min="4356" max="4356" width="16" style="377" customWidth="1"/>
    <col min="4357" max="4357" width="19.140625" style="377" customWidth="1"/>
    <col min="4358" max="4358" width="13.5703125" style="377" customWidth="1"/>
    <col min="4359" max="4359" width="13.140625" style="377" customWidth="1"/>
    <col min="4360" max="4360" width="14.7109375" style="377" customWidth="1"/>
    <col min="4361" max="4361" width="15.28515625" style="377" bestFit="1" customWidth="1"/>
    <col min="4362" max="4608" width="11" style="377"/>
    <col min="4609" max="4609" width="4" style="377" customWidth="1"/>
    <col min="4610" max="4610" width="11" style="377"/>
    <col min="4611" max="4611" width="46" style="377" customWidth="1"/>
    <col min="4612" max="4612" width="16" style="377" customWidth="1"/>
    <col min="4613" max="4613" width="19.140625" style="377" customWidth="1"/>
    <col min="4614" max="4614" width="13.5703125" style="377" customWidth="1"/>
    <col min="4615" max="4615" width="13.140625" style="377" customWidth="1"/>
    <col min="4616" max="4616" width="14.7109375" style="377" customWidth="1"/>
    <col min="4617" max="4617" width="15.28515625" style="377" bestFit="1" customWidth="1"/>
    <col min="4618" max="4864" width="11" style="377"/>
    <col min="4865" max="4865" width="4" style="377" customWidth="1"/>
    <col min="4866" max="4866" width="11" style="377"/>
    <col min="4867" max="4867" width="46" style="377" customWidth="1"/>
    <col min="4868" max="4868" width="16" style="377" customWidth="1"/>
    <col min="4869" max="4869" width="19.140625" style="377" customWidth="1"/>
    <col min="4870" max="4870" width="13.5703125" style="377" customWidth="1"/>
    <col min="4871" max="4871" width="13.140625" style="377" customWidth="1"/>
    <col min="4872" max="4872" width="14.7109375" style="377" customWidth="1"/>
    <col min="4873" max="4873" width="15.28515625" style="377" bestFit="1" customWidth="1"/>
    <col min="4874" max="5120" width="11" style="377"/>
    <col min="5121" max="5121" width="4" style="377" customWidth="1"/>
    <col min="5122" max="5122" width="11" style="377"/>
    <col min="5123" max="5123" width="46" style="377" customWidth="1"/>
    <col min="5124" max="5124" width="16" style="377" customWidth="1"/>
    <col min="5125" max="5125" width="19.140625" style="377" customWidth="1"/>
    <col min="5126" max="5126" width="13.5703125" style="377" customWidth="1"/>
    <col min="5127" max="5127" width="13.140625" style="377" customWidth="1"/>
    <col min="5128" max="5128" width="14.7109375" style="377" customWidth="1"/>
    <col min="5129" max="5129" width="15.28515625" style="377" bestFit="1" customWidth="1"/>
    <col min="5130" max="5376" width="11" style="377"/>
    <col min="5377" max="5377" width="4" style="377" customWidth="1"/>
    <col min="5378" max="5378" width="11" style="377"/>
    <col min="5379" max="5379" width="46" style="377" customWidth="1"/>
    <col min="5380" max="5380" width="16" style="377" customWidth="1"/>
    <col min="5381" max="5381" width="19.140625" style="377" customWidth="1"/>
    <col min="5382" max="5382" width="13.5703125" style="377" customWidth="1"/>
    <col min="5383" max="5383" width="13.140625" style="377" customWidth="1"/>
    <col min="5384" max="5384" width="14.7109375" style="377" customWidth="1"/>
    <col min="5385" max="5385" width="15.28515625" style="377" bestFit="1" customWidth="1"/>
    <col min="5386" max="5632" width="11" style="377"/>
    <col min="5633" max="5633" width="4" style="377" customWidth="1"/>
    <col min="5634" max="5634" width="11" style="377"/>
    <col min="5635" max="5635" width="46" style="377" customWidth="1"/>
    <col min="5636" max="5636" width="16" style="377" customWidth="1"/>
    <col min="5637" max="5637" width="19.140625" style="377" customWidth="1"/>
    <col min="5638" max="5638" width="13.5703125" style="377" customWidth="1"/>
    <col min="5639" max="5639" width="13.140625" style="377" customWidth="1"/>
    <col min="5640" max="5640" width="14.7109375" style="377" customWidth="1"/>
    <col min="5641" max="5641" width="15.28515625" style="377" bestFit="1" customWidth="1"/>
    <col min="5642" max="5888" width="11" style="377"/>
    <col min="5889" max="5889" width="4" style="377" customWidth="1"/>
    <col min="5890" max="5890" width="11" style="377"/>
    <col min="5891" max="5891" width="46" style="377" customWidth="1"/>
    <col min="5892" max="5892" width="16" style="377" customWidth="1"/>
    <col min="5893" max="5893" width="19.140625" style="377" customWidth="1"/>
    <col min="5894" max="5894" width="13.5703125" style="377" customWidth="1"/>
    <col min="5895" max="5895" width="13.140625" style="377" customWidth="1"/>
    <col min="5896" max="5896" width="14.7109375" style="377" customWidth="1"/>
    <col min="5897" max="5897" width="15.28515625" style="377" bestFit="1" customWidth="1"/>
    <col min="5898" max="6144" width="11" style="377"/>
    <col min="6145" max="6145" width="4" style="377" customWidth="1"/>
    <col min="6146" max="6146" width="11" style="377"/>
    <col min="6147" max="6147" width="46" style="377" customWidth="1"/>
    <col min="6148" max="6148" width="16" style="377" customWidth="1"/>
    <col min="6149" max="6149" width="19.140625" style="377" customWidth="1"/>
    <col min="6150" max="6150" width="13.5703125" style="377" customWidth="1"/>
    <col min="6151" max="6151" width="13.140625" style="377" customWidth="1"/>
    <col min="6152" max="6152" width="14.7109375" style="377" customWidth="1"/>
    <col min="6153" max="6153" width="15.28515625" style="377" bestFit="1" customWidth="1"/>
    <col min="6154" max="6400" width="11" style="377"/>
    <col min="6401" max="6401" width="4" style="377" customWidth="1"/>
    <col min="6402" max="6402" width="11" style="377"/>
    <col min="6403" max="6403" width="46" style="377" customWidth="1"/>
    <col min="6404" max="6404" width="16" style="377" customWidth="1"/>
    <col min="6405" max="6405" width="19.140625" style="377" customWidth="1"/>
    <col min="6406" max="6406" width="13.5703125" style="377" customWidth="1"/>
    <col min="6407" max="6407" width="13.140625" style="377" customWidth="1"/>
    <col min="6408" max="6408" width="14.7109375" style="377" customWidth="1"/>
    <col min="6409" max="6409" width="15.28515625" style="377" bestFit="1" customWidth="1"/>
    <col min="6410" max="6656" width="11" style="377"/>
    <col min="6657" max="6657" width="4" style="377" customWidth="1"/>
    <col min="6658" max="6658" width="11" style="377"/>
    <col min="6659" max="6659" width="46" style="377" customWidth="1"/>
    <col min="6660" max="6660" width="16" style="377" customWidth="1"/>
    <col min="6661" max="6661" width="19.140625" style="377" customWidth="1"/>
    <col min="6662" max="6662" width="13.5703125" style="377" customWidth="1"/>
    <col min="6663" max="6663" width="13.140625" style="377" customWidth="1"/>
    <col min="6664" max="6664" width="14.7109375" style="377" customWidth="1"/>
    <col min="6665" max="6665" width="15.28515625" style="377" bestFit="1" customWidth="1"/>
    <col min="6666" max="6912" width="11" style="377"/>
    <col min="6913" max="6913" width="4" style="377" customWidth="1"/>
    <col min="6914" max="6914" width="11" style="377"/>
    <col min="6915" max="6915" width="46" style="377" customWidth="1"/>
    <col min="6916" max="6916" width="16" style="377" customWidth="1"/>
    <col min="6917" max="6917" width="19.140625" style="377" customWidth="1"/>
    <col min="6918" max="6918" width="13.5703125" style="377" customWidth="1"/>
    <col min="6919" max="6919" width="13.140625" style="377" customWidth="1"/>
    <col min="6920" max="6920" width="14.7109375" style="377" customWidth="1"/>
    <col min="6921" max="6921" width="15.28515625" style="377" bestFit="1" customWidth="1"/>
    <col min="6922" max="7168" width="11" style="377"/>
    <col min="7169" max="7169" width="4" style="377" customWidth="1"/>
    <col min="7170" max="7170" width="11" style="377"/>
    <col min="7171" max="7171" width="46" style="377" customWidth="1"/>
    <col min="7172" max="7172" width="16" style="377" customWidth="1"/>
    <col min="7173" max="7173" width="19.140625" style="377" customWidth="1"/>
    <col min="7174" max="7174" width="13.5703125" style="377" customWidth="1"/>
    <col min="7175" max="7175" width="13.140625" style="377" customWidth="1"/>
    <col min="7176" max="7176" width="14.7109375" style="377" customWidth="1"/>
    <col min="7177" max="7177" width="15.28515625" style="377" bestFit="1" customWidth="1"/>
    <col min="7178" max="7424" width="11" style="377"/>
    <col min="7425" max="7425" width="4" style="377" customWidth="1"/>
    <col min="7426" max="7426" width="11" style="377"/>
    <col min="7427" max="7427" width="46" style="377" customWidth="1"/>
    <col min="7428" max="7428" width="16" style="377" customWidth="1"/>
    <col min="7429" max="7429" width="19.140625" style="377" customWidth="1"/>
    <col min="7430" max="7430" width="13.5703125" style="377" customWidth="1"/>
    <col min="7431" max="7431" width="13.140625" style="377" customWidth="1"/>
    <col min="7432" max="7432" width="14.7109375" style="377" customWidth="1"/>
    <col min="7433" max="7433" width="15.28515625" style="377" bestFit="1" customWidth="1"/>
    <col min="7434" max="7680" width="11" style="377"/>
    <col min="7681" max="7681" width="4" style="377" customWidth="1"/>
    <col min="7682" max="7682" width="11" style="377"/>
    <col min="7683" max="7683" width="46" style="377" customWidth="1"/>
    <col min="7684" max="7684" width="16" style="377" customWidth="1"/>
    <col min="7685" max="7685" width="19.140625" style="377" customWidth="1"/>
    <col min="7686" max="7686" width="13.5703125" style="377" customWidth="1"/>
    <col min="7687" max="7687" width="13.140625" style="377" customWidth="1"/>
    <col min="7688" max="7688" width="14.7109375" style="377" customWidth="1"/>
    <col min="7689" max="7689" width="15.28515625" style="377" bestFit="1" customWidth="1"/>
    <col min="7690" max="7936" width="11" style="377"/>
    <col min="7937" max="7937" width="4" style="377" customWidth="1"/>
    <col min="7938" max="7938" width="11" style="377"/>
    <col min="7939" max="7939" width="46" style="377" customWidth="1"/>
    <col min="7940" max="7940" width="16" style="377" customWidth="1"/>
    <col min="7941" max="7941" width="19.140625" style="377" customWidth="1"/>
    <col min="7942" max="7942" width="13.5703125" style="377" customWidth="1"/>
    <col min="7943" max="7943" width="13.140625" style="377" customWidth="1"/>
    <col min="7944" max="7944" width="14.7109375" style="377" customWidth="1"/>
    <col min="7945" max="7945" width="15.28515625" style="377" bestFit="1" customWidth="1"/>
    <col min="7946" max="8192" width="11" style="377"/>
    <col min="8193" max="8193" width="4" style="377" customWidth="1"/>
    <col min="8194" max="8194" width="11" style="377"/>
    <col min="8195" max="8195" width="46" style="377" customWidth="1"/>
    <col min="8196" max="8196" width="16" style="377" customWidth="1"/>
    <col min="8197" max="8197" width="19.140625" style="377" customWidth="1"/>
    <col min="8198" max="8198" width="13.5703125" style="377" customWidth="1"/>
    <col min="8199" max="8199" width="13.140625" style="377" customWidth="1"/>
    <col min="8200" max="8200" width="14.7109375" style="377" customWidth="1"/>
    <col min="8201" max="8201" width="15.28515625" style="377" bestFit="1" customWidth="1"/>
    <col min="8202" max="8448" width="11" style="377"/>
    <col min="8449" max="8449" width="4" style="377" customWidth="1"/>
    <col min="8450" max="8450" width="11" style="377"/>
    <col min="8451" max="8451" width="46" style="377" customWidth="1"/>
    <col min="8452" max="8452" width="16" style="377" customWidth="1"/>
    <col min="8453" max="8453" width="19.140625" style="377" customWidth="1"/>
    <col min="8454" max="8454" width="13.5703125" style="377" customWidth="1"/>
    <col min="8455" max="8455" width="13.140625" style="377" customWidth="1"/>
    <col min="8456" max="8456" width="14.7109375" style="377" customWidth="1"/>
    <col min="8457" max="8457" width="15.28515625" style="377" bestFit="1" customWidth="1"/>
    <col min="8458" max="8704" width="11" style="377"/>
    <col min="8705" max="8705" width="4" style="377" customWidth="1"/>
    <col min="8706" max="8706" width="11" style="377"/>
    <col min="8707" max="8707" width="46" style="377" customWidth="1"/>
    <col min="8708" max="8708" width="16" style="377" customWidth="1"/>
    <col min="8709" max="8709" width="19.140625" style="377" customWidth="1"/>
    <col min="8710" max="8710" width="13.5703125" style="377" customWidth="1"/>
    <col min="8711" max="8711" width="13.140625" style="377" customWidth="1"/>
    <col min="8712" max="8712" width="14.7109375" style="377" customWidth="1"/>
    <col min="8713" max="8713" width="15.28515625" style="377" bestFit="1" customWidth="1"/>
    <col min="8714" max="8960" width="11" style="377"/>
    <col min="8961" max="8961" width="4" style="377" customWidth="1"/>
    <col min="8962" max="8962" width="11" style="377"/>
    <col min="8963" max="8963" width="46" style="377" customWidth="1"/>
    <col min="8964" max="8964" width="16" style="377" customWidth="1"/>
    <col min="8965" max="8965" width="19.140625" style="377" customWidth="1"/>
    <col min="8966" max="8966" width="13.5703125" style="377" customWidth="1"/>
    <col min="8967" max="8967" width="13.140625" style="377" customWidth="1"/>
    <col min="8968" max="8968" width="14.7109375" style="377" customWidth="1"/>
    <col min="8969" max="8969" width="15.28515625" style="377" bestFit="1" customWidth="1"/>
    <col min="8970" max="9216" width="11" style="377"/>
    <col min="9217" max="9217" width="4" style="377" customWidth="1"/>
    <col min="9218" max="9218" width="11" style="377"/>
    <col min="9219" max="9219" width="46" style="377" customWidth="1"/>
    <col min="9220" max="9220" width="16" style="377" customWidth="1"/>
    <col min="9221" max="9221" width="19.140625" style="377" customWidth="1"/>
    <col min="9222" max="9222" width="13.5703125" style="377" customWidth="1"/>
    <col min="9223" max="9223" width="13.140625" style="377" customWidth="1"/>
    <col min="9224" max="9224" width="14.7109375" style="377" customWidth="1"/>
    <col min="9225" max="9225" width="15.28515625" style="377" bestFit="1" customWidth="1"/>
    <col min="9226" max="9472" width="11" style="377"/>
    <col min="9473" max="9473" width="4" style="377" customWidth="1"/>
    <col min="9474" max="9474" width="11" style="377"/>
    <col min="9475" max="9475" width="46" style="377" customWidth="1"/>
    <col min="9476" max="9476" width="16" style="377" customWidth="1"/>
    <col min="9477" max="9477" width="19.140625" style="377" customWidth="1"/>
    <col min="9478" max="9478" width="13.5703125" style="377" customWidth="1"/>
    <col min="9479" max="9479" width="13.140625" style="377" customWidth="1"/>
    <col min="9480" max="9480" width="14.7109375" style="377" customWidth="1"/>
    <col min="9481" max="9481" width="15.28515625" style="377" bestFit="1" customWidth="1"/>
    <col min="9482" max="9728" width="11" style="377"/>
    <col min="9729" max="9729" width="4" style="377" customWidth="1"/>
    <col min="9730" max="9730" width="11" style="377"/>
    <col min="9731" max="9731" width="46" style="377" customWidth="1"/>
    <col min="9732" max="9732" width="16" style="377" customWidth="1"/>
    <col min="9733" max="9733" width="19.140625" style="377" customWidth="1"/>
    <col min="9734" max="9734" width="13.5703125" style="377" customWidth="1"/>
    <col min="9735" max="9735" width="13.140625" style="377" customWidth="1"/>
    <col min="9736" max="9736" width="14.7109375" style="377" customWidth="1"/>
    <col min="9737" max="9737" width="15.28515625" style="377" bestFit="1" customWidth="1"/>
    <col min="9738" max="9984" width="11" style="377"/>
    <col min="9985" max="9985" width="4" style="377" customWidth="1"/>
    <col min="9986" max="9986" width="11" style="377"/>
    <col min="9987" max="9987" width="46" style="377" customWidth="1"/>
    <col min="9988" max="9988" width="16" style="377" customWidth="1"/>
    <col min="9989" max="9989" width="19.140625" style="377" customWidth="1"/>
    <col min="9990" max="9990" width="13.5703125" style="377" customWidth="1"/>
    <col min="9991" max="9991" width="13.140625" style="377" customWidth="1"/>
    <col min="9992" max="9992" width="14.7109375" style="377" customWidth="1"/>
    <col min="9993" max="9993" width="15.28515625" style="377" bestFit="1" customWidth="1"/>
    <col min="9994" max="10240" width="11" style="377"/>
    <col min="10241" max="10241" width="4" style="377" customWidth="1"/>
    <col min="10242" max="10242" width="11" style="377"/>
    <col min="10243" max="10243" width="46" style="377" customWidth="1"/>
    <col min="10244" max="10244" width="16" style="377" customWidth="1"/>
    <col min="10245" max="10245" width="19.140625" style="377" customWidth="1"/>
    <col min="10246" max="10246" width="13.5703125" style="377" customWidth="1"/>
    <col min="10247" max="10247" width="13.140625" style="377" customWidth="1"/>
    <col min="10248" max="10248" width="14.7109375" style="377" customWidth="1"/>
    <col min="10249" max="10249" width="15.28515625" style="377" bestFit="1" customWidth="1"/>
    <col min="10250" max="10496" width="11" style="377"/>
    <col min="10497" max="10497" width="4" style="377" customWidth="1"/>
    <col min="10498" max="10498" width="11" style="377"/>
    <col min="10499" max="10499" width="46" style="377" customWidth="1"/>
    <col min="10500" max="10500" width="16" style="377" customWidth="1"/>
    <col min="10501" max="10501" width="19.140625" style="377" customWidth="1"/>
    <col min="10502" max="10502" width="13.5703125" style="377" customWidth="1"/>
    <col min="10503" max="10503" width="13.140625" style="377" customWidth="1"/>
    <col min="10504" max="10504" width="14.7109375" style="377" customWidth="1"/>
    <col min="10505" max="10505" width="15.28515625" style="377" bestFit="1" customWidth="1"/>
    <col min="10506" max="10752" width="11" style="377"/>
    <col min="10753" max="10753" width="4" style="377" customWidth="1"/>
    <col min="10754" max="10754" width="11" style="377"/>
    <col min="10755" max="10755" width="46" style="377" customWidth="1"/>
    <col min="10756" max="10756" width="16" style="377" customWidth="1"/>
    <col min="10757" max="10757" width="19.140625" style="377" customWidth="1"/>
    <col min="10758" max="10758" width="13.5703125" style="377" customWidth="1"/>
    <col min="10759" max="10759" width="13.140625" style="377" customWidth="1"/>
    <col min="10760" max="10760" width="14.7109375" style="377" customWidth="1"/>
    <col min="10761" max="10761" width="15.28515625" style="377" bestFit="1" customWidth="1"/>
    <col min="10762" max="11008" width="11" style="377"/>
    <col min="11009" max="11009" width="4" style="377" customWidth="1"/>
    <col min="11010" max="11010" width="11" style="377"/>
    <col min="11011" max="11011" width="46" style="377" customWidth="1"/>
    <col min="11012" max="11012" width="16" style="377" customWidth="1"/>
    <col min="11013" max="11013" width="19.140625" style="377" customWidth="1"/>
    <col min="11014" max="11014" width="13.5703125" style="377" customWidth="1"/>
    <col min="11015" max="11015" width="13.140625" style="377" customWidth="1"/>
    <col min="11016" max="11016" width="14.7109375" style="377" customWidth="1"/>
    <col min="11017" max="11017" width="15.28515625" style="377" bestFit="1" customWidth="1"/>
    <col min="11018" max="11264" width="11" style="377"/>
    <col min="11265" max="11265" width="4" style="377" customWidth="1"/>
    <col min="11266" max="11266" width="11" style="377"/>
    <col min="11267" max="11267" width="46" style="377" customWidth="1"/>
    <col min="11268" max="11268" width="16" style="377" customWidth="1"/>
    <col min="11269" max="11269" width="19.140625" style="377" customWidth="1"/>
    <col min="11270" max="11270" width="13.5703125" style="377" customWidth="1"/>
    <col min="11271" max="11271" width="13.140625" style="377" customWidth="1"/>
    <col min="11272" max="11272" width="14.7109375" style="377" customWidth="1"/>
    <col min="11273" max="11273" width="15.28515625" style="377" bestFit="1" customWidth="1"/>
    <col min="11274" max="11520" width="11" style="377"/>
    <col min="11521" max="11521" width="4" style="377" customWidth="1"/>
    <col min="11522" max="11522" width="11" style="377"/>
    <col min="11523" max="11523" width="46" style="377" customWidth="1"/>
    <col min="11524" max="11524" width="16" style="377" customWidth="1"/>
    <col min="11525" max="11525" width="19.140625" style="377" customWidth="1"/>
    <col min="11526" max="11526" width="13.5703125" style="377" customWidth="1"/>
    <col min="11527" max="11527" width="13.140625" style="377" customWidth="1"/>
    <col min="11528" max="11528" width="14.7109375" style="377" customWidth="1"/>
    <col min="11529" max="11529" width="15.28515625" style="377" bestFit="1" customWidth="1"/>
    <col min="11530" max="11776" width="11" style="377"/>
    <col min="11777" max="11777" width="4" style="377" customWidth="1"/>
    <col min="11778" max="11778" width="11" style="377"/>
    <col min="11779" max="11779" width="46" style="377" customWidth="1"/>
    <col min="11780" max="11780" width="16" style="377" customWidth="1"/>
    <col min="11781" max="11781" width="19.140625" style="377" customWidth="1"/>
    <col min="11782" max="11782" width="13.5703125" style="377" customWidth="1"/>
    <col min="11783" max="11783" width="13.140625" style="377" customWidth="1"/>
    <col min="11784" max="11784" width="14.7109375" style="377" customWidth="1"/>
    <col min="11785" max="11785" width="15.28515625" style="377" bestFit="1" customWidth="1"/>
    <col min="11786" max="12032" width="11" style="377"/>
    <col min="12033" max="12033" width="4" style="377" customWidth="1"/>
    <col min="12034" max="12034" width="11" style="377"/>
    <col min="12035" max="12035" width="46" style="377" customWidth="1"/>
    <col min="12036" max="12036" width="16" style="377" customWidth="1"/>
    <col min="12037" max="12037" width="19.140625" style="377" customWidth="1"/>
    <col min="12038" max="12038" width="13.5703125" style="377" customWidth="1"/>
    <col min="12039" max="12039" width="13.140625" style="377" customWidth="1"/>
    <col min="12040" max="12040" width="14.7109375" style="377" customWidth="1"/>
    <col min="12041" max="12041" width="15.28515625" style="377" bestFit="1" customWidth="1"/>
    <col min="12042" max="12288" width="11" style="377"/>
    <col min="12289" max="12289" width="4" style="377" customWidth="1"/>
    <col min="12290" max="12290" width="11" style="377"/>
    <col min="12291" max="12291" width="46" style="377" customWidth="1"/>
    <col min="12292" max="12292" width="16" style="377" customWidth="1"/>
    <col min="12293" max="12293" width="19.140625" style="377" customWidth="1"/>
    <col min="12294" max="12294" width="13.5703125" style="377" customWidth="1"/>
    <col min="12295" max="12295" width="13.140625" style="377" customWidth="1"/>
    <col min="12296" max="12296" width="14.7109375" style="377" customWidth="1"/>
    <col min="12297" max="12297" width="15.28515625" style="377" bestFit="1" customWidth="1"/>
    <col min="12298" max="12544" width="11" style="377"/>
    <col min="12545" max="12545" width="4" style="377" customWidth="1"/>
    <col min="12546" max="12546" width="11" style="377"/>
    <col min="12547" max="12547" width="46" style="377" customWidth="1"/>
    <col min="12548" max="12548" width="16" style="377" customWidth="1"/>
    <col min="12549" max="12549" width="19.140625" style="377" customWidth="1"/>
    <col min="12550" max="12550" width="13.5703125" style="377" customWidth="1"/>
    <col min="12551" max="12551" width="13.140625" style="377" customWidth="1"/>
    <col min="12552" max="12552" width="14.7109375" style="377" customWidth="1"/>
    <col min="12553" max="12553" width="15.28515625" style="377" bestFit="1" customWidth="1"/>
    <col min="12554" max="12800" width="11" style="377"/>
    <col min="12801" max="12801" width="4" style="377" customWidth="1"/>
    <col min="12802" max="12802" width="11" style="377"/>
    <col min="12803" max="12803" width="46" style="377" customWidth="1"/>
    <col min="12804" max="12804" width="16" style="377" customWidth="1"/>
    <col min="12805" max="12805" width="19.140625" style="377" customWidth="1"/>
    <col min="12806" max="12806" width="13.5703125" style="377" customWidth="1"/>
    <col min="12807" max="12807" width="13.140625" style="377" customWidth="1"/>
    <col min="12808" max="12808" width="14.7109375" style="377" customWidth="1"/>
    <col min="12809" max="12809" width="15.28515625" style="377" bestFit="1" customWidth="1"/>
    <col min="12810" max="13056" width="11" style="377"/>
    <col min="13057" max="13057" width="4" style="377" customWidth="1"/>
    <col min="13058" max="13058" width="11" style="377"/>
    <col min="13059" max="13059" width="46" style="377" customWidth="1"/>
    <col min="13060" max="13060" width="16" style="377" customWidth="1"/>
    <col min="13061" max="13061" width="19.140625" style="377" customWidth="1"/>
    <col min="13062" max="13062" width="13.5703125" style="377" customWidth="1"/>
    <col min="13063" max="13063" width="13.140625" style="377" customWidth="1"/>
    <col min="13064" max="13064" width="14.7109375" style="377" customWidth="1"/>
    <col min="13065" max="13065" width="15.28515625" style="377" bestFit="1" customWidth="1"/>
    <col min="13066" max="13312" width="11" style="377"/>
    <col min="13313" max="13313" width="4" style="377" customWidth="1"/>
    <col min="13314" max="13314" width="11" style="377"/>
    <col min="13315" max="13315" width="46" style="377" customWidth="1"/>
    <col min="13316" max="13316" width="16" style="377" customWidth="1"/>
    <col min="13317" max="13317" width="19.140625" style="377" customWidth="1"/>
    <col min="13318" max="13318" width="13.5703125" style="377" customWidth="1"/>
    <col min="13319" max="13319" width="13.140625" style="377" customWidth="1"/>
    <col min="13320" max="13320" width="14.7109375" style="377" customWidth="1"/>
    <col min="13321" max="13321" width="15.28515625" style="377" bestFit="1" customWidth="1"/>
    <col min="13322" max="13568" width="11" style="377"/>
    <col min="13569" max="13569" width="4" style="377" customWidth="1"/>
    <col min="13570" max="13570" width="11" style="377"/>
    <col min="13571" max="13571" width="46" style="377" customWidth="1"/>
    <col min="13572" max="13572" width="16" style="377" customWidth="1"/>
    <col min="13573" max="13573" width="19.140625" style="377" customWidth="1"/>
    <col min="13574" max="13574" width="13.5703125" style="377" customWidth="1"/>
    <col min="13575" max="13575" width="13.140625" style="377" customWidth="1"/>
    <col min="13576" max="13576" width="14.7109375" style="377" customWidth="1"/>
    <col min="13577" max="13577" width="15.28515625" style="377" bestFit="1" customWidth="1"/>
    <col min="13578" max="13824" width="11" style="377"/>
    <col min="13825" max="13825" width="4" style="377" customWidth="1"/>
    <col min="13826" max="13826" width="11" style="377"/>
    <col min="13827" max="13827" width="46" style="377" customWidth="1"/>
    <col min="13828" max="13828" width="16" style="377" customWidth="1"/>
    <col min="13829" max="13829" width="19.140625" style="377" customWidth="1"/>
    <col min="13830" max="13830" width="13.5703125" style="377" customWidth="1"/>
    <col min="13831" max="13831" width="13.140625" style="377" customWidth="1"/>
    <col min="13832" max="13832" width="14.7109375" style="377" customWidth="1"/>
    <col min="13833" max="13833" width="15.28515625" style="377" bestFit="1" customWidth="1"/>
    <col min="13834" max="14080" width="11" style="377"/>
    <col min="14081" max="14081" width="4" style="377" customWidth="1"/>
    <col min="14082" max="14082" width="11" style="377"/>
    <col min="14083" max="14083" width="46" style="377" customWidth="1"/>
    <col min="14084" max="14084" width="16" style="377" customWidth="1"/>
    <col min="14085" max="14085" width="19.140625" style="377" customWidth="1"/>
    <col min="14086" max="14086" width="13.5703125" style="377" customWidth="1"/>
    <col min="14087" max="14087" width="13.140625" style="377" customWidth="1"/>
    <col min="14088" max="14088" width="14.7109375" style="377" customWidth="1"/>
    <col min="14089" max="14089" width="15.28515625" style="377" bestFit="1" customWidth="1"/>
    <col min="14090" max="14336" width="11" style="377"/>
    <col min="14337" max="14337" width="4" style="377" customWidth="1"/>
    <col min="14338" max="14338" width="11" style="377"/>
    <col min="14339" max="14339" width="46" style="377" customWidth="1"/>
    <col min="14340" max="14340" width="16" style="377" customWidth="1"/>
    <col min="14341" max="14341" width="19.140625" style="377" customWidth="1"/>
    <col min="14342" max="14342" width="13.5703125" style="377" customWidth="1"/>
    <col min="14343" max="14343" width="13.140625" style="377" customWidth="1"/>
    <col min="14344" max="14344" width="14.7109375" style="377" customWidth="1"/>
    <col min="14345" max="14345" width="15.28515625" style="377" bestFit="1" customWidth="1"/>
    <col min="14346" max="14592" width="11" style="377"/>
    <col min="14593" max="14593" width="4" style="377" customWidth="1"/>
    <col min="14594" max="14594" width="11" style="377"/>
    <col min="14595" max="14595" width="46" style="377" customWidth="1"/>
    <col min="14596" max="14596" width="16" style="377" customWidth="1"/>
    <col min="14597" max="14597" width="19.140625" style="377" customWidth="1"/>
    <col min="14598" max="14598" width="13.5703125" style="377" customWidth="1"/>
    <col min="14599" max="14599" width="13.140625" style="377" customWidth="1"/>
    <col min="14600" max="14600" width="14.7109375" style="377" customWidth="1"/>
    <col min="14601" max="14601" width="15.28515625" style="377" bestFit="1" customWidth="1"/>
    <col min="14602" max="14848" width="11" style="377"/>
    <col min="14849" max="14849" width="4" style="377" customWidth="1"/>
    <col min="14850" max="14850" width="11" style="377"/>
    <col min="14851" max="14851" width="46" style="377" customWidth="1"/>
    <col min="14852" max="14852" width="16" style="377" customWidth="1"/>
    <col min="14853" max="14853" width="19.140625" style="377" customWidth="1"/>
    <col min="14854" max="14854" width="13.5703125" style="377" customWidth="1"/>
    <col min="14855" max="14855" width="13.140625" style="377" customWidth="1"/>
    <col min="14856" max="14856" width="14.7109375" style="377" customWidth="1"/>
    <col min="14857" max="14857" width="15.28515625" style="377" bestFit="1" customWidth="1"/>
    <col min="14858" max="15104" width="11" style="377"/>
    <col min="15105" max="15105" width="4" style="377" customWidth="1"/>
    <col min="15106" max="15106" width="11" style="377"/>
    <col min="15107" max="15107" width="46" style="377" customWidth="1"/>
    <col min="15108" max="15108" width="16" style="377" customWidth="1"/>
    <col min="15109" max="15109" width="19.140625" style="377" customWidth="1"/>
    <col min="15110" max="15110" width="13.5703125" style="377" customWidth="1"/>
    <col min="15111" max="15111" width="13.140625" style="377" customWidth="1"/>
    <col min="15112" max="15112" width="14.7109375" style="377" customWidth="1"/>
    <col min="15113" max="15113" width="15.28515625" style="377" bestFit="1" customWidth="1"/>
    <col min="15114" max="15360" width="11" style="377"/>
    <col min="15361" max="15361" width="4" style="377" customWidth="1"/>
    <col min="15362" max="15362" width="11" style="377"/>
    <col min="15363" max="15363" width="46" style="377" customWidth="1"/>
    <col min="15364" max="15364" width="16" style="377" customWidth="1"/>
    <col min="15365" max="15365" width="19.140625" style="377" customWidth="1"/>
    <col min="15366" max="15366" width="13.5703125" style="377" customWidth="1"/>
    <col min="15367" max="15367" width="13.140625" style="377" customWidth="1"/>
    <col min="15368" max="15368" width="14.7109375" style="377" customWidth="1"/>
    <col min="15369" max="15369" width="15.28515625" style="377" bestFit="1" customWidth="1"/>
    <col min="15370" max="15616" width="11" style="377"/>
    <col min="15617" max="15617" width="4" style="377" customWidth="1"/>
    <col min="15618" max="15618" width="11" style="377"/>
    <col min="15619" max="15619" width="46" style="377" customWidth="1"/>
    <col min="15620" max="15620" width="16" style="377" customWidth="1"/>
    <col min="15621" max="15621" width="19.140625" style="377" customWidth="1"/>
    <col min="15622" max="15622" width="13.5703125" style="377" customWidth="1"/>
    <col min="15623" max="15623" width="13.140625" style="377" customWidth="1"/>
    <col min="15624" max="15624" width="14.7109375" style="377" customWidth="1"/>
    <col min="15625" max="15625" width="15.28515625" style="377" bestFit="1" customWidth="1"/>
    <col min="15626" max="15872" width="11" style="377"/>
    <col min="15873" max="15873" width="4" style="377" customWidth="1"/>
    <col min="15874" max="15874" width="11" style="377"/>
    <col min="15875" max="15875" width="46" style="377" customWidth="1"/>
    <col min="15876" max="15876" width="16" style="377" customWidth="1"/>
    <col min="15877" max="15877" width="19.140625" style="377" customWidth="1"/>
    <col min="15878" max="15878" width="13.5703125" style="377" customWidth="1"/>
    <col min="15879" max="15879" width="13.140625" style="377" customWidth="1"/>
    <col min="15880" max="15880" width="14.7109375" style="377" customWidth="1"/>
    <col min="15881" max="15881" width="15.28515625" style="377" bestFit="1" customWidth="1"/>
    <col min="15882" max="16128" width="11" style="377"/>
    <col min="16129" max="16129" width="4" style="377" customWidth="1"/>
    <col min="16130" max="16130" width="11" style="377"/>
    <col min="16131" max="16131" width="46" style="377" customWidth="1"/>
    <col min="16132" max="16132" width="16" style="377" customWidth="1"/>
    <col min="16133" max="16133" width="19.140625" style="377" customWidth="1"/>
    <col min="16134" max="16134" width="13.5703125" style="377" customWidth="1"/>
    <col min="16135" max="16135" width="13.140625" style="377" customWidth="1"/>
    <col min="16136" max="16136" width="14.7109375" style="377" customWidth="1"/>
    <col min="16137" max="16137" width="15.28515625" style="377" bestFit="1" customWidth="1"/>
    <col min="16138" max="16384" width="11" style="377"/>
  </cols>
  <sheetData>
    <row r="1" spans="2:9" ht="13.5" thickBot="1" x14ac:dyDescent="0.25"/>
    <row r="2" spans="2:9" x14ac:dyDescent="0.2">
      <c r="B2" s="1552" t="s">
        <v>5374</v>
      </c>
      <c r="C2" s="1553"/>
      <c r="D2" s="1553"/>
      <c r="E2" s="1553"/>
      <c r="F2" s="1553"/>
      <c r="G2" s="1553"/>
      <c r="H2" s="1553"/>
      <c r="I2" s="1595"/>
    </row>
    <row r="3" spans="2:9" x14ac:dyDescent="0.2">
      <c r="B3" s="1577" t="s">
        <v>5668</v>
      </c>
      <c r="C3" s="1578"/>
      <c r="D3" s="1578"/>
      <c r="E3" s="1578"/>
      <c r="F3" s="1578"/>
      <c r="G3" s="1578"/>
      <c r="H3" s="1578"/>
      <c r="I3" s="1596"/>
    </row>
    <row r="4" spans="2:9" x14ac:dyDescent="0.2">
      <c r="B4" s="1577" t="s">
        <v>5669</v>
      </c>
      <c r="C4" s="1578"/>
      <c r="D4" s="1578"/>
      <c r="E4" s="1578"/>
      <c r="F4" s="1578"/>
      <c r="G4" s="1578"/>
      <c r="H4" s="1578"/>
      <c r="I4" s="1596"/>
    </row>
    <row r="5" spans="2:9" x14ac:dyDescent="0.2">
      <c r="B5" s="1577" t="s">
        <v>5972</v>
      </c>
      <c r="C5" s="1578"/>
      <c r="D5" s="1578"/>
      <c r="E5" s="1578"/>
      <c r="F5" s="1578"/>
      <c r="G5" s="1578"/>
      <c r="H5" s="1578"/>
      <c r="I5" s="1596"/>
    </row>
    <row r="6" spans="2:9" ht="13.5" thickBot="1" x14ac:dyDescent="0.25">
      <c r="B6" s="1580" t="s">
        <v>5376</v>
      </c>
      <c r="C6" s="1581"/>
      <c r="D6" s="1581"/>
      <c r="E6" s="1581"/>
      <c r="F6" s="1581"/>
      <c r="G6" s="1581"/>
      <c r="H6" s="1581"/>
      <c r="I6" s="1597"/>
    </row>
    <row r="7" spans="2:9" ht="15.75" customHeight="1" x14ac:dyDescent="0.2">
      <c r="B7" s="1552" t="s">
        <v>5377</v>
      </c>
      <c r="C7" s="1554"/>
      <c r="D7" s="1552" t="s">
        <v>301</v>
      </c>
      <c r="E7" s="1553"/>
      <c r="F7" s="1553"/>
      <c r="G7" s="1553"/>
      <c r="H7" s="1554"/>
      <c r="I7" s="1587" t="s">
        <v>5670</v>
      </c>
    </row>
    <row r="8" spans="2:9" ht="15" customHeight="1" thickBot="1" x14ac:dyDescent="0.25">
      <c r="B8" s="1577"/>
      <c r="C8" s="1579"/>
      <c r="D8" s="1580"/>
      <c r="E8" s="1581"/>
      <c r="F8" s="1581"/>
      <c r="G8" s="1581"/>
      <c r="H8" s="1582"/>
      <c r="I8" s="1592"/>
    </row>
    <row r="9" spans="2:9" ht="26.25" thickBot="1" x14ac:dyDescent="0.25">
      <c r="B9" s="1580"/>
      <c r="C9" s="1582"/>
      <c r="D9" s="653" t="s">
        <v>5568</v>
      </c>
      <c r="E9" s="650" t="s">
        <v>5671</v>
      </c>
      <c r="F9" s="653" t="s">
        <v>5672</v>
      </c>
      <c r="G9" s="653" t="s">
        <v>270</v>
      </c>
      <c r="H9" s="653" t="s">
        <v>5569</v>
      </c>
      <c r="I9" s="1588"/>
    </row>
    <row r="10" spans="2:9" x14ac:dyDescent="0.2">
      <c r="B10" s="478" t="s">
        <v>5673</v>
      </c>
      <c r="C10" s="479"/>
      <c r="D10" s="480">
        <v>12846000</v>
      </c>
      <c r="E10" s="480">
        <v>22453.299999999988</v>
      </c>
      <c r="F10" s="480">
        <v>12868453.300000001</v>
      </c>
      <c r="G10" s="480">
        <v>12868453.300000001</v>
      </c>
      <c r="H10" s="480">
        <v>12834761.220000001</v>
      </c>
      <c r="I10" s="480">
        <v>0</v>
      </c>
    </row>
    <row r="11" spans="2:9" x14ac:dyDescent="0.2">
      <c r="B11" s="481" t="s">
        <v>5674</v>
      </c>
      <c r="C11" s="482"/>
      <c r="D11" s="467">
        <v>8282900</v>
      </c>
      <c r="E11" s="467">
        <v>-871517.84</v>
      </c>
      <c r="F11" s="467">
        <v>7411382.1600000001</v>
      </c>
      <c r="G11" s="467">
        <v>7411382.1600000001</v>
      </c>
      <c r="H11" s="467">
        <v>7411382.1600000001</v>
      </c>
      <c r="I11" s="467">
        <v>0</v>
      </c>
    </row>
    <row r="12" spans="2:9" x14ac:dyDescent="0.2">
      <c r="B12" s="483" t="s">
        <v>5675</v>
      </c>
      <c r="C12" s="484"/>
      <c r="D12" s="467">
        <v>3170000</v>
      </c>
      <c r="E12" s="459">
        <v>141452.21</v>
      </c>
      <c r="F12" s="459">
        <v>3311452.21</v>
      </c>
      <c r="G12" s="459">
        <v>3311452.21</v>
      </c>
      <c r="H12" s="459">
        <v>3311452.21</v>
      </c>
      <c r="I12" s="459">
        <v>0</v>
      </c>
    </row>
    <row r="13" spans="2:9" x14ac:dyDescent="0.2">
      <c r="B13" s="483" t="s">
        <v>5676</v>
      </c>
      <c r="C13" s="484"/>
      <c r="D13" s="467">
        <v>2331400</v>
      </c>
      <c r="E13" s="459">
        <v>-180446.4</v>
      </c>
      <c r="F13" s="459">
        <v>2150953.6</v>
      </c>
      <c r="G13" s="459">
        <v>2150953.6</v>
      </c>
      <c r="H13" s="459">
        <v>2150953.6</v>
      </c>
      <c r="I13" s="459">
        <v>0</v>
      </c>
    </row>
    <row r="14" spans="2:9" x14ac:dyDescent="0.2">
      <c r="B14" s="483" t="s">
        <v>5677</v>
      </c>
      <c r="C14" s="484"/>
      <c r="D14" s="467">
        <v>141100</v>
      </c>
      <c r="E14" s="459">
        <v>184542.86</v>
      </c>
      <c r="F14" s="459">
        <v>325642.86</v>
      </c>
      <c r="G14" s="459">
        <v>325642.86</v>
      </c>
      <c r="H14" s="459">
        <v>325642.86</v>
      </c>
      <c r="I14" s="459">
        <v>0</v>
      </c>
    </row>
    <row r="15" spans="2:9" x14ac:dyDescent="0.2">
      <c r="B15" s="483" t="s">
        <v>5678</v>
      </c>
      <c r="C15" s="484"/>
      <c r="D15" s="467">
        <v>1401700</v>
      </c>
      <c r="E15" s="459">
        <v>-352898.07</v>
      </c>
      <c r="F15" s="459">
        <v>1048801.93</v>
      </c>
      <c r="G15" s="459">
        <v>1048801.93</v>
      </c>
      <c r="H15" s="459">
        <v>1048801.93</v>
      </c>
      <c r="I15" s="459">
        <v>0</v>
      </c>
    </row>
    <row r="16" spans="2:9" x14ac:dyDescent="0.2">
      <c r="B16" s="483" t="s">
        <v>5679</v>
      </c>
      <c r="C16" s="484"/>
      <c r="D16" s="467">
        <v>1187000</v>
      </c>
      <c r="E16" s="459">
        <v>-612468.43999999994</v>
      </c>
      <c r="F16" s="459">
        <v>574531.56000000006</v>
      </c>
      <c r="G16" s="459">
        <v>574531.56000000006</v>
      </c>
      <c r="H16" s="459">
        <v>574531.56000000006</v>
      </c>
      <c r="I16" s="459">
        <v>0</v>
      </c>
    </row>
    <row r="17" spans="2:9" x14ac:dyDescent="0.2">
      <c r="B17" s="483" t="s">
        <v>5680</v>
      </c>
      <c r="C17" s="484"/>
      <c r="D17" s="467">
        <v>51700</v>
      </c>
      <c r="E17" s="459">
        <v>-51700</v>
      </c>
      <c r="F17" s="459">
        <v>0</v>
      </c>
      <c r="G17" s="459">
        <v>0</v>
      </c>
      <c r="H17" s="459">
        <v>0</v>
      </c>
      <c r="I17" s="459">
        <v>0</v>
      </c>
    </row>
    <row r="18" spans="2:9" x14ac:dyDescent="0.2">
      <c r="B18" s="483" t="s">
        <v>5681</v>
      </c>
      <c r="C18" s="484"/>
      <c r="D18" s="467"/>
      <c r="E18" s="459"/>
      <c r="F18" s="459">
        <v>0</v>
      </c>
      <c r="G18" s="459"/>
      <c r="H18" s="459"/>
      <c r="I18" s="459">
        <v>0</v>
      </c>
    </row>
    <row r="19" spans="2:9" x14ac:dyDescent="0.2">
      <c r="B19" s="481" t="s">
        <v>5682</v>
      </c>
      <c r="C19" s="482"/>
      <c r="D19" s="467">
        <v>561500</v>
      </c>
      <c r="E19" s="467">
        <v>237585.97999999998</v>
      </c>
      <c r="F19" s="467">
        <v>799085.98</v>
      </c>
      <c r="G19" s="467">
        <v>799085.99</v>
      </c>
      <c r="H19" s="467">
        <v>784086</v>
      </c>
      <c r="I19" s="467">
        <v>-1.0000000009313226E-2</v>
      </c>
    </row>
    <row r="20" spans="2:9" x14ac:dyDescent="0.2">
      <c r="B20" s="483" t="s">
        <v>5683</v>
      </c>
      <c r="C20" s="484"/>
      <c r="D20" s="467">
        <v>239000</v>
      </c>
      <c r="E20" s="459">
        <v>93758.23</v>
      </c>
      <c r="F20" s="467">
        <v>332758.23</v>
      </c>
      <c r="G20" s="459">
        <v>332758.24</v>
      </c>
      <c r="H20" s="459">
        <v>332758.24</v>
      </c>
      <c r="I20" s="459">
        <v>-1.0000000009313226E-2</v>
      </c>
    </row>
    <row r="21" spans="2:9" x14ac:dyDescent="0.2">
      <c r="B21" s="483" t="s">
        <v>5684</v>
      </c>
      <c r="C21" s="484"/>
      <c r="D21" s="467">
        <v>31000</v>
      </c>
      <c r="E21" s="459">
        <v>26711.759999999998</v>
      </c>
      <c r="F21" s="467">
        <v>57711.759999999995</v>
      </c>
      <c r="G21" s="459">
        <v>57711.76</v>
      </c>
      <c r="H21" s="459">
        <v>57711.76</v>
      </c>
      <c r="I21" s="459">
        <v>0</v>
      </c>
    </row>
    <row r="22" spans="2:9" x14ac:dyDescent="0.2">
      <c r="B22" s="483" t="s">
        <v>5685</v>
      </c>
      <c r="C22" s="484"/>
      <c r="D22" s="467"/>
      <c r="E22" s="459"/>
      <c r="F22" s="467">
        <v>0</v>
      </c>
      <c r="G22" s="459"/>
      <c r="H22" s="459"/>
      <c r="I22" s="459">
        <v>0</v>
      </c>
    </row>
    <row r="23" spans="2:9" x14ac:dyDescent="0.2">
      <c r="B23" s="483" t="s">
        <v>5686</v>
      </c>
      <c r="C23" s="484"/>
      <c r="D23" s="467">
        <v>15000</v>
      </c>
      <c r="E23" s="459">
        <v>29660.080000000002</v>
      </c>
      <c r="F23" s="467">
        <v>44660.08</v>
      </c>
      <c r="G23" s="459">
        <v>44660.08</v>
      </c>
      <c r="H23" s="459">
        <v>29660.09</v>
      </c>
      <c r="I23" s="459">
        <v>0</v>
      </c>
    </row>
    <row r="24" spans="2:9" x14ac:dyDescent="0.2">
      <c r="B24" s="483" t="s">
        <v>5687</v>
      </c>
      <c r="C24" s="484"/>
      <c r="D24" s="467">
        <v>15000</v>
      </c>
      <c r="E24" s="459">
        <v>-11719.29</v>
      </c>
      <c r="F24" s="467">
        <v>3280.7099999999991</v>
      </c>
      <c r="G24" s="459">
        <v>3280.71</v>
      </c>
      <c r="H24" s="459">
        <v>3280.71</v>
      </c>
      <c r="I24" s="459">
        <v>0</v>
      </c>
    </row>
    <row r="25" spans="2:9" x14ac:dyDescent="0.2">
      <c r="B25" s="483" t="s">
        <v>5688</v>
      </c>
      <c r="C25" s="484"/>
      <c r="D25" s="467">
        <v>230000</v>
      </c>
      <c r="E25" s="459">
        <v>44556.49</v>
      </c>
      <c r="F25" s="467">
        <v>274556.49</v>
      </c>
      <c r="G25" s="459">
        <v>274556.49</v>
      </c>
      <c r="H25" s="459">
        <v>274556.49</v>
      </c>
      <c r="I25" s="459">
        <v>0</v>
      </c>
    </row>
    <row r="26" spans="2:9" x14ac:dyDescent="0.2">
      <c r="B26" s="483" t="s">
        <v>5689</v>
      </c>
      <c r="C26" s="484"/>
      <c r="D26" s="467">
        <v>6500</v>
      </c>
      <c r="E26" s="459">
        <v>-6500</v>
      </c>
      <c r="F26" s="467">
        <v>0</v>
      </c>
      <c r="G26" s="459">
        <v>0</v>
      </c>
      <c r="H26" s="459">
        <v>0</v>
      </c>
      <c r="I26" s="459">
        <v>0</v>
      </c>
    </row>
    <row r="27" spans="2:9" x14ac:dyDescent="0.2">
      <c r="B27" s="483" t="s">
        <v>5690</v>
      </c>
      <c r="C27" s="484"/>
      <c r="D27" s="467"/>
      <c r="E27" s="459"/>
      <c r="F27" s="467">
        <v>0</v>
      </c>
      <c r="G27" s="459"/>
      <c r="H27" s="459"/>
      <c r="I27" s="459">
        <v>0</v>
      </c>
    </row>
    <row r="28" spans="2:9" x14ac:dyDescent="0.2">
      <c r="B28" s="483" t="s">
        <v>5691</v>
      </c>
      <c r="C28" s="484"/>
      <c r="D28" s="467">
        <v>25000</v>
      </c>
      <c r="E28" s="459">
        <v>61118.71</v>
      </c>
      <c r="F28" s="467">
        <v>86118.709999999992</v>
      </c>
      <c r="G28" s="459">
        <v>86118.71</v>
      </c>
      <c r="H28" s="459">
        <v>86118.71</v>
      </c>
      <c r="I28" s="459">
        <v>0</v>
      </c>
    </row>
    <row r="29" spans="2:9" x14ac:dyDescent="0.2">
      <c r="B29" s="481" t="s">
        <v>5692</v>
      </c>
      <c r="C29" s="482"/>
      <c r="D29" s="467">
        <v>3945600</v>
      </c>
      <c r="E29" s="467">
        <v>192015.43</v>
      </c>
      <c r="F29" s="467">
        <v>4137615.4300000006</v>
      </c>
      <c r="G29" s="467">
        <v>4137615.42</v>
      </c>
      <c r="H29" s="467">
        <v>4118923.33</v>
      </c>
      <c r="I29" s="467">
        <v>1.0000000009313226E-2</v>
      </c>
    </row>
    <row r="30" spans="2:9" x14ac:dyDescent="0.2">
      <c r="B30" s="483" t="s">
        <v>5693</v>
      </c>
      <c r="C30" s="484"/>
      <c r="D30" s="467">
        <v>119000</v>
      </c>
      <c r="E30" s="459">
        <v>95194.36</v>
      </c>
      <c r="F30" s="467">
        <v>214194.36</v>
      </c>
      <c r="G30" s="459">
        <v>214194.36</v>
      </c>
      <c r="H30" s="459">
        <v>214194.36</v>
      </c>
      <c r="I30" s="459">
        <v>0</v>
      </c>
    </row>
    <row r="31" spans="2:9" x14ac:dyDescent="0.2">
      <c r="B31" s="483" t="s">
        <v>5694</v>
      </c>
      <c r="C31" s="484"/>
      <c r="D31" s="467">
        <v>842000</v>
      </c>
      <c r="E31" s="459">
        <v>-208496.01</v>
      </c>
      <c r="F31" s="467">
        <v>633503.99</v>
      </c>
      <c r="G31" s="459">
        <v>633503.98</v>
      </c>
      <c r="H31" s="459">
        <v>614811.89</v>
      </c>
      <c r="I31" s="459">
        <v>1.0000000009313226E-2</v>
      </c>
    </row>
    <row r="32" spans="2:9" x14ac:dyDescent="0.2">
      <c r="B32" s="483" t="s">
        <v>5695</v>
      </c>
      <c r="C32" s="484"/>
      <c r="D32" s="467">
        <v>956900</v>
      </c>
      <c r="E32" s="459">
        <v>63117.43</v>
      </c>
      <c r="F32" s="467">
        <v>1020017.43</v>
      </c>
      <c r="G32" s="459">
        <v>1020017.43</v>
      </c>
      <c r="H32" s="459">
        <v>1020017.43</v>
      </c>
      <c r="I32" s="459">
        <v>0</v>
      </c>
    </row>
    <row r="33" spans="2:9" x14ac:dyDescent="0.2">
      <c r="B33" s="483" t="s">
        <v>5696</v>
      </c>
      <c r="C33" s="484"/>
      <c r="D33" s="467">
        <v>89000</v>
      </c>
      <c r="E33" s="459">
        <v>29253.82</v>
      </c>
      <c r="F33" s="467">
        <v>118253.82</v>
      </c>
      <c r="G33" s="459">
        <v>118253.82</v>
      </c>
      <c r="H33" s="459">
        <v>118253.82</v>
      </c>
      <c r="I33" s="459">
        <v>0</v>
      </c>
    </row>
    <row r="34" spans="2:9" x14ac:dyDescent="0.2">
      <c r="B34" s="483" t="s">
        <v>5697</v>
      </c>
      <c r="C34" s="484"/>
      <c r="D34" s="467">
        <v>876300</v>
      </c>
      <c r="E34" s="459">
        <v>90278</v>
      </c>
      <c r="F34" s="467">
        <v>966578</v>
      </c>
      <c r="G34" s="459">
        <v>966578</v>
      </c>
      <c r="H34" s="459">
        <v>966578</v>
      </c>
      <c r="I34" s="459">
        <v>0</v>
      </c>
    </row>
    <row r="35" spans="2:9" x14ac:dyDescent="0.2">
      <c r="B35" s="483" t="s">
        <v>5698</v>
      </c>
      <c r="C35" s="484"/>
      <c r="D35" s="467">
        <v>370900</v>
      </c>
      <c r="E35" s="459">
        <v>-198062.32</v>
      </c>
      <c r="F35" s="467">
        <v>172837.68</v>
      </c>
      <c r="G35" s="459">
        <v>172837.68</v>
      </c>
      <c r="H35" s="459">
        <v>172837.68</v>
      </c>
      <c r="I35" s="459">
        <v>0</v>
      </c>
    </row>
    <row r="36" spans="2:9" x14ac:dyDescent="0.2">
      <c r="B36" s="483" t="s">
        <v>5699</v>
      </c>
      <c r="C36" s="484"/>
      <c r="D36" s="467">
        <v>122500</v>
      </c>
      <c r="E36" s="459">
        <v>67341.740000000005</v>
      </c>
      <c r="F36" s="467">
        <v>189841.74</v>
      </c>
      <c r="G36" s="459">
        <v>189841.74</v>
      </c>
      <c r="H36" s="459">
        <v>189841.74</v>
      </c>
      <c r="I36" s="459">
        <v>0</v>
      </c>
    </row>
    <row r="37" spans="2:9" x14ac:dyDescent="0.2">
      <c r="B37" s="483" t="s">
        <v>5700</v>
      </c>
      <c r="C37" s="484"/>
      <c r="D37" s="467">
        <v>345000</v>
      </c>
      <c r="E37" s="459">
        <v>215899.89</v>
      </c>
      <c r="F37" s="467">
        <v>560899.89</v>
      </c>
      <c r="G37" s="459">
        <v>560899.89</v>
      </c>
      <c r="H37" s="459">
        <v>560899.89</v>
      </c>
      <c r="I37" s="459">
        <v>0</v>
      </c>
    </row>
    <row r="38" spans="2:9" x14ac:dyDescent="0.2">
      <c r="B38" s="483" t="s">
        <v>5701</v>
      </c>
      <c r="C38" s="484"/>
      <c r="D38" s="467">
        <v>224000</v>
      </c>
      <c r="E38" s="459">
        <v>37488.519999999997</v>
      </c>
      <c r="F38" s="467">
        <v>261488.52</v>
      </c>
      <c r="G38" s="459">
        <v>261488.52</v>
      </c>
      <c r="H38" s="459">
        <v>261488.52</v>
      </c>
      <c r="I38" s="459">
        <v>0</v>
      </c>
    </row>
    <row r="39" spans="2:9" ht="25.5" customHeight="1" x14ac:dyDescent="0.2">
      <c r="B39" s="1593" t="s">
        <v>5702</v>
      </c>
      <c r="C39" s="1594"/>
      <c r="D39" s="467">
        <v>46000</v>
      </c>
      <c r="E39" s="467">
        <v>-8550</v>
      </c>
      <c r="F39" s="467">
        <v>37450</v>
      </c>
      <c r="G39" s="467">
        <v>37450</v>
      </c>
      <c r="H39" s="467">
        <v>37450</v>
      </c>
      <c r="I39" s="467">
        <v>0</v>
      </c>
    </row>
    <row r="40" spans="2:9" x14ac:dyDescent="0.2">
      <c r="B40" s="483" t="s">
        <v>5703</v>
      </c>
      <c r="C40" s="484"/>
      <c r="D40" s="467"/>
      <c r="E40" s="459"/>
      <c r="F40" s="467">
        <v>0</v>
      </c>
      <c r="G40" s="459"/>
      <c r="H40" s="459"/>
      <c r="I40" s="459">
        <v>0</v>
      </c>
    </row>
    <row r="41" spans="2:9" x14ac:dyDescent="0.2">
      <c r="B41" s="483" t="s">
        <v>5704</v>
      </c>
      <c r="C41" s="484"/>
      <c r="D41" s="467"/>
      <c r="E41" s="459"/>
      <c r="F41" s="467">
        <v>0</v>
      </c>
      <c r="G41" s="459"/>
      <c r="H41" s="459"/>
      <c r="I41" s="459">
        <v>0</v>
      </c>
    </row>
    <row r="42" spans="2:9" x14ac:dyDescent="0.2">
      <c r="B42" s="483" t="s">
        <v>5705</v>
      </c>
      <c r="C42" s="484"/>
      <c r="D42" s="467"/>
      <c r="E42" s="459"/>
      <c r="F42" s="467">
        <v>0</v>
      </c>
      <c r="G42" s="459"/>
      <c r="H42" s="459"/>
      <c r="I42" s="459">
        <v>0</v>
      </c>
    </row>
    <row r="43" spans="2:9" x14ac:dyDescent="0.2">
      <c r="B43" s="483" t="s">
        <v>5706</v>
      </c>
      <c r="C43" s="484"/>
      <c r="D43" s="467">
        <v>46000</v>
      </c>
      <c r="E43" s="459">
        <v>-8550</v>
      </c>
      <c r="F43" s="467">
        <v>37450</v>
      </c>
      <c r="G43" s="459">
        <v>37450</v>
      </c>
      <c r="H43" s="459">
        <v>37450</v>
      </c>
      <c r="I43" s="459">
        <v>0</v>
      </c>
    </row>
    <row r="44" spans="2:9" x14ac:dyDescent="0.2">
      <c r="B44" s="483" t="s">
        <v>5707</v>
      </c>
      <c r="C44" s="484"/>
      <c r="D44" s="467"/>
      <c r="E44" s="459"/>
      <c r="F44" s="467">
        <v>0</v>
      </c>
      <c r="G44" s="459"/>
      <c r="H44" s="459"/>
      <c r="I44" s="459">
        <v>0</v>
      </c>
    </row>
    <row r="45" spans="2:9" x14ac:dyDescent="0.2">
      <c r="B45" s="483" t="s">
        <v>5708</v>
      </c>
      <c r="C45" s="484"/>
      <c r="D45" s="467"/>
      <c r="E45" s="459"/>
      <c r="F45" s="467">
        <v>0</v>
      </c>
      <c r="G45" s="459"/>
      <c r="H45" s="459"/>
      <c r="I45" s="459">
        <v>0</v>
      </c>
    </row>
    <row r="46" spans="2:9" x14ac:dyDescent="0.2">
      <c r="B46" s="483" t="s">
        <v>5709</v>
      </c>
      <c r="C46" s="484"/>
      <c r="D46" s="467"/>
      <c r="E46" s="459"/>
      <c r="F46" s="467">
        <v>0</v>
      </c>
      <c r="G46" s="459"/>
      <c r="H46" s="459"/>
      <c r="I46" s="459">
        <v>0</v>
      </c>
    </row>
    <row r="47" spans="2:9" x14ac:dyDescent="0.2">
      <c r="B47" s="483" t="s">
        <v>5710</v>
      </c>
      <c r="C47" s="484"/>
      <c r="D47" s="467"/>
      <c r="E47" s="459"/>
      <c r="F47" s="467">
        <v>0</v>
      </c>
      <c r="G47" s="459"/>
      <c r="H47" s="459"/>
      <c r="I47" s="459">
        <v>0</v>
      </c>
    </row>
    <row r="48" spans="2:9" x14ac:dyDescent="0.2">
      <c r="B48" s="483" t="s">
        <v>5711</v>
      </c>
      <c r="C48" s="484"/>
      <c r="D48" s="467"/>
      <c r="E48" s="459"/>
      <c r="F48" s="467">
        <v>0</v>
      </c>
      <c r="G48" s="459"/>
      <c r="H48" s="459"/>
      <c r="I48" s="459">
        <v>0</v>
      </c>
    </row>
    <row r="49" spans="2:9" x14ac:dyDescent="0.2">
      <c r="B49" s="1593" t="s">
        <v>5712</v>
      </c>
      <c r="C49" s="1594"/>
      <c r="D49" s="467">
        <v>10000</v>
      </c>
      <c r="E49" s="467">
        <v>472919.73</v>
      </c>
      <c r="F49" s="467">
        <v>482919.73</v>
      </c>
      <c r="G49" s="467">
        <v>482919.73</v>
      </c>
      <c r="H49" s="467">
        <v>482919.73</v>
      </c>
      <c r="I49" s="467">
        <v>0</v>
      </c>
    </row>
    <row r="50" spans="2:9" x14ac:dyDescent="0.2">
      <c r="B50" s="483" t="s">
        <v>5713</v>
      </c>
      <c r="C50" s="484"/>
      <c r="D50" s="467">
        <v>10000</v>
      </c>
      <c r="E50" s="459">
        <v>237619.26</v>
      </c>
      <c r="F50" s="467">
        <v>247619.26</v>
      </c>
      <c r="G50" s="459">
        <v>247619.26</v>
      </c>
      <c r="H50" s="459">
        <v>247619.26</v>
      </c>
      <c r="I50" s="459">
        <v>0</v>
      </c>
    </row>
    <row r="51" spans="2:9" x14ac:dyDescent="0.2">
      <c r="B51" s="483" t="s">
        <v>5714</v>
      </c>
      <c r="C51" s="484"/>
      <c r="D51" s="467">
        <v>0</v>
      </c>
      <c r="E51" s="459">
        <v>193820.13</v>
      </c>
      <c r="F51" s="467">
        <v>193820.13</v>
      </c>
      <c r="G51" s="459">
        <v>193820.13</v>
      </c>
      <c r="H51" s="459">
        <v>193820.13</v>
      </c>
      <c r="I51" s="459">
        <v>0</v>
      </c>
    </row>
    <row r="52" spans="2:9" x14ac:dyDescent="0.2">
      <c r="B52" s="483" t="s">
        <v>5715</v>
      </c>
      <c r="C52" s="484"/>
      <c r="D52" s="467"/>
      <c r="E52" s="459"/>
      <c r="F52" s="467">
        <v>0</v>
      </c>
      <c r="G52" s="459"/>
      <c r="H52" s="459"/>
      <c r="I52" s="459">
        <v>0</v>
      </c>
    </row>
    <row r="53" spans="2:9" x14ac:dyDescent="0.2">
      <c r="B53" s="483" t="s">
        <v>5716</v>
      </c>
      <c r="C53" s="484"/>
      <c r="D53" s="467"/>
      <c r="E53" s="459"/>
      <c r="F53" s="467">
        <v>0</v>
      </c>
      <c r="G53" s="459"/>
      <c r="H53" s="459"/>
      <c r="I53" s="459">
        <v>0</v>
      </c>
    </row>
    <row r="54" spans="2:9" x14ac:dyDescent="0.2">
      <c r="B54" s="483" t="s">
        <v>5717</v>
      </c>
      <c r="C54" s="484"/>
      <c r="D54" s="467"/>
      <c r="E54" s="459"/>
      <c r="F54" s="467">
        <v>0</v>
      </c>
      <c r="G54" s="459"/>
      <c r="H54" s="459"/>
      <c r="I54" s="459">
        <v>0</v>
      </c>
    </row>
    <row r="55" spans="2:9" x14ac:dyDescent="0.2">
      <c r="B55" s="483" t="s">
        <v>5718</v>
      </c>
      <c r="C55" s="484"/>
      <c r="D55" s="467">
        <v>0</v>
      </c>
      <c r="E55" s="459">
        <v>41480.339999999997</v>
      </c>
      <c r="F55" s="467">
        <v>41480.339999999997</v>
      </c>
      <c r="G55" s="459">
        <v>41480.339999999997</v>
      </c>
      <c r="H55" s="459">
        <v>41480.339999999997</v>
      </c>
      <c r="I55" s="459">
        <v>0</v>
      </c>
    </row>
    <row r="56" spans="2:9" x14ac:dyDescent="0.2">
      <c r="B56" s="483" t="s">
        <v>5719</v>
      </c>
      <c r="C56" s="484"/>
      <c r="D56" s="467"/>
      <c r="E56" s="459"/>
      <c r="F56" s="467">
        <v>0</v>
      </c>
      <c r="G56" s="459"/>
      <c r="H56" s="459"/>
      <c r="I56" s="459">
        <v>0</v>
      </c>
    </row>
    <row r="57" spans="2:9" x14ac:dyDescent="0.2">
      <c r="B57" s="483" t="s">
        <v>5720</v>
      </c>
      <c r="C57" s="484"/>
      <c r="D57" s="467"/>
      <c r="E57" s="459"/>
      <c r="F57" s="467">
        <v>0</v>
      </c>
      <c r="G57" s="459"/>
      <c r="H57" s="459"/>
      <c r="I57" s="459">
        <v>0</v>
      </c>
    </row>
    <row r="58" spans="2:9" x14ac:dyDescent="0.2">
      <c r="B58" s="483" t="s">
        <v>5721</v>
      </c>
      <c r="C58" s="484"/>
      <c r="D58" s="467"/>
      <c r="E58" s="459"/>
      <c r="F58" s="467">
        <v>0</v>
      </c>
      <c r="G58" s="459"/>
      <c r="H58" s="459"/>
      <c r="I58" s="459">
        <v>0</v>
      </c>
    </row>
    <row r="59" spans="2:9" x14ac:dyDescent="0.2">
      <c r="B59" s="481" t="s">
        <v>5722</v>
      </c>
      <c r="C59" s="482"/>
      <c r="D59" s="467">
        <v>0</v>
      </c>
      <c r="E59" s="467">
        <v>0</v>
      </c>
      <c r="F59" s="467">
        <v>0</v>
      </c>
      <c r="G59" s="467">
        <v>0</v>
      </c>
      <c r="H59" s="467">
        <v>0</v>
      </c>
      <c r="I59" s="459">
        <v>0</v>
      </c>
    </row>
    <row r="60" spans="2:9" x14ac:dyDescent="0.2">
      <c r="B60" s="483" t="s">
        <v>5723</v>
      </c>
      <c r="C60" s="484"/>
      <c r="D60" s="467"/>
      <c r="E60" s="459"/>
      <c r="F60" s="467">
        <v>0</v>
      </c>
      <c r="G60" s="459"/>
      <c r="H60" s="459"/>
      <c r="I60" s="459">
        <v>0</v>
      </c>
    </row>
    <row r="61" spans="2:9" x14ac:dyDescent="0.2">
      <c r="B61" s="483" t="s">
        <v>5724</v>
      </c>
      <c r="C61" s="484"/>
      <c r="D61" s="467"/>
      <c r="E61" s="459"/>
      <c r="F61" s="467">
        <v>0</v>
      </c>
      <c r="G61" s="459"/>
      <c r="H61" s="459"/>
      <c r="I61" s="459">
        <v>0</v>
      </c>
    </row>
    <row r="62" spans="2:9" x14ac:dyDescent="0.2">
      <c r="B62" s="483" t="s">
        <v>5725</v>
      </c>
      <c r="C62" s="484"/>
      <c r="D62" s="467"/>
      <c r="E62" s="459"/>
      <c r="F62" s="467">
        <v>0</v>
      </c>
      <c r="G62" s="459"/>
      <c r="H62" s="459"/>
      <c r="I62" s="459">
        <v>0</v>
      </c>
    </row>
    <row r="63" spans="2:9" x14ac:dyDescent="0.2">
      <c r="B63" s="1593" t="s">
        <v>5726</v>
      </c>
      <c r="C63" s="1594"/>
      <c r="D63" s="467">
        <v>0</v>
      </c>
      <c r="E63" s="467">
        <v>0</v>
      </c>
      <c r="F63" s="467">
        <v>0</v>
      </c>
      <c r="G63" s="467">
        <v>0</v>
      </c>
      <c r="H63" s="467">
        <v>0</v>
      </c>
      <c r="I63" s="459">
        <v>0</v>
      </c>
    </row>
    <row r="64" spans="2:9" x14ac:dyDescent="0.2">
      <c r="B64" s="483" t="s">
        <v>5727</v>
      </c>
      <c r="C64" s="484"/>
      <c r="D64" s="467"/>
      <c r="E64" s="459"/>
      <c r="F64" s="467">
        <v>0</v>
      </c>
      <c r="G64" s="459"/>
      <c r="H64" s="459"/>
      <c r="I64" s="459">
        <v>0</v>
      </c>
    </row>
    <row r="65" spans="2:9" x14ac:dyDescent="0.2">
      <c r="B65" s="483" t="s">
        <v>5728</v>
      </c>
      <c r="C65" s="484"/>
      <c r="D65" s="467"/>
      <c r="E65" s="459"/>
      <c r="F65" s="467">
        <v>0</v>
      </c>
      <c r="G65" s="459"/>
      <c r="H65" s="459"/>
      <c r="I65" s="459">
        <v>0</v>
      </c>
    </row>
    <row r="66" spans="2:9" x14ac:dyDescent="0.2">
      <c r="B66" s="483" t="s">
        <v>5729</v>
      </c>
      <c r="C66" s="484"/>
      <c r="D66" s="467"/>
      <c r="E66" s="459"/>
      <c r="F66" s="467">
        <v>0</v>
      </c>
      <c r="G66" s="459"/>
      <c r="H66" s="459"/>
      <c r="I66" s="459">
        <v>0</v>
      </c>
    </row>
    <row r="67" spans="2:9" x14ac:dyDescent="0.2">
      <c r="B67" s="483" t="s">
        <v>5730</v>
      </c>
      <c r="C67" s="484"/>
      <c r="D67" s="467"/>
      <c r="E67" s="459"/>
      <c r="F67" s="467">
        <v>0</v>
      </c>
      <c r="G67" s="459"/>
      <c r="H67" s="459"/>
      <c r="I67" s="459">
        <v>0</v>
      </c>
    </row>
    <row r="68" spans="2:9" x14ac:dyDescent="0.2">
      <c r="B68" s="483" t="s">
        <v>5731</v>
      </c>
      <c r="C68" s="484"/>
      <c r="D68" s="467"/>
      <c r="E68" s="459"/>
      <c r="F68" s="467">
        <v>0</v>
      </c>
      <c r="G68" s="459"/>
      <c r="H68" s="459"/>
      <c r="I68" s="459">
        <v>0</v>
      </c>
    </row>
    <row r="69" spans="2:9" x14ac:dyDescent="0.2">
      <c r="B69" s="483" t="s">
        <v>5732</v>
      </c>
      <c r="C69" s="484"/>
      <c r="D69" s="467"/>
      <c r="E69" s="459"/>
      <c r="F69" s="467">
        <v>0</v>
      </c>
      <c r="G69" s="459"/>
      <c r="H69" s="459"/>
      <c r="I69" s="459">
        <v>0</v>
      </c>
    </row>
    <row r="70" spans="2:9" x14ac:dyDescent="0.2">
      <c r="B70" s="483" t="s">
        <v>5733</v>
      </c>
      <c r="C70" s="484"/>
      <c r="D70" s="467"/>
      <c r="E70" s="459"/>
      <c r="F70" s="467">
        <v>0</v>
      </c>
      <c r="G70" s="459"/>
      <c r="H70" s="459"/>
      <c r="I70" s="459">
        <v>0</v>
      </c>
    </row>
    <row r="71" spans="2:9" x14ac:dyDescent="0.2">
      <c r="B71" s="483" t="s">
        <v>5734</v>
      </c>
      <c r="C71" s="484"/>
      <c r="D71" s="467"/>
      <c r="E71" s="459"/>
      <c r="F71" s="467">
        <v>0</v>
      </c>
      <c r="G71" s="459"/>
      <c r="H71" s="459"/>
      <c r="I71" s="459">
        <v>0</v>
      </c>
    </row>
    <row r="72" spans="2:9" x14ac:dyDescent="0.2">
      <c r="B72" s="481" t="s">
        <v>5735</v>
      </c>
      <c r="C72" s="482"/>
      <c r="D72" s="467">
        <v>0</v>
      </c>
      <c r="E72" s="467">
        <v>0</v>
      </c>
      <c r="F72" s="467">
        <v>0</v>
      </c>
      <c r="G72" s="467">
        <v>0</v>
      </c>
      <c r="H72" s="467">
        <v>0</v>
      </c>
      <c r="I72" s="459">
        <v>0</v>
      </c>
    </row>
    <row r="73" spans="2:9" x14ac:dyDescent="0.2">
      <c r="B73" s="483" t="s">
        <v>5736</v>
      </c>
      <c r="C73" s="484"/>
      <c r="D73" s="467"/>
      <c r="E73" s="459"/>
      <c r="F73" s="467">
        <v>0</v>
      </c>
      <c r="G73" s="459"/>
      <c r="H73" s="459"/>
      <c r="I73" s="459">
        <v>0</v>
      </c>
    </row>
    <row r="74" spans="2:9" x14ac:dyDescent="0.2">
      <c r="B74" s="483" t="s">
        <v>5737</v>
      </c>
      <c r="C74" s="484"/>
      <c r="D74" s="467"/>
      <c r="E74" s="459"/>
      <c r="F74" s="467">
        <v>0</v>
      </c>
      <c r="G74" s="459"/>
      <c r="H74" s="459"/>
      <c r="I74" s="459">
        <v>0</v>
      </c>
    </row>
    <row r="75" spans="2:9" x14ac:dyDescent="0.2">
      <c r="B75" s="483" t="s">
        <v>5738</v>
      </c>
      <c r="C75" s="484"/>
      <c r="D75" s="467"/>
      <c r="E75" s="459"/>
      <c r="F75" s="467">
        <v>0</v>
      </c>
      <c r="G75" s="459"/>
      <c r="H75" s="459"/>
      <c r="I75" s="459">
        <v>0</v>
      </c>
    </row>
    <row r="76" spans="2:9" x14ac:dyDescent="0.2">
      <c r="B76" s="481" t="s">
        <v>5739</v>
      </c>
      <c r="C76" s="482"/>
      <c r="D76" s="467">
        <v>0</v>
      </c>
      <c r="E76" s="467">
        <v>0</v>
      </c>
      <c r="F76" s="467">
        <v>0</v>
      </c>
      <c r="G76" s="467">
        <v>0</v>
      </c>
      <c r="H76" s="467">
        <v>0</v>
      </c>
      <c r="I76" s="459">
        <v>0</v>
      </c>
    </row>
    <row r="77" spans="2:9" x14ac:dyDescent="0.2">
      <c r="B77" s="483" t="s">
        <v>5740</v>
      </c>
      <c r="C77" s="484"/>
      <c r="D77" s="467"/>
      <c r="E77" s="459"/>
      <c r="F77" s="467">
        <v>0</v>
      </c>
      <c r="G77" s="459"/>
      <c r="H77" s="459"/>
      <c r="I77" s="459">
        <v>0</v>
      </c>
    </row>
    <row r="78" spans="2:9" x14ac:dyDescent="0.2">
      <c r="B78" s="483" t="s">
        <v>5741</v>
      </c>
      <c r="C78" s="484"/>
      <c r="D78" s="467"/>
      <c r="E78" s="459"/>
      <c r="F78" s="467">
        <v>0</v>
      </c>
      <c r="G78" s="459"/>
      <c r="H78" s="459"/>
      <c r="I78" s="459">
        <v>0</v>
      </c>
    </row>
    <row r="79" spans="2:9" x14ac:dyDescent="0.2">
      <c r="B79" s="483" t="s">
        <v>5742</v>
      </c>
      <c r="C79" s="484"/>
      <c r="D79" s="467"/>
      <c r="E79" s="459"/>
      <c r="F79" s="467">
        <v>0</v>
      </c>
      <c r="G79" s="459"/>
      <c r="H79" s="459"/>
      <c r="I79" s="459">
        <v>0</v>
      </c>
    </row>
    <row r="80" spans="2:9" x14ac:dyDescent="0.2">
      <c r="B80" s="483" t="s">
        <v>5743</v>
      </c>
      <c r="C80" s="484"/>
      <c r="D80" s="467"/>
      <c r="E80" s="459"/>
      <c r="F80" s="467">
        <v>0</v>
      </c>
      <c r="G80" s="459"/>
      <c r="H80" s="459"/>
      <c r="I80" s="459">
        <v>0</v>
      </c>
    </row>
    <row r="81" spans="2:9" x14ac:dyDescent="0.2">
      <c r="B81" s="483" t="s">
        <v>5744</v>
      </c>
      <c r="C81" s="484"/>
      <c r="D81" s="467"/>
      <c r="E81" s="459"/>
      <c r="F81" s="467">
        <v>0</v>
      </c>
      <c r="G81" s="459"/>
      <c r="H81" s="459"/>
      <c r="I81" s="459">
        <v>0</v>
      </c>
    </row>
    <row r="82" spans="2:9" x14ac:dyDescent="0.2">
      <c r="B82" s="483" t="s">
        <v>5745</v>
      </c>
      <c r="C82" s="484"/>
      <c r="D82" s="467"/>
      <c r="E82" s="459"/>
      <c r="F82" s="467">
        <v>0</v>
      </c>
      <c r="G82" s="459"/>
      <c r="H82" s="459"/>
      <c r="I82" s="459">
        <v>0</v>
      </c>
    </row>
    <row r="83" spans="2:9" x14ac:dyDescent="0.2">
      <c r="B83" s="483" t="s">
        <v>5746</v>
      </c>
      <c r="C83" s="484"/>
      <c r="D83" s="467">
        <v>0</v>
      </c>
      <c r="E83" s="459">
        <v>0</v>
      </c>
      <c r="F83" s="467">
        <v>0</v>
      </c>
      <c r="G83" s="459">
        <v>0</v>
      </c>
      <c r="H83" s="459">
        <v>0</v>
      </c>
      <c r="I83" s="459">
        <v>0</v>
      </c>
    </row>
    <row r="84" spans="2:9" x14ac:dyDescent="0.2">
      <c r="B84" s="485"/>
      <c r="C84" s="486"/>
      <c r="D84" s="487"/>
      <c r="E84" s="472"/>
      <c r="F84" s="472"/>
      <c r="G84" s="472"/>
      <c r="H84" s="472"/>
      <c r="I84" s="472"/>
    </row>
    <row r="85" spans="2:9" x14ac:dyDescent="0.2">
      <c r="B85" s="488" t="s">
        <v>5747</v>
      </c>
      <c r="C85" s="489"/>
      <c r="D85" s="490">
        <v>8885000</v>
      </c>
      <c r="E85" s="490">
        <v>1037889.2</v>
      </c>
      <c r="F85" s="490">
        <v>9922889.1999999993</v>
      </c>
      <c r="G85" s="490">
        <v>9922889.1599999983</v>
      </c>
      <c r="H85" s="490">
        <v>9835576.7799999993</v>
      </c>
      <c r="I85" s="490">
        <v>4.0000000037252903E-2</v>
      </c>
    </row>
    <row r="86" spans="2:9" x14ac:dyDescent="0.2">
      <c r="B86" s="481" t="s">
        <v>5674</v>
      </c>
      <c r="C86" s="482"/>
      <c r="D86" s="467">
        <v>8424000</v>
      </c>
      <c r="E86" s="467">
        <v>238491.80000000005</v>
      </c>
      <c r="F86" s="467">
        <v>8662491.7999999989</v>
      </c>
      <c r="G86" s="467">
        <v>8662491.7999999989</v>
      </c>
      <c r="H86" s="467">
        <v>8617389.8699999992</v>
      </c>
      <c r="I86" s="459">
        <v>0</v>
      </c>
    </row>
    <row r="87" spans="2:9" x14ac:dyDescent="0.2">
      <c r="B87" s="483" t="s">
        <v>5675</v>
      </c>
      <c r="C87" s="484"/>
      <c r="D87" s="467">
        <v>3171400</v>
      </c>
      <c r="E87" s="459">
        <v>137780.78</v>
      </c>
      <c r="F87" s="467">
        <v>3309180.78</v>
      </c>
      <c r="G87" s="459">
        <v>3309180.78</v>
      </c>
      <c r="H87" s="459">
        <v>3309180.78</v>
      </c>
      <c r="I87" s="459">
        <v>0</v>
      </c>
    </row>
    <row r="88" spans="2:9" x14ac:dyDescent="0.2">
      <c r="B88" s="483" t="s">
        <v>5676</v>
      </c>
      <c r="C88" s="484"/>
      <c r="D88" s="467">
        <v>2330100</v>
      </c>
      <c r="E88" s="459">
        <v>-534108.6</v>
      </c>
      <c r="F88" s="467">
        <v>1795991.4</v>
      </c>
      <c r="G88" s="459">
        <v>1795991.4</v>
      </c>
      <c r="H88" s="459">
        <v>1795991.4</v>
      </c>
      <c r="I88" s="459">
        <v>0</v>
      </c>
    </row>
    <row r="89" spans="2:9" x14ac:dyDescent="0.2">
      <c r="B89" s="483" t="s">
        <v>5677</v>
      </c>
      <c r="C89" s="484"/>
      <c r="D89" s="467">
        <v>1940800</v>
      </c>
      <c r="E89" s="459">
        <v>25104.14</v>
      </c>
      <c r="F89" s="467">
        <v>1965904.14</v>
      </c>
      <c r="G89" s="459">
        <v>1965904.14</v>
      </c>
      <c r="H89" s="459">
        <v>1965904.14</v>
      </c>
      <c r="I89" s="459">
        <v>0</v>
      </c>
    </row>
    <row r="90" spans="2:9" x14ac:dyDescent="0.2">
      <c r="B90" s="483" t="s">
        <v>5678</v>
      </c>
      <c r="C90" s="484"/>
      <c r="D90" s="467">
        <v>545800</v>
      </c>
      <c r="E90" s="459">
        <v>360144.28</v>
      </c>
      <c r="F90" s="467">
        <v>905944.28</v>
      </c>
      <c r="G90" s="459">
        <v>905944.28</v>
      </c>
      <c r="H90" s="459">
        <v>860842.35</v>
      </c>
      <c r="I90" s="459">
        <v>0</v>
      </c>
    </row>
    <row r="91" spans="2:9" x14ac:dyDescent="0.2">
      <c r="B91" s="483" t="s">
        <v>5679</v>
      </c>
      <c r="C91" s="484"/>
      <c r="D91" s="467">
        <v>123200</v>
      </c>
      <c r="E91" s="459">
        <v>562271.19999999995</v>
      </c>
      <c r="F91" s="467">
        <v>685471.2</v>
      </c>
      <c r="G91" s="459">
        <v>685471.2</v>
      </c>
      <c r="H91" s="459">
        <v>685471.2</v>
      </c>
      <c r="I91" s="459">
        <v>0</v>
      </c>
    </row>
    <row r="92" spans="2:9" x14ac:dyDescent="0.2">
      <c r="B92" s="483" t="s">
        <v>5680</v>
      </c>
      <c r="C92" s="484"/>
      <c r="D92" s="467">
        <v>312700</v>
      </c>
      <c r="E92" s="459">
        <v>-312700</v>
      </c>
      <c r="F92" s="467">
        <v>0</v>
      </c>
      <c r="G92" s="459">
        <v>0</v>
      </c>
      <c r="H92" s="459">
        <v>0</v>
      </c>
      <c r="I92" s="459">
        <v>0</v>
      </c>
    </row>
    <row r="93" spans="2:9" x14ac:dyDescent="0.2">
      <c r="B93" s="483" t="s">
        <v>5681</v>
      </c>
      <c r="C93" s="484"/>
      <c r="D93" s="467"/>
      <c r="E93" s="459"/>
      <c r="F93" s="467">
        <v>0</v>
      </c>
      <c r="G93" s="459"/>
      <c r="H93" s="459"/>
      <c r="I93" s="459">
        <v>0</v>
      </c>
    </row>
    <row r="94" spans="2:9" x14ac:dyDescent="0.2">
      <c r="B94" s="481" t="s">
        <v>5682</v>
      </c>
      <c r="C94" s="482"/>
      <c r="D94" s="467">
        <v>0</v>
      </c>
      <c r="E94" s="467">
        <v>227978.58000000002</v>
      </c>
      <c r="F94" s="467">
        <v>227978.58000000002</v>
      </c>
      <c r="G94" s="467">
        <v>227978.58000000002</v>
      </c>
      <c r="H94" s="467">
        <v>227978.58000000002</v>
      </c>
      <c r="I94" s="459">
        <v>0</v>
      </c>
    </row>
    <row r="95" spans="2:9" x14ac:dyDescent="0.2">
      <c r="B95" s="483" t="s">
        <v>5683</v>
      </c>
      <c r="C95" s="484"/>
      <c r="D95" s="467">
        <v>0</v>
      </c>
      <c r="E95" s="459">
        <v>92780.59</v>
      </c>
      <c r="F95" s="467">
        <v>92780.59</v>
      </c>
      <c r="G95" s="459">
        <v>92780.59</v>
      </c>
      <c r="H95" s="459">
        <v>92780.59</v>
      </c>
      <c r="I95" s="459">
        <v>0</v>
      </c>
    </row>
    <row r="96" spans="2:9" x14ac:dyDescent="0.2">
      <c r="B96" s="483" t="s">
        <v>5684</v>
      </c>
      <c r="C96" s="484"/>
      <c r="D96" s="467">
        <v>0</v>
      </c>
      <c r="E96" s="459">
        <v>0</v>
      </c>
      <c r="F96" s="467">
        <v>0</v>
      </c>
      <c r="G96" s="459">
        <v>0</v>
      </c>
      <c r="H96" s="459">
        <v>0</v>
      </c>
      <c r="I96" s="459">
        <v>0</v>
      </c>
    </row>
    <row r="97" spans="2:9" x14ac:dyDescent="0.2">
      <c r="B97" s="483" t="s">
        <v>5685</v>
      </c>
      <c r="C97" s="484"/>
      <c r="D97" s="467"/>
      <c r="E97" s="459"/>
      <c r="F97" s="467">
        <v>0</v>
      </c>
      <c r="G97" s="459"/>
      <c r="H97" s="459"/>
      <c r="I97" s="459">
        <v>0</v>
      </c>
    </row>
    <row r="98" spans="2:9" x14ac:dyDescent="0.2">
      <c r="B98" s="483" t="s">
        <v>5686</v>
      </c>
      <c r="C98" s="484"/>
      <c r="D98" s="467">
        <v>0</v>
      </c>
      <c r="E98" s="459">
        <v>63230.01</v>
      </c>
      <c r="F98" s="467">
        <v>63230.01</v>
      </c>
      <c r="G98" s="459">
        <v>63230.01</v>
      </c>
      <c r="H98" s="459">
        <v>63230.01</v>
      </c>
      <c r="I98" s="459">
        <v>0</v>
      </c>
    </row>
    <row r="99" spans="2:9" x14ac:dyDescent="0.2">
      <c r="B99" s="483" t="s">
        <v>5687</v>
      </c>
      <c r="C99" s="484"/>
      <c r="D99" s="467"/>
      <c r="E99" s="459"/>
      <c r="F99" s="467">
        <v>0</v>
      </c>
      <c r="G99" s="459"/>
      <c r="H99" s="459"/>
      <c r="I99" s="459">
        <v>0</v>
      </c>
    </row>
    <row r="100" spans="2:9" x14ac:dyDescent="0.2">
      <c r="B100" s="483" t="s">
        <v>5688</v>
      </c>
      <c r="C100" s="484"/>
      <c r="D100" s="467"/>
      <c r="E100" s="459"/>
      <c r="F100" s="467">
        <v>0</v>
      </c>
      <c r="G100" s="459"/>
      <c r="H100" s="459"/>
      <c r="I100" s="459">
        <v>0</v>
      </c>
    </row>
    <row r="101" spans="2:9" x14ac:dyDescent="0.2">
      <c r="B101" s="483" t="s">
        <v>5689</v>
      </c>
      <c r="C101" s="484"/>
      <c r="D101" s="467"/>
      <c r="E101" s="459"/>
      <c r="F101" s="467">
        <v>0</v>
      </c>
      <c r="G101" s="459"/>
      <c r="H101" s="459"/>
      <c r="I101" s="459">
        <v>0</v>
      </c>
    </row>
    <row r="102" spans="2:9" x14ac:dyDescent="0.2">
      <c r="B102" s="483" t="s">
        <v>5690</v>
      </c>
      <c r="C102" s="484"/>
      <c r="D102" s="467"/>
      <c r="E102" s="459"/>
      <c r="F102" s="467">
        <v>0</v>
      </c>
      <c r="G102" s="459"/>
      <c r="H102" s="459"/>
      <c r="I102" s="459">
        <v>0</v>
      </c>
    </row>
    <row r="103" spans="2:9" x14ac:dyDescent="0.2">
      <c r="B103" s="483" t="s">
        <v>5691</v>
      </c>
      <c r="C103" s="484"/>
      <c r="D103" s="467">
        <v>0</v>
      </c>
      <c r="E103" s="459">
        <v>71967.98</v>
      </c>
      <c r="F103" s="467">
        <v>71967.98</v>
      </c>
      <c r="G103" s="459">
        <v>71967.98</v>
      </c>
      <c r="H103" s="459">
        <v>71967.98</v>
      </c>
      <c r="I103" s="459">
        <v>0</v>
      </c>
    </row>
    <row r="104" spans="2:9" x14ac:dyDescent="0.2">
      <c r="B104" s="481" t="s">
        <v>5692</v>
      </c>
      <c r="C104" s="482"/>
      <c r="D104" s="467">
        <v>461000</v>
      </c>
      <c r="E104" s="467">
        <v>551418.81999999995</v>
      </c>
      <c r="F104" s="467">
        <v>1012418.8200000001</v>
      </c>
      <c r="G104" s="467">
        <v>1012418.78</v>
      </c>
      <c r="H104" s="467">
        <v>970208.33</v>
      </c>
      <c r="I104" s="459">
        <v>4.0000000037252903E-2</v>
      </c>
    </row>
    <row r="105" spans="2:9" x14ac:dyDescent="0.2">
      <c r="B105" s="483" t="s">
        <v>5693</v>
      </c>
      <c r="C105" s="484"/>
      <c r="D105" s="467">
        <v>461000</v>
      </c>
      <c r="E105" s="459">
        <v>-169362.55</v>
      </c>
      <c r="F105" s="459">
        <v>291637.45</v>
      </c>
      <c r="G105" s="459">
        <v>291637.44</v>
      </c>
      <c r="H105" s="459">
        <v>267926.99</v>
      </c>
      <c r="I105" s="459">
        <v>1.0000000009313226E-2</v>
      </c>
    </row>
    <row r="106" spans="2:9" x14ac:dyDescent="0.2">
      <c r="B106" s="483" t="s">
        <v>5694</v>
      </c>
      <c r="C106" s="484"/>
      <c r="D106" s="467">
        <v>0</v>
      </c>
      <c r="E106" s="459">
        <v>45102.81</v>
      </c>
      <c r="F106" s="459">
        <v>45102.81</v>
      </c>
      <c r="G106" s="459">
        <v>45102.81</v>
      </c>
      <c r="H106" s="459">
        <v>26602.81</v>
      </c>
      <c r="I106" s="459">
        <v>0</v>
      </c>
    </row>
    <row r="107" spans="2:9" x14ac:dyDescent="0.2">
      <c r="B107" s="483" t="s">
        <v>5695</v>
      </c>
      <c r="C107" s="484"/>
      <c r="D107" s="467">
        <v>0</v>
      </c>
      <c r="E107" s="459">
        <v>476828.32</v>
      </c>
      <c r="F107" s="459">
        <v>476828.32</v>
      </c>
      <c r="G107" s="459">
        <v>476828.32</v>
      </c>
      <c r="H107" s="459">
        <v>476828.32</v>
      </c>
      <c r="I107" s="459">
        <v>0</v>
      </c>
    </row>
    <row r="108" spans="2:9" x14ac:dyDescent="0.2">
      <c r="B108" s="483" t="s">
        <v>5696</v>
      </c>
      <c r="C108" s="484"/>
      <c r="D108" s="467">
        <v>0</v>
      </c>
      <c r="E108" s="459">
        <v>3538.98</v>
      </c>
      <c r="F108" s="459">
        <v>3538.98</v>
      </c>
      <c r="G108" s="459">
        <v>3538.98</v>
      </c>
      <c r="H108" s="459">
        <v>3538.98</v>
      </c>
      <c r="I108" s="459">
        <v>0</v>
      </c>
    </row>
    <row r="109" spans="2:9" x14ac:dyDescent="0.2">
      <c r="B109" s="483" t="s">
        <v>5697</v>
      </c>
      <c r="C109" s="484"/>
      <c r="D109" s="467">
        <v>0</v>
      </c>
      <c r="E109" s="459">
        <v>62490.41</v>
      </c>
      <c r="F109" s="459">
        <v>62490.41</v>
      </c>
      <c r="G109" s="459">
        <v>62490.38</v>
      </c>
      <c r="H109" s="459">
        <v>62490.38</v>
      </c>
      <c r="I109" s="459">
        <v>3.0000000006111804E-2</v>
      </c>
    </row>
    <row r="110" spans="2:9" x14ac:dyDescent="0.2">
      <c r="B110" s="483" t="s">
        <v>5698</v>
      </c>
      <c r="C110" s="484"/>
      <c r="D110" s="467">
        <v>0</v>
      </c>
      <c r="E110" s="459">
        <v>14848</v>
      </c>
      <c r="F110" s="459">
        <v>14848</v>
      </c>
      <c r="G110" s="459">
        <v>14848</v>
      </c>
      <c r="H110" s="459">
        <v>14848</v>
      </c>
      <c r="I110" s="459">
        <v>0</v>
      </c>
    </row>
    <row r="111" spans="2:9" x14ac:dyDescent="0.2">
      <c r="B111" s="483" t="s">
        <v>5699</v>
      </c>
      <c r="C111" s="484"/>
      <c r="D111" s="467"/>
      <c r="E111" s="459"/>
      <c r="F111" s="459">
        <v>0</v>
      </c>
      <c r="G111" s="459"/>
      <c r="H111" s="459"/>
      <c r="I111" s="459">
        <v>0</v>
      </c>
    </row>
    <row r="112" spans="2:9" x14ac:dyDescent="0.2">
      <c r="B112" s="483" t="s">
        <v>5700</v>
      </c>
      <c r="C112" s="484"/>
      <c r="D112" s="467">
        <v>0</v>
      </c>
      <c r="E112" s="459">
        <v>40329.120000000003</v>
      </c>
      <c r="F112" s="459">
        <v>40329.120000000003</v>
      </c>
      <c r="G112" s="459">
        <v>40329.120000000003</v>
      </c>
      <c r="H112" s="459">
        <v>40329.120000000003</v>
      </c>
      <c r="I112" s="459">
        <v>0</v>
      </c>
    </row>
    <row r="113" spans="2:9" x14ac:dyDescent="0.2">
      <c r="B113" s="483" t="s">
        <v>5701</v>
      </c>
      <c r="C113" s="484"/>
      <c r="D113" s="467">
        <v>0</v>
      </c>
      <c r="E113" s="459">
        <v>77643.73</v>
      </c>
      <c r="F113" s="459">
        <v>77643.73</v>
      </c>
      <c r="G113" s="459">
        <v>77643.73</v>
      </c>
      <c r="H113" s="459">
        <v>77643.73</v>
      </c>
      <c r="I113" s="459">
        <v>0</v>
      </c>
    </row>
    <row r="114" spans="2:9" ht="25.5" customHeight="1" x14ac:dyDescent="0.2">
      <c r="B114" s="1593" t="s">
        <v>5702</v>
      </c>
      <c r="C114" s="1594"/>
      <c r="D114" s="467">
        <v>0</v>
      </c>
      <c r="E114" s="467">
        <v>0</v>
      </c>
      <c r="F114" s="467">
        <v>0</v>
      </c>
      <c r="G114" s="467">
        <v>0</v>
      </c>
      <c r="H114" s="467">
        <v>0</v>
      </c>
      <c r="I114" s="459">
        <v>0</v>
      </c>
    </row>
    <row r="115" spans="2:9" x14ac:dyDescent="0.2">
      <c r="B115" s="483" t="s">
        <v>5703</v>
      </c>
      <c r="C115" s="484"/>
      <c r="D115" s="467"/>
      <c r="E115" s="459"/>
      <c r="F115" s="459">
        <v>0</v>
      </c>
      <c r="G115" s="459"/>
      <c r="H115" s="459"/>
      <c r="I115" s="459">
        <v>0</v>
      </c>
    </row>
    <row r="116" spans="2:9" x14ac:dyDescent="0.2">
      <c r="B116" s="483" t="s">
        <v>5704</v>
      </c>
      <c r="C116" s="484"/>
      <c r="D116" s="467"/>
      <c r="E116" s="459"/>
      <c r="F116" s="459">
        <v>0</v>
      </c>
      <c r="G116" s="459"/>
      <c r="H116" s="459"/>
      <c r="I116" s="459">
        <v>0</v>
      </c>
    </row>
    <row r="117" spans="2:9" x14ac:dyDescent="0.2">
      <c r="B117" s="483" t="s">
        <v>5705</v>
      </c>
      <c r="C117" s="484"/>
      <c r="D117" s="467"/>
      <c r="E117" s="459"/>
      <c r="F117" s="459">
        <v>0</v>
      </c>
      <c r="G117" s="459"/>
      <c r="H117" s="459"/>
      <c r="I117" s="459">
        <v>0</v>
      </c>
    </row>
    <row r="118" spans="2:9" x14ac:dyDescent="0.2">
      <c r="B118" s="483" t="s">
        <v>5706</v>
      </c>
      <c r="C118" s="484"/>
      <c r="D118" s="467"/>
      <c r="E118" s="459"/>
      <c r="F118" s="459">
        <v>0</v>
      </c>
      <c r="G118" s="459"/>
      <c r="H118" s="459"/>
      <c r="I118" s="459">
        <v>0</v>
      </c>
    </row>
    <row r="119" spans="2:9" x14ac:dyDescent="0.2">
      <c r="B119" s="483" t="s">
        <v>5707</v>
      </c>
      <c r="C119" s="484"/>
      <c r="D119" s="467"/>
      <c r="E119" s="459"/>
      <c r="F119" s="459">
        <v>0</v>
      </c>
      <c r="G119" s="459"/>
      <c r="H119" s="459"/>
      <c r="I119" s="459">
        <v>0</v>
      </c>
    </row>
    <row r="120" spans="2:9" x14ac:dyDescent="0.2">
      <c r="B120" s="483" t="s">
        <v>5708</v>
      </c>
      <c r="C120" s="484"/>
      <c r="D120" s="467"/>
      <c r="E120" s="459"/>
      <c r="F120" s="459">
        <v>0</v>
      </c>
      <c r="G120" s="459"/>
      <c r="H120" s="459"/>
      <c r="I120" s="459">
        <v>0</v>
      </c>
    </row>
    <row r="121" spans="2:9" x14ac:dyDescent="0.2">
      <c r="B121" s="483" t="s">
        <v>5709</v>
      </c>
      <c r="C121" s="484"/>
      <c r="D121" s="467"/>
      <c r="E121" s="459"/>
      <c r="F121" s="459">
        <v>0</v>
      </c>
      <c r="G121" s="459"/>
      <c r="H121" s="459"/>
      <c r="I121" s="459">
        <v>0</v>
      </c>
    </row>
    <row r="122" spans="2:9" x14ac:dyDescent="0.2">
      <c r="B122" s="483" t="s">
        <v>5710</v>
      </c>
      <c r="C122" s="484"/>
      <c r="D122" s="467"/>
      <c r="E122" s="459"/>
      <c r="F122" s="459">
        <v>0</v>
      </c>
      <c r="G122" s="459"/>
      <c r="H122" s="459"/>
      <c r="I122" s="459">
        <v>0</v>
      </c>
    </row>
    <row r="123" spans="2:9" x14ac:dyDescent="0.2">
      <c r="B123" s="483" t="s">
        <v>5711</v>
      </c>
      <c r="C123" s="484"/>
      <c r="D123" s="467"/>
      <c r="E123" s="459"/>
      <c r="F123" s="459">
        <v>0</v>
      </c>
      <c r="G123" s="459"/>
      <c r="H123" s="459"/>
      <c r="I123" s="459">
        <v>0</v>
      </c>
    </row>
    <row r="124" spans="2:9" x14ac:dyDescent="0.2">
      <c r="B124" s="481" t="s">
        <v>5712</v>
      </c>
      <c r="C124" s="482"/>
      <c r="D124" s="467">
        <v>0</v>
      </c>
      <c r="E124" s="467">
        <v>20000</v>
      </c>
      <c r="F124" s="467">
        <v>20000</v>
      </c>
      <c r="G124" s="467">
        <v>20000</v>
      </c>
      <c r="H124" s="467">
        <v>20000</v>
      </c>
      <c r="I124" s="459">
        <v>0</v>
      </c>
    </row>
    <row r="125" spans="2:9" x14ac:dyDescent="0.2">
      <c r="B125" s="483" t="s">
        <v>5713</v>
      </c>
      <c r="C125" s="484"/>
      <c r="D125" s="467">
        <v>0</v>
      </c>
      <c r="E125" s="459">
        <v>20000</v>
      </c>
      <c r="F125" s="459">
        <v>20000</v>
      </c>
      <c r="G125" s="459">
        <v>20000</v>
      </c>
      <c r="H125" s="459">
        <v>20000</v>
      </c>
      <c r="I125" s="459">
        <v>0</v>
      </c>
    </row>
    <row r="126" spans="2:9" x14ac:dyDescent="0.2">
      <c r="B126" s="483" t="s">
        <v>5714</v>
      </c>
      <c r="C126" s="484"/>
      <c r="D126" s="467"/>
      <c r="E126" s="459"/>
      <c r="F126" s="459">
        <v>0</v>
      </c>
      <c r="G126" s="459"/>
      <c r="H126" s="459"/>
      <c r="I126" s="459">
        <v>0</v>
      </c>
    </row>
    <row r="127" spans="2:9" x14ac:dyDescent="0.2">
      <c r="B127" s="483" t="s">
        <v>5715</v>
      </c>
      <c r="C127" s="484"/>
      <c r="D127" s="467"/>
      <c r="E127" s="459"/>
      <c r="F127" s="459">
        <v>0</v>
      </c>
      <c r="G127" s="459"/>
      <c r="H127" s="459"/>
      <c r="I127" s="459">
        <v>0</v>
      </c>
    </row>
    <row r="128" spans="2:9" x14ac:dyDescent="0.2">
      <c r="B128" s="483" t="s">
        <v>5716</v>
      </c>
      <c r="C128" s="484"/>
      <c r="D128" s="467"/>
      <c r="E128" s="459"/>
      <c r="F128" s="459">
        <v>0</v>
      </c>
      <c r="G128" s="459"/>
      <c r="H128" s="459"/>
      <c r="I128" s="459">
        <v>0</v>
      </c>
    </row>
    <row r="129" spans="2:9" x14ac:dyDescent="0.2">
      <c r="B129" s="483" t="s">
        <v>5717</v>
      </c>
      <c r="C129" s="484"/>
      <c r="D129" s="467"/>
      <c r="E129" s="459"/>
      <c r="F129" s="459">
        <v>0</v>
      </c>
      <c r="G129" s="459"/>
      <c r="H129" s="459"/>
      <c r="I129" s="459">
        <v>0</v>
      </c>
    </row>
    <row r="130" spans="2:9" x14ac:dyDescent="0.2">
      <c r="B130" s="483" t="s">
        <v>5718</v>
      </c>
      <c r="C130" s="484"/>
      <c r="D130" s="467"/>
      <c r="E130" s="459"/>
      <c r="F130" s="459">
        <v>0</v>
      </c>
      <c r="G130" s="459"/>
      <c r="H130" s="459"/>
      <c r="I130" s="459">
        <v>0</v>
      </c>
    </row>
    <row r="131" spans="2:9" x14ac:dyDescent="0.2">
      <c r="B131" s="483" t="s">
        <v>5719</v>
      </c>
      <c r="C131" s="484"/>
      <c r="D131" s="467"/>
      <c r="E131" s="459"/>
      <c r="F131" s="459">
        <v>0</v>
      </c>
      <c r="G131" s="459"/>
      <c r="H131" s="459"/>
      <c r="I131" s="459">
        <v>0</v>
      </c>
    </row>
    <row r="132" spans="2:9" x14ac:dyDescent="0.2">
      <c r="B132" s="483" t="s">
        <v>5720</v>
      </c>
      <c r="C132" s="484"/>
      <c r="D132" s="467"/>
      <c r="E132" s="459"/>
      <c r="F132" s="459">
        <v>0</v>
      </c>
      <c r="G132" s="459"/>
      <c r="H132" s="459"/>
      <c r="I132" s="459">
        <v>0</v>
      </c>
    </row>
    <row r="133" spans="2:9" x14ac:dyDescent="0.2">
      <c r="B133" s="483" t="s">
        <v>5721</v>
      </c>
      <c r="C133" s="484"/>
      <c r="D133" s="467"/>
      <c r="E133" s="459"/>
      <c r="F133" s="459">
        <v>0</v>
      </c>
      <c r="G133" s="459"/>
      <c r="H133" s="459"/>
      <c r="I133" s="459">
        <v>0</v>
      </c>
    </row>
    <row r="134" spans="2:9" x14ac:dyDescent="0.2">
      <c r="B134" s="481" t="s">
        <v>5722</v>
      </c>
      <c r="C134" s="482"/>
      <c r="D134" s="467">
        <v>0</v>
      </c>
      <c r="E134" s="467">
        <v>0</v>
      </c>
      <c r="F134" s="467">
        <v>0</v>
      </c>
      <c r="G134" s="467">
        <v>0</v>
      </c>
      <c r="H134" s="467">
        <v>0</v>
      </c>
      <c r="I134" s="459">
        <v>0</v>
      </c>
    </row>
    <row r="135" spans="2:9" x14ac:dyDescent="0.2">
      <c r="B135" s="483" t="s">
        <v>5723</v>
      </c>
      <c r="C135" s="484"/>
      <c r="D135" s="467"/>
      <c r="E135" s="459"/>
      <c r="F135" s="459">
        <v>0</v>
      </c>
      <c r="G135" s="459"/>
      <c r="H135" s="459"/>
      <c r="I135" s="459">
        <v>0</v>
      </c>
    </row>
    <row r="136" spans="2:9" x14ac:dyDescent="0.2">
      <c r="B136" s="483" t="s">
        <v>5724</v>
      </c>
      <c r="C136" s="484"/>
      <c r="D136" s="467"/>
      <c r="E136" s="459"/>
      <c r="F136" s="459">
        <v>0</v>
      </c>
      <c r="G136" s="459"/>
      <c r="H136" s="459"/>
      <c r="I136" s="459">
        <v>0</v>
      </c>
    </row>
    <row r="137" spans="2:9" x14ac:dyDescent="0.2">
      <c r="B137" s="483" t="s">
        <v>5725</v>
      </c>
      <c r="C137" s="484"/>
      <c r="D137" s="467"/>
      <c r="E137" s="459"/>
      <c r="F137" s="459">
        <v>0</v>
      </c>
      <c r="G137" s="459"/>
      <c r="H137" s="459"/>
      <c r="I137" s="459">
        <v>0</v>
      </c>
    </row>
    <row r="138" spans="2:9" x14ac:dyDescent="0.2">
      <c r="B138" s="481" t="s">
        <v>5726</v>
      </c>
      <c r="C138" s="482"/>
      <c r="D138" s="467">
        <v>0</v>
      </c>
      <c r="E138" s="467">
        <v>0</v>
      </c>
      <c r="F138" s="467">
        <v>0</v>
      </c>
      <c r="G138" s="467">
        <v>0</v>
      </c>
      <c r="H138" s="467">
        <v>0</v>
      </c>
      <c r="I138" s="459">
        <v>0</v>
      </c>
    </row>
    <row r="139" spans="2:9" x14ac:dyDescent="0.2">
      <c r="B139" s="483" t="s">
        <v>5727</v>
      </c>
      <c r="C139" s="484"/>
      <c r="D139" s="467"/>
      <c r="E139" s="459"/>
      <c r="F139" s="459">
        <v>0</v>
      </c>
      <c r="G139" s="459"/>
      <c r="H139" s="459"/>
      <c r="I139" s="459">
        <v>0</v>
      </c>
    </row>
    <row r="140" spans="2:9" x14ac:dyDescent="0.2">
      <c r="B140" s="483" t="s">
        <v>5728</v>
      </c>
      <c r="C140" s="484"/>
      <c r="D140" s="467"/>
      <c r="E140" s="459"/>
      <c r="F140" s="459">
        <v>0</v>
      </c>
      <c r="G140" s="459"/>
      <c r="H140" s="459"/>
      <c r="I140" s="459">
        <v>0</v>
      </c>
    </row>
    <row r="141" spans="2:9" x14ac:dyDescent="0.2">
      <c r="B141" s="483" t="s">
        <v>5729</v>
      </c>
      <c r="C141" s="484"/>
      <c r="D141" s="467"/>
      <c r="E141" s="459"/>
      <c r="F141" s="459">
        <v>0</v>
      </c>
      <c r="G141" s="459"/>
      <c r="H141" s="459"/>
      <c r="I141" s="459">
        <v>0</v>
      </c>
    </row>
    <row r="142" spans="2:9" x14ac:dyDescent="0.2">
      <c r="B142" s="483" t="s">
        <v>5730</v>
      </c>
      <c r="C142" s="484"/>
      <c r="D142" s="467"/>
      <c r="E142" s="459"/>
      <c r="F142" s="459">
        <v>0</v>
      </c>
      <c r="G142" s="459"/>
      <c r="H142" s="459"/>
      <c r="I142" s="459">
        <v>0</v>
      </c>
    </row>
    <row r="143" spans="2:9" x14ac:dyDescent="0.2">
      <c r="B143" s="483" t="s">
        <v>5731</v>
      </c>
      <c r="C143" s="484"/>
      <c r="D143" s="467"/>
      <c r="E143" s="459"/>
      <c r="F143" s="459">
        <v>0</v>
      </c>
      <c r="G143" s="459"/>
      <c r="H143" s="459"/>
      <c r="I143" s="459">
        <v>0</v>
      </c>
    </row>
    <row r="144" spans="2:9" x14ac:dyDescent="0.2">
      <c r="B144" s="483" t="s">
        <v>5732</v>
      </c>
      <c r="C144" s="484"/>
      <c r="D144" s="467"/>
      <c r="E144" s="459"/>
      <c r="F144" s="459">
        <v>0</v>
      </c>
      <c r="G144" s="459"/>
      <c r="H144" s="459"/>
      <c r="I144" s="459">
        <v>0</v>
      </c>
    </row>
    <row r="145" spans="2:9" x14ac:dyDescent="0.2">
      <c r="B145" s="483" t="s">
        <v>5733</v>
      </c>
      <c r="C145" s="484"/>
      <c r="D145" s="467"/>
      <c r="E145" s="459"/>
      <c r="F145" s="459">
        <v>0</v>
      </c>
      <c r="G145" s="459"/>
      <c r="H145" s="459"/>
      <c r="I145" s="459">
        <v>0</v>
      </c>
    </row>
    <row r="146" spans="2:9" x14ac:dyDescent="0.2">
      <c r="B146" s="483" t="s">
        <v>5734</v>
      </c>
      <c r="C146" s="484"/>
      <c r="D146" s="467"/>
      <c r="E146" s="459"/>
      <c r="F146" s="459">
        <v>0</v>
      </c>
      <c r="G146" s="459"/>
      <c r="H146" s="459"/>
      <c r="I146" s="459">
        <v>0</v>
      </c>
    </row>
    <row r="147" spans="2:9" x14ac:dyDescent="0.2">
      <c r="B147" s="481" t="s">
        <v>5735</v>
      </c>
      <c r="C147" s="482"/>
      <c r="D147" s="467">
        <v>0</v>
      </c>
      <c r="E147" s="467">
        <v>0</v>
      </c>
      <c r="F147" s="467">
        <v>0</v>
      </c>
      <c r="G147" s="467">
        <v>0</v>
      </c>
      <c r="H147" s="467">
        <v>0</v>
      </c>
      <c r="I147" s="459">
        <v>0</v>
      </c>
    </row>
    <row r="148" spans="2:9" x14ac:dyDescent="0.2">
      <c r="B148" s="483" t="s">
        <v>5736</v>
      </c>
      <c r="C148" s="484"/>
      <c r="D148" s="467"/>
      <c r="E148" s="459"/>
      <c r="F148" s="459">
        <v>0</v>
      </c>
      <c r="G148" s="459"/>
      <c r="H148" s="459"/>
      <c r="I148" s="459">
        <v>0</v>
      </c>
    </row>
    <row r="149" spans="2:9" x14ac:dyDescent="0.2">
      <c r="B149" s="483" t="s">
        <v>5737</v>
      </c>
      <c r="C149" s="484"/>
      <c r="D149" s="467"/>
      <c r="E149" s="459"/>
      <c r="F149" s="459">
        <v>0</v>
      </c>
      <c r="G149" s="459"/>
      <c r="H149" s="459"/>
      <c r="I149" s="459">
        <v>0</v>
      </c>
    </row>
    <row r="150" spans="2:9" x14ac:dyDescent="0.2">
      <c r="B150" s="483" t="s">
        <v>5738</v>
      </c>
      <c r="C150" s="484"/>
      <c r="D150" s="467"/>
      <c r="E150" s="459"/>
      <c r="F150" s="459">
        <v>0</v>
      </c>
      <c r="G150" s="459"/>
      <c r="H150" s="459"/>
      <c r="I150" s="459">
        <v>0</v>
      </c>
    </row>
    <row r="151" spans="2:9" x14ac:dyDescent="0.2">
      <c r="B151" s="481" t="s">
        <v>5739</v>
      </c>
      <c r="C151" s="482"/>
      <c r="D151" s="467">
        <v>0</v>
      </c>
      <c r="E151" s="467">
        <v>0</v>
      </c>
      <c r="F151" s="467">
        <v>0</v>
      </c>
      <c r="G151" s="467">
        <v>0</v>
      </c>
      <c r="H151" s="467">
        <v>0</v>
      </c>
      <c r="I151" s="459">
        <v>0</v>
      </c>
    </row>
    <row r="152" spans="2:9" x14ac:dyDescent="0.2">
      <c r="B152" s="483" t="s">
        <v>5740</v>
      </c>
      <c r="C152" s="484"/>
      <c r="D152" s="467"/>
      <c r="E152" s="459"/>
      <c r="F152" s="459">
        <v>0</v>
      </c>
      <c r="G152" s="459"/>
      <c r="H152" s="459"/>
      <c r="I152" s="459">
        <v>0</v>
      </c>
    </row>
    <row r="153" spans="2:9" x14ac:dyDescent="0.2">
      <c r="B153" s="483" t="s">
        <v>5741</v>
      </c>
      <c r="C153" s="484"/>
      <c r="D153" s="467"/>
      <c r="E153" s="459"/>
      <c r="F153" s="459">
        <v>0</v>
      </c>
      <c r="G153" s="459"/>
      <c r="H153" s="459"/>
      <c r="I153" s="459">
        <v>0</v>
      </c>
    </row>
    <row r="154" spans="2:9" x14ac:dyDescent="0.2">
      <c r="B154" s="483" t="s">
        <v>5742</v>
      </c>
      <c r="C154" s="484"/>
      <c r="D154" s="467"/>
      <c r="E154" s="459"/>
      <c r="F154" s="459">
        <v>0</v>
      </c>
      <c r="G154" s="459"/>
      <c r="H154" s="459"/>
      <c r="I154" s="459">
        <v>0</v>
      </c>
    </row>
    <row r="155" spans="2:9" x14ac:dyDescent="0.2">
      <c r="B155" s="483" t="s">
        <v>5743</v>
      </c>
      <c r="C155" s="484"/>
      <c r="D155" s="467"/>
      <c r="E155" s="459"/>
      <c r="F155" s="459">
        <v>0</v>
      </c>
      <c r="G155" s="459"/>
      <c r="H155" s="459"/>
      <c r="I155" s="459">
        <v>0</v>
      </c>
    </row>
    <row r="156" spans="2:9" x14ac:dyDescent="0.2">
      <c r="B156" s="483" t="s">
        <v>5744</v>
      </c>
      <c r="C156" s="484"/>
      <c r="D156" s="467"/>
      <c r="E156" s="459"/>
      <c r="F156" s="459">
        <v>0</v>
      </c>
      <c r="G156" s="459"/>
      <c r="H156" s="459"/>
      <c r="I156" s="459">
        <v>0</v>
      </c>
    </row>
    <row r="157" spans="2:9" x14ac:dyDescent="0.2">
      <c r="B157" s="483" t="s">
        <v>5745</v>
      </c>
      <c r="C157" s="484"/>
      <c r="D157" s="467"/>
      <c r="E157" s="459"/>
      <c r="F157" s="459">
        <v>0</v>
      </c>
      <c r="G157" s="459"/>
      <c r="H157" s="459"/>
      <c r="I157" s="459">
        <v>0</v>
      </c>
    </row>
    <row r="158" spans="2:9" x14ac:dyDescent="0.2">
      <c r="B158" s="483" t="s">
        <v>5746</v>
      </c>
      <c r="C158" s="484"/>
      <c r="D158" s="467"/>
      <c r="E158" s="459"/>
      <c r="F158" s="459">
        <v>0</v>
      </c>
      <c r="G158" s="459"/>
      <c r="H158" s="459"/>
      <c r="I158" s="459">
        <v>0</v>
      </c>
    </row>
    <row r="159" spans="2:9" x14ac:dyDescent="0.2">
      <c r="B159" s="481"/>
      <c r="C159" s="482"/>
      <c r="D159" s="467"/>
      <c r="E159" s="459"/>
      <c r="F159" s="459"/>
      <c r="G159" s="459"/>
      <c r="H159" s="459"/>
      <c r="I159" s="459"/>
    </row>
    <row r="160" spans="2:9" x14ac:dyDescent="0.2">
      <c r="B160" s="491" t="s">
        <v>5748</v>
      </c>
      <c r="C160" s="492"/>
      <c r="D160" s="480">
        <v>21731000</v>
      </c>
      <c r="E160" s="480">
        <v>1060342.5</v>
      </c>
      <c r="F160" s="480">
        <v>22791342.5</v>
      </c>
      <c r="G160" s="480">
        <v>22791342.460000001</v>
      </c>
      <c r="H160" s="480">
        <v>22670338</v>
      </c>
      <c r="I160" s="480">
        <v>4.0000000037252903E-2</v>
      </c>
    </row>
    <row r="161" spans="2:9" ht="13.5" thickBot="1" x14ac:dyDescent="0.25">
      <c r="B161" s="493"/>
      <c r="C161" s="494"/>
      <c r="D161" s="495"/>
      <c r="E161" s="476"/>
      <c r="F161" s="476"/>
      <c r="G161" s="476"/>
      <c r="H161" s="476"/>
      <c r="I161" s="476"/>
    </row>
  </sheetData>
  <mergeCells count="12">
    <mergeCell ref="B39:C39"/>
    <mergeCell ref="B49:C49"/>
    <mergeCell ref="B63:C63"/>
    <mergeCell ref="B114:C114"/>
    <mergeCell ref="B2:I2"/>
    <mergeCell ref="B3:I3"/>
    <mergeCell ref="B4:I4"/>
    <mergeCell ref="B5:I5"/>
    <mergeCell ref="B6:I6"/>
    <mergeCell ref="B7:C9"/>
    <mergeCell ref="D7:H8"/>
    <mergeCell ref="I7:I9"/>
  </mergeCells>
  <printOptions horizontalCentered="1" verticalCentered="1"/>
  <pageMargins left="0.23622047244094491" right="0.23622047244094491" top="0.74803149606299213" bottom="0.74803149606299213" header="0.31496062992125984" footer="0.31496062992125984"/>
  <pageSetup scale="33" orientation="portrait" verticalDpi="0" r:id="rId1"/>
  <headerFooter scaleWithDoc="0"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8B4B-31C8-4517-9994-AFDADE216524}">
  <sheetPr>
    <pageSetUpPr fitToPage="1"/>
  </sheetPr>
  <dimension ref="B1:H322"/>
  <sheetViews>
    <sheetView workbookViewId="0">
      <selection activeCell="D11" sqref="D11"/>
    </sheetView>
  </sheetViews>
  <sheetFormatPr baseColWidth="10" defaultColWidth="11" defaultRowHeight="12.75" x14ac:dyDescent="0.2"/>
  <cols>
    <col min="1" max="1" width="4.42578125" style="377" customWidth="1"/>
    <col min="2" max="2" width="39" style="377" customWidth="1"/>
    <col min="3" max="3" width="14" style="377" customWidth="1"/>
    <col min="4" max="4" width="13.28515625" style="377" customWidth="1"/>
    <col min="5" max="5" width="12.85546875" style="377" customWidth="1"/>
    <col min="6" max="6" width="13" style="377" customWidth="1"/>
    <col min="7" max="7" width="14.28515625" style="377" customWidth="1"/>
    <col min="8" max="8" width="13.5703125" style="377" customWidth="1"/>
    <col min="9" max="256" width="11" style="377"/>
    <col min="257" max="257" width="4.42578125" style="377" customWidth="1"/>
    <col min="258" max="258" width="39" style="377" customWidth="1"/>
    <col min="259" max="259" width="14" style="377" customWidth="1"/>
    <col min="260" max="260" width="13.28515625" style="377" customWidth="1"/>
    <col min="261" max="261" width="12.85546875" style="377" customWidth="1"/>
    <col min="262" max="262" width="13" style="377" customWidth="1"/>
    <col min="263" max="263" width="14.28515625" style="377" customWidth="1"/>
    <col min="264" max="264" width="13.5703125" style="377" customWidth="1"/>
    <col min="265" max="512" width="11" style="377"/>
    <col min="513" max="513" width="4.42578125" style="377" customWidth="1"/>
    <col min="514" max="514" width="39" style="377" customWidth="1"/>
    <col min="515" max="515" width="14" style="377" customWidth="1"/>
    <col min="516" max="516" width="13.28515625" style="377" customWidth="1"/>
    <col min="517" max="517" width="12.85546875" style="377" customWidth="1"/>
    <col min="518" max="518" width="13" style="377" customWidth="1"/>
    <col min="519" max="519" width="14.28515625" style="377" customWidth="1"/>
    <col min="520" max="520" width="13.5703125" style="377" customWidth="1"/>
    <col min="521" max="768" width="11" style="377"/>
    <col min="769" max="769" width="4.42578125" style="377" customWidth="1"/>
    <col min="770" max="770" width="39" style="377" customWidth="1"/>
    <col min="771" max="771" width="14" style="377" customWidth="1"/>
    <col min="772" max="772" width="13.28515625" style="377" customWidth="1"/>
    <col min="773" max="773" width="12.85546875" style="377" customWidth="1"/>
    <col min="774" max="774" width="13" style="377" customWidth="1"/>
    <col min="775" max="775" width="14.28515625" style="377" customWidth="1"/>
    <col min="776" max="776" width="13.5703125" style="377" customWidth="1"/>
    <col min="777" max="1024" width="11" style="377"/>
    <col min="1025" max="1025" width="4.42578125" style="377" customWidth="1"/>
    <col min="1026" max="1026" width="39" style="377" customWidth="1"/>
    <col min="1027" max="1027" width="14" style="377" customWidth="1"/>
    <col min="1028" max="1028" width="13.28515625" style="377" customWidth="1"/>
    <col min="1029" max="1029" width="12.85546875" style="377" customWidth="1"/>
    <col min="1030" max="1030" width="13" style="377" customWidth="1"/>
    <col min="1031" max="1031" width="14.28515625" style="377" customWidth="1"/>
    <col min="1032" max="1032" width="13.5703125" style="377" customWidth="1"/>
    <col min="1033" max="1280" width="11" style="377"/>
    <col min="1281" max="1281" width="4.42578125" style="377" customWidth="1"/>
    <col min="1282" max="1282" width="39" style="377" customWidth="1"/>
    <col min="1283" max="1283" width="14" style="377" customWidth="1"/>
    <col min="1284" max="1284" width="13.28515625" style="377" customWidth="1"/>
    <col min="1285" max="1285" width="12.85546875" style="377" customWidth="1"/>
    <col min="1286" max="1286" width="13" style="377" customWidth="1"/>
    <col min="1287" max="1287" width="14.28515625" style="377" customWidth="1"/>
    <col min="1288" max="1288" width="13.5703125" style="377" customWidth="1"/>
    <col min="1289" max="1536" width="11" style="377"/>
    <col min="1537" max="1537" width="4.42578125" style="377" customWidth="1"/>
    <col min="1538" max="1538" width="39" style="377" customWidth="1"/>
    <col min="1539" max="1539" width="14" style="377" customWidth="1"/>
    <col min="1540" max="1540" width="13.28515625" style="377" customWidth="1"/>
    <col min="1541" max="1541" width="12.85546875" style="377" customWidth="1"/>
    <col min="1542" max="1542" width="13" style="377" customWidth="1"/>
    <col min="1543" max="1543" width="14.28515625" style="377" customWidth="1"/>
    <col min="1544" max="1544" width="13.5703125" style="377" customWidth="1"/>
    <col min="1545" max="1792" width="11" style="377"/>
    <col min="1793" max="1793" width="4.42578125" style="377" customWidth="1"/>
    <col min="1794" max="1794" width="39" style="377" customWidth="1"/>
    <col min="1795" max="1795" width="14" style="377" customWidth="1"/>
    <col min="1796" max="1796" width="13.28515625" style="377" customWidth="1"/>
    <col min="1797" max="1797" width="12.85546875" style="377" customWidth="1"/>
    <col min="1798" max="1798" width="13" style="377" customWidth="1"/>
    <col min="1799" max="1799" width="14.28515625" style="377" customWidth="1"/>
    <col min="1800" max="1800" width="13.5703125" style="377" customWidth="1"/>
    <col min="1801" max="2048" width="11" style="377"/>
    <col min="2049" max="2049" width="4.42578125" style="377" customWidth="1"/>
    <col min="2050" max="2050" width="39" style="377" customWidth="1"/>
    <col min="2051" max="2051" width="14" style="377" customWidth="1"/>
    <col min="2052" max="2052" width="13.28515625" style="377" customWidth="1"/>
    <col min="2053" max="2053" width="12.85546875" style="377" customWidth="1"/>
    <col min="2054" max="2054" width="13" style="377" customWidth="1"/>
    <col min="2055" max="2055" width="14.28515625" style="377" customWidth="1"/>
    <col min="2056" max="2056" width="13.5703125" style="377" customWidth="1"/>
    <col min="2057" max="2304" width="11" style="377"/>
    <col min="2305" max="2305" width="4.42578125" style="377" customWidth="1"/>
    <col min="2306" max="2306" width="39" style="377" customWidth="1"/>
    <col min="2307" max="2307" width="14" style="377" customWidth="1"/>
    <col min="2308" max="2308" width="13.28515625" style="377" customWidth="1"/>
    <col min="2309" max="2309" width="12.85546875" style="377" customWidth="1"/>
    <col min="2310" max="2310" width="13" style="377" customWidth="1"/>
    <col min="2311" max="2311" width="14.28515625" style="377" customWidth="1"/>
    <col min="2312" max="2312" width="13.5703125" style="377" customWidth="1"/>
    <col min="2313" max="2560" width="11" style="377"/>
    <col min="2561" max="2561" width="4.42578125" style="377" customWidth="1"/>
    <col min="2562" max="2562" width="39" style="377" customWidth="1"/>
    <col min="2563" max="2563" width="14" style="377" customWidth="1"/>
    <col min="2564" max="2564" width="13.28515625" style="377" customWidth="1"/>
    <col min="2565" max="2565" width="12.85546875" style="377" customWidth="1"/>
    <col min="2566" max="2566" width="13" style="377" customWidth="1"/>
    <col min="2567" max="2567" width="14.28515625" style="377" customWidth="1"/>
    <col min="2568" max="2568" width="13.5703125" style="377" customWidth="1"/>
    <col min="2569" max="2816" width="11" style="377"/>
    <col min="2817" max="2817" width="4.42578125" style="377" customWidth="1"/>
    <col min="2818" max="2818" width="39" style="377" customWidth="1"/>
    <col min="2819" max="2819" width="14" style="377" customWidth="1"/>
    <col min="2820" max="2820" width="13.28515625" style="377" customWidth="1"/>
    <col min="2821" max="2821" width="12.85546875" style="377" customWidth="1"/>
    <col min="2822" max="2822" width="13" style="377" customWidth="1"/>
    <col min="2823" max="2823" width="14.28515625" style="377" customWidth="1"/>
    <col min="2824" max="2824" width="13.5703125" style="377" customWidth="1"/>
    <col min="2825" max="3072" width="11" style="377"/>
    <col min="3073" max="3073" width="4.42578125" style="377" customWidth="1"/>
    <col min="3074" max="3074" width="39" style="377" customWidth="1"/>
    <col min="3075" max="3075" width="14" style="377" customWidth="1"/>
    <col min="3076" max="3076" width="13.28515625" style="377" customWidth="1"/>
    <col min="3077" max="3077" width="12.85546875" style="377" customWidth="1"/>
    <col min="3078" max="3078" width="13" style="377" customWidth="1"/>
    <col min="3079" max="3079" width="14.28515625" style="377" customWidth="1"/>
    <col min="3080" max="3080" width="13.5703125" style="377" customWidth="1"/>
    <col min="3081" max="3328" width="11" style="377"/>
    <col min="3329" max="3329" width="4.42578125" style="377" customWidth="1"/>
    <col min="3330" max="3330" width="39" style="377" customWidth="1"/>
    <col min="3331" max="3331" width="14" style="377" customWidth="1"/>
    <col min="3332" max="3332" width="13.28515625" style="377" customWidth="1"/>
    <col min="3333" max="3333" width="12.85546875" style="377" customWidth="1"/>
    <col min="3334" max="3334" width="13" style="377" customWidth="1"/>
    <col min="3335" max="3335" width="14.28515625" style="377" customWidth="1"/>
    <col min="3336" max="3336" width="13.5703125" style="377" customWidth="1"/>
    <col min="3337" max="3584" width="11" style="377"/>
    <col min="3585" max="3585" width="4.42578125" style="377" customWidth="1"/>
    <col min="3586" max="3586" width="39" style="377" customWidth="1"/>
    <col min="3587" max="3587" width="14" style="377" customWidth="1"/>
    <col min="3588" max="3588" width="13.28515625" style="377" customWidth="1"/>
    <col min="3589" max="3589" width="12.85546875" style="377" customWidth="1"/>
    <col min="3590" max="3590" width="13" style="377" customWidth="1"/>
    <col min="3591" max="3591" width="14.28515625" style="377" customWidth="1"/>
    <col min="3592" max="3592" width="13.5703125" style="377" customWidth="1"/>
    <col min="3593" max="3840" width="11" style="377"/>
    <col min="3841" max="3841" width="4.42578125" style="377" customWidth="1"/>
    <col min="3842" max="3842" width="39" style="377" customWidth="1"/>
    <col min="3843" max="3843" width="14" style="377" customWidth="1"/>
    <col min="3844" max="3844" width="13.28515625" style="377" customWidth="1"/>
    <col min="3845" max="3845" width="12.85546875" style="377" customWidth="1"/>
    <col min="3846" max="3846" width="13" style="377" customWidth="1"/>
    <col min="3847" max="3847" width="14.28515625" style="377" customWidth="1"/>
    <col min="3848" max="3848" width="13.5703125" style="377" customWidth="1"/>
    <col min="3849" max="4096" width="11" style="377"/>
    <col min="4097" max="4097" width="4.42578125" style="377" customWidth="1"/>
    <col min="4098" max="4098" width="39" style="377" customWidth="1"/>
    <col min="4099" max="4099" width="14" style="377" customWidth="1"/>
    <col min="4100" max="4100" width="13.28515625" style="377" customWidth="1"/>
    <col min="4101" max="4101" width="12.85546875" style="377" customWidth="1"/>
    <col min="4102" max="4102" width="13" style="377" customWidth="1"/>
    <col min="4103" max="4103" width="14.28515625" style="377" customWidth="1"/>
    <col min="4104" max="4104" width="13.5703125" style="377" customWidth="1"/>
    <col min="4105" max="4352" width="11" style="377"/>
    <col min="4353" max="4353" width="4.42578125" style="377" customWidth="1"/>
    <col min="4354" max="4354" width="39" style="377" customWidth="1"/>
    <col min="4355" max="4355" width="14" style="377" customWidth="1"/>
    <col min="4356" max="4356" width="13.28515625" style="377" customWidth="1"/>
    <col min="4357" max="4357" width="12.85546875" style="377" customWidth="1"/>
    <col min="4358" max="4358" width="13" style="377" customWidth="1"/>
    <col min="4359" max="4359" width="14.28515625" style="377" customWidth="1"/>
    <col min="4360" max="4360" width="13.5703125" style="377" customWidth="1"/>
    <col min="4361" max="4608" width="11" style="377"/>
    <col min="4609" max="4609" width="4.42578125" style="377" customWidth="1"/>
    <col min="4610" max="4610" width="39" style="377" customWidth="1"/>
    <col min="4611" max="4611" width="14" style="377" customWidth="1"/>
    <col min="4612" max="4612" width="13.28515625" style="377" customWidth="1"/>
    <col min="4613" max="4613" width="12.85546875" style="377" customWidth="1"/>
    <col min="4614" max="4614" width="13" style="377" customWidth="1"/>
    <col min="4615" max="4615" width="14.28515625" style="377" customWidth="1"/>
    <col min="4616" max="4616" width="13.5703125" style="377" customWidth="1"/>
    <col min="4617" max="4864" width="11" style="377"/>
    <col min="4865" max="4865" width="4.42578125" style="377" customWidth="1"/>
    <col min="4866" max="4866" width="39" style="377" customWidth="1"/>
    <col min="4867" max="4867" width="14" style="377" customWidth="1"/>
    <col min="4868" max="4868" width="13.28515625" style="377" customWidth="1"/>
    <col min="4869" max="4869" width="12.85546875" style="377" customWidth="1"/>
    <col min="4870" max="4870" width="13" style="377" customWidth="1"/>
    <col min="4871" max="4871" width="14.28515625" style="377" customWidth="1"/>
    <col min="4872" max="4872" width="13.5703125" style="377" customWidth="1"/>
    <col min="4873" max="5120" width="11" style="377"/>
    <col min="5121" max="5121" width="4.42578125" style="377" customWidth="1"/>
    <col min="5122" max="5122" width="39" style="377" customWidth="1"/>
    <col min="5123" max="5123" width="14" style="377" customWidth="1"/>
    <col min="5124" max="5124" width="13.28515625" style="377" customWidth="1"/>
    <col min="5125" max="5125" width="12.85546875" style="377" customWidth="1"/>
    <col min="5126" max="5126" width="13" style="377" customWidth="1"/>
    <col min="5127" max="5127" width="14.28515625" style="377" customWidth="1"/>
    <col min="5128" max="5128" width="13.5703125" style="377" customWidth="1"/>
    <col min="5129" max="5376" width="11" style="377"/>
    <col min="5377" max="5377" width="4.42578125" style="377" customWidth="1"/>
    <col min="5378" max="5378" width="39" style="377" customWidth="1"/>
    <col min="5379" max="5379" width="14" style="377" customWidth="1"/>
    <col min="5380" max="5380" width="13.28515625" style="377" customWidth="1"/>
    <col min="5381" max="5381" width="12.85546875" style="377" customWidth="1"/>
    <col min="5382" max="5382" width="13" style="377" customWidth="1"/>
    <col min="5383" max="5383" width="14.28515625" style="377" customWidth="1"/>
    <col min="5384" max="5384" width="13.5703125" style="377" customWidth="1"/>
    <col min="5385" max="5632" width="11" style="377"/>
    <col min="5633" max="5633" width="4.42578125" style="377" customWidth="1"/>
    <col min="5634" max="5634" width="39" style="377" customWidth="1"/>
    <col min="5635" max="5635" width="14" style="377" customWidth="1"/>
    <col min="5636" max="5636" width="13.28515625" style="377" customWidth="1"/>
    <col min="5637" max="5637" width="12.85546875" style="377" customWidth="1"/>
    <col min="5638" max="5638" width="13" style="377" customWidth="1"/>
    <col min="5639" max="5639" width="14.28515625" style="377" customWidth="1"/>
    <col min="5640" max="5640" width="13.5703125" style="377" customWidth="1"/>
    <col min="5641" max="5888" width="11" style="377"/>
    <col min="5889" max="5889" width="4.42578125" style="377" customWidth="1"/>
    <col min="5890" max="5890" width="39" style="377" customWidth="1"/>
    <col min="5891" max="5891" width="14" style="377" customWidth="1"/>
    <col min="5892" max="5892" width="13.28515625" style="377" customWidth="1"/>
    <col min="5893" max="5893" width="12.85546875" style="377" customWidth="1"/>
    <col min="5894" max="5894" width="13" style="377" customWidth="1"/>
    <col min="5895" max="5895" width="14.28515625" style="377" customWidth="1"/>
    <col min="5896" max="5896" width="13.5703125" style="377" customWidth="1"/>
    <col min="5897" max="6144" width="11" style="377"/>
    <col min="6145" max="6145" width="4.42578125" style="377" customWidth="1"/>
    <col min="6146" max="6146" width="39" style="377" customWidth="1"/>
    <col min="6147" max="6147" width="14" style="377" customWidth="1"/>
    <col min="6148" max="6148" width="13.28515625" style="377" customWidth="1"/>
    <col min="6149" max="6149" width="12.85546875" style="377" customWidth="1"/>
    <col min="6150" max="6150" width="13" style="377" customWidth="1"/>
    <col min="6151" max="6151" width="14.28515625" style="377" customWidth="1"/>
    <col min="6152" max="6152" width="13.5703125" style="377" customWidth="1"/>
    <col min="6153" max="6400" width="11" style="377"/>
    <col min="6401" max="6401" width="4.42578125" style="377" customWidth="1"/>
    <col min="6402" max="6402" width="39" style="377" customWidth="1"/>
    <col min="6403" max="6403" width="14" style="377" customWidth="1"/>
    <col min="6404" max="6404" width="13.28515625" style="377" customWidth="1"/>
    <col min="6405" max="6405" width="12.85546875" style="377" customWidth="1"/>
    <col min="6406" max="6406" width="13" style="377" customWidth="1"/>
    <col min="6407" max="6407" width="14.28515625" style="377" customWidth="1"/>
    <col min="6408" max="6408" width="13.5703125" style="377" customWidth="1"/>
    <col min="6409" max="6656" width="11" style="377"/>
    <col min="6657" max="6657" width="4.42578125" style="377" customWidth="1"/>
    <col min="6658" max="6658" width="39" style="377" customWidth="1"/>
    <col min="6659" max="6659" width="14" style="377" customWidth="1"/>
    <col min="6660" max="6660" width="13.28515625" style="377" customWidth="1"/>
    <col min="6661" max="6661" width="12.85546875" style="377" customWidth="1"/>
    <col min="6662" max="6662" width="13" style="377" customWidth="1"/>
    <col min="6663" max="6663" width="14.28515625" style="377" customWidth="1"/>
    <col min="6664" max="6664" width="13.5703125" style="377" customWidth="1"/>
    <col min="6665" max="6912" width="11" style="377"/>
    <col min="6913" max="6913" width="4.42578125" style="377" customWidth="1"/>
    <col min="6914" max="6914" width="39" style="377" customWidth="1"/>
    <col min="6915" max="6915" width="14" style="377" customWidth="1"/>
    <col min="6916" max="6916" width="13.28515625" style="377" customWidth="1"/>
    <col min="6917" max="6917" width="12.85546875" style="377" customWidth="1"/>
    <col min="6918" max="6918" width="13" style="377" customWidth="1"/>
    <col min="6919" max="6919" width="14.28515625" style="377" customWidth="1"/>
    <col min="6920" max="6920" width="13.5703125" style="377" customWidth="1"/>
    <col min="6921" max="7168" width="11" style="377"/>
    <col min="7169" max="7169" width="4.42578125" style="377" customWidth="1"/>
    <col min="7170" max="7170" width="39" style="377" customWidth="1"/>
    <col min="7171" max="7171" width="14" style="377" customWidth="1"/>
    <col min="7172" max="7172" width="13.28515625" style="377" customWidth="1"/>
    <col min="7173" max="7173" width="12.85546875" style="377" customWidth="1"/>
    <col min="7174" max="7174" width="13" style="377" customWidth="1"/>
    <col min="7175" max="7175" width="14.28515625" style="377" customWidth="1"/>
    <col min="7176" max="7176" width="13.5703125" style="377" customWidth="1"/>
    <col min="7177" max="7424" width="11" style="377"/>
    <col min="7425" max="7425" width="4.42578125" style="377" customWidth="1"/>
    <col min="7426" max="7426" width="39" style="377" customWidth="1"/>
    <col min="7427" max="7427" width="14" style="377" customWidth="1"/>
    <col min="7428" max="7428" width="13.28515625" style="377" customWidth="1"/>
    <col min="7429" max="7429" width="12.85546875" style="377" customWidth="1"/>
    <col min="7430" max="7430" width="13" style="377" customWidth="1"/>
    <col min="7431" max="7431" width="14.28515625" style="377" customWidth="1"/>
    <col min="7432" max="7432" width="13.5703125" style="377" customWidth="1"/>
    <col min="7433" max="7680" width="11" style="377"/>
    <col min="7681" max="7681" width="4.42578125" style="377" customWidth="1"/>
    <col min="7682" max="7682" width="39" style="377" customWidth="1"/>
    <col min="7683" max="7683" width="14" style="377" customWidth="1"/>
    <col min="7684" max="7684" width="13.28515625" style="377" customWidth="1"/>
    <col min="7685" max="7685" width="12.85546875" style="377" customWidth="1"/>
    <col min="7686" max="7686" width="13" style="377" customWidth="1"/>
    <col min="7687" max="7687" width="14.28515625" style="377" customWidth="1"/>
    <col min="7688" max="7688" width="13.5703125" style="377" customWidth="1"/>
    <col min="7689" max="7936" width="11" style="377"/>
    <col min="7937" max="7937" width="4.42578125" style="377" customWidth="1"/>
    <col min="7938" max="7938" width="39" style="377" customWidth="1"/>
    <col min="7939" max="7939" width="14" style="377" customWidth="1"/>
    <col min="7940" max="7940" width="13.28515625" style="377" customWidth="1"/>
    <col min="7941" max="7941" width="12.85546875" style="377" customWidth="1"/>
    <col min="7942" max="7942" width="13" style="377" customWidth="1"/>
    <col min="7943" max="7943" width="14.28515625" style="377" customWidth="1"/>
    <col min="7944" max="7944" width="13.5703125" style="377" customWidth="1"/>
    <col min="7945" max="8192" width="11" style="377"/>
    <col min="8193" max="8193" width="4.42578125" style="377" customWidth="1"/>
    <col min="8194" max="8194" width="39" style="377" customWidth="1"/>
    <col min="8195" max="8195" width="14" style="377" customWidth="1"/>
    <col min="8196" max="8196" width="13.28515625" style="377" customWidth="1"/>
    <col min="8197" max="8197" width="12.85546875" style="377" customWidth="1"/>
    <col min="8198" max="8198" width="13" style="377" customWidth="1"/>
    <col min="8199" max="8199" width="14.28515625" style="377" customWidth="1"/>
    <col min="8200" max="8200" width="13.5703125" style="377" customWidth="1"/>
    <col min="8201" max="8448" width="11" style="377"/>
    <col min="8449" max="8449" width="4.42578125" style="377" customWidth="1"/>
    <col min="8450" max="8450" width="39" style="377" customWidth="1"/>
    <col min="8451" max="8451" width="14" style="377" customWidth="1"/>
    <col min="8452" max="8452" width="13.28515625" style="377" customWidth="1"/>
    <col min="8453" max="8453" width="12.85546875" style="377" customWidth="1"/>
    <col min="8454" max="8454" width="13" style="377" customWidth="1"/>
    <col min="8455" max="8455" width="14.28515625" style="377" customWidth="1"/>
    <col min="8456" max="8456" width="13.5703125" style="377" customWidth="1"/>
    <col min="8457" max="8704" width="11" style="377"/>
    <col min="8705" max="8705" width="4.42578125" style="377" customWidth="1"/>
    <col min="8706" max="8706" width="39" style="377" customWidth="1"/>
    <col min="8707" max="8707" width="14" style="377" customWidth="1"/>
    <col min="8708" max="8708" width="13.28515625" style="377" customWidth="1"/>
    <col min="8709" max="8709" width="12.85546875" style="377" customWidth="1"/>
    <col min="8710" max="8710" width="13" style="377" customWidth="1"/>
    <col min="8711" max="8711" width="14.28515625" style="377" customWidth="1"/>
    <col min="8712" max="8712" width="13.5703125" style="377" customWidth="1"/>
    <col min="8713" max="8960" width="11" style="377"/>
    <col min="8961" max="8961" width="4.42578125" style="377" customWidth="1"/>
    <col min="8962" max="8962" width="39" style="377" customWidth="1"/>
    <col min="8963" max="8963" width="14" style="377" customWidth="1"/>
    <col min="8964" max="8964" width="13.28515625" style="377" customWidth="1"/>
    <col min="8965" max="8965" width="12.85546875" style="377" customWidth="1"/>
    <col min="8966" max="8966" width="13" style="377" customWidth="1"/>
    <col min="8967" max="8967" width="14.28515625" style="377" customWidth="1"/>
    <col min="8968" max="8968" width="13.5703125" style="377" customWidth="1"/>
    <col min="8969" max="9216" width="11" style="377"/>
    <col min="9217" max="9217" width="4.42578125" style="377" customWidth="1"/>
    <col min="9218" max="9218" width="39" style="377" customWidth="1"/>
    <col min="9219" max="9219" width="14" style="377" customWidth="1"/>
    <col min="9220" max="9220" width="13.28515625" style="377" customWidth="1"/>
    <col min="9221" max="9221" width="12.85546875" style="377" customWidth="1"/>
    <col min="9222" max="9222" width="13" style="377" customWidth="1"/>
    <col min="9223" max="9223" width="14.28515625" style="377" customWidth="1"/>
    <col min="9224" max="9224" width="13.5703125" style="377" customWidth="1"/>
    <col min="9225" max="9472" width="11" style="377"/>
    <col min="9473" max="9473" width="4.42578125" style="377" customWidth="1"/>
    <col min="9474" max="9474" width="39" style="377" customWidth="1"/>
    <col min="9475" max="9475" width="14" style="377" customWidth="1"/>
    <col min="9476" max="9476" width="13.28515625" style="377" customWidth="1"/>
    <col min="9477" max="9477" width="12.85546875" style="377" customWidth="1"/>
    <col min="9478" max="9478" width="13" style="377" customWidth="1"/>
    <col min="9479" max="9479" width="14.28515625" style="377" customWidth="1"/>
    <col min="9480" max="9480" width="13.5703125" style="377" customWidth="1"/>
    <col min="9481" max="9728" width="11" style="377"/>
    <col min="9729" max="9729" width="4.42578125" style="377" customWidth="1"/>
    <col min="9730" max="9730" width="39" style="377" customWidth="1"/>
    <col min="9731" max="9731" width="14" style="377" customWidth="1"/>
    <col min="9732" max="9732" width="13.28515625" style="377" customWidth="1"/>
    <col min="9733" max="9733" width="12.85546875" style="377" customWidth="1"/>
    <col min="9734" max="9734" width="13" style="377" customWidth="1"/>
    <col min="9735" max="9735" width="14.28515625" style="377" customWidth="1"/>
    <col min="9736" max="9736" width="13.5703125" style="377" customWidth="1"/>
    <col min="9737" max="9984" width="11" style="377"/>
    <col min="9985" max="9985" width="4.42578125" style="377" customWidth="1"/>
    <col min="9986" max="9986" width="39" style="377" customWidth="1"/>
    <col min="9987" max="9987" width="14" style="377" customWidth="1"/>
    <col min="9988" max="9988" width="13.28515625" style="377" customWidth="1"/>
    <col min="9989" max="9989" width="12.85546875" style="377" customWidth="1"/>
    <col min="9990" max="9990" width="13" style="377" customWidth="1"/>
    <col min="9991" max="9991" width="14.28515625" style="377" customWidth="1"/>
    <col min="9992" max="9992" width="13.5703125" style="377" customWidth="1"/>
    <col min="9993" max="10240" width="11" style="377"/>
    <col min="10241" max="10241" width="4.42578125" style="377" customWidth="1"/>
    <col min="10242" max="10242" width="39" style="377" customWidth="1"/>
    <col min="10243" max="10243" width="14" style="377" customWidth="1"/>
    <col min="10244" max="10244" width="13.28515625" style="377" customWidth="1"/>
    <col min="10245" max="10245" width="12.85546875" style="377" customWidth="1"/>
    <col min="10246" max="10246" width="13" style="377" customWidth="1"/>
    <col min="10247" max="10247" width="14.28515625" style="377" customWidth="1"/>
    <col min="10248" max="10248" width="13.5703125" style="377" customWidth="1"/>
    <col min="10249" max="10496" width="11" style="377"/>
    <col min="10497" max="10497" width="4.42578125" style="377" customWidth="1"/>
    <col min="10498" max="10498" width="39" style="377" customWidth="1"/>
    <col min="10499" max="10499" width="14" style="377" customWidth="1"/>
    <col min="10500" max="10500" width="13.28515625" style="377" customWidth="1"/>
    <col min="10501" max="10501" width="12.85546875" style="377" customWidth="1"/>
    <col min="10502" max="10502" width="13" style="377" customWidth="1"/>
    <col min="10503" max="10503" width="14.28515625" style="377" customWidth="1"/>
    <col min="10504" max="10504" width="13.5703125" style="377" customWidth="1"/>
    <col min="10505" max="10752" width="11" style="377"/>
    <col min="10753" max="10753" width="4.42578125" style="377" customWidth="1"/>
    <col min="10754" max="10754" width="39" style="377" customWidth="1"/>
    <col min="10755" max="10755" width="14" style="377" customWidth="1"/>
    <col min="10756" max="10756" width="13.28515625" style="377" customWidth="1"/>
    <col min="10757" max="10757" width="12.85546875" style="377" customWidth="1"/>
    <col min="10758" max="10758" width="13" style="377" customWidth="1"/>
    <col min="10759" max="10759" width="14.28515625" style="377" customWidth="1"/>
    <col min="10760" max="10760" width="13.5703125" style="377" customWidth="1"/>
    <col min="10761" max="11008" width="11" style="377"/>
    <col min="11009" max="11009" width="4.42578125" style="377" customWidth="1"/>
    <col min="11010" max="11010" width="39" style="377" customWidth="1"/>
    <col min="11011" max="11011" width="14" style="377" customWidth="1"/>
    <col min="11012" max="11012" width="13.28515625" style="377" customWidth="1"/>
    <col min="11013" max="11013" width="12.85546875" style="377" customWidth="1"/>
    <col min="11014" max="11014" width="13" style="377" customWidth="1"/>
    <col min="11015" max="11015" width="14.28515625" style="377" customWidth="1"/>
    <col min="11016" max="11016" width="13.5703125" style="377" customWidth="1"/>
    <col min="11017" max="11264" width="11" style="377"/>
    <col min="11265" max="11265" width="4.42578125" style="377" customWidth="1"/>
    <col min="11266" max="11266" width="39" style="377" customWidth="1"/>
    <col min="11267" max="11267" width="14" style="377" customWidth="1"/>
    <col min="11268" max="11268" width="13.28515625" style="377" customWidth="1"/>
    <col min="11269" max="11269" width="12.85546875" style="377" customWidth="1"/>
    <col min="11270" max="11270" width="13" style="377" customWidth="1"/>
    <col min="11271" max="11271" width="14.28515625" style="377" customWidth="1"/>
    <col min="11272" max="11272" width="13.5703125" style="377" customWidth="1"/>
    <col min="11273" max="11520" width="11" style="377"/>
    <col min="11521" max="11521" width="4.42578125" style="377" customWidth="1"/>
    <col min="11522" max="11522" width="39" style="377" customWidth="1"/>
    <col min="11523" max="11523" width="14" style="377" customWidth="1"/>
    <col min="11524" max="11524" width="13.28515625" style="377" customWidth="1"/>
    <col min="11525" max="11525" width="12.85546875" style="377" customWidth="1"/>
    <col min="11526" max="11526" width="13" style="377" customWidth="1"/>
    <col min="11527" max="11527" width="14.28515625" style="377" customWidth="1"/>
    <col min="11528" max="11528" width="13.5703125" style="377" customWidth="1"/>
    <col min="11529" max="11776" width="11" style="377"/>
    <col min="11777" max="11777" width="4.42578125" style="377" customWidth="1"/>
    <col min="11778" max="11778" width="39" style="377" customWidth="1"/>
    <col min="11779" max="11779" width="14" style="377" customWidth="1"/>
    <col min="11780" max="11780" width="13.28515625" style="377" customWidth="1"/>
    <col min="11781" max="11781" width="12.85546875" style="377" customWidth="1"/>
    <col min="11782" max="11782" width="13" style="377" customWidth="1"/>
    <col min="11783" max="11783" width="14.28515625" style="377" customWidth="1"/>
    <col min="11784" max="11784" width="13.5703125" style="377" customWidth="1"/>
    <col min="11785" max="12032" width="11" style="377"/>
    <col min="12033" max="12033" width="4.42578125" style="377" customWidth="1"/>
    <col min="12034" max="12034" width="39" style="377" customWidth="1"/>
    <col min="12035" max="12035" width="14" style="377" customWidth="1"/>
    <col min="12036" max="12036" width="13.28515625" style="377" customWidth="1"/>
    <col min="12037" max="12037" width="12.85546875" style="377" customWidth="1"/>
    <col min="12038" max="12038" width="13" style="377" customWidth="1"/>
    <col min="12039" max="12039" width="14.28515625" style="377" customWidth="1"/>
    <col min="12040" max="12040" width="13.5703125" style="377" customWidth="1"/>
    <col min="12041" max="12288" width="11" style="377"/>
    <col min="12289" max="12289" width="4.42578125" style="377" customWidth="1"/>
    <col min="12290" max="12290" width="39" style="377" customWidth="1"/>
    <col min="12291" max="12291" width="14" style="377" customWidth="1"/>
    <col min="12292" max="12292" width="13.28515625" style="377" customWidth="1"/>
    <col min="12293" max="12293" width="12.85546875" style="377" customWidth="1"/>
    <col min="12294" max="12294" width="13" style="377" customWidth="1"/>
    <col min="12295" max="12295" width="14.28515625" style="377" customWidth="1"/>
    <col min="12296" max="12296" width="13.5703125" style="377" customWidth="1"/>
    <col min="12297" max="12544" width="11" style="377"/>
    <col min="12545" max="12545" width="4.42578125" style="377" customWidth="1"/>
    <col min="12546" max="12546" width="39" style="377" customWidth="1"/>
    <col min="12547" max="12547" width="14" style="377" customWidth="1"/>
    <col min="12548" max="12548" width="13.28515625" style="377" customWidth="1"/>
    <col min="12549" max="12549" width="12.85546875" style="377" customWidth="1"/>
    <col min="12550" max="12550" width="13" style="377" customWidth="1"/>
    <col min="12551" max="12551" width="14.28515625" style="377" customWidth="1"/>
    <col min="12552" max="12552" width="13.5703125" style="377" customWidth="1"/>
    <col min="12553" max="12800" width="11" style="377"/>
    <col min="12801" max="12801" width="4.42578125" style="377" customWidth="1"/>
    <col min="12802" max="12802" width="39" style="377" customWidth="1"/>
    <col min="12803" max="12803" width="14" style="377" customWidth="1"/>
    <col min="12804" max="12804" width="13.28515625" style="377" customWidth="1"/>
    <col min="12805" max="12805" width="12.85546875" style="377" customWidth="1"/>
    <col min="12806" max="12806" width="13" style="377" customWidth="1"/>
    <col min="12807" max="12807" width="14.28515625" style="377" customWidth="1"/>
    <col min="12808" max="12808" width="13.5703125" style="377" customWidth="1"/>
    <col min="12809" max="13056" width="11" style="377"/>
    <col min="13057" max="13057" width="4.42578125" style="377" customWidth="1"/>
    <col min="13058" max="13058" width="39" style="377" customWidth="1"/>
    <col min="13059" max="13059" width="14" style="377" customWidth="1"/>
    <col min="13060" max="13060" width="13.28515625" style="377" customWidth="1"/>
    <col min="13061" max="13061" width="12.85546875" style="377" customWidth="1"/>
    <col min="13062" max="13062" width="13" style="377" customWidth="1"/>
    <col min="13063" max="13063" width="14.28515625" style="377" customWidth="1"/>
    <col min="13064" max="13064" width="13.5703125" style="377" customWidth="1"/>
    <col min="13065" max="13312" width="11" style="377"/>
    <col min="13313" max="13313" width="4.42578125" style="377" customWidth="1"/>
    <col min="13314" max="13314" width="39" style="377" customWidth="1"/>
    <col min="13315" max="13315" width="14" style="377" customWidth="1"/>
    <col min="13316" max="13316" width="13.28515625" style="377" customWidth="1"/>
    <col min="13317" max="13317" width="12.85546875" style="377" customWidth="1"/>
    <col min="13318" max="13318" width="13" style="377" customWidth="1"/>
    <col min="13319" max="13319" width="14.28515625" style="377" customWidth="1"/>
    <col min="13320" max="13320" width="13.5703125" style="377" customWidth="1"/>
    <col min="13321" max="13568" width="11" style="377"/>
    <col min="13569" max="13569" width="4.42578125" style="377" customWidth="1"/>
    <col min="13570" max="13570" width="39" style="377" customWidth="1"/>
    <col min="13571" max="13571" width="14" style="377" customWidth="1"/>
    <col min="13572" max="13572" width="13.28515625" style="377" customWidth="1"/>
    <col min="13573" max="13573" width="12.85546875" style="377" customWidth="1"/>
    <col min="13574" max="13574" width="13" style="377" customWidth="1"/>
    <col min="13575" max="13575" width="14.28515625" style="377" customWidth="1"/>
    <col min="13576" max="13576" width="13.5703125" style="377" customWidth="1"/>
    <col min="13577" max="13824" width="11" style="377"/>
    <col min="13825" max="13825" width="4.42578125" style="377" customWidth="1"/>
    <col min="13826" max="13826" width="39" style="377" customWidth="1"/>
    <col min="13827" max="13827" width="14" style="377" customWidth="1"/>
    <col min="13828" max="13828" width="13.28515625" style="377" customWidth="1"/>
    <col min="13829" max="13829" width="12.85546875" style="377" customWidth="1"/>
    <col min="13830" max="13830" width="13" style="377" customWidth="1"/>
    <col min="13831" max="13831" width="14.28515625" style="377" customWidth="1"/>
    <col min="13832" max="13832" width="13.5703125" style="377" customWidth="1"/>
    <col min="13833" max="14080" width="11" style="377"/>
    <col min="14081" max="14081" width="4.42578125" style="377" customWidth="1"/>
    <col min="14082" max="14082" width="39" style="377" customWidth="1"/>
    <col min="14083" max="14083" width="14" style="377" customWidth="1"/>
    <col min="14084" max="14084" width="13.28515625" style="377" customWidth="1"/>
    <col min="14085" max="14085" width="12.85546875" style="377" customWidth="1"/>
    <col min="14086" max="14086" width="13" style="377" customWidth="1"/>
    <col min="14087" max="14087" width="14.28515625" style="377" customWidth="1"/>
    <col min="14088" max="14088" width="13.5703125" style="377" customWidth="1"/>
    <col min="14089" max="14336" width="11" style="377"/>
    <col min="14337" max="14337" width="4.42578125" style="377" customWidth="1"/>
    <col min="14338" max="14338" width="39" style="377" customWidth="1"/>
    <col min="14339" max="14339" width="14" style="377" customWidth="1"/>
    <col min="14340" max="14340" width="13.28515625" style="377" customWidth="1"/>
    <col min="14341" max="14341" width="12.85546875" style="377" customWidth="1"/>
    <col min="14342" max="14342" width="13" style="377" customWidth="1"/>
    <col min="14343" max="14343" width="14.28515625" style="377" customWidth="1"/>
    <col min="14344" max="14344" width="13.5703125" style="377" customWidth="1"/>
    <col min="14345" max="14592" width="11" style="377"/>
    <col min="14593" max="14593" width="4.42578125" style="377" customWidth="1"/>
    <col min="14594" max="14594" width="39" style="377" customWidth="1"/>
    <col min="14595" max="14595" width="14" style="377" customWidth="1"/>
    <col min="14596" max="14596" width="13.28515625" style="377" customWidth="1"/>
    <col min="14597" max="14597" width="12.85546875" style="377" customWidth="1"/>
    <col min="14598" max="14598" width="13" style="377" customWidth="1"/>
    <col min="14599" max="14599" width="14.28515625" style="377" customWidth="1"/>
    <col min="14600" max="14600" width="13.5703125" style="377" customWidth="1"/>
    <col min="14601" max="14848" width="11" style="377"/>
    <col min="14849" max="14849" width="4.42578125" style="377" customWidth="1"/>
    <col min="14850" max="14850" width="39" style="377" customWidth="1"/>
    <col min="14851" max="14851" width="14" style="377" customWidth="1"/>
    <col min="14852" max="14852" width="13.28515625" style="377" customWidth="1"/>
    <col min="14853" max="14853" width="12.85546875" style="377" customWidth="1"/>
    <col min="14854" max="14854" width="13" style="377" customWidth="1"/>
    <col min="14855" max="14855" width="14.28515625" style="377" customWidth="1"/>
    <col min="14856" max="14856" width="13.5703125" style="377" customWidth="1"/>
    <col min="14857" max="15104" width="11" style="377"/>
    <col min="15105" max="15105" width="4.42578125" style="377" customWidth="1"/>
    <col min="15106" max="15106" width="39" style="377" customWidth="1"/>
    <col min="15107" max="15107" width="14" style="377" customWidth="1"/>
    <col min="15108" max="15108" width="13.28515625" style="377" customWidth="1"/>
    <col min="15109" max="15109" width="12.85546875" style="377" customWidth="1"/>
    <col min="15110" max="15110" width="13" style="377" customWidth="1"/>
    <col min="15111" max="15111" width="14.28515625" style="377" customWidth="1"/>
    <col min="15112" max="15112" width="13.5703125" style="377" customWidth="1"/>
    <col min="15113" max="15360" width="11" style="377"/>
    <col min="15361" max="15361" width="4.42578125" style="377" customWidth="1"/>
    <col min="15362" max="15362" width="39" style="377" customWidth="1"/>
    <col min="15363" max="15363" width="14" style="377" customWidth="1"/>
    <col min="15364" max="15364" width="13.28515625" style="377" customWidth="1"/>
    <col min="15365" max="15365" width="12.85546875" style="377" customWidth="1"/>
    <col min="15366" max="15366" width="13" style="377" customWidth="1"/>
    <col min="15367" max="15367" width="14.28515625" style="377" customWidth="1"/>
    <col min="15368" max="15368" width="13.5703125" style="377" customWidth="1"/>
    <col min="15369" max="15616" width="11" style="377"/>
    <col min="15617" max="15617" width="4.42578125" style="377" customWidth="1"/>
    <col min="15618" max="15618" width="39" style="377" customWidth="1"/>
    <col min="15619" max="15619" width="14" style="377" customWidth="1"/>
    <col min="15620" max="15620" width="13.28515625" style="377" customWidth="1"/>
    <col min="15621" max="15621" width="12.85546875" style="377" customWidth="1"/>
    <col min="15622" max="15622" width="13" style="377" customWidth="1"/>
    <col min="15623" max="15623" width="14.28515625" style="377" customWidth="1"/>
    <col min="15624" max="15624" width="13.5703125" style="377" customWidth="1"/>
    <col min="15625" max="15872" width="11" style="377"/>
    <col min="15873" max="15873" width="4.42578125" style="377" customWidth="1"/>
    <col min="15874" max="15874" width="39" style="377" customWidth="1"/>
    <col min="15875" max="15875" width="14" style="377" customWidth="1"/>
    <col min="15876" max="15876" width="13.28515625" style="377" customWidth="1"/>
    <col min="15877" max="15877" width="12.85546875" style="377" customWidth="1"/>
    <col min="15878" max="15878" width="13" style="377" customWidth="1"/>
    <col min="15879" max="15879" width="14.28515625" style="377" customWidth="1"/>
    <col min="15880" max="15880" width="13.5703125" style="377" customWidth="1"/>
    <col min="15881" max="16128" width="11" style="377"/>
    <col min="16129" max="16129" width="4.42578125" style="377" customWidth="1"/>
    <col min="16130" max="16130" width="39" style="377" customWidth="1"/>
    <col min="16131" max="16131" width="14" style="377" customWidth="1"/>
    <col min="16132" max="16132" width="13.28515625" style="377" customWidth="1"/>
    <col min="16133" max="16133" width="12.85546875" style="377" customWidth="1"/>
    <col min="16134" max="16134" width="13" style="377" customWidth="1"/>
    <col min="16135" max="16135" width="14.28515625" style="377" customWidth="1"/>
    <col min="16136" max="16136" width="13.5703125" style="377" customWidth="1"/>
    <col min="16137" max="16384" width="11" style="377"/>
  </cols>
  <sheetData>
    <row r="1" spans="2:8" ht="13.5" thickBot="1" x14ac:dyDescent="0.25"/>
    <row r="2" spans="2:8" x14ac:dyDescent="0.2">
      <c r="B2" s="1601" t="s">
        <v>5374</v>
      </c>
      <c r="C2" s="1602"/>
      <c r="D2" s="1602"/>
      <c r="E2" s="1602"/>
      <c r="F2" s="1602"/>
      <c r="G2" s="1602"/>
      <c r="H2" s="1603"/>
    </row>
    <row r="3" spans="2:8" x14ac:dyDescent="0.2">
      <c r="B3" s="1555" t="s">
        <v>5668</v>
      </c>
      <c r="C3" s="1556"/>
      <c r="D3" s="1556"/>
      <c r="E3" s="1556"/>
      <c r="F3" s="1556"/>
      <c r="G3" s="1556"/>
      <c r="H3" s="1557"/>
    </row>
    <row r="4" spans="2:8" x14ac:dyDescent="0.2">
      <c r="B4" s="1555" t="s">
        <v>300</v>
      </c>
      <c r="C4" s="1556"/>
      <c r="D4" s="1556"/>
      <c r="E4" s="1556"/>
      <c r="F4" s="1556"/>
      <c r="G4" s="1556"/>
      <c r="H4" s="1557"/>
    </row>
    <row r="5" spans="2:8" x14ac:dyDescent="0.2">
      <c r="B5" s="1555" t="s">
        <v>5972</v>
      </c>
      <c r="C5" s="1556"/>
      <c r="D5" s="1556"/>
      <c r="E5" s="1556"/>
      <c r="F5" s="1556"/>
      <c r="G5" s="1556"/>
      <c r="H5" s="1557"/>
    </row>
    <row r="6" spans="2:8" ht="13.5" thickBot="1" x14ac:dyDescent="0.25">
      <c r="B6" s="1558" t="s">
        <v>5376</v>
      </c>
      <c r="C6" s="1559"/>
      <c r="D6" s="1559"/>
      <c r="E6" s="1559"/>
      <c r="F6" s="1559"/>
      <c r="G6" s="1559"/>
      <c r="H6" s="1560"/>
    </row>
    <row r="7" spans="2:8" ht="13.5" thickBot="1" x14ac:dyDescent="0.25">
      <c r="B7" s="1585" t="s">
        <v>5377</v>
      </c>
      <c r="C7" s="1598" t="s">
        <v>301</v>
      </c>
      <c r="D7" s="1599"/>
      <c r="E7" s="1599"/>
      <c r="F7" s="1599"/>
      <c r="G7" s="1600"/>
      <c r="H7" s="1585" t="s">
        <v>5670</v>
      </c>
    </row>
    <row r="8" spans="2:8" ht="26.25" thickBot="1" x14ac:dyDescent="0.25">
      <c r="B8" s="1586"/>
      <c r="C8" s="650" t="s">
        <v>5568</v>
      </c>
      <c r="D8" s="650" t="s">
        <v>292</v>
      </c>
      <c r="E8" s="650" t="s">
        <v>269</v>
      </c>
      <c r="F8" s="650" t="s">
        <v>270</v>
      </c>
      <c r="G8" s="650" t="s">
        <v>293</v>
      </c>
      <c r="H8" s="1586"/>
    </row>
    <row r="9" spans="2:8" x14ac:dyDescent="0.2">
      <c r="B9" s="496" t="s">
        <v>5749</v>
      </c>
      <c r="C9" s="497">
        <v>12846000</v>
      </c>
      <c r="D9" s="497">
        <v>22453.299999999981</v>
      </c>
      <c r="E9" s="497">
        <v>12868453.299999999</v>
      </c>
      <c r="F9" s="497">
        <v>12868453.300000001</v>
      </c>
      <c r="G9" s="497">
        <v>12834761.219999999</v>
      </c>
      <c r="H9" s="497">
        <v>0</v>
      </c>
    </row>
    <row r="10" spans="2:8" ht="12.75" customHeight="1" x14ac:dyDescent="0.2">
      <c r="B10" s="498" t="s">
        <v>303</v>
      </c>
      <c r="C10" s="499">
        <v>567524.68999999994</v>
      </c>
      <c r="D10" s="499">
        <v>284604.40999999997</v>
      </c>
      <c r="E10" s="499">
        <v>852129.09999999986</v>
      </c>
      <c r="F10" s="499">
        <v>852129.1</v>
      </c>
      <c r="G10" s="499">
        <v>852129.1</v>
      </c>
      <c r="H10" s="459">
        <v>0</v>
      </c>
    </row>
    <row r="11" spans="2:8" x14ac:dyDescent="0.2">
      <c r="B11" s="498" t="s">
        <v>5750</v>
      </c>
      <c r="C11" s="385">
        <v>957900</v>
      </c>
      <c r="D11" s="385">
        <v>-110834.55</v>
      </c>
      <c r="E11" s="385">
        <v>847065.45</v>
      </c>
      <c r="F11" s="385">
        <v>847065.45</v>
      </c>
      <c r="G11" s="385">
        <v>847065.45</v>
      </c>
      <c r="H11" s="459">
        <v>0</v>
      </c>
    </row>
    <row r="12" spans="2:8" x14ac:dyDescent="0.2">
      <c r="B12" s="498" t="s">
        <v>5751</v>
      </c>
      <c r="C12" s="385">
        <v>452092.7</v>
      </c>
      <c r="D12" s="385">
        <v>143463.03</v>
      </c>
      <c r="E12" s="385">
        <v>595555.73</v>
      </c>
      <c r="F12" s="385">
        <v>595555.73</v>
      </c>
      <c r="G12" s="385">
        <v>595555.73</v>
      </c>
      <c r="H12" s="459">
        <v>0</v>
      </c>
    </row>
    <row r="13" spans="2:8" x14ac:dyDescent="0.2">
      <c r="B13" s="498" t="s">
        <v>5752</v>
      </c>
      <c r="C13" s="385">
        <v>240860.7</v>
      </c>
      <c r="D13" s="385">
        <v>53317.8</v>
      </c>
      <c r="E13" s="385">
        <v>294178.5</v>
      </c>
      <c r="F13" s="385">
        <v>294178.5</v>
      </c>
      <c r="G13" s="385">
        <v>294178.5</v>
      </c>
      <c r="H13" s="459">
        <v>0</v>
      </c>
    </row>
    <row r="14" spans="2:8" x14ac:dyDescent="0.2">
      <c r="B14" s="498" t="s">
        <v>5753</v>
      </c>
      <c r="C14" s="385">
        <v>148400</v>
      </c>
      <c r="D14" s="385">
        <v>13683.96</v>
      </c>
      <c r="E14" s="385">
        <v>162083.96</v>
      </c>
      <c r="F14" s="385">
        <v>162083.96</v>
      </c>
      <c r="G14" s="385">
        <v>162083.96</v>
      </c>
      <c r="H14" s="459">
        <v>0</v>
      </c>
    </row>
    <row r="15" spans="2:8" x14ac:dyDescent="0.2">
      <c r="B15" s="498" t="s">
        <v>5754</v>
      </c>
      <c r="C15" s="385">
        <v>3340374.7</v>
      </c>
      <c r="D15" s="385">
        <v>-804937.15</v>
      </c>
      <c r="E15" s="385">
        <v>2535437.5500000003</v>
      </c>
      <c r="F15" s="385">
        <v>2535437.5499999998</v>
      </c>
      <c r="G15" s="385">
        <v>2535437.5499999998</v>
      </c>
      <c r="H15" s="459">
        <v>0</v>
      </c>
    </row>
    <row r="16" spans="2:8" x14ac:dyDescent="0.2">
      <c r="B16" s="498" t="s">
        <v>5755</v>
      </c>
      <c r="C16" s="385">
        <v>2736677.2</v>
      </c>
      <c r="D16" s="385">
        <v>410529.61</v>
      </c>
      <c r="E16" s="385">
        <v>3147206.81</v>
      </c>
      <c r="F16" s="385">
        <v>3147206.81</v>
      </c>
      <c r="G16" s="385">
        <v>3113514.73</v>
      </c>
      <c r="H16" s="459">
        <v>0</v>
      </c>
    </row>
    <row r="17" spans="2:8" x14ac:dyDescent="0.2">
      <c r="B17" s="498" t="s">
        <v>5756</v>
      </c>
      <c r="C17" s="385">
        <v>548160</v>
      </c>
      <c r="D17" s="385">
        <v>194286.34</v>
      </c>
      <c r="E17" s="385">
        <v>742446.34</v>
      </c>
      <c r="F17" s="385">
        <v>742446.34</v>
      </c>
      <c r="G17" s="385">
        <v>742446.34</v>
      </c>
      <c r="H17" s="459">
        <v>0</v>
      </c>
    </row>
    <row r="18" spans="2:8" x14ac:dyDescent="0.2">
      <c r="B18" s="500" t="s">
        <v>316</v>
      </c>
      <c r="C18" s="385">
        <v>3560180.01</v>
      </c>
      <c r="D18" s="385">
        <v>-149473.47</v>
      </c>
      <c r="E18" s="385">
        <v>3410706.5399999996</v>
      </c>
      <c r="F18" s="385">
        <v>3410706.54</v>
      </c>
      <c r="G18" s="385">
        <v>3410706.54</v>
      </c>
      <c r="H18" s="385">
        <v>0</v>
      </c>
    </row>
    <row r="19" spans="2:8" x14ac:dyDescent="0.2">
      <c r="B19" s="500" t="s">
        <v>318</v>
      </c>
      <c r="C19" s="385">
        <v>293830</v>
      </c>
      <c r="D19" s="385">
        <v>-12186.68</v>
      </c>
      <c r="E19" s="385">
        <v>281643.32</v>
      </c>
      <c r="F19" s="385">
        <v>281643.32</v>
      </c>
      <c r="G19" s="385">
        <v>281643.32</v>
      </c>
      <c r="H19" s="385">
        <v>0</v>
      </c>
    </row>
    <row r="20" spans="2:8" x14ac:dyDescent="0.2">
      <c r="B20" s="501" t="s">
        <v>5757</v>
      </c>
      <c r="C20" s="502">
        <v>8885000</v>
      </c>
      <c r="D20" s="502">
        <v>1037889.2000000001</v>
      </c>
      <c r="E20" s="502">
        <v>9922889.1999999993</v>
      </c>
      <c r="F20" s="502">
        <v>9922889.1600000001</v>
      </c>
      <c r="G20" s="502">
        <v>9835576.7800000012</v>
      </c>
      <c r="H20" s="502">
        <v>3.9999999920837581E-2</v>
      </c>
    </row>
    <row r="21" spans="2:8" x14ac:dyDescent="0.2">
      <c r="B21" s="498" t="s">
        <v>303</v>
      </c>
      <c r="C21" s="499">
        <v>629232.05000000005</v>
      </c>
      <c r="D21" s="499">
        <v>87857.58</v>
      </c>
      <c r="E21" s="499">
        <v>717089.63</v>
      </c>
      <c r="F21" s="499">
        <v>717089.63</v>
      </c>
      <c r="G21" s="499">
        <v>717089.63</v>
      </c>
      <c r="H21" s="459">
        <v>0</v>
      </c>
    </row>
    <row r="22" spans="2:8" x14ac:dyDescent="0.2">
      <c r="B22" s="498" t="s">
        <v>5750</v>
      </c>
      <c r="C22" s="499">
        <v>489358.43</v>
      </c>
      <c r="D22" s="499">
        <v>-91417.79</v>
      </c>
      <c r="E22" s="499">
        <v>397940.64</v>
      </c>
      <c r="F22" s="499">
        <v>397940.64</v>
      </c>
      <c r="G22" s="499">
        <v>397940.64</v>
      </c>
      <c r="H22" s="459">
        <v>0</v>
      </c>
    </row>
    <row r="23" spans="2:8" x14ac:dyDescent="0.2">
      <c r="B23" s="498" t="s">
        <v>5751</v>
      </c>
      <c r="C23" s="499">
        <v>378817.47</v>
      </c>
      <c r="D23" s="499">
        <v>515719.24</v>
      </c>
      <c r="E23" s="499">
        <v>894536.71</v>
      </c>
      <c r="F23" s="499">
        <v>894536.68</v>
      </c>
      <c r="G23" s="499">
        <v>876036.68</v>
      </c>
      <c r="H23" s="459">
        <v>2.9999999911524355E-2</v>
      </c>
    </row>
    <row r="24" spans="2:8" x14ac:dyDescent="0.2">
      <c r="B24" s="498" t="s">
        <v>5752</v>
      </c>
      <c r="C24" s="499">
        <v>219589.39</v>
      </c>
      <c r="D24" s="499">
        <v>-7278.67</v>
      </c>
      <c r="E24" s="499">
        <v>212310.72</v>
      </c>
      <c r="F24" s="499">
        <v>212310.72</v>
      </c>
      <c r="G24" s="499">
        <v>212310.72</v>
      </c>
      <c r="H24" s="459">
        <v>0</v>
      </c>
    </row>
    <row r="25" spans="2:8" x14ac:dyDescent="0.2">
      <c r="B25" s="498" t="s">
        <v>5753</v>
      </c>
      <c r="C25" s="385">
        <v>188352.66</v>
      </c>
      <c r="D25" s="385">
        <v>18746.95</v>
      </c>
      <c r="E25" s="385">
        <v>207099.61000000002</v>
      </c>
      <c r="F25" s="385">
        <v>207099.61</v>
      </c>
      <c r="G25" s="385">
        <v>207099.61</v>
      </c>
      <c r="H25" s="459">
        <v>0</v>
      </c>
    </row>
    <row r="26" spans="2:8" x14ac:dyDescent="0.2">
      <c r="B26" s="498" t="s">
        <v>5754</v>
      </c>
      <c r="C26" s="385">
        <v>1891999.94</v>
      </c>
      <c r="D26" s="385">
        <v>448003.69</v>
      </c>
      <c r="E26" s="385">
        <v>2340003.63</v>
      </c>
      <c r="F26" s="385">
        <v>2340003.63</v>
      </c>
      <c r="G26" s="385">
        <v>2294901.7000000002</v>
      </c>
      <c r="H26" s="459">
        <v>0</v>
      </c>
    </row>
    <row r="27" spans="2:8" x14ac:dyDescent="0.2">
      <c r="B27" s="498" t="s">
        <v>5755</v>
      </c>
      <c r="C27" s="385">
        <v>818710.48</v>
      </c>
      <c r="D27" s="385">
        <v>26149.8</v>
      </c>
      <c r="E27" s="385">
        <v>844860.28</v>
      </c>
      <c r="F27" s="385">
        <v>844860.27</v>
      </c>
      <c r="G27" s="385">
        <v>821149.82</v>
      </c>
      <c r="H27" s="459">
        <v>1.0000000009313226E-2</v>
      </c>
    </row>
    <row r="28" spans="2:8" x14ac:dyDescent="0.2">
      <c r="B28" s="498" t="s">
        <v>5756</v>
      </c>
      <c r="C28" s="385">
        <v>106530.13</v>
      </c>
      <c r="D28" s="385">
        <v>35668.629999999997</v>
      </c>
      <c r="E28" s="385">
        <v>142198.76</v>
      </c>
      <c r="F28" s="385">
        <v>142198.76</v>
      </c>
      <c r="G28" s="385">
        <v>142198.76</v>
      </c>
      <c r="H28" s="459">
        <v>0</v>
      </c>
    </row>
    <row r="29" spans="2:8" x14ac:dyDescent="0.2">
      <c r="B29" s="500" t="s">
        <v>316</v>
      </c>
      <c r="C29" s="385">
        <v>3865469.05</v>
      </c>
      <c r="D29" s="385">
        <v>11097.09</v>
      </c>
      <c r="E29" s="385">
        <v>3876566.1399999997</v>
      </c>
      <c r="F29" s="385">
        <v>3876566.14</v>
      </c>
      <c r="G29" s="385">
        <v>3876566.14</v>
      </c>
      <c r="H29" s="459">
        <v>0</v>
      </c>
    </row>
    <row r="30" spans="2:8" x14ac:dyDescent="0.2">
      <c r="B30" s="500" t="s">
        <v>318</v>
      </c>
      <c r="C30" s="385">
        <v>296940.40000000002</v>
      </c>
      <c r="D30" s="385">
        <v>-6657.32</v>
      </c>
      <c r="E30" s="385">
        <v>290283.08</v>
      </c>
      <c r="F30" s="385">
        <v>290283.08</v>
      </c>
      <c r="G30" s="385">
        <v>290283.08</v>
      </c>
      <c r="H30" s="459">
        <v>0</v>
      </c>
    </row>
    <row r="31" spans="2:8" x14ac:dyDescent="0.2">
      <c r="B31" s="500"/>
      <c r="C31" s="385"/>
      <c r="D31" s="385"/>
      <c r="E31" s="385"/>
      <c r="F31" s="385"/>
      <c r="G31" s="385"/>
      <c r="H31" s="459"/>
    </row>
    <row r="32" spans="2:8" x14ac:dyDescent="0.2">
      <c r="B32" s="496" t="s">
        <v>5748</v>
      </c>
      <c r="C32" s="383">
        <v>21731000</v>
      </c>
      <c r="D32" s="383">
        <v>1060342.5</v>
      </c>
      <c r="E32" s="383">
        <v>22791342.5</v>
      </c>
      <c r="F32" s="383">
        <v>22791342.460000001</v>
      </c>
      <c r="G32" s="383">
        <v>22670338</v>
      </c>
      <c r="H32" s="383">
        <v>3.9999999920837581E-2</v>
      </c>
    </row>
    <row r="33" spans="2:8" ht="13.5" thickBot="1" x14ac:dyDescent="0.25">
      <c r="B33" s="503"/>
      <c r="C33" s="395"/>
      <c r="D33" s="395"/>
      <c r="E33" s="395"/>
      <c r="F33" s="395"/>
      <c r="G33" s="395"/>
      <c r="H33" s="395"/>
    </row>
    <row r="322" spans="2:8" x14ac:dyDescent="0.2">
      <c r="B322" s="972"/>
      <c r="C322" s="972"/>
      <c r="D322" s="972"/>
      <c r="E322" s="972"/>
      <c r="F322" s="972"/>
      <c r="G322" s="972"/>
      <c r="H322" s="972"/>
    </row>
  </sheetData>
  <mergeCells count="8">
    <mergeCell ref="B7:B8"/>
    <mergeCell ref="C7:G7"/>
    <mergeCell ref="H7:H8"/>
    <mergeCell ref="B2:H2"/>
    <mergeCell ref="B3:H3"/>
    <mergeCell ref="B4:H4"/>
    <mergeCell ref="B5:H5"/>
    <mergeCell ref="B6:H6"/>
  </mergeCells>
  <pageMargins left="0.7" right="0.7" top="0.75" bottom="0.75" header="0.3" footer="0.3"/>
  <pageSetup fitToHeight="0" orientation="landscape"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D7482-316A-4944-9BE3-0056BCA6006B}">
  <sheetPr>
    <pageSetUpPr fitToPage="1"/>
  </sheetPr>
  <dimension ref="A1:G86"/>
  <sheetViews>
    <sheetView topLeftCell="A22" workbookViewId="0">
      <selection activeCell="H20" sqref="H20"/>
    </sheetView>
  </sheetViews>
  <sheetFormatPr baseColWidth="10" defaultColWidth="11" defaultRowHeight="12.75" x14ac:dyDescent="0.2"/>
  <cols>
    <col min="1" max="1" width="52.85546875" style="377" customWidth="1"/>
    <col min="2" max="2" width="9.85546875" style="377" bestFit="1" customWidth="1"/>
    <col min="3" max="3" width="14.42578125" style="377" customWidth="1"/>
    <col min="4" max="4" width="13.85546875" style="377" customWidth="1"/>
    <col min="5" max="5" width="14.140625" style="377" customWidth="1"/>
    <col min="6" max="6" width="14.5703125" style="377" customWidth="1"/>
    <col min="7" max="7" width="15.28515625" style="377" bestFit="1" customWidth="1"/>
    <col min="8" max="256" width="11" style="377"/>
    <col min="257" max="257" width="52.85546875" style="377" customWidth="1"/>
    <col min="258" max="258" width="9.85546875" style="377" bestFit="1" customWidth="1"/>
    <col min="259" max="259" width="14.42578125" style="377" customWidth="1"/>
    <col min="260" max="260" width="13.85546875" style="377" customWidth="1"/>
    <col min="261" max="261" width="14.140625" style="377" customWidth="1"/>
    <col min="262" max="262" width="14.5703125" style="377" customWidth="1"/>
    <col min="263" max="263" width="15.28515625" style="377" bestFit="1" customWidth="1"/>
    <col min="264" max="512" width="11" style="377"/>
    <col min="513" max="513" width="52.85546875" style="377" customWidth="1"/>
    <col min="514" max="514" width="9.85546875" style="377" bestFit="1" customWidth="1"/>
    <col min="515" max="515" width="14.42578125" style="377" customWidth="1"/>
    <col min="516" max="516" width="13.85546875" style="377" customWidth="1"/>
    <col min="517" max="517" width="14.140625" style="377" customWidth="1"/>
    <col min="518" max="518" width="14.5703125" style="377" customWidth="1"/>
    <col min="519" max="519" width="15.28515625" style="377" bestFit="1" customWidth="1"/>
    <col min="520" max="768" width="11" style="377"/>
    <col min="769" max="769" width="52.85546875" style="377" customWidth="1"/>
    <col min="770" max="770" width="9.85546875" style="377" bestFit="1" customWidth="1"/>
    <col min="771" max="771" width="14.42578125" style="377" customWidth="1"/>
    <col min="772" max="772" width="13.85546875" style="377" customWidth="1"/>
    <col min="773" max="773" width="14.140625" style="377" customWidth="1"/>
    <col min="774" max="774" width="14.5703125" style="377" customWidth="1"/>
    <col min="775" max="775" width="15.28515625" style="377" bestFit="1" customWidth="1"/>
    <col min="776" max="1024" width="11" style="377"/>
    <col min="1025" max="1025" width="52.85546875" style="377" customWidth="1"/>
    <col min="1026" max="1026" width="9.85546875" style="377" bestFit="1" customWidth="1"/>
    <col min="1027" max="1027" width="14.42578125" style="377" customWidth="1"/>
    <col min="1028" max="1028" width="13.85546875" style="377" customWidth="1"/>
    <col min="1029" max="1029" width="14.140625" style="377" customWidth="1"/>
    <col min="1030" max="1030" width="14.5703125" style="377" customWidth="1"/>
    <col min="1031" max="1031" width="15.28515625" style="377" bestFit="1" customWidth="1"/>
    <col min="1032" max="1280" width="11" style="377"/>
    <col min="1281" max="1281" width="52.85546875" style="377" customWidth="1"/>
    <col min="1282" max="1282" width="9.85546875" style="377" bestFit="1" customWidth="1"/>
    <col min="1283" max="1283" width="14.42578125" style="377" customWidth="1"/>
    <col min="1284" max="1284" width="13.85546875" style="377" customWidth="1"/>
    <col min="1285" max="1285" width="14.140625" style="377" customWidth="1"/>
    <col min="1286" max="1286" width="14.5703125" style="377" customWidth="1"/>
    <col min="1287" max="1287" width="15.28515625" style="377" bestFit="1" customWidth="1"/>
    <col min="1288" max="1536" width="11" style="377"/>
    <col min="1537" max="1537" width="52.85546875" style="377" customWidth="1"/>
    <col min="1538" max="1538" width="9.85546875" style="377" bestFit="1" customWidth="1"/>
    <col min="1539" max="1539" width="14.42578125" style="377" customWidth="1"/>
    <col min="1540" max="1540" width="13.85546875" style="377" customWidth="1"/>
    <col min="1541" max="1541" width="14.140625" style="377" customWidth="1"/>
    <col min="1542" max="1542" width="14.5703125" style="377" customWidth="1"/>
    <col min="1543" max="1543" width="15.28515625" style="377" bestFit="1" customWidth="1"/>
    <col min="1544" max="1792" width="11" style="377"/>
    <col min="1793" max="1793" width="52.85546875" style="377" customWidth="1"/>
    <col min="1794" max="1794" width="9.85546875" style="377" bestFit="1" customWidth="1"/>
    <col min="1795" max="1795" width="14.42578125" style="377" customWidth="1"/>
    <col min="1796" max="1796" width="13.85546875" style="377" customWidth="1"/>
    <col min="1797" max="1797" width="14.140625" style="377" customWidth="1"/>
    <col min="1798" max="1798" width="14.5703125" style="377" customWidth="1"/>
    <col min="1799" max="1799" width="15.28515625" style="377" bestFit="1" customWidth="1"/>
    <col min="1800" max="2048" width="11" style="377"/>
    <col min="2049" max="2049" width="52.85546875" style="377" customWidth="1"/>
    <col min="2050" max="2050" width="9.85546875" style="377" bestFit="1" customWidth="1"/>
    <col min="2051" max="2051" width="14.42578125" style="377" customWidth="1"/>
    <col min="2052" max="2052" width="13.85546875" style="377" customWidth="1"/>
    <col min="2053" max="2053" width="14.140625" style="377" customWidth="1"/>
    <col min="2054" max="2054" width="14.5703125" style="377" customWidth="1"/>
    <col min="2055" max="2055" width="15.28515625" style="377" bestFit="1" customWidth="1"/>
    <col min="2056" max="2304" width="11" style="377"/>
    <col min="2305" max="2305" width="52.85546875" style="377" customWidth="1"/>
    <col min="2306" max="2306" width="9.85546875" style="377" bestFit="1" customWidth="1"/>
    <col min="2307" max="2307" width="14.42578125" style="377" customWidth="1"/>
    <col min="2308" max="2308" width="13.85546875" style="377" customWidth="1"/>
    <col min="2309" max="2309" width="14.140625" style="377" customWidth="1"/>
    <col min="2310" max="2310" width="14.5703125" style="377" customWidth="1"/>
    <col min="2311" max="2311" width="15.28515625" style="377" bestFit="1" customWidth="1"/>
    <col min="2312" max="2560" width="11" style="377"/>
    <col min="2561" max="2561" width="52.85546875" style="377" customWidth="1"/>
    <col min="2562" max="2562" width="9.85546875" style="377" bestFit="1" customWidth="1"/>
    <col min="2563" max="2563" width="14.42578125" style="377" customWidth="1"/>
    <col min="2564" max="2564" width="13.85546875" style="377" customWidth="1"/>
    <col min="2565" max="2565" width="14.140625" style="377" customWidth="1"/>
    <col min="2566" max="2566" width="14.5703125" style="377" customWidth="1"/>
    <col min="2567" max="2567" width="15.28515625" style="377" bestFit="1" customWidth="1"/>
    <col min="2568" max="2816" width="11" style="377"/>
    <col min="2817" max="2817" width="52.85546875" style="377" customWidth="1"/>
    <col min="2818" max="2818" width="9.85546875" style="377" bestFit="1" customWidth="1"/>
    <col min="2819" max="2819" width="14.42578125" style="377" customWidth="1"/>
    <col min="2820" max="2820" width="13.85546875" style="377" customWidth="1"/>
    <col min="2821" max="2821" width="14.140625" style="377" customWidth="1"/>
    <col min="2822" max="2822" width="14.5703125" style="377" customWidth="1"/>
    <col min="2823" max="2823" width="15.28515625" style="377" bestFit="1" customWidth="1"/>
    <col min="2824" max="3072" width="11" style="377"/>
    <col min="3073" max="3073" width="52.85546875" style="377" customWidth="1"/>
    <col min="3074" max="3074" width="9.85546875" style="377" bestFit="1" customWidth="1"/>
    <col min="3075" max="3075" width="14.42578125" style="377" customWidth="1"/>
    <col min="3076" max="3076" width="13.85546875" style="377" customWidth="1"/>
    <col min="3077" max="3077" width="14.140625" style="377" customWidth="1"/>
    <col min="3078" max="3078" width="14.5703125" style="377" customWidth="1"/>
    <col min="3079" max="3079" width="15.28515625" style="377" bestFit="1" customWidth="1"/>
    <col min="3080" max="3328" width="11" style="377"/>
    <col min="3329" max="3329" width="52.85546875" style="377" customWidth="1"/>
    <col min="3330" max="3330" width="9.85546875" style="377" bestFit="1" customWidth="1"/>
    <col min="3331" max="3331" width="14.42578125" style="377" customWidth="1"/>
    <col min="3332" max="3332" width="13.85546875" style="377" customWidth="1"/>
    <col min="3333" max="3333" width="14.140625" style="377" customWidth="1"/>
    <col min="3334" max="3334" width="14.5703125" style="377" customWidth="1"/>
    <col min="3335" max="3335" width="15.28515625" style="377" bestFit="1" customWidth="1"/>
    <col min="3336" max="3584" width="11" style="377"/>
    <col min="3585" max="3585" width="52.85546875" style="377" customWidth="1"/>
    <col min="3586" max="3586" width="9.85546875" style="377" bestFit="1" customWidth="1"/>
    <col min="3587" max="3587" width="14.42578125" style="377" customWidth="1"/>
    <col min="3588" max="3588" width="13.85546875" style="377" customWidth="1"/>
    <col min="3589" max="3589" width="14.140625" style="377" customWidth="1"/>
    <col min="3590" max="3590" width="14.5703125" style="377" customWidth="1"/>
    <col min="3591" max="3591" width="15.28515625" style="377" bestFit="1" customWidth="1"/>
    <col min="3592" max="3840" width="11" style="377"/>
    <col min="3841" max="3841" width="52.85546875" style="377" customWidth="1"/>
    <col min="3842" max="3842" width="9.85546875" style="377" bestFit="1" customWidth="1"/>
    <col min="3843" max="3843" width="14.42578125" style="377" customWidth="1"/>
    <col min="3844" max="3844" width="13.85546875" style="377" customWidth="1"/>
    <col min="3845" max="3845" width="14.140625" style="377" customWidth="1"/>
    <col min="3846" max="3846" width="14.5703125" style="377" customWidth="1"/>
    <col min="3847" max="3847" width="15.28515625" style="377" bestFit="1" customWidth="1"/>
    <col min="3848" max="4096" width="11" style="377"/>
    <col min="4097" max="4097" width="52.85546875" style="377" customWidth="1"/>
    <col min="4098" max="4098" width="9.85546875" style="377" bestFit="1" customWidth="1"/>
    <col min="4099" max="4099" width="14.42578125" style="377" customWidth="1"/>
    <col min="4100" max="4100" width="13.85546875" style="377" customWidth="1"/>
    <col min="4101" max="4101" width="14.140625" style="377" customWidth="1"/>
    <col min="4102" max="4102" width="14.5703125" style="377" customWidth="1"/>
    <col min="4103" max="4103" width="15.28515625" style="377" bestFit="1" customWidth="1"/>
    <col min="4104" max="4352" width="11" style="377"/>
    <col min="4353" max="4353" width="52.85546875" style="377" customWidth="1"/>
    <col min="4354" max="4354" width="9.85546875" style="377" bestFit="1" customWidth="1"/>
    <col min="4355" max="4355" width="14.42578125" style="377" customWidth="1"/>
    <col min="4356" max="4356" width="13.85546875" style="377" customWidth="1"/>
    <col min="4357" max="4357" width="14.140625" style="377" customWidth="1"/>
    <col min="4358" max="4358" width="14.5703125" style="377" customWidth="1"/>
    <col min="4359" max="4359" width="15.28515625" style="377" bestFit="1" customWidth="1"/>
    <col min="4360" max="4608" width="11" style="377"/>
    <col min="4609" max="4609" width="52.85546875" style="377" customWidth="1"/>
    <col min="4610" max="4610" width="9.85546875" style="377" bestFit="1" customWidth="1"/>
    <col min="4611" max="4611" width="14.42578125" style="377" customWidth="1"/>
    <col min="4612" max="4612" width="13.85546875" style="377" customWidth="1"/>
    <col min="4613" max="4613" width="14.140625" style="377" customWidth="1"/>
    <col min="4614" max="4614" width="14.5703125" style="377" customWidth="1"/>
    <col min="4615" max="4615" width="15.28515625" style="377" bestFit="1" customWidth="1"/>
    <col min="4616" max="4864" width="11" style="377"/>
    <col min="4865" max="4865" width="52.85546875" style="377" customWidth="1"/>
    <col min="4866" max="4866" width="9.85546875" style="377" bestFit="1" customWidth="1"/>
    <col min="4867" max="4867" width="14.42578125" style="377" customWidth="1"/>
    <col min="4868" max="4868" width="13.85546875" style="377" customWidth="1"/>
    <col min="4869" max="4869" width="14.140625" style="377" customWidth="1"/>
    <col min="4870" max="4870" width="14.5703125" style="377" customWidth="1"/>
    <col min="4871" max="4871" width="15.28515625" style="377" bestFit="1" customWidth="1"/>
    <col min="4872" max="5120" width="11" style="377"/>
    <col min="5121" max="5121" width="52.85546875" style="377" customWidth="1"/>
    <col min="5122" max="5122" width="9.85546875" style="377" bestFit="1" customWidth="1"/>
    <col min="5123" max="5123" width="14.42578125" style="377" customWidth="1"/>
    <col min="5124" max="5124" width="13.85546875" style="377" customWidth="1"/>
    <col min="5125" max="5125" width="14.140625" style="377" customWidth="1"/>
    <col min="5126" max="5126" width="14.5703125" style="377" customWidth="1"/>
    <col min="5127" max="5127" width="15.28515625" style="377" bestFit="1" customWidth="1"/>
    <col min="5128" max="5376" width="11" style="377"/>
    <col min="5377" max="5377" width="52.85546875" style="377" customWidth="1"/>
    <col min="5378" max="5378" width="9.85546875" style="377" bestFit="1" customWidth="1"/>
    <col min="5379" max="5379" width="14.42578125" style="377" customWidth="1"/>
    <col min="5380" max="5380" width="13.85546875" style="377" customWidth="1"/>
    <col min="5381" max="5381" width="14.140625" style="377" customWidth="1"/>
    <col min="5382" max="5382" width="14.5703125" style="377" customWidth="1"/>
    <col min="5383" max="5383" width="15.28515625" style="377" bestFit="1" customWidth="1"/>
    <col min="5384" max="5632" width="11" style="377"/>
    <col min="5633" max="5633" width="52.85546875" style="377" customWidth="1"/>
    <col min="5634" max="5634" width="9.85546875" style="377" bestFit="1" customWidth="1"/>
    <col min="5635" max="5635" width="14.42578125" style="377" customWidth="1"/>
    <col min="5636" max="5636" width="13.85546875" style="377" customWidth="1"/>
    <col min="5637" max="5637" width="14.140625" style="377" customWidth="1"/>
    <col min="5638" max="5638" width="14.5703125" style="377" customWidth="1"/>
    <col min="5639" max="5639" width="15.28515625" style="377" bestFit="1" customWidth="1"/>
    <col min="5640" max="5888" width="11" style="377"/>
    <col min="5889" max="5889" width="52.85546875" style="377" customWidth="1"/>
    <col min="5890" max="5890" width="9.85546875" style="377" bestFit="1" customWidth="1"/>
    <col min="5891" max="5891" width="14.42578125" style="377" customWidth="1"/>
    <col min="5892" max="5892" width="13.85546875" style="377" customWidth="1"/>
    <col min="5893" max="5893" width="14.140625" style="377" customWidth="1"/>
    <col min="5894" max="5894" width="14.5703125" style="377" customWidth="1"/>
    <col min="5895" max="5895" width="15.28515625" style="377" bestFit="1" customWidth="1"/>
    <col min="5896" max="6144" width="11" style="377"/>
    <col min="6145" max="6145" width="52.85546875" style="377" customWidth="1"/>
    <col min="6146" max="6146" width="9.85546875" style="377" bestFit="1" customWidth="1"/>
    <col min="6147" max="6147" width="14.42578125" style="377" customWidth="1"/>
    <col min="6148" max="6148" width="13.85546875" style="377" customWidth="1"/>
    <col min="6149" max="6149" width="14.140625" style="377" customWidth="1"/>
    <col min="6150" max="6150" width="14.5703125" style="377" customWidth="1"/>
    <col min="6151" max="6151" width="15.28515625" style="377" bestFit="1" customWidth="1"/>
    <col min="6152" max="6400" width="11" style="377"/>
    <col min="6401" max="6401" width="52.85546875" style="377" customWidth="1"/>
    <col min="6402" max="6402" width="9.85546875" style="377" bestFit="1" customWidth="1"/>
    <col min="6403" max="6403" width="14.42578125" style="377" customWidth="1"/>
    <col min="6404" max="6404" width="13.85546875" style="377" customWidth="1"/>
    <col min="6405" max="6405" width="14.140625" style="377" customWidth="1"/>
    <col min="6406" max="6406" width="14.5703125" style="377" customWidth="1"/>
    <col min="6407" max="6407" width="15.28515625" style="377" bestFit="1" customWidth="1"/>
    <col min="6408" max="6656" width="11" style="377"/>
    <col min="6657" max="6657" width="52.85546875" style="377" customWidth="1"/>
    <col min="6658" max="6658" width="9.85546875" style="377" bestFit="1" customWidth="1"/>
    <col min="6659" max="6659" width="14.42578125" style="377" customWidth="1"/>
    <col min="6660" max="6660" width="13.85546875" style="377" customWidth="1"/>
    <col min="6661" max="6661" width="14.140625" style="377" customWidth="1"/>
    <col min="6662" max="6662" width="14.5703125" style="377" customWidth="1"/>
    <col min="6663" max="6663" width="15.28515625" style="377" bestFit="1" customWidth="1"/>
    <col min="6664" max="6912" width="11" style="377"/>
    <col min="6913" max="6913" width="52.85546875" style="377" customWidth="1"/>
    <col min="6914" max="6914" width="9.85546875" style="377" bestFit="1" customWidth="1"/>
    <col min="6915" max="6915" width="14.42578125" style="377" customWidth="1"/>
    <col min="6916" max="6916" width="13.85546875" style="377" customWidth="1"/>
    <col min="6917" max="6917" width="14.140625" style="377" customWidth="1"/>
    <col min="6918" max="6918" width="14.5703125" style="377" customWidth="1"/>
    <col min="6919" max="6919" width="15.28515625" style="377" bestFit="1" customWidth="1"/>
    <col min="6920" max="7168" width="11" style="377"/>
    <col min="7169" max="7169" width="52.85546875" style="377" customWidth="1"/>
    <col min="7170" max="7170" width="9.85546875" style="377" bestFit="1" customWidth="1"/>
    <col min="7171" max="7171" width="14.42578125" style="377" customWidth="1"/>
    <col min="7172" max="7172" width="13.85546875" style="377" customWidth="1"/>
    <col min="7173" max="7173" width="14.140625" style="377" customWidth="1"/>
    <col min="7174" max="7174" width="14.5703125" style="377" customWidth="1"/>
    <col min="7175" max="7175" width="15.28515625" style="377" bestFit="1" customWidth="1"/>
    <col min="7176" max="7424" width="11" style="377"/>
    <col min="7425" max="7425" width="52.85546875" style="377" customWidth="1"/>
    <col min="7426" max="7426" width="9.85546875" style="377" bestFit="1" customWidth="1"/>
    <col min="7427" max="7427" width="14.42578125" style="377" customWidth="1"/>
    <col min="7428" max="7428" width="13.85546875" style="377" customWidth="1"/>
    <col min="7429" max="7429" width="14.140625" style="377" customWidth="1"/>
    <col min="7430" max="7430" width="14.5703125" style="377" customWidth="1"/>
    <col min="7431" max="7431" width="15.28515625" style="377" bestFit="1" customWidth="1"/>
    <col min="7432" max="7680" width="11" style="377"/>
    <col min="7681" max="7681" width="52.85546875" style="377" customWidth="1"/>
    <col min="7682" max="7682" width="9.85546875" style="377" bestFit="1" customWidth="1"/>
    <col min="7683" max="7683" width="14.42578125" style="377" customWidth="1"/>
    <col min="7684" max="7684" width="13.85546875" style="377" customWidth="1"/>
    <col min="7685" max="7685" width="14.140625" style="377" customWidth="1"/>
    <col min="7686" max="7686" width="14.5703125" style="377" customWidth="1"/>
    <col min="7687" max="7687" width="15.28515625" style="377" bestFit="1" customWidth="1"/>
    <col min="7688" max="7936" width="11" style="377"/>
    <col min="7937" max="7937" width="52.85546875" style="377" customWidth="1"/>
    <col min="7938" max="7938" width="9.85546875" style="377" bestFit="1" customWidth="1"/>
    <col min="7939" max="7939" width="14.42578125" style="377" customWidth="1"/>
    <col min="7940" max="7940" width="13.85546875" style="377" customWidth="1"/>
    <col min="7941" max="7941" width="14.140625" style="377" customWidth="1"/>
    <col min="7942" max="7942" width="14.5703125" style="377" customWidth="1"/>
    <col min="7943" max="7943" width="15.28515625" style="377" bestFit="1" customWidth="1"/>
    <col min="7944" max="8192" width="11" style="377"/>
    <col min="8193" max="8193" width="52.85546875" style="377" customWidth="1"/>
    <col min="8194" max="8194" width="9.85546875" style="377" bestFit="1" customWidth="1"/>
    <col min="8195" max="8195" width="14.42578125" style="377" customWidth="1"/>
    <col min="8196" max="8196" width="13.85546875" style="377" customWidth="1"/>
    <col min="8197" max="8197" width="14.140625" style="377" customWidth="1"/>
    <col min="8198" max="8198" width="14.5703125" style="377" customWidth="1"/>
    <col min="8199" max="8199" width="15.28515625" style="377" bestFit="1" customWidth="1"/>
    <col min="8200" max="8448" width="11" style="377"/>
    <col min="8449" max="8449" width="52.85546875" style="377" customWidth="1"/>
    <col min="8450" max="8450" width="9.85546875" style="377" bestFit="1" customWidth="1"/>
    <col min="8451" max="8451" width="14.42578125" style="377" customWidth="1"/>
    <col min="8452" max="8452" width="13.85546875" style="377" customWidth="1"/>
    <col min="8453" max="8453" width="14.140625" style="377" customWidth="1"/>
    <col min="8454" max="8454" width="14.5703125" style="377" customWidth="1"/>
    <col min="8455" max="8455" width="15.28515625" style="377" bestFit="1" customWidth="1"/>
    <col min="8456" max="8704" width="11" style="377"/>
    <col min="8705" max="8705" width="52.85546875" style="377" customWidth="1"/>
    <col min="8706" max="8706" width="9.85546875" style="377" bestFit="1" customWidth="1"/>
    <col min="8707" max="8707" width="14.42578125" style="377" customWidth="1"/>
    <col min="8708" max="8708" width="13.85546875" style="377" customWidth="1"/>
    <col min="8709" max="8709" width="14.140625" style="377" customWidth="1"/>
    <col min="8710" max="8710" width="14.5703125" style="377" customWidth="1"/>
    <col min="8711" max="8711" width="15.28515625" style="377" bestFit="1" customWidth="1"/>
    <col min="8712" max="8960" width="11" style="377"/>
    <col min="8961" max="8961" width="52.85546875" style="377" customWidth="1"/>
    <col min="8962" max="8962" width="9.85546875" style="377" bestFit="1" customWidth="1"/>
    <col min="8963" max="8963" width="14.42578125" style="377" customWidth="1"/>
    <col min="8964" max="8964" width="13.85546875" style="377" customWidth="1"/>
    <col min="8965" max="8965" width="14.140625" style="377" customWidth="1"/>
    <col min="8966" max="8966" width="14.5703125" style="377" customWidth="1"/>
    <col min="8967" max="8967" width="15.28515625" style="377" bestFit="1" customWidth="1"/>
    <col min="8968" max="9216" width="11" style="377"/>
    <col min="9217" max="9217" width="52.85546875" style="377" customWidth="1"/>
    <col min="9218" max="9218" width="9.85546875" style="377" bestFit="1" customWidth="1"/>
    <col min="9219" max="9219" width="14.42578125" style="377" customWidth="1"/>
    <col min="9220" max="9220" width="13.85546875" style="377" customWidth="1"/>
    <col min="9221" max="9221" width="14.140625" style="377" customWidth="1"/>
    <col min="9222" max="9222" width="14.5703125" style="377" customWidth="1"/>
    <col min="9223" max="9223" width="15.28515625" style="377" bestFit="1" customWidth="1"/>
    <col min="9224" max="9472" width="11" style="377"/>
    <col min="9473" max="9473" width="52.85546875" style="377" customWidth="1"/>
    <col min="9474" max="9474" width="9.85546875" style="377" bestFit="1" customWidth="1"/>
    <col min="9475" max="9475" width="14.42578125" style="377" customWidth="1"/>
    <col min="9476" max="9476" width="13.85546875" style="377" customWidth="1"/>
    <col min="9477" max="9477" width="14.140625" style="377" customWidth="1"/>
    <col min="9478" max="9478" width="14.5703125" style="377" customWidth="1"/>
    <col min="9479" max="9479" width="15.28515625" style="377" bestFit="1" customWidth="1"/>
    <col min="9480" max="9728" width="11" style="377"/>
    <col min="9729" max="9729" width="52.85546875" style="377" customWidth="1"/>
    <col min="9730" max="9730" width="9.85546875" style="377" bestFit="1" customWidth="1"/>
    <col min="9731" max="9731" width="14.42578125" style="377" customWidth="1"/>
    <col min="9732" max="9732" width="13.85546875" style="377" customWidth="1"/>
    <col min="9733" max="9733" width="14.140625" style="377" customWidth="1"/>
    <col min="9734" max="9734" width="14.5703125" style="377" customWidth="1"/>
    <col min="9735" max="9735" width="15.28515625" style="377" bestFit="1" customWidth="1"/>
    <col min="9736" max="9984" width="11" style="377"/>
    <col min="9985" max="9985" width="52.85546875" style="377" customWidth="1"/>
    <col min="9986" max="9986" width="9.85546875" style="377" bestFit="1" customWidth="1"/>
    <col min="9987" max="9987" width="14.42578125" style="377" customWidth="1"/>
    <col min="9988" max="9988" width="13.85546875" style="377" customWidth="1"/>
    <col min="9989" max="9989" width="14.140625" style="377" customWidth="1"/>
    <col min="9990" max="9990" width="14.5703125" style="377" customWidth="1"/>
    <col min="9991" max="9991" width="15.28515625" style="377" bestFit="1" customWidth="1"/>
    <col min="9992" max="10240" width="11" style="377"/>
    <col min="10241" max="10241" width="52.85546875" style="377" customWidth="1"/>
    <col min="10242" max="10242" width="9.85546875" style="377" bestFit="1" customWidth="1"/>
    <col min="10243" max="10243" width="14.42578125" style="377" customWidth="1"/>
    <col min="10244" max="10244" width="13.85546875" style="377" customWidth="1"/>
    <col min="10245" max="10245" width="14.140625" style="377" customWidth="1"/>
    <col min="10246" max="10246" width="14.5703125" style="377" customWidth="1"/>
    <col min="10247" max="10247" width="15.28515625" style="377" bestFit="1" customWidth="1"/>
    <col min="10248" max="10496" width="11" style="377"/>
    <col min="10497" max="10497" width="52.85546875" style="377" customWidth="1"/>
    <col min="10498" max="10498" width="9.85546875" style="377" bestFit="1" customWidth="1"/>
    <col min="10499" max="10499" width="14.42578125" style="377" customWidth="1"/>
    <col min="10500" max="10500" width="13.85546875" style="377" customWidth="1"/>
    <col min="10501" max="10501" width="14.140625" style="377" customWidth="1"/>
    <col min="10502" max="10502" width="14.5703125" style="377" customWidth="1"/>
    <col min="10503" max="10503" width="15.28515625" style="377" bestFit="1" customWidth="1"/>
    <col min="10504" max="10752" width="11" style="377"/>
    <col min="10753" max="10753" width="52.85546875" style="377" customWidth="1"/>
    <col min="10754" max="10754" width="9.85546875" style="377" bestFit="1" customWidth="1"/>
    <col min="10755" max="10755" width="14.42578125" style="377" customWidth="1"/>
    <col min="10756" max="10756" width="13.85546875" style="377" customWidth="1"/>
    <col min="10757" max="10757" width="14.140625" style="377" customWidth="1"/>
    <col min="10758" max="10758" width="14.5703125" style="377" customWidth="1"/>
    <col min="10759" max="10759" width="15.28515625" style="377" bestFit="1" customWidth="1"/>
    <col min="10760" max="11008" width="11" style="377"/>
    <col min="11009" max="11009" width="52.85546875" style="377" customWidth="1"/>
    <col min="11010" max="11010" width="9.85546875" style="377" bestFit="1" customWidth="1"/>
    <col min="11011" max="11011" width="14.42578125" style="377" customWidth="1"/>
    <col min="11012" max="11012" width="13.85546875" style="377" customWidth="1"/>
    <col min="11013" max="11013" width="14.140625" style="377" customWidth="1"/>
    <col min="11014" max="11014" width="14.5703125" style="377" customWidth="1"/>
    <col min="11015" max="11015" width="15.28515625" style="377" bestFit="1" customWidth="1"/>
    <col min="11016" max="11264" width="11" style="377"/>
    <col min="11265" max="11265" width="52.85546875" style="377" customWidth="1"/>
    <col min="11266" max="11266" width="9.85546875" style="377" bestFit="1" customWidth="1"/>
    <col min="11267" max="11267" width="14.42578125" style="377" customWidth="1"/>
    <col min="11268" max="11268" width="13.85546875" style="377" customWidth="1"/>
    <col min="11269" max="11269" width="14.140625" style="377" customWidth="1"/>
    <col min="11270" max="11270" width="14.5703125" style="377" customWidth="1"/>
    <col min="11271" max="11271" width="15.28515625" style="377" bestFit="1" customWidth="1"/>
    <col min="11272" max="11520" width="11" style="377"/>
    <col min="11521" max="11521" width="52.85546875" style="377" customWidth="1"/>
    <col min="11522" max="11522" width="9.85546875" style="377" bestFit="1" customWidth="1"/>
    <col min="11523" max="11523" width="14.42578125" style="377" customWidth="1"/>
    <col min="11524" max="11524" width="13.85546875" style="377" customWidth="1"/>
    <col min="11525" max="11525" width="14.140625" style="377" customWidth="1"/>
    <col min="11526" max="11526" width="14.5703125" style="377" customWidth="1"/>
    <col min="11527" max="11527" width="15.28515625" style="377" bestFit="1" customWidth="1"/>
    <col min="11528" max="11776" width="11" style="377"/>
    <col min="11777" max="11777" width="52.85546875" style="377" customWidth="1"/>
    <col min="11778" max="11778" width="9.85546875" style="377" bestFit="1" customWidth="1"/>
    <col min="11779" max="11779" width="14.42578125" style="377" customWidth="1"/>
    <col min="11780" max="11780" width="13.85546875" style="377" customWidth="1"/>
    <col min="11781" max="11781" width="14.140625" style="377" customWidth="1"/>
    <col min="11782" max="11782" width="14.5703125" style="377" customWidth="1"/>
    <col min="11783" max="11783" width="15.28515625" style="377" bestFit="1" customWidth="1"/>
    <col min="11784" max="12032" width="11" style="377"/>
    <col min="12033" max="12033" width="52.85546875" style="377" customWidth="1"/>
    <col min="12034" max="12034" width="9.85546875" style="377" bestFit="1" customWidth="1"/>
    <col min="12035" max="12035" width="14.42578125" style="377" customWidth="1"/>
    <col min="12036" max="12036" width="13.85546875" style="377" customWidth="1"/>
    <col min="12037" max="12037" width="14.140625" style="377" customWidth="1"/>
    <col min="12038" max="12038" width="14.5703125" style="377" customWidth="1"/>
    <col min="12039" max="12039" width="15.28515625" style="377" bestFit="1" customWidth="1"/>
    <col min="12040" max="12288" width="11" style="377"/>
    <col min="12289" max="12289" width="52.85546875" style="377" customWidth="1"/>
    <col min="12290" max="12290" width="9.85546875" style="377" bestFit="1" customWidth="1"/>
    <col min="12291" max="12291" width="14.42578125" style="377" customWidth="1"/>
    <col min="12292" max="12292" width="13.85546875" style="377" customWidth="1"/>
    <col min="12293" max="12293" width="14.140625" style="377" customWidth="1"/>
    <col min="12294" max="12294" width="14.5703125" style="377" customWidth="1"/>
    <col min="12295" max="12295" width="15.28515625" style="377" bestFit="1" customWidth="1"/>
    <col min="12296" max="12544" width="11" style="377"/>
    <col min="12545" max="12545" width="52.85546875" style="377" customWidth="1"/>
    <col min="12546" max="12546" width="9.85546875" style="377" bestFit="1" customWidth="1"/>
    <col min="12547" max="12547" width="14.42578125" style="377" customWidth="1"/>
    <col min="12548" max="12548" width="13.85546875" style="377" customWidth="1"/>
    <col min="12549" max="12549" width="14.140625" style="377" customWidth="1"/>
    <col min="12550" max="12550" width="14.5703125" style="377" customWidth="1"/>
    <col min="12551" max="12551" width="15.28515625" style="377" bestFit="1" customWidth="1"/>
    <col min="12552" max="12800" width="11" style="377"/>
    <col min="12801" max="12801" width="52.85546875" style="377" customWidth="1"/>
    <col min="12802" max="12802" width="9.85546875" style="377" bestFit="1" customWidth="1"/>
    <col min="12803" max="12803" width="14.42578125" style="377" customWidth="1"/>
    <col min="12804" max="12804" width="13.85546875" style="377" customWidth="1"/>
    <col min="12805" max="12805" width="14.140625" style="377" customWidth="1"/>
    <col min="12806" max="12806" width="14.5703125" style="377" customWidth="1"/>
    <col min="12807" max="12807" width="15.28515625" style="377" bestFit="1" customWidth="1"/>
    <col min="12808" max="13056" width="11" style="377"/>
    <col min="13057" max="13057" width="52.85546875" style="377" customWidth="1"/>
    <col min="13058" max="13058" width="9.85546875" style="377" bestFit="1" customWidth="1"/>
    <col min="13059" max="13059" width="14.42578125" style="377" customWidth="1"/>
    <col min="13060" max="13060" width="13.85546875" style="377" customWidth="1"/>
    <col min="13061" max="13061" width="14.140625" style="377" customWidth="1"/>
    <col min="13062" max="13062" width="14.5703125" style="377" customWidth="1"/>
    <col min="13063" max="13063" width="15.28515625" style="377" bestFit="1" customWidth="1"/>
    <col min="13064" max="13312" width="11" style="377"/>
    <col min="13313" max="13313" width="52.85546875" style="377" customWidth="1"/>
    <col min="13314" max="13314" width="9.85546875" style="377" bestFit="1" customWidth="1"/>
    <col min="13315" max="13315" width="14.42578125" style="377" customWidth="1"/>
    <col min="13316" max="13316" width="13.85546875" style="377" customWidth="1"/>
    <col min="13317" max="13317" width="14.140625" style="377" customWidth="1"/>
    <col min="13318" max="13318" width="14.5703125" style="377" customWidth="1"/>
    <col min="13319" max="13319" width="15.28515625" style="377" bestFit="1" customWidth="1"/>
    <col min="13320" max="13568" width="11" style="377"/>
    <col min="13569" max="13569" width="52.85546875" style="377" customWidth="1"/>
    <col min="13570" max="13570" width="9.85546875" style="377" bestFit="1" customWidth="1"/>
    <col min="13571" max="13571" width="14.42578125" style="377" customWidth="1"/>
    <col min="13572" max="13572" width="13.85546875" style="377" customWidth="1"/>
    <col min="13573" max="13573" width="14.140625" style="377" customWidth="1"/>
    <col min="13574" max="13574" width="14.5703125" style="377" customWidth="1"/>
    <col min="13575" max="13575" width="15.28515625" style="377" bestFit="1" customWidth="1"/>
    <col min="13576" max="13824" width="11" style="377"/>
    <col min="13825" max="13825" width="52.85546875" style="377" customWidth="1"/>
    <col min="13826" max="13826" width="9.85546875" style="377" bestFit="1" customWidth="1"/>
    <col min="13827" max="13827" width="14.42578125" style="377" customWidth="1"/>
    <col min="13828" max="13828" width="13.85546875" style="377" customWidth="1"/>
    <col min="13829" max="13829" width="14.140625" style="377" customWidth="1"/>
    <col min="13830" max="13830" width="14.5703125" style="377" customWidth="1"/>
    <col min="13831" max="13831" width="15.28515625" style="377" bestFit="1" customWidth="1"/>
    <col min="13832" max="14080" width="11" style="377"/>
    <col min="14081" max="14081" width="52.85546875" style="377" customWidth="1"/>
    <col min="14082" max="14082" width="9.85546875" style="377" bestFit="1" customWidth="1"/>
    <col min="14083" max="14083" width="14.42578125" style="377" customWidth="1"/>
    <col min="14084" max="14084" width="13.85546875" style="377" customWidth="1"/>
    <col min="14085" max="14085" width="14.140625" style="377" customWidth="1"/>
    <col min="14086" max="14086" width="14.5703125" style="377" customWidth="1"/>
    <col min="14087" max="14087" width="15.28515625" style="377" bestFit="1" customWidth="1"/>
    <col min="14088" max="14336" width="11" style="377"/>
    <col min="14337" max="14337" width="52.85546875" style="377" customWidth="1"/>
    <col min="14338" max="14338" width="9.85546875" style="377" bestFit="1" customWidth="1"/>
    <col min="14339" max="14339" width="14.42578125" style="377" customWidth="1"/>
    <col min="14340" max="14340" width="13.85546875" style="377" customWidth="1"/>
    <col min="14341" max="14341" width="14.140625" style="377" customWidth="1"/>
    <col min="14342" max="14342" width="14.5703125" style="377" customWidth="1"/>
    <col min="14343" max="14343" width="15.28515625" style="377" bestFit="1" customWidth="1"/>
    <col min="14344" max="14592" width="11" style="377"/>
    <col min="14593" max="14593" width="52.85546875" style="377" customWidth="1"/>
    <col min="14594" max="14594" width="9.85546875" style="377" bestFit="1" customWidth="1"/>
    <col min="14595" max="14595" width="14.42578125" style="377" customWidth="1"/>
    <col min="14596" max="14596" width="13.85546875" style="377" customWidth="1"/>
    <col min="14597" max="14597" width="14.140625" style="377" customWidth="1"/>
    <col min="14598" max="14598" width="14.5703125" style="377" customWidth="1"/>
    <col min="14599" max="14599" width="15.28515625" style="377" bestFit="1" customWidth="1"/>
    <col min="14600" max="14848" width="11" style="377"/>
    <col min="14849" max="14849" width="52.85546875" style="377" customWidth="1"/>
    <col min="14850" max="14850" width="9.85546875" style="377" bestFit="1" customWidth="1"/>
    <col min="14851" max="14851" width="14.42578125" style="377" customWidth="1"/>
    <col min="14852" max="14852" width="13.85546875" style="377" customWidth="1"/>
    <col min="14853" max="14853" width="14.140625" style="377" customWidth="1"/>
    <col min="14854" max="14854" width="14.5703125" style="377" customWidth="1"/>
    <col min="14855" max="14855" width="15.28515625" style="377" bestFit="1" customWidth="1"/>
    <col min="14856" max="15104" width="11" style="377"/>
    <col min="15105" max="15105" width="52.85546875" style="377" customWidth="1"/>
    <col min="15106" max="15106" width="9.85546875" style="377" bestFit="1" customWidth="1"/>
    <col min="15107" max="15107" width="14.42578125" style="377" customWidth="1"/>
    <col min="15108" max="15108" width="13.85546875" style="377" customWidth="1"/>
    <col min="15109" max="15109" width="14.140625" style="377" customWidth="1"/>
    <col min="15110" max="15110" width="14.5703125" style="377" customWidth="1"/>
    <col min="15111" max="15111" width="15.28515625" style="377" bestFit="1" customWidth="1"/>
    <col min="15112" max="15360" width="11" style="377"/>
    <col min="15361" max="15361" width="52.85546875" style="377" customWidth="1"/>
    <col min="15362" max="15362" width="9.85546875" style="377" bestFit="1" customWidth="1"/>
    <col min="15363" max="15363" width="14.42578125" style="377" customWidth="1"/>
    <col min="15364" max="15364" width="13.85546875" style="377" customWidth="1"/>
    <col min="15365" max="15365" width="14.140625" style="377" customWidth="1"/>
    <col min="15366" max="15366" width="14.5703125" style="377" customWidth="1"/>
    <col min="15367" max="15367" width="15.28515625" style="377" bestFit="1" customWidth="1"/>
    <col min="15368" max="15616" width="11" style="377"/>
    <col min="15617" max="15617" width="52.85546875" style="377" customWidth="1"/>
    <col min="15618" max="15618" width="9.85546875" style="377" bestFit="1" customWidth="1"/>
    <col min="15619" max="15619" width="14.42578125" style="377" customWidth="1"/>
    <col min="15620" max="15620" width="13.85546875" style="377" customWidth="1"/>
    <col min="15621" max="15621" width="14.140625" style="377" customWidth="1"/>
    <col min="15622" max="15622" width="14.5703125" style="377" customWidth="1"/>
    <col min="15623" max="15623" width="15.28515625" style="377" bestFit="1" customWidth="1"/>
    <col min="15624" max="15872" width="11" style="377"/>
    <col min="15873" max="15873" width="52.85546875" style="377" customWidth="1"/>
    <col min="15874" max="15874" width="9.85546875" style="377" bestFit="1" customWidth="1"/>
    <col min="15875" max="15875" width="14.42578125" style="377" customWidth="1"/>
    <col min="15876" max="15876" width="13.85546875" style="377" customWidth="1"/>
    <col min="15877" max="15877" width="14.140625" style="377" customWidth="1"/>
    <col min="15878" max="15878" width="14.5703125" style="377" customWidth="1"/>
    <col min="15879" max="15879" width="15.28515625" style="377" bestFit="1" customWidth="1"/>
    <col min="15880" max="16128" width="11" style="377"/>
    <col min="16129" max="16129" width="52.85546875" style="377" customWidth="1"/>
    <col min="16130" max="16130" width="9.85546875" style="377" bestFit="1" customWidth="1"/>
    <col min="16131" max="16131" width="14.42578125" style="377" customWidth="1"/>
    <col min="16132" max="16132" width="13.85546875" style="377" customWidth="1"/>
    <col min="16133" max="16133" width="14.140625" style="377" customWidth="1"/>
    <col min="16134" max="16134" width="14.5703125" style="377" customWidth="1"/>
    <col min="16135" max="16135" width="15.28515625" style="377" bestFit="1" customWidth="1"/>
    <col min="16136" max="16384" width="11" style="377"/>
  </cols>
  <sheetData>
    <row r="1" spans="1:7" ht="13.5" thickBot="1" x14ac:dyDescent="0.25"/>
    <row r="2" spans="1:7" x14ac:dyDescent="0.2">
      <c r="A2" s="1552" t="s">
        <v>5374</v>
      </c>
      <c r="B2" s="1553"/>
      <c r="C2" s="1553"/>
      <c r="D2" s="1553"/>
      <c r="E2" s="1553"/>
      <c r="F2" s="1553"/>
      <c r="G2" s="1595"/>
    </row>
    <row r="3" spans="1:7" x14ac:dyDescent="0.2">
      <c r="A3" s="1577" t="s">
        <v>5668</v>
      </c>
      <c r="B3" s="1578"/>
      <c r="C3" s="1578"/>
      <c r="D3" s="1578"/>
      <c r="E3" s="1578"/>
      <c r="F3" s="1578"/>
      <c r="G3" s="1596"/>
    </row>
    <row r="4" spans="1:7" x14ac:dyDescent="0.2">
      <c r="A4" s="1577" t="s">
        <v>369</v>
      </c>
      <c r="B4" s="1578"/>
      <c r="C4" s="1578"/>
      <c r="D4" s="1578"/>
      <c r="E4" s="1578"/>
      <c r="F4" s="1578"/>
      <c r="G4" s="1596"/>
    </row>
    <row r="5" spans="1:7" x14ac:dyDescent="0.2">
      <c r="A5" s="1577" t="s">
        <v>5974</v>
      </c>
      <c r="B5" s="1578"/>
      <c r="C5" s="1578"/>
      <c r="D5" s="1578"/>
      <c r="E5" s="1578"/>
      <c r="F5" s="1578"/>
      <c r="G5" s="1596"/>
    </row>
    <row r="6" spans="1:7" ht="13.5" thickBot="1" x14ac:dyDescent="0.25">
      <c r="A6" s="1580" t="s">
        <v>5376</v>
      </c>
      <c r="B6" s="1581"/>
      <c r="C6" s="1581"/>
      <c r="D6" s="1581"/>
      <c r="E6" s="1581"/>
      <c r="F6" s="1581"/>
      <c r="G6" s="1597"/>
    </row>
    <row r="7" spans="1:7" ht="15.75" customHeight="1" x14ac:dyDescent="0.2">
      <c r="A7" s="1552" t="s">
        <v>5377</v>
      </c>
      <c r="B7" s="1601" t="s">
        <v>301</v>
      </c>
      <c r="C7" s="1602"/>
      <c r="D7" s="1602"/>
      <c r="E7" s="1602"/>
      <c r="F7" s="1603"/>
      <c r="G7" s="1585" t="s">
        <v>5670</v>
      </c>
    </row>
    <row r="8" spans="1:7" ht="15.75" customHeight="1" thickBot="1" x14ac:dyDescent="0.25">
      <c r="A8" s="1577"/>
      <c r="B8" s="1558"/>
      <c r="C8" s="1559"/>
      <c r="D8" s="1559"/>
      <c r="E8" s="1559"/>
      <c r="F8" s="1560"/>
      <c r="G8" s="1604"/>
    </row>
    <row r="9" spans="1:7" ht="26.25" thickBot="1" x14ac:dyDescent="0.25">
      <c r="A9" s="1580"/>
      <c r="B9" s="504" t="s">
        <v>5568</v>
      </c>
      <c r="C9" s="650" t="s">
        <v>5671</v>
      </c>
      <c r="D9" s="650" t="s">
        <v>5672</v>
      </c>
      <c r="E9" s="650" t="s">
        <v>270</v>
      </c>
      <c r="F9" s="650" t="s">
        <v>293</v>
      </c>
      <c r="G9" s="1586"/>
    </row>
    <row r="10" spans="1:7" x14ac:dyDescent="0.2">
      <c r="A10" s="505"/>
      <c r="B10" s="506"/>
      <c r="C10" s="506"/>
      <c r="D10" s="506"/>
      <c r="E10" s="506"/>
      <c r="F10" s="506"/>
      <c r="G10" s="506"/>
    </row>
    <row r="11" spans="1:7" x14ac:dyDescent="0.2">
      <c r="A11" s="507" t="s">
        <v>5758</v>
      </c>
      <c r="B11" s="447">
        <f t="shared" ref="B11:G11" si="0">B12+B22+B31+B42</f>
        <v>12846000</v>
      </c>
      <c r="C11" s="447">
        <f t="shared" si="0"/>
        <v>0</v>
      </c>
      <c r="D11" s="447">
        <f t="shared" si="0"/>
        <v>12846000</v>
      </c>
      <c r="E11" s="447">
        <f t="shared" si="0"/>
        <v>1227234.3600000001</v>
      </c>
      <c r="F11" s="447">
        <f t="shared" si="0"/>
        <v>1158313.0900000001</v>
      </c>
      <c r="G11" s="447">
        <f t="shared" si="0"/>
        <v>11618765.640000001</v>
      </c>
    </row>
    <row r="12" spans="1:7" x14ac:dyDescent="0.2">
      <c r="A12" s="507" t="s">
        <v>5759</v>
      </c>
      <c r="B12" s="447">
        <f>SUM(B13:B20)</f>
        <v>0</v>
      </c>
      <c r="C12" s="447">
        <f>SUM(C13:C20)</f>
        <v>0</v>
      </c>
      <c r="D12" s="447">
        <f>SUM(D13:D20)</f>
        <v>0</v>
      </c>
      <c r="E12" s="447">
        <f>SUM(E13:E20)</f>
        <v>0</v>
      </c>
      <c r="F12" s="447">
        <f>SUM(F13:F20)</f>
        <v>0</v>
      </c>
      <c r="G12" s="447">
        <f>D12-E12</f>
        <v>0</v>
      </c>
    </row>
    <row r="13" spans="1:7" x14ac:dyDescent="0.2">
      <c r="A13" s="508" t="s">
        <v>5760</v>
      </c>
      <c r="B13" s="445"/>
      <c r="C13" s="445"/>
      <c r="D13" s="445">
        <f>B13+C13</f>
        <v>0</v>
      </c>
      <c r="E13" s="445"/>
      <c r="F13" s="445"/>
      <c r="G13" s="445">
        <f t="shared" ref="G13:G20" si="1">D13-E13</f>
        <v>0</v>
      </c>
    </row>
    <row r="14" spans="1:7" x14ac:dyDescent="0.2">
      <c r="A14" s="508" t="s">
        <v>5761</v>
      </c>
      <c r="B14" s="445"/>
      <c r="C14" s="445"/>
      <c r="D14" s="445">
        <f t="shared" ref="D14:D20" si="2">B14+C14</f>
        <v>0</v>
      </c>
      <c r="E14" s="445"/>
      <c r="F14" s="445"/>
      <c r="G14" s="445">
        <f t="shared" si="1"/>
        <v>0</v>
      </c>
    </row>
    <row r="15" spans="1:7" x14ac:dyDescent="0.2">
      <c r="A15" s="508" t="s">
        <v>5762</v>
      </c>
      <c r="B15" s="445"/>
      <c r="C15" s="445"/>
      <c r="D15" s="445">
        <f t="shared" si="2"/>
        <v>0</v>
      </c>
      <c r="E15" s="445"/>
      <c r="F15" s="445"/>
      <c r="G15" s="445">
        <f t="shared" si="1"/>
        <v>0</v>
      </c>
    </row>
    <row r="16" spans="1:7" x14ac:dyDescent="0.2">
      <c r="A16" s="508" t="s">
        <v>5763</v>
      </c>
      <c r="B16" s="445"/>
      <c r="C16" s="445"/>
      <c r="D16" s="445">
        <f t="shared" si="2"/>
        <v>0</v>
      </c>
      <c r="E16" s="445"/>
      <c r="F16" s="445"/>
      <c r="G16" s="445">
        <f t="shared" si="1"/>
        <v>0</v>
      </c>
    </row>
    <row r="17" spans="1:7" x14ac:dyDescent="0.2">
      <c r="A17" s="508" t="s">
        <v>5764</v>
      </c>
      <c r="B17" s="445"/>
      <c r="C17" s="445"/>
      <c r="D17" s="445">
        <f t="shared" si="2"/>
        <v>0</v>
      </c>
      <c r="E17" s="445"/>
      <c r="F17" s="445"/>
      <c r="G17" s="445">
        <f t="shared" si="1"/>
        <v>0</v>
      </c>
    </row>
    <row r="18" spans="1:7" x14ac:dyDescent="0.2">
      <c r="A18" s="508" t="s">
        <v>5765</v>
      </c>
      <c r="B18" s="445"/>
      <c r="C18" s="445"/>
      <c r="D18" s="445">
        <f t="shared" si="2"/>
        <v>0</v>
      </c>
      <c r="E18" s="445"/>
      <c r="F18" s="445"/>
      <c r="G18" s="445">
        <f t="shared" si="1"/>
        <v>0</v>
      </c>
    </row>
    <row r="19" spans="1:7" x14ac:dyDescent="0.2">
      <c r="A19" s="508" t="s">
        <v>5766</v>
      </c>
      <c r="B19" s="445"/>
      <c r="C19" s="445"/>
      <c r="D19" s="445">
        <f t="shared" si="2"/>
        <v>0</v>
      </c>
      <c r="E19" s="445"/>
      <c r="F19" s="445"/>
      <c r="G19" s="445">
        <f t="shared" si="1"/>
        <v>0</v>
      </c>
    </row>
    <row r="20" spans="1:7" x14ac:dyDescent="0.2">
      <c r="A20" s="508" t="s">
        <v>5767</v>
      </c>
      <c r="B20" s="445"/>
      <c r="C20" s="445"/>
      <c r="D20" s="445">
        <f t="shared" si="2"/>
        <v>0</v>
      </c>
      <c r="E20" s="445"/>
      <c r="F20" s="445"/>
      <c r="G20" s="445">
        <f t="shared" si="1"/>
        <v>0</v>
      </c>
    </row>
    <row r="21" spans="1:7" x14ac:dyDescent="0.2">
      <c r="A21" s="509"/>
      <c r="B21" s="445"/>
      <c r="C21" s="445"/>
      <c r="D21" s="445"/>
      <c r="E21" s="445"/>
      <c r="F21" s="445"/>
      <c r="G21" s="445"/>
    </row>
    <row r="22" spans="1:7" x14ac:dyDescent="0.2">
      <c r="A22" s="507" t="s">
        <v>5768</v>
      </c>
      <c r="B22" s="447">
        <f>SUM(B23:B29)</f>
        <v>12846000</v>
      </c>
      <c r="C22" s="447">
        <f>SUM(C23:C29)</f>
        <v>0</v>
      </c>
      <c r="D22" s="447">
        <f>SUM(D23:D29)</f>
        <v>12846000</v>
      </c>
      <c r="E22" s="447">
        <f>SUM(E23:E29)</f>
        <v>1227234.3600000001</v>
      </c>
      <c r="F22" s="447">
        <f>SUM(F23:F29)</f>
        <v>1158313.0900000001</v>
      </c>
      <c r="G22" s="447">
        <f t="shared" ref="G22:G29" si="3">D22-E22</f>
        <v>11618765.640000001</v>
      </c>
    </row>
    <row r="23" spans="1:7" x14ac:dyDescent="0.2">
      <c r="A23" s="508" t="s">
        <v>5769</v>
      </c>
      <c r="B23" s="445"/>
      <c r="C23" s="445"/>
      <c r="D23" s="445">
        <f>B23+C23</f>
        <v>0</v>
      </c>
      <c r="E23" s="445"/>
      <c r="F23" s="445"/>
      <c r="G23" s="445">
        <f t="shared" si="3"/>
        <v>0</v>
      </c>
    </row>
    <row r="24" spans="1:7" x14ac:dyDescent="0.2">
      <c r="A24" s="508" t="s">
        <v>5770</v>
      </c>
      <c r="B24" s="445"/>
      <c r="C24" s="445"/>
      <c r="D24" s="445">
        <f t="shared" ref="D24:D29" si="4">B24+C24</f>
        <v>0</v>
      </c>
      <c r="E24" s="445"/>
      <c r="F24" s="445"/>
      <c r="G24" s="445">
        <f t="shared" si="3"/>
        <v>0</v>
      </c>
    </row>
    <row r="25" spans="1:7" x14ac:dyDescent="0.2">
      <c r="A25" s="508" t="s">
        <v>5771</v>
      </c>
      <c r="B25" s="445"/>
      <c r="C25" s="445"/>
      <c r="D25" s="445">
        <f t="shared" si="4"/>
        <v>0</v>
      </c>
      <c r="E25" s="445"/>
      <c r="F25" s="445"/>
      <c r="G25" s="445">
        <f t="shared" si="3"/>
        <v>0</v>
      </c>
    </row>
    <row r="26" spans="1:7" x14ac:dyDescent="0.2">
      <c r="A26" s="508" t="s">
        <v>5772</v>
      </c>
      <c r="B26" s="445"/>
      <c r="C26" s="445"/>
      <c r="D26" s="445">
        <f t="shared" si="4"/>
        <v>0</v>
      </c>
      <c r="E26" s="445"/>
      <c r="F26" s="445"/>
      <c r="G26" s="445">
        <f t="shared" si="3"/>
        <v>0</v>
      </c>
    </row>
    <row r="27" spans="1:7" x14ac:dyDescent="0.2">
      <c r="A27" s="508" t="s">
        <v>5773</v>
      </c>
      <c r="B27" s="445">
        <v>12846000</v>
      </c>
      <c r="C27" s="445">
        <v>0</v>
      </c>
      <c r="D27" s="445">
        <f t="shared" si="4"/>
        <v>12846000</v>
      </c>
      <c r="E27" s="445">
        <v>1227234.3600000001</v>
      </c>
      <c r="F27" s="445">
        <v>1158313.0900000001</v>
      </c>
      <c r="G27" s="445">
        <f t="shared" si="3"/>
        <v>11618765.640000001</v>
      </c>
    </row>
    <row r="28" spans="1:7" x14ac:dyDescent="0.2">
      <c r="A28" s="508" t="s">
        <v>5774</v>
      </c>
      <c r="B28" s="445"/>
      <c r="C28" s="445"/>
      <c r="D28" s="445">
        <f t="shared" si="4"/>
        <v>0</v>
      </c>
      <c r="E28" s="445"/>
      <c r="F28" s="445"/>
      <c r="G28" s="445">
        <f t="shared" si="3"/>
        <v>0</v>
      </c>
    </row>
    <row r="29" spans="1:7" x14ac:dyDescent="0.2">
      <c r="A29" s="508" t="s">
        <v>5775</v>
      </c>
      <c r="B29" s="445"/>
      <c r="C29" s="445"/>
      <c r="D29" s="445">
        <f t="shared" si="4"/>
        <v>0</v>
      </c>
      <c r="E29" s="445"/>
      <c r="F29" s="445"/>
      <c r="G29" s="445">
        <f t="shared" si="3"/>
        <v>0</v>
      </c>
    </row>
    <row r="30" spans="1:7" x14ac:dyDescent="0.2">
      <c r="A30" s="509"/>
      <c r="B30" s="445"/>
      <c r="C30" s="445"/>
      <c r="D30" s="445"/>
      <c r="E30" s="445"/>
      <c r="F30" s="445"/>
      <c r="G30" s="445"/>
    </row>
    <row r="31" spans="1:7" x14ac:dyDescent="0.2">
      <c r="A31" s="507" t="s">
        <v>5776</v>
      </c>
      <c r="B31" s="447">
        <f>SUM(B32:B40)</f>
        <v>0</v>
      </c>
      <c r="C31" s="447">
        <f>SUM(C32:C40)</f>
        <v>0</v>
      </c>
      <c r="D31" s="447">
        <f>SUM(D32:D40)</f>
        <v>0</v>
      </c>
      <c r="E31" s="447">
        <f>SUM(E32:E40)</f>
        <v>0</v>
      </c>
      <c r="F31" s="447">
        <f>SUM(F32:F40)</f>
        <v>0</v>
      </c>
      <c r="G31" s="447">
        <f t="shared" ref="G31:G40" si="5">D31-E31</f>
        <v>0</v>
      </c>
    </row>
    <row r="32" spans="1:7" x14ac:dyDescent="0.2">
      <c r="A32" s="508" t="s">
        <v>5777</v>
      </c>
      <c r="B32" s="445"/>
      <c r="C32" s="445"/>
      <c r="D32" s="445">
        <f>B32+C32</f>
        <v>0</v>
      </c>
      <c r="E32" s="445"/>
      <c r="F32" s="445"/>
      <c r="G32" s="445">
        <f t="shared" si="5"/>
        <v>0</v>
      </c>
    </row>
    <row r="33" spans="1:7" x14ac:dyDescent="0.2">
      <c r="A33" s="508" t="s">
        <v>5778</v>
      </c>
      <c r="B33" s="445"/>
      <c r="C33" s="445"/>
      <c r="D33" s="445">
        <f t="shared" ref="D33:D40" si="6">B33+C33</f>
        <v>0</v>
      </c>
      <c r="E33" s="445"/>
      <c r="F33" s="445"/>
      <c r="G33" s="445">
        <f t="shared" si="5"/>
        <v>0</v>
      </c>
    </row>
    <row r="34" spans="1:7" x14ac:dyDescent="0.2">
      <c r="A34" s="508" t="s">
        <v>5779</v>
      </c>
      <c r="B34" s="445"/>
      <c r="C34" s="445"/>
      <c r="D34" s="445">
        <f t="shared" si="6"/>
        <v>0</v>
      </c>
      <c r="E34" s="445"/>
      <c r="F34" s="445"/>
      <c r="G34" s="445">
        <f t="shared" si="5"/>
        <v>0</v>
      </c>
    </row>
    <row r="35" spans="1:7" x14ac:dyDescent="0.2">
      <c r="A35" s="508" t="s">
        <v>5780</v>
      </c>
      <c r="B35" s="445"/>
      <c r="C35" s="445"/>
      <c r="D35" s="445">
        <f t="shared" si="6"/>
        <v>0</v>
      </c>
      <c r="E35" s="445"/>
      <c r="F35" s="445"/>
      <c r="G35" s="445">
        <f t="shared" si="5"/>
        <v>0</v>
      </c>
    </row>
    <row r="36" spans="1:7" x14ac:dyDescent="0.2">
      <c r="A36" s="508" t="s">
        <v>5781</v>
      </c>
      <c r="B36" s="445"/>
      <c r="C36" s="445"/>
      <c r="D36" s="445">
        <f t="shared" si="6"/>
        <v>0</v>
      </c>
      <c r="E36" s="445"/>
      <c r="F36" s="445"/>
      <c r="G36" s="445">
        <f t="shared" si="5"/>
        <v>0</v>
      </c>
    </row>
    <row r="37" spans="1:7" x14ac:dyDescent="0.2">
      <c r="A37" s="508" t="s">
        <v>5782</v>
      </c>
      <c r="B37" s="445"/>
      <c r="C37" s="445"/>
      <c r="D37" s="445">
        <f t="shared" si="6"/>
        <v>0</v>
      </c>
      <c r="E37" s="445"/>
      <c r="F37" s="445"/>
      <c r="G37" s="445">
        <f t="shared" si="5"/>
        <v>0</v>
      </c>
    </row>
    <row r="38" spans="1:7" x14ac:dyDescent="0.2">
      <c r="A38" s="508" t="s">
        <v>5783</v>
      </c>
      <c r="B38" s="445"/>
      <c r="C38" s="445"/>
      <c r="D38" s="445">
        <f t="shared" si="6"/>
        <v>0</v>
      </c>
      <c r="E38" s="445"/>
      <c r="F38" s="445"/>
      <c r="G38" s="445">
        <f t="shared" si="5"/>
        <v>0</v>
      </c>
    </row>
    <row r="39" spans="1:7" x14ac:dyDescent="0.2">
      <c r="A39" s="508" t="s">
        <v>5784</v>
      </c>
      <c r="B39" s="445"/>
      <c r="C39" s="445"/>
      <c r="D39" s="445">
        <f t="shared" si="6"/>
        <v>0</v>
      </c>
      <c r="E39" s="445"/>
      <c r="F39" s="445"/>
      <c r="G39" s="445">
        <f t="shared" si="5"/>
        <v>0</v>
      </c>
    </row>
    <row r="40" spans="1:7" x14ac:dyDescent="0.2">
      <c r="A40" s="508" t="s">
        <v>5785</v>
      </c>
      <c r="B40" s="445"/>
      <c r="C40" s="445"/>
      <c r="D40" s="445">
        <f t="shared" si="6"/>
        <v>0</v>
      </c>
      <c r="E40" s="445"/>
      <c r="F40" s="445"/>
      <c r="G40" s="445">
        <f t="shared" si="5"/>
        <v>0</v>
      </c>
    </row>
    <row r="41" spans="1:7" x14ac:dyDescent="0.2">
      <c r="A41" s="509"/>
      <c r="B41" s="445"/>
      <c r="C41" s="445"/>
      <c r="D41" s="445"/>
      <c r="E41" s="445"/>
      <c r="F41" s="445"/>
      <c r="G41" s="445"/>
    </row>
    <row r="42" spans="1:7" x14ac:dyDescent="0.2">
      <c r="A42" s="507" t="s">
        <v>5786</v>
      </c>
      <c r="B42" s="447">
        <f>SUM(B43:B46)</f>
        <v>0</v>
      </c>
      <c r="C42" s="447">
        <f>SUM(C43:C46)</f>
        <v>0</v>
      </c>
      <c r="D42" s="447">
        <f>SUM(D43:D46)</f>
        <v>0</v>
      </c>
      <c r="E42" s="447">
        <f>SUM(E43:E46)</f>
        <v>0</v>
      </c>
      <c r="F42" s="447">
        <f>SUM(F43:F46)</f>
        <v>0</v>
      </c>
      <c r="G42" s="447">
        <f>D42-E42</f>
        <v>0</v>
      </c>
    </row>
    <row r="43" spans="1:7" x14ac:dyDescent="0.2">
      <c r="A43" s="508" t="s">
        <v>5787</v>
      </c>
      <c r="B43" s="445"/>
      <c r="C43" s="445"/>
      <c r="D43" s="445">
        <f>B43+C43</f>
        <v>0</v>
      </c>
      <c r="E43" s="445"/>
      <c r="F43" s="445"/>
      <c r="G43" s="445">
        <f>D43-E43</f>
        <v>0</v>
      </c>
    </row>
    <row r="44" spans="1:7" ht="25.5" x14ac:dyDescent="0.2">
      <c r="A44" s="386" t="s">
        <v>5788</v>
      </c>
      <c r="B44" s="445"/>
      <c r="C44" s="445"/>
      <c r="D44" s="445">
        <f>B44+C44</f>
        <v>0</v>
      </c>
      <c r="E44" s="445"/>
      <c r="F44" s="445"/>
      <c r="G44" s="445">
        <f>D44-E44</f>
        <v>0</v>
      </c>
    </row>
    <row r="45" spans="1:7" x14ac:dyDescent="0.2">
      <c r="A45" s="508" t="s">
        <v>5789</v>
      </c>
      <c r="B45" s="445"/>
      <c r="C45" s="445"/>
      <c r="D45" s="445">
        <f>B45+C45</f>
        <v>0</v>
      </c>
      <c r="E45" s="445"/>
      <c r="F45" s="445"/>
      <c r="G45" s="445">
        <f>D45-E45</f>
        <v>0</v>
      </c>
    </row>
    <row r="46" spans="1:7" x14ac:dyDescent="0.2">
      <c r="A46" s="508" t="s">
        <v>5790</v>
      </c>
      <c r="B46" s="445"/>
      <c r="C46" s="445"/>
      <c r="D46" s="445">
        <f>B46+C46</f>
        <v>0</v>
      </c>
      <c r="E46" s="445"/>
      <c r="F46" s="445"/>
      <c r="G46" s="445">
        <f>D46-E46</f>
        <v>0</v>
      </c>
    </row>
    <row r="47" spans="1:7" x14ac:dyDescent="0.2">
      <c r="A47" s="509"/>
      <c r="B47" s="445"/>
      <c r="C47" s="445"/>
      <c r="D47" s="445"/>
      <c r="E47" s="445"/>
      <c r="F47" s="445"/>
      <c r="G47" s="445"/>
    </row>
    <row r="48" spans="1:7" x14ac:dyDescent="0.2">
      <c r="A48" s="507" t="s">
        <v>5791</v>
      </c>
      <c r="B48" s="447">
        <f>B49+B59+B68+B79</f>
        <v>8885000</v>
      </c>
      <c r="C48" s="447">
        <f>C49+C59+C68+C79</f>
        <v>0</v>
      </c>
      <c r="D48" s="447">
        <f>D49+D59+D68+D79</f>
        <v>8885000</v>
      </c>
      <c r="E48" s="447">
        <f>E49+E59+E68+E79</f>
        <v>5.8</v>
      </c>
      <c r="F48" s="447">
        <f>F49+F59+F68+F79</f>
        <v>5.8</v>
      </c>
      <c r="G48" s="447">
        <f t="shared" ref="G48:G83" si="7">D48-E48</f>
        <v>8884994.1999999993</v>
      </c>
    </row>
    <row r="49" spans="1:7" x14ac:dyDescent="0.2">
      <c r="A49" s="507" t="s">
        <v>5759</v>
      </c>
      <c r="B49" s="447">
        <f>SUM(B50:B57)</f>
        <v>0</v>
      </c>
      <c r="C49" s="447">
        <f>SUM(C50:C57)</f>
        <v>0</v>
      </c>
      <c r="D49" s="447">
        <f>SUM(D50:D57)</f>
        <v>0</v>
      </c>
      <c r="E49" s="447">
        <f>SUM(E50:E57)</f>
        <v>0</v>
      </c>
      <c r="F49" s="447">
        <f>SUM(F50:F57)</f>
        <v>0</v>
      </c>
      <c r="G49" s="447">
        <f t="shared" si="7"/>
        <v>0</v>
      </c>
    </row>
    <row r="50" spans="1:7" x14ac:dyDescent="0.2">
      <c r="A50" s="508" t="s">
        <v>5760</v>
      </c>
      <c r="B50" s="445"/>
      <c r="C50" s="445"/>
      <c r="D50" s="445">
        <f>B50+C50</f>
        <v>0</v>
      </c>
      <c r="E50" s="445"/>
      <c r="F50" s="445"/>
      <c r="G50" s="445">
        <f t="shared" si="7"/>
        <v>0</v>
      </c>
    </row>
    <row r="51" spans="1:7" x14ac:dyDescent="0.2">
      <c r="A51" s="508" t="s">
        <v>5761</v>
      </c>
      <c r="B51" s="445"/>
      <c r="C51" s="445"/>
      <c r="D51" s="445">
        <f t="shared" ref="D51:D57" si="8">B51+C51</f>
        <v>0</v>
      </c>
      <c r="E51" s="445"/>
      <c r="F51" s="445"/>
      <c r="G51" s="445">
        <f t="shared" si="7"/>
        <v>0</v>
      </c>
    </row>
    <row r="52" spans="1:7" x14ac:dyDescent="0.2">
      <c r="A52" s="508" t="s">
        <v>5762</v>
      </c>
      <c r="B52" s="445"/>
      <c r="C52" s="445"/>
      <c r="D52" s="445">
        <f t="shared" si="8"/>
        <v>0</v>
      </c>
      <c r="E52" s="445"/>
      <c r="F52" s="445"/>
      <c r="G52" s="445">
        <f t="shared" si="7"/>
        <v>0</v>
      </c>
    </row>
    <row r="53" spans="1:7" x14ac:dyDescent="0.2">
      <c r="A53" s="508" t="s">
        <v>5763</v>
      </c>
      <c r="B53" s="445"/>
      <c r="C53" s="445"/>
      <c r="D53" s="445">
        <f t="shared" si="8"/>
        <v>0</v>
      </c>
      <c r="E53" s="445"/>
      <c r="F53" s="445"/>
      <c r="G53" s="445">
        <f t="shared" si="7"/>
        <v>0</v>
      </c>
    </row>
    <row r="54" spans="1:7" x14ac:dyDescent="0.2">
      <c r="A54" s="508" t="s">
        <v>5764</v>
      </c>
      <c r="B54" s="445"/>
      <c r="C54" s="445"/>
      <c r="D54" s="445">
        <f t="shared" si="8"/>
        <v>0</v>
      </c>
      <c r="E54" s="445"/>
      <c r="F54" s="445"/>
      <c r="G54" s="445">
        <f t="shared" si="7"/>
        <v>0</v>
      </c>
    </row>
    <row r="55" spans="1:7" x14ac:dyDescent="0.2">
      <c r="A55" s="508" t="s">
        <v>5765</v>
      </c>
      <c r="B55" s="445"/>
      <c r="C55" s="445"/>
      <c r="D55" s="445">
        <f t="shared" si="8"/>
        <v>0</v>
      </c>
      <c r="E55" s="445"/>
      <c r="F55" s="445"/>
      <c r="G55" s="445">
        <f t="shared" si="7"/>
        <v>0</v>
      </c>
    </row>
    <row r="56" spans="1:7" x14ac:dyDescent="0.2">
      <c r="A56" s="508" t="s">
        <v>5766</v>
      </c>
      <c r="B56" s="445"/>
      <c r="C56" s="445"/>
      <c r="D56" s="445">
        <f t="shared" si="8"/>
        <v>0</v>
      </c>
      <c r="E56" s="445"/>
      <c r="F56" s="445"/>
      <c r="G56" s="445">
        <f t="shared" si="7"/>
        <v>0</v>
      </c>
    </row>
    <row r="57" spans="1:7" x14ac:dyDescent="0.2">
      <c r="A57" s="508" t="s">
        <v>5767</v>
      </c>
      <c r="B57" s="445"/>
      <c r="C57" s="445"/>
      <c r="D57" s="445">
        <f t="shared" si="8"/>
        <v>0</v>
      </c>
      <c r="E57" s="445"/>
      <c r="F57" s="445"/>
      <c r="G57" s="445">
        <f t="shared" si="7"/>
        <v>0</v>
      </c>
    </row>
    <row r="58" spans="1:7" x14ac:dyDescent="0.2">
      <c r="A58" s="509"/>
      <c r="B58" s="445"/>
      <c r="C58" s="445"/>
      <c r="D58" s="445"/>
      <c r="E58" s="445"/>
      <c r="F58" s="445"/>
      <c r="G58" s="445"/>
    </row>
    <row r="59" spans="1:7" x14ac:dyDescent="0.2">
      <c r="A59" s="507" t="s">
        <v>5768</v>
      </c>
      <c r="B59" s="447">
        <f>SUM(B60:B66)</f>
        <v>8885000</v>
      </c>
      <c r="C59" s="447">
        <f>SUM(C60:C66)</f>
        <v>0</v>
      </c>
      <c r="D59" s="447">
        <f>SUM(D60:D66)</f>
        <v>8885000</v>
      </c>
      <c r="E59" s="447">
        <f>SUM(E60:E66)</f>
        <v>5.8</v>
      </c>
      <c r="F59" s="447">
        <f>SUM(F60:F66)</f>
        <v>5.8</v>
      </c>
      <c r="G59" s="447">
        <f t="shared" si="7"/>
        <v>8884994.1999999993</v>
      </c>
    </row>
    <row r="60" spans="1:7" x14ac:dyDescent="0.2">
      <c r="A60" s="508" t="s">
        <v>5769</v>
      </c>
      <c r="B60" s="445"/>
      <c r="C60" s="445"/>
      <c r="D60" s="445">
        <f>B60+C60</f>
        <v>0</v>
      </c>
      <c r="E60" s="445"/>
      <c r="F60" s="445"/>
      <c r="G60" s="445">
        <f t="shared" si="7"/>
        <v>0</v>
      </c>
    </row>
    <row r="61" spans="1:7" x14ac:dyDescent="0.2">
      <c r="A61" s="508" t="s">
        <v>5770</v>
      </c>
      <c r="B61" s="445"/>
      <c r="C61" s="445"/>
      <c r="D61" s="445">
        <f t="shared" ref="D61:D66" si="9">B61+C61</f>
        <v>0</v>
      </c>
      <c r="E61" s="445"/>
      <c r="F61" s="445"/>
      <c r="G61" s="445">
        <f t="shared" si="7"/>
        <v>0</v>
      </c>
    </row>
    <row r="62" spans="1:7" x14ac:dyDescent="0.2">
      <c r="A62" s="508" t="s">
        <v>5771</v>
      </c>
      <c r="B62" s="445"/>
      <c r="C62" s="445"/>
      <c r="D62" s="445">
        <f t="shared" si="9"/>
        <v>0</v>
      </c>
      <c r="E62" s="445"/>
      <c r="F62" s="445"/>
      <c r="G62" s="445">
        <f t="shared" si="7"/>
        <v>0</v>
      </c>
    </row>
    <row r="63" spans="1:7" x14ac:dyDescent="0.2">
      <c r="A63" s="508" t="s">
        <v>5772</v>
      </c>
      <c r="B63" s="445"/>
      <c r="C63" s="445"/>
      <c r="D63" s="445">
        <f t="shared" si="9"/>
        <v>0</v>
      </c>
      <c r="E63" s="445"/>
      <c r="F63" s="445"/>
      <c r="G63" s="445">
        <f t="shared" si="7"/>
        <v>0</v>
      </c>
    </row>
    <row r="64" spans="1:7" x14ac:dyDescent="0.2">
      <c r="A64" s="508" t="s">
        <v>5773</v>
      </c>
      <c r="B64" s="445">
        <v>8885000</v>
      </c>
      <c r="C64" s="445">
        <v>0</v>
      </c>
      <c r="D64" s="445">
        <f t="shared" si="9"/>
        <v>8885000</v>
      </c>
      <c r="E64" s="445">
        <v>5.8</v>
      </c>
      <c r="F64" s="445">
        <v>5.8</v>
      </c>
      <c r="G64" s="445">
        <f t="shared" si="7"/>
        <v>8884994.1999999993</v>
      </c>
    </row>
    <row r="65" spans="1:7" x14ac:dyDescent="0.2">
      <c r="A65" s="508" t="s">
        <v>5774</v>
      </c>
      <c r="B65" s="445"/>
      <c r="C65" s="445"/>
      <c r="D65" s="445">
        <f t="shared" si="9"/>
        <v>0</v>
      </c>
      <c r="E65" s="445"/>
      <c r="F65" s="445"/>
      <c r="G65" s="445">
        <f t="shared" si="7"/>
        <v>0</v>
      </c>
    </row>
    <row r="66" spans="1:7" x14ac:dyDescent="0.2">
      <c r="A66" s="508" t="s">
        <v>5775</v>
      </c>
      <c r="B66" s="445"/>
      <c r="C66" s="445"/>
      <c r="D66" s="445">
        <f t="shared" si="9"/>
        <v>0</v>
      </c>
      <c r="E66" s="445"/>
      <c r="F66" s="445"/>
      <c r="G66" s="445">
        <f t="shared" si="7"/>
        <v>0</v>
      </c>
    </row>
    <row r="67" spans="1:7" x14ac:dyDescent="0.2">
      <c r="A67" s="509"/>
      <c r="B67" s="445"/>
      <c r="C67" s="445"/>
      <c r="D67" s="445"/>
      <c r="E67" s="445"/>
      <c r="F67" s="445"/>
      <c r="G67" s="445"/>
    </row>
    <row r="68" spans="1:7" x14ac:dyDescent="0.2">
      <c r="A68" s="507" t="s">
        <v>5776</v>
      </c>
      <c r="B68" s="447">
        <f>SUM(B69:B77)</f>
        <v>0</v>
      </c>
      <c r="C68" s="447">
        <f>SUM(C69:C77)</f>
        <v>0</v>
      </c>
      <c r="D68" s="447">
        <f>SUM(D69:D77)</f>
        <v>0</v>
      </c>
      <c r="E68" s="447">
        <f>SUM(E69:E77)</f>
        <v>0</v>
      </c>
      <c r="F68" s="447">
        <f>SUM(F69:F77)</f>
        <v>0</v>
      </c>
      <c r="G68" s="447">
        <f t="shared" si="7"/>
        <v>0</v>
      </c>
    </row>
    <row r="69" spans="1:7" x14ac:dyDescent="0.2">
      <c r="A69" s="508" t="s">
        <v>5777</v>
      </c>
      <c r="B69" s="445"/>
      <c r="C69" s="445"/>
      <c r="D69" s="445">
        <f>B69+C69</f>
        <v>0</v>
      </c>
      <c r="E69" s="445"/>
      <c r="F69" s="445"/>
      <c r="G69" s="445">
        <f t="shared" si="7"/>
        <v>0</v>
      </c>
    </row>
    <row r="70" spans="1:7" x14ac:dyDescent="0.2">
      <c r="A70" s="508" t="s">
        <v>5778</v>
      </c>
      <c r="B70" s="445"/>
      <c r="C70" s="445"/>
      <c r="D70" s="445">
        <f t="shared" ref="D70:D77" si="10">B70+C70</f>
        <v>0</v>
      </c>
      <c r="E70" s="445"/>
      <c r="F70" s="445"/>
      <c r="G70" s="445">
        <f t="shared" si="7"/>
        <v>0</v>
      </c>
    </row>
    <row r="71" spans="1:7" x14ac:dyDescent="0.2">
      <c r="A71" s="508" t="s">
        <v>5779</v>
      </c>
      <c r="B71" s="445"/>
      <c r="C71" s="445"/>
      <c r="D71" s="445">
        <f t="shared" si="10"/>
        <v>0</v>
      </c>
      <c r="E71" s="445"/>
      <c r="F71" s="445"/>
      <c r="G71" s="445">
        <f t="shared" si="7"/>
        <v>0</v>
      </c>
    </row>
    <row r="72" spans="1:7" x14ac:dyDescent="0.2">
      <c r="A72" s="508" t="s">
        <v>5780</v>
      </c>
      <c r="B72" s="445"/>
      <c r="C72" s="445"/>
      <c r="D72" s="445">
        <f t="shared" si="10"/>
        <v>0</v>
      </c>
      <c r="E72" s="445"/>
      <c r="F72" s="445"/>
      <c r="G72" s="445">
        <f t="shared" si="7"/>
        <v>0</v>
      </c>
    </row>
    <row r="73" spans="1:7" x14ac:dyDescent="0.2">
      <c r="A73" s="508" t="s">
        <v>5781</v>
      </c>
      <c r="B73" s="445"/>
      <c r="C73" s="445"/>
      <c r="D73" s="445">
        <f t="shared" si="10"/>
        <v>0</v>
      </c>
      <c r="E73" s="445"/>
      <c r="F73" s="445"/>
      <c r="G73" s="445">
        <f t="shared" si="7"/>
        <v>0</v>
      </c>
    </row>
    <row r="74" spans="1:7" x14ac:dyDescent="0.2">
      <c r="A74" s="508" t="s">
        <v>5782</v>
      </c>
      <c r="B74" s="445"/>
      <c r="C74" s="445"/>
      <c r="D74" s="445">
        <f t="shared" si="10"/>
        <v>0</v>
      </c>
      <c r="E74" s="445"/>
      <c r="F74" s="445"/>
      <c r="G74" s="445">
        <f t="shared" si="7"/>
        <v>0</v>
      </c>
    </row>
    <row r="75" spans="1:7" x14ac:dyDescent="0.2">
      <c r="A75" s="508" t="s">
        <v>5783</v>
      </c>
      <c r="B75" s="445"/>
      <c r="C75" s="445"/>
      <c r="D75" s="445">
        <f t="shared" si="10"/>
        <v>0</v>
      </c>
      <c r="E75" s="445"/>
      <c r="F75" s="445"/>
      <c r="G75" s="445">
        <f t="shared" si="7"/>
        <v>0</v>
      </c>
    </row>
    <row r="76" spans="1:7" x14ac:dyDescent="0.2">
      <c r="A76" s="508" t="s">
        <v>5784</v>
      </c>
      <c r="B76" s="445"/>
      <c r="C76" s="445"/>
      <c r="D76" s="445">
        <f t="shared" si="10"/>
        <v>0</v>
      </c>
      <c r="E76" s="445"/>
      <c r="F76" s="445"/>
      <c r="G76" s="445">
        <f t="shared" si="7"/>
        <v>0</v>
      </c>
    </row>
    <row r="77" spans="1:7" x14ac:dyDescent="0.2">
      <c r="A77" s="510" t="s">
        <v>5785</v>
      </c>
      <c r="B77" s="511"/>
      <c r="C77" s="511"/>
      <c r="D77" s="511">
        <f t="shared" si="10"/>
        <v>0</v>
      </c>
      <c r="E77" s="511"/>
      <c r="F77" s="511"/>
      <c r="G77" s="511">
        <f t="shared" si="7"/>
        <v>0</v>
      </c>
    </row>
    <row r="78" spans="1:7" x14ac:dyDescent="0.2">
      <c r="A78" s="509"/>
      <c r="B78" s="445"/>
      <c r="C78" s="445"/>
      <c r="D78" s="445"/>
      <c r="E78" s="445"/>
      <c r="F78" s="445"/>
      <c r="G78" s="445"/>
    </row>
    <row r="79" spans="1:7" x14ac:dyDescent="0.2">
      <c r="A79" s="507" t="s">
        <v>5786</v>
      </c>
      <c r="B79" s="447">
        <f>SUM(B80:B83)</f>
        <v>0</v>
      </c>
      <c r="C79" s="447">
        <f>SUM(C80:C83)</f>
        <v>0</v>
      </c>
      <c r="D79" s="447">
        <f>SUM(D80:D83)</f>
        <v>0</v>
      </c>
      <c r="E79" s="447">
        <f>SUM(E80:E83)</f>
        <v>0</v>
      </c>
      <c r="F79" s="447">
        <f>SUM(F80:F83)</f>
        <v>0</v>
      </c>
      <c r="G79" s="447">
        <f t="shared" si="7"/>
        <v>0</v>
      </c>
    </row>
    <row r="80" spans="1:7" x14ac:dyDescent="0.2">
      <c r="A80" s="508" t="s">
        <v>5787</v>
      </c>
      <c r="B80" s="445"/>
      <c r="C80" s="445"/>
      <c r="D80" s="445">
        <f>B80+C80</f>
        <v>0</v>
      </c>
      <c r="E80" s="445"/>
      <c r="F80" s="445"/>
      <c r="G80" s="445">
        <f t="shared" si="7"/>
        <v>0</v>
      </c>
    </row>
    <row r="81" spans="1:7" ht="25.5" x14ac:dyDescent="0.2">
      <c r="A81" s="386" t="s">
        <v>5788</v>
      </c>
      <c r="B81" s="445"/>
      <c r="C81" s="445"/>
      <c r="D81" s="445">
        <f>B81+C81</f>
        <v>0</v>
      </c>
      <c r="E81" s="445"/>
      <c r="F81" s="445"/>
      <c r="G81" s="445">
        <f t="shared" si="7"/>
        <v>0</v>
      </c>
    </row>
    <row r="82" spans="1:7" x14ac:dyDescent="0.2">
      <c r="A82" s="508" t="s">
        <v>5789</v>
      </c>
      <c r="B82" s="445"/>
      <c r="C82" s="445"/>
      <c r="D82" s="445">
        <f>B82+C82</f>
        <v>0</v>
      </c>
      <c r="E82" s="445"/>
      <c r="F82" s="445"/>
      <c r="G82" s="445">
        <f t="shared" si="7"/>
        <v>0</v>
      </c>
    </row>
    <row r="83" spans="1:7" x14ac:dyDescent="0.2">
      <c r="A83" s="508" t="s">
        <v>5790</v>
      </c>
      <c r="B83" s="445"/>
      <c r="C83" s="445"/>
      <c r="D83" s="445">
        <f>B83+C83</f>
        <v>0</v>
      </c>
      <c r="E83" s="445"/>
      <c r="F83" s="445"/>
      <c r="G83" s="445">
        <f t="shared" si="7"/>
        <v>0</v>
      </c>
    </row>
    <row r="84" spans="1:7" x14ac:dyDescent="0.2">
      <c r="A84" s="509"/>
      <c r="B84" s="445"/>
      <c r="C84" s="445"/>
      <c r="D84" s="445"/>
      <c r="E84" s="445"/>
      <c r="F84" s="445"/>
      <c r="G84" s="445"/>
    </row>
    <row r="85" spans="1:7" x14ac:dyDescent="0.2">
      <c r="A85" s="507" t="s">
        <v>5748</v>
      </c>
      <c r="B85" s="447">
        <f t="shared" ref="B85:G85" si="11">B11+B48</f>
        <v>21731000</v>
      </c>
      <c r="C85" s="447">
        <f t="shared" si="11"/>
        <v>0</v>
      </c>
      <c r="D85" s="447">
        <f t="shared" si="11"/>
        <v>21731000</v>
      </c>
      <c r="E85" s="447">
        <f t="shared" si="11"/>
        <v>1227240.1600000001</v>
      </c>
      <c r="F85" s="447">
        <f t="shared" si="11"/>
        <v>1158318.8900000001</v>
      </c>
      <c r="G85" s="447">
        <f t="shared" si="11"/>
        <v>20503759.84</v>
      </c>
    </row>
    <row r="86" spans="1:7" ht="13.5" thickBot="1" x14ac:dyDescent="0.25">
      <c r="A86" s="512"/>
      <c r="B86" s="513"/>
      <c r="C86" s="513"/>
      <c r="D86" s="513"/>
      <c r="E86" s="513"/>
      <c r="F86" s="513"/>
      <c r="G86" s="513"/>
    </row>
  </sheetData>
  <mergeCells count="8">
    <mergeCell ref="A7:A9"/>
    <mergeCell ref="B7:F8"/>
    <mergeCell ref="G7:G9"/>
    <mergeCell ref="A2:G2"/>
    <mergeCell ref="A3:G3"/>
    <mergeCell ref="A4:G4"/>
    <mergeCell ref="A5:G5"/>
    <mergeCell ref="A6:G6"/>
  </mergeCells>
  <pageMargins left="0.7" right="0.7" top="0.75" bottom="0.75" header="0.3" footer="0.3"/>
  <pageSetup scale="62"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67F7-E2DB-4269-9595-12C525C9E734}">
  <dimension ref="A1:G86"/>
  <sheetViews>
    <sheetView workbookViewId="0">
      <selection activeCell="C24" sqref="C24"/>
    </sheetView>
  </sheetViews>
  <sheetFormatPr baseColWidth="10" defaultColWidth="11" defaultRowHeight="12.75" x14ac:dyDescent="0.2"/>
  <cols>
    <col min="1" max="1" width="52.85546875" style="377" customWidth="1"/>
    <col min="2" max="2" width="9.85546875" style="377" bestFit="1" customWidth="1"/>
    <col min="3" max="3" width="14.42578125" style="377" customWidth="1"/>
    <col min="4" max="4" width="13.85546875" style="377" customWidth="1"/>
    <col min="5" max="5" width="14.140625" style="377" customWidth="1"/>
    <col min="6" max="6" width="14.5703125" style="377" customWidth="1"/>
    <col min="7" max="7" width="15.28515625" style="377" bestFit="1" customWidth="1"/>
    <col min="8" max="256" width="11" style="377"/>
    <col min="257" max="257" width="52.85546875" style="377" customWidth="1"/>
    <col min="258" max="258" width="9.85546875" style="377" bestFit="1" customWidth="1"/>
    <col min="259" max="259" width="14.42578125" style="377" customWidth="1"/>
    <col min="260" max="260" width="13.85546875" style="377" customWidth="1"/>
    <col min="261" max="261" width="14.140625" style="377" customWidth="1"/>
    <col min="262" max="262" width="14.5703125" style="377" customWidth="1"/>
    <col min="263" max="263" width="15.28515625" style="377" bestFit="1" customWidth="1"/>
    <col min="264" max="512" width="11" style="377"/>
    <col min="513" max="513" width="52.85546875" style="377" customWidth="1"/>
    <col min="514" max="514" width="9.85546875" style="377" bestFit="1" customWidth="1"/>
    <col min="515" max="515" width="14.42578125" style="377" customWidth="1"/>
    <col min="516" max="516" width="13.85546875" style="377" customWidth="1"/>
    <col min="517" max="517" width="14.140625" style="377" customWidth="1"/>
    <col min="518" max="518" width="14.5703125" style="377" customWidth="1"/>
    <col min="519" max="519" width="15.28515625" style="377" bestFit="1" customWidth="1"/>
    <col min="520" max="768" width="11" style="377"/>
    <col min="769" max="769" width="52.85546875" style="377" customWidth="1"/>
    <col min="770" max="770" width="9.85546875" style="377" bestFit="1" customWidth="1"/>
    <col min="771" max="771" width="14.42578125" style="377" customWidth="1"/>
    <col min="772" max="772" width="13.85546875" style="377" customWidth="1"/>
    <col min="773" max="773" width="14.140625" style="377" customWidth="1"/>
    <col min="774" max="774" width="14.5703125" style="377" customWidth="1"/>
    <col min="775" max="775" width="15.28515625" style="377" bestFit="1" customWidth="1"/>
    <col min="776" max="1024" width="11" style="377"/>
    <col min="1025" max="1025" width="52.85546875" style="377" customWidth="1"/>
    <col min="1026" max="1026" width="9.85546875" style="377" bestFit="1" customWidth="1"/>
    <col min="1027" max="1027" width="14.42578125" style="377" customWidth="1"/>
    <col min="1028" max="1028" width="13.85546875" style="377" customWidth="1"/>
    <col min="1029" max="1029" width="14.140625" style="377" customWidth="1"/>
    <col min="1030" max="1030" width="14.5703125" style="377" customWidth="1"/>
    <col min="1031" max="1031" width="15.28515625" style="377" bestFit="1" customWidth="1"/>
    <col min="1032" max="1280" width="11" style="377"/>
    <col min="1281" max="1281" width="52.85546875" style="377" customWidth="1"/>
    <col min="1282" max="1282" width="9.85546875" style="377" bestFit="1" customWidth="1"/>
    <col min="1283" max="1283" width="14.42578125" style="377" customWidth="1"/>
    <col min="1284" max="1284" width="13.85546875" style="377" customWidth="1"/>
    <col min="1285" max="1285" width="14.140625" style="377" customWidth="1"/>
    <col min="1286" max="1286" width="14.5703125" style="377" customWidth="1"/>
    <col min="1287" max="1287" width="15.28515625" style="377" bestFit="1" customWidth="1"/>
    <col min="1288" max="1536" width="11" style="377"/>
    <col min="1537" max="1537" width="52.85546875" style="377" customWidth="1"/>
    <col min="1538" max="1538" width="9.85546875" style="377" bestFit="1" customWidth="1"/>
    <col min="1539" max="1539" width="14.42578125" style="377" customWidth="1"/>
    <col min="1540" max="1540" width="13.85546875" style="377" customWidth="1"/>
    <col min="1541" max="1541" width="14.140625" style="377" customWidth="1"/>
    <col min="1542" max="1542" width="14.5703125" style="377" customWidth="1"/>
    <col min="1543" max="1543" width="15.28515625" style="377" bestFit="1" customWidth="1"/>
    <col min="1544" max="1792" width="11" style="377"/>
    <col min="1793" max="1793" width="52.85546875" style="377" customWidth="1"/>
    <col min="1794" max="1794" width="9.85546875" style="377" bestFit="1" customWidth="1"/>
    <col min="1795" max="1795" width="14.42578125" style="377" customWidth="1"/>
    <col min="1796" max="1796" width="13.85546875" style="377" customWidth="1"/>
    <col min="1797" max="1797" width="14.140625" style="377" customWidth="1"/>
    <col min="1798" max="1798" width="14.5703125" style="377" customWidth="1"/>
    <col min="1799" max="1799" width="15.28515625" style="377" bestFit="1" customWidth="1"/>
    <col min="1800" max="2048" width="11" style="377"/>
    <col min="2049" max="2049" width="52.85546875" style="377" customWidth="1"/>
    <col min="2050" max="2050" width="9.85546875" style="377" bestFit="1" customWidth="1"/>
    <col min="2051" max="2051" width="14.42578125" style="377" customWidth="1"/>
    <col min="2052" max="2052" width="13.85546875" style="377" customWidth="1"/>
    <col min="2053" max="2053" width="14.140625" style="377" customWidth="1"/>
    <col min="2054" max="2054" width="14.5703125" style="377" customWidth="1"/>
    <col min="2055" max="2055" width="15.28515625" style="377" bestFit="1" customWidth="1"/>
    <col min="2056" max="2304" width="11" style="377"/>
    <col min="2305" max="2305" width="52.85546875" style="377" customWidth="1"/>
    <col min="2306" max="2306" width="9.85546875" style="377" bestFit="1" customWidth="1"/>
    <col min="2307" max="2307" width="14.42578125" style="377" customWidth="1"/>
    <col min="2308" max="2308" width="13.85546875" style="377" customWidth="1"/>
    <col min="2309" max="2309" width="14.140625" style="377" customWidth="1"/>
    <col min="2310" max="2310" width="14.5703125" style="377" customWidth="1"/>
    <col min="2311" max="2311" width="15.28515625" style="377" bestFit="1" customWidth="1"/>
    <col min="2312" max="2560" width="11" style="377"/>
    <col min="2561" max="2561" width="52.85546875" style="377" customWidth="1"/>
    <col min="2562" max="2562" width="9.85546875" style="377" bestFit="1" customWidth="1"/>
    <col min="2563" max="2563" width="14.42578125" style="377" customWidth="1"/>
    <col min="2564" max="2564" width="13.85546875" style="377" customWidth="1"/>
    <col min="2565" max="2565" width="14.140625" style="377" customWidth="1"/>
    <col min="2566" max="2566" width="14.5703125" style="377" customWidth="1"/>
    <col min="2567" max="2567" width="15.28515625" style="377" bestFit="1" customWidth="1"/>
    <col min="2568" max="2816" width="11" style="377"/>
    <col min="2817" max="2817" width="52.85546875" style="377" customWidth="1"/>
    <col min="2818" max="2818" width="9.85546875" style="377" bestFit="1" customWidth="1"/>
    <col min="2819" max="2819" width="14.42578125" style="377" customWidth="1"/>
    <col min="2820" max="2820" width="13.85546875" style="377" customWidth="1"/>
    <col min="2821" max="2821" width="14.140625" style="377" customWidth="1"/>
    <col min="2822" max="2822" width="14.5703125" style="377" customWidth="1"/>
    <col min="2823" max="2823" width="15.28515625" style="377" bestFit="1" customWidth="1"/>
    <col min="2824" max="3072" width="11" style="377"/>
    <col min="3073" max="3073" width="52.85546875" style="377" customWidth="1"/>
    <col min="3074" max="3074" width="9.85546875" style="377" bestFit="1" customWidth="1"/>
    <col min="3075" max="3075" width="14.42578125" style="377" customWidth="1"/>
    <col min="3076" max="3076" width="13.85546875" style="377" customWidth="1"/>
    <col min="3077" max="3077" width="14.140625" style="377" customWidth="1"/>
    <col min="3078" max="3078" width="14.5703125" style="377" customWidth="1"/>
    <col min="3079" max="3079" width="15.28515625" style="377" bestFit="1" customWidth="1"/>
    <col min="3080" max="3328" width="11" style="377"/>
    <col min="3329" max="3329" width="52.85546875" style="377" customWidth="1"/>
    <col min="3330" max="3330" width="9.85546875" style="377" bestFit="1" customWidth="1"/>
    <col min="3331" max="3331" width="14.42578125" style="377" customWidth="1"/>
    <col min="3332" max="3332" width="13.85546875" style="377" customWidth="1"/>
    <col min="3333" max="3333" width="14.140625" style="377" customWidth="1"/>
    <col min="3334" max="3334" width="14.5703125" style="377" customWidth="1"/>
    <col min="3335" max="3335" width="15.28515625" style="377" bestFit="1" customWidth="1"/>
    <col min="3336" max="3584" width="11" style="377"/>
    <col min="3585" max="3585" width="52.85546875" style="377" customWidth="1"/>
    <col min="3586" max="3586" width="9.85546875" style="377" bestFit="1" customWidth="1"/>
    <col min="3587" max="3587" width="14.42578125" style="377" customWidth="1"/>
    <col min="3588" max="3588" width="13.85546875" style="377" customWidth="1"/>
    <col min="3589" max="3589" width="14.140625" style="377" customWidth="1"/>
    <col min="3590" max="3590" width="14.5703125" style="377" customWidth="1"/>
    <col min="3591" max="3591" width="15.28515625" style="377" bestFit="1" customWidth="1"/>
    <col min="3592" max="3840" width="11" style="377"/>
    <col min="3841" max="3841" width="52.85546875" style="377" customWidth="1"/>
    <col min="3842" max="3842" width="9.85546875" style="377" bestFit="1" customWidth="1"/>
    <col min="3843" max="3843" width="14.42578125" style="377" customWidth="1"/>
    <col min="3844" max="3844" width="13.85546875" style="377" customWidth="1"/>
    <col min="3845" max="3845" width="14.140625" style="377" customWidth="1"/>
    <col min="3846" max="3846" width="14.5703125" style="377" customWidth="1"/>
    <col min="3847" max="3847" width="15.28515625" style="377" bestFit="1" customWidth="1"/>
    <col min="3848" max="4096" width="11" style="377"/>
    <col min="4097" max="4097" width="52.85546875" style="377" customWidth="1"/>
    <col min="4098" max="4098" width="9.85546875" style="377" bestFit="1" customWidth="1"/>
    <col min="4099" max="4099" width="14.42578125" style="377" customWidth="1"/>
    <col min="4100" max="4100" width="13.85546875" style="377" customWidth="1"/>
    <col min="4101" max="4101" width="14.140625" style="377" customWidth="1"/>
    <col min="4102" max="4102" width="14.5703125" style="377" customWidth="1"/>
    <col min="4103" max="4103" width="15.28515625" style="377" bestFit="1" customWidth="1"/>
    <col min="4104" max="4352" width="11" style="377"/>
    <col min="4353" max="4353" width="52.85546875" style="377" customWidth="1"/>
    <col min="4354" max="4354" width="9.85546875" style="377" bestFit="1" customWidth="1"/>
    <col min="4355" max="4355" width="14.42578125" style="377" customWidth="1"/>
    <col min="4356" max="4356" width="13.85546875" style="377" customWidth="1"/>
    <col min="4357" max="4357" width="14.140625" style="377" customWidth="1"/>
    <col min="4358" max="4358" width="14.5703125" style="377" customWidth="1"/>
    <col min="4359" max="4359" width="15.28515625" style="377" bestFit="1" customWidth="1"/>
    <col min="4360" max="4608" width="11" style="377"/>
    <col min="4609" max="4609" width="52.85546875" style="377" customWidth="1"/>
    <col min="4610" max="4610" width="9.85546875" style="377" bestFit="1" customWidth="1"/>
    <col min="4611" max="4611" width="14.42578125" style="377" customWidth="1"/>
    <col min="4612" max="4612" width="13.85546875" style="377" customWidth="1"/>
    <col min="4613" max="4613" width="14.140625" style="377" customWidth="1"/>
    <col min="4614" max="4614" width="14.5703125" style="377" customWidth="1"/>
    <col min="4615" max="4615" width="15.28515625" style="377" bestFit="1" customWidth="1"/>
    <col min="4616" max="4864" width="11" style="377"/>
    <col min="4865" max="4865" width="52.85546875" style="377" customWidth="1"/>
    <col min="4866" max="4866" width="9.85546875" style="377" bestFit="1" customWidth="1"/>
    <col min="4867" max="4867" width="14.42578125" style="377" customWidth="1"/>
    <col min="4868" max="4868" width="13.85546875" style="377" customWidth="1"/>
    <col min="4869" max="4869" width="14.140625" style="377" customWidth="1"/>
    <col min="4870" max="4870" width="14.5703125" style="377" customWidth="1"/>
    <col min="4871" max="4871" width="15.28515625" style="377" bestFit="1" customWidth="1"/>
    <col min="4872" max="5120" width="11" style="377"/>
    <col min="5121" max="5121" width="52.85546875" style="377" customWidth="1"/>
    <col min="5122" max="5122" width="9.85546875" style="377" bestFit="1" customWidth="1"/>
    <col min="5123" max="5123" width="14.42578125" style="377" customWidth="1"/>
    <col min="5124" max="5124" width="13.85546875" style="377" customWidth="1"/>
    <col min="5125" max="5125" width="14.140625" style="377" customWidth="1"/>
    <col min="5126" max="5126" width="14.5703125" style="377" customWidth="1"/>
    <col min="5127" max="5127" width="15.28515625" style="377" bestFit="1" customWidth="1"/>
    <col min="5128" max="5376" width="11" style="377"/>
    <col min="5377" max="5377" width="52.85546875" style="377" customWidth="1"/>
    <col min="5378" max="5378" width="9.85546875" style="377" bestFit="1" customWidth="1"/>
    <col min="5379" max="5379" width="14.42578125" style="377" customWidth="1"/>
    <col min="5380" max="5380" width="13.85546875" style="377" customWidth="1"/>
    <col min="5381" max="5381" width="14.140625" style="377" customWidth="1"/>
    <col min="5382" max="5382" width="14.5703125" style="377" customWidth="1"/>
    <col min="5383" max="5383" width="15.28515625" style="377" bestFit="1" customWidth="1"/>
    <col min="5384" max="5632" width="11" style="377"/>
    <col min="5633" max="5633" width="52.85546875" style="377" customWidth="1"/>
    <col min="5634" max="5634" width="9.85546875" style="377" bestFit="1" customWidth="1"/>
    <col min="5635" max="5635" width="14.42578125" style="377" customWidth="1"/>
    <col min="5636" max="5636" width="13.85546875" style="377" customWidth="1"/>
    <col min="5637" max="5637" width="14.140625" style="377" customWidth="1"/>
    <col min="5638" max="5638" width="14.5703125" style="377" customWidth="1"/>
    <col min="5639" max="5639" width="15.28515625" style="377" bestFit="1" customWidth="1"/>
    <col min="5640" max="5888" width="11" style="377"/>
    <col min="5889" max="5889" width="52.85546875" style="377" customWidth="1"/>
    <col min="5890" max="5890" width="9.85546875" style="377" bestFit="1" customWidth="1"/>
    <col min="5891" max="5891" width="14.42578125" style="377" customWidth="1"/>
    <col min="5892" max="5892" width="13.85546875" style="377" customWidth="1"/>
    <col min="5893" max="5893" width="14.140625" style="377" customWidth="1"/>
    <col min="5894" max="5894" width="14.5703125" style="377" customWidth="1"/>
    <col min="5895" max="5895" width="15.28515625" style="377" bestFit="1" customWidth="1"/>
    <col min="5896" max="6144" width="11" style="377"/>
    <col min="6145" max="6145" width="52.85546875" style="377" customWidth="1"/>
    <col min="6146" max="6146" width="9.85546875" style="377" bestFit="1" customWidth="1"/>
    <col min="6147" max="6147" width="14.42578125" style="377" customWidth="1"/>
    <col min="6148" max="6148" width="13.85546875" style="377" customWidth="1"/>
    <col min="6149" max="6149" width="14.140625" style="377" customWidth="1"/>
    <col min="6150" max="6150" width="14.5703125" style="377" customWidth="1"/>
    <col min="6151" max="6151" width="15.28515625" style="377" bestFit="1" customWidth="1"/>
    <col min="6152" max="6400" width="11" style="377"/>
    <col min="6401" max="6401" width="52.85546875" style="377" customWidth="1"/>
    <col min="6402" max="6402" width="9.85546875" style="377" bestFit="1" customWidth="1"/>
    <col min="6403" max="6403" width="14.42578125" style="377" customWidth="1"/>
    <col min="6404" max="6404" width="13.85546875" style="377" customWidth="1"/>
    <col min="6405" max="6405" width="14.140625" style="377" customWidth="1"/>
    <col min="6406" max="6406" width="14.5703125" style="377" customWidth="1"/>
    <col min="6407" max="6407" width="15.28515625" style="377" bestFit="1" customWidth="1"/>
    <col min="6408" max="6656" width="11" style="377"/>
    <col min="6657" max="6657" width="52.85546875" style="377" customWidth="1"/>
    <col min="6658" max="6658" width="9.85546875" style="377" bestFit="1" customWidth="1"/>
    <col min="6659" max="6659" width="14.42578125" style="377" customWidth="1"/>
    <col min="6660" max="6660" width="13.85546875" style="377" customWidth="1"/>
    <col min="6661" max="6661" width="14.140625" style="377" customWidth="1"/>
    <col min="6662" max="6662" width="14.5703125" style="377" customWidth="1"/>
    <col min="6663" max="6663" width="15.28515625" style="377" bestFit="1" customWidth="1"/>
    <col min="6664" max="6912" width="11" style="377"/>
    <col min="6913" max="6913" width="52.85546875" style="377" customWidth="1"/>
    <col min="6914" max="6914" width="9.85546875" style="377" bestFit="1" customWidth="1"/>
    <col min="6915" max="6915" width="14.42578125" style="377" customWidth="1"/>
    <col min="6916" max="6916" width="13.85546875" style="377" customWidth="1"/>
    <col min="6917" max="6917" width="14.140625" style="377" customWidth="1"/>
    <col min="6918" max="6918" width="14.5703125" style="377" customWidth="1"/>
    <col min="6919" max="6919" width="15.28515625" style="377" bestFit="1" customWidth="1"/>
    <col min="6920" max="7168" width="11" style="377"/>
    <col min="7169" max="7169" width="52.85546875" style="377" customWidth="1"/>
    <col min="7170" max="7170" width="9.85546875" style="377" bestFit="1" customWidth="1"/>
    <col min="7171" max="7171" width="14.42578125" style="377" customWidth="1"/>
    <col min="7172" max="7172" width="13.85546875" style="377" customWidth="1"/>
    <col min="7173" max="7173" width="14.140625" style="377" customWidth="1"/>
    <col min="7174" max="7174" width="14.5703125" style="377" customWidth="1"/>
    <col min="7175" max="7175" width="15.28515625" style="377" bestFit="1" customWidth="1"/>
    <col min="7176" max="7424" width="11" style="377"/>
    <col min="7425" max="7425" width="52.85546875" style="377" customWidth="1"/>
    <col min="7426" max="7426" width="9.85546875" style="377" bestFit="1" customWidth="1"/>
    <col min="7427" max="7427" width="14.42578125" style="377" customWidth="1"/>
    <col min="7428" max="7428" width="13.85546875" style="377" customWidth="1"/>
    <col min="7429" max="7429" width="14.140625" style="377" customWidth="1"/>
    <col min="7430" max="7430" width="14.5703125" style="377" customWidth="1"/>
    <col min="7431" max="7431" width="15.28515625" style="377" bestFit="1" customWidth="1"/>
    <col min="7432" max="7680" width="11" style="377"/>
    <col min="7681" max="7681" width="52.85546875" style="377" customWidth="1"/>
    <col min="7682" max="7682" width="9.85546875" style="377" bestFit="1" customWidth="1"/>
    <col min="7683" max="7683" width="14.42578125" style="377" customWidth="1"/>
    <col min="7684" max="7684" width="13.85546875" style="377" customWidth="1"/>
    <col min="7685" max="7685" width="14.140625" style="377" customWidth="1"/>
    <col min="7686" max="7686" width="14.5703125" style="377" customWidth="1"/>
    <col min="7687" max="7687" width="15.28515625" style="377" bestFit="1" customWidth="1"/>
    <col min="7688" max="7936" width="11" style="377"/>
    <col min="7937" max="7937" width="52.85546875" style="377" customWidth="1"/>
    <col min="7938" max="7938" width="9.85546875" style="377" bestFit="1" customWidth="1"/>
    <col min="7939" max="7939" width="14.42578125" style="377" customWidth="1"/>
    <col min="7940" max="7940" width="13.85546875" style="377" customWidth="1"/>
    <col min="7941" max="7941" width="14.140625" style="377" customWidth="1"/>
    <col min="7942" max="7942" width="14.5703125" style="377" customWidth="1"/>
    <col min="7943" max="7943" width="15.28515625" style="377" bestFit="1" customWidth="1"/>
    <col min="7944" max="8192" width="11" style="377"/>
    <col min="8193" max="8193" width="52.85546875" style="377" customWidth="1"/>
    <col min="8194" max="8194" width="9.85546875" style="377" bestFit="1" customWidth="1"/>
    <col min="8195" max="8195" width="14.42578125" style="377" customWidth="1"/>
    <col min="8196" max="8196" width="13.85546875" style="377" customWidth="1"/>
    <col min="8197" max="8197" width="14.140625" style="377" customWidth="1"/>
    <col min="8198" max="8198" width="14.5703125" style="377" customWidth="1"/>
    <col min="8199" max="8199" width="15.28515625" style="377" bestFit="1" customWidth="1"/>
    <col min="8200" max="8448" width="11" style="377"/>
    <col min="8449" max="8449" width="52.85546875" style="377" customWidth="1"/>
    <col min="8450" max="8450" width="9.85546875" style="377" bestFit="1" customWidth="1"/>
    <col min="8451" max="8451" width="14.42578125" style="377" customWidth="1"/>
    <col min="8452" max="8452" width="13.85546875" style="377" customWidth="1"/>
    <col min="8453" max="8453" width="14.140625" style="377" customWidth="1"/>
    <col min="8454" max="8454" width="14.5703125" style="377" customWidth="1"/>
    <col min="8455" max="8455" width="15.28515625" style="377" bestFit="1" customWidth="1"/>
    <col min="8456" max="8704" width="11" style="377"/>
    <col min="8705" max="8705" width="52.85546875" style="377" customWidth="1"/>
    <col min="8706" max="8706" width="9.85546875" style="377" bestFit="1" customWidth="1"/>
    <col min="8707" max="8707" width="14.42578125" style="377" customWidth="1"/>
    <col min="8708" max="8708" width="13.85546875" style="377" customWidth="1"/>
    <col min="8709" max="8709" width="14.140625" style="377" customWidth="1"/>
    <col min="8710" max="8710" width="14.5703125" style="377" customWidth="1"/>
    <col min="8711" max="8711" width="15.28515625" style="377" bestFit="1" customWidth="1"/>
    <col min="8712" max="8960" width="11" style="377"/>
    <col min="8961" max="8961" width="52.85546875" style="377" customWidth="1"/>
    <col min="8962" max="8962" width="9.85546875" style="377" bestFit="1" customWidth="1"/>
    <col min="8963" max="8963" width="14.42578125" style="377" customWidth="1"/>
    <col min="8964" max="8964" width="13.85546875" style="377" customWidth="1"/>
    <col min="8965" max="8965" width="14.140625" style="377" customWidth="1"/>
    <col min="8966" max="8966" width="14.5703125" style="377" customWidth="1"/>
    <col min="8967" max="8967" width="15.28515625" style="377" bestFit="1" customWidth="1"/>
    <col min="8968" max="9216" width="11" style="377"/>
    <col min="9217" max="9217" width="52.85546875" style="377" customWidth="1"/>
    <col min="9218" max="9218" width="9.85546875" style="377" bestFit="1" customWidth="1"/>
    <col min="9219" max="9219" width="14.42578125" style="377" customWidth="1"/>
    <col min="9220" max="9220" width="13.85546875" style="377" customWidth="1"/>
    <col min="9221" max="9221" width="14.140625" style="377" customWidth="1"/>
    <col min="9222" max="9222" width="14.5703125" style="377" customWidth="1"/>
    <col min="9223" max="9223" width="15.28515625" style="377" bestFit="1" customWidth="1"/>
    <col min="9224" max="9472" width="11" style="377"/>
    <col min="9473" max="9473" width="52.85546875" style="377" customWidth="1"/>
    <col min="9474" max="9474" width="9.85546875" style="377" bestFit="1" customWidth="1"/>
    <col min="9475" max="9475" width="14.42578125" style="377" customWidth="1"/>
    <col min="9476" max="9476" width="13.85546875" style="377" customWidth="1"/>
    <col min="9477" max="9477" width="14.140625" style="377" customWidth="1"/>
    <col min="9478" max="9478" width="14.5703125" style="377" customWidth="1"/>
    <col min="9479" max="9479" width="15.28515625" style="377" bestFit="1" customWidth="1"/>
    <col min="9480" max="9728" width="11" style="377"/>
    <col min="9729" max="9729" width="52.85546875" style="377" customWidth="1"/>
    <col min="9730" max="9730" width="9.85546875" style="377" bestFit="1" customWidth="1"/>
    <col min="9731" max="9731" width="14.42578125" style="377" customWidth="1"/>
    <col min="9732" max="9732" width="13.85546875" style="377" customWidth="1"/>
    <col min="9733" max="9733" width="14.140625" style="377" customWidth="1"/>
    <col min="9734" max="9734" width="14.5703125" style="377" customWidth="1"/>
    <col min="9735" max="9735" width="15.28515625" style="377" bestFit="1" customWidth="1"/>
    <col min="9736" max="9984" width="11" style="377"/>
    <col min="9985" max="9985" width="52.85546875" style="377" customWidth="1"/>
    <col min="9986" max="9986" width="9.85546875" style="377" bestFit="1" customWidth="1"/>
    <col min="9987" max="9987" width="14.42578125" style="377" customWidth="1"/>
    <col min="9988" max="9988" width="13.85546875" style="377" customWidth="1"/>
    <col min="9989" max="9989" width="14.140625" style="377" customWidth="1"/>
    <col min="9990" max="9990" width="14.5703125" style="377" customWidth="1"/>
    <col min="9991" max="9991" width="15.28515625" style="377" bestFit="1" customWidth="1"/>
    <col min="9992" max="10240" width="11" style="377"/>
    <col min="10241" max="10241" width="52.85546875" style="377" customWidth="1"/>
    <col min="10242" max="10242" width="9.85546875" style="377" bestFit="1" customWidth="1"/>
    <col min="10243" max="10243" width="14.42578125" style="377" customWidth="1"/>
    <col min="10244" max="10244" width="13.85546875" style="377" customWidth="1"/>
    <col min="10245" max="10245" width="14.140625" style="377" customWidth="1"/>
    <col min="10246" max="10246" width="14.5703125" style="377" customWidth="1"/>
    <col min="10247" max="10247" width="15.28515625" style="377" bestFit="1" customWidth="1"/>
    <col min="10248" max="10496" width="11" style="377"/>
    <col min="10497" max="10497" width="52.85546875" style="377" customWidth="1"/>
    <col min="10498" max="10498" width="9.85546875" style="377" bestFit="1" customWidth="1"/>
    <col min="10499" max="10499" width="14.42578125" style="377" customWidth="1"/>
    <col min="10500" max="10500" width="13.85546875" style="377" customWidth="1"/>
    <col min="10501" max="10501" width="14.140625" style="377" customWidth="1"/>
    <col min="10502" max="10502" width="14.5703125" style="377" customWidth="1"/>
    <col min="10503" max="10503" width="15.28515625" style="377" bestFit="1" customWidth="1"/>
    <col min="10504" max="10752" width="11" style="377"/>
    <col min="10753" max="10753" width="52.85546875" style="377" customWidth="1"/>
    <col min="10754" max="10754" width="9.85546875" style="377" bestFit="1" customWidth="1"/>
    <col min="10755" max="10755" width="14.42578125" style="377" customWidth="1"/>
    <col min="10756" max="10756" width="13.85546875" style="377" customWidth="1"/>
    <col min="10757" max="10757" width="14.140625" style="377" customWidth="1"/>
    <col min="10758" max="10758" width="14.5703125" style="377" customWidth="1"/>
    <col min="10759" max="10759" width="15.28515625" style="377" bestFit="1" customWidth="1"/>
    <col min="10760" max="11008" width="11" style="377"/>
    <col min="11009" max="11009" width="52.85546875" style="377" customWidth="1"/>
    <col min="11010" max="11010" width="9.85546875" style="377" bestFit="1" customWidth="1"/>
    <col min="11011" max="11011" width="14.42578125" style="377" customWidth="1"/>
    <col min="11012" max="11012" width="13.85546875" style="377" customWidth="1"/>
    <col min="11013" max="11013" width="14.140625" style="377" customWidth="1"/>
    <col min="11014" max="11014" width="14.5703125" style="377" customWidth="1"/>
    <col min="11015" max="11015" width="15.28515625" style="377" bestFit="1" customWidth="1"/>
    <col min="11016" max="11264" width="11" style="377"/>
    <col min="11265" max="11265" width="52.85546875" style="377" customWidth="1"/>
    <col min="11266" max="11266" width="9.85546875" style="377" bestFit="1" customWidth="1"/>
    <col min="11267" max="11267" width="14.42578125" style="377" customWidth="1"/>
    <col min="11268" max="11268" width="13.85546875" style="377" customWidth="1"/>
    <col min="11269" max="11269" width="14.140625" style="377" customWidth="1"/>
    <col min="11270" max="11270" width="14.5703125" style="377" customWidth="1"/>
    <col min="11271" max="11271" width="15.28515625" style="377" bestFit="1" customWidth="1"/>
    <col min="11272" max="11520" width="11" style="377"/>
    <col min="11521" max="11521" width="52.85546875" style="377" customWidth="1"/>
    <col min="11522" max="11522" width="9.85546875" style="377" bestFit="1" customWidth="1"/>
    <col min="11523" max="11523" width="14.42578125" style="377" customWidth="1"/>
    <col min="11524" max="11524" width="13.85546875" style="377" customWidth="1"/>
    <col min="11525" max="11525" width="14.140625" style="377" customWidth="1"/>
    <col min="11526" max="11526" width="14.5703125" style="377" customWidth="1"/>
    <col min="11527" max="11527" width="15.28515625" style="377" bestFit="1" customWidth="1"/>
    <col min="11528" max="11776" width="11" style="377"/>
    <col min="11777" max="11777" width="52.85546875" style="377" customWidth="1"/>
    <col min="11778" max="11778" width="9.85546875" style="377" bestFit="1" customWidth="1"/>
    <col min="11779" max="11779" width="14.42578125" style="377" customWidth="1"/>
    <col min="11780" max="11780" width="13.85546875" style="377" customWidth="1"/>
    <col min="11781" max="11781" width="14.140625" style="377" customWidth="1"/>
    <col min="11782" max="11782" width="14.5703125" style="377" customWidth="1"/>
    <col min="11783" max="11783" width="15.28515625" style="377" bestFit="1" customWidth="1"/>
    <col min="11784" max="12032" width="11" style="377"/>
    <col min="12033" max="12033" width="52.85546875" style="377" customWidth="1"/>
    <col min="12034" max="12034" width="9.85546875" style="377" bestFit="1" customWidth="1"/>
    <col min="12035" max="12035" width="14.42578125" style="377" customWidth="1"/>
    <col min="12036" max="12036" width="13.85546875" style="377" customWidth="1"/>
    <col min="12037" max="12037" width="14.140625" style="377" customWidth="1"/>
    <col min="12038" max="12038" width="14.5703125" style="377" customWidth="1"/>
    <col min="12039" max="12039" width="15.28515625" style="377" bestFit="1" customWidth="1"/>
    <col min="12040" max="12288" width="11" style="377"/>
    <col min="12289" max="12289" width="52.85546875" style="377" customWidth="1"/>
    <col min="12290" max="12290" width="9.85546875" style="377" bestFit="1" customWidth="1"/>
    <col min="12291" max="12291" width="14.42578125" style="377" customWidth="1"/>
    <col min="12292" max="12292" width="13.85546875" style="377" customWidth="1"/>
    <col min="12293" max="12293" width="14.140625" style="377" customWidth="1"/>
    <col min="12294" max="12294" width="14.5703125" style="377" customWidth="1"/>
    <col min="12295" max="12295" width="15.28515625" style="377" bestFit="1" customWidth="1"/>
    <col min="12296" max="12544" width="11" style="377"/>
    <col min="12545" max="12545" width="52.85546875" style="377" customWidth="1"/>
    <col min="12546" max="12546" width="9.85546875" style="377" bestFit="1" customWidth="1"/>
    <col min="12547" max="12547" width="14.42578125" style="377" customWidth="1"/>
    <col min="12548" max="12548" width="13.85546875" style="377" customWidth="1"/>
    <col min="12549" max="12549" width="14.140625" style="377" customWidth="1"/>
    <col min="12550" max="12550" width="14.5703125" style="377" customWidth="1"/>
    <col min="12551" max="12551" width="15.28515625" style="377" bestFit="1" customWidth="1"/>
    <col min="12552" max="12800" width="11" style="377"/>
    <col min="12801" max="12801" width="52.85546875" style="377" customWidth="1"/>
    <col min="12802" max="12802" width="9.85546875" style="377" bestFit="1" customWidth="1"/>
    <col min="12803" max="12803" width="14.42578125" style="377" customWidth="1"/>
    <col min="12804" max="12804" width="13.85546875" style="377" customWidth="1"/>
    <col min="12805" max="12805" width="14.140625" style="377" customWidth="1"/>
    <col min="12806" max="12806" width="14.5703125" style="377" customWidth="1"/>
    <col min="12807" max="12807" width="15.28515625" style="377" bestFit="1" customWidth="1"/>
    <col min="12808" max="13056" width="11" style="377"/>
    <col min="13057" max="13057" width="52.85546875" style="377" customWidth="1"/>
    <col min="13058" max="13058" width="9.85546875" style="377" bestFit="1" customWidth="1"/>
    <col min="13059" max="13059" width="14.42578125" style="377" customWidth="1"/>
    <col min="13060" max="13060" width="13.85546875" style="377" customWidth="1"/>
    <col min="13061" max="13061" width="14.140625" style="377" customWidth="1"/>
    <col min="13062" max="13062" width="14.5703125" style="377" customWidth="1"/>
    <col min="13063" max="13063" width="15.28515625" style="377" bestFit="1" customWidth="1"/>
    <col min="13064" max="13312" width="11" style="377"/>
    <col min="13313" max="13313" width="52.85546875" style="377" customWidth="1"/>
    <col min="13314" max="13314" width="9.85546875" style="377" bestFit="1" customWidth="1"/>
    <col min="13315" max="13315" width="14.42578125" style="377" customWidth="1"/>
    <col min="13316" max="13316" width="13.85546875" style="377" customWidth="1"/>
    <col min="13317" max="13317" width="14.140625" style="377" customWidth="1"/>
    <col min="13318" max="13318" width="14.5703125" style="377" customWidth="1"/>
    <col min="13319" max="13319" width="15.28515625" style="377" bestFit="1" customWidth="1"/>
    <col min="13320" max="13568" width="11" style="377"/>
    <col min="13569" max="13569" width="52.85546875" style="377" customWidth="1"/>
    <col min="13570" max="13570" width="9.85546875" style="377" bestFit="1" customWidth="1"/>
    <col min="13571" max="13571" width="14.42578125" style="377" customWidth="1"/>
    <col min="13572" max="13572" width="13.85546875" style="377" customWidth="1"/>
    <col min="13573" max="13573" width="14.140625" style="377" customWidth="1"/>
    <col min="13574" max="13574" width="14.5703125" style="377" customWidth="1"/>
    <col min="13575" max="13575" width="15.28515625" style="377" bestFit="1" customWidth="1"/>
    <col min="13576" max="13824" width="11" style="377"/>
    <col min="13825" max="13825" width="52.85546875" style="377" customWidth="1"/>
    <col min="13826" max="13826" width="9.85546875" style="377" bestFit="1" customWidth="1"/>
    <col min="13827" max="13827" width="14.42578125" style="377" customWidth="1"/>
    <col min="13828" max="13828" width="13.85546875" style="377" customWidth="1"/>
    <col min="13829" max="13829" width="14.140625" style="377" customWidth="1"/>
    <col min="13830" max="13830" width="14.5703125" style="377" customWidth="1"/>
    <col min="13831" max="13831" width="15.28515625" style="377" bestFit="1" customWidth="1"/>
    <col min="13832" max="14080" width="11" style="377"/>
    <col min="14081" max="14081" width="52.85546875" style="377" customWidth="1"/>
    <col min="14082" max="14082" width="9.85546875" style="377" bestFit="1" customWidth="1"/>
    <col min="14083" max="14083" width="14.42578125" style="377" customWidth="1"/>
    <col min="14084" max="14084" width="13.85546875" style="377" customWidth="1"/>
    <col min="14085" max="14085" width="14.140625" style="377" customWidth="1"/>
    <col min="14086" max="14086" width="14.5703125" style="377" customWidth="1"/>
    <col min="14087" max="14087" width="15.28515625" style="377" bestFit="1" customWidth="1"/>
    <col min="14088" max="14336" width="11" style="377"/>
    <col min="14337" max="14337" width="52.85546875" style="377" customWidth="1"/>
    <col min="14338" max="14338" width="9.85546875" style="377" bestFit="1" customWidth="1"/>
    <col min="14339" max="14339" width="14.42578125" style="377" customWidth="1"/>
    <col min="14340" max="14340" width="13.85546875" style="377" customWidth="1"/>
    <col min="14341" max="14341" width="14.140625" style="377" customWidth="1"/>
    <col min="14342" max="14342" width="14.5703125" style="377" customWidth="1"/>
    <col min="14343" max="14343" width="15.28515625" style="377" bestFit="1" customWidth="1"/>
    <col min="14344" max="14592" width="11" style="377"/>
    <col min="14593" max="14593" width="52.85546875" style="377" customWidth="1"/>
    <col min="14594" max="14594" width="9.85546875" style="377" bestFit="1" customWidth="1"/>
    <col min="14595" max="14595" width="14.42578125" style="377" customWidth="1"/>
    <col min="14596" max="14596" width="13.85546875" style="377" customWidth="1"/>
    <col min="14597" max="14597" width="14.140625" style="377" customWidth="1"/>
    <col min="14598" max="14598" width="14.5703125" style="377" customWidth="1"/>
    <col min="14599" max="14599" width="15.28515625" style="377" bestFit="1" customWidth="1"/>
    <col min="14600" max="14848" width="11" style="377"/>
    <col min="14849" max="14849" width="52.85546875" style="377" customWidth="1"/>
    <col min="14850" max="14850" width="9.85546875" style="377" bestFit="1" customWidth="1"/>
    <col min="14851" max="14851" width="14.42578125" style="377" customWidth="1"/>
    <col min="14852" max="14852" width="13.85546875" style="377" customWidth="1"/>
    <col min="14853" max="14853" width="14.140625" style="377" customWidth="1"/>
    <col min="14854" max="14854" width="14.5703125" style="377" customWidth="1"/>
    <col min="14855" max="14855" width="15.28515625" style="377" bestFit="1" customWidth="1"/>
    <col min="14856" max="15104" width="11" style="377"/>
    <col min="15105" max="15105" width="52.85546875" style="377" customWidth="1"/>
    <col min="15106" max="15106" width="9.85546875" style="377" bestFit="1" customWidth="1"/>
    <col min="15107" max="15107" width="14.42578125" style="377" customWidth="1"/>
    <col min="15108" max="15108" width="13.85546875" style="377" customWidth="1"/>
    <col min="15109" max="15109" width="14.140625" style="377" customWidth="1"/>
    <col min="15110" max="15110" width="14.5703125" style="377" customWidth="1"/>
    <col min="15111" max="15111" width="15.28515625" style="377" bestFit="1" customWidth="1"/>
    <col min="15112" max="15360" width="11" style="377"/>
    <col min="15361" max="15361" width="52.85546875" style="377" customWidth="1"/>
    <col min="15362" max="15362" width="9.85546875" style="377" bestFit="1" customWidth="1"/>
    <col min="15363" max="15363" width="14.42578125" style="377" customWidth="1"/>
    <col min="15364" max="15364" width="13.85546875" style="377" customWidth="1"/>
    <col min="15365" max="15365" width="14.140625" style="377" customWidth="1"/>
    <col min="15366" max="15366" width="14.5703125" style="377" customWidth="1"/>
    <col min="15367" max="15367" width="15.28515625" style="377" bestFit="1" customWidth="1"/>
    <col min="15368" max="15616" width="11" style="377"/>
    <col min="15617" max="15617" width="52.85546875" style="377" customWidth="1"/>
    <col min="15618" max="15618" width="9.85546875" style="377" bestFit="1" customWidth="1"/>
    <col min="15619" max="15619" width="14.42578125" style="377" customWidth="1"/>
    <col min="15620" max="15620" width="13.85546875" style="377" customWidth="1"/>
    <col min="15621" max="15621" width="14.140625" style="377" customWidth="1"/>
    <col min="15622" max="15622" width="14.5703125" style="377" customWidth="1"/>
    <col min="15623" max="15623" width="15.28515625" style="377" bestFit="1" customWidth="1"/>
    <col min="15624" max="15872" width="11" style="377"/>
    <col min="15873" max="15873" width="52.85546875" style="377" customWidth="1"/>
    <col min="15874" max="15874" width="9.85546875" style="377" bestFit="1" customWidth="1"/>
    <col min="15875" max="15875" width="14.42578125" style="377" customWidth="1"/>
    <col min="15876" max="15876" width="13.85546875" style="377" customWidth="1"/>
    <col min="15877" max="15877" width="14.140625" style="377" customWidth="1"/>
    <col min="15878" max="15878" width="14.5703125" style="377" customWidth="1"/>
    <col min="15879" max="15879" width="15.28515625" style="377" bestFit="1" customWidth="1"/>
    <col min="15880" max="16128" width="11" style="377"/>
    <col min="16129" max="16129" width="52.85546875" style="377" customWidth="1"/>
    <col min="16130" max="16130" width="9.85546875" style="377" bestFit="1" customWidth="1"/>
    <col min="16131" max="16131" width="14.42578125" style="377" customWidth="1"/>
    <col min="16132" max="16132" width="13.85546875" style="377" customWidth="1"/>
    <col min="16133" max="16133" width="14.140625" style="377" customWidth="1"/>
    <col min="16134" max="16134" width="14.5703125" style="377" customWidth="1"/>
    <col min="16135" max="16135" width="15.28515625" style="377" bestFit="1" customWidth="1"/>
    <col min="16136" max="16384" width="11" style="377"/>
  </cols>
  <sheetData>
    <row r="1" spans="1:7" ht="13.5" thickBot="1" x14ac:dyDescent="0.25"/>
    <row r="2" spans="1:7" x14ac:dyDescent="0.2">
      <c r="A2" s="1552" t="s">
        <v>5374</v>
      </c>
      <c r="B2" s="1553"/>
      <c r="C2" s="1553"/>
      <c r="D2" s="1553"/>
      <c r="E2" s="1553"/>
      <c r="F2" s="1553"/>
      <c r="G2" s="1595"/>
    </row>
    <row r="3" spans="1:7" x14ac:dyDescent="0.2">
      <c r="A3" s="1577" t="s">
        <v>5668</v>
      </c>
      <c r="B3" s="1578"/>
      <c r="C3" s="1578"/>
      <c r="D3" s="1578"/>
      <c r="E3" s="1578"/>
      <c r="F3" s="1578"/>
      <c r="G3" s="1596"/>
    </row>
    <row r="4" spans="1:7" x14ac:dyDescent="0.2">
      <c r="A4" s="1577" t="s">
        <v>369</v>
      </c>
      <c r="B4" s="1578"/>
      <c r="C4" s="1578"/>
      <c r="D4" s="1578"/>
      <c r="E4" s="1578"/>
      <c r="F4" s="1578"/>
      <c r="G4" s="1596"/>
    </row>
    <row r="5" spans="1:7" x14ac:dyDescent="0.2">
      <c r="A5" s="1577" t="s">
        <v>5972</v>
      </c>
      <c r="B5" s="1578"/>
      <c r="C5" s="1578"/>
      <c r="D5" s="1578"/>
      <c r="E5" s="1578"/>
      <c r="F5" s="1578"/>
      <c r="G5" s="1596"/>
    </row>
    <row r="6" spans="1:7" ht="13.5" thickBot="1" x14ac:dyDescent="0.25">
      <c r="A6" s="1580" t="s">
        <v>5376</v>
      </c>
      <c r="B6" s="1581"/>
      <c r="C6" s="1581"/>
      <c r="D6" s="1581"/>
      <c r="E6" s="1581"/>
      <c r="F6" s="1581"/>
      <c r="G6" s="1597"/>
    </row>
    <row r="7" spans="1:7" ht="15.75" customHeight="1" x14ac:dyDescent="0.2">
      <c r="A7" s="1552" t="s">
        <v>5377</v>
      </c>
      <c r="B7" s="1601" t="s">
        <v>301</v>
      </c>
      <c r="C7" s="1602"/>
      <c r="D7" s="1602"/>
      <c r="E7" s="1602"/>
      <c r="F7" s="1603"/>
      <c r="G7" s="1585" t="s">
        <v>5670</v>
      </c>
    </row>
    <row r="8" spans="1:7" ht="15.75" customHeight="1" thickBot="1" x14ac:dyDescent="0.25">
      <c r="A8" s="1577"/>
      <c r="B8" s="1558"/>
      <c r="C8" s="1559"/>
      <c r="D8" s="1559"/>
      <c r="E8" s="1559"/>
      <c r="F8" s="1560"/>
      <c r="G8" s="1604"/>
    </row>
    <row r="9" spans="1:7" ht="26.25" thickBot="1" x14ac:dyDescent="0.25">
      <c r="A9" s="1580"/>
      <c r="B9" s="504" t="s">
        <v>5568</v>
      </c>
      <c r="C9" s="978" t="s">
        <v>5671</v>
      </c>
      <c r="D9" s="978" t="s">
        <v>5672</v>
      </c>
      <c r="E9" s="978" t="s">
        <v>270</v>
      </c>
      <c r="F9" s="978" t="s">
        <v>293</v>
      </c>
      <c r="G9" s="1586"/>
    </row>
    <row r="10" spans="1:7" x14ac:dyDescent="0.2">
      <c r="A10" s="505"/>
      <c r="B10" s="506"/>
      <c r="C10" s="506"/>
      <c r="D10" s="506"/>
      <c r="E10" s="506"/>
      <c r="F10" s="506"/>
      <c r="G10" s="506"/>
    </row>
    <row r="11" spans="1:7" x14ac:dyDescent="0.2">
      <c r="A11" s="507" t="s">
        <v>5758</v>
      </c>
      <c r="B11" s="447">
        <v>12846000</v>
      </c>
      <c r="C11" s="447">
        <v>22453.3</v>
      </c>
      <c r="D11" s="447">
        <v>12868453.300000001</v>
      </c>
      <c r="E11" s="447">
        <v>12868453.300000001</v>
      </c>
      <c r="F11" s="447">
        <v>12834761.220000001</v>
      </c>
      <c r="G11" s="447">
        <v>0</v>
      </c>
    </row>
    <row r="12" spans="1:7" x14ac:dyDescent="0.2">
      <c r="A12" s="507" t="s">
        <v>5759</v>
      </c>
      <c r="B12" s="447">
        <v>0</v>
      </c>
      <c r="C12" s="447">
        <v>0</v>
      </c>
      <c r="D12" s="447">
        <v>0</v>
      </c>
      <c r="E12" s="447">
        <v>0</v>
      </c>
      <c r="F12" s="447">
        <v>0</v>
      </c>
      <c r="G12" s="447">
        <v>0</v>
      </c>
    </row>
    <row r="13" spans="1:7" x14ac:dyDescent="0.2">
      <c r="A13" s="508" t="s">
        <v>5760</v>
      </c>
      <c r="B13" s="445"/>
      <c r="C13" s="445"/>
      <c r="D13" s="445">
        <v>0</v>
      </c>
      <c r="E13" s="445"/>
      <c r="F13" s="445"/>
      <c r="G13" s="445">
        <v>0</v>
      </c>
    </row>
    <row r="14" spans="1:7" x14ac:dyDescent="0.2">
      <c r="A14" s="508" t="s">
        <v>5761</v>
      </c>
      <c r="B14" s="445"/>
      <c r="C14" s="445"/>
      <c r="D14" s="445">
        <v>0</v>
      </c>
      <c r="E14" s="445"/>
      <c r="F14" s="445"/>
      <c r="G14" s="445">
        <v>0</v>
      </c>
    </row>
    <row r="15" spans="1:7" x14ac:dyDescent="0.2">
      <c r="A15" s="508" t="s">
        <v>5762</v>
      </c>
      <c r="B15" s="445"/>
      <c r="C15" s="445"/>
      <c r="D15" s="445">
        <v>0</v>
      </c>
      <c r="E15" s="445"/>
      <c r="F15" s="445"/>
      <c r="G15" s="445">
        <v>0</v>
      </c>
    </row>
    <row r="16" spans="1:7" x14ac:dyDescent="0.2">
      <c r="A16" s="508" t="s">
        <v>5763</v>
      </c>
      <c r="B16" s="445"/>
      <c r="C16" s="445"/>
      <c r="D16" s="445">
        <v>0</v>
      </c>
      <c r="E16" s="445"/>
      <c r="F16" s="445"/>
      <c r="G16" s="445">
        <v>0</v>
      </c>
    </row>
    <row r="17" spans="1:7" x14ac:dyDescent="0.2">
      <c r="A17" s="508" t="s">
        <v>5764</v>
      </c>
      <c r="B17" s="445"/>
      <c r="C17" s="445"/>
      <c r="D17" s="445">
        <v>0</v>
      </c>
      <c r="E17" s="445"/>
      <c r="F17" s="445"/>
      <c r="G17" s="445">
        <v>0</v>
      </c>
    </row>
    <row r="18" spans="1:7" x14ac:dyDescent="0.2">
      <c r="A18" s="508" t="s">
        <v>5765</v>
      </c>
      <c r="B18" s="445"/>
      <c r="C18" s="445"/>
      <c r="D18" s="445">
        <v>0</v>
      </c>
      <c r="E18" s="445"/>
      <c r="F18" s="445"/>
      <c r="G18" s="445">
        <v>0</v>
      </c>
    </row>
    <row r="19" spans="1:7" x14ac:dyDescent="0.2">
      <c r="A19" s="508" t="s">
        <v>5766</v>
      </c>
      <c r="B19" s="445"/>
      <c r="C19" s="445"/>
      <c r="D19" s="445">
        <v>0</v>
      </c>
      <c r="E19" s="445"/>
      <c r="F19" s="445"/>
      <c r="G19" s="445">
        <v>0</v>
      </c>
    </row>
    <row r="20" spans="1:7" x14ac:dyDescent="0.2">
      <c r="A20" s="508" t="s">
        <v>5767</v>
      </c>
      <c r="B20" s="445"/>
      <c r="C20" s="445"/>
      <c r="D20" s="445">
        <v>0</v>
      </c>
      <c r="E20" s="445"/>
      <c r="F20" s="445"/>
      <c r="G20" s="445">
        <v>0</v>
      </c>
    </row>
    <row r="21" spans="1:7" x14ac:dyDescent="0.2">
      <c r="A21" s="509"/>
      <c r="B21" s="445"/>
      <c r="C21" s="445"/>
      <c r="D21" s="445"/>
      <c r="E21" s="445"/>
      <c r="F21" s="445"/>
      <c r="G21" s="445"/>
    </row>
    <row r="22" spans="1:7" x14ac:dyDescent="0.2">
      <c r="A22" s="507" t="s">
        <v>5768</v>
      </c>
      <c r="B22" s="447">
        <v>12846000</v>
      </c>
      <c r="C22" s="447">
        <v>22453.3</v>
      </c>
      <c r="D22" s="447">
        <v>12868453.300000001</v>
      </c>
      <c r="E22" s="447">
        <v>12868453.300000001</v>
      </c>
      <c r="F22" s="447">
        <v>12834761.220000001</v>
      </c>
      <c r="G22" s="447">
        <v>0</v>
      </c>
    </row>
    <row r="23" spans="1:7" x14ac:dyDescent="0.2">
      <c r="A23" s="508" t="s">
        <v>5769</v>
      </c>
      <c r="B23" s="445"/>
      <c r="C23" s="445"/>
      <c r="D23" s="445">
        <v>0</v>
      </c>
      <c r="E23" s="445"/>
      <c r="F23" s="445"/>
      <c r="G23" s="445">
        <v>0</v>
      </c>
    </row>
    <row r="24" spans="1:7" x14ac:dyDescent="0.2">
      <c r="A24" s="508" t="s">
        <v>5770</v>
      </c>
      <c r="B24" s="445"/>
      <c r="C24" s="445"/>
      <c r="D24" s="445">
        <v>0</v>
      </c>
      <c r="E24" s="445"/>
      <c r="F24" s="445"/>
      <c r="G24" s="445">
        <v>0</v>
      </c>
    </row>
    <row r="25" spans="1:7" x14ac:dyDescent="0.2">
      <c r="A25" s="508" t="s">
        <v>5771</v>
      </c>
      <c r="B25" s="445"/>
      <c r="C25" s="445"/>
      <c r="D25" s="445">
        <v>0</v>
      </c>
      <c r="E25" s="445"/>
      <c r="F25" s="445"/>
      <c r="G25" s="445">
        <v>0</v>
      </c>
    </row>
    <row r="26" spans="1:7" x14ac:dyDescent="0.2">
      <c r="A26" s="508" t="s">
        <v>5772</v>
      </c>
      <c r="B26" s="445"/>
      <c r="C26" s="445"/>
      <c r="D26" s="445">
        <v>0</v>
      </c>
      <c r="E26" s="445"/>
      <c r="F26" s="445"/>
      <c r="G26" s="445">
        <v>0</v>
      </c>
    </row>
    <row r="27" spans="1:7" x14ac:dyDescent="0.2">
      <c r="A27" s="508" t="s">
        <v>5773</v>
      </c>
      <c r="B27" s="445">
        <v>12846000</v>
      </c>
      <c r="C27" s="445">
        <v>22453.3</v>
      </c>
      <c r="D27" s="445">
        <v>12868453.300000001</v>
      </c>
      <c r="E27" s="445">
        <v>12868453.300000001</v>
      </c>
      <c r="F27" s="445">
        <v>12834761.220000001</v>
      </c>
      <c r="G27" s="445">
        <v>0</v>
      </c>
    </row>
    <row r="28" spans="1:7" x14ac:dyDescent="0.2">
      <c r="A28" s="508" t="s">
        <v>5774</v>
      </c>
      <c r="B28" s="445"/>
      <c r="C28" s="445"/>
      <c r="D28" s="445">
        <v>0</v>
      </c>
      <c r="E28" s="445"/>
      <c r="F28" s="445"/>
      <c r="G28" s="445">
        <v>0</v>
      </c>
    </row>
    <row r="29" spans="1:7" x14ac:dyDescent="0.2">
      <c r="A29" s="508" t="s">
        <v>5775</v>
      </c>
      <c r="B29" s="445"/>
      <c r="C29" s="445"/>
      <c r="D29" s="445">
        <v>0</v>
      </c>
      <c r="E29" s="445"/>
      <c r="F29" s="445"/>
      <c r="G29" s="445">
        <v>0</v>
      </c>
    </row>
    <row r="30" spans="1:7" x14ac:dyDescent="0.2">
      <c r="A30" s="509"/>
      <c r="B30" s="445"/>
      <c r="C30" s="445"/>
      <c r="D30" s="445"/>
      <c r="E30" s="445"/>
      <c r="F30" s="445"/>
      <c r="G30" s="445"/>
    </row>
    <row r="31" spans="1:7" x14ac:dyDescent="0.2">
      <c r="A31" s="507" t="s">
        <v>5776</v>
      </c>
      <c r="B31" s="447">
        <v>0</v>
      </c>
      <c r="C31" s="447">
        <v>0</v>
      </c>
      <c r="D31" s="447">
        <v>0</v>
      </c>
      <c r="E31" s="447">
        <v>0</v>
      </c>
      <c r="F31" s="447">
        <v>0</v>
      </c>
      <c r="G31" s="447">
        <v>0</v>
      </c>
    </row>
    <row r="32" spans="1:7" x14ac:dyDescent="0.2">
      <c r="A32" s="508" t="s">
        <v>5777</v>
      </c>
      <c r="B32" s="445"/>
      <c r="C32" s="445"/>
      <c r="D32" s="445">
        <v>0</v>
      </c>
      <c r="E32" s="445"/>
      <c r="F32" s="445"/>
      <c r="G32" s="445">
        <v>0</v>
      </c>
    </row>
    <row r="33" spans="1:7" x14ac:dyDescent="0.2">
      <c r="A33" s="508" t="s">
        <v>5778</v>
      </c>
      <c r="B33" s="445"/>
      <c r="C33" s="445"/>
      <c r="D33" s="445">
        <v>0</v>
      </c>
      <c r="E33" s="445"/>
      <c r="F33" s="445"/>
      <c r="G33" s="445">
        <v>0</v>
      </c>
    </row>
    <row r="34" spans="1:7" x14ac:dyDescent="0.2">
      <c r="A34" s="508" t="s">
        <v>5779</v>
      </c>
      <c r="B34" s="445"/>
      <c r="C34" s="445"/>
      <c r="D34" s="445">
        <v>0</v>
      </c>
      <c r="E34" s="445"/>
      <c r="F34" s="445"/>
      <c r="G34" s="445">
        <v>0</v>
      </c>
    </row>
    <row r="35" spans="1:7" x14ac:dyDescent="0.2">
      <c r="A35" s="508" t="s">
        <v>5780</v>
      </c>
      <c r="B35" s="445"/>
      <c r="C35" s="445"/>
      <c r="D35" s="445">
        <v>0</v>
      </c>
      <c r="E35" s="445"/>
      <c r="F35" s="445"/>
      <c r="G35" s="445">
        <v>0</v>
      </c>
    </row>
    <row r="36" spans="1:7" x14ac:dyDescent="0.2">
      <c r="A36" s="508" t="s">
        <v>5781</v>
      </c>
      <c r="B36" s="445"/>
      <c r="C36" s="445"/>
      <c r="D36" s="445">
        <v>0</v>
      </c>
      <c r="E36" s="445"/>
      <c r="F36" s="445"/>
      <c r="G36" s="445">
        <v>0</v>
      </c>
    </row>
    <row r="37" spans="1:7" x14ac:dyDescent="0.2">
      <c r="A37" s="508" t="s">
        <v>5782</v>
      </c>
      <c r="B37" s="445"/>
      <c r="C37" s="445"/>
      <c r="D37" s="445">
        <v>0</v>
      </c>
      <c r="E37" s="445"/>
      <c r="F37" s="445"/>
      <c r="G37" s="445">
        <v>0</v>
      </c>
    </row>
    <row r="38" spans="1:7" x14ac:dyDescent="0.2">
      <c r="A38" s="508" t="s">
        <v>5783</v>
      </c>
      <c r="B38" s="445"/>
      <c r="C38" s="445"/>
      <c r="D38" s="445">
        <v>0</v>
      </c>
      <c r="E38" s="445"/>
      <c r="F38" s="445"/>
      <c r="G38" s="445">
        <v>0</v>
      </c>
    </row>
    <row r="39" spans="1:7" x14ac:dyDescent="0.2">
      <c r="A39" s="508" t="s">
        <v>5784</v>
      </c>
      <c r="B39" s="445"/>
      <c r="C39" s="445"/>
      <c r="D39" s="445">
        <v>0</v>
      </c>
      <c r="E39" s="445"/>
      <c r="F39" s="445"/>
      <c r="G39" s="445">
        <v>0</v>
      </c>
    </row>
    <row r="40" spans="1:7" x14ac:dyDescent="0.2">
      <c r="A40" s="508" t="s">
        <v>5785</v>
      </c>
      <c r="B40" s="445"/>
      <c r="C40" s="445"/>
      <c r="D40" s="445">
        <v>0</v>
      </c>
      <c r="E40" s="445"/>
      <c r="F40" s="445"/>
      <c r="G40" s="445">
        <v>0</v>
      </c>
    </row>
    <row r="41" spans="1:7" x14ac:dyDescent="0.2">
      <c r="A41" s="509"/>
      <c r="B41" s="445"/>
      <c r="C41" s="445"/>
      <c r="D41" s="445"/>
      <c r="E41" s="445"/>
      <c r="F41" s="445"/>
      <c r="G41" s="445"/>
    </row>
    <row r="42" spans="1:7" x14ac:dyDescent="0.2">
      <c r="A42" s="507" t="s">
        <v>5786</v>
      </c>
      <c r="B42" s="447">
        <v>0</v>
      </c>
      <c r="C42" s="447">
        <v>0</v>
      </c>
      <c r="D42" s="447">
        <v>0</v>
      </c>
      <c r="E42" s="447">
        <v>0</v>
      </c>
      <c r="F42" s="447">
        <v>0</v>
      </c>
      <c r="G42" s="447">
        <v>0</v>
      </c>
    </row>
    <row r="43" spans="1:7" x14ac:dyDescent="0.2">
      <c r="A43" s="508" t="s">
        <v>5787</v>
      </c>
      <c r="B43" s="445"/>
      <c r="C43" s="445"/>
      <c r="D43" s="445">
        <v>0</v>
      </c>
      <c r="E43" s="445"/>
      <c r="F43" s="445"/>
      <c r="G43" s="445">
        <v>0</v>
      </c>
    </row>
    <row r="44" spans="1:7" ht="25.5" x14ac:dyDescent="0.2">
      <c r="A44" s="386" t="s">
        <v>5788</v>
      </c>
      <c r="B44" s="445"/>
      <c r="C44" s="445"/>
      <c r="D44" s="445">
        <v>0</v>
      </c>
      <c r="E44" s="445"/>
      <c r="F44" s="445"/>
      <c r="G44" s="445">
        <v>0</v>
      </c>
    </row>
    <row r="45" spans="1:7" x14ac:dyDescent="0.2">
      <c r="A45" s="508" t="s">
        <v>5789</v>
      </c>
      <c r="B45" s="445"/>
      <c r="C45" s="445"/>
      <c r="D45" s="445">
        <v>0</v>
      </c>
      <c r="E45" s="445"/>
      <c r="F45" s="445"/>
      <c r="G45" s="445">
        <v>0</v>
      </c>
    </row>
    <row r="46" spans="1:7" x14ac:dyDescent="0.2">
      <c r="A46" s="508" t="s">
        <v>5790</v>
      </c>
      <c r="B46" s="445"/>
      <c r="C46" s="445"/>
      <c r="D46" s="445">
        <v>0</v>
      </c>
      <c r="E46" s="445"/>
      <c r="F46" s="445"/>
      <c r="G46" s="445">
        <v>0</v>
      </c>
    </row>
    <row r="47" spans="1:7" x14ac:dyDescent="0.2">
      <c r="A47" s="509"/>
      <c r="B47" s="445"/>
      <c r="C47" s="445"/>
      <c r="D47" s="445"/>
      <c r="E47" s="445"/>
      <c r="F47" s="445"/>
      <c r="G47" s="445"/>
    </row>
    <row r="48" spans="1:7" x14ac:dyDescent="0.2">
      <c r="A48" s="507" t="s">
        <v>5791</v>
      </c>
      <c r="B48" s="447">
        <v>8885000</v>
      </c>
      <c r="C48" s="447">
        <v>1037889.2</v>
      </c>
      <c r="D48" s="447">
        <v>9922889.1999999993</v>
      </c>
      <c r="E48" s="447">
        <v>9922889.1600000001</v>
      </c>
      <c r="F48" s="447">
        <v>9835576.7799999993</v>
      </c>
      <c r="G48" s="447">
        <v>3.9999999105930328E-2</v>
      </c>
    </row>
    <row r="49" spans="1:7" x14ac:dyDescent="0.2">
      <c r="A49" s="507" t="s">
        <v>5759</v>
      </c>
      <c r="B49" s="447">
        <v>0</v>
      </c>
      <c r="C49" s="447">
        <v>0</v>
      </c>
      <c r="D49" s="447">
        <v>0</v>
      </c>
      <c r="E49" s="447">
        <v>0</v>
      </c>
      <c r="F49" s="447">
        <v>0</v>
      </c>
      <c r="G49" s="447">
        <v>0</v>
      </c>
    </row>
    <row r="50" spans="1:7" x14ac:dyDescent="0.2">
      <c r="A50" s="508" t="s">
        <v>5760</v>
      </c>
      <c r="B50" s="445"/>
      <c r="C50" s="445"/>
      <c r="D50" s="445">
        <v>0</v>
      </c>
      <c r="E50" s="445"/>
      <c r="F50" s="445"/>
      <c r="G50" s="445">
        <v>0</v>
      </c>
    </row>
    <row r="51" spans="1:7" x14ac:dyDescent="0.2">
      <c r="A51" s="508" t="s">
        <v>5761</v>
      </c>
      <c r="B51" s="445"/>
      <c r="C51" s="445"/>
      <c r="D51" s="445">
        <v>0</v>
      </c>
      <c r="E51" s="445"/>
      <c r="F51" s="445"/>
      <c r="G51" s="445">
        <v>0</v>
      </c>
    </row>
    <row r="52" spans="1:7" x14ac:dyDescent="0.2">
      <c r="A52" s="508" t="s">
        <v>5762</v>
      </c>
      <c r="B52" s="445"/>
      <c r="C52" s="445"/>
      <c r="D52" s="445">
        <v>0</v>
      </c>
      <c r="E52" s="445"/>
      <c r="F52" s="445"/>
      <c r="G52" s="445">
        <v>0</v>
      </c>
    </row>
    <row r="53" spans="1:7" x14ac:dyDescent="0.2">
      <c r="A53" s="508" t="s">
        <v>5763</v>
      </c>
      <c r="B53" s="445"/>
      <c r="C53" s="445"/>
      <c r="D53" s="445">
        <v>0</v>
      </c>
      <c r="E53" s="445"/>
      <c r="F53" s="445"/>
      <c r="G53" s="445">
        <v>0</v>
      </c>
    </row>
    <row r="54" spans="1:7" x14ac:dyDescent="0.2">
      <c r="A54" s="508" t="s">
        <v>5764</v>
      </c>
      <c r="B54" s="445"/>
      <c r="C54" s="445"/>
      <c r="D54" s="445">
        <v>0</v>
      </c>
      <c r="E54" s="445"/>
      <c r="F54" s="445"/>
      <c r="G54" s="445">
        <v>0</v>
      </c>
    </row>
    <row r="55" spans="1:7" x14ac:dyDescent="0.2">
      <c r="A55" s="508" t="s">
        <v>5765</v>
      </c>
      <c r="B55" s="445"/>
      <c r="C55" s="445"/>
      <c r="D55" s="445">
        <v>0</v>
      </c>
      <c r="E55" s="445"/>
      <c r="F55" s="445"/>
      <c r="G55" s="445">
        <v>0</v>
      </c>
    </row>
    <row r="56" spans="1:7" x14ac:dyDescent="0.2">
      <c r="A56" s="508" t="s">
        <v>5766</v>
      </c>
      <c r="B56" s="445"/>
      <c r="C56" s="445"/>
      <c r="D56" s="445">
        <v>0</v>
      </c>
      <c r="E56" s="445"/>
      <c r="F56" s="445"/>
      <c r="G56" s="445">
        <v>0</v>
      </c>
    </row>
    <row r="57" spans="1:7" x14ac:dyDescent="0.2">
      <c r="A57" s="508" t="s">
        <v>5767</v>
      </c>
      <c r="B57" s="445"/>
      <c r="C57" s="445"/>
      <c r="D57" s="445">
        <v>0</v>
      </c>
      <c r="E57" s="445"/>
      <c r="F57" s="445"/>
      <c r="G57" s="445">
        <v>0</v>
      </c>
    </row>
    <row r="58" spans="1:7" x14ac:dyDescent="0.2">
      <c r="A58" s="509"/>
      <c r="B58" s="445"/>
      <c r="C58" s="445"/>
      <c r="D58" s="445"/>
      <c r="E58" s="445"/>
      <c r="F58" s="445"/>
      <c r="G58" s="445"/>
    </row>
    <row r="59" spans="1:7" x14ac:dyDescent="0.2">
      <c r="A59" s="507" t="s">
        <v>5768</v>
      </c>
      <c r="B59" s="447">
        <v>8885000</v>
      </c>
      <c r="C59" s="447">
        <v>1037889.2</v>
      </c>
      <c r="D59" s="447">
        <v>9922889.1999999993</v>
      </c>
      <c r="E59" s="447">
        <v>9922889.1600000001</v>
      </c>
      <c r="F59" s="447">
        <v>9835576.7799999993</v>
      </c>
      <c r="G59" s="447">
        <v>3.9999999105930328E-2</v>
      </c>
    </row>
    <row r="60" spans="1:7" x14ac:dyDescent="0.2">
      <c r="A60" s="508" t="s">
        <v>5769</v>
      </c>
      <c r="B60" s="445"/>
      <c r="C60" s="445"/>
      <c r="D60" s="445">
        <v>0</v>
      </c>
      <c r="E60" s="445"/>
      <c r="F60" s="445"/>
      <c r="G60" s="445">
        <v>0</v>
      </c>
    </row>
    <row r="61" spans="1:7" x14ac:dyDescent="0.2">
      <c r="A61" s="508" t="s">
        <v>5770</v>
      </c>
      <c r="B61" s="445"/>
      <c r="C61" s="445"/>
      <c r="D61" s="445">
        <v>0</v>
      </c>
      <c r="E61" s="445"/>
      <c r="F61" s="445"/>
      <c r="G61" s="445">
        <v>0</v>
      </c>
    </row>
    <row r="62" spans="1:7" x14ac:dyDescent="0.2">
      <c r="A62" s="508" t="s">
        <v>5771</v>
      </c>
      <c r="B62" s="445"/>
      <c r="C62" s="445"/>
      <c r="D62" s="445">
        <v>0</v>
      </c>
      <c r="E62" s="445"/>
      <c r="F62" s="445"/>
      <c r="G62" s="445">
        <v>0</v>
      </c>
    </row>
    <row r="63" spans="1:7" x14ac:dyDescent="0.2">
      <c r="A63" s="508" t="s">
        <v>5772</v>
      </c>
      <c r="B63" s="445"/>
      <c r="C63" s="445"/>
      <c r="D63" s="445">
        <v>0</v>
      </c>
      <c r="E63" s="445"/>
      <c r="F63" s="445"/>
      <c r="G63" s="445">
        <v>0</v>
      </c>
    </row>
    <row r="64" spans="1:7" x14ac:dyDescent="0.2">
      <c r="A64" s="508" t="s">
        <v>5773</v>
      </c>
      <c r="B64" s="445">
        <v>8885000</v>
      </c>
      <c r="C64" s="445">
        <v>1037889.2</v>
      </c>
      <c r="D64" s="445">
        <v>9922889.1999999993</v>
      </c>
      <c r="E64" s="445">
        <v>9922889.1600000001</v>
      </c>
      <c r="F64" s="445">
        <v>9835576.7799999993</v>
      </c>
      <c r="G64" s="445">
        <v>3.9999999105930328E-2</v>
      </c>
    </row>
    <row r="65" spans="1:7" x14ac:dyDescent="0.2">
      <c r="A65" s="508" t="s">
        <v>5774</v>
      </c>
      <c r="B65" s="445"/>
      <c r="C65" s="445"/>
      <c r="D65" s="445">
        <v>0</v>
      </c>
      <c r="E65" s="445"/>
      <c r="F65" s="445"/>
      <c r="G65" s="445">
        <v>0</v>
      </c>
    </row>
    <row r="66" spans="1:7" x14ac:dyDescent="0.2">
      <c r="A66" s="508" t="s">
        <v>5775</v>
      </c>
      <c r="B66" s="445"/>
      <c r="C66" s="445"/>
      <c r="D66" s="445">
        <v>0</v>
      </c>
      <c r="E66" s="445"/>
      <c r="F66" s="445"/>
      <c r="G66" s="445">
        <v>0</v>
      </c>
    </row>
    <row r="67" spans="1:7" x14ac:dyDescent="0.2">
      <c r="A67" s="509"/>
      <c r="B67" s="445"/>
      <c r="C67" s="445"/>
      <c r="D67" s="445"/>
      <c r="E67" s="445"/>
      <c r="F67" s="445"/>
      <c r="G67" s="445"/>
    </row>
    <row r="68" spans="1:7" x14ac:dyDescent="0.2">
      <c r="A68" s="507" t="s">
        <v>5776</v>
      </c>
      <c r="B68" s="447">
        <v>0</v>
      </c>
      <c r="C68" s="447">
        <v>0</v>
      </c>
      <c r="D68" s="447">
        <v>0</v>
      </c>
      <c r="E68" s="447">
        <v>0</v>
      </c>
      <c r="F68" s="447">
        <v>0</v>
      </c>
      <c r="G68" s="447">
        <v>0</v>
      </c>
    </row>
    <row r="69" spans="1:7" x14ac:dyDescent="0.2">
      <c r="A69" s="508" t="s">
        <v>5777</v>
      </c>
      <c r="B69" s="445"/>
      <c r="C69" s="445"/>
      <c r="D69" s="445">
        <v>0</v>
      </c>
      <c r="E69" s="445"/>
      <c r="F69" s="445"/>
      <c r="G69" s="445">
        <v>0</v>
      </c>
    </row>
    <row r="70" spans="1:7" x14ac:dyDescent="0.2">
      <c r="A70" s="508" t="s">
        <v>5778</v>
      </c>
      <c r="B70" s="445"/>
      <c r="C70" s="445"/>
      <c r="D70" s="445">
        <v>0</v>
      </c>
      <c r="E70" s="445"/>
      <c r="F70" s="445"/>
      <c r="G70" s="445">
        <v>0</v>
      </c>
    </row>
    <row r="71" spans="1:7" x14ac:dyDescent="0.2">
      <c r="A71" s="508" t="s">
        <v>5779</v>
      </c>
      <c r="B71" s="445"/>
      <c r="C71" s="445"/>
      <c r="D71" s="445">
        <v>0</v>
      </c>
      <c r="E71" s="445"/>
      <c r="F71" s="445"/>
      <c r="G71" s="445">
        <v>0</v>
      </c>
    </row>
    <row r="72" spans="1:7" x14ac:dyDescent="0.2">
      <c r="A72" s="508" t="s">
        <v>5780</v>
      </c>
      <c r="B72" s="445"/>
      <c r="C72" s="445"/>
      <c r="D72" s="445">
        <v>0</v>
      </c>
      <c r="E72" s="445"/>
      <c r="F72" s="445"/>
      <c r="G72" s="445">
        <v>0</v>
      </c>
    </row>
    <row r="73" spans="1:7" x14ac:dyDescent="0.2">
      <c r="A73" s="508" t="s">
        <v>5781</v>
      </c>
      <c r="B73" s="445"/>
      <c r="C73" s="445"/>
      <c r="D73" s="445">
        <v>0</v>
      </c>
      <c r="E73" s="445"/>
      <c r="F73" s="445"/>
      <c r="G73" s="445">
        <v>0</v>
      </c>
    </row>
    <row r="74" spans="1:7" x14ac:dyDescent="0.2">
      <c r="A74" s="508" t="s">
        <v>5782</v>
      </c>
      <c r="B74" s="445"/>
      <c r="C74" s="445"/>
      <c r="D74" s="445">
        <v>0</v>
      </c>
      <c r="E74" s="445"/>
      <c r="F74" s="445"/>
      <c r="G74" s="445">
        <v>0</v>
      </c>
    </row>
    <row r="75" spans="1:7" x14ac:dyDescent="0.2">
      <c r="A75" s="508" t="s">
        <v>5783</v>
      </c>
      <c r="B75" s="445"/>
      <c r="C75" s="445"/>
      <c r="D75" s="445">
        <v>0</v>
      </c>
      <c r="E75" s="445"/>
      <c r="F75" s="445"/>
      <c r="G75" s="445">
        <v>0</v>
      </c>
    </row>
    <row r="76" spans="1:7" x14ac:dyDescent="0.2">
      <c r="A76" s="508" t="s">
        <v>5784</v>
      </c>
      <c r="B76" s="445"/>
      <c r="C76" s="445"/>
      <c r="D76" s="445">
        <v>0</v>
      </c>
      <c r="E76" s="445"/>
      <c r="F76" s="445"/>
      <c r="G76" s="445">
        <v>0</v>
      </c>
    </row>
    <row r="77" spans="1:7" x14ac:dyDescent="0.2">
      <c r="A77" s="510" t="s">
        <v>5785</v>
      </c>
      <c r="B77" s="511"/>
      <c r="C77" s="511"/>
      <c r="D77" s="511">
        <v>0</v>
      </c>
      <c r="E77" s="511"/>
      <c r="F77" s="511"/>
      <c r="G77" s="511">
        <v>0</v>
      </c>
    </row>
    <row r="78" spans="1:7" x14ac:dyDescent="0.2">
      <c r="A78" s="509"/>
      <c r="B78" s="445"/>
      <c r="C78" s="445"/>
      <c r="D78" s="445"/>
      <c r="E78" s="445"/>
      <c r="F78" s="445"/>
      <c r="G78" s="445"/>
    </row>
    <row r="79" spans="1:7" x14ac:dyDescent="0.2">
      <c r="A79" s="507" t="s">
        <v>5786</v>
      </c>
      <c r="B79" s="447">
        <v>0</v>
      </c>
      <c r="C79" s="447">
        <v>0</v>
      </c>
      <c r="D79" s="447">
        <v>0</v>
      </c>
      <c r="E79" s="447">
        <v>0</v>
      </c>
      <c r="F79" s="447">
        <v>0</v>
      </c>
      <c r="G79" s="447">
        <v>0</v>
      </c>
    </row>
    <row r="80" spans="1:7" x14ac:dyDescent="0.2">
      <c r="A80" s="508" t="s">
        <v>5787</v>
      </c>
      <c r="B80" s="445"/>
      <c r="C80" s="445"/>
      <c r="D80" s="445">
        <v>0</v>
      </c>
      <c r="E80" s="445"/>
      <c r="F80" s="445"/>
      <c r="G80" s="445">
        <v>0</v>
      </c>
    </row>
    <row r="81" spans="1:7" ht="25.5" x14ac:dyDescent="0.2">
      <c r="A81" s="386" t="s">
        <v>5788</v>
      </c>
      <c r="B81" s="445"/>
      <c r="C81" s="445"/>
      <c r="D81" s="445">
        <v>0</v>
      </c>
      <c r="E81" s="445"/>
      <c r="F81" s="445"/>
      <c r="G81" s="445">
        <v>0</v>
      </c>
    </row>
    <row r="82" spans="1:7" x14ac:dyDescent="0.2">
      <c r="A82" s="508" t="s">
        <v>5789</v>
      </c>
      <c r="B82" s="445"/>
      <c r="C82" s="445"/>
      <c r="D82" s="445">
        <v>0</v>
      </c>
      <c r="E82" s="445"/>
      <c r="F82" s="445"/>
      <c r="G82" s="445">
        <v>0</v>
      </c>
    </row>
    <row r="83" spans="1:7" x14ac:dyDescent="0.2">
      <c r="A83" s="508" t="s">
        <v>5790</v>
      </c>
      <c r="B83" s="445"/>
      <c r="C83" s="445"/>
      <c r="D83" s="445">
        <v>0</v>
      </c>
      <c r="E83" s="445"/>
      <c r="F83" s="445"/>
      <c r="G83" s="445">
        <v>0</v>
      </c>
    </row>
    <row r="84" spans="1:7" x14ac:dyDescent="0.2">
      <c r="A84" s="509"/>
      <c r="B84" s="445"/>
      <c r="C84" s="445"/>
      <c r="D84" s="445"/>
      <c r="E84" s="445"/>
      <c r="F84" s="445"/>
      <c r="G84" s="445"/>
    </row>
    <row r="85" spans="1:7" x14ac:dyDescent="0.2">
      <c r="A85" s="507" t="s">
        <v>5748</v>
      </c>
      <c r="B85" s="447">
        <v>21731000</v>
      </c>
      <c r="C85" s="447">
        <v>1060342.5</v>
      </c>
      <c r="D85" s="447">
        <v>22791342.5</v>
      </c>
      <c r="E85" s="447">
        <v>22791342.460000001</v>
      </c>
      <c r="F85" s="447">
        <v>22670338</v>
      </c>
      <c r="G85" s="447">
        <v>3.9999999105930328E-2</v>
      </c>
    </row>
    <row r="86" spans="1:7" ht="13.5" thickBot="1" x14ac:dyDescent="0.25">
      <c r="A86" s="512"/>
      <c r="B86" s="513"/>
      <c r="C86" s="513"/>
      <c r="D86" s="513"/>
      <c r="E86" s="513"/>
      <c r="F86" s="513"/>
      <c r="G86" s="513"/>
    </row>
  </sheetData>
  <mergeCells count="8">
    <mergeCell ref="A7:A9"/>
    <mergeCell ref="B7:F8"/>
    <mergeCell ref="G7:G9"/>
    <mergeCell ref="A2:G2"/>
    <mergeCell ref="A3:G3"/>
    <mergeCell ref="A4:G4"/>
    <mergeCell ref="A5:G5"/>
    <mergeCell ref="A6:G6"/>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A2D43-417D-4E7F-8EBA-8928C08D8DAA}">
  <sheetPr>
    <pageSetUpPr fitToPage="1"/>
  </sheetPr>
  <dimension ref="A1:T59"/>
  <sheetViews>
    <sheetView topLeftCell="C47" workbookViewId="0">
      <selection activeCell="E48" sqref="E48"/>
    </sheetView>
  </sheetViews>
  <sheetFormatPr baseColWidth="10" defaultRowHeight="12.75" x14ac:dyDescent="0.25"/>
  <cols>
    <col min="1" max="1" width="7.140625" style="578" customWidth="1"/>
    <col min="2" max="2" width="20.5703125" style="578" customWidth="1"/>
    <col min="3" max="3" width="67.85546875" style="578" customWidth="1"/>
    <col min="4" max="4" width="17.5703125" style="578" customWidth="1"/>
    <col min="5" max="5" width="17.28515625" style="578" customWidth="1"/>
    <col min="6" max="6" width="17.85546875" style="578" customWidth="1"/>
    <col min="7" max="7" width="18.140625" style="578" customWidth="1"/>
    <col min="8" max="8" width="16.28515625" style="578" customWidth="1"/>
    <col min="9" max="9" width="16" style="578" customWidth="1"/>
    <col min="10" max="10" width="6.85546875" style="578" customWidth="1"/>
    <col min="11" max="11" width="85" style="578" customWidth="1"/>
    <col min="12" max="240" width="6.85546875" style="578" customWidth="1"/>
    <col min="241" max="256" width="11.42578125" style="578"/>
    <col min="257" max="257" width="7.140625" style="578" customWidth="1"/>
    <col min="258" max="258" width="20.5703125" style="578" customWidth="1"/>
    <col min="259" max="259" width="67.85546875" style="578" customWidth="1"/>
    <col min="260" max="260" width="17.5703125" style="578" customWidth="1"/>
    <col min="261" max="261" width="17.28515625" style="578" customWidth="1"/>
    <col min="262" max="262" width="17.85546875" style="578" customWidth="1"/>
    <col min="263" max="263" width="18.140625" style="578" customWidth="1"/>
    <col min="264" max="264" width="16.28515625" style="578" customWidth="1"/>
    <col min="265" max="265" width="16" style="578" customWidth="1"/>
    <col min="266" max="266" width="6.85546875" style="578" customWidth="1"/>
    <col min="267" max="267" width="85" style="578" customWidth="1"/>
    <col min="268" max="496" width="6.85546875" style="578" customWidth="1"/>
    <col min="497" max="512" width="11.42578125" style="578"/>
    <col min="513" max="513" width="7.140625" style="578" customWidth="1"/>
    <col min="514" max="514" width="20.5703125" style="578" customWidth="1"/>
    <col min="515" max="515" width="67.85546875" style="578" customWidth="1"/>
    <col min="516" max="516" width="17.5703125" style="578" customWidth="1"/>
    <col min="517" max="517" width="17.28515625" style="578" customWidth="1"/>
    <col min="518" max="518" width="17.85546875" style="578" customWidth="1"/>
    <col min="519" max="519" width="18.140625" style="578" customWidth="1"/>
    <col min="520" max="520" width="16.28515625" style="578" customWidth="1"/>
    <col min="521" max="521" width="16" style="578" customWidth="1"/>
    <col min="522" max="522" width="6.85546875" style="578" customWidth="1"/>
    <col min="523" max="523" width="85" style="578" customWidth="1"/>
    <col min="524" max="752" width="6.85546875" style="578" customWidth="1"/>
    <col min="753" max="768" width="11.42578125" style="578"/>
    <col min="769" max="769" width="7.140625" style="578" customWidth="1"/>
    <col min="770" max="770" width="20.5703125" style="578" customWidth="1"/>
    <col min="771" max="771" width="67.85546875" style="578" customWidth="1"/>
    <col min="772" max="772" width="17.5703125" style="578" customWidth="1"/>
    <col min="773" max="773" width="17.28515625" style="578" customWidth="1"/>
    <col min="774" max="774" width="17.85546875" style="578" customWidth="1"/>
    <col min="775" max="775" width="18.140625" style="578" customWidth="1"/>
    <col min="776" max="776" width="16.28515625" style="578" customWidth="1"/>
    <col min="777" max="777" width="16" style="578" customWidth="1"/>
    <col min="778" max="778" width="6.85546875" style="578" customWidth="1"/>
    <col min="779" max="779" width="85" style="578" customWidth="1"/>
    <col min="780" max="1008" width="6.85546875" style="578" customWidth="1"/>
    <col min="1009" max="1024" width="11.42578125" style="578"/>
    <col min="1025" max="1025" width="7.140625" style="578" customWidth="1"/>
    <col min="1026" max="1026" width="20.5703125" style="578" customWidth="1"/>
    <col min="1027" max="1027" width="67.85546875" style="578" customWidth="1"/>
    <col min="1028" max="1028" width="17.5703125" style="578" customWidth="1"/>
    <col min="1029" max="1029" width="17.28515625" style="578" customWidth="1"/>
    <col min="1030" max="1030" width="17.85546875" style="578" customWidth="1"/>
    <col min="1031" max="1031" width="18.140625" style="578" customWidth="1"/>
    <col min="1032" max="1032" width="16.28515625" style="578" customWidth="1"/>
    <col min="1033" max="1033" width="16" style="578" customWidth="1"/>
    <col min="1034" max="1034" width="6.85546875" style="578" customWidth="1"/>
    <col min="1035" max="1035" width="85" style="578" customWidth="1"/>
    <col min="1036" max="1264" width="6.85546875" style="578" customWidth="1"/>
    <col min="1265" max="1280" width="11.42578125" style="578"/>
    <col min="1281" max="1281" width="7.140625" style="578" customWidth="1"/>
    <col min="1282" max="1282" width="20.5703125" style="578" customWidth="1"/>
    <col min="1283" max="1283" width="67.85546875" style="578" customWidth="1"/>
    <col min="1284" max="1284" width="17.5703125" style="578" customWidth="1"/>
    <col min="1285" max="1285" width="17.28515625" style="578" customWidth="1"/>
    <col min="1286" max="1286" width="17.85546875" style="578" customWidth="1"/>
    <col min="1287" max="1287" width="18.140625" style="578" customWidth="1"/>
    <col min="1288" max="1288" width="16.28515625" style="578" customWidth="1"/>
    <col min="1289" max="1289" width="16" style="578" customWidth="1"/>
    <col min="1290" max="1290" width="6.85546875" style="578" customWidth="1"/>
    <col min="1291" max="1291" width="85" style="578" customWidth="1"/>
    <col min="1292" max="1520" width="6.85546875" style="578" customWidth="1"/>
    <col min="1521" max="1536" width="11.42578125" style="578"/>
    <col min="1537" max="1537" width="7.140625" style="578" customWidth="1"/>
    <col min="1538" max="1538" width="20.5703125" style="578" customWidth="1"/>
    <col min="1539" max="1539" width="67.85546875" style="578" customWidth="1"/>
    <col min="1540" max="1540" width="17.5703125" style="578" customWidth="1"/>
    <col min="1541" max="1541" width="17.28515625" style="578" customWidth="1"/>
    <col min="1542" max="1542" width="17.85546875" style="578" customWidth="1"/>
    <col min="1543" max="1543" width="18.140625" style="578" customWidth="1"/>
    <col min="1544" max="1544" width="16.28515625" style="578" customWidth="1"/>
    <col min="1545" max="1545" width="16" style="578" customWidth="1"/>
    <col min="1546" max="1546" width="6.85546875" style="578" customWidth="1"/>
    <col min="1547" max="1547" width="85" style="578" customWidth="1"/>
    <col min="1548" max="1776" width="6.85546875" style="578" customWidth="1"/>
    <col min="1777" max="1792" width="11.42578125" style="578"/>
    <col min="1793" max="1793" width="7.140625" style="578" customWidth="1"/>
    <col min="1794" max="1794" width="20.5703125" style="578" customWidth="1"/>
    <col min="1795" max="1795" width="67.85546875" style="578" customWidth="1"/>
    <col min="1796" max="1796" width="17.5703125" style="578" customWidth="1"/>
    <col min="1797" max="1797" width="17.28515625" style="578" customWidth="1"/>
    <col min="1798" max="1798" width="17.85546875" style="578" customWidth="1"/>
    <col min="1799" max="1799" width="18.140625" style="578" customWidth="1"/>
    <col min="1800" max="1800" width="16.28515625" style="578" customWidth="1"/>
    <col min="1801" max="1801" width="16" style="578" customWidth="1"/>
    <col min="1802" max="1802" width="6.85546875" style="578" customWidth="1"/>
    <col min="1803" max="1803" width="85" style="578" customWidth="1"/>
    <col min="1804" max="2032" width="6.85546875" style="578" customWidth="1"/>
    <col min="2033" max="2048" width="11.42578125" style="578"/>
    <col min="2049" max="2049" width="7.140625" style="578" customWidth="1"/>
    <col min="2050" max="2050" width="20.5703125" style="578" customWidth="1"/>
    <col min="2051" max="2051" width="67.85546875" style="578" customWidth="1"/>
    <col min="2052" max="2052" width="17.5703125" style="578" customWidth="1"/>
    <col min="2053" max="2053" width="17.28515625" style="578" customWidth="1"/>
    <col min="2054" max="2054" width="17.85546875" style="578" customWidth="1"/>
    <col min="2055" max="2055" width="18.140625" style="578" customWidth="1"/>
    <col min="2056" max="2056" width="16.28515625" style="578" customWidth="1"/>
    <col min="2057" max="2057" width="16" style="578" customWidth="1"/>
    <col min="2058" max="2058" width="6.85546875" style="578" customWidth="1"/>
    <col min="2059" max="2059" width="85" style="578" customWidth="1"/>
    <col min="2060" max="2288" width="6.85546875" style="578" customWidth="1"/>
    <col min="2289" max="2304" width="11.42578125" style="578"/>
    <col min="2305" max="2305" width="7.140625" style="578" customWidth="1"/>
    <col min="2306" max="2306" width="20.5703125" style="578" customWidth="1"/>
    <col min="2307" max="2307" width="67.85546875" style="578" customWidth="1"/>
    <col min="2308" max="2308" width="17.5703125" style="578" customWidth="1"/>
    <col min="2309" max="2309" width="17.28515625" style="578" customWidth="1"/>
    <col min="2310" max="2310" width="17.85546875" style="578" customWidth="1"/>
    <col min="2311" max="2311" width="18.140625" style="578" customWidth="1"/>
    <col min="2312" max="2312" width="16.28515625" style="578" customWidth="1"/>
    <col min="2313" max="2313" width="16" style="578" customWidth="1"/>
    <col min="2314" max="2314" width="6.85546875" style="578" customWidth="1"/>
    <col min="2315" max="2315" width="85" style="578" customWidth="1"/>
    <col min="2316" max="2544" width="6.85546875" style="578" customWidth="1"/>
    <col min="2545" max="2560" width="11.42578125" style="578"/>
    <col min="2561" max="2561" width="7.140625" style="578" customWidth="1"/>
    <col min="2562" max="2562" width="20.5703125" style="578" customWidth="1"/>
    <col min="2563" max="2563" width="67.85546875" style="578" customWidth="1"/>
    <col min="2564" max="2564" width="17.5703125" style="578" customWidth="1"/>
    <col min="2565" max="2565" width="17.28515625" style="578" customWidth="1"/>
    <col min="2566" max="2566" width="17.85546875" style="578" customWidth="1"/>
    <col min="2567" max="2567" width="18.140625" style="578" customWidth="1"/>
    <col min="2568" max="2568" width="16.28515625" style="578" customWidth="1"/>
    <col min="2569" max="2569" width="16" style="578" customWidth="1"/>
    <col min="2570" max="2570" width="6.85546875" style="578" customWidth="1"/>
    <col min="2571" max="2571" width="85" style="578" customWidth="1"/>
    <col min="2572" max="2800" width="6.85546875" style="578" customWidth="1"/>
    <col min="2801" max="2816" width="11.42578125" style="578"/>
    <col min="2817" max="2817" width="7.140625" style="578" customWidth="1"/>
    <col min="2818" max="2818" width="20.5703125" style="578" customWidth="1"/>
    <col min="2819" max="2819" width="67.85546875" style="578" customWidth="1"/>
    <col min="2820" max="2820" width="17.5703125" style="578" customWidth="1"/>
    <col min="2821" max="2821" width="17.28515625" style="578" customWidth="1"/>
    <col min="2822" max="2822" width="17.85546875" style="578" customWidth="1"/>
    <col min="2823" max="2823" width="18.140625" style="578" customWidth="1"/>
    <col min="2824" max="2824" width="16.28515625" style="578" customWidth="1"/>
    <col min="2825" max="2825" width="16" style="578" customWidth="1"/>
    <col min="2826" max="2826" width="6.85546875" style="578" customWidth="1"/>
    <col min="2827" max="2827" width="85" style="578" customWidth="1"/>
    <col min="2828" max="3056" width="6.85546875" style="578" customWidth="1"/>
    <col min="3057" max="3072" width="11.42578125" style="578"/>
    <col min="3073" max="3073" width="7.140625" style="578" customWidth="1"/>
    <col min="3074" max="3074" width="20.5703125" style="578" customWidth="1"/>
    <col min="3075" max="3075" width="67.85546875" style="578" customWidth="1"/>
    <col min="3076" max="3076" width="17.5703125" style="578" customWidth="1"/>
    <col min="3077" max="3077" width="17.28515625" style="578" customWidth="1"/>
    <col min="3078" max="3078" width="17.85546875" style="578" customWidth="1"/>
    <col min="3079" max="3079" width="18.140625" style="578" customWidth="1"/>
    <col min="3080" max="3080" width="16.28515625" style="578" customWidth="1"/>
    <col min="3081" max="3081" width="16" style="578" customWidth="1"/>
    <col min="3082" max="3082" width="6.85546875" style="578" customWidth="1"/>
    <col min="3083" max="3083" width="85" style="578" customWidth="1"/>
    <col min="3084" max="3312" width="6.85546875" style="578" customWidth="1"/>
    <col min="3313" max="3328" width="11.42578125" style="578"/>
    <col min="3329" max="3329" width="7.140625" style="578" customWidth="1"/>
    <col min="3330" max="3330" width="20.5703125" style="578" customWidth="1"/>
    <col min="3331" max="3331" width="67.85546875" style="578" customWidth="1"/>
    <col min="3332" max="3332" width="17.5703125" style="578" customWidth="1"/>
    <col min="3333" max="3333" width="17.28515625" style="578" customWidth="1"/>
    <col min="3334" max="3334" width="17.85546875" style="578" customWidth="1"/>
    <col min="3335" max="3335" width="18.140625" style="578" customWidth="1"/>
    <col min="3336" max="3336" width="16.28515625" style="578" customWidth="1"/>
    <col min="3337" max="3337" width="16" style="578" customWidth="1"/>
    <col min="3338" max="3338" width="6.85546875" style="578" customWidth="1"/>
    <col min="3339" max="3339" width="85" style="578" customWidth="1"/>
    <col min="3340" max="3568" width="6.85546875" style="578" customWidth="1"/>
    <col min="3569" max="3584" width="11.42578125" style="578"/>
    <col min="3585" max="3585" width="7.140625" style="578" customWidth="1"/>
    <col min="3586" max="3586" width="20.5703125" style="578" customWidth="1"/>
    <col min="3587" max="3587" width="67.85546875" style="578" customWidth="1"/>
    <col min="3588" max="3588" width="17.5703125" style="578" customWidth="1"/>
    <col min="3589" max="3589" width="17.28515625" style="578" customWidth="1"/>
    <col min="3590" max="3590" width="17.85546875" style="578" customWidth="1"/>
    <col min="3591" max="3591" width="18.140625" style="578" customWidth="1"/>
    <col min="3592" max="3592" width="16.28515625" style="578" customWidth="1"/>
    <col min="3593" max="3593" width="16" style="578" customWidth="1"/>
    <col min="3594" max="3594" width="6.85546875" style="578" customWidth="1"/>
    <col min="3595" max="3595" width="85" style="578" customWidth="1"/>
    <col min="3596" max="3824" width="6.85546875" style="578" customWidth="1"/>
    <col min="3825" max="3840" width="11.42578125" style="578"/>
    <col min="3841" max="3841" width="7.140625" style="578" customWidth="1"/>
    <col min="3842" max="3842" width="20.5703125" style="578" customWidth="1"/>
    <col min="3843" max="3843" width="67.85546875" style="578" customWidth="1"/>
    <col min="3844" max="3844" width="17.5703125" style="578" customWidth="1"/>
    <col min="3845" max="3845" width="17.28515625" style="578" customWidth="1"/>
    <col min="3846" max="3846" width="17.85546875" style="578" customWidth="1"/>
    <col min="3847" max="3847" width="18.140625" style="578" customWidth="1"/>
    <col min="3848" max="3848" width="16.28515625" style="578" customWidth="1"/>
    <col min="3849" max="3849" width="16" style="578" customWidth="1"/>
    <col min="3850" max="3850" width="6.85546875" style="578" customWidth="1"/>
    <col min="3851" max="3851" width="85" style="578" customWidth="1"/>
    <col min="3852" max="4080" width="6.85546875" style="578" customWidth="1"/>
    <col min="4081" max="4096" width="11.42578125" style="578"/>
    <col min="4097" max="4097" width="7.140625" style="578" customWidth="1"/>
    <col min="4098" max="4098" width="20.5703125" style="578" customWidth="1"/>
    <col min="4099" max="4099" width="67.85546875" style="578" customWidth="1"/>
    <col min="4100" max="4100" width="17.5703125" style="578" customWidth="1"/>
    <col min="4101" max="4101" width="17.28515625" style="578" customWidth="1"/>
    <col min="4102" max="4102" width="17.85546875" style="578" customWidth="1"/>
    <col min="4103" max="4103" width="18.140625" style="578" customWidth="1"/>
    <col min="4104" max="4104" width="16.28515625" style="578" customWidth="1"/>
    <col min="4105" max="4105" width="16" style="578" customWidth="1"/>
    <col min="4106" max="4106" width="6.85546875" style="578" customWidth="1"/>
    <col min="4107" max="4107" width="85" style="578" customWidth="1"/>
    <col min="4108" max="4336" width="6.85546875" style="578" customWidth="1"/>
    <col min="4337" max="4352" width="11.42578125" style="578"/>
    <col min="4353" max="4353" width="7.140625" style="578" customWidth="1"/>
    <col min="4354" max="4354" width="20.5703125" style="578" customWidth="1"/>
    <col min="4355" max="4355" width="67.85546875" style="578" customWidth="1"/>
    <col min="4356" max="4356" width="17.5703125" style="578" customWidth="1"/>
    <col min="4357" max="4357" width="17.28515625" style="578" customWidth="1"/>
    <col min="4358" max="4358" width="17.85546875" style="578" customWidth="1"/>
    <col min="4359" max="4359" width="18.140625" style="578" customWidth="1"/>
    <col min="4360" max="4360" width="16.28515625" style="578" customWidth="1"/>
    <col min="4361" max="4361" width="16" style="578" customWidth="1"/>
    <col min="4362" max="4362" width="6.85546875" style="578" customWidth="1"/>
    <col min="4363" max="4363" width="85" style="578" customWidth="1"/>
    <col min="4364" max="4592" width="6.85546875" style="578" customWidth="1"/>
    <col min="4593" max="4608" width="11.42578125" style="578"/>
    <col min="4609" max="4609" width="7.140625" style="578" customWidth="1"/>
    <col min="4610" max="4610" width="20.5703125" style="578" customWidth="1"/>
    <col min="4611" max="4611" width="67.85546875" style="578" customWidth="1"/>
    <col min="4612" max="4612" width="17.5703125" style="578" customWidth="1"/>
    <col min="4613" max="4613" width="17.28515625" style="578" customWidth="1"/>
    <col min="4614" max="4614" width="17.85546875" style="578" customWidth="1"/>
    <col min="4615" max="4615" width="18.140625" style="578" customWidth="1"/>
    <col min="4616" max="4616" width="16.28515625" style="578" customWidth="1"/>
    <col min="4617" max="4617" width="16" style="578" customWidth="1"/>
    <col min="4618" max="4618" width="6.85546875" style="578" customWidth="1"/>
    <col min="4619" max="4619" width="85" style="578" customWidth="1"/>
    <col min="4620" max="4848" width="6.85546875" style="578" customWidth="1"/>
    <col min="4849" max="4864" width="11.42578125" style="578"/>
    <col min="4865" max="4865" width="7.140625" style="578" customWidth="1"/>
    <col min="4866" max="4866" width="20.5703125" style="578" customWidth="1"/>
    <col min="4867" max="4867" width="67.85546875" style="578" customWidth="1"/>
    <col min="4868" max="4868" width="17.5703125" style="578" customWidth="1"/>
    <col min="4869" max="4869" width="17.28515625" style="578" customWidth="1"/>
    <col min="4870" max="4870" width="17.85546875" style="578" customWidth="1"/>
    <col min="4871" max="4871" width="18.140625" style="578" customWidth="1"/>
    <col min="4872" max="4872" width="16.28515625" style="578" customWidth="1"/>
    <col min="4873" max="4873" width="16" style="578" customWidth="1"/>
    <col min="4874" max="4874" width="6.85546875" style="578" customWidth="1"/>
    <col min="4875" max="4875" width="85" style="578" customWidth="1"/>
    <col min="4876" max="5104" width="6.85546875" style="578" customWidth="1"/>
    <col min="5105" max="5120" width="11.42578125" style="578"/>
    <col min="5121" max="5121" width="7.140625" style="578" customWidth="1"/>
    <col min="5122" max="5122" width="20.5703125" style="578" customWidth="1"/>
    <col min="5123" max="5123" width="67.85546875" style="578" customWidth="1"/>
    <col min="5124" max="5124" width="17.5703125" style="578" customWidth="1"/>
    <col min="5125" max="5125" width="17.28515625" style="578" customWidth="1"/>
    <col min="5126" max="5126" width="17.85546875" style="578" customWidth="1"/>
    <col min="5127" max="5127" width="18.140625" style="578" customWidth="1"/>
    <col min="5128" max="5128" width="16.28515625" style="578" customWidth="1"/>
    <col min="5129" max="5129" width="16" style="578" customWidth="1"/>
    <col min="5130" max="5130" width="6.85546875" style="578" customWidth="1"/>
    <col min="5131" max="5131" width="85" style="578" customWidth="1"/>
    <col min="5132" max="5360" width="6.85546875" style="578" customWidth="1"/>
    <col min="5361" max="5376" width="11.42578125" style="578"/>
    <col min="5377" max="5377" width="7.140625" style="578" customWidth="1"/>
    <col min="5378" max="5378" width="20.5703125" style="578" customWidth="1"/>
    <col min="5379" max="5379" width="67.85546875" style="578" customWidth="1"/>
    <col min="5380" max="5380" width="17.5703125" style="578" customWidth="1"/>
    <col min="5381" max="5381" width="17.28515625" style="578" customWidth="1"/>
    <col min="5382" max="5382" width="17.85546875" style="578" customWidth="1"/>
    <col min="5383" max="5383" width="18.140625" style="578" customWidth="1"/>
    <col min="5384" max="5384" width="16.28515625" style="578" customWidth="1"/>
    <col min="5385" max="5385" width="16" style="578" customWidth="1"/>
    <col min="5386" max="5386" width="6.85546875" style="578" customWidth="1"/>
    <col min="5387" max="5387" width="85" style="578" customWidth="1"/>
    <col min="5388" max="5616" width="6.85546875" style="578" customWidth="1"/>
    <col min="5617" max="5632" width="11.42578125" style="578"/>
    <col min="5633" max="5633" width="7.140625" style="578" customWidth="1"/>
    <col min="5634" max="5634" width="20.5703125" style="578" customWidth="1"/>
    <col min="5635" max="5635" width="67.85546875" style="578" customWidth="1"/>
    <col min="5636" max="5636" width="17.5703125" style="578" customWidth="1"/>
    <col min="5637" max="5637" width="17.28515625" style="578" customWidth="1"/>
    <col min="5638" max="5638" width="17.85546875" style="578" customWidth="1"/>
    <col min="5639" max="5639" width="18.140625" style="578" customWidth="1"/>
    <col min="5640" max="5640" width="16.28515625" style="578" customWidth="1"/>
    <col min="5641" max="5641" width="16" style="578" customWidth="1"/>
    <col min="5642" max="5642" width="6.85546875" style="578" customWidth="1"/>
    <col min="5643" max="5643" width="85" style="578" customWidth="1"/>
    <col min="5644" max="5872" width="6.85546875" style="578" customWidth="1"/>
    <col min="5873" max="5888" width="11.42578125" style="578"/>
    <col min="5889" max="5889" width="7.140625" style="578" customWidth="1"/>
    <col min="5890" max="5890" width="20.5703125" style="578" customWidth="1"/>
    <col min="5891" max="5891" width="67.85546875" style="578" customWidth="1"/>
    <col min="5892" max="5892" width="17.5703125" style="578" customWidth="1"/>
    <col min="5893" max="5893" width="17.28515625" style="578" customWidth="1"/>
    <col min="5894" max="5894" width="17.85546875" style="578" customWidth="1"/>
    <col min="5895" max="5895" width="18.140625" style="578" customWidth="1"/>
    <col min="5896" max="5896" width="16.28515625" style="578" customWidth="1"/>
    <col min="5897" max="5897" width="16" style="578" customWidth="1"/>
    <col min="5898" max="5898" width="6.85546875" style="578" customWidth="1"/>
    <col min="5899" max="5899" width="85" style="578" customWidth="1"/>
    <col min="5900" max="6128" width="6.85546875" style="578" customWidth="1"/>
    <col min="6129" max="6144" width="11.42578125" style="578"/>
    <col min="6145" max="6145" width="7.140625" style="578" customWidth="1"/>
    <col min="6146" max="6146" width="20.5703125" style="578" customWidth="1"/>
    <col min="6147" max="6147" width="67.85546875" style="578" customWidth="1"/>
    <col min="6148" max="6148" width="17.5703125" style="578" customWidth="1"/>
    <col min="6149" max="6149" width="17.28515625" style="578" customWidth="1"/>
    <col min="6150" max="6150" width="17.85546875" style="578" customWidth="1"/>
    <col min="6151" max="6151" width="18.140625" style="578" customWidth="1"/>
    <col min="6152" max="6152" width="16.28515625" style="578" customWidth="1"/>
    <col min="6153" max="6153" width="16" style="578" customWidth="1"/>
    <col min="6154" max="6154" width="6.85546875" style="578" customWidth="1"/>
    <col min="6155" max="6155" width="85" style="578" customWidth="1"/>
    <col min="6156" max="6384" width="6.85546875" style="578" customWidth="1"/>
    <col min="6385" max="6400" width="11.42578125" style="578"/>
    <col min="6401" max="6401" width="7.140625" style="578" customWidth="1"/>
    <col min="6402" max="6402" width="20.5703125" style="578" customWidth="1"/>
    <col min="6403" max="6403" width="67.85546875" style="578" customWidth="1"/>
    <col min="6404" max="6404" width="17.5703125" style="578" customWidth="1"/>
    <col min="6405" max="6405" width="17.28515625" style="578" customWidth="1"/>
    <col min="6406" max="6406" width="17.85546875" style="578" customWidth="1"/>
    <col min="6407" max="6407" width="18.140625" style="578" customWidth="1"/>
    <col min="6408" max="6408" width="16.28515625" style="578" customWidth="1"/>
    <col min="6409" max="6409" width="16" style="578" customWidth="1"/>
    <col min="6410" max="6410" width="6.85546875" style="578" customWidth="1"/>
    <col min="6411" max="6411" width="85" style="578" customWidth="1"/>
    <col min="6412" max="6640" width="6.85546875" style="578" customWidth="1"/>
    <col min="6641" max="6656" width="11.42578125" style="578"/>
    <col min="6657" max="6657" width="7.140625" style="578" customWidth="1"/>
    <col min="6658" max="6658" width="20.5703125" style="578" customWidth="1"/>
    <col min="6659" max="6659" width="67.85546875" style="578" customWidth="1"/>
    <col min="6660" max="6660" width="17.5703125" style="578" customWidth="1"/>
    <col min="6661" max="6661" width="17.28515625" style="578" customWidth="1"/>
    <col min="6662" max="6662" width="17.85546875" style="578" customWidth="1"/>
    <col min="6663" max="6663" width="18.140625" style="578" customWidth="1"/>
    <col min="6664" max="6664" width="16.28515625" style="578" customWidth="1"/>
    <col min="6665" max="6665" width="16" style="578" customWidth="1"/>
    <col min="6666" max="6666" width="6.85546875" style="578" customWidth="1"/>
    <col min="6667" max="6667" width="85" style="578" customWidth="1"/>
    <col min="6668" max="6896" width="6.85546875" style="578" customWidth="1"/>
    <col min="6897" max="6912" width="11.42578125" style="578"/>
    <col min="6913" max="6913" width="7.140625" style="578" customWidth="1"/>
    <col min="6914" max="6914" width="20.5703125" style="578" customWidth="1"/>
    <col min="6915" max="6915" width="67.85546875" style="578" customWidth="1"/>
    <col min="6916" max="6916" width="17.5703125" style="578" customWidth="1"/>
    <col min="6917" max="6917" width="17.28515625" style="578" customWidth="1"/>
    <col min="6918" max="6918" width="17.85546875" style="578" customWidth="1"/>
    <col min="6919" max="6919" width="18.140625" style="578" customWidth="1"/>
    <col min="6920" max="6920" width="16.28515625" style="578" customWidth="1"/>
    <col min="6921" max="6921" width="16" style="578" customWidth="1"/>
    <col min="6922" max="6922" width="6.85546875" style="578" customWidth="1"/>
    <col min="6923" max="6923" width="85" style="578" customWidth="1"/>
    <col min="6924" max="7152" width="6.85546875" style="578" customWidth="1"/>
    <col min="7153" max="7168" width="11.42578125" style="578"/>
    <col min="7169" max="7169" width="7.140625" style="578" customWidth="1"/>
    <col min="7170" max="7170" width="20.5703125" style="578" customWidth="1"/>
    <col min="7171" max="7171" width="67.85546875" style="578" customWidth="1"/>
    <col min="7172" max="7172" width="17.5703125" style="578" customWidth="1"/>
    <col min="7173" max="7173" width="17.28515625" style="578" customWidth="1"/>
    <col min="7174" max="7174" width="17.85546875" style="578" customWidth="1"/>
    <col min="7175" max="7175" width="18.140625" style="578" customWidth="1"/>
    <col min="7176" max="7176" width="16.28515625" style="578" customWidth="1"/>
    <col min="7177" max="7177" width="16" style="578" customWidth="1"/>
    <col min="7178" max="7178" width="6.85546875" style="578" customWidth="1"/>
    <col min="7179" max="7179" width="85" style="578" customWidth="1"/>
    <col min="7180" max="7408" width="6.85546875" style="578" customWidth="1"/>
    <col min="7409" max="7424" width="11.42578125" style="578"/>
    <col min="7425" max="7425" width="7.140625" style="578" customWidth="1"/>
    <col min="7426" max="7426" width="20.5703125" style="578" customWidth="1"/>
    <col min="7427" max="7427" width="67.85546875" style="578" customWidth="1"/>
    <col min="7428" max="7428" width="17.5703125" style="578" customWidth="1"/>
    <col min="7429" max="7429" width="17.28515625" style="578" customWidth="1"/>
    <col min="7430" max="7430" width="17.85546875" style="578" customWidth="1"/>
    <col min="7431" max="7431" width="18.140625" style="578" customWidth="1"/>
    <col min="7432" max="7432" width="16.28515625" style="578" customWidth="1"/>
    <col min="7433" max="7433" width="16" style="578" customWidth="1"/>
    <col min="7434" max="7434" width="6.85546875" style="578" customWidth="1"/>
    <col min="7435" max="7435" width="85" style="578" customWidth="1"/>
    <col min="7436" max="7664" width="6.85546875" style="578" customWidth="1"/>
    <col min="7665" max="7680" width="11.42578125" style="578"/>
    <col min="7681" max="7681" width="7.140625" style="578" customWidth="1"/>
    <col min="7682" max="7682" width="20.5703125" style="578" customWidth="1"/>
    <col min="7683" max="7683" width="67.85546875" style="578" customWidth="1"/>
    <col min="7684" max="7684" width="17.5703125" style="578" customWidth="1"/>
    <col min="7685" max="7685" width="17.28515625" style="578" customWidth="1"/>
    <col min="7686" max="7686" width="17.85546875" style="578" customWidth="1"/>
    <col min="7687" max="7687" width="18.140625" style="578" customWidth="1"/>
    <col min="7688" max="7688" width="16.28515625" style="578" customWidth="1"/>
    <col min="7689" max="7689" width="16" style="578" customWidth="1"/>
    <col min="7690" max="7690" width="6.85546875" style="578" customWidth="1"/>
    <col min="7691" max="7691" width="85" style="578" customWidth="1"/>
    <col min="7692" max="7920" width="6.85546875" style="578" customWidth="1"/>
    <col min="7921" max="7936" width="11.42578125" style="578"/>
    <col min="7937" max="7937" width="7.140625" style="578" customWidth="1"/>
    <col min="7938" max="7938" width="20.5703125" style="578" customWidth="1"/>
    <col min="7939" max="7939" width="67.85546875" style="578" customWidth="1"/>
    <col min="7940" max="7940" width="17.5703125" style="578" customWidth="1"/>
    <col min="7941" max="7941" width="17.28515625" style="578" customWidth="1"/>
    <col min="7942" max="7942" width="17.85546875" style="578" customWidth="1"/>
    <col min="7943" max="7943" width="18.140625" style="578" customWidth="1"/>
    <col min="7944" max="7944" width="16.28515625" style="578" customWidth="1"/>
    <col min="7945" max="7945" width="16" style="578" customWidth="1"/>
    <col min="7946" max="7946" width="6.85546875" style="578" customWidth="1"/>
    <col min="7947" max="7947" width="85" style="578" customWidth="1"/>
    <col min="7948" max="8176" width="6.85546875" style="578" customWidth="1"/>
    <col min="8177" max="8192" width="11.42578125" style="578"/>
    <col min="8193" max="8193" width="7.140625" style="578" customWidth="1"/>
    <col min="8194" max="8194" width="20.5703125" style="578" customWidth="1"/>
    <col min="8195" max="8195" width="67.85546875" style="578" customWidth="1"/>
    <col min="8196" max="8196" width="17.5703125" style="578" customWidth="1"/>
    <col min="8197" max="8197" width="17.28515625" style="578" customWidth="1"/>
    <col min="8198" max="8198" width="17.85546875" style="578" customWidth="1"/>
    <col min="8199" max="8199" width="18.140625" style="578" customWidth="1"/>
    <col min="8200" max="8200" width="16.28515625" style="578" customWidth="1"/>
    <col min="8201" max="8201" width="16" style="578" customWidth="1"/>
    <col min="8202" max="8202" width="6.85546875" style="578" customWidth="1"/>
    <col min="8203" max="8203" width="85" style="578" customWidth="1"/>
    <col min="8204" max="8432" width="6.85546875" style="578" customWidth="1"/>
    <col min="8433" max="8448" width="11.42578125" style="578"/>
    <col min="8449" max="8449" width="7.140625" style="578" customWidth="1"/>
    <col min="8450" max="8450" width="20.5703125" style="578" customWidth="1"/>
    <col min="8451" max="8451" width="67.85546875" style="578" customWidth="1"/>
    <col min="8452" max="8452" width="17.5703125" style="578" customWidth="1"/>
    <col min="8453" max="8453" width="17.28515625" style="578" customWidth="1"/>
    <col min="8454" max="8454" width="17.85546875" style="578" customWidth="1"/>
    <col min="8455" max="8455" width="18.140625" style="578" customWidth="1"/>
    <col min="8456" max="8456" width="16.28515625" style="578" customWidth="1"/>
    <col min="8457" max="8457" width="16" style="578" customWidth="1"/>
    <col min="8458" max="8458" width="6.85546875" style="578" customWidth="1"/>
    <col min="8459" max="8459" width="85" style="578" customWidth="1"/>
    <col min="8460" max="8688" width="6.85546875" style="578" customWidth="1"/>
    <col min="8689" max="8704" width="11.42578125" style="578"/>
    <col min="8705" max="8705" width="7.140625" style="578" customWidth="1"/>
    <col min="8706" max="8706" width="20.5703125" style="578" customWidth="1"/>
    <col min="8707" max="8707" width="67.85546875" style="578" customWidth="1"/>
    <col min="8708" max="8708" width="17.5703125" style="578" customWidth="1"/>
    <col min="8709" max="8709" width="17.28515625" style="578" customWidth="1"/>
    <col min="8710" max="8710" width="17.85546875" style="578" customWidth="1"/>
    <col min="8711" max="8711" width="18.140625" style="578" customWidth="1"/>
    <col min="8712" max="8712" width="16.28515625" style="578" customWidth="1"/>
    <col min="8713" max="8713" width="16" style="578" customWidth="1"/>
    <col min="8714" max="8714" width="6.85546875" style="578" customWidth="1"/>
    <col min="8715" max="8715" width="85" style="578" customWidth="1"/>
    <col min="8716" max="8944" width="6.85546875" style="578" customWidth="1"/>
    <col min="8945" max="8960" width="11.42578125" style="578"/>
    <col min="8961" max="8961" width="7.140625" style="578" customWidth="1"/>
    <col min="8962" max="8962" width="20.5703125" style="578" customWidth="1"/>
    <col min="8963" max="8963" width="67.85546875" style="578" customWidth="1"/>
    <col min="8964" max="8964" width="17.5703125" style="578" customWidth="1"/>
    <col min="8965" max="8965" width="17.28515625" style="578" customWidth="1"/>
    <col min="8966" max="8966" width="17.85546875" style="578" customWidth="1"/>
    <col min="8967" max="8967" width="18.140625" style="578" customWidth="1"/>
    <col min="8968" max="8968" width="16.28515625" style="578" customWidth="1"/>
    <col min="8969" max="8969" width="16" style="578" customWidth="1"/>
    <col min="8970" max="8970" width="6.85546875" style="578" customWidth="1"/>
    <col min="8971" max="8971" width="85" style="578" customWidth="1"/>
    <col min="8972" max="9200" width="6.85546875" style="578" customWidth="1"/>
    <col min="9201" max="9216" width="11.42578125" style="578"/>
    <col min="9217" max="9217" width="7.140625" style="578" customWidth="1"/>
    <col min="9218" max="9218" width="20.5703125" style="578" customWidth="1"/>
    <col min="9219" max="9219" width="67.85546875" style="578" customWidth="1"/>
    <col min="9220" max="9220" width="17.5703125" style="578" customWidth="1"/>
    <col min="9221" max="9221" width="17.28515625" style="578" customWidth="1"/>
    <col min="9222" max="9222" width="17.85546875" style="578" customWidth="1"/>
    <col min="9223" max="9223" width="18.140625" style="578" customWidth="1"/>
    <col min="9224" max="9224" width="16.28515625" style="578" customWidth="1"/>
    <col min="9225" max="9225" width="16" style="578" customWidth="1"/>
    <col min="9226" max="9226" width="6.85546875" style="578" customWidth="1"/>
    <col min="9227" max="9227" width="85" style="578" customWidth="1"/>
    <col min="9228" max="9456" width="6.85546875" style="578" customWidth="1"/>
    <col min="9457" max="9472" width="11.42578125" style="578"/>
    <col min="9473" max="9473" width="7.140625" style="578" customWidth="1"/>
    <col min="9474" max="9474" width="20.5703125" style="578" customWidth="1"/>
    <col min="9475" max="9475" width="67.85546875" style="578" customWidth="1"/>
    <col min="9476" max="9476" width="17.5703125" style="578" customWidth="1"/>
    <col min="9477" max="9477" width="17.28515625" style="578" customWidth="1"/>
    <col min="9478" max="9478" width="17.85546875" style="578" customWidth="1"/>
    <col min="9479" max="9479" width="18.140625" style="578" customWidth="1"/>
    <col min="9480" max="9480" width="16.28515625" style="578" customWidth="1"/>
    <col min="9481" max="9481" width="16" style="578" customWidth="1"/>
    <col min="9482" max="9482" width="6.85546875" style="578" customWidth="1"/>
    <col min="9483" max="9483" width="85" style="578" customWidth="1"/>
    <col min="9484" max="9712" width="6.85546875" style="578" customWidth="1"/>
    <col min="9713" max="9728" width="11.42578125" style="578"/>
    <col min="9729" max="9729" width="7.140625" style="578" customWidth="1"/>
    <col min="9730" max="9730" width="20.5703125" style="578" customWidth="1"/>
    <col min="9731" max="9731" width="67.85546875" style="578" customWidth="1"/>
    <col min="9732" max="9732" width="17.5703125" style="578" customWidth="1"/>
    <col min="9733" max="9733" width="17.28515625" style="578" customWidth="1"/>
    <col min="9734" max="9734" width="17.85546875" style="578" customWidth="1"/>
    <col min="9735" max="9735" width="18.140625" style="578" customWidth="1"/>
    <col min="9736" max="9736" width="16.28515625" style="578" customWidth="1"/>
    <col min="9737" max="9737" width="16" style="578" customWidth="1"/>
    <col min="9738" max="9738" width="6.85546875" style="578" customWidth="1"/>
    <col min="9739" max="9739" width="85" style="578" customWidth="1"/>
    <col min="9740" max="9968" width="6.85546875" style="578" customWidth="1"/>
    <col min="9969" max="9984" width="11.42578125" style="578"/>
    <col min="9985" max="9985" width="7.140625" style="578" customWidth="1"/>
    <col min="9986" max="9986" width="20.5703125" style="578" customWidth="1"/>
    <col min="9987" max="9987" width="67.85546875" style="578" customWidth="1"/>
    <col min="9988" max="9988" width="17.5703125" style="578" customWidth="1"/>
    <col min="9989" max="9989" width="17.28515625" style="578" customWidth="1"/>
    <col min="9990" max="9990" width="17.85546875" style="578" customWidth="1"/>
    <col min="9991" max="9991" width="18.140625" style="578" customWidth="1"/>
    <col min="9992" max="9992" width="16.28515625" style="578" customWidth="1"/>
    <col min="9993" max="9993" width="16" style="578" customWidth="1"/>
    <col min="9994" max="9994" width="6.85546875" style="578" customWidth="1"/>
    <col min="9995" max="9995" width="85" style="578" customWidth="1"/>
    <col min="9996" max="10224" width="6.85546875" style="578" customWidth="1"/>
    <col min="10225" max="10240" width="11.42578125" style="578"/>
    <col min="10241" max="10241" width="7.140625" style="578" customWidth="1"/>
    <col min="10242" max="10242" width="20.5703125" style="578" customWidth="1"/>
    <col min="10243" max="10243" width="67.85546875" style="578" customWidth="1"/>
    <col min="10244" max="10244" width="17.5703125" style="578" customWidth="1"/>
    <col min="10245" max="10245" width="17.28515625" style="578" customWidth="1"/>
    <col min="10246" max="10246" width="17.85546875" style="578" customWidth="1"/>
    <col min="10247" max="10247" width="18.140625" style="578" customWidth="1"/>
    <col min="10248" max="10248" width="16.28515625" style="578" customWidth="1"/>
    <col min="10249" max="10249" width="16" style="578" customWidth="1"/>
    <col min="10250" max="10250" width="6.85546875" style="578" customWidth="1"/>
    <col min="10251" max="10251" width="85" style="578" customWidth="1"/>
    <col min="10252" max="10480" width="6.85546875" style="578" customWidth="1"/>
    <col min="10481" max="10496" width="11.42578125" style="578"/>
    <col min="10497" max="10497" width="7.140625" style="578" customWidth="1"/>
    <col min="10498" max="10498" width="20.5703125" style="578" customWidth="1"/>
    <col min="10499" max="10499" width="67.85546875" style="578" customWidth="1"/>
    <col min="10500" max="10500" width="17.5703125" style="578" customWidth="1"/>
    <col min="10501" max="10501" width="17.28515625" style="578" customWidth="1"/>
    <col min="10502" max="10502" width="17.85546875" style="578" customWidth="1"/>
    <col min="10503" max="10503" width="18.140625" style="578" customWidth="1"/>
    <col min="10504" max="10504" width="16.28515625" style="578" customWidth="1"/>
    <col min="10505" max="10505" width="16" style="578" customWidth="1"/>
    <col min="10506" max="10506" width="6.85546875" style="578" customWidth="1"/>
    <col min="10507" max="10507" width="85" style="578" customWidth="1"/>
    <col min="10508" max="10736" width="6.85546875" style="578" customWidth="1"/>
    <col min="10737" max="10752" width="11.42578125" style="578"/>
    <col min="10753" max="10753" width="7.140625" style="578" customWidth="1"/>
    <col min="10754" max="10754" width="20.5703125" style="578" customWidth="1"/>
    <col min="10755" max="10755" width="67.85546875" style="578" customWidth="1"/>
    <col min="10756" max="10756" width="17.5703125" style="578" customWidth="1"/>
    <col min="10757" max="10757" width="17.28515625" style="578" customWidth="1"/>
    <col min="10758" max="10758" width="17.85546875" style="578" customWidth="1"/>
    <col min="10759" max="10759" width="18.140625" style="578" customWidth="1"/>
    <col min="10760" max="10760" width="16.28515625" style="578" customWidth="1"/>
    <col min="10761" max="10761" width="16" style="578" customWidth="1"/>
    <col min="10762" max="10762" width="6.85546875" style="578" customWidth="1"/>
    <col min="10763" max="10763" width="85" style="578" customWidth="1"/>
    <col min="10764" max="10992" width="6.85546875" style="578" customWidth="1"/>
    <col min="10993" max="11008" width="11.42578125" style="578"/>
    <col min="11009" max="11009" width="7.140625" style="578" customWidth="1"/>
    <col min="11010" max="11010" width="20.5703125" style="578" customWidth="1"/>
    <col min="11011" max="11011" width="67.85546875" style="578" customWidth="1"/>
    <col min="11012" max="11012" width="17.5703125" style="578" customWidth="1"/>
    <col min="11013" max="11013" width="17.28515625" style="578" customWidth="1"/>
    <col min="11014" max="11014" width="17.85546875" style="578" customWidth="1"/>
    <col min="11015" max="11015" width="18.140625" style="578" customWidth="1"/>
    <col min="11016" max="11016" width="16.28515625" style="578" customWidth="1"/>
    <col min="11017" max="11017" width="16" style="578" customWidth="1"/>
    <col min="11018" max="11018" width="6.85546875" style="578" customWidth="1"/>
    <col min="11019" max="11019" width="85" style="578" customWidth="1"/>
    <col min="11020" max="11248" width="6.85546875" style="578" customWidth="1"/>
    <col min="11249" max="11264" width="11.42578125" style="578"/>
    <col min="11265" max="11265" width="7.140625" style="578" customWidth="1"/>
    <col min="11266" max="11266" width="20.5703125" style="578" customWidth="1"/>
    <col min="11267" max="11267" width="67.85546875" style="578" customWidth="1"/>
    <col min="11268" max="11268" width="17.5703125" style="578" customWidth="1"/>
    <col min="11269" max="11269" width="17.28515625" style="578" customWidth="1"/>
    <col min="11270" max="11270" width="17.85546875" style="578" customWidth="1"/>
    <col min="11271" max="11271" width="18.140625" style="578" customWidth="1"/>
    <col min="11272" max="11272" width="16.28515625" style="578" customWidth="1"/>
    <col min="11273" max="11273" width="16" style="578" customWidth="1"/>
    <col min="11274" max="11274" width="6.85546875" style="578" customWidth="1"/>
    <col min="11275" max="11275" width="85" style="578" customWidth="1"/>
    <col min="11276" max="11504" width="6.85546875" style="578" customWidth="1"/>
    <col min="11505" max="11520" width="11.42578125" style="578"/>
    <col min="11521" max="11521" width="7.140625" style="578" customWidth="1"/>
    <col min="11522" max="11522" width="20.5703125" style="578" customWidth="1"/>
    <col min="11523" max="11523" width="67.85546875" style="578" customWidth="1"/>
    <col min="11524" max="11524" width="17.5703125" style="578" customWidth="1"/>
    <col min="11525" max="11525" width="17.28515625" style="578" customWidth="1"/>
    <col min="11526" max="11526" width="17.85546875" style="578" customWidth="1"/>
    <col min="11527" max="11527" width="18.140625" style="578" customWidth="1"/>
    <col min="11528" max="11528" width="16.28515625" style="578" customWidth="1"/>
    <col min="11529" max="11529" width="16" style="578" customWidth="1"/>
    <col min="11530" max="11530" width="6.85546875" style="578" customWidth="1"/>
    <col min="11531" max="11531" width="85" style="578" customWidth="1"/>
    <col min="11532" max="11760" width="6.85546875" style="578" customWidth="1"/>
    <col min="11761" max="11776" width="11.42578125" style="578"/>
    <col min="11777" max="11777" width="7.140625" style="578" customWidth="1"/>
    <col min="11778" max="11778" width="20.5703125" style="578" customWidth="1"/>
    <col min="11779" max="11779" width="67.85546875" style="578" customWidth="1"/>
    <col min="11780" max="11780" width="17.5703125" style="578" customWidth="1"/>
    <col min="11781" max="11781" width="17.28515625" style="578" customWidth="1"/>
    <col min="11782" max="11782" width="17.85546875" style="578" customWidth="1"/>
    <col min="11783" max="11783" width="18.140625" style="578" customWidth="1"/>
    <col min="11784" max="11784" width="16.28515625" style="578" customWidth="1"/>
    <col min="11785" max="11785" width="16" style="578" customWidth="1"/>
    <col min="11786" max="11786" width="6.85546875" style="578" customWidth="1"/>
    <col min="11787" max="11787" width="85" style="578" customWidth="1"/>
    <col min="11788" max="12016" width="6.85546875" style="578" customWidth="1"/>
    <col min="12017" max="12032" width="11.42578125" style="578"/>
    <col min="12033" max="12033" width="7.140625" style="578" customWidth="1"/>
    <col min="12034" max="12034" width="20.5703125" style="578" customWidth="1"/>
    <col min="12035" max="12035" width="67.85546875" style="578" customWidth="1"/>
    <col min="12036" max="12036" width="17.5703125" style="578" customWidth="1"/>
    <col min="12037" max="12037" width="17.28515625" style="578" customWidth="1"/>
    <col min="12038" max="12038" width="17.85546875" style="578" customWidth="1"/>
    <col min="12039" max="12039" width="18.140625" style="578" customWidth="1"/>
    <col min="12040" max="12040" width="16.28515625" style="578" customWidth="1"/>
    <col min="12041" max="12041" width="16" style="578" customWidth="1"/>
    <col min="12042" max="12042" width="6.85546875" style="578" customWidth="1"/>
    <col min="12043" max="12043" width="85" style="578" customWidth="1"/>
    <col min="12044" max="12272" width="6.85546875" style="578" customWidth="1"/>
    <col min="12273" max="12288" width="11.42578125" style="578"/>
    <col min="12289" max="12289" width="7.140625" style="578" customWidth="1"/>
    <col min="12290" max="12290" width="20.5703125" style="578" customWidth="1"/>
    <col min="12291" max="12291" width="67.85546875" style="578" customWidth="1"/>
    <col min="12292" max="12292" width="17.5703125" style="578" customWidth="1"/>
    <col min="12293" max="12293" width="17.28515625" style="578" customWidth="1"/>
    <col min="12294" max="12294" width="17.85546875" style="578" customWidth="1"/>
    <col min="12295" max="12295" width="18.140625" style="578" customWidth="1"/>
    <col min="12296" max="12296" width="16.28515625" style="578" customWidth="1"/>
    <col min="12297" max="12297" width="16" style="578" customWidth="1"/>
    <col min="12298" max="12298" width="6.85546875" style="578" customWidth="1"/>
    <col min="12299" max="12299" width="85" style="578" customWidth="1"/>
    <col min="12300" max="12528" width="6.85546875" style="578" customWidth="1"/>
    <col min="12529" max="12544" width="11.42578125" style="578"/>
    <col min="12545" max="12545" width="7.140625" style="578" customWidth="1"/>
    <col min="12546" max="12546" width="20.5703125" style="578" customWidth="1"/>
    <col min="12547" max="12547" width="67.85546875" style="578" customWidth="1"/>
    <col min="12548" max="12548" width="17.5703125" style="578" customWidth="1"/>
    <col min="12549" max="12549" width="17.28515625" style="578" customWidth="1"/>
    <col min="12550" max="12550" width="17.85546875" style="578" customWidth="1"/>
    <col min="12551" max="12551" width="18.140625" style="578" customWidth="1"/>
    <col min="12552" max="12552" width="16.28515625" style="578" customWidth="1"/>
    <col min="12553" max="12553" width="16" style="578" customWidth="1"/>
    <col min="12554" max="12554" width="6.85546875" style="578" customWidth="1"/>
    <col min="12555" max="12555" width="85" style="578" customWidth="1"/>
    <col min="12556" max="12784" width="6.85546875" style="578" customWidth="1"/>
    <col min="12785" max="12800" width="11.42578125" style="578"/>
    <col min="12801" max="12801" width="7.140625" style="578" customWidth="1"/>
    <col min="12802" max="12802" width="20.5703125" style="578" customWidth="1"/>
    <col min="12803" max="12803" width="67.85546875" style="578" customWidth="1"/>
    <col min="12804" max="12804" width="17.5703125" style="578" customWidth="1"/>
    <col min="12805" max="12805" width="17.28515625" style="578" customWidth="1"/>
    <col min="12806" max="12806" width="17.85546875" style="578" customWidth="1"/>
    <col min="12807" max="12807" width="18.140625" style="578" customWidth="1"/>
    <col min="12808" max="12808" width="16.28515625" style="578" customWidth="1"/>
    <col min="12809" max="12809" width="16" style="578" customWidth="1"/>
    <col min="12810" max="12810" width="6.85546875" style="578" customWidth="1"/>
    <col min="12811" max="12811" width="85" style="578" customWidth="1"/>
    <col min="12812" max="13040" width="6.85546875" style="578" customWidth="1"/>
    <col min="13041" max="13056" width="11.42578125" style="578"/>
    <col min="13057" max="13057" width="7.140625" style="578" customWidth="1"/>
    <col min="13058" max="13058" width="20.5703125" style="578" customWidth="1"/>
    <col min="13059" max="13059" width="67.85546875" style="578" customWidth="1"/>
    <col min="13060" max="13060" width="17.5703125" style="578" customWidth="1"/>
    <col min="13061" max="13061" width="17.28515625" style="578" customWidth="1"/>
    <col min="13062" max="13062" width="17.85546875" style="578" customWidth="1"/>
    <col min="13063" max="13063" width="18.140625" style="578" customWidth="1"/>
    <col min="13064" max="13064" width="16.28515625" style="578" customWidth="1"/>
    <col min="13065" max="13065" width="16" style="578" customWidth="1"/>
    <col min="13066" max="13066" width="6.85546875" style="578" customWidth="1"/>
    <col min="13067" max="13067" width="85" style="578" customWidth="1"/>
    <col min="13068" max="13296" width="6.85546875" style="578" customWidth="1"/>
    <col min="13297" max="13312" width="11.42578125" style="578"/>
    <col min="13313" max="13313" width="7.140625" style="578" customWidth="1"/>
    <col min="13314" max="13314" width="20.5703125" style="578" customWidth="1"/>
    <col min="13315" max="13315" width="67.85546875" style="578" customWidth="1"/>
    <col min="13316" max="13316" width="17.5703125" style="578" customWidth="1"/>
    <col min="13317" max="13317" width="17.28515625" style="578" customWidth="1"/>
    <col min="13318" max="13318" width="17.85546875" style="578" customWidth="1"/>
    <col min="13319" max="13319" width="18.140625" style="578" customWidth="1"/>
    <col min="13320" max="13320" width="16.28515625" style="578" customWidth="1"/>
    <col min="13321" max="13321" width="16" style="578" customWidth="1"/>
    <col min="13322" max="13322" width="6.85546875" style="578" customWidth="1"/>
    <col min="13323" max="13323" width="85" style="578" customWidth="1"/>
    <col min="13324" max="13552" width="6.85546875" style="578" customWidth="1"/>
    <col min="13553" max="13568" width="11.42578125" style="578"/>
    <col min="13569" max="13569" width="7.140625" style="578" customWidth="1"/>
    <col min="13570" max="13570" width="20.5703125" style="578" customWidth="1"/>
    <col min="13571" max="13571" width="67.85546875" style="578" customWidth="1"/>
    <col min="13572" max="13572" width="17.5703125" style="578" customWidth="1"/>
    <col min="13573" max="13573" width="17.28515625" style="578" customWidth="1"/>
    <col min="13574" max="13574" width="17.85546875" style="578" customWidth="1"/>
    <col min="13575" max="13575" width="18.140625" style="578" customWidth="1"/>
    <col min="13576" max="13576" width="16.28515625" style="578" customWidth="1"/>
    <col min="13577" max="13577" width="16" style="578" customWidth="1"/>
    <col min="13578" max="13578" width="6.85546875" style="578" customWidth="1"/>
    <col min="13579" max="13579" width="85" style="578" customWidth="1"/>
    <col min="13580" max="13808" width="6.85546875" style="578" customWidth="1"/>
    <col min="13809" max="13824" width="11.42578125" style="578"/>
    <col min="13825" max="13825" width="7.140625" style="578" customWidth="1"/>
    <col min="13826" max="13826" width="20.5703125" style="578" customWidth="1"/>
    <col min="13827" max="13827" width="67.85546875" style="578" customWidth="1"/>
    <col min="13828" max="13828" width="17.5703125" style="578" customWidth="1"/>
    <col min="13829" max="13829" width="17.28515625" style="578" customWidth="1"/>
    <col min="13830" max="13830" width="17.85546875" style="578" customWidth="1"/>
    <col min="13831" max="13831" width="18.140625" style="578" customWidth="1"/>
    <col min="13832" max="13832" width="16.28515625" style="578" customWidth="1"/>
    <col min="13833" max="13833" width="16" style="578" customWidth="1"/>
    <col min="13834" max="13834" width="6.85546875" style="578" customWidth="1"/>
    <col min="13835" max="13835" width="85" style="578" customWidth="1"/>
    <col min="13836" max="14064" width="6.85546875" style="578" customWidth="1"/>
    <col min="14065" max="14080" width="11.42578125" style="578"/>
    <col min="14081" max="14081" width="7.140625" style="578" customWidth="1"/>
    <col min="14082" max="14082" width="20.5703125" style="578" customWidth="1"/>
    <col min="14083" max="14083" width="67.85546875" style="578" customWidth="1"/>
    <col min="14084" max="14084" width="17.5703125" style="578" customWidth="1"/>
    <col min="14085" max="14085" width="17.28515625" style="578" customWidth="1"/>
    <col min="14086" max="14086" width="17.85546875" style="578" customWidth="1"/>
    <col min="14087" max="14087" width="18.140625" style="578" customWidth="1"/>
    <col min="14088" max="14088" width="16.28515625" style="578" customWidth="1"/>
    <col min="14089" max="14089" width="16" style="578" customWidth="1"/>
    <col min="14090" max="14090" width="6.85546875" style="578" customWidth="1"/>
    <col min="14091" max="14091" width="85" style="578" customWidth="1"/>
    <col min="14092" max="14320" width="6.85546875" style="578" customWidth="1"/>
    <col min="14321" max="14336" width="11.42578125" style="578"/>
    <col min="14337" max="14337" width="7.140625" style="578" customWidth="1"/>
    <col min="14338" max="14338" width="20.5703125" style="578" customWidth="1"/>
    <col min="14339" max="14339" width="67.85546875" style="578" customWidth="1"/>
    <col min="14340" max="14340" width="17.5703125" style="578" customWidth="1"/>
    <col min="14341" max="14341" width="17.28515625" style="578" customWidth="1"/>
    <col min="14342" max="14342" width="17.85546875" style="578" customWidth="1"/>
    <col min="14343" max="14343" width="18.140625" style="578" customWidth="1"/>
    <col min="14344" max="14344" width="16.28515625" style="578" customWidth="1"/>
    <col min="14345" max="14345" width="16" style="578" customWidth="1"/>
    <col min="14346" max="14346" width="6.85546875" style="578" customWidth="1"/>
    <col min="14347" max="14347" width="85" style="578" customWidth="1"/>
    <col min="14348" max="14576" width="6.85546875" style="578" customWidth="1"/>
    <col min="14577" max="14592" width="11.42578125" style="578"/>
    <col min="14593" max="14593" width="7.140625" style="578" customWidth="1"/>
    <col min="14594" max="14594" width="20.5703125" style="578" customWidth="1"/>
    <col min="14595" max="14595" width="67.85546875" style="578" customWidth="1"/>
    <col min="14596" max="14596" width="17.5703125" style="578" customWidth="1"/>
    <col min="14597" max="14597" width="17.28515625" style="578" customWidth="1"/>
    <col min="14598" max="14598" width="17.85546875" style="578" customWidth="1"/>
    <col min="14599" max="14599" width="18.140625" style="578" customWidth="1"/>
    <col min="14600" max="14600" width="16.28515625" style="578" customWidth="1"/>
    <col min="14601" max="14601" width="16" style="578" customWidth="1"/>
    <col min="14602" max="14602" width="6.85546875" style="578" customWidth="1"/>
    <col min="14603" max="14603" width="85" style="578" customWidth="1"/>
    <col min="14604" max="14832" width="6.85546875" style="578" customWidth="1"/>
    <col min="14833" max="14848" width="11.42578125" style="578"/>
    <col min="14849" max="14849" width="7.140625" style="578" customWidth="1"/>
    <col min="14850" max="14850" width="20.5703125" style="578" customWidth="1"/>
    <col min="14851" max="14851" width="67.85546875" style="578" customWidth="1"/>
    <col min="14852" max="14852" width="17.5703125" style="578" customWidth="1"/>
    <col min="14853" max="14853" width="17.28515625" style="578" customWidth="1"/>
    <col min="14854" max="14854" width="17.85546875" style="578" customWidth="1"/>
    <col min="14855" max="14855" width="18.140625" style="578" customWidth="1"/>
    <col min="14856" max="14856" width="16.28515625" style="578" customWidth="1"/>
    <col min="14857" max="14857" width="16" style="578" customWidth="1"/>
    <col min="14858" max="14858" width="6.85546875" style="578" customWidth="1"/>
    <col min="14859" max="14859" width="85" style="578" customWidth="1"/>
    <col min="14860" max="15088" width="6.85546875" style="578" customWidth="1"/>
    <col min="15089" max="15104" width="11.42578125" style="578"/>
    <col min="15105" max="15105" width="7.140625" style="578" customWidth="1"/>
    <col min="15106" max="15106" width="20.5703125" style="578" customWidth="1"/>
    <col min="15107" max="15107" width="67.85546875" style="578" customWidth="1"/>
    <col min="15108" max="15108" width="17.5703125" style="578" customWidth="1"/>
    <col min="15109" max="15109" width="17.28515625" style="578" customWidth="1"/>
    <col min="15110" max="15110" width="17.85546875" style="578" customWidth="1"/>
    <col min="15111" max="15111" width="18.140625" style="578" customWidth="1"/>
    <col min="15112" max="15112" width="16.28515625" style="578" customWidth="1"/>
    <col min="15113" max="15113" width="16" style="578" customWidth="1"/>
    <col min="15114" max="15114" width="6.85546875" style="578" customWidth="1"/>
    <col min="15115" max="15115" width="85" style="578" customWidth="1"/>
    <col min="15116" max="15344" width="6.85546875" style="578" customWidth="1"/>
    <col min="15345" max="15360" width="11.42578125" style="578"/>
    <col min="15361" max="15361" width="7.140625" style="578" customWidth="1"/>
    <col min="15362" max="15362" width="20.5703125" style="578" customWidth="1"/>
    <col min="15363" max="15363" width="67.85546875" style="578" customWidth="1"/>
    <col min="15364" max="15364" width="17.5703125" style="578" customWidth="1"/>
    <col min="15365" max="15365" width="17.28515625" style="578" customWidth="1"/>
    <col min="15366" max="15366" width="17.85546875" style="578" customWidth="1"/>
    <col min="15367" max="15367" width="18.140625" style="578" customWidth="1"/>
    <col min="15368" max="15368" width="16.28515625" style="578" customWidth="1"/>
    <col min="15369" max="15369" width="16" style="578" customWidth="1"/>
    <col min="15370" max="15370" width="6.85546875" style="578" customWidth="1"/>
    <col min="15371" max="15371" width="85" style="578" customWidth="1"/>
    <col min="15372" max="15600" width="6.85546875" style="578" customWidth="1"/>
    <col min="15601" max="15616" width="11.42578125" style="578"/>
    <col min="15617" max="15617" width="7.140625" style="578" customWidth="1"/>
    <col min="15618" max="15618" width="20.5703125" style="578" customWidth="1"/>
    <col min="15619" max="15619" width="67.85546875" style="578" customWidth="1"/>
    <col min="15620" max="15620" width="17.5703125" style="578" customWidth="1"/>
    <col min="15621" max="15621" width="17.28515625" style="578" customWidth="1"/>
    <col min="15622" max="15622" width="17.85546875" style="578" customWidth="1"/>
    <col min="15623" max="15623" width="18.140625" style="578" customWidth="1"/>
    <col min="15624" max="15624" width="16.28515625" style="578" customWidth="1"/>
    <col min="15625" max="15625" width="16" style="578" customWidth="1"/>
    <col min="15626" max="15626" width="6.85546875" style="578" customWidth="1"/>
    <col min="15627" max="15627" width="85" style="578" customWidth="1"/>
    <col min="15628" max="15856" width="6.85546875" style="578" customWidth="1"/>
    <col min="15857" max="15872" width="11.42578125" style="578"/>
    <col min="15873" max="15873" width="7.140625" style="578" customWidth="1"/>
    <col min="15874" max="15874" width="20.5703125" style="578" customWidth="1"/>
    <col min="15875" max="15875" width="67.85546875" style="578" customWidth="1"/>
    <col min="15876" max="15876" width="17.5703125" style="578" customWidth="1"/>
    <col min="15877" max="15877" width="17.28515625" style="578" customWidth="1"/>
    <col min="15878" max="15878" width="17.85546875" style="578" customWidth="1"/>
    <col min="15879" max="15879" width="18.140625" style="578" customWidth="1"/>
    <col min="15880" max="15880" width="16.28515625" style="578" customWidth="1"/>
    <col min="15881" max="15881" width="16" style="578" customWidth="1"/>
    <col min="15882" max="15882" width="6.85546875" style="578" customWidth="1"/>
    <col min="15883" max="15883" width="85" style="578" customWidth="1"/>
    <col min="15884" max="16112" width="6.85546875" style="578" customWidth="1"/>
    <col min="16113" max="16128" width="11.42578125" style="578"/>
    <col min="16129" max="16129" width="7.140625" style="578" customWidth="1"/>
    <col min="16130" max="16130" width="20.5703125" style="578" customWidth="1"/>
    <col min="16131" max="16131" width="67.85546875" style="578" customWidth="1"/>
    <col min="16132" max="16132" width="17.5703125" style="578" customWidth="1"/>
    <col min="16133" max="16133" width="17.28515625" style="578" customWidth="1"/>
    <col min="16134" max="16134" width="17.85546875" style="578" customWidth="1"/>
    <col min="16135" max="16135" width="18.140625" style="578" customWidth="1"/>
    <col min="16136" max="16136" width="16.28515625" style="578" customWidth="1"/>
    <col min="16137" max="16137" width="16" style="578" customWidth="1"/>
    <col min="16138" max="16138" width="6.85546875" style="578" customWidth="1"/>
    <col min="16139" max="16139" width="85" style="578" customWidth="1"/>
    <col min="16140" max="16368" width="6.85546875" style="578" customWidth="1"/>
    <col min="16369" max="16384" width="11.42578125" style="578"/>
  </cols>
  <sheetData>
    <row r="1" spans="1:20" ht="0.75" customHeight="1" x14ac:dyDescent="0.25">
      <c r="A1" s="577"/>
      <c r="B1" s="577"/>
      <c r="C1" s="577"/>
      <c r="D1" s="577"/>
      <c r="E1" s="577"/>
      <c r="F1" s="577"/>
      <c r="G1" s="577"/>
      <c r="H1" s="577"/>
      <c r="I1" s="577"/>
    </row>
    <row r="2" spans="1:20" s="579" customFormat="1" x14ac:dyDescent="0.25">
      <c r="A2" s="1606" t="s">
        <v>5896</v>
      </c>
      <c r="B2" s="1607"/>
      <c r="C2" s="1607"/>
      <c r="D2" s="1607"/>
      <c r="E2" s="1607"/>
      <c r="F2" s="1607"/>
      <c r="G2" s="1607"/>
      <c r="H2" s="1607"/>
      <c r="I2" s="1608"/>
    </row>
    <row r="3" spans="1:20" x14ac:dyDescent="0.25">
      <c r="A3" s="1609" t="s">
        <v>5668</v>
      </c>
      <c r="B3" s="1610"/>
      <c r="C3" s="1610"/>
      <c r="D3" s="1610"/>
      <c r="E3" s="1610"/>
      <c r="F3" s="1610"/>
      <c r="G3" s="1610"/>
      <c r="H3" s="1610"/>
      <c r="I3" s="1611"/>
    </row>
    <row r="4" spans="1:20" s="579" customFormat="1" x14ac:dyDescent="0.25">
      <c r="A4" s="1609" t="s">
        <v>5897</v>
      </c>
      <c r="B4" s="1610"/>
      <c r="C4" s="1610"/>
      <c r="D4" s="1610"/>
      <c r="E4" s="1610"/>
      <c r="F4" s="1610"/>
      <c r="G4" s="1610"/>
      <c r="H4" s="1610"/>
      <c r="I4" s="1611"/>
    </row>
    <row r="5" spans="1:20" s="579" customFormat="1" x14ac:dyDescent="0.25">
      <c r="A5" s="1612" t="s">
        <v>5975</v>
      </c>
      <c r="B5" s="1613"/>
      <c r="C5" s="1613"/>
      <c r="D5" s="1613"/>
      <c r="E5" s="1613"/>
      <c r="F5" s="1613"/>
      <c r="G5" s="1613"/>
      <c r="H5" s="1613"/>
      <c r="I5" s="1614"/>
    </row>
    <row r="6" spans="1:20" x14ac:dyDescent="0.25">
      <c r="A6" s="1615" t="s">
        <v>179</v>
      </c>
      <c r="B6" s="1616"/>
      <c r="C6" s="1616"/>
      <c r="D6" s="1616"/>
      <c r="E6" s="1616"/>
      <c r="F6" s="1616"/>
      <c r="G6" s="1616"/>
      <c r="H6" s="1616"/>
      <c r="I6" s="1617"/>
    </row>
    <row r="7" spans="1:20" ht="22.5" customHeight="1" x14ac:dyDescent="0.25">
      <c r="A7" s="1618" t="s">
        <v>3</v>
      </c>
      <c r="B7" s="1618"/>
      <c r="C7" s="1618"/>
      <c r="D7" s="1620" t="s">
        <v>301</v>
      </c>
      <c r="E7" s="1621"/>
      <c r="F7" s="1621"/>
      <c r="G7" s="1621"/>
      <c r="H7" s="1622"/>
      <c r="I7" s="1623" t="s">
        <v>290</v>
      </c>
      <c r="M7" s="580"/>
      <c r="N7" s="580"/>
      <c r="O7" s="580"/>
      <c r="P7" s="580"/>
      <c r="Q7" s="580"/>
      <c r="R7" s="580"/>
      <c r="S7" s="580"/>
      <c r="T7" s="580"/>
    </row>
    <row r="8" spans="1:20" s="579" customFormat="1" ht="53.25" customHeight="1" thickBot="1" x14ac:dyDescent="0.3">
      <c r="A8" s="1619"/>
      <c r="B8" s="1619"/>
      <c r="C8" s="1619"/>
      <c r="D8" s="618" t="s">
        <v>291</v>
      </c>
      <c r="E8" s="618" t="s">
        <v>5898</v>
      </c>
      <c r="F8" s="618" t="s">
        <v>269</v>
      </c>
      <c r="G8" s="618" t="s">
        <v>270</v>
      </c>
      <c r="H8" s="619" t="s">
        <v>293</v>
      </c>
      <c r="I8" s="1623"/>
    </row>
    <row r="9" spans="1:20" s="579" customFormat="1" ht="19.5" customHeight="1" x14ac:dyDescent="0.25">
      <c r="A9" s="581"/>
      <c r="B9" s="581"/>
      <c r="C9" s="582"/>
      <c r="D9" s="583"/>
      <c r="E9" s="584"/>
      <c r="F9" s="584"/>
      <c r="G9" s="584"/>
      <c r="H9" s="584"/>
      <c r="I9" s="585"/>
    </row>
    <row r="10" spans="1:20" s="579" customFormat="1" ht="30" customHeight="1" x14ac:dyDescent="0.25">
      <c r="A10" s="586" t="s">
        <v>523</v>
      </c>
      <c r="B10" s="586" t="s">
        <v>5899</v>
      </c>
      <c r="C10" s="587"/>
      <c r="D10" s="588">
        <v>8282900</v>
      </c>
      <c r="E10" s="588">
        <v>-871517.84</v>
      </c>
      <c r="F10" s="588">
        <v>7411382.1600000001</v>
      </c>
      <c r="G10" s="588">
        <v>7411382.1600000001</v>
      </c>
      <c r="H10" s="588">
        <v>7411382.1600000001</v>
      </c>
      <c r="I10" s="589">
        <v>0</v>
      </c>
      <c r="J10" s="590"/>
    </row>
    <row r="11" spans="1:20" s="579" customFormat="1" x14ac:dyDescent="0.25">
      <c r="A11" s="591"/>
      <c r="B11" s="591"/>
      <c r="C11" s="592"/>
      <c r="D11" s="593"/>
      <c r="E11" s="588"/>
      <c r="F11" s="588"/>
      <c r="G11" s="588"/>
      <c r="H11" s="588"/>
      <c r="I11" s="594"/>
    </row>
    <row r="12" spans="1:20" s="599" customFormat="1" x14ac:dyDescent="0.25">
      <c r="A12" s="595" t="s">
        <v>433</v>
      </c>
      <c r="B12" s="595"/>
      <c r="C12" s="596" t="s">
        <v>5900</v>
      </c>
      <c r="D12" s="597">
        <v>4985219.99</v>
      </c>
      <c r="E12" s="597">
        <v>-672763.7</v>
      </c>
      <c r="F12" s="597">
        <v>4312456.29</v>
      </c>
      <c r="G12" s="597">
        <v>4312456.29</v>
      </c>
      <c r="H12" s="597">
        <v>4312456.29</v>
      </c>
      <c r="I12" s="598">
        <v>0</v>
      </c>
    </row>
    <row r="13" spans="1:20" ht="20.25" customHeight="1" x14ac:dyDescent="0.25">
      <c r="A13" s="600"/>
      <c r="B13" s="600"/>
      <c r="C13" s="601"/>
      <c r="D13" s="597"/>
      <c r="E13" s="597"/>
      <c r="F13" s="597"/>
      <c r="G13" s="597"/>
      <c r="H13" s="597"/>
      <c r="I13" s="598"/>
    </row>
    <row r="14" spans="1:20" ht="20.25" customHeight="1" x14ac:dyDescent="0.25">
      <c r="A14" s="595" t="s">
        <v>434</v>
      </c>
      <c r="B14" s="595"/>
      <c r="C14" s="596" t="s">
        <v>5901</v>
      </c>
      <c r="D14" s="602">
        <v>3297680.01</v>
      </c>
      <c r="E14" s="602">
        <v>-198754.14</v>
      </c>
      <c r="F14" s="602">
        <v>3098925.87</v>
      </c>
      <c r="G14" s="602">
        <v>3098925.87</v>
      </c>
      <c r="H14" s="602">
        <v>3098925.87</v>
      </c>
      <c r="I14" s="603">
        <v>0</v>
      </c>
    </row>
    <row r="15" spans="1:20" ht="20.25" customHeight="1" x14ac:dyDescent="0.25">
      <c r="A15" s="600"/>
      <c r="B15" s="600"/>
      <c r="C15" s="601"/>
      <c r="D15" s="602"/>
      <c r="E15" s="602"/>
      <c r="F15" s="602"/>
      <c r="G15" s="602"/>
      <c r="H15" s="602"/>
      <c r="I15" s="603"/>
    </row>
    <row r="16" spans="1:20" ht="20.25" customHeight="1" x14ac:dyDescent="0.25">
      <c r="A16" s="595" t="s">
        <v>525</v>
      </c>
      <c r="B16" s="595"/>
      <c r="C16" s="596" t="s">
        <v>5902</v>
      </c>
      <c r="D16" s="602"/>
      <c r="E16" s="602"/>
      <c r="F16" s="602"/>
      <c r="G16" s="602"/>
      <c r="H16" s="602"/>
      <c r="I16" s="603"/>
    </row>
    <row r="17" spans="1:9" ht="10.5" customHeight="1" x14ac:dyDescent="0.25">
      <c r="A17" s="595"/>
      <c r="B17" s="604"/>
      <c r="C17" s="596"/>
      <c r="D17" s="602"/>
      <c r="E17" s="602"/>
      <c r="F17" s="602"/>
      <c r="G17" s="602"/>
      <c r="H17" s="602"/>
      <c r="I17" s="603"/>
    </row>
    <row r="18" spans="1:9" s="599" customFormat="1" ht="25.5" customHeight="1" x14ac:dyDescent="0.25">
      <c r="A18" s="595"/>
      <c r="B18" s="604"/>
      <c r="C18" s="596" t="s">
        <v>5903</v>
      </c>
      <c r="D18" s="597"/>
      <c r="E18" s="597"/>
      <c r="F18" s="597"/>
      <c r="G18" s="597"/>
      <c r="H18" s="597"/>
      <c r="I18" s="598"/>
    </row>
    <row r="19" spans="1:9" s="599" customFormat="1" ht="25.5" customHeight="1" x14ac:dyDescent="0.25">
      <c r="A19" s="600"/>
      <c r="B19" s="600"/>
      <c r="C19" s="596" t="s">
        <v>5904</v>
      </c>
      <c r="D19" s="597"/>
      <c r="E19" s="597"/>
      <c r="F19" s="597"/>
      <c r="G19" s="597"/>
      <c r="H19" s="597"/>
      <c r="I19" s="598"/>
    </row>
    <row r="20" spans="1:9" s="599" customFormat="1" x14ac:dyDescent="0.25">
      <c r="A20" s="600"/>
      <c r="B20" s="600"/>
      <c r="C20" s="596"/>
      <c r="D20" s="602"/>
      <c r="E20" s="602"/>
      <c r="F20" s="602"/>
      <c r="G20" s="602"/>
      <c r="H20" s="602"/>
      <c r="I20" s="603"/>
    </row>
    <row r="21" spans="1:9" s="599" customFormat="1" ht="25.5" customHeight="1" x14ac:dyDescent="0.25">
      <c r="A21" s="595" t="s">
        <v>527</v>
      </c>
      <c r="B21" s="595"/>
      <c r="C21" s="596" t="s">
        <v>5905</v>
      </c>
      <c r="D21" s="597"/>
      <c r="E21" s="597"/>
      <c r="F21" s="597"/>
      <c r="G21" s="597"/>
      <c r="H21" s="597"/>
      <c r="I21" s="598"/>
    </row>
    <row r="22" spans="1:9" s="599" customFormat="1" ht="25.5" customHeight="1" x14ac:dyDescent="0.25">
      <c r="A22" s="595"/>
      <c r="B22" s="595"/>
      <c r="C22" s="596"/>
      <c r="D22" s="602"/>
      <c r="E22" s="602"/>
      <c r="F22" s="602"/>
      <c r="G22" s="602"/>
      <c r="H22" s="602"/>
      <c r="I22" s="603"/>
    </row>
    <row r="23" spans="1:9" s="599" customFormat="1" ht="39" customHeight="1" x14ac:dyDescent="0.25">
      <c r="A23" s="595" t="s">
        <v>487</v>
      </c>
      <c r="B23" s="595"/>
      <c r="C23" s="605" t="s">
        <v>5906</v>
      </c>
      <c r="D23" s="602">
        <v>0</v>
      </c>
      <c r="E23" s="602">
        <v>0</v>
      </c>
      <c r="F23" s="602">
        <v>0</v>
      </c>
      <c r="G23" s="602">
        <v>0</v>
      </c>
      <c r="H23" s="602">
        <v>0</v>
      </c>
      <c r="I23" s="603">
        <v>0</v>
      </c>
    </row>
    <row r="24" spans="1:9" s="599" customFormat="1" ht="25.5" customHeight="1" x14ac:dyDescent="0.25">
      <c r="A24" s="595"/>
      <c r="B24" s="595"/>
      <c r="C24" s="596" t="s">
        <v>5907</v>
      </c>
      <c r="D24" s="597"/>
      <c r="E24" s="597"/>
      <c r="F24" s="597"/>
      <c r="G24" s="597"/>
      <c r="H24" s="597"/>
      <c r="I24" s="598"/>
    </row>
    <row r="25" spans="1:9" s="599" customFormat="1" ht="25.5" customHeight="1" x14ac:dyDescent="0.25">
      <c r="A25" s="595"/>
      <c r="B25" s="595"/>
      <c r="C25" s="596" t="s">
        <v>5908</v>
      </c>
      <c r="D25" s="597"/>
      <c r="E25" s="597"/>
      <c r="F25" s="597"/>
      <c r="G25" s="597"/>
      <c r="H25" s="597"/>
      <c r="I25" s="598"/>
    </row>
    <row r="26" spans="1:9" ht="20.25" customHeight="1" x14ac:dyDescent="0.25">
      <c r="A26" s="595"/>
      <c r="B26" s="595"/>
      <c r="C26" s="596"/>
      <c r="D26" s="597"/>
      <c r="E26" s="597"/>
      <c r="F26" s="597"/>
      <c r="G26" s="597"/>
      <c r="H26" s="597"/>
      <c r="I26" s="598"/>
    </row>
    <row r="27" spans="1:9" ht="20.25" customHeight="1" x14ac:dyDescent="0.25">
      <c r="A27" s="595" t="s">
        <v>492</v>
      </c>
      <c r="B27" s="595"/>
      <c r="C27" s="596" t="s">
        <v>5909</v>
      </c>
      <c r="D27" s="597"/>
      <c r="E27" s="597"/>
      <c r="F27" s="597"/>
      <c r="G27" s="597"/>
      <c r="H27" s="597"/>
      <c r="I27" s="598"/>
    </row>
    <row r="28" spans="1:9" ht="20.25" customHeight="1" x14ac:dyDescent="0.25">
      <c r="A28" s="606"/>
      <c r="B28" s="606"/>
      <c r="C28" s="607"/>
      <c r="D28" s="608"/>
      <c r="E28" s="608"/>
      <c r="F28" s="608"/>
      <c r="G28" s="608"/>
      <c r="H28" s="608"/>
      <c r="I28" s="609"/>
    </row>
    <row r="29" spans="1:9" ht="27.75" customHeight="1" x14ac:dyDescent="0.25">
      <c r="A29" s="586" t="s">
        <v>5910</v>
      </c>
      <c r="B29" s="586" t="s">
        <v>5911</v>
      </c>
      <c r="C29" s="587"/>
      <c r="D29" s="608">
        <v>8424000</v>
      </c>
      <c r="E29" s="608">
        <v>238491.8</v>
      </c>
      <c r="F29" s="608">
        <v>8662491.8000000007</v>
      </c>
      <c r="G29" s="608">
        <v>8662491.9100000001</v>
      </c>
      <c r="H29" s="608">
        <v>8617389.8599999994</v>
      </c>
      <c r="I29" s="608">
        <v>0</v>
      </c>
    </row>
    <row r="30" spans="1:9" s="599" customFormat="1" x14ac:dyDescent="0.25">
      <c r="A30" s="591"/>
      <c r="B30" s="591"/>
      <c r="C30" s="592"/>
      <c r="D30" s="593"/>
      <c r="E30" s="588"/>
      <c r="F30" s="588"/>
      <c r="G30" s="588"/>
      <c r="H30" s="588"/>
      <c r="I30" s="610">
        <v>0</v>
      </c>
    </row>
    <row r="31" spans="1:9" s="611" customFormat="1" ht="25.5" customHeight="1" x14ac:dyDescent="0.25">
      <c r="A31" s="595" t="s">
        <v>433</v>
      </c>
      <c r="B31" s="595"/>
      <c r="C31" s="596" t="s">
        <v>5900</v>
      </c>
      <c r="D31" s="602">
        <v>4558530.95</v>
      </c>
      <c r="E31" s="602">
        <v>282037.94</v>
      </c>
      <c r="F31" s="602">
        <v>4840568.8899999997</v>
      </c>
      <c r="G31" s="602">
        <v>4840569</v>
      </c>
      <c r="H31" s="602">
        <v>4795466.95</v>
      </c>
      <c r="I31" s="610"/>
    </row>
    <row r="32" spans="1:9" s="611" customFormat="1" ht="25.5" customHeight="1" x14ac:dyDescent="0.25">
      <c r="A32" s="600"/>
      <c r="B32" s="600"/>
      <c r="C32" s="601"/>
      <c r="D32" s="597"/>
      <c r="E32" s="597"/>
      <c r="F32" s="597"/>
      <c r="G32" s="597"/>
      <c r="H32" s="597"/>
      <c r="I32" s="610"/>
    </row>
    <row r="33" spans="1:9" s="611" customFormat="1" ht="25.5" customHeight="1" x14ac:dyDescent="0.25">
      <c r="A33" s="595" t="s">
        <v>434</v>
      </c>
      <c r="B33" s="595"/>
      <c r="C33" s="596" t="s">
        <v>5901</v>
      </c>
      <c r="D33" s="602">
        <v>3865469.05</v>
      </c>
      <c r="E33" s="602">
        <v>-43546.14</v>
      </c>
      <c r="F33" s="602">
        <v>3821922.91</v>
      </c>
      <c r="G33" s="602">
        <v>3821922.91</v>
      </c>
      <c r="H33" s="602">
        <v>3821922.91</v>
      </c>
      <c r="I33" s="603">
        <v>0</v>
      </c>
    </row>
    <row r="34" spans="1:9" s="611" customFormat="1" ht="25.5" customHeight="1" x14ac:dyDescent="0.25">
      <c r="A34" s="600"/>
      <c r="B34" s="600"/>
      <c r="C34" s="601"/>
      <c r="D34" s="602"/>
      <c r="E34" s="602"/>
      <c r="F34" s="602"/>
      <c r="G34" s="602"/>
      <c r="H34" s="602"/>
      <c r="I34" s="603"/>
    </row>
    <row r="35" spans="1:9" s="611" customFormat="1" ht="25.5" customHeight="1" x14ac:dyDescent="0.25">
      <c r="A35" s="595" t="s">
        <v>525</v>
      </c>
      <c r="B35" s="595"/>
      <c r="C35" s="596" t="s">
        <v>5902</v>
      </c>
      <c r="D35" s="602"/>
      <c r="E35" s="602"/>
      <c r="F35" s="602"/>
      <c r="G35" s="602"/>
      <c r="H35" s="602"/>
      <c r="I35" s="603"/>
    </row>
    <row r="36" spans="1:9" s="579" customFormat="1" ht="20.25" customHeight="1" x14ac:dyDescent="0.25">
      <c r="A36" s="595"/>
      <c r="B36" s="604"/>
      <c r="C36" s="596"/>
      <c r="D36" s="602"/>
      <c r="E36" s="602"/>
      <c r="F36" s="602"/>
      <c r="G36" s="602"/>
      <c r="H36" s="602"/>
      <c r="I36" s="603"/>
    </row>
    <row r="37" spans="1:9" s="579" customFormat="1" ht="20.25" customHeight="1" x14ac:dyDescent="0.25">
      <c r="A37" s="595"/>
      <c r="B37" s="595"/>
      <c r="C37" s="596" t="s">
        <v>5912</v>
      </c>
      <c r="D37" s="597"/>
      <c r="E37" s="597"/>
      <c r="F37" s="597"/>
      <c r="G37" s="597"/>
      <c r="H37" s="597"/>
      <c r="I37" s="598"/>
    </row>
    <row r="38" spans="1:9" s="579" customFormat="1" ht="20.25" customHeight="1" x14ac:dyDescent="0.25">
      <c r="A38" s="600"/>
      <c r="B38" s="600"/>
      <c r="C38" s="596" t="s">
        <v>5913</v>
      </c>
      <c r="D38" s="597"/>
      <c r="E38" s="597"/>
      <c r="F38" s="597"/>
      <c r="G38" s="597"/>
      <c r="H38" s="597"/>
      <c r="I38" s="598"/>
    </row>
    <row r="39" spans="1:9" s="579" customFormat="1" ht="20.25" customHeight="1" x14ac:dyDescent="0.25">
      <c r="A39" s="600"/>
      <c r="B39" s="600"/>
      <c r="C39" s="596"/>
      <c r="D39" s="602"/>
      <c r="E39" s="602"/>
      <c r="F39" s="602"/>
      <c r="G39" s="602"/>
      <c r="H39" s="602"/>
      <c r="I39" s="603"/>
    </row>
    <row r="40" spans="1:9" s="611" customFormat="1" x14ac:dyDescent="0.25">
      <c r="A40" s="595" t="s">
        <v>527</v>
      </c>
      <c r="B40" s="595"/>
      <c r="C40" s="596" t="s">
        <v>5905</v>
      </c>
      <c r="D40" s="597"/>
      <c r="E40" s="597"/>
      <c r="F40" s="597"/>
      <c r="G40" s="597"/>
      <c r="H40" s="597"/>
      <c r="I40" s="598"/>
    </row>
    <row r="41" spans="1:9" s="579" customFormat="1" ht="20.25" customHeight="1" x14ac:dyDescent="0.25">
      <c r="A41" s="595"/>
      <c r="B41" s="595"/>
      <c r="C41" s="596"/>
      <c r="D41" s="602"/>
      <c r="E41" s="602"/>
      <c r="F41" s="602"/>
      <c r="G41" s="602"/>
      <c r="H41" s="602"/>
      <c r="I41" s="603"/>
    </row>
    <row r="42" spans="1:9" s="579" customFormat="1" ht="36" customHeight="1" x14ac:dyDescent="0.25">
      <c r="A42" s="595" t="s">
        <v>487</v>
      </c>
      <c r="B42" s="595"/>
      <c r="C42" s="605" t="s">
        <v>5906</v>
      </c>
      <c r="D42" s="602">
        <v>0</v>
      </c>
      <c r="E42" s="602">
        <v>0</v>
      </c>
      <c r="F42" s="602">
        <v>0</v>
      </c>
      <c r="G42" s="602">
        <v>0</v>
      </c>
      <c r="H42" s="602">
        <v>0</v>
      </c>
      <c r="I42" s="603">
        <v>0</v>
      </c>
    </row>
    <row r="43" spans="1:9" s="579" customFormat="1" ht="20.25" customHeight="1" x14ac:dyDescent="0.25">
      <c r="A43" s="595"/>
      <c r="B43" s="595"/>
      <c r="C43" s="596" t="s">
        <v>5907</v>
      </c>
      <c r="D43" s="597"/>
      <c r="E43" s="597"/>
      <c r="F43" s="597"/>
      <c r="G43" s="597"/>
      <c r="H43" s="597"/>
      <c r="I43" s="598"/>
    </row>
    <row r="44" spans="1:9" s="579" customFormat="1" ht="20.25" customHeight="1" x14ac:dyDescent="0.25">
      <c r="A44" s="595"/>
      <c r="B44" s="595"/>
      <c r="C44" s="596" t="s">
        <v>5908</v>
      </c>
      <c r="D44" s="597"/>
      <c r="E44" s="597"/>
      <c r="F44" s="597"/>
      <c r="G44" s="597"/>
      <c r="H44" s="597"/>
      <c r="I44" s="598"/>
    </row>
    <row r="45" spans="1:9" s="611" customFormat="1" ht="25.5" customHeight="1" x14ac:dyDescent="0.25">
      <c r="A45" s="595"/>
      <c r="B45" s="595"/>
      <c r="C45" s="596"/>
      <c r="D45" s="597"/>
      <c r="E45" s="597"/>
      <c r="F45" s="597"/>
      <c r="G45" s="597"/>
      <c r="H45" s="597"/>
      <c r="I45" s="598"/>
    </row>
    <row r="46" spans="1:9" s="611" customFormat="1" ht="25.5" customHeight="1" x14ac:dyDescent="0.25">
      <c r="A46" s="595" t="s">
        <v>492</v>
      </c>
      <c r="B46" s="595"/>
      <c r="C46" s="596" t="s">
        <v>5909</v>
      </c>
      <c r="D46" s="597"/>
      <c r="E46" s="597"/>
      <c r="F46" s="597"/>
      <c r="G46" s="597"/>
      <c r="H46" s="597"/>
      <c r="I46" s="598"/>
    </row>
    <row r="47" spans="1:9" s="599" customFormat="1" ht="25.5" customHeight="1" thickBot="1" x14ac:dyDescent="0.3">
      <c r="A47" s="606"/>
      <c r="B47" s="612"/>
      <c r="C47" s="613"/>
      <c r="D47" s="593"/>
      <c r="E47" s="608"/>
      <c r="F47" s="608"/>
      <c r="G47" s="608"/>
      <c r="H47" s="608"/>
      <c r="I47" s="609"/>
    </row>
    <row r="48" spans="1:9" s="599" customFormat="1" ht="25.5" customHeight="1" thickBot="1" x14ac:dyDescent="0.3">
      <c r="A48" s="614" t="s">
        <v>5914</v>
      </c>
      <c r="B48" s="1624" t="s">
        <v>5915</v>
      </c>
      <c r="C48" s="1624"/>
      <c r="D48" s="615">
        <v>16706900</v>
      </c>
      <c r="E48" s="615">
        <v>-633026.04</v>
      </c>
      <c r="F48" s="615">
        <v>16073873.960000001</v>
      </c>
      <c r="G48" s="615">
        <v>16073874.07</v>
      </c>
      <c r="H48" s="615">
        <v>16028772.02</v>
      </c>
      <c r="I48" s="615">
        <v>0</v>
      </c>
    </row>
    <row r="49" spans="1:9" x14ac:dyDescent="0.25">
      <c r="A49" s="616"/>
      <c r="B49" s="616"/>
      <c r="C49" s="616"/>
    </row>
    <row r="52" spans="1:9" x14ac:dyDescent="0.2">
      <c r="C52" s="377"/>
      <c r="D52" s="458"/>
      <c r="E52" s="377"/>
      <c r="F52" s="458"/>
      <c r="G52" s="377"/>
      <c r="H52" s="377"/>
    </row>
    <row r="53" spans="1:9" x14ac:dyDescent="0.2">
      <c r="C53" s="364"/>
      <c r="D53" s="377"/>
      <c r="E53" s="377"/>
      <c r="F53" s="1625"/>
      <c r="G53" s="1625"/>
      <c r="H53" s="1625"/>
    </row>
    <row r="54" spans="1:9" x14ac:dyDescent="0.2">
      <c r="C54" s="364"/>
      <c r="D54" s="377"/>
      <c r="E54" s="377"/>
      <c r="F54" s="1625"/>
      <c r="G54" s="1625"/>
      <c r="H54" s="1625"/>
    </row>
    <row r="55" spans="1:9" ht="37.5" customHeight="1" x14ac:dyDescent="0.25">
      <c r="A55" s="1605"/>
      <c r="B55" s="1605"/>
      <c r="C55" s="1605"/>
      <c r="D55" s="1605"/>
      <c r="E55" s="1605"/>
      <c r="F55" s="1605"/>
      <c r="G55" s="1605"/>
      <c r="H55" s="1605"/>
      <c r="I55" s="1605"/>
    </row>
    <row r="56" spans="1:9" ht="22.5" customHeight="1" x14ac:dyDescent="0.25">
      <c r="A56" s="617"/>
      <c r="B56" s="617"/>
      <c r="C56" s="617"/>
      <c r="D56" s="617"/>
      <c r="E56" s="617"/>
      <c r="F56" s="617"/>
      <c r="G56" s="617"/>
      <c r="H56" s="617"/>
      <c r="I56" s="617"/>
    </row>
    <row r="57" spans="1:9" x14ac:dyDescent="0.25">
      <c r="A57" s="1605"/>
      <c r="B57" s="1605"/>
      <c r="C57" s="1605"/>
      <c r="D57" s="1605"/>
      <c r="E57" s="1605"/>
      <c r="F57" s="1605"/>
      <c r="G57" s="1605"/>
      <c r="H57" s="1605"/>
      <c r="I57" s="1605"/>
    </row>
    <row r="58" spans="1:9" ht="27" customHeight="1" x14ac:dyDescent="0.25">
      <c r="A58" s="617"/>
      <c r="B58" s="617"/>
      <c r="C58" s="617"/>
      <c r="D58" s="617"/>
      <c r="E58" s="617"/>
      <c r="F58" s="617"/>
      <c r="G58" s="617"/>
      <c r="H58" s="617"/>
      <c r="I58" s="617"/>
    </row>
    <row r="59" spans="1:9" x14ac:dyDescent="0.25">
      <c r="A59" s="1605"/>
      <c r="B59" s="1605"/>
      <c r="C59" s="1605"/>
      <c r="D59" s="1605"/>
      <c r="E59" s="1605"/>
      <c r="F59" s="1605"/>
      <c r="G59" s="1605"/>
      <c r="H59" s="1605"/>
      <c r="I59" s="1605"/>
    </row>
  </sheetData>
  <mergeCells count="14">
    <mergeCell ref="A59:I59"/>
    <mergeCell ref="A2:I2"/>
    <mergeCell ref="A3:I3"/>
    <mergeCell ref="A4:I4"/>
    <mergeCell ref="A5:I5"/>
    <mergeCell ref="A6:I6"/>
    <mergeCell ref="A7:C8"/>
    <mergeCell ref="D7:H7"/>
    <mergeCell ref="I7:I8"/>
    <mergeCell ref="B48:C48"/>
    <mergeCell ref="F53:H53"/>
    <mergeCell ref="F54:H54"/>
    <mergeCell ref="A55:I55"/>
    <mergeCell ref="A57:I57"/>
  </mergeCells>
  <printOptions horizontalCentered="1" verticalCentered="1"/>
  <pageMargins left="0.70866141732283472" right="0.70866141732283472" top="0.74803149606299213" bottom="0.74803149606299213" header="0.31496062992125984" footer="0.31496062992125984"/>
  <pageSetup scale="42" fitToWidth="0" orientation="landscape"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DD7B1-EF5F-4DB9-9939-4ED175C893AD}">
  <sheetPr>
    <pageSetUpPr fitToPage="1"/>
  </sheetPr>
  <dimension ref="A1:L77"/>
  <sheetViews>
    <sheetView topLeftCell="A66" workbookViewId="0">
      <selection activeCell="I79" sqref="I79"/>
    </sheetView>
  </sheetViews>
  <sheetFormatPr baseColWidth="10" defaultRowHeight="15" x14ac:dyDescent="0.25"/>
  <cols>
    <col min="1" max="1" width="5.85546875" style="901" customWidth="1"/>
    <col min="2" max="2" width="5.7109375" style="901" customWidth="1"/>
    <col min="3" max="3" width="4" style="901" customWidth="1"/>
    <col min="4" max="4" width="40" style="901" customWidth="1"/>
    <col min="5" max="5" width="2.85546875" style="901" customWidth="1"/>
    <col min="6" max="6" width="24.5703125" style="901" customWidth="1"/>
    <col min="7" max="7" width="1.85546875" style="901" customWidth="1"/>
    <col min="8" max="8" width="22.85546875" style="901" customWidth="1"/>
    <col min="9" max="9" width="19.5703125" style="901" customWidth="1"/>
    <col min="10" max="10" width="16.28515625" style="901" customWidth="1"/>
    <col min="11" max="11" width="18.140625" style="901" customWidth="1"/>
    <col min="12" max="12" width="25.28515625" style="901" customWidth="1"/>
    <col min="13" max="256" width="11.42578125" style="901"/>
    <col min="257" max="257" width="5.85546875" style="901" customWidth="1"/>
    <col min="258" max="258" width="5.7109375" style="901" customWidth="1"/>
    <col min="259" max="259" width="4" style="901" customWidth="1"/>
    <col min="260" max="260" width="40" style="901" customWidth="1"/>
    <col min="261" max="261" width="2.85546875" style="901" customWidth="1"/>
    <col min="262" max="262" width="24.5703125" style="901" customWidth="1"/>
    <col min="263" max="263" width="1.85546875" style="901" customWidth="1"/>
    <col min="264" max="264" width="22.85546875" style="901" customWidth="1"/>
    <col min="265" max="265" width="19.5703125" style="901" customWidth="1"/>
    <col min="266" max="266" width="16.28515625" style="901" customWidth="1"/>
    <col min="267" max="267" width="18.140625" style="901" customWidth="1"/>
    <col min="268" max="268" width="25.28515625" style="901" customWidth="1"/>
    <col min="269" max="512" width="11.42578125" style="901"/>
    <col min="513" max="513" width="5.85546875" style="901" customWidth="1"/>
    <col min="514" max="514" width="5.7109375" style="901" customWidth="1"/>
    <col min="515" max="515" width="4" style="901" customWidth="1"/>
    <col min="516" max="516" width="40" style="901" customWidth="1"/>
    <col min="517" max="517" width="2.85546875" style="901" customWidth="1"/>
    <col min="518" max="518" width="24.5703125" style="901" customWidth="1"/>
    <col min="519" max="519" width="1.85546875" style="901" customWidth="1"/>
    <col min="520" max="520" width="22.85546875" style="901" customWidth="1"/>
    <col min="521" max="521" width="19.5703125" style="901" customWidth="1"/>
    <col min="522" max="522" width="16.28515625" style="901" customWidth="1"/>
    <col min="523" max="523" width="18.140625" style="901" customWidth="1"/>
    <col min="524" max="524" width="25.28515625" style="901" customWidth="1"/>
    <col min="525" max="768" width="11.42578125" style="901"/>
    <col min="769" max="769" width="5.85546875" style="901" customWidth="1"/>
    <col min="770" max="770" width="5.7109375" style="901" customWidth="1"/>
    <col min="771" max="771" width="4" style="901" customWidth="1"/>
    <col min="772" max="772" width="40" style="901" customWidth="1"/>
    <col min="773" max="773" width="2.85546875" style="901" customWidth="1"/>
    <col min="774" max="774" width="24.5703125" style="901" customWidth="1"/>
    <col min="775" max="775" width="1.85546875" style="901" customWidth="1"/>
    <col min="776" max="776" width="22.85546875" style="901" customWidth="1"/>
    <col min="777" max="777" width="19.5703125" style="901" customWidth="1"/>
    <col min="778" max="778" width="16.28515625" style="901" customWidth="1"/>
    <col min="779" max="779" width="18.140625" style="901" customWidth="1"/>
    <col min="780" max="780" width="25.28515625" style="901" customWidth="1"/>
    <col min="781" max="1024" width="11.42578125" style="901"/>
    <col min="1025" max="1025" width="5.85546875" style="901" customWidth="1"/>
    <col min="1026" max="1026" width="5.7109375" style="901" customWidth="1"/>
    <col min="1027" max="1027" width="4" style="901" customWidth="1"/>
    <col min="1028" max="1028" width="40" style="901" customWidth="1"/>
    <col min="1029" max="1029" width="2.85546875" style="901" customWidth="1"/>
    <col min="1030" max="1030" width="24.5703125" style="901" customWidth="1"/>
    <col min="1031" max="1031" width="1.85546875" style="901" customWidth="1"/>
    <col min="1032" max="1032" width="22.85546875" style="901" customWidth="1"/>
    <col min="1033" max="1033" width="19.5703125" style="901" customWidth="1"/>
    <col min="1034" max="1034" width="16.28515625" style="901" customWidth="1"/>
    <col min="1035" max="1035" width="18.140625" style="901" customWidth="1"/>
    <col min="1036" max="1036" width="25.28515625" style="901" customWidth="1"/>
    <col min="1037" max="1280" width="11.42578125" style="901"/>
    <col min="1281" max="1281" width="5.85546875" style="901" customWidth="1"/>
    <col min="1282" max="1282" width="5.7109375" style="901" customWidth="1"/>
    <col min="1283" max="1283" width="4" style="901" customWidth="1"/>
    <col min="1284" max="1284" width="40" style="901" customWidth="1"/>
    <col min="1285" max="1285" width="2.85546875" style="901" customWidth="1"/>
    <col min="1286" max="1286" width="24.5703125" style="901" customWidth="1"/>
    <col min="1287" max="1287" width="1.85546875" style="901" customWidth="1"/>
    <col min="1288" max="1288" width="22.85546875" style="901" customWidth="1"/>
    <col min="1289" max="1289" width="19.5703125" style="901" customWidth="1"/>
    <col min="1290" max="1290" width="16.28515625" style="901" customWidth="1"/>
    <col min="1291" max="1291" width="18.140625" style="901" customWidth="1"/>
    <col min="1292" max="1292" width="25.28515625" style="901" customWidth="1"/>
    <col min="1293" max="1536" width="11.42578125" style="901"/>
    <col min="1537" max="1537" width="5.85546875" style="901" customWidth="1"/>
    <col min="1538" max="1538" width="5.7109375" style="901" customWidth="1"/>
    <col min="1539" max="1539" width="4" style="901" customWidth="1"/>
    <col min="1540" max="1540" width="40" style="901" customWidth="1"/>
    <col min="1541" max="1541" width="2.85546875" style="901" customWidth="1"/>
    <col min="1542" max="1542" width="24.5703125" style="901" customWidth="1"/>
    <col min="1543" max="1543" width="1.85546875" style="901" customWidth="1"/>
    <col min="1544" max="1544" width="22.85546875" style="901" customWidth="1"/>
    <col min="1545" max="1545" width="19.5703125" style="901" customWidth="1"/>
    <col min="1546" max="1546" width="16.28515625" style="901" customWidth="1"/>
    <col min="1547" max="1547" width="18.140625" style="901" customWidth="1"/>
    <col min="1548" max="1548" width="25.28515625" style="901" customWidth="1"/>
    <col min="1549" max="1792" width="11.42578125" style="901"/>
    <col min="1793" max="1793" width="5.85546875" style="901" customWidth="1"/>
    <col min="1794" max="1794" width="5.7109375" style="901" customWidth="1"/>
    <col min="1795" max="1795" width="4" style="901" customWidth="1"/>
    <col min="1796" max="1796" width="40" style="901" customWidth="1"/>
    <col min="1797" max="1797" width="2.85546875" style="901" customWidth="1"/>
    <col min="1798" max="1798" width="24.5703125" style="901" customWidth="1"/>
    <col min="1799" max="1799" width="1.85546875" style="901" customWidth="1"/>
    <col min="1800" max="1800" width="22.85546875" style="901" customWidth="1"/>
    <col min="1801" max="1801" width="19.5703125" style="901" customWidth="1"/>
    <col min="1802" max="1802" width="16.28515625" style="901" customWidth="1"/>
    <col min="1803" max="1803" width="18.140625" style="901" customWidth="1"/>
    <col min="1804" max="1804" width="25.28515625" style="901" customWidth="1"/>
    <col min="1805" max="2048" width="11.42578125" style="901"/>
    <col min="2049" max="2049" width="5.85546875" style="901" customWidth="1"/>
    <col min="2050" max="2050" width="5.7109375" style="901" customWidth="1"/>
    <col min="2051" max="2051" width="4" style="901" customWidth="1"/>
    <col min="2052" max="2052" width="40" style="901" customWidth="1"/>
    <col min="2053" max="2053" width="2.85546875" style="901" customWidth="1"/>
    <col min="2054" max="2054" width="24.5703125" style="901" customWidth="1"/>
    <col min="2055" max="2055" width="1.85546875" style="901" customWidth="1"/>
    <col min="2056" max="2056" width="22.85546875" style="901" customWidth="1"/>
    <col min="2057" max="2057" width="19.5703125" style="901" customWidth="1"/>
    <col min="2058" max="2058" width="16.28515625" style="901" customWidth="1"/>
    <col min="2059" max="2059" width="18.140625" style="901" customWidth="1"/>
    <col min="2060" max="2060" width="25.28515625" style="901" customWidth="1"/>
    <col min="2061" max="2304" width="11.42578125" style="901"/>
    <col min="2305" max="2305" width="5.85546875" style="901" customWidth="1"/>
    <col min="2306" max="2306" width="5.7109375" style="901" customWidth="1"/>
    <col min="2307" max="2307" width="4" style="901" customWidth="1"/>
    <col min="2308" max="2308" width="40" style="901" customWidth="1"/>
    <col min="2309" max="2309" width="2.85546875" style="901" customWidth="1"/>
    <col min="2310" max="2310" width="24.5703125" style="901" customWidth="1"/>
    <col min="2311" max="2311" width="1.85546875" style="901" customWidth="1"/>
    <col min="2312" max="2312" width="22.85546875" style="901" customWidth="1"/>
    <col min="2313" max="2313" width="19.5703125" style="901" customWidth="1"/>
    <col min="2314" max="2314" width="16.28515625" style="901" customWidth="1"/>
    <col min="2315" max="2315" width="18.140625" style="901" customWidth="1"/>
    <col min="2316" max="2316" width="25.28515625" style="901" customWidth="1"/>
    <col min="2317" max="2560" width="11.42578125" style="901"/>
    <col min="2561" max="2561" width="5.85546875" style="901" customWidth="1"/>
    <col min="2562" max="2562" width="5.7109375" style="901" customWidth="1"/>
    <col min="2563" max="2563" width="4" style="901" customWidth="1"/>
    <col min="2564" max="2564" width="40" style="901" customWidth="1"/>
    <col min="2565" max="2565" width="2.85546875" style="901" customWidth="1"/>
    <col min="2566" max="2566" width="24.5703125" style="901" customWidth="1"/>
    <col min="2567" max="2567" width="1.85546875" style="901" customWidth="1"/>
    <col min="2568" max="2568" width="22.85546875" style="901" customWidth="1"/>
    <col min="2569" max="2569" width="19.5703125" style="901" customWidth="1"/>
    <col min="2570" max="2570" width="16.28515625" style="901" customWidth="1"/>
    <col min="2571" max="2571" width="18.140625" style="901" customWidth="1"/>
    <col min="2572" max="2572" width="25.28515625" style="901" customWidth="1"/>
    <col min="2573" max="2816" width="11.42578125" style="901"/>
    <col min="2817" max="2817" width="5.85546875" style="901" customWidth="1"/>
    <col min="2818" max="2818" width="5.7109375" style="901" customWidth="1"/>
    <col min="2819" max="2819" width="4" style="901" customWidth="1"/>
    <col min="2820" max="2820" width="40" style="901" customWidth="1"/>
    <col min="2821" max="2821" width="2.85546875" style="901" customWidth="1"/>
    <col min="2822" max="2822" width="24.5703125" style="901" customWidth="1"/>
    <col min="2823" max="2823" width="1.85546875" style="901" customWidth="1"/>
    <col min="2824" max="2824" width="22.85546875" style="901" customWidth="1"/>
    <col min="2825" max="2825" width="19.5703125" style="901" customWidth="1"/>
    <col min="2826" max="2826" width="16.28515625" style="901" customWidth="1"/>
    <col min="2827" max="2827" width="18.140625" style="901" customWidth="1"/>
    <col min="2828" max="2828" width="25.28515625" style="901" customWidth="1"/>
    <col min="2829" max="3072" width="11.42578125" style="901"/>
    <col min="3073" max="3073" width="5.85546875" style="901" customWidth="1"/>
    <col min="3074" max="3074" width="5.7109375" style="901" customWidth="1"/>
    <col min="3075" max="3075" width="4" style="901" customWidth="1"/>
    <col min="3076" max="3076" width="40" style="901" customWidth="1"/>
    <col min="3077" max="3077" width="2.85546875" style="901" customWidth="1"/>
    <col min="3078" max="3078" width="24.5703125" style="901" customWidth="1"/>
    <col min="3079" max="3079" width="1.85546875" style="901" customWidth="1"/>
    <col min="3080" max="3080" width="22.85546875" style="901" customWidth="1"/>
    <col min="3081" max="3081" width="19.5703125" style="901" customWidth="1"/>
    <col min="3082" max="3082" width="16.28515625" style="901" customWidth="1"/>
    <col min="3083" max="3083" width="18.140625" style="901" customWidth="1"/>
    <col min="3084" max="3084" width="25.28515625" style="901" customWidth="1"/>
    <col min="3085" max="3328" width="11.42578125" style="901"/>
    <col min="3329" max="3329" width="5.85546875" style="901" customWidth="1"/>
    <col min="3330" max="3330" width="5.7109375" style="901" customWidth="1"/>
    <col min="3331" max="3331" width="4" style="901" customWidth="1"/>
    <col min="3332" max="3332" width="40" style="901" customWidth="1"/>
    <col min="3333" max="3333" width="2.85546875" style="901" customWidth="1"/>
    <col min="3334" max="3334" width="24.5703125" style="901" customWidth="1"/>
    <col min="3335" max="3335" width="1.85546875" style="901" customWidth="1"/>
    <col min="3336" max="3336" width="22.85546875" style="901" customWidth="1"/>
    <col min="3337" max="3337" width="19.5703125" style="901" customWidth="1"/>
    <col min="3338" max="3338" width="16.28515625" style="901" customWidth="1"/>
    <col min="3339" max="3339" width="18.140625" style="901" customWidth="1"/>
    <col min="3340" max="3340" width="25.28515625" style="901" customWidth="1"/>
    <col min="3341" max="3584" width="11.42578125" style="901"/>
    <col min="3585" max="3585" width="5.85546875" style="901" customWidth="1"/>
    <col min="3586" max="3586" width="5.7109375" style="901" customWidth="1"/>
    <col min="3587" max="3587" width="4" style="901" customWidth="1"/>
    <col min="3588" max="3588" width="40" style="901" customWidth="1"/>
    <col min="3589" max="3589" width="2.85546875" style="901" customWidth="1"/>
    <col min="3590" max="3590" width="24.5703125" style="901" customWidth="1"/>
    <col min="3591" max="3591" width="1.85546875" style="901" customWidth="1"/>
    <col min="3592" max="3592" width="22.85546875" style="901" customWidth="1"/>
    <col min="3593" max="3593" width="19.5703125" style="901" customWidth="1"/>
    <col min="3594" max="3594" width="16.28515625" style="901" customWidth="1"/>
    <col min="3595" max="3595" width="18.140625" style="901" customWidth="1"/>
    <col min="3596" max="3596" width="25.28515625" style="901" customWidth="1"/>
    <col min="3597" max="3840" width="11.42578125" style="901"/>
    <col min="3841" max="3841" width="5.85546875" style="901" customWidth="1"/>
    <col min="3842" max="3842" width="5.7109375" style="901" customWidth="1"/>
    <col min="3843" max="3843" width="4" style="901" customWidth="1"/>
    <col min="3844" max="3844" width="40" style="901" customWidth="1"/>
    <col min="3845" max="3845" width="2.85546875" style="901" customWidth="1"/>
    <col min="3846" max="3846" width="24.5703125" style="901" customWidth="1"/>
    <col min="3847" max="3847" width="1.85546875" style="901" customWidth="1"/>
    <col min="3848" max="3848" width="22.85546875" style="901" customWidth="1"/>
    <col min="3849" max="3849" width="19.5703125" style="901" customWidth="1"/>
    <col min="3850" max="3850" width="16.28515625" style="901" customWidth="1"/>
    <col min="3851" max="3851" width="18.140625" style="901" customWidth="1"/>
    <col min="3852" max="3852" width="25.28515625" style="901" customWidth="1"/>
    <col min="3853" max="4096" width="11.42578125" style="901"/>
    <col min="4097" max="4097" width="5.85546875" style="901" customWidth="1"/>
    <col min="4098" max="4098" width="5.7109375" style="901" customWidth="1"/>
    <col min="4099" max="4099" width="4" style="901" customWidth="1"/>
    <col min="4100" max="4100" width="40" style="901" customWidth="1"/>
    <col min="4101" max="4101" width="2.85546875" style="901" customWidth="1"/>
    <col min="4102" max="4102" width="24.5703125" style="901" customWidth="1"/>
    <col min="4103" max="4103" width="1.85546875" style="901" customWidth="1"/>
    <col min="4104" max="4104" width="22.85546875" style="901" customWidth="1"/>
    <col min="4105" max="4105" width="19.5703125" style="901" customWidth="1"/>
    <col min="4106" max="4106" width="16.28515625" style="901" customWidth="1"/>
    <col min="4107" max="4107" width="18.140625" style="901" customWidth="1"/>
    <col min="4108" max="4108" width="25.28515625" style="901" customWidth="1"/>
    <col min="4109" max="4352" width="11.42578125" style="901"/>
    <col min="4353" max="4353" width="5.85546875" style="901" customWidth="1"/>
    <col min="4354" max="4354" width="5.7109375" style="901" customWidth="1"/>
    <col min="4355" max="4355" width="4" style="901" customWidth="1"/>
    <col min="4356" max="4356" width="40" style="901" customWidth="1"/>
    <col min="4357" max="4357" width="2.85546875" style="901" customWidth="1"/>
    <col min="4358" max="4358" width="24.5703125" style="901" customWidth="1"/>
    <col min="4359" max="4359" width="1.85546875" style="901" customWidth="1"/>
    <col min="4360" max="4360" width="22.85546875" style="901" customWidth="1"/>
    <col min="4361" max="4361" width="19.5703125" style="901" customWidth="1"/>
    <col min="4362" max="4362" width="16.28515625" style="901" customWidth="1"/>
    <col min="4363" max="4363" width="18.140625" style="901" customWidth="1"/>
    <col min="4364" max="4364" width="25.28515625" style="901" customWidth="1"/>
    <col min="4365" max="4608" width="11.42578125" style="901"/>
    <col min="4609" max="4609" width="5.85546875" style="901" customWidth="1"/>
    <col min="4610" max="4610" width="5.7109375" style="901" customWidth="1"/>
    <col min="4611" max="4611" width="4" style="901" customWidth="1"/>
    <col min="4612" max="4612" width="40" style="901" customWidth="1"/>
    <col min="4613" max="4613" width="2.85546875" style="901" customWidth="1"/>
    <col min="4614" max="4614" width="24.5703125" style="901" customWidth="1"/>
    <col min="4615" max="4615" width="1.85546875" style="901" customWidth="1"/>
    <col min="4616" max="4616" width="22.85546875" style="901" customWidth="1"/>
    <col min="4617" max="4617" width="19.5703125" style="901" customWidth="1"/>
    <col min="4618" max="4618" width="16.28515625" style="901" customWidth="1"/>
    <col min="4619" max="4619" width="18.140625" style="901" customWidth="1"/>
    <col min="4620" max="4620" width="25.28515625" style="901" customWidth="1"/>
    <col min="4621" max="4864" width="11.42578125" style="901"/>
    <col min="4865" max="4865" width="5.85546875" style="901" customWidth="1"/>
    <col min="4866" max="4866" width="5.7109375" style="901" customWidth="1"/>
    <col min="4867" max="4867" width="4" style="901" customWidth="1"/>
    <col min="4868" max="4868" width="40" style="901" customWidth="1"/>
    <col min="4869" max="4869" width="2.85546875" style="901" customWidth="1"/>
    <col min="4870" max="4870" width="24.5703125" style="901" customWidth="1"/>
    <col min="4871" max="4871" width="1.85546875" style="901" customWidth="1"/>
    <col min="4872" max="4872" width="22.85546875" style="901" customWidth="1"/>
    <col min="4873" max="4873" width="19.5703125" style="901" customWidth="1"/>
    <col min="4874" max="4874" width="16.28515625" style="901" customWidth="1"/>
    <col min="4875" max="4875" width="18.140625" style="901" customWidth="1"/>
    <col min="4876" max="4876" width="25.28515625" style="901" customWidth="1"/>
    <col min="4877" max="5120" width="11.42578125" style="901"/>
    <col min="5121" max="5121" width="5.85546875" style="901" customWidth="1"/>
    <col min="5122" max="5122" width="5.7109375" style="901" customWidth="1"/>
    <col min="5123" max="5123" width="4" style="901" customWidth="1"/>
    <col min="5124" max="5124" width="40" style="901" customWidth="1"/>
    <col min="5125" max="5125" width="2.85546875" style="901" customWidth="1"/>
    <col min="5126" max="5126" width="24.5703125" style="901" customWidth="1"/>
    <col min="5127" max="5127" width="1.85546875" style="901" customWidth="1"/>
    <col min="5128" max="5128" width="22.85546875" style="901" customWidth="1"/>
    <col min="5129" max="5129" width="19.5703125" style="901" customWidth="1"/>
    <col min="5130" max="5130" width="16.28515625" style="901" customWidth="1"/>
    <col min="5131" max="5131" width="18.140625" style="901" customWidth="1"/>
    <col min="5132" max="5132" width="25.28515625" style="901" customWidth="1"/>
    <col min="5133" max="5376" width="11.42578125" style="901"/>
    <col min="5377" max="5377" width="5.85546875" style="901" customWidth="1"/>
    <col min="5378" max="5378" width="5.7109375" style="901" customWidth="1"/>
    <col min="5379" max="5379" width="4" style="901" customWidth="1"/>
    <col min="5380" max="5380" width="40" style="901" customWidth="1"/>
    <col min="5381" max="5381" width="2.85546875" style="901" customWidth="1"/>
    <col min="5382" max="5382" width="24.5703125" style="901" customWidth="1"/>
    <col min="5383" max="5383" width="1.85546875" style="901" customWidth="1"/>
    <col min="5384" max="5384" width="22.85546875" style="901" customWidth="1"/>
    <col min="5385" max="5385" width="19.5703125" style="901" customWidth="1"/>
    <col min="5386" max="5386" width="16.28515625" style="901" customWidth="1"/>
    <col min="5387" max="5387" width="18.140625" style="901" customWidth="1"/>
    <col min="5388" max="5388" width="25.28515625" style="901" customWidth="1"/>
    <col min="5389" max="5632" width="11.42578125" style="901"/>
    <col min="5633" max="5633" width="5.85546875" style="901" customWidth="1"/>
    <col min="5634" max="5634" width="5.7109375" style="901" customWidth="1"/>
    <col min="5635" max="5635" width="4" style="901" customWidth="1"/>
    <col min="5636" max="5636" width="40" style="901" customWidth="1"/>
    <col min="5637" max="5637" width="2.85546875" style="901" customWidth="1"/>
    <col min="5638" max="5638" width="24.5703125" style="901" customWidth="1"/>
    <col min="5639" max="5639" width="1.85546875" style="901" customWidth="1"/>
    <col min="5640" max="5640" width="22.85546875" style="901" customWidth="1"/>
    <col min="5641" max="5641" width="19.5703125" style="901" customWidth="1"/>
    <col min="5642" max="5642" width="16.28515625" style="901" customWidth="1"/>
    <col min="5643" max="5643" width="18.140625" style="901" customWidth="1"/>
    <col min="5644" max="5644" width="25.28515625" style="901" customWidth="1"/>
    <col min="5645" max="5888" width="11.42578125" style="901"/>
    <col min="5889" max="5889" width="5.85546875" style="901" customWidth="1"/>
    <col min="5890" max="5890" width="5.7109375" style="901" customWidth="1"/>
    <col min="5891" max="5891" width="4" style="901" customWidth="1"/>
    <col min="5892" max="5892" width="40" style="901" customWidth="1"/>
    <col min="5893" max="5893" width="2.85546875" style="901" customWidth="1"/>
    <col min="5894" max="5894" width="24.5703125" style="901" customWidth="1"/>
    <col min="5895" max="5895" width="1.85546875" style="901" customWidth="1"/>
    <col min="5896" max="5896" width="22.85546875" style="901" customWidth="1"/>
    <col min="5897" max="5897" width="19.5703125" style="901" customWidth="1"/>
    <col min="5898" max="5898" width="16.28515625" style="901" customWidth="1"/>
    <col min="5899" max="5899" width="18.140625" style="901" customWidth="1"/>
    <col min="5900" max="5900" width="25.28515625" style="901" customWidth="1"/>
    <col min="5901" max="6144" width="11.42578125" style="901"/>
    <col min="6145" max="6145" width="5.85546875" style="901" customWidth="1"/>
    <col min="6146" max="6146" width="5.7109375" style="901" customWidth="1"/>
    <col min="6147" max="6147" width="4" style="901" customWidth="1"/>
    <col min="6148" max="6148" width="40" style="901" customWidth="1"/>
    <col min="6149" max="6149" width="2.85546875" style="901" customWidth="1"/>
    <col min="6150" max="6150" width="24.5703125" style="901" customWidth="1"/>
    <col min="6151" max="6151" width="1.85546875" style="901" customWidth="1"/>
    <col min="6152" max="6152" width="22.85546875" style="901" customWidth="1"/>
    <col min="6153" max="6153" width="19.5703125" style="901" customWidth="1"/>
    <col min="6154" max="6154" width="16.28515625" style="901" customWidth="1"/>
    <col min="6155" max="6155" width="18.140625" style="901" customWidth="1"/>
    <col min="6156" max="6156" width="25.28515625" style="901" customWidth="1"/>
    <col min="6157" max="6400" width="11.42578125" style="901"/>
    <col min="6401" max="6401" width="5.85546875" style="901" customWidth="1"/>
    <col min="6402" max="6402" width="5.7109375" style="901" customWidth="1"/>
    <col min="6403" max="6403" width="4" style="901" customWidth="1"/>
    <col min="6404" max="6404" width="40" style="901" customWidth="1"/>
    <col min="6405" max="6405" width="2.85546875" style="901" customWidth="1"/>
    <col min="6406" max="6406" width="24.5703125" style="901" customWidth="1"/>
    <col min="6407" max="6407" width="1.85546875" style="901" customWidth="1"/>
    <col min="6408" max="6408" width="22.85546875" style="901" customWidth="1"/>
    <col min="6409" max="6409" width="19.5703125" style="901" customWidth="1"/>
    <col min="6410" max="6410" width="16.28515625" style="901" customWidth="1"/>
    <col min="6411" max="6411" width="18.140625" style="901" customWidth="1"/>
    <col min="6412" max="6412" width="25.28515625" style="901" customWidth="1"/>
    <col min="6413" max="6656" width="11.42578125" style="901"/>
    <col min="6657" max="6657" width="5.85546875" style="901" customWidth="1"/>
    <col min="6658" max="6658" width="5.7109375" style="901" customWidth="1"/>
    <col min="6659" max="6659" width="4" style="901" customWidth="1"/>
    <col min="6660" max="6660" width="40" style="901" customWidth="1"/>
    <col min="6661" max="6661" width="2.85546875" style="901" customWidth="1"/>
    <col min="6662" max="6662" width="24.5703125" style="901" customWidth="1"/>
    <col min="6663" max="6663" width="1.85546875" style="901" customWidth="1"/>
    <col min="6664" max="6664" width="22.85546875" style="901" customWidth="1"/>
    <col min="6665" max="6665" width="19.5703125" style="901" customWidth="1"/>
    <col min="6666" max="6666" width="16.28515625" style="901" customWidth="1"/>
    <col min="6667" max="6667" width="18.140625" style="901" customWidth="1"/>
    <col min="6668" max="6668" width="25.28515625" style="901" customWidth="1"/>
    <col min="6669" max="6912" width="11.42578125" style="901"/>
    <col min="6913" max="6913" width="5.85546875" style="901" customWidth="1"/>
    <col min="6914" max="6914" width="5.7109375" style="901" customWidth="1"/>
    <col min="6915" max="6915" width="4" style="901" customWidth="1"/>
    <col min="6916" max="6916" width="40" style="901" customWidth="1"/>
    <col min="6917" max="6917" width="2.85546875" style="901" customWidth="1"/>
    <col min="6918" max="6918" width="24.5703125" style="901" customWidth="1"/>
    <col min="6919" max="6919" width="1.85546875" style="901" customWidth="1"/>
    <col min="6920" max="6920" width="22.85546875" style="901" customWidth="1"/>
    <col min="6921" max="6921" width="19.5703125" style="901" customWidth="1"/>
    <col min="6922" max="6922" width="16.28515625" style="901" customWidth="1"/>
    <col min="6923" max="6923" width="18.140625" style="901" customWidth="1"/>
    <col min="6924" max="6924" width="25.28515625" style="901" customWidth="1"/>
    <col min="6925" max="7168" width="11.42578125" style="901"/>
    <col min="7169" max="7169" width="5.85546875" style="901" customWidth="1"/>
    <col min="7170" max="7170" width="5.7109375" style="901" customWidth="1"/>
    <col min="7171" max="7171" width="4" style="901" customWidth="1"/>
    <col min="7172" max="7172" width="40" style="901" customWidth="1"/>
    <col min="7173" max="7173" width="2.85546875" style="901" customWidth="1"/>
    <col min="7174" max="7174" width="24.5703125" style="901" customWidth="1"/>
    <col min="7175" max="7175" width="1.85546875" style="901" customWidth="1"/>
    <col min="7176" max="7176" width="22.85546875" style="901" customWidth="1"/>
    <col min="7177" max="7177" width="19.5703125" style="901" customWidth="1"/>
    <col min="7178" max="7178" width="16.28515625" style="901" customWidth="1"/>
    <col min="7179" max="7179" width="18.140625" style="901" customWidth="1"/>
    <col min="7180" max="7180" width="25.28515625" style="901" customWidth="1"/>
    <col min="7181" max="7424" width="11.42578125" style="901"/>
    <col min="7425" max="7425" width="5.85546875" style="901" customWidth="1"/>
    <col min="7426" max="7426" width="5.7109375" style="901" customWidth="1"/>
    <col min="7427" max="7427" width="4" style="901" customWidth="1"/>
    <col min="7428" max="7428" width="40" style="901" customWidth="1"/>
    <col min="7429" max="7429" width="2.85546875" style="901" customWidth="1"/>
    <col min="7430" max="7430" width="24.5703125" style="901" customWidth="1"/>
    <col min="7431" max="7431" width="1.85546875" style="901" customWidth="1"/>
    <col min="7432" max="7432" width="22.85546875" style="901" customWidth="1"/>
    <col min="7433" max="7433" width="19.5703125" style="901" customWidth="1"/>
    <col min="7434" max="7434" width="16.28515625" style="901" customWidth="1"/>
    <col min="7435" max="7435" width="18.140625" style="901" customWidth="1"/>
    <col min="7436" max="7436" width="25.28515625" style="901" customWidth="1"/>
    <col min="7437" max="7680" width="11.42578125" style="901"/>
    <col min="7681" max="7681" width="5.85546875" style="901" customWidth="1"/>
    <col min="7682" max="7682" width="5.7109375" style="901" customWidth="1"/>
    <col min="7683" max="7683" width="4" style="901" customWidth="1"/>
    <col min="7684" max="7684" width="40" style="901" customWidth="1"/>
    <col min="7685" max="7685" width="2.85546875" style="901" customWidth="1"/>
    <col min="7686" max="7686" width="24.5703125" style="901" customWidth="1"/>
    <col min="7687" max="7687" width="1.85546875" style="901" customWidth="1"/>
    <col min="7688" max="7688" width="22.85546875" style="901" customWidth="1"/>
    <col min="7689" max="7689" width="19.5703125" style="901" customWidth="1"/>
    <col min="7690" max="7690" width="16.28515625" style="901" customWidth="1"/>
    <col min="7691" max="7691" width="18.140625" style="901" customWidth="1"/>
    <col min="7692" max="7692" width="25.28515625" style="901" customWidth="1"/>
    <col min="7693" max="7936" width="11.42578125" style="901"/>
    <col min="7937" max="7937" width="5.85546875" style="901" customWidth="1"/>
    <col min="7938" max="7938" width="5.7109375" style="901" customWidth="1"/>
    <col min="7939" max="7939" width="4" style="901" customWidth="1"/>
    <col min="7940" max="7940" width="40" style="901" customWidth="1"/>
    <col min="7941" max="7941" width="2.85546875" style="901" customWidth="1"/>
    <col min="7942" max="7942" width="24.5703125" style="901" customWidth="1"/>
    <col min="7943" max="7943" width="1.85546875" style="901" customWidth="1"/>
    <col min="7944" max="7944" width="22.85546875" style="901" customWidth="1"/>
    <col min="7945" max="7945" width="19.5703125" style="901" customWidth="1"/>
    <col min="7946" max="7946" width="16.28515625" style="901" customWidth="1"/>
    <col min="7947" max="7947" width="18.140625" style="901" customWidth="1"/>
    <col min="7948" max="7948" width="25.28515625" style="901" customWidth="1"/>
    <col min="7949" max="8192" width="11.42578125" style="901"/>
    <col min="8193" max="8193" width="5.85546875" style="901" customWidth="1"/>
    <col min="8194" max="8194" width="5.7109375" style="901" customWidth="1"/>
    <col min="8195" max="8195" width="4" style="901" customWidth="1"/>
    <col min="8196" max="8196" width="40" style="901" customWidth="1"/>
    <col min="8197" max="8197" width="2.85546875" style="901" customWidth="1"/>
    <col min="8198" max="8198" width="24.5703125" style="901" customWidth="1"/>
    <col min="8199" max="8199" width="1.85546875" style="901" customWidth="1"/>
    <col min="8200" max="8200" width="22.85546875" style="901" customWidth="1"/>
    <col min="8201" max="8201" width="19.5703125" style="901" customWidth="1"/>
    <col min="8202" max="8202" width="16.28515625" style="901" customWidth="1"/>
    <col min="8203" max="8203" width="18.140625" style="901" customWidth="1"/>
    <col min="8204" max="8204" width="25.28515625" style="901" customWidth="1"/>
    <col min="8205" max="8448" width="11.42578125" style="901"/>
    <col min="8449" max="8449" width="5.85546875" style="901" customWidth="1"/>
    <col min="8450" max="8450" width="5.7109375" style="901" customWidth="1"/>
    <col min="8451" max="8451" width="4" style="901" customWidth="1"/>
    <col min="8452" max="8452" width="40" style="901" customWidth="1"/>
    <col min="8453" max="8453" width="2.85546875" style="901" customWidth="1"/>
    <col min="8454" max="8454" width="24.5703125" style="901" customWidth="1"/>
    <col min="8455" max="8455" width="1.85546875" style="901" customWidth="1"/>
    <col min="8456" max="8456" width="22.85546875" style="901" customWidth="1"/>
    <col min="8457" max="8457" width="19.5703125" style="901" customWidth="1"/>
    <col min="8458" max="8458" width="16.28515625" style="901" customWidth="1"/>
    <col min="8459" max="8459" width="18.140625" style="901" customWidth="1"/>
    <col min="8460" max="8460" width="25.28515625" style="901" customWidth="1"/>
    <col min="8461" max="8704" width="11.42578125" style="901"/>
    <col min="8705" max="8705" width="5.85546875" style="901" customWidth="1"/>
    <col min="8706" max="8706" width="5.7109375" style="901" customWidth="1"/>
    <col min="8707" max="8707" width="4" style="901" customWidth="1"/>
    <col min="8708" max="8708" width="40" style="901" customWidth="1"/>
    <col min="8709" max="8709" width="2.85546875" style="901" customWidth="1"/>
    <col min="8710" max="8710" width="24.5703125" style="901" customWidth="1"/>
    <col min="8711" max="8711" width="1.85546875" style="901" customWidth="1"/>
    <col min="8712" max="8712" width="22.85546875" style="901" customWidth="1"/>
    <col min="8713" max="8713" width="19.5703125" style="901" customWidth="1"/>
    <col min="8714" max="8714" width="16.28515625" style="901" customWidth="1"/>
    <col min="8715" max="8715" width="18.140625" style="901" customWidth="1"/>
    <col min="8716" max="8716" width="25.28515625" style="901" customWidth="1"/>
    <col min="8717" max="8960" width="11.42578125" style="901"/>
    <col min="8961" max="8961" width="5.85546875" style="901" customWidth="1"/>
    <col min="8962" max="8962" width="5.7109375" style="901" customWidth="1"/>
    <col min="8963" max="8963" width="4" style="901" customWidth="1"/>
    <col min="8964" max="8964" width="40" style="901" customWidth="1"/>
    <col min="8965" max="8965" width="2.85546875" style="901" customWidth="1"/>
    <col min="8966" max="8966" width="24.5703125" style="901" customWidth="1"/>
    <col min="8967" max="8967" width="1.85546875" style="901" customWidth="1"/>
    <col min="8968" max="8968" width="22.85546875" style="901" customWidth="1"/>
    <col min="8969" max="8969" width="19.5703125" style="901" customWidth="1"/>
    <col min="8970" max="8970" width="16.28515625" style="901" customWidth="1"/>
    <col min="8971" max="8971" width="18.140625" style="901" customWidth="1"/>
    <col min="8972" max="8972" width="25.28515625" style="901" customWidth="1"/>
    <col min="8973" max="9216" width="11.42578125" style="901"/>
    <col min="9217" max="9217" width="5.85546875" style="901" customWidth="1"/>
    <col min="9218" max="9218" width="5.7109375" style="901" customWidth="1"/>
    <col min="9219" max="9219" width="4" style="901" customWidth="1"/>
    <col min="9220" max="9220" width="40" style="901" customWidth="1"/>
    <col min="9221" max="9221" width="2.85546875" style="901" customWidth="1"/>
    <col min="9222" max="9222" width="24.5703125" style="901" customWidth="1"/>
    <col min="9223" max="9223" width="1.85546875" style="901" customWidth="1"/>
    <col min="9224" max="9224" width="22.85546875" style="901" customWidth="1"/>
    <col min="9225" max="9225" width="19.5703125" style="901" customWidth="1"/>
    <col min="9226" max="9226" width="16.28515625" style="901" customWidth="1"/>
    <col min="9227" max="9227" width="18.140625" style="901" customWidth="1"/>
    <col min="9228" max="9228" width="25.28515625" style="901" customWidth="1"/>
    <col min="9229" max="9472" width="11.42578125" style="901"/>
    <col min="9473" max="9473" width="5.85546875" style="901" customWidth="1"/>
    <col min="9474" max="9474" width="5.7109375" style="901" customWidth="1"/>
    <col min="9475" max="9475" width="4" style="901" customWidth="1"/>
    <col min="9476" max="9476" width="40" style="901" customWidth="1"/>
    <col min="9477" max="9477" width="2.85546875" style="901" customWidth="1"/>
    <col min="9478" max="9478" width="24.5703125" style="901" customWidth="1"/>
    <col min="9479" max="9479" width="1.85546875" style="901" customWidth="1"/>
    <col min="9480" max="9480" width="22.85546875" style="901" customWidth="1"/>
    <col min="9481" max="9481" width="19.5703125" style="901" customWidth="1"/>
    <col min="9482" max="9482" width="16.28515625" style="901" customWidth="1"/>
    <col min="9483" max="9483" width="18.140625" style="901" customWidth="1"/>
    <col min="9484" max="9484" width="25.28515625" style="901" customWidth="1"/>
    <col min="9485" max="9728" width="11.42578125" style="901"/>
    <col min="9729" max="9729" width="5.85546875" style="901" customWidth="1"/>
    <col min="9730" max="9730" width="5.7109375" style="901" customWidth="1"/>
    <col min="9731" max="9731" width="4" style="901" customWidth="1"/>
    <col min="9732" max="9732" width="40" style="901" customWidth="1"/>
    <col min="9733" max="9733" width="2.85546875" style="901" customWidth="1"/>
    <col min="9734" max="9734" width="24.5703125" style="901" customWidth="1"/>
    <col min="9735" max="9735" width="1.85546875" style="901" customWidth="1"/>
    <col min="9736" max="9736" width="22.85546875" style="901" customWidth="1"/>
    <col min="9737" max="9737" width="19.5703125" style="901" customWidth="1"/>
    <col min="9738" max="9738" width="16.28515625" style="901" customWidth="1"/>
    <col min="9739" max="9739" width="18.140625" style="901" customWidth="1"/>
    <col min="9740" max="9740" width="25.28515625" style="901" customWidth="1"/>
    <col min="9741" max="9984" width="11.42578125" style="901"/>
    <col min="9985" max="9985" width="5.85546875" style="901" customWidth="1"/>
    <col min="9986" max="9986" width="5.7109375" style="901" customWidth="1"/>
    <col min="9987" max="9987" width="4" style="901" customWidth="1"/>
    <col min="9988" max="9988" width="40" style="901" customWidth="1"/>
    <col min="9989" max="9989" width="2.85546875" style="901" customWidth="1"/>
    <col min="9990" max="9990" width="24.5703125" style="901" customWidth="1"/>
    <col min="9991" max="9991" width="1.85546875" style="901" customWidth="1"/>
    <col min="9992" max="9992" width="22.85546875" style="901" customWidth="1"/>
    <col min="9993" max="9993" width="19.5703125" style="901" customWidth="1"/>
    <col min="9994" max="9994" width="16.28515625" style="901" customWidth="1"/>
    <col min="9995" max="9995" width="18.140625" style="901" customWidth="1"/>
    <col min="9996" max="9996" width="25.28515625" style="901" customWidth="1"/>
    <col min="9997" max="10240" width="11.42578125" style="901"/>
    <col min="10241" max="10241" width="5.85546875" style="901" customWidth="1"/>
    <col min="10242" max="10242" width="5.7109375" style="901" customWidth="1"/>
    <col min="10243" max="10243" width="4" style="901" customWidth="1"/>
    <col min="10244" max="10244" width="40" style="901" customWidth="1"/>
    <col min="10245" max="10245" width="2.85546875" style="901" customWidth="1"/>
    <col min="10246" max="10246" width="24.5703125" style="901" customWidth="1"/>
    <col min="10247" max="10247" width="1.85546875" style="901" customWidth="1"/>
    <col min="10248" max="10248" width="22.85546875" style="901" customWidth="1"/>
    <col min="10249" max="10249" width="19.5703125" style="901" customWidth="1"/>
    <col min="10250" max="10250" width="16.28515625" style="901" customWidth="1"/>
    <col min="10251" max="10251" width="18.140625" style="901" customWidth="1"/>
    <col min="10252" max="10252" width="25.28515625" style="901" customWidth="1"/>
    <col min="10253" max="10496" width="11.42578125" style="901"/>
    <col min="10497" max="10497" width="5.85546875" style="901" customWidth="1"/>
    <col min="10498" max="10498" width="5.7109375" style="901" customWidth="1"/>
    <col min="10499" max="10499" width="4" style="901" customWidth="1"/>
    <col min="10500" max="10500" width="40" style="901" customWidth="1"/>
    <col min="10501" max="10501" width="2.85546875" style="901" customWidth="1"/>
    <col min="10502" max="10502" width="24.5703125" style="901" customWidth="1"/>
    <col min="10503" max="10503" width="1.85546875" style="901" customWidth="1"/>
    <col min="10504" max="10504" width="22.85546875" style="901" customWidth="1"/>
    <col min="10505" max="10505" width="19.5703125" style="901" customWidth="1"/>
    <col min="10506" max="10506" width="16.28515625" style="901" customWidth="1"/>
    <col min="10507" max="10507" width="18.140625" style="901" customWidth="1"/>
    <col min="10508" max="10508" width="25.28515625" style="901" customWidth="1"/>
    <col min="10509" max="10752" width="11.42578125" style="901"/>
    <col min="10753" max="10753" width="5.85546875" style="901" customWidth="1"/>
    <col min="10754" max="10754" width="5.7109375" style="901" customWidth="1"/>
    <col min="10755" max="10755" width="4" style="901" customWidth="1"/>
    <col min="10756" max="10756" width="40" style="901" customWidth="1"/>
    <col min="10757" max="10757" width="2.85546875" style="901" customWidth="1"/>
    <col min="10758" max="10758" width="24.5703125" style="901" customWidth="1"/>
    <col min="10759" max="10759" width="1.85546875" style="901" customWidth="1"/>
    <col min="10760" max="10760" width="22.85546875" style="901" customWidth="1"/>
    <col min="10761" max="10761" width="19.5703125" style="901" customWidth="1"/>
    <col min="10762" max="10762" width="16.28515625" style="901" customWidth="1"/>
    <col min="10763" max="10763" width="18.140625" style="901" customWidth="1"/>
    <col min="10764" max="10764" width="25.28515625" style="901" customWidth="1"/>
    <col min="10765" max="11008" width="11.42578125" style="901"/>
    <col min="11009" max="11009" width="5.85546875" style="901" customWidth="1"/>
    <col min="11010" max="11010" width="5.7109375" style="901" customWidth="1"/>
    <col min="11011" max="11011" width="4" style="901" customWidth="1"/>
    <col min="11012" max="11012" width="40" style="901" customWidth="1"/>
    <col min="11013" max="11013" width="2.85546875" style="901" customWidth="1"/>
    <col min="11014" max="11014" width="24.5703125" style="901" customWidth="1"/>
    <col min="11015" max="11015" width="1.85546875" style="901" customWidth="1"/>
    <col min="11016" max="11016" width="22.85546875" style="901" customWidth="1"/>
    <col min="11017" max="11017" width="19.5703125" style="901" customWidth="1"/>
    <col min="11018" max="11018" width="16.28515625" style="901" customWidth="1"/>
    <col min="11019" max="11019" width="18.140625" style="901" customWidth="1"/>
    <col min="11020" max="11020" width="25.28515625" style="901" customWidth="1"/>
    <col min="11021" max="11264" width="11.42578125" style="901"/>
    <col min="11265" max="11265" width="5.85546875" style="901" customWidth="1"/>
    <col min="11266" max="11266" width="5.7109375" style="901" customWidth="1"/>
    <col min="11267" max="11267" width="4" style="901" customWidth="1"/>
    <col min="11268" max="11268" width="40" style="901" customWidth="1"/>
    <col min="11269" max="11269" width="2.85546875" style="901" customWidth="1"/>
    <col min="11270" max="11270" width="24.5703125" style="901" customWidth="1"/>
    <col min="11271" max="11271" width="1.85546875" style="901" customWidth="1"/>
    <col min="11272" max="11272" width="22.85546875" style="901" customWidth="1"/>
    <col min="11273" max="11273" width="19.5703125" style="901" customWidth="1"/>
    <col min="11274" max="11274" width="16.28515625" style="901" customWidth="1"/>
    <col min="11275" max="11275" width="18.140625" style="901" customWidth="1"/>
    <col min="11276" max="11276" width="25.28515625" style="901" customWidth="1"/>
    <col min="11277" max="11520" width="11.42578125" style="901"/>
    <col min="11521" max="11521" width="5.85546875" style="901" customWidth="1"/>
    <col min="11522" max="11522" width="5.7109375" style="901" customWidth="1"/>
    <col min="11523" max="11523" width="4" style="901" customWidth="1"/>
    <col min="11524" max="11524" width="40" style="901" customWidth="1"/>
    <col min="11525" max="11525" width="2.85546875" style="901" customWidth="1"/>
    <col min="11526" max="11526" width="24.5703125" style="901" customWidth="1"/>
    <col min="11527" max="11527" width="1.85546875" style="901" customWidth="1"/>
    <col min="11528" max="11528" width="22.85546875" style="901" customWidth="1"/>
    <col min="11529" max="11529" width="19.5703125" style="901" customWidth="1"/>
    <col min="11530" max="11530" width="16.28515625" style="901" customWidth="1"/>
    <col min="11531" max="11531" width="18.140625" style="901" customWidth="1"/>
    <col min="11532" max="11532" width="25.28515625" style="901" customWidth="1"/>
    <col min="11533" max="11776" width="11.42578125" style="901"/>
    <col min="11777" max="11777" width="5.85546875" style="901" customWidth="1"/>
    <col min="11778" max="11778" width="5.7109375" style="901" customWidth="1"/>
    <col min="11779" max="11779" width="4" style="901" customWidth="1"/>
    <col min="11780" max="11780" width="40" style="901" customWidth="1"/>
    <col min="11781" max="11781" width="2.85546875" style="901" customWidth="1"/>
    <col min="11782" max="11782" width="24.5703125" style="901" customWidth="1"/>
    <col min="11783" max="11783" width="1.85546875" style="901" customWidth="1"/>
    <col min="11784" max="11784" width="22.85546875" style="901" customWidth="1"/>
    <col min="11785" max="11785" width="19.5703125" style="901" customWidth="1"/>
    <col min="11786" max="11786" width="16.28515625" style="901" customWidth="1"/>
    <col min="11787" max="11787" width="18.140625" style="901" customWidth="1"/>
    <col min="11788" max="11788" width="25.28515625" style="901" customWidth="1"/>
    <col min="11789" max="12032" width="11.42578125" style="901"/>
    <col min="12033" max="12033" width="5.85546875" style="901" customWidth="1"/>
    <col min="12034" max="12034" width="5.7109375" style="901" customWidth="1"/>
    <col min="12035" max="12035" width="4" style="901" customWidth="1"/>
    <col min="12036" max="12036" width="40" style="901" customWidth="1"/>
    <col min="12037" max="12037" width="2.85546875" style="901" customWidth="1"/>
    <col min="12038" max="12038" width="24.5703125" style="901" customWidth="1"/>
    <col min="12039" max="12039" width="1.85546875" style="901" customWidth="1"/>
    <col min="12040" max="12040" width="22.85546875" style="901" customWidth="1"/>
    <col min="12041" max="12041" width="19.5703125" style="901" customWidth="1"/>
    <col min="12042" max="12042" width="16.28515625" style="901" customWidth="1"/>
    <col min="12043" max="12043" width="18.140625" style="901" customWidth="1"/>
    <col min="12044" max="12044" width="25.28515625" style="901" customWidth="1"/>
    <col min="12045" max="12288" width="11.42578125" style="901"/>
    <col min="12289" max="12289" width="5.85546875" style="901" customWidth="1"/>
    <col min="12290" max="12290" width="5.7109375" style="901" customWidth="1"/>
    <col min="12291" max="12291" width="4" style="901" customWidth="1"/>
    <col min="12292" max="12292" width="40" style="901" customWidth="1"/>
    <col min="12293" max="12293" width="2.85546875" style="901" customWidth="1"/>
    <col min="12294" max="12294" width="24.5703125" style="901" customWidth="1"/>
    <col min="12295" max="12295" width="1.85546875" style="901" customWidth="1"/>
    <col min="12296" max="12296" width="22.85546875" style="901" customWidth="1"/>
    <col min="12297" max="12297" width="19.5703125" style="901" customWidth="1"/>
    <col min="12298" max="12298" width="16.28515625" style="901" customWidth="1"/>
    <col min="12299" max="12299" width="18.140625" style="901" customWidth="1"/>
    <col min="12300" max="12300" width="25.28515625" style="901" customWidth="1"/>
    <col min="12301" max="12544" width="11.42578125" style="901"/>
    <col min="12545" max="12545" width="5.85546875" style="901" customWidth="1"/>
    <col min="12546" max="12546" width="5.7109375" style="901" customWidth="1"/>
    <col min="12547" max="12547" width="4" style="901" customWidth="1"/>
    <col min="12548" max="12548" width="40" style="901" customWidth="1"/>
    <col min="12549" max="12549" width="2.85546875" style="901" customWidth="1"/>
    <col min="12550" max="12550" width="24.5703125" style="901" customWidth="1"/>
    <col min="12551" max="12551" width="1.85546875" style="901" customWidth="1"/>
    <col min="12552" max="12552" width="22.85546875" style="901" customWidth="1"/>
    <col min="12553" max="12553" width="19.5703125" style="901" customWidth="1"/>
    <col min="12554" max="12554" width="16.28515625" style="901" customWidth="1"/>
    <col min="12555" max="12555" width="18.140625" style="901" customWidth="1"/>
    <col min="12556" max="12556" width="25.28515625" style="901" customWidth="1"/>
    <col min="12557" max="12800" width="11.42578125" style="901"/>
    <col min="12801" max="12801" width="5.85546875" style="901" customWidth="1"/>
    <col min="12802" max="12802" width="5.7109375" style="901" customWidth="1"/>
    <col min="12803" max="12803" width="4" style="901" customWidth="1"/>
    <col min="12804" max="12804" width="40" style="901" customWidth="1"/>
    <col min="12805" max="12805" width="2.85546875" style="901" customWidth="1"/>
    <col min="12806" max="12806" width="24.5703125" style="901" customWidth="1"/>
    <col min="12807" max="12807" width="1.85546875" style="901" customWidth="1"/>
    <col min="12808" max="12808" width="22.85546875" style="901" customWidth="1"/>
    <col min="12809" max="12809" width="19.5703125" style="901" customWidth="1"/>
    <col min="12810" max="12810" width="16.28515625" style="901" customWidth="1"/>
    <col min="12811" max="12811" width="18.140625" style="901" customWidth="1"/>
    <col min="12812" max="12812" width="25.28515625" style="901" customWidth="1"/>
    <col min="12813" max="13056" width="11.42578125" style="901"/>
    <col min="13057" max="13057" width="5.85546875" style="901" customWidth="1"/>
    <col min="13058" max="13058" width="5.7109375" style="901" customWidth="1"/>
    <col min="13059" max="13059" width="4" style="901" customWidth="1"/>
    <col min="13060" max="13060" width="40" style="901" customWidth="1"/>
    <col min="13061" max="13061" width="2.85546875" style="901" customWidth="1"/>
    <col min="13062" max="13062" width="24.5703125" style="901" customWidth="1"/>
    <col min="13063" max="13063" width="1.85546875" style="901" customWidth="1"/>
    <col min="13064" max="13064" width="22.85546875" style="901" customWidth="1"/>
    <col min="13065" max="13065" width="19.5703125" style="901" customWidth="1"/>
    <col min="13066" max="13066" width="16.28515625" style="901" customWidth="1"/>
    <col min="13067" max="13067" width="18.140625" style="901" customWidth="1"/>
    <col min="13068" max="13068" width="25.28515625" style="901" customWidth="1"/>
    <col min="13069" max="13312" width="11.42578125" style="901"/>
    <col min="13313" max="13313" width="5.85546875" style="901" customWidth="1"/>
    <col min="13314" max="13314" width="5.7109375" style="901" customWidth="1"/>
    <col min="13315" max="13315" width="4" style="901" customWidth="1"/>
    <col min="13316" max="13316" width="40" style="901" customWidth="1"/>
    <col min="13317" max="13317" width="2.85546875" style="901" customWidth="1"/>
    <col min="13318" max="13318" width="24.5703125" style="901" customWidth="1"/>
    <col min="13319" max="13319" width="1.85546875" style="901" customWidth="1"/>
    <col min="13320" max="13320" width="22.85546875" style="901" customWidth="1"/>
    <col min="13321" max="13321" width="19.5703125" style="901" customWidth="1"/>
    <col min="13322" max="13322" width="16.28515625" style="901" customWidth="1"/>
    <col min="13323" max="13323" width="18.140625" style="901" customWidth="1"/>
    <col min="13324" max="13324" width="25.28515625" style="901" customWidth="1"/>
    <col min="13325" max="13568" width="11.42578125" style="901"/>
    <col min="13569" max="13569" width="5.85546875" style="901" customWidth="1"/>
    <col min="13570" max="13570" width="5.7109375" style="901" customWidth="1"/>
    <col min="13571" max="13571" width="4" style="901" customWidth="1"/>
    <col min="13572" max="13572" width="40" style="901" customWidth="1"/>
    <col min="13573" max="13573" width="2.85546875" style="901" customWidth="1"/>
    <col min="13574" max="13574" width="24.5703125" style="901" customWidth="1"/>
    <col min="13575" max="13575" width="1.85546875" style="901" customWidth="1"/>
    <col min="13576" max="13576" width="22.85546875" style="901" customWidth="1"/>
    <col min="13577" max="13577" width="19.5703125" style="901" customWidth="1"/>
    <col min="13578" max="13578" width="16.28515625" style="901" customWidth="1"/>
    <col min="13579" max="13579" width="18.140625" style="901" customWidth="1"/>
    <col min="13580" max="13580" width="25.28515625" style="901" customWidth="1"/>
    <col min="13581" max="13824" width="11.42578125" style="901"/>
    <col min="13825" max="13825" width="5.85546875" style="901" customWidth="1"/>
    <col min="13826" max="13826" width="5.7109375" style="901" customWidth="1"/>
    <col min="13827" max="13827" width="4" style="901" customWidth="1"/>
    <col min="13828" max="13828" width="40" style="901" customWidth="1"/>
    <col min="13829" max="13829" width="2.85546875" style="901" customWidth="1"/>
    <col min="13830" max="13830" width="24.5703125" style="901" customWidth="1"/>
    <col min="13831" max="13831" width="1.85546875" style="901" customWidth="1"/>
    <col min="13832" max="13832" width="22.85546875" style="901" customWidth="1"/>
    <col min="13833" max="13833" width="19.5703125" style="901" customWidth="1"/>
    <col min="13834" max="13834" width="16.28515625" style="901" customWidth="1"/>
    <col min="13835" max="13835" width="18.140625" style="901" customWidth="1"/>
    <col min="13836" max="13836" width="25.28515625" style="901" customWidth="1"/>
    <col min="13837" max="14080" width="11.42578125" style="901"/>
    <col min="14081" max="14081" width="5.85546875" style="901" customWidth="1"/>
    <col min="14082" max="14082" width="5.7109375" style="901" customWidth="1"/>
    <col min="14083" max="14083" width="4" style="901" customWidth="1"/>
    <col min="14084" max="14084" width="40" style="901" customWidth="1"/>
    <col min="14085" max="14085" width="2.85546875" style="901" customWidth="1"/>
    <col min="14086" max="14086" width="24.5703125" style="901" customWidth="1"/>
    <col min="14087" max="14087" width="1.85546875" style="901" customWidth="1"/>
    <col min="14088" max="14088" width="22.85546875" style="901" customWidth="1"/>
    <col min="14089" max="14089" width="19.5703125" style="901" customWidth="1"/>
    <col min="14090" max="14090" width="16.28515625" style="901" customWidth="1"/>
    <col min="14091" max="14091" width="18.140625" style="901" customWidth="1"/>
    <col min="14092" max="14092" width="25.28515625" style="901" customWidth="1"/>
    <col min="14093" max="14336" width="11.42578125" style="901"/>
    <col min="14337" max="14337" width="5.85546875" style="901" customWidth="1"/>
    <col min="14338" max="14338" width="5.7109375" style="901" customWidth="1"/>
    <col min="14339" max="14339" width="4" style="901" customWidth="1"/>
    <col min="14340" max="14340" width="40" style="901" customWidth="1"/>
    <col min="14341" max="14341" width="2.85546875" style="901" customWidth="1"/>
    <col min="14342" max="14342" width="24.5703125" style="901" customWidth="1"/>
    <col min="14343" max="14343" width="1.85546875" style="901" customWidth="1"/>
    <col min="14344" max="14344" width="22.85546875" style="901" customWidth="1"/>
    <col min="14345" max="14345" width="19.5703125" style="901" customWidth="1"/>
    <col min="14346" max="14346" width="16.28515625" style="901" customWidth="1"/>
    <col min="14347" max="14347" width="18.140625" style="901" customWidth="1"/>
    <col min="14348" max="14348" width="25.28515625" style="901" customWidth="1"/>
    <col min="14349" max="14592" width="11.42578125" style="901"/>
    <col min="14593" max="14593" width="5.85546875" style="901" customWidth="1"/>
    <col min="14594" max="14594" width="5.7109375" style="901" customWidth="1"/>
    <col min="14595" max="14595" width="4" style="901" customWidth="1"/>
    <col min="14596" max="14596" width="40" style="901" customWidth="1"/>
    <col min="14597" max="14597" width="2.85546875" style="901" customWidth="1"/>
    <col min="14598" max="14598" width="24.5703125" style="901" customWidth="1"/>
    <col min="14599" max="14599" width="1.85546875" style="901" customWidth="1"/>
    <col min="14600" max="14600" width="22.85546875" style="901" customWidth="1"/>
    <col min="14601" max="14601" width="19.5703125" style="901" customWidth="1"/>
    <col min="14602" max="14602" width="16.28515625" style="901" customWidth="1"/>
    <col min="14603" max="14603" width="18.140625" style="901" customWidth="1"/>
    <col min="14604" max="14604" width="25.28515625" style="901" customWidth="1"/>
    <col min="14605" max="14848" width="11.42578125" style="901"/>
    <col min="14849" max="14849" width="5.85546875" style="901" customWidth="1"/>
    <col min="14850" max="14850" width="5.7109375" style="901" customWidth="1"/>
    <col min="14851" max="14851" width="4" style="901" customWidth="1"/>
    <col min="14852" max="14852" width="40" style="901" customWidth="1"/>
    <col min="14853" max="14853" width="2.85546875" style="901" customWidth="1"/>
    <col min="14854" max="14854" width="24.5703125" style="901" customWidth="1"/>
    <col min="14855" max="14855" width="1.85546875" style="901" customWidth="1"/>
    <col min="14856" max="14856" width="22.85546875" style="901" customWidth="1"/>
    <col min="14857" max="14857" width="19.5703125" style="901" customWidth="1"/>
    <col min="14858" max="14858" width="16.28515625" style="901" customWidth="1"/>
    <col min="14859" max="14859" width="18.140625" style="901" customWidth="1"/>
    <col min="14860" max="14860" width="25.28515625" style="901" customWidth="1"/>
    <col min="14861" max="15104" width="11.42578125" style="901"/>
    <col min="15105" max="15105" width="5.85546875" style="901" customWidth="1"/>
    <col min="15106" max="15106" width="5.7109375" style="901" customWidth="1"/>
    <col min="15107" max="15107" width="4" style="901" customWidth="1"/>
    <col min="15108" max="15108" width="40" style="901" customWidth="1"/>
    <col min="15109" max="15109" width="2.85546875" style="901" customWidth="1"/>
    <col min="15110" max="15110" width="24.5703125" style="901" customWidth="1"/>
    <col min="15111" max="15111" width="1.85546875" style="901" customWidth="1"/>
    <col min="15112" max="15112" width="22.85546875" style="901" customWidth="1"/>
    <col min="15113" max="15113" width="19.5703125" style="901" customWidth="1"/>
    <col min="15114" max="15114" width="16.28515625" style="901" customWidth="1"/>
    <col min="15115" max="15115" width="18.140625" style="901" customWidth="1"/>
    <col min="15116" max="15116" width="25.28515625" style="901" customWidth="1"/>
    <col min="15117" max="15360" width="11.42578125" style="901"/>
    <col min="15361" max="15361" width="5.85546875" style="901" customWidth="1"/>
    <col min="15362" max="15362" width="5.7109375" style="901" customWidth="1"/>
    <col min="15363" max="15363" width="4" style="901" customWidth="1"/>
    <col min="15364" max="15364" width="40" style="901" customWidth="1"/>
    <col min="15365" max="15365" width="2.85546875" style="901" customWidth="1"/>
    <col min="15366" max="15366" width="24.5703125" style="901" customWidth="1"/>
    <col min="15367" max="15367" width="1.85546875" style="901" customWidth="1"/>
    <col min="15368" max="15368" width="22.85546875" style="901" customWidth="1"/>
    <col min="15369" max="15369" width="19.5703125" style="901" customWidth="1"/>
    <col min="15370" max="15370" width="16.28515625" style="901" customWidth="1"/>
    <col min="15371" max="15371" width="18.140625" style="901" customWidth="1"/>
    <col min="15372" max="15372" width="25.28515625" style="901" customWidth="1"/>
    <col min="15373" max="15616" width="11.42578125" style="901"/>
    <col min="15617" max="15617" width="5.85546875" style="901" customWidth="1"/>
    <col min="15618" max="15618" width="5.7109375" style="901" customWidth="1"/>
    <col min="15619" max="15619" width="4" style="901" customWidth="1"/>
    <col min="15620" max="15620" width="40" style="901" customWidth="1"/>
    <col min="15621" max="15621" width="2.85546875" style="901" customWidth="1"/>
    <col min="15622" max="15622" width="24.5703125" style="901" customWidth="1"/>
    <col min="15623" max="15623" width="1.85546875" style="901" customWidth="1"/>
    <col min="15624" max="15624" width="22.85546875" style="901" customWidth="1"/>
    <col min="15625" max="15625" width="19.5703125" style="901" customWidth="1"/>
    <col min="15626" max="15626" width="16.28515625" style="901" customWidth="1"/>
    <col min="15627" max="15627" width="18.140625" style="901" customWidth="1"/>
    <col min="15628" max="15628" width="25.28515625" style="901" customWidth="1"/>
    <col min="15629" max="15872" width="11.42578125" style="901"/>
    <col min="15873" max="15873" width="5.85546875" style="901" customWidth="1"/>
    <col min="15874" max="15874" width="5.7109375" style="901" customWidth="1"/>
    <col min="15875" max="15875" width="4" style="901" customWidth="1"/>
    <col min="15876" max="15876" width="40" style="901" customWidth="1"/>
    <col min="15877" max="15877" width="2.85546875" style="901" customWidth="1"/>
    <col min="15878" max="15878" width="24.5703125" style="901" customWidth="1"/>
    <col min="15879" max="15879" width="1.85546875" style="901" customWidth="1"/>
    <col min="15880" max="15880" width="22.85546875" style="901" customWidth="1"/>
    <col min="15881" max="15881" width="19.5703125" style="901" customWidth="1"/>
    <col min="15882" max="15882" width="16.28515625" style="901" customWidth="1"/>
    <col min="15883" max="15883" width="18.140625" style="901" customWidth="1"/>
    <col min="15884" max="15884" width="25.28515625" style="901" customWidth="1"/>
    <col min="15885" max="16128" width="11.42578125" style="901"/>
    <col min="16129" max="16129" width="5.85546875" style="901" customWidth="1"/>
    <col min="16130" max="16130" width="5.7109375" style="901" customWidth="1"/>
    <col min="16131" max="16131" width="4" style="901" customWidth="1"/>
    <col min="16132" max="16132" width="40" style="901" customWidth="1"/>
    <col min="16133" max="16133" width="2.85546875" style="901" customWidth="1"/>
    <col min="16134" max="16134" width="24.5703125" style="901" customWidth="1"/>
    <col min="16135" max="16135" width="1.85546875" style="901" customWidth="1"/>
    <col min="16136" max="16136" width="22.85546875" style="901" customWidth="1"/>
    <col min="16137" max="16137" width="19.5703125" style="901" customWidth="1"/>
    <col min="16138" max="16138" width="16.28515625" style="901" customWidth="1"/>
    <col min="16139" max="16139" width="18.140625" style="901" customWidth="1"/>
    <col min="16140" max="16140" width="25.28515625" style="901" customWidth="1"/>
    <col min="16141" max="16384" width="11.42578125" style="901"/>
  </cols>
  <sheetData>
    <row r="1" spans="1:12" ht="15.75" thickBot="1" x14ac:dyDescent="0.3">
      <c r="A1" s="514"/>
      <c r="B1" s="515"/>
      <c r="C1" s="514"/>
      <c r="D1" s="514"/>
      <c r="E1" s="514"/>
      <c r="F1" s="514"/>
      <c r="G1" s="514"/>
      <c r="H1" s="514"/>
      <c r="I1" s="514"/>
      <c r="J1" s="514"/>
      <c r="K1" s="514"/>
      <c r="L1" s="514"/>
    </row>
    <row r="2" spans="1:12" x14ac:dyDescent="0.25">
      <c r="A2" s="514"/>
      <c r="B2" s="902"/>
      <c r="C2" s="903"/>
      <c r="D2" s="903"/>
      <c r="E2" s="903"/>
      <c r="F2" s="903"/>
      <c r="G2" s="903"/>
      <c r="H2" s="903"/>
      <c r="I2" s="903"/>
      <c r="J2" s="903"/>
      <c r="K2" s="903"/>
      <c r="L2" s="904"/>
    </row>
    <row r="3" spans="1:12" x14ac:dyDescent="0.25">
      <c r="A3" s="514"/>
      <c r="B3" s="1577" t="s">
        <v>0</v>
      </c>
      <c r="C3" s="1578"/>
      <c r="D3" s="1578"/>
      <c r="E3" s="1578"/>
      <c r="F3" s="1578"/>
      <c r="G3" s="1578"/>
      <c r="H3" s="1578"/>
      <c r="I3" s="1578"/>
      <c r="J3" s="1578"/>
      <c r="K3" s="1578"/>
      <c r="L3" s="1579"/>
    </row>
    <row r="4" spans="1:12" x14ac:dyDescent="0.25">
      <c r="A4" s="514"/>
      <c r="B4" s="1577" t="s">
        <v>5792</v>
      </c>
      <c r="C4" s="1578"/>
      <c r="D4" s="1578"/>
      <c r="E4" s="1578"/>
      <c r="F4" s="1578"/>
      <c r="G4" s="1578"/>
      <c r="H4" s="1578"/>
      <c r="I4" s="1578"/>
      <c r="J4" s="1578"/>
      <c r="K4" s="1578"/>
      <c r="L4" s="1579"/>
    </row>
    <row r="5" spans="1:12" x14ac:dyDescent="0.25">
      <c r="A5" s="514"/>
      <c r="B5" s="1577" t="s">
        <v>5985</v>
      </c>
      <c r="C5" s="1578"/>
      <c r="D5" s="1578"/>
      <c r="E5" s="1578"/>
      <c r="F5" s="1578"/>
      <c r="G5" s="1578"/>
      <c r="H5" s="1578"/>
      <c r="I5" s="1578"/>
      <c r="J5" s="1578"/>
      <c r="K5" s="1578"/>
      <c r="L5" s="1579"/>
    </row>
    <row r="6" spans="1:12" ht="15.75" thickBot="1" x14ac:dyDescent="0.3">
      <c r="A6" s="514"/>
      <c r="B6" s="905"/>
      <c r="C6" s="906"/>
      <c r="D6" s="906"/>
      <c r="E6" s="906"/>
      <c r="F6" s="906"/>
      <c r="G6" s="906"/>
      <c r="H6" s="906"/>
      <c r="I6" s="906"/>
      <c r="J6" s="906"/>
      <c r="K6" s="906"/>
      <c r="L6" s="907"/>
    </row>
    <row r="7" spans="1:12" ht="15.75" thickBot="1" x14ac:dyDescent="0.3">
      <c r="A7" s="514"/>
      <c r="B7" s="1552" t="s">
        <v>5793</v>
      </c>
      <c r="C7" s="1553"/>
      <c r="D7" s="1554"/>
      <c r="E7" s="1589" t="s">
        <v>5794</v>
      </c>
      <c r="F7" s="1590"/>
      <c r="G7" s="1590"/>
      <c r="H7" s="1628"/>
      <c r="I7" s="1629" t="s">
        <v>5795</v>
      </c>
      <c r="J7" s="1628"/>
      <c r="K7" s="1554" t="s">
        <v>5796</v>
      </c>
      <c r="L7" s="1587" t="s">
        <v>5797</v>
      </c>
    </row>
    <row r="8" spans="1:12" ht="15.75" thickBot="1" x14ac:dyDescent="0.3">
      <c r="A8" s="514"/>
      <c r="B8" s="1577"/>
      <c r="C8" s="1578"/>
      <c r="D8" s="1579"/>
      <c r="E8" s="1589" t="s">
        <v>5798</v>
      </c>
      <c r="F8" s="1628"/>
      <c r="G8" s="1629" t="s">
        <v>5799</v>
      </c>
      <c r="H8" s="1628"/>
      <c r="I8" s="971"/>
      <c r="J8" s="910"/>
      <c r="K8" s="1579"/>
      <c r="L8" s="1592"/>
    </row>
    <row r="9" spans="1:12" ht="26.25" thickBot="1" x14ac:dyDescent="0.3">
      <c r="A9" s="514"/>
      <c r="B9" s="1580"/>
      <c r="C9" s="1581"/>
      <c r="D9" s="1582"/>
      <c r="E9" s="908"/>
      <c r="F9" s="516" t="s">
        <v>5800</v>
      </c>
      <c r="G9" s="516"/>
      <c r="H9" s="516" t="s">
        <v>5801</v>
      </c>
      <c r="I9" s="517" t="s">
        <v>5802</v>
      </c>
      <c r="J9" s="518" t="s">
        <v>5803</v>
      </c>
      <c r="K9" s="1582"/>
      <c r="L9" s="1588"/>
    </row>
    <row r="10" spans="1:12" ht="15.75" thickBot="1" x14ac:dyDescent="0.3">
      <c r="A10" s="514"/>
      <c r="B10" s="519" t="s">
        <v>5804</v>
      </c>
      <c r="C10" s="520"/>
      <c r="D10" s="520"/>
      <c r="E10" s="520"/>
      <c r="F10" s="520"/>
      <c r="G10" s="520"/>
      <c r="H10" s="520"/>
      <c r="I10" s="521"/>
      <c r="J10" s="521"/>
      <c r="K10" s="521"/>
      <c r="L10" s="522"/>
    </row>
    <row r="11" spans="1:12" ht="15.75" thickBot="1" x14ac:dyDescent="0.3">
      <c r="A11" s="514"/>
      <c r="B11" s="523" t="s">
        <v>5805</v>
      </c>
      <c r="C11" s="909"/>
      <c r="D11" s="909"/>
      <c r="E11" s="909"/>
      <c r="F11" s="909"/>
      <c r="G11" s="909"/>
      <c r="H11" s="909"/>
      <c r="I11" s="906"/>
      <c r="J11" s="906"/>
      <c r="K11" s="906"/>
      <c r="L11" s="907"/>
    </row>
    <row r="12" spans="1:12" ht="16.5" customHeight="1" thickBot="1" x14ac:dyDescent="0.3">
      <c r="A12" s="514"/>
      <c r="B12" s="524">
        <v>1</v>
      </c>
      <c r="C12" s="525" t="s">
        <v>5806</v>
      </c>
      <c r="D12" s="526"/>
      <c r="E12" s="527"/>
      <c r="F12" s="527"/>
      <c r="G12" s="527"/>
      <c r="H12" s="527"/>
      <c r="I12" s="527"/>
      <c r="J12" s="527"/>
      <c r="K12" s="527"/>
      <c r="L12" s="528"/>
    </row>
    <row r="13" spans="1:12" ht="39" thickBot="1" x14ac:dyDescent="0.3">
      <c r="A13" s="514"/>
      <c r="B13" s="529"/>
      <c r="C13" s="530" t="s">
        <v>5807</v>
      </c>
      <c r="D13" s="531" t="s">
        <v>5808</v>
      </c>
      <c r="E13" s="509"/>
      <c r="F13" s="532" t="s">
        <v>5809</v>
      </c>
      <c r="G13" s="482"/>
      <c r="H13" s="626">
        <v>45291</v>
      </c>
      <c r="I13" s="514">
        <v>21731000</v>
      </c>
      <c r="J13" s="534" t="s">
        <v>5810</v>
      </c>
      <c r="K13" s="532" t="s">
        <v>5811</v>
      </c>
      <c r="L13" s="533"/>
    </row>
    <row r="14" spans="1:12" ht="26.25" thickBot="1" x14ac:dyDescent="0.3">
      <c r="A14" s="514"/>
      <c r="B14" s="529"/>
      <c r="C14" s="530" t="s">
        <v>5812</v>
      </c>
      <c r="D14" s="531" t="s">
        <v>5813</v>
      </c>
      <c r="E14" s="535"/>
      <c r="F14" s="536" t="s">
        <v>5814</v>
      </c>
      <c r="G14" s="537"/>
      <c r="H14" s="990">
        <v>45291</v>
      </c>
      <c r="I14" s="539">
        <v>21731000</v>
      </c>
      <c r="J14" s="540" t="s">
        <v>5810</v>
      </c>
      <c r="K14" s="536" t="s">
        <v>5811</v>
      </c>
      <c r="L14" s="538"/>
    </row>
    <row r="15" spans="1:12" ht="15.75" thickBot="1" x14ac:dyDescent="0.3">
      <c r="A15" s="514"/>
      <c r="B15" s="529"/>
      <c r="C15" s="530" t="s">
        <v>5815</v>
      </c>
      <c r="D15" s="531" t="s">
        <v>270</v>
      </c>
      <c r="E15" s="535"/>
      <c r="F15" s="536" t="s">
        <v>5816</v>
      </c>
      <c r="G15" s="537"/>
      <c r="H15" s="990">
        <v>45291</v>
      </c>
      <c r="I15" s="539">
        <v>22791342</v>
      </c>
      <c r="J15" s="540" t="s">
        <v>5810</v>
      </c>
      <c r="K15" s="541" t="s">
        <v>5811</v>
      </c>
      <c r="L15" s="538"/>
    </row>
    <row r="16" spans="1:12" ht="24.75" customHeight="1" thickBot="1" x14ac:dyDescent="0.3">
      <c r="A16" s="514"/>
      <c r="B16" s="524">
        <v>2</v>
      </c>
      <c r="C16" s="525" t="s">
        <v>5817</v>
      </c>
      <c r="D16" s="526"/>
      <c r="E16" s="542"/>
      <c r="F16" s="542"/>
      <c r="G16" s="542"/>
      <c r="H16" s="542"/>
      <c r="I16" s="542"/>
      <c r="J16" s="542"/>
      <c r="K16" s="527"/>
      <c r="L16" s="543"/>
    </row>
    <row r="17" spans="1:12" ht="39" thickBot="1" x14ac:dyDescent="0.3">
      <c r="A17" s="514"/>
      <c r="B17" s="529"/>
      <c r="C17" s="530" t="s">
        <v>5807</v>
      </c>
      <c r="D17" s="531" t="s">
        <v>5808</v>
      </c>
      <c r="E17" s="534"/>
      <c r="F17" s="532" t="s">
        <v>5809</v>
      </c>
      <c r="G17" s="533"/>
      <c r="H17" s="991">
        <v>45291</v>
      </c>
      <c r="I17" s="1001">
        <v>21731000</v>
      </c>
      <c r="J17" s="534" t="s">
        <v>5810</v>
      </c>
      <c r="K17" s="532" t="s">
        <v>5811</v>
      </c>
      <c r="L17" s="533"/>
    </row>
    <row r="18" spans="1:12" ht="26.25" thickBot="1" x14ac:dyDescent="0.3">
      <c r="A18" s="514"/>
      <c r="B18" s="529"/>
      <c r="C18" s="530" t="s">
        <v>5812</v>
      </c>
      <c r="D18" s="531" t="s">
        <v>5813</v>
      </c>
      <c r="E18" s="540"/>
      <c r="F18" s="536" t="s">
        <v>5814</v>
      </c>
      <c r="G18" s="538"/>
      <c r="H18" s="990">
        <v>45291</v>
      </c>
      <c r="I18" s="1002">
        <v>21731000</v>
      </c>
      <c r="J18" s="540" t="s">
        <v>5810</v>
      </c>
      <c r="K18" s="536" t="s">
        <v>5811</v>
      </c>
      <c r="L18" s="538"/>
    </row>
    <row r="19" spans="1:12" ht="15.75" thickBot="1" x14ac:dyDescent="0.3">
      <c r="A19" s="514"/>
      <c r="B19" s="529"/>
      <c r="C19" s="530" t="s">
        <v>5815</v>
      </c>
      <c r="D19" s="531" t="s">
        <v>270</v>
      </c>
      <c r="E19" s="540"/>
      <c r="F19" s="536" t="s">
        <v>5816</v>
      </c>
      <c r="G19" s="538"/>
      <c r="H19" s="990">
        <v>45291</v>
      </c>
      <c r="I19" s="1002">
        <v>22791342</v>
      </c>
      <c r="J19" s="540" t="s">
        <v>5810</v>
      </c>
      <c r="K19" s="541" t="s">
        <v>5811</v>
      </c>
      <c r="L19" s="538"/>
    </row>
    <row r="20" spans="1:12" ht="16.5" customHeight="1" thickBot="1" x14ac:dyDescent="0.3">
      <c r="A20" s="514"/>
      <c r="B20" s="524">
        <v>3</v>
      </c>
      <c r="C20" s="525" t="s">
        <v>5818</v>
      </c>
      <c r="D20" s="526"/>
      <c r="E20" s="542"/>
      <c r="F20" s="542"/>
      <c r="G20" s="542"/>
      <c r="H20" s="542"/>
      <c r="I20" s="542"/>
      <c r="J20" s="542"/>
      <c r="K20" s="527"/>
      <c r="L20" s="543"/>
    </row>
    <row r="21" spans="1:12" ht="15.75" thickBot="1" x14ac:dyDescent="0.3">
      <c r="A21" s="514"/>
      <c r="B21" s="529"/>
      <c r="C21" s="530" t="s">
        <v>5807</v>
      </c>
      <c r="D21" s="531" t="s">
        <v>5808</v>
      </c>
      <c r="E21" s="534"/>
      <c r="F21" s="532" t="s">
        <v>5819</v>
      </c>
      <c r="G21" s="533"/>
      <c r="H21" s="991">
        <v>45291</v>
      </c>
      <c r="I21" s="514">
        <v>0</v>
      </c>
      <c r="J21" s="534" t="s">
        <v>5810</v>
      </c>
      <c r="K21" s="532" t="s">
        <v>5820</v>
      </c>
      <c r="L21" s="533"/>
    </row>
    <row r="22" spans="1:12" ht="15.75" thickBot="1" x14ac:dyDescent="0.3">
      <c r="A22" s="514"/>
      <c r="B22" s="529"/>
      <c r="C22" s="530" t="s">
        <v>5812</v>
      </c>
      <c r="D22" s="531" t="s">
        <v>5821</v>
      </c>
      <c r="E22" s="540"/>
      <c r="F22" s="536" t="s">
        <v>5822</v>
      </c>
      <c r="G22" s="538"/>
      <c r="H22" s="990">
        <v>45291</v>
      </c>
      <c r="I22" s="539">
        <v>0</v>
      </c>
      <c r="J22" s="540" t="s">
        <v>5810</v>
      </c>
      <c r="K22" s="536" t="s">
        <v>5820</v>
      </c>
      <c r="L22" s="538"/>
    </row>
    <row r="23" spans="1:12" ht="15.75" thickBot="1" x14ac:dyDescent="0.3">
      <c r="A23" s="514"/>
      <c r="B23" s="529"/>
      <c r="C23" s="530" t="s">
        <v>5815</v>
      </c>
      <c r="D23" s="531" t="s">
        <v>270</v>
      </c>
      <c r="E23" s="540"/>
      <c r="F23" s="536" t="s">
        <v>5816</v>
      </c>
      <c r="G23" s="538"/>
      <c r="H23" s="990">
        <v>45291</v>
      </c>
      <c r="I23" s="539">
        <v>0</v>
      </c>
      <c r="J23" s="540" t="s">
        <v>5810</v>
      </c>
      <c r="K23" s="541" t="s">
        <v>5820</v>
      </c>
      <c r="L23" s="538"/>
    </row>
    <row r="24" spans="1:12" ht="16.5" customHeight="1" thickBot="1" x14ac:dyDescent="0.3">
      <c r="A24" s="514"/>
      <c r="B24" s="524">
        <v>4</v>
      </c>
      <c r="C24" s="525" t="s">
        <v>5823</v>
      </c>
      <c r="D24" s="526"/>
      <c r="E24" s="542"/>
      <c r="F24" s="542"/>
      <c r="G24" s="542"/>
      <c r="H24" s="542"/>
      <c r="I24" s="542"/>
      <c r="J24" s="542"/>
      <c r="K24" s="527"/>
      <c r="L24" s="543"/>
    </row>
    <row r="25" spans="1:12" ht="15.75" thickBot="1" x14ac:dyDescent="0.3">
      <c r="A25" s="514"/>
      <c r="B25" s="544"/>
      <c r="C25" s="545" t="s">
        <v>5807</v>
      </c>
      <c r="D25" s="546" t="s">
        <v>5824</v>
      </c>
      <c r="E25" s="527"/>
      <c r="F25" s="547"/>
      <c r="G25" s="527"/>
      <c r="H25" s="527"/>
      <c r="I25" s="527"/>
      <c r="J25" s="527"/>
      <c r="K25" s="527"/>
      <c r="L25" s="528"/>
    </row>
    <row r="26" spans="1:12" ht="15.75" thickBot="1" x14ac:dyDescent="0.3">
      <c r="A26" s="514"/>
      <c r="B26" s="529"/>
      <c r="C26" s="530"/>
      <c r="D26" s="531" t="s">
        <v>5825</v>
      </c>
      <c r="E26" s="534"/>
      <c r="F26" s="532" t="s">
        <v>5826</v>
      </c>
      <c r="G26" s="533"/>
      <c r="H26" s="991">
        <v>45291</v>
      </c>
      <c r="I26" s="514">
        <v>0</v>
      </c>
      <c r="J26" s="534" t="s">
        <v>5810</v>
      </c>
      <c r="K26" s="532" t="s">
        <v>5827</v>
      </c>
      <c r="L26" s="533"/>
    </row>
    <row r="27" spans="1:12" ht="15.75" thickBot="1" x14ac:dyDescent="0.3">
      <c r="A27" s="514"/>
      <c r="B27" s="529"/>
      <c r="C27" s="530"/>
      <c r="D27" s="531" t="s">
        <v>5828</v>
      </c>
      <c r="E27" s="540"/>
      <c r="F27" s="538" t="s">
        <v>5829</v>
      </c>
      <c r="G27" s="538"/>
      <c r="H27" s="990">
        <v>45291</v>
      </c>
      <c r="I27" s="539">
        <v>0</v>
      </c>
      <c r="J27" s="540" t="s">
        <v>5810</v>
      </c>
      <c r="K27" s="536" t="s">
        <v>5827</v>
      </c>
      <c r="L27" s="538"/>
    </row>
    <row r="28" spans="1:12" ht="39" thickBot="1" x14ac:dyDescent="0.3">
      <c r="A28" s="514"/>
      <c r="B28" s="548"/>
      <c r="C28" s="530" t="s">
        <v>5812</v>
      </c>
      <c r="D28" s="549" t="s">
        <v>5830</v>
      </c>
      <c r="E28" s="550"/>
      <c r="F28" s="536" t="s">
        <v>5831</v>
      </c>
      <c r="G28" s="551"/>
      <c r="H28" s="990">
        <v>45291</v>
      </c>
      <c r="I28" s="539">
        <v>0</v>
      </c>
      <c r="J28" s="540" t="s">
        <v>5810</v>
      </c>
      <c r="K28" s="536" t="s">
        <v>5827</v>
      </c>
      <c r="L28" s="538"/>
    </row>
    <row r="29" spans="1:12" ht="26.25" thickBot="1" x14ac:dyDescent="0.3">
      <c r="A29" s="514"/>
      <c r="B29" s="548"/>
      <c r="C29" s="530" t="s">
        <v>5815</v>
      </c>
      <c r="D29" s="549" t="s">
        <v>5832</v>
      </c>
      <c r="E29" s="552"/>
      <c r="F29" s="541" t="s">
        <v>5833</v>
      </c>
      <c r="G29" s="543"/>
      <c r="H29" s="990">
        <v>45291</v>
      </c>
      <c r="I29" s="554">
        <v>0</v>
      </c>
      <c r="J29" s="555" t="s">
        <v>5810</v>
      </c>
      <c r="K29" s="541" t="s">
        <v>5827</v>
      </c>
      <c r="L29" s="553"/>
    </row>
    <row r="30" spans="1:12" ht="39" thickBot="1" x14ac:dyDescent="0.3">
      <c r="A30" s="514"/>
      <c r="B30" s="548"/>
      <c r="C30" s="530" t="s">
        <v>5834</v>
      </c>
      <c r="D30" s="549" t="s">
        <v>5835</v>
      </c>
      <c r="E30" s="556"/>
      <c r="F30" s="557" t="s">
        <v>5831</v>
      </c>
      <c r="G30" s="528"/>
      <c r="H30" s="1005">
        <v>45291</v>
      </c>
      <c r="I30" s="559">
        <v>0</v>
      </c>
      <c r="J30" s="560" t="s">
        <v>5810</v>
      </c>
      <c r="K30" s="557" t="s">
        <v>5827</v>
      </c>
      <c r="L30" s="558"/>
    </row>
    <row r="31" spans="1:12" ht="15.75" thickBot="1" x14ac:dyDescent="0.3">
      <c r="A31" s="514"/>
      <c r="B31" s="514"/>
      <c r="C31" s="514"/>
      <c r="D31" s="514"/>
      <c r="E31" s="514"/>
      <c r="F31" s="514"/>
      <c r="G31" s="514"/>
      <c r="H31" s="514"/>
      <c r="I31" s="514"/>
      <c r="J31" s="514"/>
      <c r="K31" s="514"/>
      <c r="L31" s="514"/>
    </row>
    <row r="32" spans="1:12" ht="15.75" thickBot="1" x14ac:dyDescent="0.3">
      <c r="A32" s="514"/>
      <c r="B32" s="561">
        <v>5</v>
      </c>
      <c r="C32" s="525" t="s">
        <v>5836</v>
      </c>
      <c r="D32" s="526"/>
      <c r="E32" s="542"/>
      <c r="F32" s="542"/>
      <c r="G32" s="542"/>
      <c r="H32" s="542"/>
      <c r="I32" s="542"/>
      <c r="J32" s="542"/>
      <c r="K32" s="542"/>
      <c r="L32" s="543"/>
    </row>
    <row r="33" spans="1:12" ht="15.75" thickBot="1" x14ac:dyDescent="0.3">
      <c r="A33" s="514"/>
      <c r="B33" s="529"/>
      <c r="C33" s="530" t="s">
        <v>5837</v>
      </c>
      <c r="D33" s="549" t="s">
        <v>5838</v>
      </c>
      <c r="E33" s="534"/>
      <c r="F33" s="532" t="s">
        <v>5839</v>
      </c>
      <c r="G33" s="533"/>
      <c r="H33" s="991">
        <v>45291</v>
      </c>
      <c r="I33" s="1003">
        <v>16706900</v>
      </c>
      <c r="J33" s="534" t="s">
        <v>5810</v>
      </c>
      <c r="K33" s="532" t="s">
        <v>5840</v>
      </c>
      <c r="L33" s="533"/>
    </row>
    <row r="34" spans="1:12" ht="26.25" thickBot="1" x14ac:dyDescent="0.3">
      <c r="A34" s="514"/>
      <c r="B34" s="529"/>
      <c r="C34" s="530" t="s">
        <v>5841</v>
      </c>
      <c r="D34" s="549" t="s">
        <v>270</v>
      </c>
      <c r="E34" s="540"/>
      <c r="F34" s="536" t="s">
        <v>5839</v>
      </c>
      <c r="G34" s="538"/>
      <c r="H34" s="990">
        <v>45291</v>
      </c>
      <c r="I34" s="1004">
        <v>16073874.07</v>
      </c>
      <c r="J34" s="540" t="s">
        <v>5810</v>
      </c>
      <c r="K34" s="541" t="s">
        <v>5842</v>
      </c>
      <c r="L34" s="538"/>
    </row>
    <row r="35" spans="1:12" ht="15.75" thickBot="1" x14ac:dyDescent="0.3">
      <c r="A35" s="514"/>
      <c r="B35" s="524">
        <v>6</v>
      </c>
      <c r="C35" s="525" t="s">
        <v>5843</v>
      </c>
      <c r="D35" s="526"/>
      <c r="E35" s="542"/>
      <c r="F35" s="542"/>
      <c r="G35" s="542"/>
      <c r="H35" s="542"/>
      <c r="I35" s="542"/>
      <c r="J35" s="542"/>
      <c r="K35" s="527"/>
      <c r="L35" s="543"/>
    </row>
    <row r="36" spans="1:12" ht="15.75" thickBot="1" x14ac:dyDescent="0.3">
      <c r="A36" s="514"/>
      <c r="B36" s="529"/>
      <c r="C36" s="530" t="s">
        <v>5837</v>
      </c>
      <c r="D36" s="531" t="s">
        <v>5838</v>
      </c>
      <c r="E36" s="534"/>
      <c r="F36" s="532" t="s">
        <v>5844</v>
      </c>
      <c r="G36" s="533"/>
      <c r="H36" s="991">
        <v>45291</v>
      </c>
      <c r="I36" s="514">
        <v>0</v>
      </c>
      <c r="J36" s="534" t="s">
        <v>5810</v>
      </c>
      <c r="K36" s="557" t="s">
        <v>5845</v>
      </c>
      <c r="L36" s="533"/>
    </row>
    <row r="37" spans="1:12" ht="16.5" customHeight="1" thickBot="1" x14ac:dyDescent="0.3">
      <c r="A37" s="514"/>
      <c r="B37" s="524">
        <v>7</v>
      </c>
      <c r="C37" s="525" t="s">
        <v>5846</v>
      </c>
      <c r="D37" s="526"/>
      <c r="E37" s="542"/>
      <c r="F37" s="542"/>
      <c r="G37" s="542"/>
      <c r="H37" s="542"/>
      <c r="I37" s="542"/>
      <c r="J37" s="542"/>
      <c r="K37" s="547"/>
      <c r="L37" s="543"/>
    </row>
    <row r="38" spans="1:12" ht="26.25" thickBot="1" x14ac:dyDescent="0.3">
      <c r="A38" s="514"/>
      <c r="B38" s="529"/>
      <c r="C38" s="530" t="s">
        <v>5837</v>
      </c>
      <c r="D38" s="549" t="s">
        <v>5808</v>
      </c>
      <c r="E38" s="560"/>
      <c r="F38" s="557" t="s">
        <v>5847</v>
      </c>
      <c r="G38" s="558"/>
      <c r="H38" s="1000">
        <v>45291</v>
      </c>
      <c r="I38" s="514">
        <v>0</v>
      </c>
      <c r="J38" s="560" t="s">
        <v>5810</v>
      </c>
      <c r="K38" s="532" t="s">
        <v>5848</v>
      </c>
      <c r="L38" s="533"/>
    </row>
    <row r="39" spans="1:12" ht="15.75" thickBot="1" x14ac:dyDescent="0.3">
      <c r="A39" s="514"/>
      <c r="B39" s="529"/>
      <c r="C39" s="530" t="s">
        <v>5841</v>
      </c>
      <c r="D39" s="549" t="s">
        <v>291</v>
      </c>
      <c r="E39" s="534"/>
      <c r="F39" s="532" t="s">
        <v>5826</v>
      </c>
      <c r="G39" s="533"/>
      <c r="H39" s="1000">
        <v>45291</v>
      </c>
      <c r="I39" s="539">
        <v>0</v>
      </c>
      <c r="J39" s="534" t="s">
        <v>5810</v>
      </c>
      <c r="K39" s="536" t="s">
        <v>5848</v>
      </c>
      <c r="L39" s="538"/>
    </row>
    <row r="40" spans="1:12" ht="15.75" thickBot="1" x14ac:dyDescent="0.3">
      <c r="A40" s="514"/>
      <c r="B40" s="529"/>
      <c r="C40" s="530" t="s">
        <v>5815</v>
      </c>
      <c r="D40" s="549" t="s">
        <v>270</v>
      </c>
      <c r="E40" s="555"/>
      <c r="F40" s="541" t="s">
        <v>5829</v>
      </c>
      <c r="G40" s="553"/>
      <c r="H40" s="1000">
        <v>45291</v>
      </c>
      <c r="I40" s="553">
        <v>0</v>
      </c>
      <c r="J40" s="553" t="s">
        <v>5810</v>
      </c>
      <c r="K40" s="541" t="s">
        <v>5848</v>
      </c>
      <c r="L40" s="553"/>
    </row>
    <row r="41" spans="1:12" ht="15.75" thickBot="1" x14ac:dyDescent="0.3">
      <c r="A41" s="514"/>
      <c r="B41" s="523" t="s">
        <v>5849</v>
      </c>
      <c r="C41" s="909"/>
      <c r="D41" s="909"/>
      <c r="E41" s="909"/>
      <c r="F41" s="909"/>
      <c r="G41" s="909"/>
      <c r="H41" s="909"/>
      <c r="I41" s="906"/>
      <c r="J41" s="906"/>
      <c r="K41" s="906"/>
      <c r="L41" s="907"/>
    </row>
    <row r="42" spans="1:12" ht="24.75" customHeight="1" thickBot="1" x14ac:dyDescent="0.3">
      <c r="A42" s="514"/>
      <c r="B42" s="524">
        <v>1</v>
      </c>
      <c r="C42" s="525" t="s">
        <v>5809</v>
      </c>
      <c r="D42" s="526"/>
      <c r="E42" s="527"/>
      <c r="F42" s="527"/>
      <c r="G42" s="527"/>
      <c r="H42" s="527"/>
      <c r="I42" s="527"/>
      <c r="J42" s="527"/>
      <c r="K42" s="527"/>
      <c r="L42" s="528"/>
    </row>
    <row r="43" spans="1:12" ht="39" thickBot="1" x14ac:dyDescent="0.3">
      <c r="A43" s="514"/>
      <c r="B43" s="548"/>
      <c r="C43" s="530" t="s">
        <v>5807</v>
      </c>
      <c r="D43" s="549" t="s">
        <v>5850</v>
      </c>
      <c r="E43" s="560"/>
      <c r="F43" s="557" t="s">
        <v>5809</v>
      </c>
      <c r="G43" s="558"/>
      <c r="H43" s="1000">
        <v>45291</v>
      </c>
      <c r="I43" s="562"/>
      <c r="J43" s="563"/>
      <c r="K43" s="532" t="s">
        <v>5851</v>
      </c>
      <c r="L43" s="533"/>
    </row>
    <row r="44" spans="1:12" ht="39" thickBot="1" x14ac:dyDescent="0.3">
      <c r="A44" s="514"/>
      <c r="B44" s="548"/>
      <c r="C44" s="530" t="s">
        <v>5812</v>
      </c>
      <c r="D44" s="549" t="s">
        <v>5852</v>
      </c>
      <c r="E44" s="560"/>
      <c r="F44" s="557" t="s">
        <v>5853</v>
      </c>
      <c r="G44" s="558"/>
      <c r="H44" s="1000">
        <v>45291</v>
      </c>
      <c r="I44" s="564"/>
      <c r="J44" s="550"/>
      <c r="K44" s="536" t="s">
        <v>5851</v>
      </c>
      <c r="L44" s="538"/>
    </row>
    <row r="45" spans="1:12" ht="39" thickBot="1" x14ac:dyDescent="0.3">
      <c r="A45" s="514"/>
      <c r="B45" s="548"/>
      <c r="C45" s="530" t="s">
        <v>5815</v>
      </c>
      <c r="D45" s="549" t="s">
        <v>5854</v>
      </c>
      <c r="E45" s="560"/>
      <c r="F45" s="557" t="s">
        <v>5809</v>
      </c>
      <c r="G45" s="558"/>
      <c r="H45" s="1000">
        <v>45291</v>
      </c>
      <c r="I45" s="564"/>
      <c r="J45" s="550"/>
      <c r="K45" s="536" t="s">
        <v>5851</v>
      </c>
      <c r="L45" s="538"/>
    </row>
    <row r="46" spans="1:12" ht="39" thickBot="1" x14ac:dyDescent="0.3">
      <c r="A46" s="514"/>
      <c r="B46" s="548"/>
      <c r="C46" s="530" t="s">
        <v>5834</v>
      </c>
      <c r="D46" s="549" t="s">
        <v>5855</v>
      </c>
      <c r="E46" s="560"/>
      <c r="F46" s="557" t="s">
        <v>5856</v>
      </c>
      <c r="G46" s="558"/>
      <c r="H46" s="1000">
        <v>45291</v>
      </c>
      <c r="I46" s="564"/>
      <c r="J46" s="550"/>
      <c r="K46" s="536" t="s">
        <v>5851</v>
      </c>
      <c r="L46" s="538"/>
    </row>
    <row r="47" spans="1:12" ht="26.25" thickBot="1" x14ac:dyDescent="0.3">
      <c r="A47" s="514"/>
      <c r="B47" s="548"/>
      <c r="C47" s="530" t="s">
        <v>5857</v>
      </c>
      <c r="D47" s="549" t="s">
        <v>5858</v>
      </c>
      <c r="E47" s="560"/>
      <c r="F47" s="557" t="s">
        <v>5859</v>
      </c>
      <c r="G47" s="558"/>
      <c r="H47" s="1000">
        <v>45291</v>
      </c>
      <c r="I47" s="564"/>
      <c r="J47" s="550"/>
      <c r="K47" s="541" t="s">
        <v>5851</v>
      </c>
      <c r="L47" s="538"/>
    </row>
    <row r="48" spans="1:12" ht="24.75" customHeight="1" thickBot="1" x14ac:dyDescent="0.3">
      <c r="A48" s="514"/>
      <c r="B48" s="524">
        <v>2</v>
      </c>
      <c r="C48" s="525" t="s">
        <v>5860</v>
      </c>
      <c r="D48" s="526"/>
      <c r="E48" s="527"/>
      <c r="F48" s="527"/>
      <c r="G48" s="527"/>
      <c r="H48" s="527"/>
      <c r="I48" s="542"/>
      <c r="J48" s="542"/>
      <c r="K48" s="527"/>
      <c r="L48" s="543"/>
    </row>
    <row r="49" spans="1:12" ht="39" thickBot="1" x14ac:dyDescent="0.3">
      <c r="A49" s="514"/>
      <c r="B49" s="548"/>
      <c r="C49" s="530" t="s">
        <v>5807</v>
      </c>
      <c r="D49" s="549" t="s">
        <v>5861</v>
      </c>
      <c r="E49" s="560"/>
      <c r="F49" s="557" t="s">
        <v>5862</v>
      </c>
      <c r="G49" s="558"/>
      <c r="H49" s="1000">
        <v>45291</v>
      </c>
      <c r="I49" s="562"/>
      <c r="J49" s="563"/>
      <c r="K49" s="533" t="s">
        <v>5811</v>
      </c>
      <c r="L49" s="533"/>
    </row>
    <row r="50" spans="1:12" ht="39" thickBot="1" x14ac:dyDescent="0.3">
      <c r="A50" s="514"/>
      <c r="B50" s="548"/>
      <c r="C50" s="530" t="s">
        <v>5812</v>
      </c>
      <c r="D50" s="549" t="s">
        <v>5863</v>
      </c>
      <c r="E50" s="560"/>
      <c r="F50" s="557" t="s">
        <v>5862</v>
      </c>
      <c r="G50" s="558"/>
      <c r="H50" s="1000">
        <v>45291</v>
      </c>
      <c r="I50" s="564"/>
      <c r="J50" s="550"/>
      <c r="K50" s="538" t="s">
        <v>5811</v>
      </c>
      <c r="L50" s="538"/>
    </row>
    <row r="51" spans="1:12" ht="39" thickBot="1" x14ac:dyDescent="0.3">
      <c r="A51" s="514"/>
      <c r="B51" s="548"/>
      <c r="C51" s="530" t="s">
        <v>5815</v>
      </c>
      <c r="D51" s="549" t="s">
        <v>5864</v>
      </c>
      <c r="E51" s="560"/>
      <c r="F51" s="557" t="s">
        <v>5862</v>
      </c>
      <c r="G51" s="558"/>
      <c r="H51" s="1000">
        <v>45291</v>
      </c>
      <c r="I51" s="542"/>
      <c r="J51" s="552"/>
      <c r="K51" s="553" t="s">
        <v>5811</v>
      </c>
      <c r="L51" s="553"/>
    </row>
    <row r="52" spans="1:12" ht="39" thickBot="1" x14ac:dyDescent="0.3">
      <c r="A52" s="514"/>
      <c r="B52" s="548"/>
      <c r="C52" s="530" t="s">
        <v>5834</v>
      </c>
      <c r="D52" s="549" t="s">
        <v>5865</v>
      </c>
      <c r="E52" s="560"/>
      <c r="F52" s="558" t="s">
        <v>5866</v>
      </c>
      <c r="G52" s="558"/>
      <c r="H52" s="1000">
        <v>45291</v>
      </c>
      <c r="I52" s="527"/>
      <c r="J52" s="556"/>
      <c r="K52" s="558" t="s">
        <v>5811</v>
      </c>
      <c r="L52" s="558"/>
    </row>
    <row r="53" spans="1:12" ht="15.75" thickBot="1" x14ac:dyDescent="0.3">
      <c r="A53" s="514"/>
      <c r="B53" s="514"/>
      <c r="C53" s="514"/>
      <c r="D53" s="514"/>
      <c r="E53" s="514"/>
      <c r="F53" s="514"/>
      <c r="G53" s="514"/>
      <c r="H53" s="514"/>
      <c r="I53" s="514"/>
      <c r="J53" s="514"/>
      <c r="K53" s="514"/>
      <c r="L53" s="514"/>
    </row>
    <row r="54" spans="1:12" ht="15.75" thickBot="1" x14ac:dyDescent="0.3">
      <c r="A54" s="514"/>
      <c r="B54" s="561">
        <v>3</v>
      </c>
      <c r="C54" s="526" t="s">
        <v>144</v>
      </c>
      <c r="D54" s="526"/>
      <c r="E54" s="542"/>
      <c r="F54" s="542"/>
      <c r="G54" s="542"/>
      <c r="H54" s="542"/>
      <c r="I54" s="542"/>
      <c r="J54" s="542"/>
      <c r="K54" s="542"/>
      <c r="L54" s="543"/>
    </row>
    <row r="55" spans="1:12" ht="15.75" thickBot="1" x14ac:dyDescent="0.3">
      <c r="A55" s="514"/>
      <c r="B55" s="548"/>
      <c r="C55" s="530" t="s">
        <v>5837</v>
      </c>
      <c r="D55" s="549" t="s">
        <v>5867</v>
      </c>
      <c r="E55" s="560"/>
      <c r="F55" s="557" t="s">
        <v>5868</v>
      </c>
      <c r="G55" s="558"/>
      <c r="H55" s="1000">
        <v>45291</v>
      </c>
      <c r="I55" s="562"/>
      <c r="J55" s="563"/>
      <c r="K55" s="532" t="s">
        <v>5840</v>
      </c>
      <c r="L55" s="533"/>
    </row>
    <row r="56" spans="1:12" ht="26.25" thickBot="1" x14ac:dyDescent="0.3">
      <c r="A56" s="514"/>
      <c r="B56" s="548"/>
      <c r="C56" s="530" t="s">
        <v>5841</v>
      </c>
      <c r="D56" s="549" t="s">
        <v>5869</v>
      </c>
      <c r="E56" s="560"/>
      <c r="F56" s="557" t="s">
        <v>5868</v>
      </c>
      <c r="G56" s="558"/>
      <c r="H56" s="1000">
        <v>45291</v>
      </c>
      <c r="I56" s="542"/>
      <c r="J56" s="552"/>
      <c r="K56" s="541" t="s">
        <v>5840</v>
      </c>
      <c r="L56" s="553"/>
    </row>
    <row r="57" spans="1:12" ht="15.75" thickBot="1" x14ac:dyDescent="0.3">
      <c r="A57" s="514"/>
      <c r="B57" s="565"/>
      <c r="C57" s="514"/>
      <c r="D57" s="514"/>
      <c r="E57" s="514"/>
      <c r="F57" s="514"/>
      <c r="G57" s="514"/>
      <c r="H57" s="514"/>
      <c r="I57" s="514"/>
      <c r="J57" s="514"/>
      <c r="K57" s="514"/>
      <c r="L57" s="533"/>
    </row>
    <row r="58" spans="1:12" ht="15.75" thickBot="1" x14ac:dyDescent="0.3">
      <c r="A58" s="514"/>
      <c r="B58" s="519" t="s">
        <v>5870</v>
      </c>
      <c r="C58" s="520"/>
      <c r="D58" s="520"/>
      <c r="E58" s="520"/>
      <c r="F58" s="520"/>
      <c r="G58" s="520"/>
      <c r="H58" s="520"/>
      <c r="I58" s="520"/>
      <c r="J58" s="520"/>
      <c r="K58" s="520"/>
      <c r="L58" s="566"/>
    </row>
    <row r="59" spans="1:12" ht="15.75" thickBot="1" x14ac:dyDescent="0.3">
      <c r="A59" s="514"/>
      <c r="B59" s="523" t="s">
        <v>5805</v>
      </c>
      <c r="C59" s="909"/>
      <c r="D59" s="909"/>
      <c r="E59" s="909"/>
      <c r="F59" s="909"/>
      <c r="G59" s="909"/>
      <c r="H59" s="909"/>
      <c r="I59" s="906"/>
      <c r="J59" s="906"/>
      <c r="K59" s="906"/>
      <c r="L59" s="907"/>
    </row>
    <row r="60" spans="1:12" ht="16.5" customHeight="1" thickBot="1" x14ac:dyDescent="0.3">
      <c r="A60" s="514"/>
      <c r="B60" s="524">
        <v>1</v>
      </c>
      <c r="C60" s="525" t="s">
        <v>5871</v>
      </c>
      <c r="D60" s="526"/>
      <c r="E60" s="527"/>
      <c r="F60" s="527"/>
      <c r="G60" s="527"/>
      <c r="H60" s="527"/>
      <c r="I60" s="527"/>
      <c r="J60" s="527"/>
      <c r="K60" s="527"/>
      <c r="L60" s="528"/>
    </row>
    <row r="61" spans="1:12" ht="15.75" thickBot="1" x14ac:dyDescent="0.3">
      <c r="A61" s="514"/>
      <c r="B61" s="529"/>
      <c r="C61" s="530" t="s">
        <v>5807</v>
      </c>
      <c r="D61" s="567" t="s">
        <v>5872</v>
      </c>
      <c r="E61" s="568"/>
      <c r="F61" s="532" t="s">
        <v>5873</v>
      </c>
      <c r="G61" s="533"/>
      <c r="H61" s="1000">
        <v>45291</v>
      </c>
      <c r="I61" s="514">
        <v>0</v>
      </c>
      <c r="J61" s="534" t="s">
        <v>5810</v>
      </c>
      <c r="K61" s="532" t="s">
        <v>5874</v>
      </c>
      <c r="L61" s="533"/>
    </row>
    <row r="62" spans="1:12" ht="26.25" thickBot="1" x14ac:dyDescent="0.3">
      <c r="A62" s="514"/>
      <c r="B62" s="529"/>
      <c r="C62" s="530" t="s">
        <v>5812</v>
      </c>
      <c r="D62" s="567" t="s">
        <v>5875</v>
      </c>
      <c r="E62" s="568"/>
      <c r="F62" s="536" t="s">
        <v>5876</v>
      </c>
      <c r="G62" s="538"/>
      <c r="H62" s="1000">
        <v>45291</v>
      </c>
      <c r="I62" s="539">
        <v>0</v>
      </c>
      <c r="J62" s="540" t="s">
        <v>5810</v>
      </c>
      <c r="K62" s="536" t="s">
        <v>5874</v>
      </c>
      <c r="L62" s="538"/>
    </row>
    <row r="63" spans="1:12" ht="26.25" thickBot="1" x14ac:dyDescent="0.3">
      <c r="A63" s="514"/>
      <c r="B63" s="529"/>
      <c r="C63" s="530" t="s">
        <v>5815</v>
      </c>
      <c r="D63" s="567" t="s">
        <v>5877</v>
      </c>
      <c r="E63" s="568"/>
      <c r="F63" s="536" t="s">
        <v>5876</v>
      </c>
      <c r="G63" s="538"/>
      <c r="H63" s="1000">
        <v>45291</v>
      </c>
      <c r="I63" s="539">
        <v>0</v>
      </c>
      <c r="J63" s="540" t="s">
        <v>5810</v>
      </c>
      <c r="K63" s="536" t="s">
        <v>5874</v>
      </c>
      <c r="L63" s="538"/>
    </row>
    <row r="64" spans="1:12" ht="26.25" thickBot="1" x14ac:dyDescent="0.3">
      <c r="A64" s="514"/>
      <c r="B64" s="529"/>
      <c r="C64" s="530" t="s">
        <v>5834</v>
      </c>
      <c r="D64" s="567" t="s">
        <v>5878</v>
      </c>
      <c r="E64" s="568"/>
      <c r="F64" s="536" t="s">
        <v>5876</v>
      </c>
      <c r="G64" s="538"/>
      <c r="H64" s="1000">
        <v>45291</v>
      </c>
      <c r="I64" s="539">
        <v>0</v>
      </c>
      <c r="J64" s="540" t="s">
        <v>5810</v>
      </c>
      <c r="K64" s="536" t="s">
        <v>5874</v>
      </c>
      <c r="L64" s="538"/>
    </row>
    <row r="65" spans="1:12" ht="39" thickBot="1" x14ac:dyDescent="0.3">
      <c r="A65" s="514"/>
      <c r="B65" s="529"/>
      <c r="C65" s="530" t="s">
        <v>5857</v>
      </c>
      <c r="D65" s="549" t="s">
        <v>5879</v>
      </c>
      <c r="E65" s="555"/>
      <c r="F65" s="541"/>
      <c r="G65" s="553"/>
      <c r="H65" s="1000">
        <v>45291</v>
      </c>
      <c r="I65" s="554">
        <v>0</v>
      </c>
      <c r="J65" s="555" t="s">
        <v>5810</v>
      </c>
      <c r="K65" s="541" t="s">
        <v>5880</v>
      </c>
      <c r="L65" s="553"/>
    </row>
    <row r="66" spans="1:12" ht="51.75" thickBot="1" x14ac:dyDescent="0.3">
      <c r="A66" s="514"/>
      <c r="B66" s="529"/>
      <c r="C66" s="530" t="s">
        <v>5881</v>
      </c>
      <c r="D66" s="549" t="s">
        <v>5882</v>
      </c>
      <c r="E66" s="555"/>
      <c r="F66" s="541"/>
      <c r="G66" s="553"/>
      <c r="H66" s="1000">
        <v>45291</v>
      </c>
      <c r="I66" s="554">
        <v>0</v>
      </c>
      <c r="J66" s="555" t="s">
        <v>5810</v>
      </c>
      <c r="K66" s="569" t="s">
        <v>5874</v>
      </c>
      <c r="L66" s="553"/>
    </row>
    <row r="67" spans="1:12" ht="51.75" thickBot="1" x14ac:dyDescent="0.3">
      <c r="A67" s="514"/>
      <c r="B67" s="529"/>
      <c r="C67" s="530" t="s">
        <v>5883</v>
      </c>
      <c r="D67" s="549" t="s">
        <v>5884</v>
      </c>
      <c r="E67" s="555"/>
      <c r="F67" s="541"/>
      <c r="G67" s="553"/>
      <c r="H67" s="1000">
        <v>45291</v>
      </c>
      <c r="I67" s="554">
        <v>0</v>
      </c>
      <c r="J67" s="555" t="s">
        <v>5810</v>
      </c>
      <c r="K67" s="570" t="s">
        <v>5874</v>
      </c>
      <c r="L67" s="553"/>
    </row>
    <row r="68" spans="1:12" ht="15.75" thickBot="1" x14ac:dyDescent="0.3">
      <c r="A68" s="514"/>
      <c r="B68" s="523" t="s">
        <v>5849</v>
      </c>
      <c r="C68" s="909"/>
      <c r="D68" s="909"/>
      <c r="E68" s="909"/>
      <c r="F68" s="909"/>
      <c r="G68" s="909"/>
      <c r="H68" s="909"/>
      <c r="I68" s="906"/>
      <c r="J68" s="906"/>
      <c r="K68" s="906"/>
      <c r="L68" s="907"/>
    </row>
    <row r="69" spans="1:12" ht="33" customHeight="1" thickBot="1" x14ac:dyDescent="0.3">
      <c r="A69" s="514"/>
      <c r="B69" s="529">
        <v>1</v>
      </c>
      <c r="C69" s="1626" t="s">
        <v>5885</v>
      </c>
      <c r="D69" s="1626"/>
      <c r="E69" s="571"/>
      <c r="F69" s="532" t="s">
        <v>5886</v>
      </c>
      <c r="G69" s="533"/>
      <c r="H69" s="1000">
        <v>45291</v>
      </c>
      <c r="I69" s="562"/>
      <c r="J69" s="563"/>
      <c r="K69" s="532" t="s">
        <v>5887</v>
      </c>
      <c r="L69" s="533"/>
    </row>
    <row r="70" spans="1:12" ht="33" customHeight="1" thickBot="1" x14ac:dyDescent="0.3">
      <c r="A70" s="514"/>
      <c r="B70" s="529">
        <v>2</v>
      </c>
      <c r="C70" s="1626" t="s">
        <v>5888</v>
      </c>
      <c r="D70" s="1627"/>
      <c r="E70" s="568"/>
      <c r="F70" s="536" t="s">
        <v>5886</v>
      </c>
      <c r="G70" s="538"/>
      <c r="H70" s="1000">
        <v>45291</v>
      </c>
      <c r="I70" s="564"/>
      <c r="J70" s="550"/>
      <c r="K70" s="536" t="s">
        <v>5887</v>
      </c>
      <c r="L70" s="538"/>
    </row>
    <row r="71" spans="1:12" ht="24.75" customHeight="1" thickBot="1" x14ac:dyDescent="0.3">
      <c r="A71" s="514"/>
      <c r="B71" s="529">
        <v>3</v>
      </c>
      <c r="C71" s="1626" t="s">
        <v>5889</v>
      </c>
      <c r="D71" s="1627"/>
      <c r="E71" s="568"/>
      <c r="F71" s="541" t="s">
        <v>5886</v>
      </c>
      <c r="G71" s="553"/>
      <c r="H71" s="1000">
        <v>45291</v>
      </c>
      <c r="I71" s="542"/>
      <c r="J71" s="552"/>
      <c r="K71" s="541" t="s">
        <v>5890</v>
      </c>
      <c r="L71" s="553"/>
    </row>
    <row r="72" spans="1:12" ht="15.75" thickBot="1" x14ac:dyDescent="0.3">
      <c r="A72" s="514"/>
      <c r="B72" s="519" t="s">
        <v>5891</v>
      </c>
      <c r="C72" s="520"/>
      <c r="D72" s="520"/>
      <c r="E72" s="520"/>
      <c r="F72" s="520"/>
      <c r="G72" s="520"/>
      <c r="H72" s="566"/>
      <c r="I72" s="522"/>
      <c r="J72" s="522"/>
      <c r="K72" s="522"/>
      <c r="L72" s="522"/>
    </row>
    <row r="73" spans="1:12" ht="15.75" thickBot="1" x14ac:dyDescent="0.3">
      <c r="A73" s="514"/>
      <c r="B73" s="572" t="s">
        <v>5805</v>
      </c>
      <c r="C73" s="573"/>
      <c r="D73" s="573"/>
      <c r="E73" s="573"/>
      <c r="F73" s="573"/>
      <c r="G73" s="573"/>
      <c r="H73" s="573"/>
      <c r="I73" s="573"/>
      <c r="J73" s="573"/>
      <c r="K73" s="573"/>
      <c r="L73" s="574"/>
    </row>
    <row r="74" spans="1:12" ht="15.75" thickBot="1" x14ac:dyDescent="0.3">
      <c r="A74" s="514"/>
      <c r="B74" s="524">
        <v>1</v>
      </c>
      <c r="C74" s="525" t="s">
        <v>5892</v>
      </c>
      <c r="D74" s="526"/>
      <c r="E74" s="527"/>
      <c r="F74" s="527"/>
      <c r="G74" s="527"/>
      <c r="H74" s="527"/>
      <c r="I74" s="527"/>
      <c r="J74" s="527"/>
      <c r="K74" s="527"/>
      <c r="L74" s="528"/>
    </row>
    <row r="75" spans="1:12" ht="15.75" thickBot="1" x14ac:dyDescent="0.3">
      <c r="A75" s="514"/>
      <c r="B75" s="529"/>
      <c r="C75" s="530" t="s">
        <v>5807</v>
      </c>
      <c r="D75" s="575" t="s">
        <v>5893</v>
      </c>
      <c r="E75" s="558"/>
      <c r="F75" s="558"/>
      <c r="G75" s="558"/>
      <c r="H75" s="1000">
        <v>45291</v>
      </c>
      <c r="I75" s="558">
        <v>0</v>
      </c>
      <c r="J75" s="558" t="s">
        <v>5810</v>
      </c>
      <c r="K75" s="557" t="s">
        <v>5894</v>
      </c>
      <c r="L75" s="558"/>
    </row>
    <row r="76" spans="1:12" ht="15.75" thickBot="1" x14ac:dyDescent="0.3">
      <c r="A76" s="514"/>
      <c r="B76" s="529"/>
      <c r="C76" s="530" t="s">
        <v>5812</v>
      </c>
      <c r="D76" s="575" t="s">
        <v>5895</v>
      </c>
      <c r="E76" s="558"/>
      <c r="F76" s="558"/>
      <c r="G76" s="558"/>
      <c r="H76" s="1000">
        <v>45291</v>
      </c>
      <c r="I76" s="558">
        <v>0</v>
      </c>
      <c r="J76" s="558" t="s">
        <v>5810</v>
      </c>
      <c r="K76" s="557" t="s">
        <v>5894</v>
      </c>
      <c r="L76" s="558"/>
    </row>
    <row r="77" spans="1:12" x14ac:dyDescent="0.25">
      <c r="A77" s="514"/>
      <c r="B77" s="576"/>
      <c r="C77" s="514"/>
      <c r="D77" s="514"/>
      <c r="E77" s="514"/>
      <c r="F77" s="514"/>
      <c r="G77" s="514"/>
      <c r="H77" s="514"/>
      <c r="I77" s="514"/>
      <c r="J77" s="514"/>
      <c r="K77" s="514"/>
      <c r="L77" s="514"/>
    </row>
  </sheetData>
  <mergeCells count="13">
    <mergeCell ref="C69:D69"/>
    <mergeCell ref="C70:D70"/>
    <mergeCell ref="C71:D71"/>
    <mergeCell ref="B3:L3"/>
    <mergeCell ref="B4:L4"/>
    <mergeCell ref="B5:L5"/>
    <mergeCell ref="B7:D9"/>
    <mergeCell ref="E7:H7"/>
    <mergeCell ref="I7:J7"/>
    <mergeCell ref="K7:K9"/>
    <mergeCell ref="L7:L9"/>
    <mergeCell ref="E8:F8"/>
    <mergeCell ref="G8:H8"/>
  </mergeCells>
  <printOptions horizontalCentered="1" verticalCentered="1"/>
  <pageMargins left="0.70866141732283472" right="0.70866141732283472" top="0.74803149606299213" bottom="0.74803149606299213" header="0.31496062992125984" footer="0.31496062992125984"/>
  <pageSetup scale="40"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BA400-F9BB-4332-B49F-7422E60BF733}">
  <dimension ref="A1:H84"/>
  <sheetViews>
    <sheetView topLeftCell="A46" workbookViewId="0">
      <selection activeCell="C15" sqref="C15:E15"/>
    </sheetView>
  </sheetViews>
  <sheetFormatPr baseColWidth="10" defaultColWidth="0" defaultRowHeight="15" customHeight="1" zeroHeight="1" x14ac:dyDescent="0.25"/>
  <cols>
    <col min="1" max="1" width="2" style="6" customWidth="1"/>
    <col min="2" max="2" width="0.85546875" style="630" customWidth="1"/>
    <col min="3" max="3" width="68.140625" style="630" bestFit="1" customWidth="1"/>
    <col min="4" max="4" width="3" style="630" customWidth="1"/>
    <col min="5" max="5" width="21.42578125" style="630" customWidth="1"/>
    <col min="6" max="6" width="22.140625" style="630" customWidth="1"/>
    <col min="7" max="7" width="19.7109375" style="630" customWidth="1"/>
    <col min="8" max="8" width="1" style="630" customWidth="1"/>
    <col min="9" max="9" width="4.42578125" style="630" customWidth="1"/>
    <col min="10" max="256" width="0" style="630" hidden="1"/>
    <col min="257" max="257" width="2" style="630" customWidth="1"/>
    <col min="258" max="258" width="0.85546875" style="630" customWidth="1"/>
    <col min="259" max="259" width="68.140625" style="630" bestFit="1" customWidth="1"/>
    <col min="260" max="260" width="3" style="630" customWidth="1"/>
    <col min="261" max="261" width="21.42578125" style="630" customWidth="1"/>
    <col min="262" max="262" width="22.140625" style="630" customWidth="1"/>
    <col min="263" max="263" width="19.7109375" style="630" customWidth="1"/>
    <col min="264" max="264" width="1" style="630" customWidth="1"/>
    <col min="265" max="265" width="4.42578125" style="630" customWidth="1"/>
    <col min="266" max="512" width="0" style="630" hidden="1"/>
    <col min="513" max="513" width="2" style="630" customWidth="1"/>
    <col min="514" max="514" width="0.85546875" style="630" customWidth="1"/>
    <col min="515" max="515" width="68.140625" style="630" bestFit="1" customWidth="1"/>
    <col min="516" max="516" width="3" style="630" customWidth="1"/>
    <col min="517" max="517" width="21.42578125" style="630" customWidth="1"/>
    <col min="518" max="518" width="22.140625" style="630" customWidth="1"/>
    <col min="519" max="519" width="19.7109375" style="630" customWidth="1"/>
    <col min="520" max="520" width="1" style="630" customWidth="1"/>
    <col min="521" max="521" width="4.42578125" style="630" customWidth="1"/>
    <col min="522" max="768" width="0" style="630" hidden="1"/>
    <col min="769" max="769" width="2" style="630" customWidth="1"/>
    <col min="770" max="770" width="0.85546875" style="630" customWidth="1"/>
    <col min="771" max="771" width="68.140625" style="630" bestFit="1" customWidth="1"/>
    <col min="772" max="772" width="3" style="630" customWidth="1"/>
    <col min="773" max="773" width="21.42578125" style="630" customWidth="1"/>
    <col min="774" max="774" width="22.140625" style="630" customWidth="1"/>
    <col min="775" max="775" width="19.7109375" style="630" customWidth="1"/>
    <col min="776" max="776" width="1" style="630" customWidth="1"/>
    <col min="777" max="777" width="4.42578125" style="630" customWidth="1"/>
    <col min="778" max="1024" width="0" style="630" hidden="1"/>
    <col min="1025" max="1025" width="2" style="630" customWidth="1"/>
    <col min="1026" max="1026" width="0.85546875" style="630" customWidth="1"/>
    <col min="1027" max="1027" width="68.140625" style="630" bestFit="1" customWidth="1"/>
    <col min="1028" max="1028" width="3" style="630" customWidth="1"/>
    <col min="1029" max="1029" width="21.42578125" style="630" customWidth="1"/>
    <col min="1030" max="1030" width="22.140625" style="630" customWidth="1"/>
    <col min="1031" max="1031" width="19.7109375" style="630" customWidth="1"/>
    <col min="1032" max="1032" width="1" style="630" customWidth="1"/>
    <col min="1033" max="1033" width="4.42578125" style="630" customWidth="1"/>
    <col min="1034" max="1280" width="0" style="630" hidden="1"/>
    <col min="1281" max="1281" width="2" style="630" customWidth="1"/>
    <col min="1282" max="1282" width="0.85546875" style="630" customWidth="1"/>
    <col min="1283" max="1283" width="68.140625" style="630" bestFit="1" customWidth="1"/>
    <col min="1284" max="1284" width="3" style="630" customWidth="1"/>
    <col min="1285" max="1285" width="21.42578125" style="630" customWidth="1"/>
    <col min="1286" max="1286" width="22.140625" style="630" customWidth="1"/>
    <col min="1287" max="1287" width="19.7109375" style="630" customWidth="1"/>
    <col min="1288" max="1288" width="1" style="630" customWidth="1"/>
    <col min="1289" max="1289" width="4.42578125" style="630" customWidth="1"/>
    <col min="1290" max="1536" width="0" style="630" hidden="1"/>
    <col min="1537" max="1537" width="2" style="630" customWidth="1"/>
    <col min="1538" max="1538" width="0.85546875" style="630" customWidth="1"/>
    <col min="1539" max="1539" width="68.140625" style="630" bestFit="1" customWidth="1"/>
    <col min="1540" max="1540" width="3" style="630" customWidth="1"/>
    <col min="1541" max="1541" width="21.42578125" style="630" customWidth="1"/>
    <col min="1542" max="1542" width="22.140625" style="630" customWidth="1"/>
    <col min="1543" max="1543" width="19.7109375" style="630" customWidth="1"/>
    <col min="1544" max="1544" width="1" style="630" customWidth="1"/>
    <col min="1545" max="1545" width="4.42578125" style="630" customWidth="1"/>
    <col min="1546" max="1792" width="0" style="630" hidden="1"/>
    <col min="1793" max="1793" width="2" style="630" customWidth="1"/>
    <col min="1794" max="1794" width="0.85546875" style="630" customWidth="1"/>
    <col min="1795" max="1795" width="68.140625" style="630" bestFit="1" customWidth="1"/>
    <col min="1796" max="1796" width="3" style="630" customWidth="1"/>
    <col min="1797" max="1797" width="21.42578125" style="630" customWidth="1"/>
    <col min="1798" max="1798" width="22.140625" style="630" customWidth="1"/>
    <col min="1799" max="1799" width="19.7109375" style="630" customWidth="1"/>
    <col min="1800" max="1800" width="1" style="630" customWidth="1"/>
    <col min="1801" max="1801" width="4.42578125" style="630" customWidth="1"/>
    <col min="1802" max="2048" width="0" style="630" hidden="1"/>
    <col min="2049" max="2049" width="2" style="630" customWidth="1"/>
    <col min="2050" max="2050" width="0.85546875" style="630" customWidth="1"/>
    <col min="2051" max="2051" width="68.140625" style="630" bestFit="1" customWidth="1"/>
    <col min="2052" max="2052" width="3" style="630" customWidth="1"/>
    <col min="2053" max="2053" width="21.42578125" style="630" customWidth="1"/>
    <col min="2054" max="2054" width="22.140625" style="630" customWidth="1"/>
    <col min="2055" max="2055" width="19.7109375" style="630" customWidth="1"/>
    <col min="2056" max="2056" width="1" style="630" customWidth="1"/>
    <col min="2057" max="2057" width="4.42578125" style="630" customWidth="1"/>
    <col min="2058" max="2304" width="0" style="630" hidden="1"/>
    <col min="2305" max="2305" width="2" style="630" customWidth="1"/>
    <col min="2306" max="2306" width="0.85546875" style="630" customWidth="1"/>
    <col min="2307" max="2307" width="68.140625" style="630" bestFit="1" customWidth="1"/>
    <col min="2308" max="2308" width="3" style="630" customWidth="1"/>
    <col min="2309" max="2309" width="21.42578125" style="630" customWidth="1"/>
    <col min="2310" max="2310" width="22.140625" style="630" customWidth="1"/>
    <col min="2311" max="2311" width="19.7109375" style="630" customWidth="1"/>
    <col min="2312" max="2312" width="1" style="630" customWidth="1"/>
    <col min="2313" max="2313" width="4.42578125" style="630" customWidth="1"/>
    <col min="2314" max="2560" width="0" style="630" hidden="1"/>
    <col min="2561" max="2561" width="2" style="630" customWidth="1"/>
    <col min="2562" max="2562" width="0.85546875" style="630" customWidth="1"/>
    <col min="2563" max="2563" width="68.140625" style="630" bestFit="1" customWidth="1"/>
    <col min="2564" max="2564" width="3" style="630" customWidth="1"/>
    <col min="2565" max="2565" width="21.42578125" style="630" customWidth="1"/>
    <col min="2566" max="2566" width="22.140625" style="630" customWidth="1"/>
    <col min="2567" max="2567" width="19.7109375" style="630" customWidth="1"/>
    <col min="2568" max="2568" width="1" style="630" customWidth="1"/>
    <col min="2569" max="2569" width="4.42578125" style="630" customWidth="1"/>
    <col min="2570" max="2816" width="0" style="630" hidden="1"/>
    <col min="2817" max="2817" width="2" style="630" customWidth="1"/>
    <col min="2818" max="2818" width="0.85546875" style="630" customWidth="1"/>
    <col min="2819" max="2819" width="68.140625" style="630" bestFit="1" customWidth="1"/>
    <col min="2820" max="2820" width="3" style="630" customWidth="1"/>
    <col min="2821" max="2821" width="21.42578125" style="630" customWidth="1"/>
    <col min="2822" max="2822" width="22.140625" style="630" customWidth="1"/>
    <col min="2823" max="2823" width="19.7109375" style="630" customWidth="1"/>
    <col min="2824" max="2824" width="1" style="630" customWidth="1"/>
    <col min="2825" max="2825" width="4.42578125" style="630" customWidth="1"/>
    <col min="2826" max="3072" width="0" style="630" hidden="1"/>
    <col min="3073" max="3073" width="2" style="630" customWidth="1"/>
    <col min="3074" max="3074" width="0.85546875" style="630" customWidth="1"/>
    <col min="3075" max="3075" width="68.140625" style="630" bestFit="1" customWidth="1"/>
    <col min="3076" max="3076" width="3" style="630" customWidth="1"/>
    <col min="3077" max="3077" width="21.42578125" style="630" customWidth="1"/>
    <col min="3078" max="3078" width="22.140625" style="630" customWidth="1"/>
    <col min="3079" max="3079" width="19.7109375" style="630" customWidth="1"/>
    <col min="3080" max="3080" width="1" style="630" customWidth="1"/>
    <col min="3081" max="3081" width="4.42578125" style="630" customWidth="1"/>
    <col min="3082" max="3328" width="0" style="630" hidden="1"/>
    <col min="3329" max="3329" width="2" style="630" customWidth="1"/>
    <col min="3330" max="3330" width="0.85546875" style="630" customWidth="1"/>
    <col min="3331" max="3331" width="68.140625" style="630" bestFit="1" customWidth="1"/>
    <col min="3332" max="3332" width="3" style="630" customWidth="1"/>
    <col min="3333" max="3333" width="21.42578125" style="630" customWidth="1"/>
    <col min="3334" max="3334" width="22.140625" style="630" customWidth="1"/>
    <col min="3335" max="3335" width="19.7109375" style="630" customWidth="1"/>
    <col min="3336" max="3336" width="1" style="630" customWidth="1"/>
    <col min="3337" max="3337" width="4.42578125" style="630" customWidth="1"/>
    <col min="3338" max="3584" width="0" style="630" hidden="1"/>
    <col min="3585" max="3585" width="2" style="630" customWidth="1"/>
    <col min="3586" max="3586" width="0.85546875" style="630" customWidth="1"/>
    <col min="3587" max="3587" width="68.140625" style="630" bestFit="1" customWidth="1"/>
    <col min="3588" max="3588" width="3" style="630" customWidth="1"/>
    <col min="3589" max="3589" width="21.42578125" style="630" customWidth="1"/>
    <col min="3590" max="3590" width="22.140625" style="630" customWidth="1"/>
    <col min="3591" max="3591" width="19.7109375" style="630" customWidth="1"/>
    <col min="3592" max="3592" width="1" style="630" customWidth="1"/>
    <col min="3593" max="3593" width="4.42578125" style="630" customWidth="1"/>
    <col min="3594" max="3840" width="0" style="630" hidden="1"/>
    <col min="3841" max="3841" width="2" style="630" customWidth="1"/>
    <col min="3842" max="3842" width="0.85546875" style="630" customWidth="1"/>
    <col min="3843" max="3843" width="68.140625" style="630" bestFit="1" customWidth="1"/>
    <col min="3844" max="3844" width="3" style="630" customWidth="1"/>
    <col min="3845" max="3845" width="21.42578125" style="630" customWidth="1"/>
    <col min="3846" max="3846" width="22.140625" style="630" customWidth="1"/>
    <col min="3847" max="3847" width="19.7109375" style="630" customWidth="1"/>
    <col min="3848" max="3848" width="1" style="630" customWidth="1"/>
    <col min="3849" max="3849" width="4.42578125" style="630" customWidth="1"/>
    <col min="3850" max="4096" width="0" style="630" hidden="1"/>
    <col min="4097" max="4097" width="2" style="630" customWidth="1"/>
    <col min="4098" max="4098" width="0.85546875" style="630" customWidth="1"/>
    <col min="4099" max="4099" width="68.140625" style="630" bestFit="1" customWidth="1"/>
    <col min="4100" max="4100" width="3" style="630" customWidth="1"/>
    <col min="4101" max="4101" width="21.42578125" style="630" customWidth="1"/>
    <col min="4102" max="4102" width="22.140625" style="630" customWidth="1"/>
    <col min="4103" max="4103" width="19.7109375" style="630" customWidth="1"/>
    <col min="4104" max="4104" width="1" style="630" customWidth="1"/>
    <col min="4105" max="4105" width="4.42578125" style="630" customWidth="1"/>
    <col min="4106" max="4352" width="0" style="630" hidden="1"/>
    <col min="4353" max="4353" width="2" style="630" customWidth="1"/>
    <col min="4354" max="4354" width="0.85546875" style="630" customWidth="1"/>
    <col min="4355" max="4355" width="68.140625" style="630" bestFit="1" customWidth="1"/>
    <col min="4356" max="4356" width="3" style="630" customWidth="1"/>
    <col min="4357" max="4357" width="21.42578125" style="630" customWidth="1"/>
    <col min="4358" max="4358" width="22.140625" style="630" customWidth="1"/>
    <col min="4359" max="4359" width="19.7109375" style="630" customWidth="1"/>
    <col min="4360" max="4360" width="1" style="630" customWidth="1"/>
    <col min="4361" max="4361" width="4.42578125" style="630" customWidth="1"/>
    <col min="4362" max="4608" width="0" style="630" hidden="1"/>
    <col min="4609" max="4609" width="2" style="630" customWidth="1"/>
    <col min="4610" max="4610" width="0.85546875" style="630" customWidth="1"/>
    <col min="4611" max="4611" width="68.140625" style="630" bestFit="1" customWidth="1"/>
    <col min="4612" max="4612" width="3" style="630" customWidth="1"/>
    <col min="4613" max="4613" width="21.42578125" style="630" customWidth="1"/>
    <col min="4614" max="4614" width="22.140625" style="630" customWidth="1"/>
    <col min="4615" max="4615" width="19.7109375" style="630" customWidth="1"/>
    <col min="4616" max="4616" width="1" style="630" customWidth="1"/>
    <col min="4617" max="4617" width="4.42578125" style="630" customWidth="1"/>
    <col min="4618" max="4864" width="0" style="630" hidden="1"/>
    <col min="4865" max="4865" width="2" style="630" customWidth="1"/>
    <col min="4866" max="4866" width="0.85546875" style="630" customWidth="1"/>
    <col min="4867" max="4867" width="68.140625" style="630" bestFit="1" customWidth="1"/>
    <col min="4868" max="4868" width="3" style="630" customWidth="1"/>
    <col min="4869" max="4869" width="21.42578125" style="630" customWidth="1"/>
    <col min="4870" max="4870" width="22.140625" style="630" customWidth="1"/>
    <col min="4871" max="4871" width="19.7109375" style="630" customWidth="1"/>
    <col min="4872" max="4872" width="1" style="630" customWidth="1"/>
    <col min="4873" max="4873" width="4.42578125" style="630" customWidth="1"/>
    <col min="4874" max="5120" width="0" style="630" hidden="1"/>
    <col min="5121" max="5121" width="2" style="630" customWidth="1"/>
    <col min="5122" max="5122" width="0.85546875" style="630" customWidth="1"/>
    <col min="5123" max="5123" width="68.140625" style="630" bestFit="1" customWidth="1"/>
    <col min="5124" max="5124" width="3" style="630" customWidth="1"/>
    <col min="5125" max="5125" width="21.42578125" style="630" customWidth="1"/>
    <col min="5126" max="5126" width="22.140625" style="630" customWidth="1"/>
    <col min="5127" max="5127" width="19.7109375" style="630" customWidth="1"/>
    <col min="5128" max="5128" width="1" style="630" customWidth="1"/>
    <col min="5129" max="5129" width="4.42578125" style="630" customWidth="1"/>
    <col min="5130" max="5376" width="0" style="630" hidden="1"/>
    <col min="5377" max="5377" width="2" style="630" customWidth="1"/>
    <col min="5378" max="5378" width="0.85546875" style="630" customWidth="1"/>
    <col min="5379" max="5379" width="68.140625" style="630" bestFit="1" customWidth="1"/>
    <col min="5380" max="5380" width="3" style="630" customWidth="1"/>
    <col min="5381" max="5381" width="21.42578125" style="630" customWidth="1"/>
    <col min="5382" max="5382" width="22.140625" style="630" customWidth="1"/>
    <col min="5383" max="5383" width="19.7109375" style="630" customWidth="1"/>
    <col min="5384" max="5384" width="1" style="630" customWidth="1"/>
    <col min="5385" max="5385" width="4.42578125" style="630" customWidth="1"/>
    <col min="5386" max="5632" width="0" style="630" hidden="1"/>
    <col min="5633" max="5633" width="2" style="630" customWidth="1"/>
    <col min="5634" max="5634" width="0.85546875" style="630" customWidth="1"/>
    <col min="5635" max="5635" width="68.140625" style="630" bestFit="1" customWidth="1"/>
    <col min="5636" max="5636" width="3" style="630" customWidth="1"/>
    <col min="5637" max="5637" width="21.42578125" style="630" customWidth="1"/>
    <col min="5638" max="5638" width="22.140625" style="630" customWidth="1"/>
    <col min="5639" max="5639" width="19.7109375" style="630" customWidth="1"/>
    <col min="5640" max="5640" width="1" style="630" customWidth="1"/>
    <col min="5641" max="5641" width="4.42578125" style="630" customWidth="1"/>
    <col min="5642" max="5888" width="0" style="630" hidden="1"/>
    <col min="5889" max="5889" width="2" style="630" customWidth="1"/>
    <col min="5890" max="5890" width="0.85546875" style="630" customWidth="1"/>
    <col min="5891" max="5891" width="68.140625" style="630" bestFit="1" customWidth="1"/>
    <col min="5892" max="5892" width="3" style="630" customWidth="1"/>
    <col min="5893" max="5893" width="21.42578125" style="630" customWidth="1"/>
    <col min="5894" max="5894" width="22.140625" style="630" customWidth="1"/>
    <col min="5895" max="5895" width="19.7109375" style="630" customWidth="1"/>
    <col min="5896" max="5896" width="1" style="630" customWidth="1"/>
    <col min="5897" max="5897" width="4.42578125" style="630" customWidth="1"/>
    <col min="5898" max="6144" width="0" style="630" hidden="1"/>
    <col min="6145" max="6145" width="2" style="630" customWidth="1"/>
    <col min="6146" max="6146" width="0.85546875" style="630" customWidth="1"/>
    <col min="6147" max="6147" width="68.140625" style="630" bestFit="1" customWidth="1"/>
    <col min="6148" max="6148" width="3" style="630" customWidth="1"/>
    <col min="6149" max="6149" width="21.42578125" style="630" customWidth="1"/>
    <col min="6150" max="6150" width="22.140625" style="630" customWidth="1"/>
    <col min="6151" max="6151" width="19.7109375" style="630" customWidth="1"/>
    <col min="6152" max="6152" width="1" style="630" customWidth="1"/>
    <col min="6153" max="6153" width="4.42578125" style="630" customWidth="1"/>
    <col min="6154" max="6400" width="0" style="630" hidden="1"/>
    <col min="6401" max="6401" width="2" style="630" customWidth="1"/>
    <col min="6402" max="6402" width="0.85546875" style="630" customWidth="1"/>
    <col min="6403" max="6403" width="68.140625" style="630" bestFit="1" customWidth="1"/>
    <col min="6404" max="6404" width="3" style="630" customWidth="1"/>
    <col min="6405" max="6405" width="21.42578125" style="630" customWidth="1"/>
    <col min="6406" max="6406" width="22.140625" style="630" customWidth="1"/>
    <col min="6407" max="6407" width="19.7109375" style="630" customWidth="1"/>
    <col min="6408" max="6408" width="1" style="630" customWidth="1"/>
    <col min="6409" max="6409" width="4.42578125" style="630" customWidth="1"/>
    <col min="6410" max="6656" width="0" style="630" hidden="1"/>
    <col min="6657" max="6657" width="2" style="630" customWidth="1"/>
    <col min="6658" max="6658" width="0.85546875" style="630" customWidth="1"/>
    <col min="6659" max="6659" width="68.140625" style="630" bestFit="1" customWidth="1"/>
    <col min="6660" max="6660" width="3" style="630" customWidth="1"/>
    <col min="6661" max="6661" width="21.42578125" style="630" customWidth="1"/>
    <col min="6662" max="6662" width="22.140625" style="630" customWidth="1"/>
    <col min="6663" max="6663" width="19.7109375" style="630" customWidth="1"/>
    <col min="6664" max="6664" width="1" style="630" customWidth="1"/>
    <col min="6665" max="6665" width="4.42578125" style="630" customWidth="1"/>
    <col min="6666" max="6912" width="0" style="630" hidden="1"/>
    <col min="6913" max="6913" width="2" style="630" customWidth="1"/>
    <col min="6914" max="6914" width="0.85546875" style="630" customWidth="1"/>
    <col min="6915" max="6915" width="68.140625" style="630" bestFit="1" customWidth="1"/>
    <col min="6916" max="6916" width="3" style="630" customWidth="1"/>
    <col min="6917" max="6917" width="21.42578125" style="630" customWidth="1"/>
    <col min="6918" max="6918" width="22.140625" style="630" customWidth="1"/>
    <col min="6919" max="6919" width="19.7109375" style="630" customWidth="1"/>
    <col min="6920" max="6920" width="1" style="630" customWidth="1"/>
    <col min="6921" max="6921" width="4.42578125" style="630" customWidth="1"/>
    <col min="6922" max="7168" width="0" style="630" hidden="1"/>
    <col min="7169" max="7169" width="2" style="630" customWidth="1"/>
    <col min="7170" max="7170" width="0.85546875" style="630" customWidth="1"/>
    <col min="7171" max="7171" width="68.140625" style="630" bestFit="1" customWidth="1"/>
    <col min="7172" max="7172" width="3" style="630" customWidth="1"/>
    <col min="7173" max="7173" width="21.42578125" style="630" customWidth="1"/>
    <col min="7174" max="7174" width="22.140625" style="630" customWidth="1"/>
    <col min="7175" max="7175" width="19.7109375" style="630" customWidth="1"/>
    <col min="7176" max="7176" width="1" style="630" customWidth="1"/>
    <col min="7177" max="7177" width="4.42578125" style="630" customWidth="1"/>
    <col min="7178" max="7424" width="0" style="630" hidden="1"/>
    <col min="7425" max="7425" width="2" style="630" customWidth="1"/>
    <col min="7426" max="7426" width="0.85546875" style="630" customWidth="1"/>
    <col min="7427" max="7427" width="68.140625" style="630" bestFit="1" customWidth="1"/>
    <col min="7428" max="7428" width="3" style="630" customWidth="1"/>
    <col min="7429" max="7429" width="21.42578125" style="630" customWidth="1"/>
    <col min="7430" max="7430" width="22.140625" style="630" customWidth="1"/>
    <col min="7431" max="7431" width="19.7109375" style="630" customWidth="1"/>
    <col min="7432" max="7432" width="1" style="630" customWidth="1"/>
    <col min="7433" max="7433" width="4.42578125" style="630" customWidth="1"/>
    <col min="7434" max="7680" width="0" style="630" hidden="1"/>
    <col min="7681" max="7681" width="2" style="630" customWidth="1"/>
    <col min="7682" max="7682" width="0.85546875" style="630" customWidth="1"/>
    <col min="7683" max="7683" width="68.140625" style="630" bestFit="1" customWidth="1"/>
    <col min="7684" max="7684" width="3" style="630" customWidth="1"/>
    <col min="7685" max="7685" width="21.42578125" style="630" customWidth="1"/>
    <col min="7686" max="7686" width="22.140625" style="630" customWidth="1"/>
    <col min="7687" max="7687" width="19.7109375" style="630" customWidth="1"/>
    <col min="7688" max="7688" width="1" style="630" customWidth="1"/>
    <col min="7689" max="7689" width="4.42578125" style="630" customWidth="1"/>
    <col min="7690" max="7936" width="0" style="630" hidden="1"/>
    <col min="7937" max="7937" width="2" style="630" customWidth="1"/>
    <col min="7938" max="7938" width="0.85546875" style="630" customWidth="1"/>
    <col min="7939" max="7939" width="68.140625" style="630" bestFit="1" customWidth="1"/>
    <col min="7940" max="7940" width="3" style="630" customWidth="1"/>
    <col min="7941" max="7941" width="21.42578125" style="630" customWidth="1"/>
    <col min="7942" max="7942" width="22.140625" style="630" customWidth="1"/>
    <col min="7943" max="7943" width="19.7109375" style="630" customWidth="1"/>
    <col min="7944" max="7944" width="1" style="630" customWidth="1"/>
    <col min="7945" max="7945" width="4.42578125" style="630" customWidth="1"/>
    <col min="7946" max="8192" width="0" style="630" hidden="1"/>
    <col min="8193" max="8193" width="2" style="630" customWidth="1"/>
    <col min="8194" max="8194" width="0.85546875" style="630" customWidth="1"/>
    <col min="8195" max="8195" width="68.140625" style="630" bestFit="1" customWidth="1"/>
    <col min="8196" max="8196" width="3" style="630" customWidth="1"/>
    <col min="8197" max="8197" width="21.42578125" style="630" customWidth="1"/>
    <col min="8198" max="8198" width="22.140625" style="630" customWidth="1"/>
    <col min="8199" max="8199" width="19.7109375" style="630" customWidth="1"/>
    <col min="8200" max="8200" width="1" style="630" customWidth="1"/>
    <col min="8201" max="8201" width="4.42578125" style="630" customWidth="1"/>
    <col min="8202" max="8448" width="0" style="630" hidden="1"/>
    <col min="8449" max="8449" width="2" style="630" customWidth="1"/>
    <col min="8450" max="8450" width="0.85546875" style="630" customWidth="1"/>
    <col min="8451" max="8451" width="68.140625" style="630" bestFit="1" customWidth="1"/>
    <col min="8452" max="8452" width="3" style="630" customWidth="1"/>
    <col min="8453" max="8453" width="21.42578125" style="630" customWidth="1"/>
    <col min="8454" max="8454" width="22.140625" style="630" customWidth="1"/>
    <col min="8455" max="8455" width="19.7109375" style="630" customWidth="1"/>
    <col min="8456" max="8456" width="1" style="630" customWidth="1"/>
    <col min="8457" max="8457" width="4.42578125" style="630" customWidth="1"/>
    <col min="8458" max="8704" width="0" style="630" hidden="1"/>
    <col min="8705" max="8705" width="2" style="630" customWidth="1"/>
    <col min="8706" max="8706" width="0.85546875" style="630" customWidth="1"/>
    <col min="8707" max="8707" width="68.140625" style="630" bestFit="1" customWidth="1"/>
    <col min="8708" max="8708" width="3" style="630" customWidth="1"/>
    <col min="8709" max="8709" width="21.42578125" style="630" customWidth="1"/>
    <col min="8710" max="8710" width="22.140625" style="630" customWidth="1"/>
    <col min="8711" max="8711" width="19.7109375" style="630" customWidth="1"/>
    <col min="8712" max="8712" width="1" style="630" customWidth="1"/>
    <col min="8713" max="8713" width="4.42578125" style="630" customWidth="1"/>
    <col min="8714" max="8960" width="0" style="630" hidden="1"/>
    <col min="8961" max="8961" width="2" style="630" customWidth="1"/>
    <col min="8962" max="8962" width="0.85546875" style="630" customWidth="1"/>
    <col min="8963" max="8963" width="68.140625" style="630" bestFit="1" customWidth="1"/>
    <col min="8964" max="8964" width="3" style="630" customWidth="1"/>
    <col min="8965" max="8965" width="21.42578125" style="630" customWidth="1"/>
    <col min="8966" max="8966" width="22.140625" style="630" customWidth="1"/>
    <col min="8967" max="8967" width="19.7109375" style="630" customWidth="1"/>
    <col min="8968" max="8968" width="1" style="630" customWidth="1"/>
    <col min="8969" max="8969" width="4.42578125" style="630" customWidth="1"/>
    <col min="8970" max="9216" width="0" style="630" hidden="1"/>
    <col min="9217" max="9217" width="2" style="630" customWidth="1"/>
    <col min="9218" max="9218" width="0.85546875" style="630" customWidth="1"/>
    <col min="9219" max="9219" width="68.140625" style="630" bestFit="1" customWidth="1"/>
    <col min="9220" max="9220" width="3" style="630" customWidth="1"/>
    <col min="9221" max="9221" width="21.42578125" style="630" customWidth="1"/>
    <col min="9222" max="9222" width="22.140625" style="630" customWidth="1"/>
    <col min="9223" max="9223" width="19.7109375" style="630" customWidth="1"/>
    <col min="9224" max="9224" width="1" style="630" customWidth="1"/>
    <col min="9225" max="9225" width="4.42578125" style="630" customWidth="1"/>
    <col min="9226" max="9472" width="0" style="630" hidden="1"/>
    <col min="9473" max="9473" width="2" style="630" customWidth="1"/>
    <col min="9474" max="9474" width="0.85546875" style="630" customWidth="1"/>
    <col min="9475" max="9475" width="68.140625" style="630" bestFit="1" customWidth="1"/>
    <col min="9476" max="9476" width="3" style="630" customWidth="1"/>
    <col min="9477" max="9477" width="21.42578125" style="630" customWidth="1"/>
    <col min="9478" max="9478" width="22.140625" style="630" customWidth="1"/>
    <col min="9479" max="9479" width="19.7109375" style="630" customWidth="1"/>
    <col min="9480" max="9480" width="1" style="630" customWidth="1"/>
    <col min="9481" max="9481" width="4.42578125" style="630" customWidth="1"/>
    <col min="9482" max="9728" width="0" style="630" hidden="1"/>
    <col min="9729" max="9729" width="2" style="630" customWidth="1"/>
    <col min="9730" max="9730" width="0.85546875" style="630" customWidth="1"/>
    <col min="9731" max="9731" width="68.140625" style="630" bestFit="1" customWidth="1"/>
    <col min="9732" max="9732" width="3" style="630" customWidth="1"/>
    <col min="9733" max="9733" width="21.42578125" style="630" customWidth="1"/>
    <col min="9734" max="9734" width="22.140625" style="630" customWidth="1"/>
    <col min="9735" max="9735" width="19.7109375" style="630" customWidth="1"/>
    <col min="9736" max="9736" width="1" style="630" customWidth="1"/>
    <col min="9737" max="9737" width="4.42578125" style="630" customWidth="1"/>
    <col min="9738" max="9984" width="0" style="630" hidden="1"/>
    <col min="9985" max="9985" width="2" style="630" customWidth="1"/>
    <col min="9986" max="9986" width="0.85546875" style="630" customWidth="1"/>
    <col min="9987" max="9987" width="68.140625" style="630" bestFit="1" customWidth="1"/>
    <col min="9988" max="9988" width="3" style="630" customWidth="1"/>
    <col min="9989" max="9989" width="21.42578125" style="630" customWidth="1"/>
    <col min="9990" max="9990" width="22.140625" style="630" customWidth="1"/>
    <col min="9991" max="9991" width="19.7109375" style="630" customWidth="1"/>
    <col min="9992" max="9992" width="1" style="630" customWidth="1"/>
    <col min="9993" max="9993" width="4.42578125" style="630" customWidth="1"/>
    <col min="9994" max="10240" width="0" style="630" hidden="1"/>
    <col min="10241" max="10241" width="2" style="630" customWidth="1"/>
    <col min="10242" max="10242" width="0.85546875" style="630" customWidth="1"/>
    <col min="10243" max="10243" width="68.140625" style="630" bestFit="1" customWidth="1"/>
    <col min="10244" max="10244" width="3" style="630" customWidth="1"/>
    <col min="10245" max="10245" width="21.42578125" style="630" customWidth="1"/>
    <col min="10246" max="10246" width="22.140625" style="630" customWidth="1"/>
    <col min="10247" max="10247" width="19.7109375" style="630" customWidth="1"/>
    <col min="10248" max="10248" width="1" style="630" customWidth="1"/>
    <col min="10249" max="10249" width="4.42578125" style="630" customWidth="1"/>
    <col min="10250" max="10496" width="0" style="630" hidden="1"/>
    <col min="10497" max="10497" width="2" style="630" customWidth="1"/>
    <col min="10498" max="10498" width="0.85546875" style="630" customWidth="1"/>
    <col min="10499" max="10499" width="68.140625" style="630" bestFit="1" customWidth="1"/>
    <col min="10500" max="10500" width="3" style="630" customWidth="1"/>
    <col min="10501" max="10501" width="21.42578125" style="630" customWidth="1"/>
    <col min="10502" max="10502" width="22.140625" style="630" customWidth="1"/>
    <col min="10503" max="10503" width="19.7109375" style="630" customWidth="1"/>
    <col min="10504" max="10504" width="1" style="630" customWidth="1"/>
    <col min="10505" max="10505" width="4.42578125" style="630" customWidth="1"/>
    <col min="10506" max="10752" width="0" style="630" hidden="1"/>
    <col min="10753" max="10753" width="2" style="630" customWidth="1"/>
    <col min="10754" max="10754" width="0.85546875" style="630" customWidth="1"/>
    <col min="10755" max="10755" width="68.140625" style="630" bestFit="1" customWidth="1"/>
    <col min="10756" max="10756" width="3" style="630" customWidth="1"/>
    <col min="10757" max="10757" width="21.42578125" style="630" customWidth="1"/>
    <col min="10758" max="10758" width="22.140625" style="630" customWidth="1"/>
    <col min="10759" max="10759" width="19.7109375" style="630" customWidth="1"/>
    <col min="10760" max="10760" width="1" style="630" customWidth="1"/>
    <col min="10761" max="10761" width="4.42578125" style="630" customWidth="1"/>
    <col min="10762" max="11008" width="0" style="630" hidden="1"/>
    <col min="11009" max="11009" width="2" style="630" customWidth="1"/>
    <col min="11010" max="11010" width="0.85546875" style="630" customWidth="1"/>
    <col min="11011" max="11011" width="68.140625" style="630" bestFit="1" customWidth="1"/>
    <col min="11012" max="11012" width="3" style="630" customWidth="1"/>
    <col min="11013" max="11013" width="21.42578125" style="630" customWidth="1"/>
    <col min="11014" max="11014" width="22.140625" style="630" customWidth="1"/>
    <col min="11015" max="11015" width="19.7109375" style="630" customWidth="1"/>
    <col min="11016" max="11016" width="1" style="630" customWidth="1"/>
    <col min="11017" max="11017" width="4.42578125" style="630" customWidth="1"/>
    <col min="11018" max="11264" width="0" style="630" hidden="1"/>
    <col min="11265" max="11265" width="2" style="630" customWidth="1"/>
    <col min="11266" max="11266" width="0.85546875" style="630" customWidth="1"/>
    <col min="11267" max="11267" width="68.140625" style="630" bestFit="1" customWidth="1"/>
    <col min="11268" max="11268" width="3" style="630" customWidth="1"/>
    <col min="11269" max="11269" width="21.42578125" style="630" customWidth="1"/>
    <col min="11270" max="11270" width="22.140625" style="630" customWidth="1"/>
    <col min="11271" max="11271" width="19.7109375" style="630" customWidth="1"/>
    <col min="11272" max="11272" width="1" style="630" customWidth="1"/>
    <col min="11273" max="11273" width="4.42578125" style="630" customWidth="1"/>
    <col min="11274" max="11520" width="0" style="630" hidden="1"/>
    <col min="11521" max="11521" width="2" style="630" customWidth="1"/>
    <col min="11522" max="11522" width="0.85546875" style="630" customWidth="1"/>
    <col min="11523" max="11523" width="68.140625" style="630" bestFit="1" customWidth="1"/>
    <col min="11524" max="11524" width="3" style="630" customWidth="1"/>
    <col min="11525" max="11525" width="21.42578125" style="630" customWidth="1"/>
    <col min="11526" max="11526" width="22.140625" style="630" customWidth="1"/>
    <col min="11527" max="11527" width="19.7109375" style="630" customWidth="1"/>
    <col min="11528" max="11528" width="1" style="630" customWidth="1"/>
    <col min="11529" max="11529" width="4.42578125" style="630" customWidth="1"/>
    <col min="11530" max="11776" width="0" style="630" hidden="1"/>
    <col min="11777" max="11777" width="2" style="630" customWidth="1"/>
    <col min="11778" max="11778" width="0.85546875" style="630" customWidth="1"/>
    <col min="11779" max="11779" width="68.140625" style="630" bestFit="1" customWidth="1"/>
    <col min="11780" max="11780" width="3" style="630" customWidth="1"/>
    <col min="11781" max="11781" width="21.42578125" style="630" customWidth="1"/>
    <col min="11782" max="11782" width="22.140625" style="630" customWidth="1"/>
    <col min="11783" max="11783" width="19.7109375" style="630" customWidth="1"/>
    <col min="11784" max="11784" width="1" style="630" customWidth="1"/>
    <col min="11785" max="11785" width="4.42578125" style="630" customWidth="1"/>
    <col min="11786" max="12032" width="0" style="630" hidden="1"/>
    <col min="12033" max="12033" width="2" style="630" customWidth="1"/>
    <col min="12034" max="12034" width="0.85546875" style="630" customWidth="1"/>
    <col min="12035" max="12035" width="68.140625" style="630" bestFit="1" customWidth="1"/>
    <col min="12036" max="12036" width="3" style="630" customWidth="1"/>
    <col min="12037" max="12037" width="21.42578125" style="630" customWidth="1"/>
    <col min="12038" max="12038" width="22.140625" style="630" customWidth="1"/>
    <col min="12039" max="12039" width="19.7109375" style="630" customWidth="1"/>
    <col min="12040" max="12040" width="1" style="630" customWidth="1"/>
    <col min="12041" max="12041" width="4.42578125" style="630" customWidth="1"/>
    <col min="12042" max="12288" width="0" style="630" hidden="1"/>
    <col min="12289" max="12289" width="2" style="630" customWidth="1"/>
    <col min="12290" max="12290" width="0.85546875" style="630" customWidth="1"/>
    <col min="12291" max="12291" width="68.140625" style="630" bestFit="1" customWidth="1"/>
    <col min="12292" max="12292" width="3" style="630" customWidth="1"/>
    <col min="12293" max="12293" width="21.42578125" style="630" customWidth="1"/>
    <col min="12294" max="12294" width="22.140625" style="630" customWidth="1"/>
    <col min="12295" max="12295" width="19.7109375" style="630" customWidth="1"/>
    <col min="12296" max="12296" width="1" style="630" customWidth="1"/>
    <col min="12297" max="12297" width="4.42578125" style="630" customWidth="1"/>
    <col min="12298" max="12544" width="0" style="630" hidden="1"/>
    <col min="12545" max="12545" width="2" style="630" customWidth="1"/>
    <col min="12546" max="12546" width="0.85546875" style="630" customWidth="1"/>
    <col min="12547" max="12547" width="68.140625" style="630" bestFit="1" customWidth="1"/>
    <col min="12548" max="12548" width="3" style="630" customWidth="1"/>
    <col min="12549" max="12549" width="21.42578125" style="630" customWidth="1"/>
    <col min="12550" max="12550" width="22.140625" style="630" customWidth="1"/>
    <col min="12551" max="12551" width="19.7109375" style="630" customWidth="1"/>
    <col min="12552" max="12552" width="1" style="630" customWidth="1"/>
    <col min="12553" max="12553" width="4.42578125" style="630" customWidth="1"/>
    <col min="12554" max="12800" width="0" style="630" hidden="1"/>
    <col min="12801" max="12801" width="2" style="630" customWidth="1"/>
    <col min="12802" max="12802" width="0.85546875" style="630" customWidth="1"/>
    <col min="12803" max="12803" width="68.140625" style="630" bestFit="1" customWidth="1"/>
    <col min="12804" max="12804" width="3" style="630" customWidth="1"/>
    <col min="12805" max="12805" width="21.42578125" style="630" customWidth="1"/>
    <col min="12806" max="12806" width="22.140625" style="630" customWidth="1"/>
    <col min="12807" max="12807" width="19.7109375" style="630" customWidth="1"/>
    <col min="12808" max="12808" width="1" style="630" customWidth="1"/>
    <col min="12809" max="12809" width="4.42578125" style="630" customWidth="1"/>
    <col min="12810" max="13056" width="0" style="630" hidden="1"/>
    <col min="13057" max="13057" width="2" style="630" customWidth="1"/>
    <col min="13058" max="13058" width="0.85546875" style="630" customWidth="1"/>
    <col min="13059" max="13059" width="68.140625" style="630" bestFit="1" customWidth="1"/>
    <col min="13060" max="13060" width="3" style="630" customWidth="1"/>
    <col min="13061" max="13061" width="21.42578125" style="630" customWidth="1"/>
    <col min="13062" max="13062" width="22.140625" style="630" customWidth="1"/>
    <col min="13063" max="13063" width="19.7109375" style="630" customWidth="1"/>
    <col min="13064" max="13064" width="1" style="630" customWidth="1"/>
    <col min="13065" max="13065" width="4.42578125" style="630" customWidth="1"/>
    <col min="13066" max="13312" width="0" style="630" hidden="1"/>
    <col min="13313" max="13313" width="2" style="630" customWidth="1"/>
    <col min="13314" max="13314" width="0.85546875" style="630" customWidth="1"/>
    <col min="13315" max="13315" width="68.140625" style="630" bestFit="1" customWidth="1"/>
    <col min="13316" max="13316" width="3" style="630" customWidth="1"/>
    <col min="13317" max="13317" width="21.42578125" style="630" customWidth="1"/>
    <col min="13318" max="13318" width="22.140625" style="630" customWidth="1"/>
    <col min="13319" max="13319" width="19.7109375" style="630" customWidth="1"/>
    <col min="13320" max="13320" width="1" style="630" customWidth="1"/>
    <col min="13321" max="13321" width="4.42578125" style="630" customWidth="1"/>
    <col min="13322" max="13568" width="0" style="630" hidden="1"/>
    <col min="13569" max="13569" width="2" style="630" customWidth="1"/>
    <col min="13570" max="13570" width="0.85546875" style="630" customWidth="1"/>
    <col min="13571" max="13571" width="68.140625" style="630" bestFit="1" customWidth="1"/>
    <col min="13572" max="13572" width="3" style="630" customWidth="1"/>
    <col min="13573" max="13573" width="21.42578125" style="630" customWidth="1"/>
    <col min="13574" max="13574" width="22.140625" style="630" customWidth="1"/>
    <col min="13575" max="13575" width="19.7109375" style="630" customWidth="1"/>
    <col min="13576" max="13576" width="1" style="630" customWidth="1"/>
    <col min="13577" max="13577" width="4.42578125" style="630" customWidth="1"/>
    <col min="13578" max="13824" width="0" style="630" hidden="1"/>
    <col min="13825" max="13825" width="2" style="630" customWidth="1"/>
    <col min="13826" max="13826" width="0.85546875" style="630" customWidth="1"/>
    <col min="13827" max="13827" width="68.140625" style="630" bestFit="1" customWidth="1"/>
    <col min="13828" max="13828" width="3" style="630" customWidth="1"/>
    <col min="13829" max="13829" width="21.42578125" style="630" customWidth="1"/>
    <col min="13830" max="13830" width="22.140625" style="630" customWidth="1"/>
    <col min="13831" max="13831" width="19.7109375" style="630" customWidth="1"/>
    <col min="13832" max="13832" width="1" style="630" customWidth="1"/>
    <col min="13833" max="13833" width="4.42578125" style="630" customWidth="1"/>
    <col min="13834" max="14080" width="0" style="630" hidden="1"/>
    <col min="14081" max="14081" width="2" style="630" customWidth="1"/>
    <col min="14082" max="14082" width="0.85546875" style="630" customWidth="1"/>
    <col min="14083" max="14083" width="68.140625" style="630" bestFit="1" customWidth="1"/>
    <col min="14084" max="14084" width="3" style="630" customWidth="1"/>
    <col min="14085" max="14085" width="21.42578125" style="630" customWidth="1"/>
    <col min="14086" max="14086" width="22.140625" style="630" customWidth="1"/>
    <col min="14087" max="14087" width="19.7109375" style="630" customWidth="1"/>
    <col min="14088" max="14088" width="1" style="630" customWidth="1"/>
    <col min="14089" max="14089" width="4.42578125" style="630" customWidth="1"/>
    <col min="14090" max="14336" width="0" style="630" hidden="1"/>
    <col min="14337" max="14337" width="2" style="630" customWidth="1"/>
    <col min="14338" max="14338" width="0.85546875" style="630" customWidth="1"/>
    <col min="14339" max="14339" width="68.140625" style="630" bestFit="1" customWidth="1"/>
    <col min="14340" max="14340" width="3" style="630" customWidth="1"/>
    <col min="14341" max="14341" width="21.42578125" style="630" customWidth="1"/>
    <col min="14342" max="14342" width="22.140625" style="630" customWidth="1"/>
    <col min="14343" max="14343" width="19.7109375" style="630" customWidth="1"/>
    <col min="14344" max="14344" width="1" style="630" customWidth="1"/>
    <col min="14345" max="14345" width="4.42578125" style="630" customWidth="1"/>
    <col min="14346" max="14592" width="0" style="630" hidden="1"/>
    <col min="14593" max="14593" width="2" style="630" customWidth="1"/>
    <col min="14594" max="14594" width="0.85546875" style="630" customWidth="1"/>
    <col min="14595" max="14595" width="68.140625" style="630" bestFit="1" customWidth="1"/>
    <col min="14596" max="14596" width="3" style="630" customWidth="1"/>
    <col min="14597" max="14597" width="21.42578125" style="630" customWidth="1"/>
    <col min="14598" max="14598" width="22.140625" style="630" customWidth="1"/>
    <col min="14599" max="14599" width="19.7109375" style="630" customWidth="1"/>
    <col min="14600" max="14600" width="1" style="630" customWidth="1"/>
    <col min="14601" max="14601" width="4.42578125" style="630" customWidth="1"/>
    <col min="14602" max="14848" width="0" style="630" hidden="1"/>
    <col min="14849" max="14849" width="2" style="630" customWidth="1"/>
    <col min="14850" max="14850" width="0.85546875" style="630" customWidth="1"/>
    <col min="14851" max="14851" width="68.140625" style="630" bestFit="1" customWidth="1"/>
    <col min="14852" max="14852" width="3" style="630" customWidth="1"/>
    <col min="14853" max="14853" width="21.42578125" style="630" customWidth="1"/>
    <col min="14854" max="14854" width="22.140625" style="630" customWidth="1"/>
    <col min="14855" max="14855" width="19.7109375" style="630" customWidth="1"/>
    <col min="14856" max="14856" width="1" style="630" customWidth="1"/>
    <col min="14857" max="14857" width="4.42578125" style="630" customWidth="1"/>
    <col min="14858" max="15104" width="0" style="630" hidden="1"/>
    <col min="15105" max="15105" width="2" style="630" customWidth="1"/>
    <col min="15106" max="15106" width="0.85546875" style="630" customWidth="1"/>
    <col min="15107" max="15107" width="68.140625" style="630" bestFit="1" customWidth="1"/>
    <col min="15108" max="15108" width="3" style="630" customWidth="1"/>
    <col min="15109" max="15109" width="21.42578125" style="630" customWidth="1"/>
    <col min="15110" max="15110" width="22.140625" style="630" customWidth="1"/>
    <col min="15111" max="15111" width="19.7109375" style="630" customWidth="1"/>
    <col min="15112" max="15112" width="1" style="630" customWidth="1"/>
    <col min="15113" max="15113" width="4.42578125" style="630" customWidth="1"/>
    <col min="15114" max="15360" width="0" style="630" hidden="1"/>
    <col min="15361" max="15361" width="2" style="630" customWidth="1"/>
    <col min="15362" max="15362" width="0.85546875" style="630" customWidth="1"/>
    <col min="15363" max="15363" width="68.140625" style="630" bestFit="1" customWidth="1"/>
    <col min="15364" max="15364" width="3" style="630" customWidth="1"/>
    <col min="15365" max="15365" width="21.42578125" style="630" customWidth="1"/>
    <col min="15366" max="15366" width="22.140625" style="630" customWidth="1"/>
    <col min="15367" max="15367" width="19.7109375" style="630" customWidth="1"/>
    <col min="15368" max="15368" width="1" style="630" customWidth="1"/>
    <col min="15369" max="15369" width="4.42578125" style="630" customWidth="1"/>
    <col min="15370" max="15616" width="0" style="630" hidden="1"/>
    <col min="15617" max="15617" width="2" style="630" customWidth="1"/>
    <col min="15618" max="15618" width="0.85546875" style="630" customWidth="1"/>
    <col min="15619" max="15619" width="68.140625" style="630" bestFit="1" customWidth="1"/>
    <col min="15620" max="15620" width="3" style="630" customWidth="1"/>
    <col min="15621" max="15621" width="21.42578125" style="630" customWidth="1"/>
    <col min="15622" max="15622" width="22.140625" style="630" customWidth="1"/>
    <col min="15623" max="15623" width="19.7109375" style="630" customWidth="1"/>
    <col min="15624" max="15624" width="1" style="630" customWidth="1"/>
    <col min="15625" max="15625" width="4.42578125" style="630" customWidth="1"/>
    <col min="15626" max="15872" width="0" style="630" hidden="1"/>
    <col min="15873" max="15873" width="2" style="630" customWidth="1"/>
    <col min="15874" max="15874" width="0.85546875" style="630" customWidth="1"/>
    <col min="15875" max="15875" width="68.140625" style="630" bestFit="1" customWidth="1"/>
    <col min="15876" max="15876" width="3" style="630" customWidth="1"/>
    <col min="15877" max="15877" width="21.42578125" style="630" customWidth="1"/>
    <col min="15878" max="15878" width="22.140625" style="630" customWidth="1"/>
    <col min="15879" max="15879" width="19.7109375" style="630" customWidth="1"/>
    <col min="15880" max="15880" width="1" style="630" customWidth="1"/>
    <col min="15881" max="15881" width="4.42578125" style="630" customWidth="1"/>
    <col min="15882" max="16128" width="0" style="630" hidden="1"/>
    <col min="16129" max="16129" width="2" style="630" customWidth="1"/>
    <col min="16130" max="16130" width="0.85546875" style="630" customWidth="1"/>
    <col min="16131" max="16131" width="68.140625" style="630" bestFit="1" customWidth="1"/>
    <col min="16132" max="16132" width="3" style="630" customWidth="1"/>
    <col min="16133" max="16133" width="21.42578125" style="630" customWidth="1"/>
    <col min="16134" max="16134" width="22.140625" style="630" customWidth="1"/>
    <col min="16135" max="16135" width="19.7109375" style="630" customWidth="1"/>
    <col min="16136" max="16136" width="1" style="630" customWidth="1"/>
    <col min="16137" max="16137" width="4.42578125" style="630" customWidth="1"/>
    <col min="16138" max="16384" width="0" style="630" hidden="1"/>
  </cols>
  <sheetData>
    <row r="1" spans="1:8" ht="10.5" customHeight="1" x14ac:dyDescent="0.25">
      <c r="B1" s="43"/>
      <c r="C1" s="43"/>
      <c r="D1" s="43"/>
      <c r="E1" s="43"/>
      <c r="F1" s="43"/>
      <c r="G1" s="43"/>
      <c r="H1" s="44"/>
    </row>
    <row r="2" spans="1:8" ht="9" customHeight="1" x14ac:dyDescent="0.25">
      <c r="B2" s="56"/>
      <c r="C2" s="56"/>
      <c r="D2" s="56"/>
      <c r="E2" s="56"/>
      <c r="F2" s="56"/>
      <c r="G2" s="56"/>
      <c r="H2" s="56"/>
    </row>
    <row r="3" spans="1:8" x14ac:dyDescent="0.25">
      <c r="B3" s="56"/>
      <c r="C3" s="1141" t="s">
        <v>5921</v>
      </c>
      <c r="D3" s="1141"/>
      <c r="E3" s="1141"/>
      <c r="F3" s="1141"/>
      <c r="G3" s="1141"/>
      <c r="H3" s="703"/>
    </row>
    <row r="4" spans="1:8" x14ac:dyDescent="0.25">
      <c r="B4" s="759"/>
      <c r="C4" s="1141" t="s">
        <v>0</v>
      </c>
      <c r="D4" s="1141"/>
      <c r="E4" s="1141"/>
      <c r="F4" s="1141"/>
      <c r="G4" s="1141"/>
      <c r="H4" s="703"/>
    </row>
    <row r="5" spans="1:8" x14ac:dyDescent="0.25">
      <c r="B5" s="704"/>
      <c r="C5" s="1141" t="s">
        <v>126</v>
      </c>
      <c r="D5" s="1141"/>
      <c r="E5" s="1141"/>
      <c r="F5" s="1141"/>
      <c r="G5" s="1141"/>
      <c r="H5" s="703"/>
    </row>
    <row r="6" spans="1:8" x14ac:dyDescent="0.25">
      <c r="B6" s="704"/>
      <c r="C6" s="1141" t="s">
        <v>5922</v>
      </c>
      <c r="D6" s="1141"/>
      <c r="E6" s="1141"/>
      <c r="F6" s="1141"/>
      <c r="G6" s="1141"/>
      <c r="H6" s="703"/>
    </row>
    <row r="7" spans="1:8" x14ac:dyDescent="0.25">
      <c r="B7" s="1141" t="s">
        <v>2</v>
      </c>
      <c r="C7" s="1141"/>
      <c r="D7" s="1141"/>
      <c r="E7" s="1141"/>
      <c r="F7" s="1141"/>
      <c r="G7" s="1141"/>
      <c r="H7" s="709"/>
    </row>
    <row r="8" spans="1:8" ht="10.5" customHeight="1" x14ac:dyDescent="0.25">
      <c r="B8" s="703"/>
      <c r="C8" s="703"/>
      <c r="D8" s="703"/>
      <c r="E8" s="703"/>
      <c r="F8" s="703"/>
      <c r="G8" s="703"/>
      <c r="H8" s="703"/>
    </row>
    <row r="9" spans="1:8" x14ac:dyDescent="0.25">
      <c r="B9" s="769"/>
      <c r="C9" s="1163" t="s">
        <v>3</v>
      </c>
      <c r="D9" s="1163"/>
      <c r="E9" s="1164"/>
      <c r="F9" s="770" t="s">
        <v>127</v>
      </c>
      <c r="G9" s="771" t="s">
        <v>128</v>
      </c>
      <c r="H9" s="768"/>
    </row>
    <row r="10" spans="1:8" x14ac:dyDescent="0.25">
      <c r="B10" s="45"/>
      <c r="C10" s="1161" t="s">
        <v>4</v>
      </c>
      <c r="D10" s="1161"/>
      <c r="E10" s="1162"/>
      <c r="F10" s="46">
        <f>F11+F20</f>
        <v>5054630.63</v>
      </c>
      <c r="G10" s="47">
        <f>G11+G20</f>
        <v>1304895.8199999998</v>
      </c>
      <c r="H10" s="48"/>
    </row>
    <row r="11" spans="1:8" x14ac:dyDescent="0.25">
      <c r="B11" s="8"/>
      <c r="C11" s="1139" t="s">
        <v>6</v>
      </c>
      <c r="D11" s="1139"/>
      <c r="E11" s="1157"/>
      <c r="F11" s="49">
        <f>SUM(F12:F18)</f>
        <v>823205.53</v>
      </c>
      <c r="G11" s="50">
        <f>SUM(G12:G18)</f>
        <v>801976.09</v>
      </c>
      <c r="H11" s="9"/>
    </row>
    <row r="12" spans="1:8" x14ac:dyDescent="0.25">
      <c r="A12" s="169">
        <v>1110</v>
      </c>
      <c r="B12" s="10"/>
      <c r="C12" s="1137" t="s">
        <v>8</v>
      </c>
      <c r="D12" s="1137"/>
      <c r="E12" s="1156"/>
      <c r="F12" s="51">
        <v>789951.85</v>
      </c>
      <c r="G12" s="52">
        <v>0</v>
      </c>
      <c r="H12" s="9"/>
    </row>
    <row r="13" spans="1:8" x14ac:dyDescent="0.25">
      <c r="A13" s="169">
        <v>1120</v>
      </c>
      <c r="B13" s="10"/>
      <c r="C13" s="1137" t="s">
        <v>10</v>
      </c>
      <c r="D13" s="1137"/>
      <c r="E13" s="1156"/>
      <c r="F13" s="51">
        <v>0</v>
      </c>
      <c r="G13" s="52">
        <v>801976.09</v>
      </c>
      <c r="H13" s="9"/>
    </row>
    <row r="14" spans="1:8" x14ac:dyDescent="0.25">
      <c r="A14" s="169">
        <v>1130</v>
      </c>
      <c r="B14" s="10"/>
      <c r="C14" s="1137" t="s">
        <v>12</v>
      </c>
      <c r="D14" s="1137"/>
      <c r="E14" s="1156"/>
      <c r="F14" s="51">
        <v>33252.03</v>
      </c>
      <c r="G14" s="52">
        <v>0</v>
      </c>
      <c r="H14" s="9"/>
    </row>
    <row r="15" spans="1:8" x14ac:dyDescent="0.25">
      <c r="A15" s="169">
        <v>1140</v>
      </c>
      <c r="B15" s="10"/>
      <c r="C15" s="1137" t="s">
        <v>14</v>
      </c>
      <c r="D15" s="1137"/>
      <c r="E15" s="1156"/>
      <c r="F15" s="51">
        <v>0</v>
      </c>
      <c r="G15" s="52">
        <v>0</v>
      </c>
      <c r="H15" s="9"/>
    </row>
    <row r="16" spans="1:8" x14ac:dyDescent="0.25">
      <c r="A16" s="169">
        <v>1150</v>
      </c>
      <c r="B16" s="10"/>
      <c r="C16" s="1137" t="s">
        <v>16</v>
      </c>
      <c r="D16" s="1137"/>
      <c r="E16" s="1156"/>
      <c r="F16" s="51">
        <v>0</v>
      </c>
      <c r="G16" s="52">
        <v>0</v>
      </c>
      <c r="H16" s="9"/>
    </row>
    <row r="17" spans="1:8" ht="15" customHeight="1" x14ac:dyDescent="0.25">
      <c r="A17" s="169">
        <v>1160</v>
      </c>
      <c r="B17" s="10"/>
      <c r="C17" s="1137" t="s">
        <v>18</v>
      </c>
      <c r="D17" s="1137"/>
      <c r="E17" s="1156"/>
      <c r="F17" s="51">
        <v>0</v>
      </c>
      <c r="G17" s="52">
        <v>0</v>
      </c>
      <c r="H17" s="9"/>
    </row>
    <row r="18" spans="1:8" x14ac:dyDescent="0.25">
      <c r="A18" s="169">
        <v>1190</v>
      </c>
      <c r="B18" s="10"/>
      <c r="C18" s="1137" t="s">
        <v>20</v>
      </c>
      <c r="D18" s="1137"/>
      <c r="E18" s="1156"/>
      <c r="F18" s="51">
        <v>1.65</v>
      </c>
      <c r="G18" s="52">
        <v>0</v>
      </c>
      <c r="H18" s="9"/>
    </row>
    <row r="19" spans="1:8" x14ac:dyDescent="0.25">
      <c r="B19" s="8"/>
      <c r="C19" s="1137"/>
      <c r="D19" s="1137"/>
      <c r="E19" s="1156"/>
      <c r="F19" s="17"/>
      <c r="G19" s="760"/>
      <c r="H19" s="9"/>
    </row>
    <row r="20" spans="1:8" x14ac:dyDescent="0.25">
      <c r="B20" s="8"/>
      <c r="C20" s="1139" t="s">
        <v>25</v>
      </c>
      <c r="D20" s="1139"/>
      <c r="E20" s="1157"/>
      <c r="F20" s="713">
        <f>SUM(F21:F29)</f>
        <v>4231425.0999999996</v>
      </c>
      <c r="G20" s="50">
        <f>SUM(G21:G29)</f>
        <v>502919.73</v>
      </c>
      <c r="H20" s="9"/>
    </row>
    <row r="21" spans="1:8" x14ac:dyDescent="0.25">
      <c r="A21" s="169">
        <v>1210</v>
      </c>
      <c r="B21" s="10"/>
      <c r="C21" s="1137" t="s">
        <v>26</v>
      </c>
      <c r="D21" s="1137"/>
      <c r="E21" s="1156"/>
      <c r="F21" s="51">
        <v>0</v>
      </c>
      <c r="G21" s="52">
        <v>0</v>
      </c>
      <c r="H21" s="9"/>
    </row>
    <row r="22" spans="1:8" ht="15" customHeight="1" x14ac:dyDescent="0.25">
      <c r="A22" s="169">
        <v>1220</v>
      </c>
      <c r="B22" s="10"/>
      <c r="C22" s="1137" t="s">
        <v>28</v>
      </c>
      <c r="D22" s="1137"/>
      <c r="E22" s="1156"/>
      <c r="F22" s="51">
        <v>0</v>
      </c>
      <c r="G22" s="52">
        <v>0</v>
      </c>
      <c r="H22" s="9"/>
    </row>
    <row r="23" spans="1:8" ht="15" customHeight="1" x14ac:dyDescent="0.25">
      <c r="A23" s="169">
        <v>1230</v>
      </c>
      <c r="B23" s="10"/>
      <c r="C23" s="1137" t="s">
        <v>30</v>
      </c>
      <c r="D23" s="1137"/>
      <c r="E23" s="1156"/>
      <c r="F23" s="51">
        <v>0</v>
      </c>
      <c r="G23" s="52">
        <v>0</v>
      </c>
      <c r="H23" s="9"/>
    </row>
    <row r="24" spans="1:8" x14ac:dyDescent="0.25">
      <c r="A24" s="169">
        <v>1240</v>
      </c>
      <c r="B24" s="10"/>
      <c r="C24" s="1137" t="s">
        <v>32</v>
      </c>
      <c r="D24" s="1137"/>
      <c r="E24" s="1156"/>
      <c r="F24" s="51">
        <v>0</v>
      </c>
      <c r="G24" s="52">
        <v>502919.73</v>
      </c>
      <c r="H24" s="9"/>
    </row>
    <row r="25" spans="1:8" x14ac:dyDescent="0.25">
      <c r="A25" s="169">
        <v>1250</v>
      </c>
      <c r="B25" s="10"/>
      <c r="C25" s="1137" t="s">
        <v>34</v>
      </c>
      <c r="D25" s="1137"/>
      <c r="E25" s="1156"/>
      <c r="F25" s="51">
        <v>0</v>
      </c>
      <c r="G25" s="52">
        <v>0</v>
      </c>
      <c r="H25" s="9"/>
    </row>
    <row r="26" spans="1:8" ht="15" customHeight="1" x14ac:dyDescent="0.25">
      <c r="A26" s="169">
        <v>1260</v>
      </c>
      <c r="B26" s="10"/>
      <c r="C26" s="1137" t="s">
        <v>36</v>
      </c>
      <c r="D26" s="1137"/>
      <c r="E26" s="1156"/>
      <c r="F26" s="51">
        <v>4231425.0999999996</v>
      </c>
      <c r="G26" s="52">
        <v>0</v>
      </c>
      <c r="H26" s="9"/>
    </row>
    <row r="27" spans="1:8" x14ac:dyDescent="0.25">
      <c r="A27" s="169">
        <v>1270</v>
      </c>
      <c r="B27" s="10"/>
      <c r="C27" s="1137" t="s">
        <v>38</v>
      </c>
      <c r="D27" s="1137"/>
      <c r="E27" s="1156"/>
      <c r="F27" s="51">
        <v>0</v>
      </c>
      <c r="G27" s="52">
        <v>0</v>
      </c>
      <c r="H27" s="9"/>
    </row>
    <row r="28" spans="1:8" ht="15" customHeight="1" x14ac:dyDescent="0.25">
      <c r="A28" s="169">
        <v>1280</v>
      </c>
      <c r="B28" s="10"/>
      <c r="C28" s="1137" t="s">
        <v>40</v>
      </c>
      <c r="D28" s="1137"/>
      <c r="E28" s="1156"/>
      <c r="F28" s="51">
        <v>0</v>
      </c>
      <c r="G28" s="52">
        <v>0</v>
      </c>
      <c r="H28" s="9"/>
    </row>
    <row r="29" spans="1:8" x14ac:dyDescent="0.25">
      <c r="A29" s="169">
        <v>1290</v>
      </c>
      <c r="B29" s="10"/>
      <c r="C29" s="1137" t="s">
        <v>41</v>
      </c>
      <c r="D29" s="1137"/>
      <c r="E29" s="1156"/>
      <c r="F29" s="51">
        <v>0</v>
      </c>
      <c r="G29" s="52">
        <v>0</v>
      </c>
      <c r="H29" s="9"/>
    </row>
    <row r="30" spans="1:8" x14ac:dyDescent="0.25">
      <c r="B30" s="8"/>
      <c r="C30" s="1137"/>
      <c r="D30" s="1137"/>
      <c r="E30" s="1156"/>
      <c r="F30" s="761"/>
      <c r="G30" s="762"/>
      <c r="H30" s="9"/>
    </row>
    <row r="31" spans="1:8" x14ac:dyDescent="0.25">
      <c r="B31" s="10"/>
      <c r="C31" s="1138" t="s">
        <v>5</v>
      </c>
      <c r="D31" s="1138"/>
      <c r="E31" s="1160"/>
      <c r="F31" s="713">
        <f>F32+F42</f>
        <v>724989.67</v>
      </c>
      <c r="G31" s="50">
        <f>G32+G42</f>
        <v>0</v>
      </c>
      <c r="H31" s="9"/>
    </row>
    <row r="32" spans="1:8" x14ac:dyDescent="0.25">
      <c r="B32" s="10"/>
      <c r="C32" s="1139" t="s">
        <v>7</v>
      </c>
      <c r="D32" s="1139"/>
      <c r="E32" s="1157"/>
      <c r="F32" s="713">
        <f>SUM(F33:F40)</f>
        <v>724989.67</v>
      </c>
      <c r="G32" s="50">
        <f>SUM(G33:G40)</f>
        <v>0</v>
      </c>
      <c r="H32" s="9"/>
    </row>
    <row r="33" spans="1:8" x14ac:dyDescent="0.25">
      <c r="A33" s="169">
        <v>2110</v>
      </c>
      <c r="B33" s="10"/>
      <c r="C33" s="1137" t="s">
        <v>9</v>
      </c>
      <c r="D33" s="1137"/>
      <c r="E33" s="1156"/>
      <c r="F33" s="51">
        <v>724989.67</v>
      </c>
      <c r="G33" s="52">
        <v>0</v>
      </c>
      <c r="H33" s="9"/>
    </row>
    <row r="34" spans="1:8" x14ac:dyDescent="0.25">
      <c r="A34" s="169">
        <v>2120</v>
      </c>
      <c r="B34" s="10"/>
      <c r="C34" s="1137" t="s">
        <v>11</v>
      </c>
      <c r="D34" s="1137"/>
      <c r="E34" s="1156"/>
      <c r="F34" s="51">
        <v>0</v>
      </c>
      <c r="G34" s="52">
        <v>0</v>
      </c>
      <c r="H34" s="9"/>
    </row>
    <row r="35" spans="1:8" ht="15" customHeight="1" x14ac:dyDescent="0.25">
      <c r="A35" s="169">
        <v>2130</v>
      </c>
      <c r="B35" s="10"/>
      <c r="C35" s="1137" t="s">
        <v>13</v>
      </c>
      <c r="D35" s="1137"/>
      <c r="E35" s="1156"/>
      <c r="F35" s="51">
        <v>0</v>
      </c>
      <c r="G35" s="52">
        <v>0</v>
      </c>
      <c r="H35" s="9"/>
    </row>
    <row r="36" spans="1:8" x14ac:dyDescent="0.25">
      <c r="A36" s="169">
        <v>2140</v>
      </c>
      <c r="B36" s="10"/>
      <c r="C36" s="1137" t="s">
        <v>15</v>
      </c>
      <c r="D36" s="1137"/>
      <c r="E36" s="1156"/>
      <c r="F36" s="51">
        <v>0</v>
      </c>
      <c r="G36" s="52">
        <v>0</v>
      </c>
      <c r="H36" s="9"/>
    </row>
    <row r="37" spans="1:8" x14ac:dyDescent="0.25">
      <c r="A37" s="169">
        <v>2150</v>
      </c>
      <c r="B37" s="10"/>
      <c r="C37" s="1137" t="s">
        <v>17</v>
      </c>
      <c r="D37" s="1137"/>
      <c r="E37" s="1156"/>
      <c r="F37" s="51">
        <v>0</v>
      </c>
      <c r="G37" s="52">
        <v>0</v>
      </c>
      <c r="H37" s="9"/>
    </row>
    <row r="38" spans="1:8" ht="15" customHeight="1" x14ac:dyDescent="0.25">
      <c r="A38" s="169">
        <v>2160</v>
      </c>
      <c r="B38" s="10"/>
      <c r="C38" s="1137" t="s">
        <v>19</v>
      </c>
      <c r="D38" s="1137"/>
      <c r="E38" s="1156"/>
      <c r="F38" s="51">
        <v>0</v>
      </c>
      <c r="G38" s="52">
        <v>0</v>
      </c>
      <c r="H38" s="9"/>
    </row>
    <row r="39" spans="1:8" x14ac:dyDescent="0.25">
      <c r="A39" s="169">
        <v>2170</v>
      </c>
      <c r="B39" s="10"/>
      <c r="C39" s="1137" t="s">
        <v>21</v>
      </c>
      <c r="D39" s="1137"/>
      <c r="E39" s="1156"/>
      <c r="F39" s="51">
        <v>0</v>
      </c>
      <c r="G39" s="52">
        <v>0</v>
      </c>
      <c r="H39" s="9"/>
    </row>
    <row r="40" spans="1:8" x14ac:dyDescent="0.25">
      <c r="A40" s="169">
        <v>2190</v>
      </c>
      <c r="B40" s="10"/>
      <c r="C40" s="1137" t="s">
        <v>22</v>
      </c>
      <c r="D40" s="1137"/>
      <c r="E40" s="1156"/>
      <c r="F40" s="51">
        <v>0</v>
      </c>
      <c r="G40" s="52">
        <v>0</v>
      </c>
      <c r="H40" s="9"/>
    </row>
    <row r="41" spans="1:8" x14ac:dyDescent="0.25">
      <c r="B41" s="10"/>
      <c r="C41" s="1137"/>
      <c r="D41" s="1137"/>
      <c r="E41" s="1156"/>
      <c r="F41" s="17"/>
      <c r="G41" s="760"/>
      <c r="H41" s="9"/>
    </row>
    <row r="42" spans="1:8" x14ac:dyDescent="0.25">
      <c r="B42" s="10"/>
      <c r="C42" s="1139" t="s">
        <v>27</v>
      </c>
      <c r="D42" s="1139"/>
      <c r="E42" s="1157"/>
      <c r="F42" s="713">
        <f>SUM(F43:F48)</f>
        <v>0</v>
      </c>
      <c r="G42" s="50">
        <f>SUM(G43:G48)</f>
        <v>0</v>
      </c>
      <c r="H42" s="9"/>
    </row>
    <row r="43" spans="1:8" x14ac:dyDescent="0.25">
      <c r="A43" s="169">
        <v>2210</v>
      </c>
      <c r="B43" s="10"/>
      <c r="C43" s="1137" t="s">
        <v>29</v>
      </c>
      <c r="D43" s="1137"/>
      <c r="E43" s="1156"/>
      <c r="F43" s="51">
        <v>0</v>
      </c>
      <c r="G43" s="52">
        <v>0</v>
      </c>
      <c r="H43" s="9"/>
    </row>
    <row r="44" spans="1:8" x14ac:dyDescent="0.25">
      <c r="A44" s="169">
        <v>2220</v>
      </c>
      <c r="B44" s="10"/>
      <c r="C44" s="1137" t="s">
        <v>31</v>
      </c>
      <c r="D44" s="1137"/>
      <c r="E44" s="1156"/>
      <c r="F44" s="51">
        <v>0</v>
      </c>
      <c r="G44" s="52">
        <v>0</v>
      </c>
      <c r="H44" s="9"/>
    </row>
    <row r="45" spans="1:8" x14ac:dyDescent="0.25">
      <c r="A45" s="169">
        <v>2230</v>
      </c>
      <c r="B45" s="10"/>
      <c r="C45" s="1137" t="s">
        <v>33</v>
      </c>
      <c r="D45" s="1137"/>
      <c r="E45" s="1156"/>
      <c r="F45" s="51">
        <v>0</v>
      </c>
      <c r="G45" s="52">
        <v>0</v>
      </c>
      <c r="H45" s="9"/>
    </row>
    <row r="46" spans="1:8" x14ac:dyDescent="0.25">
      <c r="A46" s="169">
        <v>2240</v>
      </c>
      <c r="B46" s="10"/>
      <c r="C46" s="1137" t="s">
        <v>35</v>
      </c>
      <c r="D46" s="1137"/>
      <c r="E46" s="1156"/>
      <c r="F46" s="51">
        <v>0</v>
      </c>
      <c r="G46" s="52">
        <v>0</v>
      </c>
      <c r="H46" s="9"/>
    </row>
    <row r="47" spans="1:8" ht="15" customHeight="1" x14ac:dyDescent="0.25">
      <c r="A47" s="169">
        <v>2250</v>
      </c>
      <c r="B47" s="10"/>
      <c r="C47" s="1137" t="s">
        <v>37</v>
      </c>
      <c r="D47" s="1137"/>
      <c r="E47" s="1156"/>
      <c r="F47" s="51">
        <v>0</v>
      </c>
      <c r="G47" s="52">
        <v>0</v>
      </c>
      <c r="H47" s="9"/>
    </row>
    <row r="48" spans="1:8" x14ac:dyDescent="0.25">
      <c r="A48" s="169">
        <v>2260</v>
      </c>
      <c r="B48" s="10"/>
      <c r="C48" s="1137" t="s">
        <v>39</v>
      </c>
      <c r="D48" s="1137"/>
      <c r="E48" s="1156"/>
      <c r="F48" s="51">
        <v>0</v>
      </c>
      <c r="G48" s="52">
        <v>0</v>
      </c>
      <c r="H48" s="9"/>
    </row>
    <row r="49" spans="1:8" x14ac:dyDescent="0.25">
      <c r="B49" s="10"/>
      <c r="C49" s="1137"/>
      <c r="D49" s="1137"/>
      <c r="E49" s="1156"/>
      <c r="F49" s="761"/>
      <c r="G49" s="762"/>
      <c r="H49" s="9"/>
    </row>
    <row r="50" spans="1:8" x14ac:dyDescent="0.25">
      <c r="B50" s="10"/>
      <c r="C50" s="1139" t="s">
        <v>46</v>
      </c>
      <c r="D50" s="1139"/>
      <c r="E50" s="1157"/>
      <c r="F50" s="713">
        <f>F52+F57+F64</f>
        <v>325304.06</v>
      </c>
      <c r="G50" s="763">
        <f>G52+G57+G64</f>
        <v>4800028.54</v>
      </c>
      <c r="H50" s="9"/>
    </row>
    <row r="51" spans="1:8" x14ac:dyDescent="0.25">
      <c r="B51" s="10"/>
      <c r="C51" s="1137"/>
      <c r="D51" s="1137"/>
      <c r="E51" s="1156"/>
      <c r="F51" s="17"/>
      <c r="G51" s="760"/>
      <c r="H51" s="9"/>
    </row>
    <row r="52" spans="1:8" x14ac:dyDescent="0.25">
      <c r="B52" s="10"/>
      <c r="C52" s="1139" t="s">
        <v>47</v>
      </c>
      <c r="D52" s="1139"/>
      <c r="E52" s="1157"/>
      <c r="F52" s="713">
        <f>SUM(F53:F55)</f>
        <v>0</v>
      </c>
      <c r="G52" s="763">
        <f>SUM(G53:G55)</f>
        <v>0</v>
      </c>
      <c r="H52" s="9"/>
    </row>
    <row r="53" spans="1:8" x14ac:dyDescent="0.25">
      <c r="A53" s="169">
        <v>3110</v>
      </c>
      <c r="B53" s="8"/>
      <c r="C53" s="1137" t="s">
        <v>48</v>
      </c>
      <c r="D53" s="1137"/>
      <c r="E53" s="1156"/>
      <c r="F53" s="51">
        <v>0</v>
      </c>
      <c r="G53" s="52">
        <v>0</v>
      </c>
      <c r="H53" s="9"/>
    </row>
    <row r="54" spans="1:8" x14ac:dyDescent="0.25">
      <c r="A54" s="169">
        <v>3120</v>
      </c>
      <c r="B54" s="10"/>
      <c r="C54" s="1137" t="s">
        <v>49</v>
      </c>
      <c r="D54" s="1137"/>
      <c r="E54" s="1156"/>
      <c r="F54" s="51">
        <v>0</v>
      </c>
      <c r="G54" s="52">
        <v>0</v>
      </c>
      <c r="H54" s="9"/>
    </row>
    <row r="55" spans="1:8" ht="15" customHeight="1" x14ac:dyDescent="0.25">
      <c r="A55" s="169">
        <v>3130</v>
      </c>
      <c r="B55" s="8"/>
      <c r="C55" s="1137" t="s">
        <v>122</v>
      </c>
      <c r="D55" s="1137"/>
      <c r="E55" s="1156"/>
      <c r="F55" s="51">
        <v>0</v>
      </c>
      <c r="G55" s="52">
        <v>0</v>
      </c>
      <c r="H55" s="9"/>
    </row>
    <row r="56" spans="1:8" x14ac:dyDescent="0.25">
      <c r="B56" s="10"/>
      <c r="C56" s="1137"/>
      <c r="D56" s="1137"/>
      <c r="E56" s="1156"/>
      <c r="F56" s="17"/>
      <c r="G56" s="760"/>
      <c r="H56" s="9"/>
    </row>
    <row r="57" spans="1:8" x14ac:dyDescent="0.25">
      <c r="B57" s="10"/>
      <c r="C57" s="1139" t="s">
        <v>51</v>
      </c>
      <c r="D57" s="1139"/>
      <c r="E57" s="1157"/>
      <c r="F57" s="713">
        <f>SUM(F58:F62)</f>
        <v>325304.06</v>
      </c>
      <c r="G57" s="763">
        <f>SUM(G58:G62)</f>
        <v>4800028.54</v>
      </c>
      <c r="H57" s="9"/>
    </row>
    <row r="58" spans="1:8" x14ac:dyDescent="0.25">
      <c r="A58" s="169">
        <v>3210</v>
      </c>
      <c r="B58" s="10"/>
      <c r="C58" s="1137" t="s">
        <v>52</v>
      </c>
      <c r="D58" s="1137"/>
      <c r="E58" s="1156"/>
      <c r="F58" s="51">
        <v>325304.06</v>
      </c>
      <c r="G58" s="52">
        <v>0</v>
      </c>
      <c r="H58" s="9"/>
    </row>
    <row r="59" spans="1:8" x14ac:dyDescent="0.25">
      <c r="A59" s="169">
        <v>3220</v>
      </c>
      <c r="B59" s="10"/>
      <c r="C59" s="1137" t="s">
        <v>53</v>
      </c>
      <c r="D59" s="1137"/>
      <c r="E59" s="1156"/>
      <c r="F59" s="51">
        <v>0</v>
      </c>
      <c r="G59" s="52">
        <v>4576710.2300000004</v>
      </c>
      <c r="H59" s="9"/>
    </row>
    <row r="60" spans="1:8" x14ac:dyDescent="0.25">
      <c r="A60" s="169">
        <v>3230</v>
      </c>
      <c r="B60" s="10"/>
      <c r="C60" s="1137" t="s">
        <v>54</v>
      </c>
      <c r="D60" s="1137"/>
      <c r="E60" s="1156"/>
      <c r="F60" s="51">
        <v>0</v>
      </c>
      <c r="G60" s="52">
        <v>0</v>
      </c>
      <c r="H60" s="9"/>
    </row>
    <row r="61" spans="1:8" x14ac:dyDescent="0.25">
      <c r="A61" s="169">
        <v>3240</v>
      </c>
      <c r="B61" s="10"/>
      <c r="C61" s="1137" t="s">
        <v>55</v>
      </c>
      <c r="D61" s="1137"/>
      <c r="E61" s="1156"/>
      <c r="F61" s="51">
        <v>0</v>
      </c>
      <c r="G61" s="52">
        <v>0</v>
      </c>
      <c r="H61" s="9"/>
    </row>
    <row r="62" spans="1:8" ht="15" customHeight="1" x14ac:dyDescent="0.25">
      <c r="A62" s="169">
        <v>3250</v>
      </c>
      <c r="B62" s="10"/>
      <c r="C62" s="1137" t="s">
        <v>56</v>
      </c>
      <c r="D62" s="1137"/>
      <c r="E62" s="1156"/>
      <c r="F62" s="51">
        <v>0</v>
      </c>
      <c r="G62" s="52">
        <v>223318.31</v>
      </c>
      <c r="H62" s="9"/>
    </row>
    <row r="63" spans="1:8" x14ac:dyDescent="0.25">
      <c r="B63" s="8"/>
      <c r="C63" s="1137"/>
      <c r="D63" s="1137"/>
      <c r="E63" s="1156"/>
      <c r="F63" s="17"/>
      <c r="G63" s="760"/>
      <c r="H63" s="9"/>
    </row>
    <row r="64" spans="1:8" ht="15" customHeight="1" x14ac:dyDescent="0.25">
      <c r="B64" s="10"/>
      <c r="C64" s="1139" t="s">
        <v>57</v>
      </c>
      <c r="D64" s="1139"/>
      <c r="E64" s="1157"/>
      <c r="F64" s="713">
        <f>F65+F66</f>
        <v>0</v>
      </c>
      <c r="G64" s="763">
        <f>G65+G66</f>
        <v>0</v>
      </c>
      <c r="H64" s="9"/>
    </row>
    <row r="65" spans="1:8" x14ac:dyDescent="0.25">
      <c r="A65" s="169">
        <v>3310</v>
      </c>
      <c r="B65" s="10"/>
      <c r="C65" s="1137" t="s">
        <v>58</v>
      </c>
      <c r="D65" s="1137"/>
      <c r="E65" s="1156"/>
      <c r="F65" s="51">
        <v>0</v>
      </c>
      <c r="G65" s="52">
        <v>0</v>
      </c>
      <c r="H65" s="9"/>
    </row>
    <row r="66" spans="1:8" ht="15" customHeight="1" x14ac:dyDescent="0.25">
      <c r="A66" s="169">
        <v>3320</v>
      </c>
      <c r="B66" s="10"/>
      <c r="C66" s="1137" t="s">
        <v>59</v>
      </c>
      <c r="D66" s="1137"/>
      <c r="E66" s="1156"/>
      <c r="F66" s="51">
        <v>0</v>
      </c>
      <c r="G66" s="52">
        <v>0</v>
      </c>
      <c r="H66" s="9"/>
    </row>
    <row r="67" spans="1:8" x14ac:dyDescent="0.25">
      <c r="B67" s="53"/>
      <c r="C67" s="1158"/>
      <c r="D67" s="1158"/>
      <c r="E67" s="1159"/>
      <c r="F67" s="54"/>
      <c r="G67" s="55"/>
      <c r="H67" s="28"/>
    </row>
    <row r="68" spans="1:8" x14ac:dyDescent="0.25">
      <c r="B68" s="764"/>
      <c r="C68" s="765"/>
      <c r="D68" s="765"/>
      <c r="E68" s="765"/>
      <c r="F68" s="56"/>
      <c r="G68" s="56"/>
      <c r="H68" s="766"/>
    </row>
    <row r="69" spans="1:8" x14ac:dyDescent="0.25">
      <c r="C69" s="1133" t="s">
        <v>62</v>
      </c>
      <c r="D69" s="1133"/>
      <c r="E69" s="1133"/>
      <c r="F69" s="1133"/>
      <c r="G69" s="1133"/>
      <c r="H69" s="715"/>
    </row>
    <row r="70" spans="1:8" ht="15" customHeight="1" x14ac:dyDescent="0.25">
      <c r="C70" s="715"/>
      <c r="D70" s="715"/>
      <c r="E70" s="715"/>
      <c r="F70" s="29"/>
      <c r="G70" s="29"/>
    </row>
    <row r="71" spans="1:8" x14ac:dyDescent="0.25">
      <c r="C71" s="628"/>
      <c r="E71" s="1135"/>
      <c r="F71" s="1135"/>
      <c r="G71" s="1135"/>
    </row>
    <row r="72" spans="1:8" ht="15" customHeight="1" x14ac:dyDescent="0.25">
      <c r="C72" s="634"/>
      <c r="E72" s="1136"/>
      <c r="F72" s="1136"/>
      <c r="G72" s="1136"/>
    </row>
    <row r="73" spans="1:8" ht="15" customHeight="1" x14ac:dyDescent="0.25">
      <c r="C73" s="168"/>
      <c r="E73" s="1129"/>
      <c r="F73" s="1129"/>
      <c r="G73" s="1129"/>
    </row>
    <row r="74" spans="1:8" ht="30" customHeight="1" x14ac:dyDescent="0.25">
      <c r="C74" s="628"/>
      <c r="E74" s="1135"/>
      <c r="F74" s="1135"/>
      <c r="G74" s="1135"/>
    </row>
    <row r="75" spans="1:8" s="133" customFormat="1" ht="15" customHeight="1" x14ac:dyDescent="0.2">
      <c r="A75" s="169"/>
      <c r="C75" s="767" t="s">
        <v>5923</v>
      </c>
      <c r="E75" s="1131" t="s">
        <v>5924</v>
      </c>
      <c r="F75" s="1132"/>
      <c r="G75" s="1132"/>
    </row>
    <row r="76" spans="1:8" s="31" customFormat="1" ht="21.95" customHeight="1" x14ac:dyDescent="0.2">
      <c r="A76" s="30"/>
      <c r="C76" s="634" t="s">
        <v>5925</v>
      </c>
      <c r="E76" s="1136" t="s">
        <v>5926</v>
      </c>
      <c r="F76" s="1135"/>
      <c r="G76" s="1135"/>
    </row>
    <row r="77" spans="1:8" s="31" customFormat="1" ht="21.95" customHeight="1" x14ac:dyDescent="0.2">
      <c r="A77" s="30"/>
      <c r="C77" s="634"/>
      <c r="E77" s="634"/>
      <c r="F77" s="627"/>
      <c r="G77" s="627"/>
    </row>
    <row r="78" spans="1:8" s="31" customFormat="1" ht="15" customHeight="1" x14ac:dyDescent="0.2">
      <c r="A78" s="30"/>
      <c r="C78" s="634"/>
      <c r="E78" s="1136"/>
      <c r="F78" s="1135"/>
      <c r="G78" s="1135"/>
    </row>
    <row r="79" spans="1:8" s="31" customFormat="1" ht="21.95" customHeight="1" x14ac:dyDescent="0.2">
      <c r="A79" s="30"/>
      <c r="C79" s="634"/>
      <c r="E79" s="1136"/>
      <c r="F79" s="1135"/>
      <c r="G79" s="1135"/>
    </row>
    <row r="80" spans="1:8" ht="24" hidden="1" customHeight="1" x14ac:dyDescent="0.25">
      <c r="C80" s="627"/>
      <c r="E80" s="1135"/>
      <c r="F80" s="1135"/>
      <c r="G80" s="1135"/>
    </row>
    <row r="81" spans="3:7" ht="28.5" hidden="1" customHeight="1" x14ac:dyDescent="0.25">
      <c r="C81" s="628"/>
      <c r="E81" s="1128"/>
      <c r="F81" s="1128"/>
      <c r="G81" s="1128"/>
    </row>
    <row r="82" spans="3:7" hidden="1" x14ac:dyDescent="0.25">
      <c r="C82" s="628"/>
      <c r="E82" s="1135"/>
      <c r="F82" s="1135"/>
      <c r="G82" s="1135"/>
    </row>
    <row r="83" spans="3:7" ht="24" hidden="1" customHeight="1" x14ac:dyDescent="0.25">
      <c r="C83" s="628"/>
      <c r="E83" s="1135"/>
      <c r="F83" s="1135"/>
      <c r="G83" s="1135"/>
    </row>
    <row r="84" spans="3:7" hidden="1" x14ac:dyDescent="0.25">
      <c r="C84" s="628"/>
    </row>
  </sheetData>
  <mergeCells count="77">
    <mergeCell ref="E79:G79"/>
    <mergeCell ref="E80:G80"/>
    <mergeCell ref="E81:G81"/>
    <mergeCell ref="E82:G82"/>
    <mergeCell ref="E83:G83"/>
    <mergeCell ref="C9:E9"/>
    <mergeCell ref="C3:G3"/>
    <mergeCell ref="C4:G4"/>
    <mergeCell ref="C5:G5"/>
    <mergeCell ref="C6:G6"/>
    <mergeCell ref="B7:G7"/>
    <mergeCell ref="C21:E21"/>
    <mergeCell ref="C10:E10"/>
    <mergeCell ref="C11:E11"/>
    <mergeCell ref="C12:E12"/>
    <mergeCell ref="C13:E13"/>
    <mergeCell ref="C14:E14"/>
    <mergeCell ref="C15:E15"/>
    <mergeCell ref="C16:E16"/>
    <mergeCell ref="C17:E17"/>
    <mergeCell ref="C18:E18"/>
    <mergeCell ref="C19:E19"/>
    <mergeCell ref="C20:E20"/>
    <mergeCell ref="C33:E33"/>
    <mergeCell ref="C22:E22"/>
    <mergeCell ref="C23:E23"/>
    <mergeCell ref="C24:E24"/>
    <mergeCell ref="C25:E25"/>
    <mergeCell ref="C26:E26"/>
    <mergeCell ref="C27:E27"/>
    <mergeCell ref="C28:E28"/>
    <mergeCell ref="C29:E29"/>
    <mergeCell ref="C30:E30"/>
    <mergeCell ref="C31:E31"/>
    <mergeCell ref="C32:E32"/>
    <mergeCell ref="C45:E45"/>
    <mergeCell ref="C34:E34"/>
    <mergeCell ref="C35:E35"/>
    <mergeCell ref="C36:E36"/>
    <mergeCell ref="C37:E37"/>
    <mergeCell ref="C38:E38"/>
    <mergeCell ref="C39:E39"/>
    <mergeCell ref="C40:E40"/>
    <mergeCell ref="C41:E41"/>
    <mergeCell ref="C42:E42"/>
    <mergeCell ref="C43:E43"/>
    <mergeCell ref="C44:E44"/>
    <mergeCell ref="C57:E57"/>
    <mergeCell ref="C46:E46"/>
    <mergeCell ref="C47:E47"/>
    <mergeCell ref="C48:E48"/>
    <mergeCell ref="C49:E49"/>
    <mergeCell ref="C50:E50"/>
    <mergeCell ref="C51:E51"/>
    <mergeCell ref="C52:E52"/>
    <mergeCell ref="C53:E53"/>
    <mergeCell ref="C54:E54"/>
    <mergeCell ref="C55:E55"/>
    <mergeCell ref="C56:E56"/>
    <mergeCell ref="E71:G71"/>
    <mergeCell ref="C58:E58"/>
    <mergeCell ref="C59:E59"/>
    <mergeCell ref="C60:E60"/>
    <mergeCell ref="C61:E61"/>
    <mergeCell ref="C62:E62"/>
    <mergeCell ref="C63:E63"/>
    <mergeCell ref="C64:E64"/>
    <mergeCell ref="C65:E65"/>
    <mergeCell ref="C66:E66"/>
    <mergeCell ref="C67:E67"/>
    <mergeCell ref="C69:G69"/>
    <mergeCell ref="E78:G78"/>
    <mergeCell ref="E72:G72"/>
    <mergeCell ref="E73:G73"/>
    <mergeCell ref="E74:G74"/>
    <mergeCell ref="E75:G75"/>
    <mergeCell ref="E76:G7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0DB-06C1-4495-81CF-914E779F8E9B}">
  <dimension ref="A1:H88"/>
  <sheetViews>
    <sheetView workbookViewId="0">
      <selection activeCell="G39" sqref="G39"/>
    </sheetView>
  </sheetViews>
  <sheetFormatPr baseColWidth="10" defaultColWidth="0" defaultRowHeight="12" customHeight="1" zeroHeight="1" x14ac:dyDescent="0.2"/>
  <cols>
    <col min="1" max="1" width="3.28515625" style="772" customWidth="1"/>
    <col min="2" max="2" width="1.5703125" style="56" customWidth="1"/>
    <col min="3" max="3" width="43.140625" style="56" customWidth="1"/>
    <col min="4" max="4" width="12.140625" style="56" customWidth="1"/>
    <col min="5" max="5" width="10.5703125" style="56" customWidth="1"/>
    <col min="6" max="7" width="27.28515625" style="766" customWidth="1"/>
    <col min="8" max="8" width="1.28515625" style="56" customWidth="1"/>
    <col min="9" max="9" width="1.85546875" style="56" customWidth="1"/>
    <col min="10" max="256" width="0" style="56" hidden="1"/>
    <col min="257" max="257" width="3.28515625" style="56" customWidth="1"/>
    <col min="258" max="258" width="1.5703125" style="56" customWidth="1"/>
    <col min="259" max="259" width="43.140625" style="56" customWidth="1"/>
    <col min="260" max="260" width="12.140625" style="56" customWidth="1"/>
    <col min="261" max="261" width="10.5703125" style="56" customWidth="1"/>
    <col min="262" max="263" width="27.28515625" style="56" customWidth="1"/>
    <col min="264" max="264" width="1.28515625" style="56" customWidth="1"/>
    <col min="265" max="265" width="1.85546875" style="56" customWidth="1"/>
    <col min="266" max="512" width="0" style="56" hidden="1"/>
    <col min="513" max="513" width="3.28515625" style="56" customWidth="1"/>
    <col min="514" max="514" width="1.5703125" style="56" customWidth="1"/>
    <col min="515" max="515" width="43.140625" style="56" customWidth="1"/>
    <col min="516" max="516" width="12.140625" style="56" customWidth="1"/>
    <col min="517" max="517" width="10.5703125" style="56" customWidth="1"/>
    <col min="518" max="519" width="27.28515625" style="56" customWidth="1"/>
    <col min="520" max="520" width="1.28515625" style="56" customWidth="1"/>
    <col min="521" max="521" width="1.85546875" style="56" customWidth="1"/>
    <col min="522" max="768" width="0" style="56" hidden="1"/>
    <col min="769" max="769" width="3.28515625" style="56" customWidth="1"/>
    <col min="770" max="770" width="1.5703125" style="56" customWidth="1"/>
    <col min="771" max="771" width="43.140625" style="56" customWidth="1"/>
    <col min="772" max="772" width="12.140625" style="56" customWidth="1"/>
    <col min="773" max="773" width="10.5703125" style="56" customWidth="1"/>
    <col min="774" max="775" width="27.28515625" style="56" customWidth="1"/>
    <col min="776" max="776" width="1.28515625" style="56" customWidth="1"/>
    <col min="777" max="777" width="1.85546875" style="56" customWidth="1"/>
    <col min="778" max="1024" width="0" style="56" hidden="1"/>
    <col min="1025" max="1025" width="3.28515625" style="56" customWidth="1"/>
    <col min="1026" max="1026" width="1.5703125" style="56" customWidth="1"/>
    <col min="1027" max="1027" width="43.140625" style="56" customWidth="1"/>
    <col min="1028" max="1028" width="12.140625" style="56" customWidth="1"/>
    <col min="1029" max="1029" width="10.5703125" style="56" customWidth="1"/>
    <col min="1030" max="1031" width="27.28515625" style="56" customWidth="1"/>
    <col min="1032" max="1032" width="1.28515625" style="56" customWidth="1"/>
    <col min="1033" max="1033" width="1.85546875" style="56" customWidth="1"/>
    <col min="1034" max="1280" width="0" style="56" hidden="1"/>
    <col min="1281" max="1281" width="3.28515625" style="56" customWidth="1"/>
    <col min="1282" max="1282" width="1.5703125" style="56" customWidth="1"/>
    <col min="1283" max="1283" width="43.140625" style="56" customWidth="1"/>
    <col min="1284" max="1284" width="12.140625" style="56" customWidth="1"/>
    <col min="1285" max="1285" width="10.5703125" style="56" customWidth="1"/>
    <col min="1286" max="1287" width="27.28515625" style="56" customWidth="1"/>
    <col min="1288" max="1288" width="1.28515625" style="56" customWidth="1"/>
    <col min="1289" max="1289" width="1.85546875" style="56" customWidth="1"/>
    <col min="1290" max="1536" width="0" style="56" hidden="1"/>
    <col min="1537" max="1537" width="3.28515625" style="56" customWidth="1"/>
    <col min="1538" max="1538" width="1.5703125" style="56" customWidth="1"/>
    <col min="1539" max="1539" width="43.140625" style="56" customWidth="1"/>
    <col min="1540" max="1540" width="12.140625" style="56" customWidth="1"/>
    <col min="1541" max="1541" width="10.5703125" style="56" customWidth="1"/>
    <col min="1542" max="1543" width="27.28515625" style="56" customWidth="1"/>
    <col min="1544" max="1544" width="1.28515625" style="56" customWidth="1"/>
    <col min="1545" max="1545" width="1.85546875" style="56" customWidth="1"/>
    <col min="1546" max="1792" width="0" style="56" hidden="1"/>
    <col min="1793" max="1793" width="3.28515625" style="56" customWidth="1"/>
    <col min="1794" max="1794" width="1.5703125" style="56" customWidth="1"/>
    <col min="1795" max="1795" width="43.140625" style="56" customWidth="1"/>
    <col min="1796" max="1796" width="12.140625" style="56" customWidth="1"/>
    <col min="1797" max="1797" width="10.5703125" style="56" customWidth="1"/>
    <col min="1798" max="1799" width="27.28515625" style="56" customWidth="1"/>
    <col min="1800" max="1800" width="1.28515625" style="56" customWidth="1"/>
    <col min="1801" max="1801" width="1.85546875" style="56" customWidth="1"/>
    <col min="1802" max="2048" width="0" style="56" hidden="1"/>
    <col min="2049" max="2049" width="3.28515625" style="56" customWidth="1"/>
    <col min="2050" max="2050" width="1.5703125" style="56" customWidth="1"/>
    <col min="2051" max="2051" width="43.140625" style="56" customWidth="1"/>
    <col min="2052" max="2052" width="12.140625" style="56" customWidth="1"/>
    <col min="2053" max="2053" width="10.5703125" style="56" customWidth="1"/>
    <col min="2054" max="2055" width="27.28515625" style="56" customWidth="1"/>
    <col min="2056" max="2056" width="1.28515625" style="56" customWidth="1"/>
    <col min="2057" max="2057" width="1.85546875" style="56" customWidth="1"/>
    <col min="2058" max="2304" width="0" style="56" hidden="1"/>
    <col min="2305" max="2305" width="3.28515625" style="56" customWidth="1"/>
    <col min="2306" max="2306" width="1.5703125" style="56" customWidth="1"/>
    <col min="2307" max="2307" width="43.140625" style="56" customWidth="1"/>
    <col min="2308" max="2308" width="12.140625" style="56" customWidth="1"/>
    <col min="2309" max="2309" width="10.5703125" style="56" customWidth="1"/>
    <col min="2310" max="2311" width="27.28515625" style="56" customWidth="1"/>
    <col min="2312" max="2312" width="1.28515625" style="56" customWidth="1"/>
    <col min="2313" max="2313" width="1.85546875" style="56" customWidth="1"/>
    <col min="2314" max="2560" width="0" style="56" hidden="1"/>
    <col min="2561" max="2561" width="3.28515625" style="56" customWidth="1"/>
    <col min="2562" max="2562" width="1.5703125" style="56" customWidth="1"/>
    <col min="2563" max="2563" width="43.140625" style="56" customWidth="1"/>
    <col min="2564" max="2564" width="12.140625" style="56" customWidth="1"/>
    <col min="2565" max="2565" width="10.5703125" style="56" customWidth="1"/>
    <col min="2566" max="2567" width="27.28515625" style="56" customWidth="1"/>
    <col min="2568" max="2568" width="1.28515625" style="56" customWidth="1"/>
    <col min="2569" max="2569" width="1.85546875" style="56" customWidth="1"/>
    <col min="2570" max="2816" width="0" style="56" hidden="1"/>
    <col min="2817" max="2817" width="3.28515625" style="56" customWidth="1"/>
    <col min="2818" max="2818" width="1.5703125" style="56" customWidth="1"/>
    <col min="2819" max="2819" width="43.140625" style="56" customWidth="1"/>
    <col min="2820" max="2820" width="12.140625" style="56" customWidth="1"/>
    <col min="2821" max="2821" width="10.5703125" style="56" customWidth="1"/>
    <col min="2822" max="2823" width="27.28515625" style="56" customWidth="1"/>
    <col min="2824" max="2824" width="1.28515625" style="56" customWidth="1"/>
    <col min="2825" max="2825" width="1.85546875" style="56" customWidth="1"/>
    <col min="2826" max="3072" width="0" style="56" hidden="1"/>
    <col min="3073" max="3073" width="3.28515625" style="56" customWidth="1"/>
    <col min="3074" max="3074" width="1.5703125" style="56" customWidth="1"/>
    <col min="3075" max="3075" width="43.140625" style="56" customWidth="1"/>
    <col min="3076" max="3076" width="12.140625" style="56" customWidth="1"/>
    <col min="3077" max="3077" width="10.5703125" style="56" customWidth="1"/>
    <col min="3078" max="3079" width="27.28515625" style="56" customWidth="1"/>
    <col min="3080" max="3080" width="1.28515625" style="56" customWidth="1"/>
    <col min="3081" max="3081" width="1.85546875" style="56" customWidth="1"/>
    <col min="3082" max="3328" width="0" style="56" hidden="1"/>
    <col min="3329" max="3329" width="3.28515625" style="56" customWidth="1"/>
    <col min="3330" max="3330" width="1.5703125" style="56" customWidth="1"/>
    <col min="3331" max="3331" width="43.140625" style="56" customWidth="1"/>
    <col min="3332" max="3332" width="12.140625" style="56" customWidth="1"/>
    <col min="3333" max="3333" width="10.5703125" style="56" customWidth="1"/>
    <col min="3334" max="3335" width="27.28515625" style="56" customWidth="1"/>
    <col min="3336" max="3336" width="1.28515625" style="56" customWidth="1"/>
    <col min="3337" max="3337" width="1.85546875" style="56" customWidth="1"/>
    <col min="3338" max="3584" width="0" style="56" hidden="1"/>
    <col min="3585" max="3585" width="3.28515625" style="56" customWidth="1"/>
    <col min="3586" max="3586" width="1.5703125" style="56" customWidth="1"/>
    <col min="3587" max="3587" width="43.140625" style="56" customWidth="1"/>
    <col min="3588" max="3588" width="12.140625" style="56" customWidth="1"/>
    <col min="3589" max="3589" width="10.5703125" style="56" customWidth="1"/>
    <col min="3590" max="3591" width="27.28515625" style="56" customWidth="1"/>
    <col min="3592" max="3592" width="1.28515625" style="56" customWidth="1"/>
    <col min="3593" max="3593" width="1.85546875" style="56" customWidth="1"/>
    <col min="3594" max="3840" width="0" style="56" hidden="1"/>
    <col min="3841" max="3841" width="3.28515625" style="56" customWidth="1"/>
    <col min="3842" max="3842" width="1.5703125" style="56" customWidth="1"/>
    <col min="3843" max="3843" width="43.140625" style="56" customWidth="1"/>
    <col min="3844" max="3844" width="12.140625" style="56" customWidth="1"/>
    <col min="3845" max="3845" width="10.5703125" style="56" customWidth="1"/>
    <col min="3846" max="3847" width="27.28515625" style="56" customWidth="1"/>
    <col min="3848" max="3848" width="1.28515625" style="56" customWidth="1"/>
    <col min="3849" max="3849" width="1.85546875" style="56" customWidth="1"/>
    <col min="3850" max="4096" width="0" style="56" hidden="1"/>
    <col min="4097" max="4097" width="3.28515625" style="56" customWidth="1"/>
    <col min="4098" max="4098" width="1.5703125" style="56" customWidth="1"/>
    <col min="4099" max="4099" width="43.140625" style="56" customWidth="1"/>
    <col min="4100" max="4100" width="12.140625" style="56" customWidth="1"/>
    <col min="4101" max="4101" width="10.5703125" style="56" customWidth="1"/>
    <col min="4102" max="4103" width="27.28515625" style="56" customWidth="1"/>
    <col min="4104" max="4104" width="1.28515625" style="56" customWidth="1"/>
    <col min="4105" max="4105" width="1.85546875" style="56" customWidth="1"/>
    <col min="4106" max="4352" width="0" style="56" hidden="1"/>
    <col min="4353" max="4353" width="3.28515625" style="56" customWidth="1"/>
    <col min="4354" max="4354" width="1.5703125" style="56" customWidth="1"/>
    <col min="4355" max="4355" width="43.140625" style="56" customWidth="1"/>
    <col min="4356" max="4356" width="12.140625" style="56" customWidth="1"/>
    <col min="4357" max="4357" width="10.5703125" style="56" customWidth="1"/>
    <col min="4358" max="4359" width="27.28515625" style="56" customWidth="1"/>
    <col min="4360" max="4360" width="1.28515625" style="56" customWidth="1"/>
    <col min="4361" max="4361" width="1.85546875" style="56" customWidth="1"/>
    <col min="4362" max="4608" width="0" style="56" hidden="1"/>
    <col min="4609" max="4609" width="3.28515625" style="56" customWidth="1"/>
    <col min="4610" max="4610" width="1.5703125" style="56" customWidth="1"/>
    <col min="4611" max="4611" width="43.140625" style="56" customWidth="1"/>
    <col min="4612" max="4612" width="12.140625" style="56" customWidth="1"/>
    <col min="4613" max="4613" width="10.5703125" style="56" customWidth="1"/>
    <col min="4614" max="4615" width="27.28515625" style="56" customWidth="1"/>
    <col min="4616" max="4616" width="1.28515625" style="56" customWidth="1"/>
    <col min="4617" max="4617" width="1.85546875" style="56" customWidth="1"/>
    <col min="4618" max="4864" width="0" style="56" hidden="1"/>
    <col min="4865" max="4865" width="3.28515625" style="56" customWidth="1"/>
    <col min="4866" max="4866" width="1.5703125" style="56" customWidth="1"/>
    <col min="4867" max="4867" width="43.140625" style="56" customWidth="1"/>
    <col min="4868" max="4868" width="12.140625" style="56" customWidth="1"/>
    <col min="4869" max="4869" width="10.5703125" style="56" customWidth="1"/>
    <col min="4870" max="4871" width="27.28515625" style="56" customWidth="1"/>
    <col min="4872" max="4872" width="1.28515625" style="56" customWidth="1"/>
    <col min="4873" max="4873" width="1.85546875" style="56" customWidth="1"/>
    <col min="4874" max="5120" width="0" style="56" hidden="1"/>
    <col min="5121" max="5121" width="3.28515625" style="56" customWidth="1"/>
    <col min="5122" max="5122" width="1.5703125" style="56" customWidth="1"/>
    <col min="5123" max="5123" width="43.140625" style="56" customWidth="1"/>
    <col min="5124" max="5124" width="12.140625" style="56" customWidth="1"/>
    <col min="5125" max="5125" width="10.5703125" style="56" customWidth="1"/>
    <col min="5126" max="5127" width="27.28515625" style="56" customWidth="1"/>
    <col min="5128" max="5128" width="1.28515625" style="56" customWidth="1"/>
    <col min="5129" max="5129" width="1.85546875" style="56" customWidth="1"/>
    <col min="5130" max="5376" width="0" style="56" hidden="1"/>
    <col min="5377" max="5377" width="3.28515625" style="56" customWidth="1"/>
    <col min="5378" max="5378" width="1.5703125" style="56" customWidth="1"/>
    <col min="5379" max="5379" width="43.140625" style="56" customWidth="1"/>
    <col min="5380" max="5380" width="12.140625" style="56" customWidth="1"/>
    <col min="5381" max="5381" width="10.5703125" style="56" customWidth="1"/>
    <col min="5382" max="5383" width="27.28515625" style="56" customWidth="1"/>
    <col min="5384" max="5384" width="1.28515625" style="56" customWidth="1"/>
    <col min="5385" max="5385" width="1.85546875" style="56" customWidth="1"/>
    <col min="5386" max="5632" width="0" style="56" hidden="1"/>
    <col min="5633" max="5633" width="3.28515625" style="56" customWidth="1"/>
    <col min="5634" max="5634" width="1.5703125" style="56" customWidth="1"/>
    <col min="5635" max="5635" width="43.140625" style="56" customWidth="1"/>
    <col min="5636" max="5636" width="12.140625" style="56" customWidth="1"/>
    <col min="5637" max="5637" width="10.5703125" style="56" customWidth="1"/>
    <col min="5638" max="5639" width="27.28515625" style="56" customWidth="1"/>
    <col min="5640" max="5640" width="1.28515625" style="56" customWidth="1"/>
    <col min="5641" max="5641" width="1.85546875" style="56" customWidth="1"/>
    <col min="5642" max="5888" width="0" style="56" hidden="1"/>
    <col min="5889" max="5889" width="3.28515625" style="56" customWidth="1"/>
    <col min="5890" max="5890" width="1.5703125" style="56" customWidth="1"/>
    <col min="5891" max="5891" width="43.140625" style="56" customWidth="1"/>
    <col min="5892" max="5892" width="12.140625" style="56" customWidth="1"/>
    <col min="5893" max="5893" width="10.5703125" style="56" customWidth="1"/>
    <col min="5894" max="5895" width="27.28515625" style="56" customWidth="1"/>
    <col min="5896" max="5896" width="1.28515625" style="56" customWidth="1"/>
    <col min="5897" max="5897" width="1.85546875" style="56" customWidth="1"/>
    <col min="5898" max="6144" width="0" style="56" hidden="1"/>
    <col min="6145" max="6145" width="3.28515625" style="56" customWidth="1"/>
    <col min="6146" max="6146" width="1.5703125" style="56" customWidth="1"/>
    <col min="6147" max="6147" width="43.140625" style="56" customWidth="1"/>
    <col min="6148" max="6148" width="12.140625" style="56" customWidth="1"/>
    <col min="6149" max="6149" width="10.5703125" style="56" customWidth="1"/>
    <col min="6150" max="6151" width="27.28515625" style="56" customWidth="1"/>
    <col min="6152" max="6152" width="1.28515625" style="56" customWidth="1"/>
    <col min="6153" max="6153" width="1.85546875" style="56" customWidth="1"/>
    <col min="6154" max="6400" width="0" style="56" hidden="1"/>
    <col min="6401" max="6401" width="3.28515625" style="56" customWidth="1"/>
    <col min="6402" max="6402" width="1.5703125" style="56" customWidth="1"/>
    <col min="6403" max="6403" width="43.140625" style="56" customWidth="1"/>
    <col min="6404" max="6404" width="12.140625" style="56" customWidth="1"/>
    <col min="6405" max="6405" width="10.5703125" style="56" customWidth="1"/>
    <col min="6406" max="6407" width="27.28515625" style="56" customWidth="1"/>
    <col min="6408" max="6408" width="1.28515625" style="56" customWidth="1"/>
    <col min="6409" max="6409" width="1.85546875" style="56" customWidth="1"/>
    <col min="6410" max="6656" width="0" style="56" hidden="1"/>
    <col min="6657" max="6657" width="3.28515625" style="56" customWidth="1"/>
    <col min="6658" max="6658" width="1.5703125" style="56" customWidth="1"/>
    <col min="6659" max="6659" width="43.140625" style="56" customWidth="1"/>
    <col min="6660" max="6660" width="12.140625" style="56" customWidth="1"/>
    <col min="6661" max="6661" width="10.5703125" style="56" customWidth="1"/>
    <col min="6662" max="6663" width="27.28515625" style="56" customWidth="1"/>
    <col min="6664" max="6664" width="1.28515625" style="56" customWidth="1"/>
    <col min="6665" max="6665" width="1.85546875" style="56" customWidth="1"/>
    <col min="6666" max="6912" width="0" style="56" hidden="1"/>
    <col min="6913" max="6913" width="3.28515625" style="56" customWidth="1"/>
    <col min="6914" max="6914" width="1.5703125" style="56" customWidth="1"/>
    <col min="6915" max="6915" width="43.140625" style="56" customWidth="1"/>
    <col min="6916" max="6916" width="12.140625" style="56" customWidth="1"/>
    <col min="6917" max="6917" width="10.5703125" style="56" customWidth="1"/>
    <col min="6918" max="6919" width="27.28515625" style="56" customWidth="1"/>
    <col min="6920" max="6920" width="1.28515625" style="56" customWidth="1"/>
    <col min="6921" max="6921" width="1.85546875" style="56" customWidth="1"/>
    <col min="6922" max="7168" width="0" style="56" hidden="1"/>
    <col min="7169" max="7169" width="3.28515625" style="56" customWidth="1"/>
    <col min="7170" max="7170" width="1.5703125" style="56" customWidth="1"/>
    <col min="7171" max="7171" width="43.140625" style="56" customWidth="1"/>
    <col min="7172" max="7172" width="12.140625" style="56" customWidth="1"/>
    <col min="7173" max="7173" width="10.5703125" style="56" customWidth="1"/>
    <col min="7174" max="7175" width="27.28515625" style="56" customWidth="1"/>
    <col min="7176" max="7176" width="1.28515625" style="56" customWidth="1"/>
    <col min="7177" max="7177" width="1.85546875" style="56" customWidth="1"/>
    <col min="7178" max="7424" width="0" style="56" hidden="1"/>
    <col min="7425" max="7425" width="3.28515625" style="56" customWidth="1"/>
    <col min="7426" max="7426" width="1.5703125" style="56" customWidth="1"/>
    <col min="7427" max="7427" width="43.140625" style="56" customWidth="1"/>
    <col min="7428" max="7428" width="12.140625" style="56" customWidth="1"/>
    <col min="7429" max="7429" width="10.5703125" style="56" customWidth="1"/>
    <col min="7430" max="7431" width="27.28515625" style="56" customWidth="1"/>
    <col min="7432" max="7432" width="1.28515625" style="56" customWidth="1"/>
    <col min="7433" max="7433" width="1.85546875" style="56" customWidth="1"/>
    <col min="7434" max="7680" width="0" style="56" hidden="1"/>
    <col min="7681" max="7681" width="3.28515625" style="56" customWidth="1"/>
    <col min="7682" max="7682" width="1.5703125" style="56" customWidth="1"/>
    <col min="7683" max="7683" width="43.140625" style="56" customWidth="1"/>
    <col min="7684" max="7684" width="12.140625" style="56" customWidth="1"/>
    <col min="7685" max="7685" width="10.5703125" style="56" customWidth="1"/>
    <col min="7686" max="7687" width="27.28515625" style="56" customWidth="1"/>
    <col min="7688" max="7688" width="1.28515625" style="56" customWidth="1"/>
    <col min="7689" max="7689" width="1.85546875" style="56" customWidth="1"/>
    <col min="7690" max="7936" width="0" style="56" hidden="1"/>
    <col min="7937" max="7937" width="3.28515625" style="56" customWidth="1"/>
    <col min="7938" max="7938" width="1.5703125" style="56" customWidth="1"/>
    <col min="7939" max="7939" width="43.140625" style="56" customWidth="1"/>
    <col min="7940" max="7940" width="12.140625" style="56" customWidth="1"/>
    <col min="7941" max="7941" width="10.5703125" style="56" customWidth="1"/>
    <col min="7942" max="7943" width="27.28515625" style="56" customWidth="1"/>
    <col min="7944" max="7944" width="1.28515625" style="56" customWidth="1"/>
    <col min="7945" max="7945" width="1.85546875" style="56" customWidth="1"/>
    <col min="7946" max="8192" width="0" style="56" hidden="1"/>
    <col min="8193" max="8193" width="3.28515625" style="56" customWidth="1"/>
    <col min="8194" max="8194" width="1.5703125" style="56" customWidth="1"/>
    <col min="8195" max="8195" width="43.140625" style="56" customWidth="1"/>
    <col min="8196" max="8196" width="12.140625" style="56" customWidth="1"/>
    <col min="8197" max="8197" width="10.5703125" style="56" customWidth="1"/>
    <col min="8198" max="8199" width="27.28515625" style="56" customWidth="1"/>
    <col min="8200" max="8200" width="1.28515625" style="56" customWidth="1"/>
    <col min="8201" max="8201" width="1.85546875" style="56" customWidth="1"/>
    <col min="8202" max="8448" width="0" style="56" hidden="1"/>
    <col min="8449" max="8449" width="3.28515625" style="56" customWidth="1"/>
    <col min="8450" max="8450" width="1.5703125" style="56" customWidth="1"/>
    <col min="8451" max="8451" width="43.140625" style="56" customWidth="1"/>
    <col min="8452" max="8452" width="12.140625" style="56" customWidth="1"/>
    <col min="8453" max="8453" width="10.5703125" style="56" customWidth="1"/>
    <col min="8454" max="8455" width="27.28515625" style="56" customWidth="1"/>
    <col min="8456" max="8456" width="1.28515625" style="56" customWidth="1"/>
    <col min="8457" max="8457" width="1.85546875" style="56" customWidth="1"/>
    <col min="8458" max="8704" width="0" style="56" hidden="1"/>
    <col min="8705" max="8705" width="3.28515625" style="56" customWidth="1"/>
    <col min="8706" max="8706" width="1.5703125" style="56" customWidth="1"/>
    <col min="8707" max="8707" width="43.140625" style="56" customWidth="1"/>
    <col min="8708" max="8708" width="12.140625" style="56" customWidth="1"/>
    <col min="8709" max="8709" width="10.5703125" style="56" customWidth="1"/>
    <col min="8710" max="8711" width="27.28515625" style="56" customWidth="1"/>
    <col min="8712" max="8712" width="1.28515625" style="56" customWidth="1"/>
    <col min="8713" max="8713" width="1.85546875" style="56" customWidth="1"/>
    <col min="8714" max="8960" width="0" style="56" hidden="1"/>
    <col min="8961" max="8961" width="3.28515625" style="56" customWidth="1"/>
    <col min="8962" max="8962" width="1.5703125" style="56" customWidth="1"/>
    <col min="8963" max="8963" width="43.140625" style="56" customWidth="1"/>
    <col min="8964" max="8964" width="12.140625" style="56" customWidth="1"/>
    <col min="8965" max="8965" width="10.5703125" style="56" customWidth="1"/>
    <col min="8966" max="8967" width="27.28515625" style="56" customWidth="1"/>
    <col min="8968" max="8968" width="1.28515625" style="56" customWidth="1"/>
    <col min="8969" max="8969" width="1.85546875" style="56" customWidth="1"/>
    <col min="8970" max="9216" width="0" style="56" hidden="1"/>
    <col min="9217" max="9217" width="3.28515625" style="56" customWidth="1"/>
    <col min="9218" max="9218" width="1.5703125" style="56" customWidth="1"/>
    <col min="9219" max="9219" width="43.140625" style="56" customWidth="1"/>
    <col min="9220" max="9220" width="12.140625" style="56" customWidth="1"/>
    <col min="9221" max="9221" width="10.5703125" style="56" customWidth="1"/>
    <col min="9222" max="9223" width="27.28515625" style="56" customWidth="1"/>
    <col min="9224" max="9224" width="1.28515625" style="56" customWidth="1"/>
    <col min="9225" max="9225" width="1.85546875" style="56" customWidth="1"/>
    <col min="9226" max="9472" width="0" style="56" hidden="1"/>
    <col min="9473" max="9473" width="3.28515625" style="56" customWidth="1"/>
    <col min="9474" max="9474" width="1.5703125" style="56" customWidth="1"/>
    <col min="9475" max="9475" width="43.140625" style="56" customWidth="1"/>
    <col min="9476" max="9476" width="12.140625" style="56" customWidth="1"/>
    <col min="9477" max="9477" width="10.5703125" style="56" customWidth="1"/>
    <col min="9478" max="9479" width="27.28515625" style="56" customWidth="1"/>
    <col min="9480" max="9480" width="1.28515625" style="56" customWidth="1"/>
    <col min="9481" max="9481" width="1.85546875" style="56" customWidth="1"/>
    <col min="9482" max="9728" width="0" style="56" hidden="1"/>
    <col min="9729" max="9729" width="3.28515625" style="56" customWidth="1"/>
    <col min="9730" max="9730" width="1.5703125" style="56" customWidth="1"/>
    <col min="9731" max="9731" width="43.140625" style="56" customWidth="1"/>
    <col min="9732" max="9732" width="12.140625" style="56" customWidth="1"/>
    <col min="9733" max="9733" width="10.5703125" style="56" customWidth="1"/>
    <col min="9734" max="9735" width="27.28515625" style="56" customWidth="1"/>
    <col min="9736" max="9736" width="1.28515625" style="56" customWidth="1"/>
    <col min="9737" max="9737" width="1.85546875" style="56" customWidth="1"/>
    <col min="9738" max="9984" width="0" style="56" hidden="1"/>
    <col min="9985" max="9985" width="3.28515625" style="56" customWidth="1"/>
    <col min="9986" max="9986" width="1.5703125" style="56" customWidth="1"/>
    <col min="9987" max="9987" width="43.140625" style="56" customWidth="1"/>
    <col min="9988" max="9988" width="12.140625" style="56" customWidth="1"/>
    <col min="9989" max="9989" width="10.5703125" style="56" customWidth="1"/>
    <col min="9990" max="9991" width="27.28515625" style="56" customWidth="1"/>
    <col min="9992" max="9992" width="1.28515625" style="56" customWidth="1"/>
    <col min="9993" max="9993" width="1.85546875" style="56" customWidth="1"/>
    <col min="9994" max="10240" width="0" style="56" hidden="1"/>
    <col min="10241" max="10241" width="3.28515625" style="56" customWidth="1"/>
    <col min="10242" max="10242" width="1.5703125" style="56" customWidth="1"/>
    <col min="10243" max="10243" width="43.140625" style="56" customWidth="1"/>
    <col min="10244" max="10244" width="12.140625" style="56" customWidth="1"/>
    <col min="10245" max="10245" width="10.5703125" style="56" customWidth="1"/>
    <col min="10246" max="10247" width="27.28515625" style="56" customWidth="1"/>
    <col min="10248" max="10248" width="1.28515625" style="56" customWidth="1"/>
    <col min="10249" max="10249" width="1.85546875" style="56" customWidth="1"/>
    <col min="10250" max="10496" width="0" style="56" hidden="1"/>
    <col min="10497" max="10497" width="3.28515625" style="56" customWidth="1"/>
    <col min="10498" max="10498" width="1.5703125" style="56" customWidth="1"/>
    <col min="10499" max="10499" width="43.140625" style="56" customWidth="1"/>
    <col min="10500" max="10500" width="12.140625" style="56" customWidth="1"/>
    <col min="10501" max="10501" width="10.5703125" style="56" customWidth="1"/>
    <col min="10502" max="10503" width="27.28515625" style="56" customWidth="1"/>
    <col min="10504" max="10504" width="1.28515625" style="56" customWidth="1"/>
    <col min="10505" max="10505" width="1.85546875" style="56" customWidth="1"/>
    <col min="10506" max="10752" width="0" style="56" hidden="1"/>
    <col min="10753" max="10753" width="3.28515625" style="56" customWidth="1"/>
    <col min="10754" max="10754" width="1.5703125" style="56" customWidth="1"/>
    <col min="10755" max="10755" width="43.140625" style="56" customWidth="1"/>
    <col min="10756" max="10756" width="12.140625" style="56" customWidth="1"/>
    <col min="10757" max="10757" width="10.5703125" style="56" customWidth="1"/>
    <col min="10758" max="10759" width="27.28515625" style="56" customWidth="1"/>
    <col min="10760" max="10760" width="1.28515625" style="56" customWidth="1"/>
    <col min="10761" max="10761" width="1.85546875" style="56" customWidth="1"/>
    <col min="10762" max="11008" width="0" style="56" hidden="1"/>
    <col min="11009" max="11009" width="3.28515625" style="56" customWidth="1"/>
    <col min="11010" max="11010" width="1.5703125" style="56" customWidth="1"/>
    <col min="11011" max="11011" width="43.140625" style="56" customWidth="1"/>
    <col min="11012" max="11012" width="12.140625" style="56" customWidth="1"/>
    <col min="11013" max="11013" width="10.5703125" style="56" customWidth="1"/>
    <col min="11014" max="11015" width="27.28515625" style="56" customWidth="1"/>
    <col min="11016" max="11016" width="1.28515625" style="56" customWidth="1"/>
    <col min="11017" max="11017" width="1.85546875" style="56" customWidth="1"/>
    <col min="11018" max="11264" width="0" style="56" hidden="1"/>
    <col min="11265" max="11265" width="3.28515625" style="56" customWidth="1"/>
    <col min="11266" max="11266" width="1.5703125" style="56" customWidth="1"/>
    <col min="11267" max="11267" width="43.140625" style="56" customWidth="1"/>
    <col min="11268" max="11268" width="12.140625" style="56" customWidth="1"/>
    <col min="11269" max="11269" width="10.5703125" style="56" customWidth="1"/>
    <col min="11270" max="11271" width="27.28515625" style="56" customWidth="1"/>
    <col min="11272" max="11272" width="1.28515625" style="56" customWidth="1"/>
    <col min="11273" max="11273" width="1.85546875" style="56" customWidth="1"/>
    <col min="11274" max="11520" width="0" style="56" hidden="1"/>
    <col min="11521" max="11521" width="3.28515625" style="56" customWidth="1"/>
    <col min="11522" max="11522" width="1.5703125" style="56" customWidth="1"/>
    <col min="11523" max="11523" width="43.140625" style="56" customWidth="1"/>
    <col min="11524" max="11524" width="12.140625" style="56" customWidth="1"/>
    <col min="11525" max="11525" width="10.5703125" style="56" customWidth="1"/>
    <col min="11526" max="11527" width="27.28515625" style="56" customWidth="1"/>
    <col min="11528" max="11528" width="1.28515625" style="56" customWidth="1"/>
    <col min="11529" max="11529" width="1.85546875" style="56" customWidth="1"/>
    <col min="11530" max="11776" width="0" style="56" hidden="1"/>
    <col min="11777" max="11777" width="3.28515625" style="56" customWidth="1"/>
    <col min="11778" max="11778" width="1.5703125" style="56" customWidth="1"/>
    <col min="11779" max="11779" width="43.140625" style="56" customWidth="1"/>
    <col min="11780" max="11780" width="12.140625" style="56" customWidth="1"/>
    <col min="11781" max="11781" width="10.5703125" style="56" customWidth="1"/>
    <col min="11782" max="11783" width="27.28515625" style="56" customWidth="1"/>
    <col min="11784" max="11784" width="1.28515625" style="56" customWidth="1"/>
    <col min="11785" max="11785" width="1.85546875" style="56" customWidth="1"/>
    <col min="11786" max="12032" width="0" style="56" hidden="1"/>
    <col min="12033" max="12033" width="3.28515625" style="56" customWidth="1"/>
    <col min="12034" max="12034" width="1.5703125" style="56" customWidth="1"/>
    <col min="12035" max="12035" width="43.140625" style="56" customWidth="1"/>
    <col min="12036" max="12036" width="12.140625" style="56" customWidth="1"/>
    <col min="12037" max="12037" width="10.5703125" style="56" customWidth="1"/>
    <col min="12038" max="12039" width="27.28515625" style="56" customWidth="1"/>
    <col min="12040" max="12040" width="1.28515625" style="56" customWidth="1"/>
    <col min="12041" max="12041" width="1.85546875" style="56" customWidth="1"/>
    <col min="12042" max="12288" width="0" style="56" hidden="1"/>
    <col min="12289" max="12289" width="3.28515625" style="56" customWidth="1"/>
    <col min="12290" max="12290" width="1.5703125" style="56" customWidth="1"/>
    <col min="12291" max="12291" width="43.140625" style="56" customWidth="1"/>
    <col min="12292" max="12292" width="12.140625" style="56" customWidth="1"/>
    <col min="12293" max="12293" width="10.5703125" style="56" customWidth="1"/>
    <col min="12294" max="12295" width="27.28515625" style="56" customWidth="1"/>
    <col min="12296" max="12296" width="1.28515625" style="56" customWidth="1"/>
    <col min="12297" max="12297" width="1.85546875" style="56" customWidth="1"/>
    <col min="12298" max="12544" width="0" style="56" hidden="1"/>
    <col min="12545" max="12545" width="3.28515625" style="56" customWidth="1"/>
    <col min="12546" max="12546" width="1.5703125" style="56" customWidth="1"/>
    <col min="12547" max="12547" width="43.140625" style="56" customWidth="1"/>
    <col min="12548" max="12548" width="12.140625" style="56" customWidth="1"/>
    <col min="12549" max="12549" width="10.5703125" style="56" customWidth="1"/>
    <col min="12550" max="12551" width="27.28515625" style="56" customWidth="1"/>
    <col min="12552" max="12552" width="1.28515625" style="56" customWidth="1"/>
    <col min="12553" max="12553" width="1.85546875" style="56" customWidth="1"/>
    <col min="12554" max="12800" width="0" style="56" hidden="1"/>
    <col min="12801" max="12801" width="3.28515625" style="56" customWidth="1"/>
    <col min="12802" max="12802" width="1.5703125" style="56" customWidth="1"/>
    <col min="12803" max="12803" width="43.140625" style="56" customWidth="1"/>
    <col min="12804" max="12804" width="12.140625" style="56" customWidth="1"/>
    <col min="12805" max="12805" width="10.5703125" style="56" customWidth="1"/>
    <col min="12806" max="12807" width="27.28515625" style="56" customWidth="1"/>
    <col min="12808" max="12808" width="1.28515625" style="56" customWidth="1"/>
    <col min="12809" max="12809" width="1.85546875" style="56" customWidth="1"/>
    <col min="12810" max="13056" width="0" style="56" hidden="1"/>
    <col min="13057" max="13057" width="3.28515625" style="56" customWidth="1"/>
    <col min="13058" max="13058" width="1.5703125" style="56" customWidth="1"/>
    <col min="13059" max="13059" width="43.140625" style="56" customWidth="1"/>
    <col min="13060" max="13060" width="12.140625" style="56" customWidth="1"/>
    <col min="13061" max="13061" width="10.5703125" style="56" customWidth="1"/>
    <col min="13062" max="13063" width="27.28515625" style="56" customWidth="1"/>
    <col min="13064" max="13064" width="1.28515625" style="56" customWidth="1"/>
    <col min="13065" max="13065" width="1.85546875" style="56" customWidth="1"/>
    <col min="13066" max="13312" width="0" style="56" hidden="1"/>
    <col min="13313" max="13313" width="3.28515625" style="56" customWidth="1"/>
    <col min="13314" max="13314" width="1.5703125" style="56" customWidth="1"/>
    <col min="13315" max="13315" width="43.140625" style="56" customWidth="1"/>
    <col min="13316" max="13316" width="12.140625" style="56" customWidth="1"/>
    <col min="13317" max="13317" width="10.5703125" style="56" customWidth="1"/>
    <col min="13318" max="13319" width="27.28515625" style="56" customWidth="1"/>
    <col min="13320" max="13320" width="1.28515625" style="56" customWidth="1"/>
    <col min="13321" max="13321" width="1.85546875" style="56" customWidth="1"/>
    <col min="13322" max="13568" width="0" style="56" hidden="1"/>
    <col min="13569" max="13569" width="3.28515625" style="56" customWidth="1"/>
    <col min="13570" max="13570" width="1.5703125" style="56" customWidth="1"/>
    <col min="13571" max="13571" width="43.140625" style="56" customWidth="1"/>
    <col min="13572" max="13572" width="12.140625" style="56" customWidth="1"/>
    <col min="13573" max="13573" width="10.5703125" style="56" customWidth="1"/>
    <col min="13574" max="13575" width="27.28515625" style="56" customWidth="1"/>
    <col min="13576" max="13576" width="1.28515625" style="56" customWidth="1"/>
    <col min="13577" max="13577" width="1.85546875" style="56" customWidth="1"/>
    <col min="13578" max="13824" width="0" style="56" hidden="1"/>
    <col min="13825" max="13825" width="3.28515625" style="56" customWidth="1"/>
    <col min="13826" max="13826" width="1.5703125" style="56" customWidth="1"/>
    <col min="13827" max="13827" width="43.140625" style="56" customWidth="1"/>
    <col min="13828" max="13828" width="12.140625" style="56" customWidth="1"/>
    <col min="13829" max="13829" width="10.5703125" style="56" customWidth="1"/>
    <col min="13830" max="13831" width="27.28515625" style="56" customWidth="1"/>
    <col min="13832" max="13832" width="1.28515625" style="56" customWidth="1"/>
    <col min="13833" max="13833" width="1.85546875" style="56" customWidth="1"/>
    <col min="13834" max="14080" width="0" style="56" hidden="1"/>
    <col min="14081" max="14081" width="3.28515625" style="56" customWidth="1"/>
    <col min="14082" max="14082" width="1.5703125" style="56" customWidth="1"/>
    <col min="14083" max="14083" width="43.140625" style="56" customWidth="1"/>
    <col min="14084" max="14084" width="12.140625" style="56" customWidth="1"/>
    <col min="14085" max="14085" width="10.5703125" style="56" customWidth="1"/>
    <col min="14086" max="14087" width="27.28515625" style="56" customWidth="1"/>
    <col min="14088" max="14088" width="1.28515625" style="56" customWidth="1"/>
    <col min="14089" max="14089" width="1.85546875" style="56" customWidth="1"/>
    <col min="14090" max="14336" width="0" style="56" hidden="1"/>
    <col min="14337" max="14337" width="3.28515625" style="56" customWidth="1"/>
    <col min="14338" max="14338" width="1.5703125" style="56" customWidth="1"/>
    <col min="14339" max="14339" width="43.140625" style="56" customWidth="1"/>
    <col min="14340" max="14340" width="12.140625" style="56" customWidth="1"/>
    <col min="14341" max="14341" width="10.5703125" style="56" customWidth="1"/>
    <col min="14342" max="14343" width="27.28515625" style="56" customWidth="1"/>
    <col min="14344" max="14344" width="1.28515625" style="56" customWidth="1"/>
    <col min="14345" max="14345" width="1.85546875" style="56" customWidth="1"/>
    <col min="14346" max="14592" width="0" style="56" hidden="1"/>
    <col min="14593" max="14593" width="3.28515625" style="56" customWidth="1"/>
    <col min="14594" max="14594" width="1.5703125" style="56" customWidth="1"/>
    <col min="14595" max="14595" width="43.140625" style="56" customWidth="1"/>
    <col min="14596" max="14596" width="12.140625" style="56" customWidth="1"/>
    <col min="14597" max="14597" width="10.5703125" style="56" customWidth="1"/>
    <col min="14598" max="14599" width="27.28515625" style="56" customWidth="1"/>
    <col min="14600" max="14600" width="1.28515625" style="56" customWidth="1"/>
    <col min="14601" max="14601" width="1.85546875" style="56" customWidth="1"/>
    <col min="14602" max="14848" width="0" style="56" hidden="1"/>
    <col min="14849" max="14849" width="3.28515625" style="56" customWidth="1"/>
    <col min="14850" max="14850" width="1.5703125" style="56" customWidth="1"/>
    <col min="14851" max="14851" width="43.140625" style="56" customWidth="1"/>
    <col min="14852" max="14852" width="12.140625" style="56" customWidth="1"/>
    <col min="14853" max="14853" width="10.5703125" style="56" customWidth="1"/>
    <col min="14854" max="14855" width="27.28515625" style="56" customWidth="1"/>
    <col min="14856" max="14856" width="1.28515625" style="56" customWidth="1"/>
    <col min="14857" max="14857" width="1.85546875" style="56" customWidth="1"/>
    <col min="14858" max="15104" width="0" style="56" hidden="1"/>
    <col min="15105" max="15105" width="3.28515625" style="56" customWidth="1"/>
    <col min="15106" max="15106" width="1.5703125" style="56" customWidth="1"/>
    <col min="15107" max="15107" width="43.140625" style="56" customWidth="1"/>
    <col min="15108" max="15108" width="12.140625" style="56" customWidth="1"/>
    <col min="15109" max="15109" width="10.5703125" style="56" customWidth="1"/>
    <col min="15110" max="15111" width="27.28515625" style="56" customWidth="1"/>
    <col min="15112" max="15112" width="1.28515625" style="56" customWidth="1"/>
    <col min="15113" max="15113" width="1.85546875" style="56" customWidth="1"/>
    <col min="15114" max="15360" width="0" style="56" hidden="1"/>
    <col min="15361" max="15361" width="3.28515625" style="56" customWidth="1"/>
    <col min="15362" max="15362" width="1.5703125" style="56" customWidth="1"/>
    <col min="15363" max="15363" width="43.140625" style="56" customWidth="1"/>
    <col min="15364" max="15364" width="12.140625" style="56" customWidth="1"/>
    <col min="15365" max="15365" width="10.5703125" style="56" customWidth="1"/>
    <col min="15366" max="15367" width="27.28515625" style="56" customWidth="1"/>
    <col min="15368" max="15368" width="1.28515625" style="56" customWidth="1"/>
    <col min="15369" max="15369" width="1.85546875" style="56" customWidth="1"/>
    <col min="15370" max="15616" width="0" style="56" hidden="1"/>
    <col min="15617" max="15617" width="3.28515625" style="56" customWidth="1"/>
    <col min="15618" max="15618" width="1.5703125" style="56" customWidth="1"/>
    <col min="15619" max="15619" width="43.140625" style="56" customWidth="1"/>
    <col min="15620" max="15620" width="12.140625" style="56" customWidth="1"/>
    <col min="15621" max="15621" width="10.5703125" style="56" customWidth="1"/>
    <col min="15622" max="15623" width="27.28515625" style="56" customWidth="1"/>
    <col min="15624" max="15624" width="1.28515625" style="56" customWidth="1"/>
    <col min="15625" max="15625" width="1.85546875" style="56" customWidth="1"/>
    <col min="15626" max="15872" width="0" style="56" hidden="1"/>
    <col min="15873" max="15873" width="3.28515625" style="56" customWidth="1"/>
    <col min="15874" max="15874" width="1.5703125" style="56" customWidth="1"/>
    <col min="15875" max="15875" width="43.140625" style="56" customWidth="1"/>
    <col min="15876" max="15876" width="12.140625" style="56" customWidth="1"/>
    <col min="15877" max="15877" width="10.5703125" style="56" customWidth="1"/>
    <col min="15878" max="15879" width="27.28515625" style="56" customWidth="1"/>
    <col min="15880" max="15880" width="1.28515625" style="56" customWidth="1"/>
    <col min="15881" max="15881" width="1.85546875" style="56" customWidth="1"/>
    <col min="15882" max="16128" width="0" style="56" hidden="1"/>
    <col min="16129" max="16129" width="3.28515625" style="56" customWidth="1"/>
    <col min="16130" max="16130" width="1.5703125" style="56" customWidth="1"/>
    <col min="16131" max="16131" width="43.140625" style="56" customWidth="1"/>
    <col min="16132" max="16132" width="12.140625" style="56" customWidth="1"/>
    <col min="16133" max="16133" width="10.5703125" style="56" customWidth="1"/>
    <col min="16134" max="16135" width="27.28515625" style="56" customWidth="1"/>
    <col min="16136" max="16136" width="1.28515625" style="56" customWidth="1"/>
    <col min="16137" max="16137" width="1.85546875" style="56" customWidth="1"/>
    <col min="16138" max="16384" width="0" style="56" hidden="1"/>
  </cols>
  <sheetData>
    <row r="1" spans="1:8" x14ac:dyDescent="0.2"/>
    <row r="2" spans="1:8" x14ac:dyDescent="0.2">
      <c r="B2" s="703"/>
      <c r="C2" s="1141" t="s">
        <v>5921</v>
      </c>
      <c r="D2" s="1141"/>
      <c r="E2" s="1141"/>
      <c r="F2" s="1141"/>
      <c r="G2" s="1141"/>
      <c r="H2" s="703"/>
    </row>
    <row r="3" spans="1:8" x14ac:dyDescent="0.2">
      <c r="B3" s="703"/>
      <c r="C3" s="1141" t="s">
        <v>0</v>
      </c>
      <c r="D3" s="1141"/>
      <c r="E3" s="1141"/>
      <c r="F3" s="1141"/>
      <c r="G3" s="1141"/>
      <c r="H3" s="703"/>
    </row>
    <row r="4" spans="1:8" x14ac:dyDescent="0.2">
      <c r="B4" s="703"/>
      <c r="C4" s="1141" t="s">
        <v>129</v>
      </c>
      <c r="D4" s="1141"/>
      <c r="E4" s="1141"/>
      <c r="F4" s="1141"/>
      <c r="G4" s="1141"/>
      <c r="H4" s="703"/>
    </row>
    <row r="5" spans="1:8" x14ac:dyDescent="0.2">
      <c r="B5" s="703"/>
      <c r="C5" s="1141" t="s">
        <v>5922</v>
      </c>
      <c r="D5" s="1141"/>
      <c r="E5" s="1141"/>
      <c r="F5" s="1141"/>
      <c r="G5" s="1141"/>
      <c r="H5" s="703"/>
    </row>
    <row r="6" spans="1:8" x14ac:dyDescent="0.2">
      <c r="C6" s="1141" t="s">
        <v>2</v>
      </c>
      <c r="D6" s="1141"/>
      <c r="E6" s="1141"/>
      <c r="F6" s="1141"/>
      <c r="G6" s="1141"/>
      <c r="H6" s="704"/>
    </row>
    <row r="7" spans="1:8" x14ac:dyDescent="0.2">
      <c r="C7" s="773"/>
      <c r="D7" s="774"/>
      <c r="E7" s="774"/>
      <c r="F7" s="775"/>
      <c r="G7" s="775"/>
      <c r="H7" s="776"/>
    </row>
    <row r="8" spans="1:8" x14ac:dyDescent="0.2">
      <c r="A8" s="777"/>
      <c r="B8" s="1177" t="s">
        <v>3</v>
      </c>
      <c r="C8" s="1178"/>
      <c r="D8" s="794"/>
      <c r="E8" s="794"/>
      <c r="F8" s="770">
        <v>2023</v>
      </c>
      <c r="G8" s="771">
        <v>2022</v>
      </c>
      <c r="H8" s="795"/>
    </row>
    <row r="9" spans="1:8" x14ac:dyDescent="0.2">
      <c r="A9" s="778"/>
      <c r="B9" s="57"/>
      <c r="C9" s="1169" t="s">
        <v>130</v>
      </c>
      <c r="D9" s="1169"/>
      <c r="E9" s="1170"/>
      <c r="F9" s="58"/>
      <c r="G9" s="59"/>
      <c r="H9" s="7"/>
    </row>
    <row r="10" spans="1:8" x14ac:dyDescent="0.2">
      <c r="A10" s="778"/>
      <c r="B10" s="60"/>
      <c r="C10" s="1175" t="s">
        <v>127</v>
      </c>
      <c r="D10" s="1175"/>
      <c r="E10" s="1176"/>
      <c r="F10" s="61">
        <v>22268441.66</v>
      </c>
      <c r="G10" s="62">
        <v>22166998.82</v>
      </c>
      <c r="H10" s="9"/>
    </row>
    <row r="11" spans="1:8" x14ac:dyDescent="0.2">
      <c r="A11" s="63" t="s">
        <v>131</v>
      </c>
      <c r="B11" s="60"/>
      <c r="C11" s="1171" t="s">
        <v>66</v>
      </c>
      <c r="D11" s="1171"/>
      <c r="E11" s="1172"/>
      <c r="F11" s="64">
        <v>0</v>
      </c>
      <c r="G11" s="65">
        <v>0</v>
      </c>
      <c r="H11" s="9"/>
    </row>
    <row r="12" spans="1:8" x14ac:dyDescent="0.2">
      <c r="A12" s="63" t="s">
        <v>132</v>
      </c>
      <c r="B12" s="60"/>
      <c r="C12" s="1171" t="s">
        <v>133</v>
      </c>
      <c r="D12" s="1171"/>
      <c r="E12" s="1172"/>
      <c r="F12" s="64">
        <v>0</v>
      </c>
      <c r="G12" s="65">
        <v>0</v>
      </c>
      <c r="H12" s="9"/>
    </row>
    <row r="13" spans="1:8" x14ac:dyDescent="0.2">
      <c r="A13" s="63" t="s">
        <v>134</v>
      </c>
      <c r="B13" s="60"/>
      <c r="C13" s="1171" t="s">
        <v>68</v>
      </c>
      <c r="D13" s="1171"/>
      <c r="E13" s="1172"/>
      <c r="F13" s="64">
        <v>0</v>
      </c>
      <c r="G13" s="65">
        <v>0</v>
      </c>
      <c r="H13" s="9"/>
    </row>
    <row r="14" spans="1:8" x14ac:dyDescent="0.2">
      <c r="A14" s="63" t="s">
        <v>135</v>
      </c>
      <c r="B14" s="60"/>
      <c r="C14" s="1171" t="s">
        <v>69</v>
      </c>
      <c r="D14" s="1171"/>
      <c r="E14" s="1172"/>
      <c r="F14" s="64">
        <v>0</v>
      </c>
      <c r="G14" s="65">
        <v>0</v>
      </c>
      <c r="H14" s="9"/>
    </row>
    <row r="15" spans="1:8" x14ac:dyDescent="0.2">
      <c r="A15" s="63" t="s">
        <v>136</v>
      </c>
      <c r="B15" s="60"/>
      <c r="C15" s="1171" t="s">
        <v>70</v>
      </c>
      <c r="D15" s="1171"/>
      <c r="E15" s="1172"/>
      <c r="F15" s="64">
        <v>892.07</v>
      </c>
      <c r="G15" s="65">
        <v>566.97</v>
      </c>
      <c r="H15" s="9"/>
    </row>
    <row r="16" spans="1:8" x14ac:dyDescent="0.2">
      <c r="A16" s="63" t="s">
        <v>137</v>
      </c>
      <c r="B16" s="60"/>
      <c r="C16" s="1171" t="s">
        <v>71</v>
      </c>
      <c r="D16" s="1171"/>
      <c r="E16" s="1172"/>
      <c r="F16" s="64">
        <v>0</v>
      </c>
      <c r="G16" s="65">
        <v>0</v>
      </c>
      <c r="H16" s="9"/>
    </row>
    <row r="17" spans="1:8" x14ac:dyDescent="0.2">
      <c r="A17" s="63" t="s">
        <v>138</v>
      </c>
      <c r="B17" s="60"/>
      <c r="C17" s="1171" t="s">
        <v>139</v>
      </c>
      <c r="D17" s="1171"/>
      <c r="E17" s="1172"/>
      <c r="F17" s="64">
        <v>2426658.17</v>
      </c>
      <c r="G17" s="65">
        <v>3236277.4</v>
      </c>
      <c r="H17" s="9"/>
    </row>
    <row r="18" spans="1:8" ht="23.25" customHeight="1" x14ac:dyDescent="0.2">
      <c r="A18" s="63" t="s">
        <v>140</v>
      </c>
      <c r="B18" s="60"/>
      <c r="C18" s="1171" t="s">
        <v>74</v>
      </c>
      <c r="D18" s="1171"/>
      <c r="E18" s="1172"/>
      <c r="F18" s="64">
        <v>20000</v>
      </c>
      <c r="G18" s="65">
        <v>0</v>
      </c>
      <c r="H18" s="9"/>
    </row>
    <row r="19" spans="1:8" x14ac:dyDescent="0.2">
      <c r="A19" s="63" t="s">
        <v>141</v>
      </c>
      <c r="B19" s="60"/>
      <c r="C19" s="1171" t="s">
        <v>75</v>
      </c>
      <c r="D19" s="1171"/>
      <c r="E19" s="1172"/>
      <c r="F19" s="64">
        <v>19820891.420000002</v>
      </c>
      <c r="G19" s="65">
        <v>18930154.449999999</v>
      </c>
      <c r="H19" s="9"/>
    </row>
    <row r="20" spans="1:8" x14ac:dyDescent="0.2">
      <c r="A20" s="63" t="s">
        <v>142</v>
      </c>
      <c r="B20" s="60"/>
      <c r="C20" s="1171" t="s">
        <v>143</v>
      </c>
      <c r="D20" s="1171"/>
      <c r="E20" s="1172"/>
      <c r="F20" s="64">
        <v>0</v>
      </c>
      <c r="G20" s="65">
        <v>0</v>
      </c>
      <c r="H20" s="9"/>
    </row>
    <row r="21" spans="1:8" ht="6.75" customHeight="1" x14ac:dyDescent="0.2">
      <c r="A21" s="778"/>
      <c r="B21" s="60"/>
      <c r="C21" s="1171"/>
      <c r="D21" s="1171"/>
      <c r="E21" s="1172"/>
      <c r="F21" s="66"/>
      <c r="G21" s="67"/>
      <c r="H21" s="9"/>
    </row>
    <row r="22" spans="1:8" x14ac:dyDescent="0.2">
      <c r="A22" s="778"/>
      <c r="B22" s="60"/>
      <c r="C22" s="1175" t="s">
        <v>128</v>
      </c>
      <c r="D22" s="1175"/>
      <c r="E22" s="1176"/>
      <c r="F22" s="61">
        <v>22555473.780000001</v>
      </c>
      <c r="G22" s="62">
        <v>21431621.359999999</v>
      </c>
      <c r="H22" s="9"/>
    </row>
    <row r="23" spans="1:8" x14ac:dyDescent="0.2">
      <c r="A23" s="68" t="s">
        <v>5935</v>
      </c>
      <c r="B23" s="60"/>
      <c r="C23" s="1171" t="s">
        <v>144</v>
      </c>
      <c r="D23" s="1171"/>
      <c r="E23" s="1172"/>
      <c r="F23" s="64">
        <v>16028772.029999999</v>
      </c>
      <c r="G23" s="65">
        <v>15936714.16</v>
      </c>
      <c r="H23" s="9"/>
    </row>
    <row r="24" spans="1:8" x14ac:dyDescent="0.2">
      <c r="A24" s="68" t="s">
        <v>5936</v>
      </c>
      <c r="B24" s="60"/>
      <c r="C24" s="1171" t="s">
        <v>86</v>
      </c>
      <c r="D24" s="1171"/>
      <c r="E24" s="1172"/>
      <c r="F24" s="64">
        <v>1012064.58</v>
      </c>
      <c r="G24" s="65">
        <v>959758.28</v>
      </c>
      <c r="H24" s="9"/>
    </row>
    <row r="25" spans="1:8" x14ac:dyDescent="0.2">
      <c r="A25" s="68" t="s">
        <v>5937</v>
      </c>
      <c r="B25" s="60"/>
      <c r="C25" s="1171" t="s">
        <v>87</v>
      </c>
      <c r="D25" s="1171"/>
      <c r="E25" s="1172"/>
      <c r="F25" s="64">
        <v>5089131.66</v>
      </c>
      <c r="G25" s="65">
        <v>3955046.34</v>
      </c>
      <c r="H25" s="9"/>
    </row>
    <row r="26" spans="1:8" x14ac:dyDescent="0.2">
      <c r="A26" s="68" t="s">
        <v>5938</v>
      </c>
      <c r="B26" s="60"/>
      <c r="C26" s="1171" t="s">
        <v>89</v>
      </c>
      <c r="D26" s="1171"/>
      <c r="E26" s="1172"/>
      <c r="F26" s="64">
        <v>0</v>
      </c>
      <c r="G26" s="65">
        <v>0</v>
      </c>
      <c r="H26" s="9"/>
    </row>
    <row r="27" spans="1:8" x14ac:dyDescent="0.2">
      <c r="A27" s="68" t="s">
        <v>5939</v>
      </c>
      <c r="B27" s="60"/>
      <c r="C27" s="1171" t="s">
        <v>90</v>
      </c>
      <c r="D27" s="1171"/>
      <c r="E27" s="1172"/>
      <c r="F27" s="64">
        <v>0</v>
      </c>
      <c r="G27" s="65">
        <v>0</v>
      </c>
      <c r="H27" s="9"/>
    </row>
    <row r="28" spans="1:8" x14ac:dyDescent="0.2">
      <c r="A28" s="68" t="s">
        <v>5940</v>
      </c>
      <c r="B28" s="60"/>
      <c r="C28" s="1171" t="s">
        <v>145</v>
      </c>
      <c r="D28" s="1171"/>
      <c r="E28" s="1172"/>
      <c r="F28" s="64">
        <v>0</v>
      </c>
      <c r="G28" s="65">
        <v>0</v>
      </c>
      <c r="H28" s="9"/>
    </row>
    <row r="29" spans="1:8" x14ac:dyDescent="0.2">
      <c r="A29" s="68" t="s">
        <v>5941</v>
      </c>
      <c r="B29" s="60"/>
      <c r="C29" s="1171" t="s">
        <v>92</v>
      </c>
      <c r="D29" s="1171"/>
      <c r="E29" s="1172"/>
      <c r="F29" s="64">
        <v>37450</v>
      </c>
      <c r="G29" s="65">
        <v>33000</v>
      </c>
      <c r="H29" s="9"/>
    </row>
    <row r="30" spans="1:8" x14ac:dyDescent="0.2">
      <c r="A30" s="68" t="s">
        <v>5942</v>
      </c>
      <c r="B30" s="60"/>
      <c r="C30" s="1171" t="s">
        <v>93</v>
      </c>
      <c r="D30" s="1171"/>
      <c r="E30" s="1172"/>
      <c r="F30" s="64">
        <v>0</v>
      </c>
      <c r="G30" s="65">
        <v>0</v>
      </c>
      <c r="H30" s="9"/>
    </row>
    <row r="31" spans="1:8" x14ac:dyDescent="0.2">
      <c r="A31" s="68" t="s">
        <v>5943</v>
      </c>
      <c r="B31" s="60"/>
      <c r="C31" s="1171" t="s">
        <v>94</v>
      </c>
      <c r="D31" s="1171"/>
      <c r="E31" s="1172"/>
      <c r="F31" s="64">
        <v>0</v>
      </c>
      <c r="G31" s="65">
        <v>0</v>
      </c>
      <c r="H31" s="9"/>
    </row>
    <row r="32" spans="1:8" x14ac:dyDescent="0.2">
      <c r="A32" s="68" t="s">
        <v>5944</v>
      </c>
      <c r="B32" s="60"/>
      <c r="C32" s="1171" t="s">
        <v>95</v>
      </c>
      <c r="D32" s="1171"/>
      <c r="E32" s="1172"/>
      <c r="F32" s="64">
        <v>0</v>
      </c>
      <c r="G32" s="65">
        <v>0</v>
      </c>
      <c r="H32" s="9"/>
    </row>
    <row r="33" spans="1:8" x14ac:dyDescent="0.2">
      <c r="A33" s="68" t="s">
        <v>5945</v>
      </c>
      <c r="B33" s="60"/>
      <c r="C33" s="1171" t="s">
        <v>96</v>
      </c>
      <c r="D33" s="1171"/>
      <c r="E33" s="1172"/>
      <c r="F33" s="64">
        <v>0</v>
      </c>
      <c r="G33" s="65">
        <v>0</v>
      </c>
      <c r="H33" s="9"/>
    </row>
    <row r="34" spans="1:8" x14ac:dyDescent="0.2">
      <c r="A34" s="68" t="s">
        <v>5946</v>
      </c>
      <c r="B34" s="60"/>
      <c r="C34" s="1171" t="s">
        <v>97</v>
      </c>
      <c r="D34" s="1171"/>
      <c r="E34" s="1172"/>
      <c r="F34" s="64">
        <v>0</v>
      </c>
      <c r="G34" s="65">
        <v>0</v>
      </c>
      <c r="H34" s="9"/>
    </row>
    <row r="35" spans="1:8" x14ac:dyDescent="0.2">
      <c r="A35" s="68" t="s">
        <v>5947</v>
      </c>
      <c r="B35" s="60"/>
      <c r="C35" s="1171" t="s">
        <v>146</v>
      </c>
      <c r="D35" s="1171"/>
      <c r="E35" s="1172"/>
      <c r="F35" s="64">
        <v>0</v>
      </c>
      <c r="G35" s="65">
        <v>0</v>
      </c>
      <c r="H35" s="9"/>
    </row>
    <row r="36" spans="1:8" x14ac:dyDescent="0.2">
      <c r="A36" s="68" t="s">
        <v>5948</v>
      </c>
      <c r="B36" s="60"/>
      <c r="C36" s="1171" t="s">
        <v>121</v>
      </c>
      <c r="D36" s="1171"/>
      <c r="E36" s="1172"/>
      <c r="F36" s="64">
        <v>0</v>
      </c>
      <c r="G36" s="65">
        <v>0</v>
      </c>
      <c r="H36" s="9"/>
    </row>
    <row r="37" spans="1:8" x14ac:dyDescent="0.2">
      <c r="A37" s="68" t="s">
        <v>5949</v>
      </c>
      <c r="B37" s="60"/>
      <c r="C37" s="1171" t="s">
        <v>100</v>
      </c>
      <c r="D37" s="1171"/>
      <c r="E37" s="1172"/>
      <c r="F37" s="64">
        <v>0</v>
      </c>
      <c r="G37" s="65">
        <v>0</v>
      </c>
      <c r="H37" s="9"/>
    </row>
    <row r="38" spans="1:8" x14ac:dyDescent="0.2">
      <c r="A38" s="63" t="s">
        <v>147</v>
      </c>
      <c r="B38" s="60"/>
      <c r="C38" s="1171" t="s">
        <v>148</v>
      </c>
      <c r="D38" s="1171"/>
      <c r="E38" s="1172"/>
      <c r="F38" s="64">
        <v>388055.51</v>
      </c>
      <c r="G38" s="65">
        <v>547102.57999999996</v>
      </c>
      <c r="H38" s="9"/>
    </row>
    <row r="39" spans="1:8" s="73" customFormat="1" ht="12" customHeight="1" x14ac:dyDescent="0.2">
      <c r="A39" s="779"/>
      <c r="B39" s="69"/>
      <c r="C39" s="1169" t="s">
        <v>149</v>
      </c>
      <c r="D39" s="1169"/>
      <c r="E39" s="1170"/>
      <c r="F39" s="70">
        <v>-287032.12000000104</v>
      </c>
      <c r="G39" s="71">
        <v>735377.46000000089</v>
      </c>
      <c r="H39" s="72"/>
    </row>
    <row r="40" spans="1:8" ht="6.75" customHeight="1" x14ac:dyDescent="0.2">
      <c r="A40" s="778"/>
      <c r="B40" s="60"/>
      <c r="C40" s="1171"/>
      <c r="D40" s="1171"/>
      <c r="E40" s="1172"/>
      <c r="F40" s="74"/>
      <c r="G40" s="75"/>
      <c r="H40" s="9"/>
    </row>
    <row r="41" spans="1:8" s="73" customFormat="1" x14ac:dyDescent="0.2">
      <c r="A41" s="779"/>
      <c r="B41" s="76"/>
      <c r="C41" s="1169" t="s">
        <v>150</v>
      </c>
      <c r="D41" s="1169"/>
      <c r="E41" s="1170"/>
      <c r="F41" s="77"/>
      <c r="G41" s="78"/>
      <c r="H41" s="72"/>
    </row>
    <row r="42" spans="1:8" s="73" customFormat="1" x14ac:dyDescent="0.2">
      <c r="A42" s="779"/>
      <c r="B42" s="60"/>
      <c r="C42" s="1175" t="s">
        <v>127</v>
      </c>
      <c r="D42" s="1175"/>
      <c r="E42" s="1176"/>
      <c r="F42" s="61">
        <v>0</v>
      </c>
      <c r="G42" s="62">
        <v>0</v>
      </c>
      <c r="H42" s="72"/>
    </row>
    <row r="43" spans="1:8" s="73" customFormat="1" x14ac:dyDescent="0.2">
      <c r="A43" s="63" t="s">
        <v>151</v>
      </c>
      <c r="B43" s="60"/>
      <c r="C43" s="1171" t="s">
        <v>30</v>
      </c>
      <c r="D43" s="1171"/>
      <c r="E43" s="1172"/>
      <c r="F43" s="64">
        <v>0</v>
      </c>
      <c r="G43" s="65">
        <v>0</v>
      </c>
      <c r="H43" s="72"/>
    </row>
    <row r="44" spans="1:8" s="73" customFormat="1" x14ac:dyDescent="0.2">
      <c r="A44" s="63" t="s">
        <v>152</v>
      </c>
      <c r="B44" s="60"/>
      <c r="C44" s="1171" t="s">
        <v>32</v>
      </c>
      <c r="D44" s="1171"/>
      <c r="E44" s="1172"/>
      <c r="F44" s="64">
        <v>0</v>
      </c>
      <c r="G44" s="65">
        <v>0</v>
      </c>
      <c r="H44" s="72"/>
    </row>
    <row r="45" spans="1:8" s="73" customFormat="1" x14ac:dyDescent="0.2">
      <c r="A45" s="63" t="s">
        <v>153</v>
      </c>
      <c r="B45" s="60"/>
      <c r="C45" s="1171" t="s">
        <v>154</v>
      </c>
      <c r="D45" s="1171"/>
      <c r="E45" s="1172"/>
      <c r="F45" s="64">
        <v>0</v>
      </c>
      <c r="G45" s="65">
        <v>0</v>
      </c>
      <c r="H45" s="72"/>
    </row>
    <row r="46" spans="1:8" ht="6.75" customHeight="1" x14ac:dyDescent="0.2">
      <c r="A46" s="778"/>
      <c r="B46" s="60"/>
      <c r="C46" s="1171"/>
      <c r="D46" s="1171"/>
      <c r="E46" s="1172"/>
      <c r="F46" s="74"/>
      <c r="G46" s="75"/>
      <c r="H46" s="9"/>
    </row>
    <row r="47" spans="1:8" s="73" customFormat="1" x14ac:dyDescent="0.2">
      <c r="A47" s="779"/>
      <c r="B47" s="60"/>
      <c r="C47" s="1175" t="s">
        <v>128</v>
      </c>
      <c r="D47" s="1175"/>
      <c r="E47" s="1176"/>
      <c r="F47" s="61">
        <v>502919.73</v>
      </c>
      <c r="G47" s="62">
        <v>807760.21</v>
      </c>
      <c r="H47" s="72"/>
    </row>
    <row r="48" spans="1:8" s="73" customFormat="1" x14ac:dyDescent="0.2">
      <c r="A48" s="63" t="s">
        <v>155</v>
      </c>
      <c r="B48" s="60"/>
      <c r="C48" s="1171" t="s">
        <v>30</v>
      </c>
      <c r="D48" s="1171"/>
      <c r="E48" s="1172"/>
      <c r="F48" s="64">
        <v>0</v>
      </c>
      <c r="G48" s="65">
        <v>0</v>
      </c>
      <c r="H48" s="72"/>
    </row>
    <row r="49" spans="1:8" s="73" customFormat="1" x14ac:dyDescent="0.2">
      <c r="A49" s="63" t="s">
        <v>156</v>
      </c>
      <c r="B49" s="60"/>
      <c r="C49" s="1171" t="s">
        <v>32</v>
      </c>
      <c r="D49" s="1171"/>
      <c r="E49" s="1172"/>
      <c r="F49" s="64">
        <v>502919.73</v>
      </c>
      <c r="G49" s="65">
        <v>807760.21</v>
      </c>
      <c r="H49" s="72"/>
    </row>
    <row r="50" spans="1:8" s="73" customFormat="1" x14ac:dyDescent="0.2">
      <c r="A50" s="63" t="s">
        <v>157</v>
      </c>
      <c r="B50" s="60"/>
      <c r="C50" s="1171" t="s">
        <v>158</v>
      </c>
      <c r="D50" s="1171"/>
      <c r="E50" s="1172"/>
      <c r="F50" s="64">
        <v>0</v>
      </c>
      <c r="G50" s="65">
        <v>0</v>
      </c>
      <c r="H50" s="72"/>
    </row>
    <row r="51" spans="1:8" s="73" customFormat="1" x14ac:dyDescent="0.2">
      <c r="A51" s="779"/>
      <c r="B51" s="69"/>
      <c r="C51" s="1169" t="s">
        <v>159</v>
      </c>
      <c r="D51" s="1169"/>
      <c r="E51" s="1170"/>
      <c r="F51" s="70">
        <v>-502919.73</v>
      </c>
      <c r="G51" s="71">
        <v>-807760.21</v>
      </c>
      <c r="H51" s="72"/>
    </row>
    <row r="52" spans="1:8" ht="6.75" customHeight="1" x14ac:dyDescent="0.2">
      <c r="A52" s="778"/>
      <c r="B52" s="60"/>
      <c r="C52" s="1171"/>
      <c r="D52" s="1171"/>
      <c r="E52" s="1172"/>
      <c r="F52" s="74"/>
      <c r="G52" s="75"/>
      <c r="H52" s="9"/>
    </row>
    <row r="53" spans="1:8" s="73" customFormat="1" x14ac:dyDescent="0.2">
      <c r="A53" s="779"/>
      <c r="B53" s="76"/>
      <c r="C53" s="1169" t="s">
        <v>160</v>
      </c>
      <c r="D53" s="1169"/>
      <c r="E53" s="1170"/>
      <c r="F53" s="77"/>
      <c r="G53" s="78"/>
      <c r="H53" s="72"/>
    </row>
    <row r="54" spans="1:8" s="73" customFormat="1" x14ac:dyDescent="0.2">
      <c r="A54" s="779"/>
      <c r="B54" s="60"/>
      <c r="C54" s="1175" t="s">
        <v>127</v>
      </c>
      <c r="D54" s="1175"/>
      <c r="E54" s="1176"/>
      <c r="F54" s="61">
        <v>0</v>
      </c>
      <c r="G54" s="62">
        <v>0</v>
      </c>
      <c r="H54" s="72"/>
    </row>
    <row r="55" spans="1:8" s="73" customFormat="1" x14ac:dyDescent="0.2">
      <c r="A55" s="779"/>
      <c r="B55" s="60"/>
      <c r="C55" s="1173" t="s">
        <v>161</v>
      </c>
      <c r="D55" s="1173"/>
      <c r="E55" s="1174"/>
      <c r="F55" s="64">
        <v>0</v>
      </c>
      <c r="G55" s="65">
        <v>0</v>
      </c>
      <c r="H55" s="72"/>
    </row>
    <row r="56" spans="1:8" s="73" customFormat="1" x14ac:dyDescent="0.2">
      <c r="A56" s="63" t="s">
        <v>162</v>
      </c>
      <c r="B56" s="60"/>
      <c r="C56" s="1171" t="s">
        <v>163</v>
      </c>
      <c r="D56" s="1171"/>
      <c r="E56" s="1172"/>
      <c r="F56" s="64">
        <v>0</v>
      </c>
      <c r="G56" s="65">
        <v>0</v>
      </c>
      <c r="H56" s="72"/>
    </row>
    <row r="57" spans="1:8" s="73" customFormat="1" x14ac:dyDescent="0.2">
      <c r="A57" s="63" t="s">
        <v>164</v>
      </c>
      <c r="B57" s="60"/>
      <c r="C57" s="1171" t="s">
        <v>165</v>
      </c>
      <c r="D57" s="1171"/>
      <c r="E57" s="1172"/>
      <c r="F57" s="64">
        <v>0</v>
      </c>
      <c r="G57" s="65">
        <v>0</v>
      </c>
      <c r="H57" s="72"/>
    </row>
    <row r="58" spans="1:8" s="73" customFormat="1" x14ac:dyDescent="0.2">
      <c r="A58" s="79"/>
      <c r="B58" s="60"/>
      <c r="C58" s="1173" t="s">
        <v>166</v>
      </c>
      <c r="D58" s="1173"/>
      <c r="E58" s="1174"/>
      <c r="F58" s="64">
        <v>0</v>
      </c>
      <c r="G58" s="65">
        <v>0</v>
      </c>
      <c r="H58" s="72"/>
    </row>
    <row r="59" spans="1:8" ht="6.75" customHeight="1" x14ac:dyDescent="0.2">
      <c r="A59" s="778"/>
      <c r="B59" s="60"/>
      <c r="C59" s="1171"/>
      <c r="D59" s="1171"/>
      <c r="E59" s="1172"/>
      <c r="F59" s="74"/>
      <c r="G59" s="75"/>
      <c r="H59" s="9"/>
    </row>
    <row r="60" spans="1:8" s="73" customFormat="1" x14ac:dyDescent="0.2">
      <c r="A60" s="779"/>
      <c r="B60" s="60"/>
      <c r="C60" s="1175" t="s">
        <v>128</v>
      </c>
      <c r="D60" s="1175"/>
      <c r="E60" s="1176"/>
      <c r="F60" s="61">
        <v>0</v>
      </c>
      <c r="G60" s="62">
        <v>0</v>
      </c>
      <c r="H60" s="72"/>
    </row>
    <row r="61" spans="1:8" s="73" customFormat="1" x14ac:dyDescent="0.2">
      <c r="A61" s="780"/>
      <c r="B61" s="60"/>
      <c r="C61" s="1173" t="s">
        <v>167</v>
      </c>
      <c r="D61" s="1173"/>
      <c r="E61" s="1174"/>
      <c r="F61" s="64">
        <v>0</v>
      </c>
      <c r="G61" s="65">
        <v>0</v>
      </c>
      <c r="H61" s="72"/>
    </row>
    <row r="62" spans="1:8" s="73" customFormat="1" x14ac:dyDescent="0.2">
      <c r="A62" s="68" t="s">
        <v>168</v>
      </c>
      <c r="B62" s="60"/>
      <c r="C62" s="1171" t="s">
        <v>169</v>
      </c>
      <c r="D62" s="1171"/>
      <c r="E62" s="1172"/>
      <c r="F62" s="64">
        <v>0</v>
      </c>
      <c r="G62" s="65">
        <v>0</v>
      </c>
      <c r="H62" s="72"/>
    </row>
    <row r="63" spans="1:8" s="73" customFormat="1" x14ac:dyDescent="0.2">
      <c r="A63" s="68" t="s">
        <v>170</v>
      </c>
      <c r="B63" s="60"/>
      <c r="C63" s="1171" t="s">
        <v>171</v>
      </c>
      <c r="D63" s="1171"/>
      <c r="E63" s="1172"/>
      <c r="F63" s="64">
        <v>0</v>
      </c>
      <c r="G63" s="65">
        <v>0</v>
      </c>
      <c r="H63" s="72"/>
    </row>
    <row r="64" spans="1:8" s="73" customFormat="1" x14ac:dyDescent="0.2">
      <c r="A64" s="68" t="s">
        <v>172</v>
      </c>
      <c r="B64" s="60"/>
      <c r="C64" s="1173" t="s">
        <v>173</v>
      </c>
      <c r="D64" s="1173"/>
      <c r="E64" s="1174"/>
      <c r="F64" s="64">
        <v>0</v>
      </c>
      <c r="G64" s="65">
        <v>0</v>
      </c>
      <c r="H64" s="72"/>
    </row>
    <row r="65" spans="1:8" s="73" customFormat="1" x14ac:dyDescent="0.2">
      <c r="A65" s="780"/>
      <c r="B65" s="60"/>
      <c r="C65" s="1169" t="s">
        <v>174</v>
      </c>
      <c r="D65" s="1169"/>
      <c r="E65" s="1170"/>
      <c r="F65" s="61">
        <v>0</v>
      </c>
      <c r="G65" s="62">
        <v>0</v>
      </c>
      <c r="H65" s="72"/>
    </row>
    <row r="66" spans="1:8" ht="6.75" customHeight="1" x14ac:dyDescent="0.2">
      <c r="A66" s="781"/>
      <c r="B66" s="60"/>
      <c r="C66" s="1169"/>
      <c r="D66" s="1169"/>
      <c r="E66" s="1170"/>
      <c r="F66" s="74"/>
      <c r="G66" s="75"/>
      <c r="H66" s="9"/>
    </row>
    <row r="67" spans="1:8" s="73" customFormat="1" x14ac:dyDescent="0.2">
      <c r="A67" s="779"/>
      <c r="B67" s="782"/>
      <c r="C67" s="1169" t="s">
        <v>175</v>
      </c>
      <c r="D67" s="1169"/>
      <c r="E67" s="1170"/>
      <c r="F67" s="70">
        <v>-789951.85000000102</v>
      </c>
      <c r="G67" s="71">
        <v>-72382.749999999069</v>
      </c>
      <c r="H67" s="72"/>
    </row>
    <row r="68" spans="1:8" s="73" customFormat="1" ht="6.75" customHeight="1" x14ac:dyDescent="0.2">
      <c r="A68" s="779"/>
      <c r="B68" s="69"/>
      <c r="C68" s="1169"/>
      <c r="D68" s="1169"/>
      <c r="E68" s="1170"/>
      <c r="F68" s="70"/>
      <c r="G68" s="71"/>
      <c r="H68" s="72"/>
    </row>
    <row r="69" spans="1:8" s="73" customFormat="1" x14ac:dyDescent="0.2">
      <c r="A69" s="63" t="s">
        <v>176</v>
      </c>
      <c r="B69" s="76"/>
      <c r="C69" s="1169" t="s">
        <v>177</v>
      </c>
      <c r="D69" s="1169"/>
      <c r="E69" s="1170"/>
      <c r="F69" s="80">
        <v>1929992.74</v>
      </c>
      <c r="G69" s="81">
        <v>2002375.49</v>
      </c>
      <c r="H69" s="72"/>
    </row>
    <row r="70" spans="1:8" s="73" customFormat="1" ht="6" customHeight="1" x14ac:dyDescent="0.2">
      <c r="A70" s="779"/>
      <c r="B70" s="76"/>
      <c r="C70" s="1169"/>
      <c r="D70" s="1169"/>
      <c r="E70" s="1170"/>
      <c r="F70" s="80"/>
      <c r="G70" s="81"/>
      <c r="H70" s="72"/>
    </row>
    <row r="71" spans="1:8" s="73" customFormat="1" x14ac:dyDescent="0.2">
      <c r="A71" s="779"/>
      <c r="B71" s="76"/>
      <c r="C71" s="1169" t="s">
        <v>178</v>
      </c>
      <c r="D71" s="1169"/>
      <c r="E71" s="1170"/>
      <c r="F71" s="70">
        <v>1140040.889999999</v>
      </c>
      <c r="G71" s="71">
        <v>1929992.7400000009</v>
      </c>
      <c r="H71" s="72"/>
    </row>
    <row r="72" spans="1:8" s="73" customFormat="1" ht="6" customHeight="1" x14ac:dyDescent="0.2">
      <c r="A72" s="779"/>
      <c r="B72" s="82"/>
      <c r="C72" s="83"/>
      <c r="D72" s="83"/>
      <c r="E72" s="83"/>
      <c r="F72" s="84"/>
      <c r="G72" s="85"/>
      <c r="H72" s="86"/>
    </row>
    <row r="73" spans="1:8" s="73" customFormat="1" x14ac:dyDescent="0.2">
      <c r="A73" s="779"/>
      <c r="B73" s="783"/>
      <c r="C73" s="784"/>
      <c r="D73" s="784"/>
      <c r="E73" s="784"/>
      <c r="F73" s="785"/>
      <c r="G73" s="786"/>
      <c r="H73" s="783"/>
    </row>
    <row r="74" spans="1:8" ht="22.5" customHeight="1" x14ac:dyDescent="0.2">
      <c r="B74" s="715"/>
      <c r="C74" s="1133" t="s">
        <v>62</v>
      </c>
      <c r="D74" s="1133"/>
      <c r="E74" s="1133"/>
      <c r="F74" s="1133"/>
      <c r="G74" s="1133"/>
      <c r="H74" s="1133"/>
    </row>
    <row r="75" spans="1:8" x14ac:dyDescent="0.2"/>
    <row r="76" spans="1:8" ht="15" customHeight="1" x14ac:dyDescent="0.25">
      <c r="C76" s="1167"/>
      <c r="D76" s="1167"/>
      <c r="F76" s="1167"/>
      <c r="G76" s="1167"/>
      <c r="H76" s="1130"/>
    </row>
    <row r="77" spans="1:8" ht="15" customHeight="1" x14ac:dyDescent="0.25">
      <c r="C77" s="1167"/>
      <c r="D77" s="1167"/>
      <c r="F77" s="1167"/>
      <c r="G77" s="1167"/>
      <c r="H77" s="1130"/>
    </row>
    <row r="78" spans="1:8" ht="30" customHeight="1" x14ac:dyDescent="0.2">
      <c r="B78" s="715"/>
      <c r="C78" s="1166"/>
      <c r="D78" s="1166"/>
      <c r="E78" s="787"/>
      <c r="F78" s="1166"/>
      <c r="G78" s="1166"/>
      <c r="H78" s="29"/>
    </row>
    <row r="79" spans="1:8" ht="15" customHeight="1" x14ac:dyDescent="0.2">
      <c r="A79" s="788"/>
      <c r="B79" s="715"/>
      <c r="C79" s="1168" t="s">
        <v>5923</v>
      </c>
      <c r="D79" s="1132"/>
      <c r="E79" s="787"/>
      <c r="F79" s="1168" t="s">
        <v>5924</v>
      </c>
      <c r="G79" s="1132"/>
      <c r="H79" s="1132"/>
    </row>
    <row r="80" spans="1:8" s="91" customFormat="1" ht="21.95" customHeight="1" x14ac:dyDescent="0.2">
      <c r="A80" s="342"/>
      <c r="B80" s="789"/>
      <c r="C80" s="1166" t="s">
        <v>5925</v>
      </c>
      <c r="D80" s="1135"/>
      <c r="E80" s="790"/>
      <c r="F80" s="1166" t="s">
        <v>5926</v>
      </c>
      <c r="G80" s="1135"/>
      <c r="H80" s="1135"/>
    </row>
    <row r="81" spans="1:8" s="91" customFormat="1" ht="21.95" customHeight="1" x14ac:dyDescent="0.2">
      <c r="A81" s="342"/>
      <c r="B81" s="789"/>
      <c r="C81" s="629"/>
      <c r="D81" s="627"/>
      <c r="E81" s="790"/>
      <c r="F81" s="629"/>
      <c r="G81" s="627"/>
      <c r="H81" s="627"/>
    </row>
    <row r="82" spans="1:8" s="91" customFormat="1" ht="15" customHeight="1" x14ac:dyDescent="0.2">
      <c r="A82" s="342"/>
      <c r="B82" s="789"/>
      <c r="C82" s="1166"/>
      <c r="D82" s="1135"/>
      <c r="E82" s="790"/>
      <c r="F82" s="1166"/>
      <c r="G82" s="1135"/>
      <c r="H82" s="1135"/>
    </row>
    <row r="83" spans="1:8" s="91" customFormat="1" ht="21.95" customHeight="1" x14ac:dyDescent="0.2">
      <c r="A83" s="342"/>
      <c r="B83" s="789"/>
      <c r="C83" s="1166"/>
      <c r="D83" s="1135"/>
      <c r="E83" s="790"/>
      <c r="F83" s="1166"/>
      <c r="G83" s="1135"/>
      <c r="H83" s="1135"/>
    </row>
    <row r="84" spans="1:8" hidden="1" x14ac:dyDescent="0.2">
      <c r="B84" s="715"/>
      <c r="C84" s="1165"/>
      <c r="D84" s="1165"/>
      <c r="E84" s="787"/>
      <c r="F84" s="1165"/>
      <c r="G84" s="1165"/>
      <c r="H84" s="29"/>
    </row>
    <row r="85" spans="1:8" ht="24" hidden="1" customHeight="1" x14ac:dyDescent="0.2">
      <c r="B85" s="718"/>
      <c r="C85" s="1179"/>
      <c r="D85" s="1179"/>
      <c r="F85" s="1179"/>
      <c r="G85" s="1179"/>
      <c r="H85" s="791"/>
    </row>
    <row r="86" spans="1:8" ht="28.5" hidden="1" customHeight="1" x14ac:dyDescent="0.2">
      <c r="B86" s="792"/>
      <c r="C86" s="793"/>
      <c r="F86" s="1167"/>
      <c r="G86" s="1167"/>
      <c r="H86" s="791"/>
    </row>
    <row r="87" spans="1:8" hidden="1" x14ac:dyDescent="0.2">
      <c r="C87" s="87"/>
      <c r="D87" s="787"/>
      <c r="F87" s="1166"/>
      <c r="G87" s="1166"/>
    </row>
    <row r="88" spans="1:8" ht="24.75" hidden="1" customHeight="1" x14ac:dyDescent="0.2">
      <c r="C88" s="1165"/>
      <c r="D88" s="1165"/>
      <c r="F88" s="1165"/>
      <c r="G88" s="1165"/>
    </row>
  </sheetData>
  <mergeCells count="92">
    <mergeCell ref="C85:D85"/>
    <mergeCell ref="F85:G85"/>
    <mergeCell ref="F86:G86"/>
    <mergeCell ref="F87:G87"/>
    <mergeCell ref="C88:D88"/>
    <mergeCell ref="F88:G88"/>
    <mergeCell ref="B8:C8"/>
    <mergeCell ref="C2:G2"/>
    <mergeCell ref="C3:G3"/>
    <mergeCell ref="C4:G4"/>
    <mergeCell ref="C5:G5"/>
    <mergeCell ref="C6:G6"/>
    <mergeCell ref="C20:E20"/>
    <mergeCell ref="C9:E9"/>
    <mergeCell ref="C10:E10"/>
    <mergeCell ref="C11:E11"/>
    <mergeCell ref="C12:E12"/>
    <mergeCell ref="C13:E13"/>
    <mergeCell ref="C14:E14"/>
    <mergeCell ref="C15:E15"/>
    <mergeCell ref="C16:E16"/>
    <mergeCell ref="C17:E17"/>
    <mergeCell ref="C18:E18"/>
    <mergeCell ref="C19:E19"/>
    <mergeCell ref="C32:E32"/>
    <mergeCell ref="C21:E21"/>
    <mergeCell ref="C22:E22"/>
    <mergeCell ref="C23:E23"/>
    <mergeCell ref="C24:E24"/>
    <mergeCell ref="C25:E25"/>
    <mergeCell ref="C26:E26"/>
    <mergeCell ref="C27:E27"/>
    <mergeCell ref="C28:E28"/>
    <mergeCell ref="C29:E29"/>
    <mergeCell ref="C30:E30"/>
    <mergeCell ref="C31:E31"/>
    <mergeCell ref="C44:E44"/>
    <mergeCell ref="C33:E33"/>
    <mergeCell ref="C34:E34"/>
    <mergeCell ref="C35:E35"/>
    <mergeCell ref="C36:E36"/>
    <mergeCell ref="C37:E37"/>
    <mergeCell ref="C38:E38"/>
    <mergeCell ref="C39:E39"/>
    <mergeCell ref="C40:E40"/>
    <mergeCell ref="C41:E41"/>
    <mergeCell ref="C42:E42"/>
    <mergeCell ref="C43:E43"/>
    <mergeCell ref="C56:E56"/>
    <mergeCell ref="C45:E45"/>
    <mergeCell ref="C46:E46"/>
    <mergeCell ref="C47:E47"/>
    <mergeCell ref="C48:E48"/>
    <mergeCell ref="C49:E49"/>
    <mergeCell ref="C50:E50"/>
    <mergeCell ref="C51:E51"/>
    <mergeCell ref="C52:E52"/>
    <mergeCell ref="C53:E53"/>
    <mergeCell ref="C54:E54"/>
    <mergeCell ref="C55:E55"/>
    <mergeCell ref="C68:E68"/>
    <mergeCell ref="C57:E57"/>
    <mergeCell ref="C58:E58"/>
    <mergeCell ref="C59:E59"/>
    <mergeCell ref="C60:E60"/>
    <mergeCell ref="C61:E61"/>
    <mergeCell ref="C62:E62"/>
    <mergeCell ref="C63:E63"/>
    <mergeCell ref="C64:E64"/>
    <mergeCell ref="C65:E65"/>
    <mergeCell ref="C66:E66"/>
    <mergeCell ref="C67:E67"/>
    <mergeCell ref="C69:E69"/>
    <mergeCell ref="C70:E70"/>
    <mergeCell ref="C71:E71"/>
    <mergeCell ref="C74:H74"/>
    <mergeCell ref="C76:D76"/>
    <mergeCell ref="F76:H76"/>
    <mergeCell ref="C77:D77"/>
    <mergeCell ref="F77:H77"/>
    <mergeCell ref="C78:D78"/>
    <mergeCell ref="C79:D79"/>
    <mergeCell ref="F79:H79"/>
    <mergeCell ref="F78:G78"/>
    <mergeCell ref="C84:D84"/>
    <mergeCell ref="F84:G84"/>
    <mergeCell ref="C80:D80"/>
    <mergeCell ref="F80:H80"/>
    <mergeCell ref="C82:D82"/>
    <mergeCell ref="F82:H82"/>
    <mergeCell ref="C83:D83"/>
    <mergeCell ref="F83:H8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E8F99-5748-4C63-A771-A1765630D46E}">
  <sheetPr>
    <pageSetUpPr fitToPage="1"/>
  </sheetPr>
  <dimension ref="A1:WVO48"/>
  <sheetViews>
    <sheetView workbookViewId="0">
      <selection activeCell="F28" sqref="F28"/>
    </sheetView>
  </sheetViews>
  <sheetFormatPr baseColWidth="10" defaultColWidth="0" defaultRowHeight="12" customHeight="1" zeroHeight="1" x14ac:dyDescent="0.2"/>
  <cols>
    <col min="1" max="1" width="2.28515625" style="796" customWidth="1"/>
    <col min="2" max="2" width="28.42578125" style="796" customWidth="1"/>
    <col min="3" max="3" width="16" style="56" customWidth="1"/>
    <col min="4" max="4" width="5.85546875" style="56" customWidth="1"/>
    <col min="5" max="5" width="24.28515625" style="56" customWidth="1"/>
    <col min="6" max="6" width="18.7109375" style="92" customWidth="1"/>
    <col min="7" max="7" width="2.28515625" style="56" customWidth="1"/>
    <col min="8" max="255" width="2" style="56" hidden="1" customWidth="1"/>
    <col min="256" max="256" width="1" style="56" hidden="1"/>
    <col min="257" max="257" width="2.28515625" style="56" customWidth="1"/>
    <col min="258" max="258" width="28.42578125" style="56" customWidth="1"/>
    <col min="259" max="259" width="16" style="56" customWidth="1"/>
    <col min="260" max="260" width="5.85546875" style="56" customWidth="1"/>
    <col min="261" max="261" width="24.28515625" style="56" customWidth="1"/>
    <col min="262" max="262" width="18.7109375" style="56" customWidth="1"/>
    <col min="263" max="263" width="2.28515625" style="56" customWidth="1"/>
    <col min="264" max="511" width="1" style="56" hidden="1" customWidth="1"/>
    <col min="512" max="512" width="1" style="56" hidden="1"/>
    <col min="513" max="513" width="2.28515625" style="56" customWidth="1"/>
    <col min="514" max="514" width="28.42578125" style="56" customWidth="1"/>
    <col min="515" max="515" width="16" style="56" customWidth="1"/>
    <col min="516" max="516" width="5.85546875" style="56" customWidth="1"/>
    <col min="517" max="517" width="24.28515625" style="56" customWidth="1"/>
    <col min="518" max="518" width="18.7109375" style="56" customWidth="1"/>
    <col min="519" max="519" width="2.28515625" style="56" customWidth="1"/>
    <col min="520" max="767" width="1" style="56" hidden="1" customWidth="1"/>
    <col min="768" max="768" width="1" style="56" hidden="1"/>
    <col min="769" max="769" width="2.28515625" style="56" customWidth="1"/>
    <col min="770" max="770" width="28.42578125" style="56" customWidth="1"/>
    <col min="771" max="771" width="16" style="56" customWidth="1"/>
    <col min="772" max="772" width="5.85546875" style="56" customWidth="1"/>
    <col min="773" max="773" width="24.28515625" style="56" customWidth="1"/>
    <col min="774" max="774" width="18.7109375" style="56" customWidth="1"/>
    <col min="775" max="775" width="2.28515625" style="56" customWidth="1"/>
    <col min="776" max="1023" width="1" style="56" hidden="1" customWidth="1"/>
    <col min="1024" max="1024" width="1" style="56" hidden="1"/>
    <col min="1025" max="1025" width="2.28515625" style="56" customWidth="1"/>
    <col min="1026" max="1026" width="28.42578125" style="56" customWidth="1"/>
    <col min="1027" max="1027" width="16" style="56" customWidth="1"/>
    <col min="1028" max="1028" width="5.85546875" style="56" customWidth="1"/>
    <col min="1029" max="1029" width="24.28515625" style="56" customWidth="1"/>
    <col min="1030" max="1030" width="18.7109375" style="56" customWidth="1"/>
    <col min="1031" max="1031" width="2.28515625" style="56" customWidth="1"/>
    <col min="1032" max="1279" width="1" style="56" hidden="1" customWidth="1"/>
    <col min="1280" max="1280" width="1" style="56" hidden="1"/>
    <col min="1281" max="1281" width="2.28515625" style="56" customWidth="1"/>
    <col min="1282" max="1282" width="28.42578125" style="56" customWidth="1"/>
    <col min="1283" max="1283" width="16" style="56" customWidth="1"/>
    <col min="1284" max="1284" width="5.85546875" style="56" customWidth="1"/>
    <col min="1285" max="1285" width="24.28515625" style="56" customWidth="1"/>
    <col min="1286" max="1286" width="18.7109375" style="56" customWidth="1"/>
    <col min="1287" max="1287" width="2.28515625" style="56" customWidth="1"/>
    <col min="1288" max="1535" width="1" style="56" hidden="1" customWidth="1"/>
    <col min="1536" max="1536" width="1" style="56" hidden="1"/>
    <col min="1537" max="1537" width="2.28515625" style="56" customWidth="1"/>
    <col min="1538" max="1538" width="28.42578125" style="56" customWidth="1"/>
    <col min="1539" max="1539" width="16" style="56" customWidth="1"/>
    <col min="1540" max="1540" width="5.85546875" style="56" customWidth="1"/>
    <col min="1541" max="1541" width="24.28515625" style="56" customWidth="1"/>
    <col min="1542" max="1542" width="18.7109375" style="56" customWidth="1"/>
    <col min="1543" max="1543" width="2.28515625" style="56" customWidth="1"/>
    <col min="1544" max="1791" width="1" style="56" hidden="1" customWidth="1"/>
    <col min="1792" max="1792" width="1" style="56" hidden="1"/>
    <col min="1793" max="1793" width="2.28515625" style="56" customWidth="1"/>
    <col min="1794" max="1794" width="28.42578125" style="56" customWidth="1"/>
    <col min="1795" max="1795" width="16" style="56" customWidth="1"/>
    <col min="1796" max="1796" width="5.85546875" style="56" customWidth="1"/>
    <col min="1797" max="1797" width="24.28515625" style="56" customWidth="1"/>
    <col min="1798" max="1798" width="18.7109375" style="56" customWidth="1"/>
    <col min="1799" max="1799" width="2.28515625" style="56" customWidth="1"/>
    <col min="1800" max="2047" width="1" style="56" hidden="1" customWidth="1"/>
    <col min="2048" max="2048" width="1" style="56" hidden="1"/>
    <col min="2049" max="2049" width="2.28515625" style="56" customWidth="1"/>
    <col min="2050" max="2050" width="28.42578125" style="56" customWidth="1"/>
    <col min="2051" max="2051" width="16" style="56" customWidth="1"/>
    <col min="2052" max="2052" width="5.85546875" style="56" customWidth="1"/>
    <col min="2053" max="2053" width="24.28515625" style="56" customWidth="1"/>
    <col min="2054" max="2054" width="18.7109375" style="56" customWidth="1"/>
    <col min="2055" max="2055" width="2.28515625" style="56" customWidth="1"/>
    <col min="2056" max="2303" width="1" style="56" hidden="1" customWidth="1"/>
    <col min="2304" max="2304" width="1" style="56" hidden="1"/>
    <col min="2305" max="2305" width="2.28515625" style="56" customWidth="1"/>
    <col min="2306" max="2306" width="28.42578125" style="56" customWidth="1"/>
    <col min="2307" max="2307" width="16" style="56" customWidth="1"/>
    <col min="2308" max="2308" width="5.85546875" style="56" customWidth="1"/>
    <col min="2309" max="2309" width="24.28515625" style="56" customWidth="1"/>
    <col min="2310" max="2310" width="18.7109375" style="56" customWidth="1"/>
    <col min="2311" max="2311" width="2.28515625" style="56" customWidth="1"/>
    <col min="2312" max="2559" width="1" style="56" hidden="1" customWidth="1"/>
    <col min="2560" max="2560" width="1" style="56" hidden="1"/>
    <col min="2561" max="2561" width="2.28515625" style="56" customWidth="1"/>
    <col min="2562" max="2562" width="28.42578125" style="56" customWidth="1"/>
    <col min="2563" max="2563" width="16" style="56" customWidth="1"/>
    <col min="2564" max="2564" width="5.85546875" style="56" customWidth="1"/>
    <col min="2565" max="2565" width="24.28515625" style="56" customWidth="1"/>
    <col min="2566" max="2566" width="18.7109375" style="56" customWidth="1"/>
    <col min="2567" max="2567" width="2.28515625" style="56" customWidth="1"/>
    <col min="2568" max="2815" width="1" style="56" hidden="1" customWidth="1"/>
    <col min="2816" max="2816" width="1" style="56" hidden="1"/>
    <col min="2817" max="2817" width="2.28515625" style="56" customWidth="1"/>
    <col min="2818" max="2818" width="28.42578125" style="56" customWidth="1"/>
    <col min="2819" max="2819" width="16" style="56" customWidth="1"/>
    <col min="2820" max="2820" width="5.85546875" style="56" customWidth="1"/>
    <col min="2821" max="2821" width="24.28515625" style="56" customWidth="1"/>
    <col min="2822" max="2822" width="18.7109375" style="56" customWidth="1"/>
    <col min="2823" max="2823" width="2.28515625" style="56" customWidth="1"/>
    <col min="2824" max="3071" width="1" style="56" hidden="1" customWidth="1"/>
    <col min="3072" max="3072" width="1" style="56" hidden="1"/>
    <col min="3073" max="3073" width="2.28515625" style="56" customWidth="1"/>
    <col min="3074" max="3074" width="28.42578125" style="56" customWidth="1"/>
    <col min="3075" max="3075" width="16" style="56" customWidth="1"/>
    <col min="3076" max="3076" width="5.85546875" style="56" customWidth="1"/>
    <col min="3077" max="3077" width="24.28515625" style="56" customWidth="1"/>
    <col min="3078" max="3078" width="18.7109375" style="56" customWidth="1"/>
    <col min="3079" max="3079" width="2.28515625" style="56" customWidth="1"/>
    <col min="3080" max="3327" width="1" style="56" hidden="1" customWidth="1"/>
    <col min="3328" max="3328" width="1" style="56" hidden="1"/>
    <col min="3329" max="3329" width="2.28515625" style="56" customWidth="1"/>
    <col min="3330" max="3330" width="28.42578125" style="56" customWidth="1"/>
    <col min="3331" max="3331" width="16" style="56" customWidth="1"/>
    <col min="3332" max="3332" width="5.85546875" style="56" customWidth="1"/>
    <col min="3333" max="3333" width="24.28515625" style="56" customWidth="1"/>
    <col min="3334" max="3334" width="18.7109375" style="56" customWidth="1"/>
    <col min="3335" max="3335" width="2.28515625" style="56" customWidth="1"/>
    <col min="3336" max="3583" width="1" style="56" hidden="1" customWidth="1"/>
    <col min="3584" max="3584" width="1" style="56" hidden="1"/>
    <col min="3585" max="3585" width="2.28515625" style="56" customWidth="1"/>
    <col min="3586" max="3586" width="28.42578125" style="56" customWidth="1"/>
    <col min="3587" max="3587" width="16" style="56" customWidth="1"/>
    <col min="3588" max="3588" width="5.85546875" style="56" customWidth="1"/>
    <col min="3589" max="3589" width="24.28515625" style="56" customWidth="1"/>
    <col min="3590" max="3590" width="18.7109375" style="56" customWidth="1"/>
    <col min="3591" max="3591" width="2.28515625" style="56" customWidth="1"/>
    <col min="3592" max="3839" width="1" style="56" hidden="1" customWidth="1"/>
    <col min="3840" max="3840" width="1" style="56" hidden="1"/>
    <col min="3841" max="3841" width="2.28515625" style="56" customWidth="1"/>
    <col min="3842" max="3842" width="28.42578125" style="56" customWidth="1"/>
    <col min="3843" max="3843" width="16" style="56" customWidth="1"/>
    <col min="3844" max="3844" width="5.85546875" style="56" customWidth="1"/>
    <col min="3845" max="3845" width="24.28515625" style="56" customWidth="1"/>
    <col min="3846" max="3846" width="18.7109375" style="56" customWidth="1"/>
    <col min="3847" max="3847" width="2.28515625" style="56" customWidth="1"/>
    <col min="3848" max="4095" width="1" style="56" hidden="1" customWidth="1"/>
    <col min="4096" max="4096" width="1" style="56" hidden="1"/>
    <col min="4097" max="4097" width="2.28515625" style="56" customWidth="1"/>
    <col min="4098" max="4098" width="28.42578125" style="56" customWidth="1"/>
    <col min="4099" max="4099" width="16" style="56" customWidth="1"/>
    <col min="4100" max="4100" width="5.85546875" style="56" customWidth="1"/>
    <col min="4101" max="4101" width="24.28515625" style="56" customWidth="1"/>
    <col min="4102" max="4102" width="18.7109375" style="56" customWidth="1"/>
    <col min="4103" max="4103" width="2.28515625" style="56" customWidth="1"/>
    <col min="4104" max="4351" width="1" style="56" hidden="1" customWidth="1"/>
    <col min="4352" max="4352" width="1" style="56" hidden="1"/>
    <col min="4353" max="4353" width="2.28515625" style="56" customWidth="1"/>
    <col min="4354" max="4354" width="28.42578125" style="56" customWidth="1"/>
    <col min="4355" max="4355" width="16" style="56" customWidth="1"/>
    <col min="4356" max="4356" width="5.85546875" style="56" customWidth="1"/>
    <col min="4357" max="4357" width="24.28515625" style="56" customWidth="1"/>
    <col min="4358" max="4358" width="18.7109375" style="56" customWidth="1"/>
    <col min="4359" max="4359" width="2.28515625" style="56" customWidth="1"/>
    <col min="4360" max="4607" width="1" style="56" hidden="1" customWidth="1"/>
    <col min="4608" max="4608" width="1" style="56" hidden="1"/>
    <col min="4609" max="4609" width="2.28515625" style="56" customWidth="1"/>
    <col min="4610" max="4610" width="28.42578125" style="56" customWidth="1"/>
    <col min="4611" max="4611" width="16" style="56" customWidth="1"/>
    <col min="4612" max="4612" width="5.85546875" style="56" customWidth="1"/>
    <col min="4613" max="4613" width="24.28515625" style="56" customWidth="1"/>
    <col min="4614" max="4614" width="18.7109375" style="56" customWidth="1"/>
    <col min="4615" max="4615" width="2.28515625" style="56" customWidth="1"/>
    <col min="4616" max="4863" width="1" style="56" hidden="1" customWidth="1"/>
    <col min="4864" max="4864" width="1" style="56" hidden="1"/>
    <col min="4865" max="4865" width="2.28515625" style="56" customWidth="1"/>
    <col min="4866" max="4866" width="28.42578125" style="56" customWidth="1"/>
    <col min="4867" max="4867" width="16" style="56" customWidth="1"/>
    <col min="4868" max="4868" width="5.85546875" style="56" customWidth="1"/>
    <col min="4869" max="4869" width="24.28515625" style="56" customWidth="1"/>
    <col min="4870" max="4870" width="18.7109375" style="56" customWidth="1"/>
    <col min="4871" max="4871" width="2.28515625" style="56" customWidth="1"/>
    <col min="4872" max="5119" width="1" style="56" hidden="1" customWidth="1"/>
    <col min="5120" max="5120" width="1" style="56" hidden="1"/>
    <col min="5121" max="5121" width="2.28515625" style="56" customWidth="1"/>
    <col min="5122" max="5122" width="28.42578125" style="56" customWidth="1"/>
    <col min="5123" max="5123" width="16" style="56" customWidth="1"/>
    <col min="5124" max="5124" width="5.85546875" style="56" customWidth="1"/>
    <col min="5125" max="5125" width="24.28515625" style="56" customWidth="1"/>
    <col min="5126" max="5126" width="18.7109375" style="56" customWidth="1"/>
    <col min="5127" max="5127" width="2.28515625" style="56" customWidth="1"/>
    <col min="5128" max="5375" width="1" style="56" hidden="1" customWidth="1"/>
    <col min="5376" max="5376" width="1" style="56" hidden="1"/>
    <col min="5377" max="5377" width="2.28515625" style="56" customWidth="1"/>
    <col min="5378" max="5378" width="28.42578125" style="56" customWidth="1"/>
    <col min="5379" max="5379" width="16" style="56" customWidth="1"/>
    <col min="5380" max="5380" width="5.85546875" style="56" customWidth="1"/>
    <col min="5381" max="5381" width="24.28515625" style="56" customWidth="1"/>
    <col min="5382" max="5382" width="18.7109375" style="56" customWidth="1"/>
    <col min="5383" max="5383" width="2.28515625" style="56" customWidth="1"/>
    <col min="5384" max="5631" width="1" style="56" hidden="1" customWidth="1"/>
    <col min="5632" max="5632" width="1" style="56" hidden="1"/>
    <col min="5633" max="5633" width="2.28515625" style="56" customWidth="1"/>
    <col min="5634" max="5634" width="28.42578125" style="56" customWidth="1"/>
    <col min="5635" max="5635" width="16" style="56" customWidth="1"/>
    <col min="5636" max="5636" width="5.85546875" style="56" customWidth="1"/>
    <col min="5637" max="5637" width="24.28515625" style="56" customWidth="1"/>
    <col min="5638" max="5638" width="18.7109375" style="56" customWidth="1"/>
    <col min="5639" max="5639" width="2.28515625" style="56" customWidth="1"/>
    <col min="5640" max="5887" width="1" style="56" hidden="1" customWidth="1"/>
    <col min="5888" max="5888" width="1" style="56" hidden="1"/>
    <col min="5889" max="5889" width="2.28515625" style="56" customWidth="1"/>
    <col min="5890" max="5890" width="28.42578125" style="56" customWidth="1"/>
    <col min="5891" max="5891" width="16" style="56" customWidth="1"/>
    <col min="5892" max="5892" width="5.85546875" style="56" customWidth="1"/>
    <col min="5893" max="5893" width="24.28515625" style="56" customWidth="1"/>
    <col min="5894" max="5894" width="18.7109375" style="56" customWidth="1"/>
    <col min="5895" max="5895" width="2.28515625" style="56" customWidth="1"/>
    <col min="5896" max="6143" width="1" style="56" hidden="1" customWidth="1"/>
    <col min="6144" max="6144" width="1" style="56" hidden="1"/>
    <col min="6145" max="6145" width="2.28515625" style="56" customWidth="1"/>
    <col min="6146" max="6146" width="28.42578125" style="56" customWidth="1"/>
    <col min="6147" max="6147" width="16" style="56" customWidth="1"/>
    <col min="6148" max="6148" width="5.85546875" style="56" customWidth="1"/>
    <col min="6149" max="6149" width="24.28515625" style="56" customWidth="1"/>
    <col min="6150" max="6150" width="18.7109375" style="56" customWidth="1"/>
    <col min="6151" max="6151" width="2.28515625" style="56" customWidth="1"/>
    <col min="6152" max="6399" width="1" style="56" hidden="1" customWidth="1"/>
    <col min="6400" max="6400" width="1" style="56" hidden="1"/>
    <col min="6401" max="6401" width="2.28515625" style="56" customWidth="1"/>
    <col min="6402" max="6402" width="28.42578125" style="56" customWidth="1"/>
    <col min="6403" max="6403" width="16" style="56" customWidth="1"/>
    <col min="6404" max="6404" width="5.85546875" style="56" customWidth="1"/>
    <col min="6405" max="6405" width="24.28515625" style="56" customWidth="1"/>
    <col min="6406" max="6406" width="18.7109375" style="56" customWidth="1"/>
    <col min="6407" max="6407" width="2.28515625" style="56" customWidth="1"/>
    <col min="6408" max="6655" width="1" style="56" hidden="1" customWidth="1"/>
    <col min="6656" max="6656" width="1" style="56" hidden="1"/>
    <col min="6657" max="6657" width="2.28515625" style="56" customWidth="1"/>
    <col min="6658" max="6658" width="28.42578125" style="56" customWidth="1"/>
    <col min="6659" max="6659" width="16" style="56" customWidth="1"/>
    <col min="6660" max="6660" width="5.85546875" style="56" customWidth="1"/>
    <col min="6661" max="6661" width="24.28515625" style="56" customWidth="1"/>
    <col min="6662" max="6662" width="18.7109375" style="56" customWidth="1"/>
    <col min="6663" max="6663" width="2.28515625" style="56" customWidth="1"/>
    <col min="6664" max="6911" width="1" style="56" hidden="1" customWidth="1"/>
    <col min="6912" max="6912" width="1" style="56" hidden="1"/>
    <col min="6913" max="6913" width="2.28515625" style="56" customWidth="1"/>
    <col min="6914" max="6914" width="28.42578125" style="56" customWidth="1"/>
    <col min="6915" max="6915" width="16" style="56" customWidth="1"/>
    <col min="6916" max="6916" width="5.85546875" style="56" customWidth="1"/>
    <col min="6917" max="6917" width="24.28515625" style="56" customWidth="1"/>
    <col min="6918" max="6918" width="18.7109375" style="56" customWidth="1"/>
    <col min="6919" max="6919" width="2.28515625" style="56" customWidth="1"/>
    <col min="6920" max="7167" width="1" style="56" hidden="1" customWidth="1"/>
    <col min="7168" max="7168" width="1" style="56" hidden="1"/>
    <col min="7169" max="7169" width="2.28515625" style="56" customWidth="1"/>
    <col min="7170" max="7170" width="28.42578125" style="56" customWidth="1"/>
    <col min="7171" max="7171" width="16" style="56" customWidth="1"/>
    <col min="7172" max="7172" width="5.85546875" style="56" customWidth="1"/>
    <col min="7173" max="7173" width="24.28515625" style="56" customWidth="1"/>
    <col min="7174" max="7174" width="18.7109375" style="56" customWidth="1"/>
    <col min="7175" max="7175" width="2.28515625" style="56" customWidth="1"/>
    <col min="7176" max="7423" width="1" style="56" hidden="1" customWidth="1"/>
    <col min="7424" max="7424" width="1" style="56" hidden="1"/>
    <col min="7425" max="7425" width="2.28515625" style="56" customWidth="1"/>
    <col min="7426" max="7426" width="28.42578125" style="56" customWidth="1"/>
    <col min="7427" max="7427" width="16" style="56" customWidth="1"/>
    <col min="7428" max="7428" width="5.85546875" style="56" customWidth="1"/>
    <col min="7429" max="7429" width="24.28515625" style="56" customWidth="1"/>
    <col min="7430" max="7430" width="18.7109375" style="56" customWidth="1"/>
    <col min="7431" max="7431" width="2.28515625" style="56" customWidth="1"/>
    <col min="7432" max="7679" width="1" style="56" hidden="1" customWidth="1"/>
    <col min="7680" max="7680" width="1" style="56" hidden="1"/>
    <col min="7681" max="7681" width="2.28515625" style="56" customWidth="1"/>
    <col min="7682" max="7682" width="28.42578125" style="56" customWidth="1"/>
    <col min="7683" max="7683" width="16" style="56" customWidth="1"/>
    <col min="7684" max="7684" width="5.85546875" style="56" customWidth="1"/>
    <col min="7685" max="7685" width="24.28515625" style="56" customWidth="1"/>
    <col min="7686" max="7686" width="18.7109375" style="56" customWidth="1"/>
    <col min="7687" max="7687" width="2.28515625" style="56" customWidth="1"/>
    <col min="7688" max="7935" width="1" style="56" hidden="1" customWidth="1"/>
    <col min="7936" max="7936" width="1" style="56" hidden="1"/>
    <col min="7937" max="7937" width="2.28515625" style="56" customWidth="1"/>
    <col min="7938" max="7938" width="28.42578125" style="56" customWidth="1"/>
    <col min="7939" max="7939" width="16" style="56" customWidth="1"/>
    <col min="7940" max="7940" width="5.85546875" style="56" customWidth="1"/>
    <col min="7941" max="7941" width="24.28515625" style="56" customWidth="1"/>
    <col min="7942" max="7942" width="18.7109375" style="56" customWidth="1"/>
    <col min="7943" max="7943" width="2.28515625" style="56" customWidth="1"/>
    <col min="7944" max="8191" width="1" style="56" hidden="1" customWidth="1"/>
    <col min="8192" max="8192" width="1" style="56" hidden="1"/>
    <col min="8193" max="8193" width="2.28515625" style="56" customWidth="1"/>
    <col min="8194" max="8194" width="28.42578125" style="56" customWidth="1"/>
    <col min="8195" max="8195" width="16" style="56" customWidth="1"/>
    <col min="8196" max="8196" width="5.85546875" style="56" customWidth="1"/>
    <col min="8197" max="8197" width="24.28515625" style="56" customWidth="1"/>
    <col min="8198" max="8198" width="18.7109375" style="56" customWidth="1"/>
    <col min="8199" max="8199" width="2.28515625" style="56" customWidth="1"/>
    <col min="8200" max="8447" width="1" style="56" hidden="1" customWidth="1"/>
    <col min="8448" max="8448" width="1" style="56" hidden="1"/>
    <col min="8449" max="8449" width="2.28515625" style="56" customWidth="1"/>
    <col min="8450" max="8450" width="28.42578125" style="56" customWidth="1"/>
    <col min="8451" max="8451" width="16" style="56" customWidth="1"/>
    <col min="8452" max="8452" width="5.85546875" style="56" customWidth="1"/>
    <col min="8453" max="8453" width="24.28515625" style="56" customWidth="1"/>
    <col min="8454" max="8454" width="18.7109375" style="56" customWidth="1"/>
    <col min="8455" max="8455" width="2.28515625" style="56" customWidth="1"/>
    <col min="8456" max="8703" width="1" style="56" hidden="1" customWidth="1"/>
    <col min="8704" max="8704" width="1" style="56" hidden="1"/>
    <col min="8705" max="8705" width="2.28515625" style="56" customWidth="1"/>
    <col min="8706" max="8706" width="28.42578125" style="56" customWidth="1"/>
    <col min="8707" max="8707" width="16" style="56" customWidth="1"/>
    <col min="8708" max="8708" width="5.85546875" style="56" customWidth="1"/>
    <col min="8709" max="8709" width="24.28515625" style="56" customWidth="1"/>
    <col min="8710" max="8710" width="18.7109375" style="56" customWidth="1"/>
    <col min="8711" max="8711" width="2.28515625" style="56" customWidth="1"/>
    <col min="8712" max="8959" width="1" style="56" hidden="1" customWidth="1"/>
    <col min="8960" max="8960" width="1" style="56" hidden="1"/>
    <col min="8961" max="8961" width="2.28515625" style="56" customWidth="1"/>
    <col min="8962" max="8962" width="28.42578125" style="56" customWidth="1"/>
    <col min="8963" max="8963" width="16" style="56" customWidth="1"/>
    <col min="8964" max="8964" width="5.85546875" style="56" customWidth="1"/>
    <col min="8965" max="8965" width="24.28515625" style="56" customWidth="1"/>
    <col min="8966" max="8966" width="18.7109375" style="56" customWidth="1"/>
    <col min="8967" max="8967" width="2.28515625" style="56" customWidth="1"/>
    <col min="8968" max="9215" width="1" style="56" hidden="1" customWidth="1"/>
    <col min="9216" max="9216" width="1" style="56" hidden="1"/>
    <col min="9217" max="9217" width="2.28515625" style="56" customWidth="1"/>
    <col min="9218" max="9218" width="28.42578125" style="56" customWidth="1"/>
    <col min="9219" max="9219" width="16" style="56" customWidth="1"/>
    <col min="9220" max="9220" width="5.85546875" style="56" customWidth="1"/>
    <col min="9221" max="9221" width="24.28515625" style="56" customWidth="1"/>
    <col min="9222" max="9222" width="18.7109375" style="56" customWidth="1"/>
    <col min="9223" max="9223" width="2.28515625" style="56" customWidth="1"/>
    <col min="9224" max="9471" width="1" style="56" hidden="1" customWidth="1"/>
    <col min="9472" max="9472" width="1" style="56" hidden="1"/>
    <col min="9473" max="9473" width="2.28515625" style="56" customWidth="1"/>
    <col min="9474" max="9474" width="28.42578125" style="56" customWidth="1"/>
    <col min="9475" max="9475" width="16" style="56" customWidth="1"/>
    <col min="9476" max="9476" width="5.85546875" style="56" customWidth="1"/>
    <col min="9477" max="9477" width="24.28515625" style="56" customWidth="1"/>
    <col min="9478" max="9478" width="18.7109375" style="56" customWidth="1"/>
    <col min="9479" max="9479" width="2.28515625" style="56" customWidth="1"/>
    <col min="9480" max="9727" width="1" style="56" hidden="1" customWidth="1"/>
    <col min="9728" max="9728" width="1" style="56" hidden="1"/>
    <col min="9729" max="9729" width="2.28515625" style="56" customWidth="1"/>
    <col min="9730" max="9730" width="28.42578125" style="56" customWidth="1"/>
    <col min="9731" max="9731" width="16" style="56" customWidth="1"/>
    <col min="9732" max="9732" width="5.85546875" style="56" customWidth="1"/>
    <col min="9733" max="9733" width="24.28515625" style="56" customWidth="1"/>
    <col min="9734" max="9734" width="18.7109375" style="56" customWidth="1"/>
    <col min="9735" max="9735" width="2.28515625" style="56" customWidth="1"/>
    <col min="9736" max="9983" width="1" style="56" hidden="1" customWidth="1"/>
    <col min="9984" max="9984" width="1" style="56" hidden="1"/>
    <col min="9985" max="9985" width="2.28515625" style="56" customWidth="1"/>
    <col min="9986" max="9986" width="28.42578125" style="56" customWidth="1"/>
    <col min="9987" max="9987" width="16" style="56" customWidth="1"/>
    <col min="9988" max="9988" width="5.85546875" style="56" customWidth="1"/>
    <col min="9989" max="9989" width="24.28515625" style="56" customWidth="1"/>
    <col min="9990" max="9990" width="18.7109375" style="56" customWidth="1"/>
    <col min="9991" max="9991" width="2.28515625" style="56" customWidth="1"/>
    <col min="9992" max="10239" width="1" style="56" hidden="1" customWidth="1"/>
    <col min="10240" max="10240" width="1" style="56" hidden="1"/>
    <col min="10241" max="10241" width="2.28515625" style="56" customWidth="1"/>
    <col min="10242" max="10242" width="28.42578125" style="56" customWidth="1"/>
    <col min="10243" max="10243" width="16" style="56" customWidth="1"/>
    <col min="10244" max="10244" width="5.85546875" style="56" customWidth="1"/>
    <col min="10245" max="10245" width="24.28515625" style="56" customWidth="1"/>
    <col min="10246" max="10246" width="18.7109375" style="56" customWidth="1"/>
    <col min="10247" max="10247" width="2.28515625" style="56" customWidth="1"/>
    <col min="10248" max="10495" width="1" style="56" hidden="1" customWidth="1"/>
    <col min="10496" max="10496" width="1" style="56" hidden="1"/>
    <col min="10497" max="10497" width="2.28515625" style="56" customWidth="1"/>
    <col min="10498" max="10498" width="28.42578125" style="56" customWidth="1"/>
    <col min="10499" max="10499" width="16" style="56" customWidth="1"/>
    <col min="10500" max="10500" width="5.85546875" style="56" customWidth="1"/>
    <col min="10501" max="10501" width="24.28515625" style="56" customWidth="1"/>
    <col min="10502" max="10502" width="18.7109375" style="56" customWidth="1"/>
    <col min="10503" max="10503" width="2.28515625" style="56" customWidth="1"/>
    <col min="10504" max="10751" width="1" style="56" hidden="1" customWidth="1"/>
    <col min="10752" max="10752" width="1" style="56" hidden="1"/>
    <col min="10753" max="10753" width="2.28515625" style="56" customWidth="1"/>
    <col min="10754" max="10754" width="28.42578125" style="56" customWidth="1"/>
    <col min="10755" max="10755" width="16" style="56" customWidth="1"/>
    <col min="10756" max="10756" width="5.85546875" style="56" customWidth="1"/>
    <col min="10757" max="10757" width="24.28515625" style="56" customWidth="1"/>
    <col min="10758" max="10758" width="18.7109375" style="56" customWidth="1"/>
    <col min="10759" max="10759" width="2.28515625" style="56" customWidth="1"/>
    <col min="10760" max="11007" width="1" style="56" hidden="1" customWidth="1"/>
    <col min="11008" max="11008" width="1" style="56" hidden="1"/>
    <col min="11009" max="11009" width="2.28515625" style="56" customWidth="1"/>
    <col min="11010" max="11010" width="28.42578125" style="56" customWidth="1"/>
    <col min="11011" max="11011" width="16" style="56" customWidth="1"/>
    <col min="11012" max="11012" width="5.85546875" style="56" customWidth="1"/>
    <col min="11013" max="11013" width="24.28515625" style="56" customWidth="1"/>
    <col min="11014" max="11014" width="18.7109375" style="56" customWidth="1"/>
    <col min="11015" max="11015" width="2.28515625" style="56" customWidth="1"/>
    <col min="11016" max="11263" width="1" style="56" hidden="1" customWidth="1"/>
    <col min="11264" max="11264" width="1" style="56" hidden="1"/>
    <col min="11265" max="11265" width="2.28515625" style="56" customWidth="1"/>
    <col min="11266" max="11266" width="28.42578125" style="56" customWidth="1"/>
    <col min="11267" max="11267" width="16" style="56" customWidth="1"/>
    <col min="11268" max="11268" width="5.85546875" style="56" customWidth="1"/>
    <col min="11269" max="11269" width="24.28515625" style="56" customWidth="1"/>
    <col min="11270" max="11270" width="18.7109375" style="56" customWidth="1"/>
    <col min="11271" max="11271" width="2.28515625" style="56" customWidth="1"/>
    <col min="11272" max="11519" width="1" style="56" hidden="1" customWidth="1"/>
    <col min="11520" max="11520" width="1" style="56" hidden="1"/>
    <col min="11521" max="11521" width="2.28515625" style="56" customWidth="1"/>
    <col min="11522" max="11522" width="28.42578125" style="56" customWidth="1"/>
    <col min="11523" max="11523" width="16" style="56" customWidth="1"/>
    <col min="11524" max="11524" width="5.85546875" style="56" customWidth="1"/>
    <col min="11525" max="11525" width="24.28515625" style="56" customWidth="1"/>
    <col min="11526" max="11526" width="18.7109375" style="56" customWidth="1"/>
    <col min="11527" max="11527" width="2.28515625" style="56" customWidth="1"/>
    <col min="11528" max="11775" width="1" style="56" hidden="1" customWidth="1"/>
    <col min="11776" max="11776" width="1" style="56" hidden="1"/>
    <col min="11777" max="11777" width="2.28515625" style="56" customWidth="1"/>
    <col min="11778" max="11778" width="28.42578125" style="56" customWidth="1"/>
    <col min="11779" max="11779" width="16" style="56" customWidth="1"/>
    <col min="11780" max="11780" width="5.85546875" style="56" customWidth="1"/>
    <col min="11781" max="11781" width="24.28515625" style="56" customWidth="1"/>
    <col min="11782" max="11782" width="18.7109375" style="56" customWidth="1"/>
    <col min="11783" max="11783" width="2.28515625" style="56" customWidth="1"/>
    <col min="11784" max="12031" width="1" style="56" hidden="1" customWidth="1"/>
    <col min="12032" max="12032" width="1" style="56" hidden="1"/>
    <col min="12033" max="12033" width="2.28515625" style="56" customWidth="1"/>
    <col min="12034" max="12034" width="28.42578125" style="56" customWidth="1"/>
    <col min="12035" max="12035" width="16" style="56" customWidth="1"/>
    <col min="12036" max="12036" width="5.85546875" style="56" customWidth="1"/>
    <col min="12037" max="12037" width="24.28515625" style="56" customWidth="1"/>
    <col min="12038" max="12038" width="18.7109375" style="56" customWidth="1"/>
    <col min="12039" max="12039" width="2.28515625" style="56" customWidth="1"/>
    <col min="12040" max="12287" width="1" style="56" hidden="1" customWidth="1"/>
    <col min="12288" max="12288" width="1" style="56" hidden="1"/>
    <col min="12289" max="12289" width="2.28515625" style="56" customWidth="1"/>
    <col min="12290" max="12290" width="28.42578125" style="56" customWidth="1"/>
    <col min="12291" max="12291" width="16" style="56" customWidth="1"/>
    <col min="12292" max="12292" width="5.85546875" style="56" customWidth="1"/>
    <col min="12293" max="12293" width="24.28515625" style="56" customWidth="1"/>
    <col min="12294" max="12294" width="18.7109375" style="56" customWidth="1"/>
    <col min="12295" max="12295" width="2.28515625" style="56" customWidth="1"/>
    <col min="12296" max="12543" width="1" style="56" hidden="1" customWidth="1"/>
    <col min="12544" max="12544" width="1" style="56" hidden="1"/>
    <col min="12545" max="12545" width="2.28515625" style="56" customWidth="1"/>
    <col min="12546" max="12546" width="28.42578125" style="56" customWidth="1"/>
    <col min="12547" max="12547" width="16" style="56" customWidth="1"/>
    <col min="12548" max="12548" width="5.85546875" style="56" customWidth="1"/>
    <col min="12549" max="12549" width="24.28515625" style="56" customWidth="1"/>
    <col min="12550" max="12550" width="18.7109375" style="56" customWidth="1"/>
    <col min="12551" max="12551" width="2.28515625" style="56" customWidth="1"/>
    <col min="12552" max="12799" width="1" style="56" hidden="1" customWidth="1"/>
    <col min="12800" max="12800" width="1" style="56" hidden="1"/>
    <col min="12801" max="12801" width="2.28515625" style="56" customWidth="1"/>
    <col min="12802" max="12802" width="28.42578125" style="56" customWidth="1"/>
    <col min="12803" max="12803" width="16" style="56" customWidth="1"/>
    <col min="12804" max="12804" width="5.85546875" style="56" customWidth="1"/>
    <col min="12805" max="12805" width="24.28515625" style="56" customWidth="1"/>
    <col min="12806" max="12806" width="18.7109375" style="56" customWidth="1"/>
    <col min="12807" max="12807" width="2.28515625" style="56" customWidth="1"/>
    <col min="12808" max="13055" width="1" style="56" hidden="1" customWidth="1"/>
    <col min="13056" max="13056" width="1" style="56" hidden="1"/>
    <col min="13057" max="13057" width="2.28515625" style="56" customWidth="1"/>
    <col min="13058" max="13058" width="28.42578125" style="56" customWidth="1"/>
    <col min="13059" max="13059" width="16" style="56" customWidth="1"/>
    <col min="13060" max="13060" width="5.85546875" style="56" customWidth="1"/>
    <col min="13061" max="13061" width="24.28515625" style="56" customWidth="1"/>
    <col min="13062" max="13062" width="18.7109375" style="56" customWidth="1"/>
    <col min="13063" max="13063" width="2.28515625" style="56" customWidth="1"/>
    <col min="13064" max="13311" width="1" style="56" hidden="1" customWidth="1"/>
    <col min="13312" max="13312" width="1" style="56" hidden="1"/>
    <col min="13313" max="13313" width="2.28515625" style="56" customWidth="1"/>
    <col min="13314" max="13314" width="28.42578125" style="56" customWidth="1"/>
    <col min="13315" max="13315" width="16" style="56" customWidth="1"/>
    <col min="13316" max="13316" width="5.85546875" style="56" customWidth="1"/>
    <col min="13317" max="13317" width="24.28515625" style="56" customWidth="1"/>
    <col min="13318" max="13318" width="18.7109375" style="56" customWidth="1"/>
    <col min="13319" max="13319" width="2.28515625" style="56" customWidth="1"/>
    <col min="13320" max="13567" width="1" style="56" hidden="1" customWidth="1"/>
    <col min="13568" max="13568" width="1" style="56" hidden="1"/>
    <col min="13569" max="13569" width="2.28515625" style="56" customWidth="1"/>
    <col min="13570" max="13570" width="28.42578125" style="56" customWidth="1"/>
    <col min="13571" max="13571" width="16" style="56" customWidth="1"/>
    <col min="13572" max="13572" width="5.85546875" style="56" customWidth="1"/>
    <col min="13573" max="13573" width="24.28515625" style="56" customWidth="1"/>
    <col min="13574" max="13574" width="18.7109375" style="56" customWidth="1"/>
    <col min="13575" max="13575" width="2.28515625" style="56" customWidth="1"/>
    <col min="13576" max="13823" width="1" style="56" hidden="1" customWidth="1"/>
    <col min="13824" max="13824" width="1" style="56" hidden="1"/>
    <col min="13825" max="13825" width="2.28515625" style="56" customWidth="1"/>
    <col min="13826" max="13826" width="28.42578125" style="56" customWidth="1"/>
    <col min="13827" max="13827" width="16" style="56" customWidth="1"/>
    <col min="13828" max="13828" width="5.85546875" style="56" customWidth="1"/>
    <col min="13829" max="13829" width="24.28515625" style="56" customWidth="1"/>
    <col min="13830" max="13830" width="18.7109375" style="56" customWidth="1"/>
    <col min="13831" max="13831" width="2.28515625" style="56" customWidth="1"/>
    <col min="13832" max="14079" width="1" style="56" hidden="1" customWidth="1"/>
    <col min="14080" max="14080" width="1" style="56" hidden="1"/>
    <col min="14081" max="14081" width="2.28515625" style="56" customWidth="1"/>
    <col min="14082" max="14082" width="28.42578125" style="56" customWidth="1"/>
    <col min="14083" max="14083" width="16" style="56" customWidth="1"/>
    <col min="14084" max="14084" width="5.85546875" style="56" customWidth="1"/>
    <col min="14085" max="14085" width="24.28515625" style="56" customWidth="1"/>
    <col min="14086" max="14086" width="18.7109375" style="56" customWidth="1"/>
    <col min="14087" max="14087" width="2.28515625" style="56" customWidth="1"/>
    <col min="14088" max="14335" width="1" style="56" hidden="1" customWidth="1"/>
    <col min="14336" max="14336" width="1" style="56" hidden="1"/>
    <col min="14337" max="14337" width="2.28515625" style="56" customWidth="1"/>
    <col min="14338" max="14338" width="28.42578125" style="56" customWidth="1"/>
    <col min="14339" max="14339" width="16" style="56" customWidth="1"/>
    <col min="14340" max="14340" width="5.85546875" style="56" customWidth="1"/>
    <col min="14341" max="14341" width="24.28515625" style="56" customWidth="1"/>
    <col min="14342" max="14342" width="18.7109375" style="56" customWidth="1"/>
    <col min="14343" max="14343" width="2.28515625" style="56" customWidth="1"/>
    <col min="14344" max="14591" width="1" style="56" hidden="1" customWidth="1"/>
    <col min="14592" max="14592" width="1" style="56" hidden="1"/>
    <col min="14593" max="14593" width="2.28515625" style="56" customWidth="1"/>
    <col min="14594" max="14594" width="28.42578125" style="56" customWidth="1"/>
    <col min="14595" max="14595" width="16" style="56" customWidth="1"/>
    <col min="14596" max="14596" width="5.85546875" style="56" customWidth="1"/>
    <col min="14597" max="14597" width="24.28515625" style="56" customWidth="1"/>
    <col min="14598" max="14598" width="18.7109375" style="56" customWidth="1"/>
    <col min="14599" max="14599" width="2.28515625" style="56" customWidth="1"/>
    <col min="14600" max="14847" width="1" style="56" hidden="1" customWidth="1"/>
    <col min="14848" max="14848" width="1" style="56" hidden="1"/>
    <col min="14849" max="14849" width="2.28515625" style="56" customWidth="1"/>
    <col min="14850" max="14850" width="28.42578125" style="56" customWidth="1"/>
    <col min="14851" max="14851" width="16" style="56" customWidth="1"/>
    <col min="14852" max="14852" width="5.85546875" style="56" customWidth="1"/>
    <col min="14853" max="14853" width="24.28515625" style="56" customWidth="1"/>
    <col min="14854" max="14854" width="18.7109375" style="56" customWidth="1"/>
    <col min="14855" max="14855" width="2.28515625" style="56" customWidth="1"/>
    <col min="14856" max="15103" width="1" style="56" hidden="1" customWidth="1"/>
    <col min="15104" max="15104" width="1" style="56" hidden="1"/>
    <col min="15105" max="15105" width="2.28515625" style="56" customWidth="1"/>
    <col min="15106" max="15106" width="28.42578125" style="56" customWidth="1"/>
    <col min="15107" max="15107" width="16" style="56" customWidth="1"/>
    <col min="15108" max="15108" width="5.85546875" style="56" customWidth="1"/>
    <col min="15109" max="15109" width="24.28515625" style="56" customWidth="1"/>
    <col min="15110" max="15110" width="18.7109375" style="56" customWidth="1"/>
    <col min="15111" max="15111" width="2.28515625" style="56" customWidth="1"/>
    <col min="15112" max="15359" width="1" style="56" hidden="1" customWidth="1"/>
    <col min="15360" max="15360" width="1" style="56" hidden="1"/>
    <col min="15361" max="15361" width="2.28515625" style="56" customWidth="1"/>
    <col min="15362" max="15362" width="28.42578125" style="56" customWidth="1"/>
    <col min="15363" max="15363" width="16" style="56" customWidth="1"/>
    <col min="15364" max="15364" width="5.85546875" style="56" customWidth="1"/>
    <col min="15365" max="15365" width="24.28515625" style="56" customWidth="1"/>
    <col min="15366" max="15366" width="18.7109375" style="56" customWidth="1"/>
    <col min="15367" max="15367" width="2.28515625" style="56" customWidth="1"/>
    <col min="15368" max="15615" width="1" style="56" hidden="1" customWidth="1"/>
    <col min="15616" max="15616" width="1" style="56" hidden="1"/>
    <col min="15617" max="15617" width="2.28515625" style="56" customWidth="1"/>
    <col min="15618" max="15618" width="28.42578125" style="56" customWidth="1"/>
    <col min="15619" max="15619" width="16" style="56" customWidth="1"/>
    <col min="15620" max="15620" width="5.85546875" style="56" customWidth="1"/>
    <col min="15621" max="15621" width="24.28515625" style="56" customWidth="1"/>
    <col min="15622" max="15622" width="18.7109375" style="56" customWidth="1"/>
    <col min="15623" max="15623" width="2.28515625" style="56" customWidth="1"/>
    <col min="15624" max="15871" width="1" style="56" hidden="1" customWidth="1"/>
    <col min="15872" max="15872" width="1" style="56" hidden="1"/>
    <col min="15873" max="15873" width="2.28515625" style="56" customWidth="1"/>
    <col min="15874" max="15874" width="28.42578125" style="56" customWidth="1"/>
    <col min="15875" max="15875" width="16" style="56" customWidth="1"/>
    <col min="15876" max="15876" width="5.85546875" style="56" customWidth="1"/>
    <col min="15877" max="15877" width="24.28515625" style="56" customWidth="1"/>
    <col min="15878" max="15878" width="18.7109375" style="56" customWidth="1"/>
    <col min="15879" max="15879" width="2.28515625" style="56" customWidth="1"/>
    <col min="15880" max="16127" width="1" style="56" hidden="1" customWidth="1"/>
    <col min="16128" max="16128" width="1" style="56" hidden="1"/>
    <col min="16129" max="16129" width="2.28515625" style="56" customWidth="1"/>
    <col min="16130" max="16130" width="28.42578125" style="56" customWidth="1"/>
    <col min="16131" max="16131" width="16" style="56" customWidth="1"/>
    <col min="16132" max="16132" width="5.85546875" style="56" customWidth="1"/>
    <col min="16133" max="16133" width="24.28515625" style="56" customWidth="1"/>
    <col min="16134" max="16134" width="18.7109375" style="56" customWidth="1"/>
    <col min="16135" max="16135" width="2.28515625" style="56" customWidth="1"/>
    <col min="16136" max="16383" width="1" style="56" hidden="1" customWidth="1"/>
    <col min="16384" max="16384" width="1" style="56" hidden="1"/>
  </cols>
  <sheetData>
    <row r="1" spans="1:6" x14ac:dyDescent="0.2"/>
    <row r="2" spans="1:6" x14ac:dyDescent="0.2">
      <c r="B2" s="1141" t="s">
        <v>5921</v>
      </c>
      <c r="C2" s="1141"/>
      <c r="D2" s="1141"/>
      <c r="E2" s="1141"/>
      <c r="F2" s="1141"/>
    </row>
    <row r="3" spans="1:6" x14ac:dyDescent="0.2">
      <c r="B3" s="1141" t="s">
        <v>0</v>
      </c>
      <c r="C3" s="1141"/>
      <c r="D3" s="1141"/>
      <c r="E3" s="1141"/>
      <c r="F3" s="1141"/>
    </row>
    <row r="4" spans="1:6" x14ac:dyDescent="0.2">
      <c r="B4" s="1141" t="s">
        <v>5950</v>
      </c>
      <c r="C4" s="1141"/>
      <c r="D4" s="1141"/>
      <c r="E4" s="1141"/>
      <c r="F4" s="1141"/>
    </row>
    <row r="5" spans="1:6" x14ac:dyDescent="0.2">
      <c r="B5" s="1141" t="s">
        <v>5922</v>
      </c>
      <c r="C5" s="1141"/>
      <c r="D5" s="1141"/>
      <c r="E5" s="1141"/>
      <c r="F5" s="1141"/>
    </row>
    <row r="6" spans="1:6" x14ac:dyDescent="0.2">
      <c r="B6" s="1141" t="s">
        <v>2</v>
      </c>
      <c r="C6" s="1141"/>
      <c r="D6" s="1141"/>
      <c r="E6" s="1141"/>
      <c r="F6" s="1141"/>
    </row>
    <row r="7" spans="1:6" ht="15" customHeight="1" x14ac:dyDescent="0.2">
      <c r="A7" s="797"/>
      <c r="B7" s="1181"/>
      <c r="C7" s="1181"/>
      <c r="D7" s="1181"/>
      <c r="E7" s="1181"/>
      <c r="F7" s="1181"/>
    </row>
    <row r="8" spans="1:6" ht="53.25" customHeight="1" x14ac:dyDescent="0.2">
      <c r="B8" s="1182" t="s">
        <v>5951</v>
      </c>
      <c r="C8" s="1182"/>
      <c r="D8" s="1182"/>
      <c r="E8" s="1182"/>
      <c r="F8" s="1182"/>
    </row>
    <row r="9" spans="1:6" x14ac:dyDescent="0.2">
      <c r="B9" s="798"/>
      <c r="C9" s="798"/>
      <c r="D9" s="798"/>
      <c r="E9" s="798"/>
      <c r="F9" s="798"/>
    </row>
    <row r="10" spans="1:6" ht="15" customHeight="1" x14ac:dyDescent="0.2">
      <c r="A10" s="799"/>
      <c r="B10" s="816" t="s">
        <v>180</v>
      </c>
      <c r="C10" s="817" t="s">
        <v>3</v>
      </c>
      <c r="D10" s="817"/>
      <c r="E10" s="817"/>
      <c r="F10" s="818" t="s">
        <v>181</v>
      </c>
    </row>
    <row r="11" spans="1:6" x14ac:dyDescent="0.2">
      <c r="B11" s="800"/>
      <c r="C11" s="1183"/>
      <c r="D11" s="1183"/>
      <c r="E11" s="1183"/>
      <c r="F11" s="801"/>
    </row>
    <row r="12" spans="1:6" x14ac:dyDescent="0.2">
      <c r="A12" s="802"/>
      <c r="B12" s="803" t="s">
        <v>5918</v>
      </c>
      <c r="C12" s="1180"/>
      <c r="D12" s="1180"/>
      <c r="E12" s="1180"/>
      <c r="F12" s="88">
        <v>386193.05</v>
      </c>
    </row>
    <row r="13" spans="1:6" x14ac:dyDescent="0.2">
      <c r="A13" s="802"/>
      <c r="B13" s="803" t="s">
        <v>5919</v>
      </c>
      <c r="C13" s="1180"/>
      <c r="D13" s="1180"/>
      <c r="E13" s="1180"/>
      <c r="F13" s="88">
        <v>54219.01</v>
      </c>
    </row>
    <row r="14" spans="1:6" x14ac:dyDescent="0.2">
      <c r="A14" s="802"/>
      <c r="B14" s="803" t="s">
        <v>5920</v>
      </c>
      <c r="C14" s="1180"/>
      <c r="D14" s="1180"/>
      <c r="E14" s="1180"/>
      <c r="F14" s="88">
        <v>154753.25</v>
      </c>
    </row>
    <row r="15" spans="1:6" x14ac:dyDescent="0.2">
      <c r="A15" s="802"/>
      <c r="B15" s="803" t="s">
        <v>5952</v>
      </c>
      <c r="C15" s="1180"/>
      <c r="D15" s="1180"/>
      <c r="E15" s="1180"/>
      <c r="F15" s="88">
        <v>58197.85</v>
      </c>
    </row>
    <row r="16" spans="1:6" x14ac:dyDescent="0.2">
      <c r="A16" s="802"/>
      <c r="B16" s="803"/>
      <c r="C16" s="1180"/>
      <c r="D16" s="1180"/>
      <c r="E16" s="1180"/>
      <c r="F16" s="88"/>
    </row>
    <row r="17" spans="1:10" x14ac:dyDescent="0.2">
      <c r="A17" s="802"/>
      <c r="B17" s="803"/>
      <c r="C17" s="1180"/>
      <c r="D17" s="1180"/>
      <c r="E17" s="1180"/>
      <c r="F17" s="88"/>
    </row>
    <row r="18" spans="1:10" x14ac:dyDescent="0.2">
      <c r="A18" s="802"/>
      <c r="B18" s="803"/>
      <c r="C18" s="1180"/>
      <c r="D18" s="1180"/>
      <c r="E18" s="1180"/>
      <c r="F18" s="88"/>
    </row>
    <row r="19" spans="1:10" x14ac:dyDescent="0.2">
      <c r="A19" s="802"/>
      <c r="B19" s="803"/>
      <c r="C19" s="1180"/>
      <c r="D19" s="1180"/>
      <c r="E19" s="1180"/>
      <c r="F19" s="88"/>
    </row>
    <row r="20" spans="1:10" x14ac:dyDescent="0.2">
      <c r="A20" s="802"/>
      <c r="B20" s="803"/>
      <c r="C20" s="1180"/>
      <c r="D20" s="1180"/>
      <c r="E20" s="1180"/>
      <c r="F20" s="88"/>
    </row>
    <row r="21" spans="1:10" x14ac:dyDescent="0.2">
      <c r="A21" s="802"/>
      <c r="B21" s="803"/>
      <c r="C21" s="804"/>
      <c r="D21" s="804"/>
      <c r="E21" s="804"/>
      <c r="F21" s="88"/>
    </row>
    <row r="22" spans="1:10" x14ac:dyDescent="0.2">
      <c r="A22" s="802"/>
      <c r="B22" s="803"/>
      <c r="C22" s="1180"/>
      <c r="D22" s="1180"/>
      <c r="E22" s="1180"/>
      <c r="F22" s="88"/>
    </row>
    <row r="23" spans="1:10" x14ac:dyDescent="0.2">
      <c r="A23" s="802"/>
      <c r="B23" s="803"/>
      <c r="C23" s="1180"/>
      <c r="D23" s="1180"/>
      <c r="E23" s="1180"/>
      <c r="F23" s="88"/>
    </row>
    <row r="24" spans="1:10" x14ac:dyDescent="0.2">
      <c r="A24" s="802"/>
      <c r="B24" s="803"/>
      <c r="C24" s="1180"/>
      <c r="D24" s="1180"/>
      <c r="E24" s="1180"/>
      <c r="F24" s="88"/>
    </row>
    <row r="25" spans="1:10" x14ac:dyDescent="0.2">
      <c r="A25" s="802"/>
      <c r="B25" s="803"/>
      <c r="C25" s="1180"/>
      <c r="D25" s="1180"/>
      <c r="E25" s="1180"/>
      <c r="F25" s="88"/>
    </row>
    <row r="26" spans="1:10" x14ac:dyDescent="0.2">
      <c r="A26" s="802"/>
      <c r="B26" s="803"/>
      <c r="C26" s="1180"/>
      <c r="D26" s="1180"/>
      <c r="E26" s="1180"/>
      <c r="F26" s="88"/>
    </row>
    <row r="27" spans="1:10" ht="15.75" customHeight="1" thickBot="1" x14ac:dyDescent="0.25">
      <c r="A27" s="802"/>
      <c r="B27" s="803"/>
      <c r="C27" s="1180"/>
      <c r="D27" s="1180"/>
      <c r="E27" s="1180"/>
      <c r="F27" s="89"/>
    </row>
    <row r="28" spans="1:10" ht="12.75" thickTop="1" x14ac:dyDescent="0.2">
      <c r="A28" s="802"/>
      <c r="B28" s="805"/>
      <c r="C28" s="806" t="s">
        <v>120</v>
      </c>
      <c r="D28" s="806"/>
      <c r="E28" s="806"/>
      <c r="F28" s="90">
        <f>SUM(F12:F27)</f>
        <v>653363.16</v>
      </c>
    </row>
    <row r="29" spans="1:10" x14ac:dyDescent="0.2">
      <c r="A29" s="802"/>
      <c r="C29" s="807"/>
      <c r="D29" s="807"/>
      <c r="E29" s="807"/>
      <c r="F29" s="808"/>
    </row>
    <row r="30" spans="1:10" ht="28.5" customHeight="1" x14ac:dyDescent="0.2">
      <c r="B30" s="1184" t="s">
        <v>62</v>
      </c>
      <c r="C30" s="1184"/>
      <c r="D30" s="1184"/>
      <c r="E30" s="1184"/>
      <c r="F30" s="1184"/>
      <c r="G30" s="809"/>
      <c r="H30" s="809"/>
      <c r="I30" s="809"/>
      <c r="J30" s="809"/>
    </row>
    <row r="31" spans="1:10" x14ac:dyDescent="0.2"/>
    <row r="32" spans="1:10" x14ac:dyDescent="0.2"/>
    <row r="33" spans="1:6" x14ac:dyDescent="0.2">
      <c r="B33" s="809"/>
      <c r="C33" s="29"/>
      <c r="D33" s="29"/>
      <c r="E33" s="29"/>
    </row>
    <row r="34" spans="1:6" ht="15" customHeight="1" x14ac:dyDescent="0.2">
      <c r="B34" s="1185" t="s">
        <v>5953</v>
      </c>
      <c r="C34" s="1185"/>
      <c r="D34" s="810"/>
      <c r="E34" s="1186"/>
      <c r="F34" s="1186"/>
    </row>
    <row r="35" spans="1:6" ht="15" customHeight="1" x14ac:dyDescent="0.2">
      <c r="B35" s="1185" t="s">
        <v>5953</v>
      </c>
      <c r="C35" s="1185"/>
      <c r="D35" s="811"/>
      <c r="E35" s="1185" t="s">
        <v>5953</v>
      </c>
      <c r="F35" s="1185"/>
    </row>
    <row r="36" spans="1:6" ht="30" customHeight="1" x14ac:dyDescent="0.2">
      <c r="B36" s="1134"/>
      <c r="C36" s="1134"/>
      <c r="D36" s="43"/>
      <c r="E36" s="1134"/>
      <c r="F36" s="1134"/>
    </row>
    <row r="37" spans="1:6" ht="15" customHeight="1" x14ac:dyDescent="0.2">
      <c r="B37" s="1187" t="s">
        <v>5923</v>
      </c>
      <c r="C37" s="1145"/>
      <c r="D37" s="43"/>
      <c r="E37" s="1187" t="s">
        <v>5924</v>
      </c>
      <c r="F37" s="1145"/>
    </row>
    <row r="38" spans="1:6" s="91" customFormat="1" ht="21.95" customHeight="1" x14ac:dyDescent="0.2">
      <c r="A38" s="812"/>
      <c r="B38" s="1165" t="s">
        <v>5925</v>
      </c>
      <c r="C38" s="1135"/>
      <c r="D38" s="813"/>
      <c r="E38" s="1165" t="s">
        <v>5926</v>
      </c>
      <c r="F38" s="1135"/>
    </row>
    <row r="39" spans="1:6" s="91" customFormat="1" ht="21.95" customHeight="1" x14ac:dyDescent="0.2">
      <c r="A39" s="812"/>
      <c r="B39" s="814"/>
      <c r="C39" s="627"/>
      <c r="D39" s="813"/>
      <c r="E39" s="814"/>
      <c r="F39" s="627"/>
    </row>
    <row r="40" spans="1:6" s="91" customFormat="1" ht="15" customHeight="1" x14ac:dyDescent="0.2">
      <c r="A40" s="812"/>
      <c r="B40" s="1165"/>
      <c r="C40" s="1135"/>
      <c r="D40" s="813"/>
      <c r="E40" s="1165"/>
      <c r="F40" s="1135"/>
    </row>
    <row r="41" spans="1:6" s="91" customFormat="1" ht="21.95" customHeight="1" x14ac:dyDescent="0.2">
      <c r="A41" s="812"/>
      <c r="B41" s="1165"/>
      <c r="C41" s="1135"/>
      <c r="D41" s="813"/>
      <c r="E41" s="1165"/>
      <c r="F41" s="1135"/>
    </row>
    <row r="42" spans="1:6" hidden="1" x14ac:dyDescent="0.2">
      <c r="B42" s="1179"/>
      <c r="C42" s="1179"/>
      <c r="D42" s="815"/>
      <c r="E42" s="1179"/>
      <c r="F42" s="1179"/>
    </row>
    <row r="43" spans="1:6" ht="24" hidden="1" customHeight="1" x14ac:dyDescent="0.2">
      <c r="B43" s="1188"/>
      <c r="C43" s="1188"/>
      <c r="E43" s="1167"/>
      <c r="F43" s="1167"/>
    </row>
    <row r="44" spans="1:6" ht="28.5" hidden="1" customHeight="1" x14ac:dyDescent="0.2">
      <c r="B44" s="1188"/>
      <c r="C44" s="1188"/>
      <c r="E44" s="1167"/>
      <c r="F44" s="1167"/>
    </row>
    <row r="45" spans="1:6" hidden="1" x14ac:dyDescent="0.2">
      <c r="B45" s="1189"/>
      <c r="C45" s="1189"/>
      <c r="E45" s="1189"/>
      <c r="F45" s="1189"/>
    </row>
    <row r="46" spans="1:6" ht="24" hidden="1" customHeight="1" x14ac:dyDescent="0.2">
      <c r="B46" s="1165"/>
      <c r="C46" s="1165"/>
      <c r="E46" s="1165"/>
      <c r="F46" s="1165"/>
    </row>
    <row r="47" spans="1:6" hidden="1" x14ac:dyDescent="0.2">
      <c r="B47" s="1179"/>
      <c r="C47" s="1179"/>
      <c r="E47" s="1179"/>
      <c r="F47" s="1179"/>
    </row>
    <row r="48" spans="1:6" ht="12.75" hidden="1" customHeight="1" x14ac:dyDescent="0.2"/>
  </sheetData>
  <mergeCells count="50">
    <mergeCell ref="B42:C42"/>
    <mergeCell ref="E42:F42"/>
    <mergeCell ref="B46:C46"/>
    <mergeCell ref="E46:F46"/>
    <mergeCell ref="B47:C47"/>
    <mergeCell ref="E47:F47"/>
    <mergeCell ref="B43:C43"/>
    <mergeCell ref="E43:F43"/>
    <mergeCell ref="B44:C44"/>
    <mergeCell ref="E44:F44"/>
    <mergeCell ref="B45:C45"/>
    <mergeCell ref="E45:F45"/>
    <mergeCell ref="B38:C38"/>
    <mergeCell ref="E38:F38"/>
    <mergeCell ref="B40:C40"/>
    <mergeCell ref="E40:F40"/>
    <mergeCell ref="B41:C41"/>
    <mergeCell ref="E41:F41"/>
    <mergeCell ref="B35:C35"/>
    <mergeCell ref="E35:F35"/>
    <mergeCell ref="B36:C36"/>
    <mergeCell ref="E36:F36"/>
    <mergeCell ref="B37:C37"/>
    <mergeCell ref="E37:F37"/>
    <mergeCell ref="C22:E22"/>
    <mergeCell ref="C23:E23"/>
    <mergeCell ref="B30:F30"/>
    <mergeCell ref="B34:C34"/>
    <mergeCell ref="E34:F34"/>
    <mergeCell ref="C24:E24"/>
    <mergeCell ref="C25:E25"/>
    <mergeCell ref="C26:E26"/>
    <mergeCell ref="C27:E27"/>
    <mergeCell ref="C16:E16"/>
    <mergeCell ref="C17:E17"/>
    <mergeCell ref="C18:E18"/>
    <mergeCell ref="C19:E19"/>
    <mergeCell ref="C20:E20"/>
    <mergeCell ref="B2:F2"/>
    <mergeCell ref="B3:F3"/>
    <mergeCell ref="B4:F4"/>
    <mergeCell ref="B5:F5"/>
    <mergeCell ref="B6:F6"/>
    <mergeCell ref="C14:E14"/>
    <mergeCell ref="C15:E15"/>
    <mergeCell ref="B7:F7"/>
    <mergeCell ref="B8:F8"/>
    <mergeCell ref="C11:E11"/>
    <mergeCell ref="C12:E12"/>
    <mergeCell ref="C13:E13"/>
  </mergeCells>
  <pageMargins left="0.7" right="0.7" top="0.75" bottom="0.75" header="0.3" footer="0.3"/>
  <pageSetup scale="71" fitToHeight="0"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F95D2-764A-469E-B432-F0F4C056AB25}">
  <sheetPr>
    <pageSetUpPr fitToPage="1"/>
  </sheetPr>
  <dimension ref="A1:Q721"/>
  <sheetViews>
    <sheetView showGridLines="0" topLeftCell="A48" workbookViewId="0">
      <selection activeCell="P181" sqref="P181"/>
    </sheetView>
  </sheetViews>
  <sheetFormatPr baseColWidth="10" defaultColWidth="8" defaultRowHeight="12.75" x14ac:dyDescent="0.25"/>
  <cols>
    <col min="1" max="1" width="1.7109375" style="1027" customWidth="1"/>
    <col min="2" max="2" width="6" style="1027" customWidth="1"/>
    <col min="3" max="3" width="5.42578125" style="1027" customWidth="1"/>
    <col min="4" max="8" width="7.85546875" style="1027" customWidth="1"/>
    <col min="9" max="9" width="10.7109375" style="1027" customWidth="1"/>
    <col min="10" max="10" width="7.85546875" style="1027" customWidth="1"/>
    <col min="11" max="11" width="10.42578125" style="1027" customWidth="1"/>
    <col min="12" max="12" width="13.28515625" style="1027" customWidth="1"/>
    <col min="13" max="13" width="7.85546875" style="1027" customWidth="1"/>
    <col min="14" max="14" width="11.140625" style="1027" bestFit="1" customWidth="1"/>
    <col min="15" max="15" width="11.5703125" style="1027" customWidth="1"/>
    <col min="16" max="16" width="13.7109375" style="1027" customWidth="1"/>
    <col min="17" max="17" width="17.85546875" style="1027" bestFit="1" customWidth="1"/>
    <col min="18" max="16384" width="8" style="1027"/>
  </cols>
  <sheetData>
    <row r="1" spans="1:16" s="1033" customFormat="1" x14ac:dyDescent="0.2">
      <c r="A1" s="1032"/>
      <c r="B1" s="1032"/>
      <c r="F1" s="1034"/>
    </row>
    <row r="2" spans="1:16" s="1033" customFormat="1" x14ac:dyDescent="0.2">
      <c r="A2" s="1032"/>
      <c r="B2" s="1242" t="s">
        <v>5921</v>
      </c>
      <c r="C2" s="1242"/>
      <c r="D2" s="1242"/>
      <c r="E2" s="1242"/>
      <c r="F2" s="1242"/>
      <c r="G2" s="1242"/>
      <c r="H2" s="1242"/>
      <c r="I2" s="1242"/>
      <c r="J2" s="1242"/>
      <c r="K2" s="1242"/>
      <c r="L2" s="1242"/>
      <c r="M2" s="1242"/>
      <c r="N2" s="1242"/>
      <c r="O2" s="1242"/>
      <c r="P2" s="1242"/>
    </row>
    <row r="3" spans="1:16" s="1033" customFormat="1" x14ac:dyDescent="0.2">
      <c r="A3" s="1032"/>
      <c r="B3" s="1242" t="s">
        <v>0</v>
      </c>
      <c r="C3" s="1242"/>
      <c r="D3" s="1242"/>
      <c r="E3" s="1242"/>
      <c r="F3" s="1242"/>
      <c r="G3" s="1242"/>
      <c r="H3" s="1242"/>
      <c r="I3" s="1242"/>
      <c r="J3" s="1242"/>
      <c r="K3" s="1242"/>
      <c r="L3" s="1242"/>
      <c r="M3" s="1242"/>
      <c r="N3" s="1242"/>
      <c r="O3" s="1242"/>
      <c r="P3" s="1242"/>
    </row>
    <row r="4" spans="1:16" s="1033" customFormat="1" x14ac:dyDescent="0.2">
      <c r="A4" s="1032"/>
      <c r="B4" s="1242" t="s">
        <v>6622</v>
      </c>
      <c r="C4" s="1242"/>
      <c r="D4" s="1242"/>
      <c r="E4" s="1242"/>
      <c r="F4" s="1242"/>
      <c r="G4" s="1242"/>
      <c r="H4" s="1242"/>
      <c r="I4" s="1242"/>
      <c r="J4" s="1242"/>
      <c r="K4" s="1242"/>
      <c r="L4" s="1242"/>
      <c r="M4" s="1242"/>
      <c r="N4" s="1242"/>
      <c r="O4" s="1242"/>
      <c r="P4" s="1242"/>
    </row>
    <row r="5" spans="1:16" s="1033" customFormat="1" x14ac:dyDescent="0.2">
      <c r="A5" s="1032"/>
      <c r="B5" s="1242" t="s">
        <v>5927</v>
      </c>
      <c r="C5" s="1242"/>
      <c r="D5" s="1242"/>
      <c r="E5" s="1242"/>
      <c r="F5" s="1242"/>
      <c r="G5" s="1242"/>
      <c r="H5" s="1242"/>
      <c r="I5" s="1242"/>
      <c r="J5" s="1242"/>
      <c r="K5" s="1242"/>
      <c r="L5" s="1242"/>
      <c r="M5" s="1242"/>
      <c r="N5" s="1242"/>
      <c r="O5" s="1242"/>
      <c r="P5" s="1242"/>
    </row>
    <row r="6" spans="1:16" s="1033" customFormat="1" x14ac:dyDescent="0.2">
      <c r="A6" s="1032"/>
      <c r="B6" s="1242" t="s">
        <v>2</v>
      </c>
      <c r="C6" s="1242"/>
      <c r="D6" s="1242"/>
      <c r="E6" s="1242"/>
      <c r="F6" s="1242"/>
      <c r="G6" s="1242"/>
      <c r="H6" s="1242"/>
      <c r="I6" s="1242"/>
      <c r="J6" s="1242"/>
      <c r="K6" s="1242"/>
      <c r="L6" s="1242"/>
      <c r="M6" s="1242"/>
      <c r="N6" s="1242"/>
      <c r="O6" s="1242"/>
      <c r="P6" s="1242"/>
    </row>
    <row r="7" spans="1:16" ht="12" customHeight="1" x14ac:dyDescent="0.2">
      <c r="A7" s="1379"/>
      <c r="B7" s="1379"/>
      <c r="C7" s="1379"/>
      <c r="D7" s="1379"/>
      <c r="E7" s="1379"/>
      <c r="F7" s="1379"/>
      <c r="G7" s="1379"/>
      <c r="H7" s="1379"/>
      <c r="I7" s="1379"/>
      <c r="J7" s="1379"/>
      <c r="K7" s="1379"/>
      <c r="L7" s="1379"/>
      <c r="M7" s="1379"/>
      <c r="N7" s="1379"/>
      <c r="O7" s="1379"/>
      <c r="P7" s="1379"/>
    </row>
    <row r="8" spans="1:16" ht="15.75" customHeight="1" x14ac:dyDescent="0.25">
      <c r="B8" s="1035"/>
      <c r="C8" s="1036"/>
    </row>
    <row r="9" spans="1:16" ht="15" customHeight="1" x14ac:dyDescent="0.25">
      <c r="A9" s="1261" t="s">
        <v>6439</v>
      </c>
      <c r="B9" s="1261"/>
      <c r="C9" s="1261"/>
      <c r="D9" s="1261"/>
      <c r="E9" s="1261"/>
      <c r="F9" s="1261"/>
      <c r="G9" s="1261"/>
      <c r="H9" s="1261"/>
      <c r="I9" s="1261"/>
      <c r="J9" s="1261"/>
      <c r="K9" s="1261"/>
      <c r="L9" s="1261"/>
      <c r="M9" s="1261"/>
      <c r="N9" s="1261"/>
      <c r="O9" s="1261"/>
      <c r="P9" s="1261"/>
    </row>
    <row r="10" spans="1:16" ht="12" customHeight="1" x14ac:dyDescent="0.25">
      <c r="A10" s="1037"/>
      <c r="B10" s="1037"/>
      <c r="C10" s="1037"/>
      <c r="D10" s="1037"/>
      <c r="E10" s="1037"/>
      <c r="F10" s="1037"/>
      <c r="G10" s="1037"/>
      <c r="H10" s="1037"/>
      <c r="I10" s="1037"/>
      <c r="J10" s="1037"/>
      <c r="K10" s="1037"/>
      <c r="L10" s="1037"/>
      <c r="M10" s="1037"/>
      <c r="N10" s="1037"/>
      <c r="O10" s="1037"/>
      <c r="P10" s="1037"/>
    </row>
    <row r="11" spans="1:16" ht="15.75" customHeight="1" x14ac:dyDescent="0.25">
      <c r="A11" s="1037"/>
      <c r="B11" s="1037"/>
      <c r="C11" s="1037"/>
      <c r="D11" s="1037"/>
      <c r="E11" s="1037"/>
      <c r="F11" s="1037"/>
      <c r="G11" s="1037"/>
      <c r="H11" s="1037"/>
      <c r="I11" s="1037"/>
      <c r="J11" s="1037"/>
      <c r="K11" s="1037"/>
      <c r="L11" s="1037"/>
      <c r="M11" s="1037"/>
      <c r="N11" s="1037"/>
      <c r="O11" s="1037"/>
      <c r="P11" s="1037"/>
    </row>
    <row r="12" spans="1:16" ht="12" customHeight="1" x14ac:dyDescent="0.25">
      <c r="A12" s="1037"/>
      <c r="B12" s="1028" t="s">
        <v>6440</v>
      </c>
      <c r="C12" s="1031" t="s">
        <v>6441</v>
      </c>
      <c r="E12" s="1037"/>
      <c r="F12" s="1037"/>
      <c r="G12" s="1037"/>
      <c r="H12" s="1037"/>
      <c r="I12" s="1037"/>
      <c r="J12" s="1037"/>
      <c r="K12" s="1037"/>
      <c r="L12" s="1037"/>
      <c r="M12" s="1037"/>
      <c r="N12" s="1037"/>
      <c r="O12" s="1037"/>
      <c r="P12" s="1037"/>
    </row>
    <row r="13" spans="1:16" ht="7.5" customHeight="1" x14ac:dyDescent="0.25">
      <c r="A13" s="1037"/>
      <c r="B13" s="1037"/>
      <c r="C13" s="1037"/>
      <c r="D13" s="1037"/>
      <c r="E13" s="1037"/>
      <c r="F13" s="1037"/>
      <c r="G13" s="1037"/>
      <c r="H13" s="1037"/>
      <c r="I13" s="1037"/>
      <c r="J13" s="1037"/>
      <c r="K13" s="1037"/>
      <c r="L13" s="1037"/>
      <c r="M13" s="1037"/>
      <c r="N13" s="1037"/>
      <c r="O13" s="1037"/>
      <c r="P13" s="1037"/>
    </row>
    <row r="14" spans="1:16" s="1080" customFormat="1" x14ac:dyDescent="0.25">
      <c r="A14" s="1078"/>
      <c r="B14" s="1079"/>
      <c r="C14" s="1079"/>
      <c r="D14" s="1079"/>
      <c r="O14" s="1079"/>
      <c r="P14" s="1079"/>
    </row>
    <row r="15" spans="1:16" s="1080" customFormat="1" ht="3.75" customHeight="1" x14ac:dyDescent="0.25">
      <c r="A15" s="1078"/>
      <c r="B15" s="1079"/>
      <c r="C15" s="1079"/>
      <c r="D15" s="1079"/>
      <c r="O15" s="1079"/>
      <c r="P15" s="1079"/>
    </row>
    <row r="16" spans="1:16" s="1080" customFormat="1" x14ac:dyDescent="0.25">
      <c r="A16" s="1078"/>
      <c r="B16" s="1085" t="s">
        <v>6436</v>
      </c>
      <c r="C16" s="1086" t="s">
        <v>6623</v>
      </c>
      <c r="D16" s="1087"/>
      <c r="E16" s="1087"/>
      <c r="F16" s="1087"/>
      <c r="O16" s="1082"/>
      <c r="P16" s="1082"/>
    </row>
    <row r="17" spans="1:16" s="1080" customFormat="1" ht="31.5" customHeight="1" x14ac:dyDescent="0.25">
      <c r="A17" s="1078"/>
      <c r="B17" s="1085" t="s">
        <v>6437</v>
      </c>
      <c r="C17" s="1376" t="s">
        <v>6629</v>
      </c>
      <c r="D17" s="1376"/>
      <c r="E17" s="1376"/>
      <c r="F17" s="1376"/>
      <c r="G17" s="1376"/>
      <c r="H17" s="1376"/>
      <c r="I17" s="1376"/>
      <c r="J17" s="1376"/>
      <c r="K17" s="1376"/>
      <c r="L17" s="1376"/>
      <c r="M17" s="1376"/>
      <c r="N17" s="1376"/>
      <c r="O17" s="1376"/>
      <c r="P17" s="1376"/>
    </row>
    <row r="18" spans="1:16" ht="5.25" customHeight="1" x14ac:dyDescent="0.25">
      <c r="A18" s="1037"/>
      <c r="B18" s="1037"/>
      <c r="C18" s="1376"/>
      <c r="D18" s="1376"/>
      <c r="E18" s="1376"/>
      <c r="F18" s="1376"/>
      <c r="G18" s="1376"/>
      <c r="H18" s="1376"/>
      <c r="I18" s="1376"/>
      <c r="J18" s="1376"/>
      <c r="K18" s="1376"/>
      <c r="L18" s="1376"/>
      <c r="M18" s="1376"/>
      <c r="N18" s="1376"/>
      <c r="O18" s="1376"/>
      <c r="P18" s="1376"/>
    </row>
    <row r="19" spans="1:16" ht="12" customHeight="1" x14ac:dyDescent="0.25">
      <c r="A19" s="1037"/>
      <c r="B19" s="1028" t="s">
        <v>6442</v>
      </c>
      <c r="C19" s="1031" t="s">
        <v>6443</v>
      </c>
    </row>
    <row r="20" spans="1:16" ht="7.5" customHeight="1" x14ac:dyDescent="0.25">
      <c r="A20" s="1037"/>
    </row>
    <row r="21" spans="1:16" ht="92.25" customHeight="1" x14ac:dyDescent="0.25">
      <c r="A21" s="1037"/>
      <c r="C21" s="1243" t="s">
        <v>6625</v>
      </c>
      <c r="D21" s="1243"/>
      <c r="E21" s="1243"/>
      <c r="F21" s="1243"/>
      <c r="G21" s="1243"/>
      <c r="H21" s="1243"/>
      <c r="I21" s="1243"/>
      <c r="J21" s="1243"/>
      <c r="K21" s="1243"/>
      <c r="L21" s="1243"/>
      <c r="M21" s="1243"/>
      <c r="N21" s="1243"/>
      <c r="O21" s="1243"/>
      <c r="P21" s="1243"/>
    </row>
    <row r="22" spans="1:16" ht="15" customHeight="1" x14ac:dyDescent="0.25">
      <c r="A22" s="1037"/>
      <c r="E22" s="1038"/>
      <c r="F22" s="1038"/>
      <c r="G22" s="1038"/>
      <c r="H22" s="1038"/>
      <c r="I22" s="1038"/>
      <c r="J22" s="1038"/>
      <c r="K22" s="1038"/>
      <c r="L22" s="1038"/>
      <c r="M22" s="1038"/>
      <c r="N22" s="1038"/>
      <c r="O22" s="1039"/>
    </row>
    <row r="23" spans="1:16" ht="12" customHeight="1" x14ac:dyDescent="0.25">
      <c r="B23" s="1028" t="s">
        <v>6444</v>
      </c>
      <c r="C23" s="1031" t="s">
        <v>6445</v>
      </c>
    </row>
    <row r="24" spans="1:16" ht="7.5" customHeight="1" x14ac:dyDescent="0.25"/>
    <row r="25" spans="1:16" s="1080" customFormat="1" ht="13.5" customHeight="1" x14ac:dyDescent="0.25">
      <c r="A25" s="1083"/>
      <c r="B25" s="1084"/>
      <c r="C25" s="1082"/>
      <c r="D25" s="1082"/>
      <c r="O25" s="1082"/>
      <c r="P25" s="1082"/>
    </row>
    <row r="26" spans="1:16" s="1080" customFormat="1" ht="4.5" customHeight="1" x14ac:dyDescent="0.25">
      <c r="A26" s="1083"/>
      <c r="B26" s="1084"/>
      <c r="C26" s="1082"/>
      <c r="D26" s="1082"/>
      <c r="O26" s="1082"/>
      <c r="P26" s="1082"/>
    </row>
    <row r="27" spans="1:16" s="1080" customFormat="1" ht="249.75" customHeight="1" x14ac:dyDescent="0.25">
      <c r="B27" s="1085" t="s">
        <v>6436</v>
      </c>
      <c r="C27" s="1376" t="s">
        <v>6630</v>
      </c>
      <c r="D27" s="1376"/>
      <c r="E27" s="1376"/>
      <c r="F27" s="1376"/>
      <c r="G27" s="1376"/>
      <c r="H27" s="1376"/>
      <c r="I27" s="1376"/>
      <c r="J27" s="1376"/>
      <c r="K27" s="1376"/>
      <c r="L27" s="1376"/>
      <c r="M27" s="1376"/>
      <c r="N27" s="1376"/>
      <c r="O27" s="1376"/>
      <c r="P27" s="1376"/>
    </row>
    <row r="28" spans="1:16" s="1080" customFormat="1" ht="13.5" customHeight="1" x14ac:dyDescent="0.25">
      <c r="B28" s="1085" t="s">
        <v>6437</v>
      </c>
      <c r="C28" s="1082" t="s">
        <v>6631</v>
      </c>
      <c r="D28" s="1082"/>
      <c r="O28" s="1082"/>
      <c r="P28" s="1082"/>
    </row>
    <row r="29" spans="1:16" s="1080" customFormat="1" ht="13.5" customHeight="1" x14ac:dyDescent="0.25">
      <c r="B29" s="1085" t="s">
        <v>6438</v>
      </c>
      <c r="C29" s="1086" t="s">
        <v>6632</v>
      </c>
      <c r="D29" s="1082"/>
      <c r="O29" s="1082"/>
      <c r="P29" s="1082"/>
    </row>
    <row r="30" spans="1:16" s="1080" customFormat="1" ht="13.5" customHeight="1" x14ac:dyDescent="0.25">
      <c r="B30" s="1085" t="s">
        <v>6446</v>
      </c>
      <c r="C30" s="1082" t="s">
        <v>6633</v>
      </c>
      <c r="D30" s="1082"/>
      <c r="O30" s="1082"/>
      <c r="P30" s="1082"/>
    </row>
    <row r="31" spans="1:16" s="1080" customFormat="1" ht="17.25" customHeight="1" x14ac:dyDescent="0.25">
      <c r="B31" s="1085" t="s">
        <v>6447</v>
      </c>
      <c r="C31" s="1244" t="s">
        <v>6634</v>
      </c>
      <c r="D31" s="1244"/>
      <c r="E31" s="1244"/>
      <c r="F31" s="1244"/>
      <c r="G31" s="1244"/>
      <c r="H31" s="1244"/>
      <c r="I31" s="1244"/>
      <c r="J31" s="1244"/>
      <c r="K31" s="1244"/>
      <c r="L31" s="1244"/>
      <c r="M31" s="1244"/>
      <c r="N31" s="1244"/>
      <c r="O31" s="1244"/>
      <c r="P31" s="1244"/>
    </row>
    <row r="32" spans="1:16" s="1080" customFormat="1" ht="46.5" customHeight="1" x14ac:dyDescent="0.25">
      <c r="B32" s="1085" t="s">
        <v>6448</v>
      </c>
      <c r="C32" s="1244" t="s">
        <v>6635</v>
      </c>
      <c r="D32" s="1244"/>
      <c r="E32" s="1244"/>
      <c r="F32" s="1244"/>
      <c r="G32" s="1244"/>
      <c r="H32" s="1244"/>
      <c r="I32" s="1244"/>
      <c r="J32" s="1244"/>
      <c r="K32" s="1244"/>
      <c r="L32" s="1244"/>
      <c r="M32" s="1244"/>
      <c r="N32" s="1244"/>
      <c r="O32" s="1244"/>
      <c r="P32" s="1244"/>
    </row>
    <row r="33" spans="2:16" s="1080" customFormat="1" ht="19.5" customHeight="1" x14ac:dyDescent="0.25">
      <c r="B33" s="1085" t="s">
        <v>6449</v>
      </c>
      <c r="C33" s="1244" t="s">
        <v>6636</v>
      </c>
      <c r="D33" s="1244"/>
      <c r="E33" s="1244"/>
      <c r="F33" s="1244"/>
      <c r="G33" s="1244"/>
      <c r="H33" s="1244"/>
      <c r="I33" s="1244"/>
      <c r="J33" s="1244"/>
      <c r="K33" s="1244"/>
      <c r="L33" s="1244"/>
      <c r="M33" s="1244"/>
      <c r="N33" s="1244"/>
      <c r="O33" s="1244"/>
      <c r="P33" s="1244"/>
    </row>
    <row r="34" spans="2:16" ht="21.75" customHeight="1" x14ac:dyDescent="0.25">
      <c r="C34" s="1245" t="s">
        <v>6628</v>
      </c>
      <c r="D34" s="1245"/>
      <c r="E34" s="1245"/>
      <c r="F34" s="1245"/>
      <c r="G34" s="1245"/>
      <c r="H34" s="1245"/>
      <c r="I34" s="1245"/>
      <c r="J34" s="1245"/>
      <c r="K34" s="1245"/>
      <c r="L34" s="1245"/>
      <c r="M34" s="1245"/>
      <c r="N34" s="1245"/>
      <c r="O34" s="1245"/>
      <c r="P34" s="1245"/>
    </row>
    <row r="35" spans="2:16" ht="12" customHeight="1" x14ac:dyDescent="0.25">
      <c r="B35" s="1083" t="s">
        <v>6450</v>
      </c>
      <c r="C35" s="1031" t="s">
        <v>6451</v>
      </c>
    </row>
    <row r="36" spans="2:16" ht="11.25" customHeight="1" x14ac:dyDescent="0.25"/>
    <row r="37" spans="2:16" s="1080" customFormat="1" ht="47.25" customHeight="1" x14ac:dyDescent="0.25">
      <c r="B37" s="1085" t="s">
        <v>6436</v>
      </c>
      <c r="C37" s="1244" t="s">
        <v>6637</v>
      </c>
      <c r="D37" s="1244"/>
      <c r="E37" s="1244"/>
      <c r="F37" s="1244"/>
      <c r="G37" s="1244"/>
      <c r="H37" s="1244"/>
      <c r="I37" s="1244"/>
      <c r="J37" s="1244"/>
      <c r="K37" s="1244"/>
      <c r="L37" s="1244"/>
      <c r="M37" s="1244"/>
      <c r="N37" s="1244"/>
      <c r="O37" s="1244"/>
      <c r="P37" s="1244"/>
    </row>
    <row r="38" spans="2:16" s="1080" customFormat="1" ht="41.25" customHeight="1" x14ac:dyDescent="0.25">
      <c r="B38" s="1088" t="s">
        <v>6437</v>
      </c>
      <c r="C38" s="1381" t="s">
        <v>6638</v>
      </c>
      <c r="D38" s="1381"/>
      <c r="E38" s="1381"/>
      <c r="F38" s="1381"/>
      <c r="G38" s="1381"/>
      <c r="H38" s="1381"/>
      <c r="I38" s="1381"/>
      <c r="J38" s="1381"/>
      <c r="K38" s="1381"/>
      <c r="L38" s="1381"/>
      <c r="M38" s="1381"/>
      <c r="N38" s="1381"/>
      <c r="O38" s="1381"/>
      <c r="P38" s="1381"/>
    </row>
    <row r="39" spans="2:16" s="1080" customFormat="1" ht="12" customHeight="1" x14ac:dyDescent="0.25">
      <c r="B39" s="1089"/>
      <c r="C39" s="1381"/>
      <c r="D39" s="1381"/>
      <c r="E39" s="1381"/>
      <c r="F39" s="1381"/>
      <c r="G39" s="1381"/>
      <c r="H39" s="1381"/>
      <c r="I39" s="1381"/>
      <c r="J39" s="1381"/>
      <c r="K39" s="1381"/>
      <c r="L39" s="1381"/>
      <c r="M39" s="1381"/>
      <c r="N39" s="1381"/>
      <c r="O39" s="1381"/>
      <c r="P39" s="1381"/>
    </row>
    <row r="40" spans="2:16" s="1080" customFormat="1" ht="12" customHeight="1" x14ac:dyDescent="0.25">
      <c r="B40" s="1089"/>
      <c r="C40" s="1381"/>
      <c r="D40" s="1381"/>
      <c r="E40" s="1381"/>
      <c r="F40" s="1381"/>
      <c r="G40" s="1381"/>
      <c r="H40" s="1381"/>
      <c r="I40" s="1381"/>
      <c r="J40" s="1381"/>
      <c r="K40" s="1381"/>
      <c r="L40" s="1381"/>
      <c r="M40" s="1381"/>
      <c r="N40" s="1381"/>
      <c r="O40" s="1381"/>
      <c r="P40" s="1381"/>
    </row>
    <row r="41" spans="2:16" s="1080" customFormat="1" ht="31.5" customHeight="1" x14ac:dyDescent="0.25">
      <c r="B41" s="1085" t="s">
        <v>6438</v>
      </c>
      <c r="C41" s="1370" t="s">
        <v>6639</v>
      </c>
      <c r="D41" s="1370"/>
      <c r="E41" s="1370"/>
      <c r="F41" s="1370"/>
      <c r="G41" s="1370"/>
      <c r="H41" s="1370"/>
      <c r="I41" s="1370"/>
      <c r="J41" s="1370"/>
      <c r="K41" s="1370"/>
      <c r="L41" s="1370"/>
      <c r="M41" s="1370"/>
      <c r="N41" s="1370"/>
      <c r="O41" s="1370"/>
      <c r="P41" s="1370"/>
    </row>
    <row r="42" spans="2:16" s="1080" customFormat="1" ht="11.25" customHeight="1" x14ac:dyDescent="0.25">
      <c r="B42" s="1090" t="s">
        <v>6446</v>
      </c>
      <c r="C42" s="1376" t="s">
        <v>6640</v>
      </c>
      <c r="D42" s="1376"/>
      <c r="E42" s="1376"/>
      <c r="F42" s="1376"/>
      <c r="G42" s="1376"/>
      <c r="H42" s="1376"/>
      <c r="I42" s="1376"/>
      <c r="J42" s="1376"/>
      <c r="K42" s="1376"/>
      <c r="L42" s="1376"/>
      <c r="M42" s="1376"/>
      <c r="N42" s="1376"/>
      <c r="O42" s="1376"/>
      <c r="P42" s="1376"/>
    </row>
    <row r="43" spans="2:16" s="1080" customFormat="1" ht="5.25" customHeight="1" x14ac:dyDescent="0.25">
      <c r="B43" s="1089"/>
      <c r="C43" s="1376"/>
      <c r="D43" s="1376"/>
      <c r="E43" s="1376"/>
      <c r="F43" s="1376"/>
      <c r="G43" s="1376"/>
      <c r="H43" s="1376"/>
      <c r="I43" s="1376"/>
      <c r="J43" s="1376"/>
      <c r="K43" s="1376"/>
      <c r="L43" s="1376"/>
      <c r="M43" s="1376"/>
      <c r="N43" s="1376"/>
      <c r="O43" s="1376"/>
      <c r="P43" s="1376"/>
    </row>
    <row r="44" spans="2:16" s="1080" customFormat="1" ht="12" customHeight="1" x14ac:dyDescent="0.25">
      <c r="B44" s="1085" t="s">
        <v>6447</v>
      </c>
      <c r="C44" s="1382" t="s">
        <v>6655</v>
      </c>
      <c r="D44" s="1307"/>
      <c r="E44" s="1307"/>
      <c r="F44" s="1307"/>
      <c r="G44" s="1307"/>
      <c r="H44" s="1307"/>
      <c r="I44" s="1307"/>
      <c r="J44" s="1307"/>
      <c r="K44" s="1307"/>
      <c r="L44" s="1307"/>
      <c r="M44" s="1307"/>
      <c r="N44" s="1307"/>
      <c r="O44" s="1307"/>
      <c r="P44" s="1307"/>
    </row>
    <row r="45" spans="2:16" s="1080" customFormat="1" ht="12" customHeight="1" x14ac:dyDescent="0.25">
      <c r="B45" s="1082"/>
      <c r="C45" s="1079"/>
      <c r="D45" s="1091"/>
      <c r="E45" s="1091"/>
      <c r="F45" s="1091"/>
      <c r="G45" s="1091"/>
      <c r="H45" s="1091"/>
      <c r="I45" s="1091"/>
      <c r="J45" s="1091"/>
      <c r="K45" s="1091"/>
      <c r="L45" s="1091"/>
      <c r="M45" s="1091"/>
      <c r="N45" s="1079"/>
      <c r="O45" s="1079"/>
      <c r="P45" s="1082"/>
    </row>
    <row r="46" spans="2:16" ht="12" customHeight="1" x14ac:dyDescent="0.25">
      <c r="B46" s="1028" t="s">
        <v>6452</v>
      </c>
      <c r="C46" s="1031" t="s">
        <v>6453</v>
      </c>
    </row>
    <row r="47" spans="2:16" s="1080" customFormat="1" ht="4.5" customHeight="1" x14ac:dyDescent="0.25">
      <c r="B47" s="1084"/>
      <c r="C47" s="1084"/>
      <c r="D47" s="1084"/>
      <c r="O47" s="1084"/>
      <c r="P47" s="1084"/>
    </row>
    <row r="48" spans="2:16" s="1080" customFormat="1" ht="12" customHeight="1" x14ac:dyDescent="0.25">
      <c r="B48" s="1090" t="s">
        <v>6436</v>
      </c>
      <c r="C48" s="1383" t="s">
        <v>6641</v>
      </c>
      <c r="D48" s="1268"/>
      <c r="E48" s="1268"/>
      <c r="F48" s="1268"/>
      <c r="G48" s="1268"/>
      <c r="H48" s="1268"/>
      <c r="I48" s="1268"/>
      <c r="J48" s="1268"/>
      <c r="K48" s="1268"/>
      <c r="L48" s="1268"/>
      <c r="M48" s="1268"/>
      <c r="N48" s="1268"/>
      <c r="O48" s="1268"/>
      <c r="P48" s="1268"/>
    </row>
    <row r="49" spans="2:16" s="1080" customFormat="1" ht="15.75" customHeight="1" x14ac:dyDescent="0.25">
      <c r="B49" s="1089"/>
      <c r="C49" s="1268"/>
      <c r="D49" s="1268"/>
      <c r="E49" s="1268"/>
      <c r="F49" s="1268"/>
      <c r="G49" s="1268"/>
      <c r="H49" s="1268"/>
      <c r="I49" s="1268"/>
      <c r="J49" s="1268"/>
      <c r="K49" s="1268"/>
      <c r="L49" s="1268"/>
      <c r="M49" s="1268"/>
      <c r="N49" s="1268"/>
      <c r="O49" s="1268"/>
      <c r="P49" s="1268"/>
    </row>
    <row r="50" spans="2:16" s="1080" customFormat="1" ht="12" customHeight="1" x14ac:dyDescent="0.25">
      <c r="B50" s="1085" t="s">
        <v>6437</v>
      </c>
      <c r="C50" s="1244" t="s">
        <v>6642</v>
      </c>
      <c r="D50" s="1244"/>
      <c r="E50" s="1244"/>
      <c r="F50" s="1244"/>
      <c r="G50" s="1244"/>
      <c r="H50" s="1244"/>
      <c r="I50" s="1244"/>
      <c r="J50" s="1244"/>
      <c r="K50" s="1244"/>
      <c r="L50" s="1244"/>
      <c r="M50" s="1244"/>
      <c r="N50" s="1244"/>
      <c r="O50" s="1244"/>
      <c r="P50" s="1244"/>
    </row>
    <row r="51" spans="2:16" s="1080" customFormat="1" ht="19.5" customHeight="1" x14ac:dyDescent="0.25">
      <c r="B51" s="1081"/>
      <c r="C51" s="1244"/>
      <c r="D51" s="1244"/>
      <c r="E51" s="1244"/>
      <c r="F51" s="1244"/>
      <c r="G51" s="1244"/>
      <c r="H51" s="1244"/>
      <c r="I51" s="1244"/>
      <c r="J51" s="1244"/>
      <c r="K51" s="1244"/>
      <c r="L51" s="1244"/>
      <c r="M51" s="1244"/>
      <c r="N51" s="1244"/>
      <c r="O51" s="1244"/>
      <c r="P51" s="1244"/>
    </row>
    <row r="52" spans="2:16" s="1080" customFormat="1" ht="30" customHeight="1" x14ac:dyDescent="0.25">
      <c r="B52" s="1085" t="s">
        <v>6438</v>
      </c>
      <c r="C52" s="1370" t="s">
        <v>6643</v>
      </c>
      <c r="D52" s="1370"/>
      <c r="E52" s="1370"/>
      <c r="F52" s="1370"/>
      <c r="G52" s="1370"/>
      <c r="H52" s="1370"/>
      <c r="I52" s="1370"/>
      <c r="J52" s="1370"/>
      <c r="K52" s="1370"/>
      <c r="L52" s="1370"/>
      <c r="M52" s="1370"/>
      <c r="N52" s="1370"/>
      <c r="O52" s="1370"/>
      <c r="P52" s="1370"/>
    </row>
    <row r="53" spans="2:16" s="1080" customFormat="1" ht="27.75" customHeight="1" x14ac:dyDescent="0.25">
      <c r="B53" s="1085" t="s">
        <v>6446</v>
      </c>
      <c r="C53" s="1370" t="s">
        <v>6644</v>
      </c>
      <c r="D53" s="1370"/>
      <c r="E53" s="1370"/>
      <c r="F53" s="1370"/>
      <c r="G53" s="1370"/>
      <c r="H53" s="1370"/>
      <c r="I53" s="1370"/>
      <c r="J53" s="1370"/>
      <c r="K53" s="1370"/>
      <c r="L53" s="1370"/>
      <c r="M53" s="1370"/>
      <c r="N53" s="1370"/>
      <c r="O53" s="1370"/>
      <c r="P53" s="1370"/>
    </row>
    <row r="54" spans="2:16" s="1080" customFormat="1" ht="12" customHeight="1" x14ac:dyDescent="0.25">
      <c r="B54" s="1085" t="s">
        <v>6447</v>
      </c>
      <c r="C54" s="1268" t="s">
        <v>6645</v>
      </c>
      <c r="D54" s="1268"/>
      <c r="E54" s="1268"/>
      <c r="F54" s="1268"/>
      <c r="G54" s="1268"/>
      <c r="H54" s="1268"/>
      <c r="I54" s="1268"/>
      <c r="J54" s="1268"/>
      <c r="K54" s="1268"/>
      <c r="L54" s="1268"/>
      <c r="M54" s="1268"/>
      <c r="N54" s="1268"/>
      <c r="O54" s="1268"/>
      <c r="P54" s="1268"/>
    </row>
    <row r="55" spans="2:16" s="1080" customFormat="1" ht="12" customHeight="1" x14ac:dyDescent="0.25">
      <c r="B55" s="1081"/>
      <c r="C55" s="1268"/>
      <c r="D55" s="1268"/>
      <c r="E55" s="1268"/>
      <c r="F55" s="1268"/>
      <c r="G55" s="1268"/>
      <c r="H55" s="1268"/>
      <c r="I55" s="1268"/>
      <c r="J55" s="1268"/>
      <c r="K55" s="1268"/>
      <c r="L55" s="1268"/>
      <c r="M55" s="1268"/>
      <c r="N55" s="1268"/>
      <c r="O55" s="1268"/>
      <c r="P55" s="1268"/>
    </row>
    <row r="56" spans="2:16" s="1080" customFormat="1" ht="108.75" customHeight="1" x14ac:dyDescent="0.25">
      <c r="B56" s="1085" t="s">
        <v>6448</v>
      </c>
      <c r="C56" s="1370" t="s">
        <v>6646</v>
      </c>
      <c r="D56" s="1370"/>
      <c r="E56" s="1370"/>
      <c r="F56" s="1370"/>
      <c r="G56" s="1370"/>
      <c r="H56" s="1370"/>
      <c r="I56" s="1370"/>
      <c r="J56" s="1370"/>
      <c r="K56" s="1370"/>
      <c r="L56" s="1370"/>
      <c r="M56" s="1370"/>
      <c r="N56" s="1370"/>
      <c r="O56" s="1370"/>
      <c r="P56" s="1370"/>
    </row>
    <row r="57" spans="2:16" s="1080" customFormat="1" ht="12" customHeight="1" x14ac:dyDescent="0.25">
      <c r="B57" s="1085" t="s">
        <v>6449</v>
      </c>
      <c r="C57" s="1082" t="s">
        <v>6647</v>
      </c>
      <c r="D57" s="1082"/>
      <c r="E57" s="1082"/>
      <c r="F57" s="1082"/>
      <c r="G57" s="1082"/>
      <c r="H57" s="1082"/>
      <c r="I57" s="1082"/>
      <c r="J57" s="1082"/>
      <c r="K57" s="1082"/>
      <c r="L57" s="1082"/>
      <c r="M57" s="1082"/>
      <c r="N57" s="1082"/>
      <c r="O57" s="1082"/>
      <c r="P57" s="1082"/>
    </row>
    <row r="58" spans="2:16" s="1080" customFormat="1" ht="12" customHeight="1" x14ac:dyDescent="0.25">
      <c r="B58" s="1085" t="s">
        <v>6454</v>
      </c>
      <c r="C58" s="1268" t="s">
        <v>6777</v>
      </c>
      <c r="D58" s="1268"/>
      <c r="E58" s="1268"/>
      <c r="F58" s="1268"/>
      <c r="G58" s="1268"/>
      <c r="H58" s="1268"/>
      <c r="I58" s="1268"/>
      <c r="J58" s="1268"/>
      <c r="K58" s="1268"/>
      <c r="L58" s="1268"/>
      <c r="M58" s="1268"/>
      <c r="N58" s="1268"/>
      <c r="O58" s="1268"/>
      <c r="P58" s="1268"/>
    </row>
    <row r="59" spans="2:16" s="1080" customFormat="1" ht="12" customHeight="1" x14ac:dyDescent="0.25">
      <c r="B59" s="1081"/>
      <c r="C59" s="1268"/>
      <c r="D59" s="1268"/>
      <c r="E59" s="1268"/>
      <c r="F59" s="1268"/>
      <c r="G59" s="1268"/>
      <c r="H59" s="1268"/>
      <c r="I59" s="1268"/>
      <c r="J59" s="1268"/>
      <c r="K59" s="1268"/>
      <c r="L59" s="1268"/>
      <c r="M59" s="1268"/>
      <c r="N59" s="1268"/>
      <c r="O59" s="1268"/>
      <c r="P59" s="1268"/>
    </row>
    <row r="60" spans="2:16" s="1080" customFormat="1" ht="12" customHeight="1" x14ac:dyDescent="0.25">
      <c r="B60" s="1085" t="s">
        <v>6455</v>
      </c>
      <c r="C60" s="1086" t="s">
        <v>6648</v>
      </c>
      <c r="D60" s="1093"/>
      <c r="E60" s="1093"/>
      <c r="F60" s="1093"/>
      <c r="G60" s="1093"/>
      <c r="H60" s="1093"/>
      <c r="I60" s="1093"/>
      <c r="J60" s="1093"/>
      <c r="K60" s="1093"/>
      <c r="L60" s="1093"/>
      <c r="M60" s="1093"/>
      <c r="N60" s="1093"/>
      <c r="O60" s="1082"/>
      <c r="P60" s="1082"/>
    </row>
    <row r="61" spans="2:16" s="1080" customFormat="1" ht="12" customHeight="1" x14ac:dyDescent="0.25">
      <c r="B61" s="1085" t="s">
        <v>6456</v>
      </c>
      <c r="C61" s="1086" t="s">
        <v>6649</v>
      </c>
      <c r="D61" s="1082"/>
      <c r="E61" s="1082"/>
      <c r="F61" s="1082"/>
      <c r="G61" s="1082"/>
      <c r="H61" s="1082"/>
      <c r="I61" s="1082"/>
      <c r="J61" s="1082"/>
      <c r="K61" s="1082"/>
      <c r="L61" s="1082"/>
      <c r="M61" s="1082"/>
      <c r="N61" s="1082"/>
      <c r="O61" s="1082"/>
      <c r="P61" s="1082"/>
    </row>
    <row r="62" spans="2:16" ht="15" customHeight="1" x14ac:dyDescent="0.2">
      <c r="C62" s="1040"/>
      <c r="D62" s="1040"/>
      <c r="E62" s="1040"/>
      <c r="F62" s="1041"/>
      <c r="G62" s="1041"/>
      <c r="H62" s="1041"/>
      <c r="I62" s="1041"/>
      <c r="J62" s="1041"/>
      <c r="K62" s="1042"/>
      <c r="L62" s="1042"/>
      <c r="M62" s="1042"/>
      <c r="N62" s="1040"/>
      <c r="O62" s="1040"/>
      <c r="P62" s="1040"/>
    </row>
    <row r="63" spans="2:16" ht="12" customHeight="1" x14ac:dyDescent="0.25">
      <c r="B63" s="1028" t="s">
        <v>6457</v>
      </c>
      <c r="C63" s="1031" t="s">
        <v>6458</v>
      </c>
    </row>
    <row r="64" spans="2:16" ht="7.5" customHeight="1" x14ac:dyDescent="0.25">
      <c r="B64" s="1028"/>
      <c r="C64" s="1031"/>
    </row>
    <row r="65" spans="2:16" s="1080" customFormat="1" ht="12" customHeight="1" x14ac:dyDescent="0.25">
      <c r="B65" s="1085" t="s">
        <v>6436</v>
      </c>
      <c r="C65" s="1086" t="s">
        <v>6650</v>
      </c>
      <c r="O65" s="1082"/>
      <c r="P65" s="1082"/>
    </row>
    <row r="66" spans="2:16" s="1080" customFormat="1" ht="12" customHeight="1" x14ac:dyDescent="0.25">
      <c r="B66" s="1085" t="s">
        <v>6437</v>
      </c>
      <c r="C66" s="1086" t="s">
        <v>6651</v>
      </c>
      <c r="D66" s="1082"/>
      <c r="E66" s="1082"/>
      <c r="F66" s="1082"/>
      <c r="G66" s="1082"/>
      <c r="H66" s="1082"/>
      <c r="I66" s="1082"/>
      <c r="J66" s="1082"/>
      <c r="K66" s="1082"/>
      <c r="L66" s="1082"/>
      <c r="M66" s="1082"/>
      <c r="N66" s="1082"/>
      <c r="O66" s="1082"/>
      <c r="P66" s="1082"/>
    </row>
    <row r="67" spans="2:16" s="1080" customFormat="1" ht="12" customHeight="1" x14ac:dyDescent="0.25">
      <c r="B67" s="1085" t="s">
        <v>6438</v>
      </c>
      <c r="C67" s="1086" t="s">
        <v>6652</v>
      </c>
      <c r="D67" s="1086"/>
      <c r="E67" s="1086"/>
      <c r="F67" s="1086"/>
      <c r="G67" s="1082"/>
      <c r="H67" s="1082"/>
      <c r="I67" s="1082"/>
      <c r="J67" s="1082"/>
      <c r="K67" s="1082"/>
      <c r="L67" s="1082"/>
      <c r="M67" s="1082"/>
      <c r="N67" s="1082"/>
      <c r="O67" s="1082"/>
      <c r="P67" s="1082"/>
    </row>
    <row r="68" spans="2:16" s="1080" customFormat="1" ht="12" customHeight="1" x14ac:dyDescent="0.25">
      <c r="B68" s="1085" t="s">
        <v>6446</v>
      </c>
      <c r="C68" s="1086" t="s">
        <v>6653</v>
      </c>
      <c r="D68" s="1082"/>
      <c r="E68" s="1082"/>
      <c r="F68" s="1082"/>
      <c r="G68" s="1082"/>
      <c r="H68" s="1082"/>
      <c r="I68" s="1082"/>
      <c r="J68" s="1082"/>
      <c r="K68" s="1082"/>
      <c r="L68" s="1082"/>
      <c r="M68" s="1082"/>
      <c r="N68" s="1082"/>
      <c r="O68" s="1082"/>
      <c r="P68" s="1082"/>
    </row>
    <row r="69" spans="2:16" s="1080" customFormat="1" ht="12" customHeight="1" x14ac:dyDescent="0.25">
      <c r="B69" s="1085" t="s">
        <v>6447</v>
      </c>
      <c r="C69" s="1087" t="s">
        <v>6654</v>
      </c>
      <c r="D69" s="1087"/>
      <c r="E69" s="1087"/>
      <c r="F69" s="1087"/>
      <c r="G69" s="1082"/>
      <c r="H69" s="1082"/>
      <c r="I69" s="1082"/>
      <c r="J69" s="1082"/>
      <c r="K69" s="1082"/>
      <c r="L69" s="1082"/>
      <c r="M69" s="1082"/>
      <c r="N69" s="1082"/>
      <c r="O69" s="1082"/>
      <c r="P69" s="1082"/>
    </row>
    <row r="70" spans="2:16" s="1080" customFormat="1" ht="6.75" customHeight="1" x14ac:dyDescent="0.25">
      <c r="B70" s="1081"/>
      <c r="C70" s="1082"/>
      <c r="D70" s="1082"/>
      <c r="E70" s="1082"/>
      <c r="F70" s="1082"/>
      <c r="G70" s="1082"/>
      <c r="H70" s="1082"/>
      <c r="I70" s="1082"/>
      <c r="J70" s="1082"/>
      <c r="K70" s="1082"/>
      <c r="L70" s="1082"/>
      <c r="M70" s="1082"/>
      <c r="N70" s="1082"/>
      <c r="O70" s="1082"/>
      <c r="P70" s="1082"/>
    </row>
    <row r="71" spans="2:16" ht="15" customHeight="1" x14ac:dyDescent="0.2">
      <c r="C71" s="1040"/>
      <c r="D71" s="1040"/>
      <c r="E71" s="1040"/>
      <c r="F71" s="1041"/>
      <c r="G71" s="1041"/>
      <c r="H71" s="1041"/>
      <c r="I71" s="1041"/>
      <c r="J71" s="1041"/>
      <c r="K71" s="1042"/>
      <c r="L71" s="1042"/>
      <c r="M71" s="1042"/>
      <c r="N71" s="1040"/>
      <c r="O71" s="1040"/>
      <c r="P71" s="1040"/>
    </row>
    <row r="72" spans="2:16" ht="12" customHeight="1" x14ac:dyDescent="0.25">
      <c r="B72" s="1028" t="s">
        <v>6459</v>
      </c>
      <c r="C72" s="1031" t="s">
        <v>6460</v>
      </c>
    </row>
    <row r="73" spans="2:16" ht="7.5" customHeight="1" x14ac:dyDescent="0.25">
      <c r="B73" s="1028"/>
      <c r="C73" s="1031"/>
    </row>
    <row r="74" spans="2:16" s="1080" customFormat="1" ht="40.5" customHeight="1" x14ac:dyDescent="0.25">
      <c r="B74" s="1085" t="s">
        <v>6436</v>
      </c>
      <c r="C74" s="1370" t="s">
        <v>6661</v>
      </c>
      <c r="D74" s="1370"/>
      <c r="E74" s="1370"/>
      <c r="F74" s="1370"/>
      <c r="G74" s="1370"/>
      <c r="H74" s="1370"/>
      <c r="I74" s="1370"/>
      <c r="J74" s="1370"/>
      <c r="K74" s="1370"/>
      <c r="L74" s="1370"/>
      <c r="M74" s="1370"/>
      <c r="N74" s="1370"/>
      <c r="O74" s="1370"/>
      <c r="P74" s="1370"/>
    </row>
    <row r="75" spans="2:16" s="1080" customFormat="1" ht="31.5" customHeight="1" x14ac:dyDescent="0.25">
      <c r="B75" s="1085" t="s">
        <v>6437</v>
      </c>
      <c r="C75" s="1370" t="s">
        <v>6662</v>
      </c>
      <c r="D75" s="1370"/>
      <c r="E75" s="1370"/>
      <c r="F75" s="1370"/>
      <c r="G75" s="1370"/>
      <c r="H75" s="1370"/>
      <c r="I75" s="1370"/>
      <c r="J75" s="1370"/>
      <c r="K75" s="1370"/>
      <c r="L75" s="1370"/>
      <c r="M75" s="1370"/>
      <c r="N75" s="1370"/>
      <c r="O75" s="1370"/>
      <c r="P75" s="1370"/>
    </row>
    <row r="76" spans="2:16" s="1080" customFormat="1" ht="27.75" customHeight="1" x14ac:dyDescent="0.25">
      <c r="B76" s="1085" t="s">
        <v>6438</v>
      </c>
      <c r="C76" s="1370" t="s">
        <v>6663</v>
      </c>
      <c r="D76" s="1370"/>
      <c r="E76" s="1370"/>
      <c r="F76" s="1370"/>
      <c r="G76" s="1370"/>
      <c r="H76" s="1370"/>
      <c r="I76" s="1370"/>
      <c r="J76" s="1370"/>
      <c r="K76" s="1370"/>
      <c r="L76" s="1370"/>
      <c r="M76" s="1370"/>
      <c r="N76" s="1370"/>
      <c r="O76" s="1370"/>
      <c r="P76" s="1370"/>
    </row>
    <row r="77" spans="2:16" s="1080" customFormat="1" ht="30.75" customHeight="1" x14ac:dyDescent="0.25">
      <c r="B77" s="1085" t="s">
        <v>6446</v>
      </c>
      <c r="C77" s="1370" t="s">
        <v>6664</v>
      </c>
      <c r="D77" s="1370"/>
      <c r="E77" s="1370"/>
      <c r="F77" s="1370"/>
      <c r="G77" s="1370"/>
      <c r="H77" s="1370"/>
      <c r="I77" s="1370"/>
      <c r="J77" s="1370"/>
      <c r="K77" s="1370"/>
      <c r="L77" s="1370"/>
      <c r="M77" s="1370"/>
      <c r="N77" s="1370"/>
      <c r="O77" s="1370"/>
      <c r="P77" s="1370"/>
    </row>
    <row r="78" spans="2:16" s="1080" customFormat="1" ht="27" customHeight="1" x14ac:dyDescent="0.25">
      <c r="B78" s="1085" t="s">
        <v>6447</v>
      </c>
      <c r="C78" s="1370" t="s">
        <v>6665</v>
      </c>
      <c r="D78" s="1370"/>
      <c r="E78" s="1370"/>
      <c r="F78" s="1370"/>
      <c r="G78" s="1370"/>
      <c r="H78" s="1370"/>
      <c r="I78" s="1370"/>
      <c r="J78" s="1370"/>
      <c r="K78" s="1370"/>
      <c r="L78" s="1370"/>
      <c r="M78" s="1370"/>
      <c r="N78" s="1370"/>
      <c r="O78" s="1370"/>
      <c r="P78" s="1370"/>
    </row>
    <row r="79" spans="2:16" s="1080" customFormat="1" ht="12" customHeight="1" x14ac:dyDescent="0.25">
      <c r="B79" s="1085" t="s">
        <v>6448</v>
      </c>
      <c r="C79" s="1380" t="s">
        <v>6666</v>
      </c>
      <c r="D79" s="1268"/>
      <c r="E79" s="1268"/>
      <c r="F79" s="1268"/>
      <c r="G79" s="1268"/>
      <c r="H79" s="1268"/>
      <c r="I79" s="1268"/>
      <c r="J79" s="1268"/>
      <c r="K79" s="1268"/>
      <c r="L79" s="1268"/>
      <c r="M79" s="1268"/>
      <c r="N79" s="1268"/>
      <c r="O79" s="1268"/>
      <c r="P79" s="1268"/>
    </row>
    <row r="80" spans="2:16" s="1080" customFormat="1" ht="12" customHeight="1" x14ac:dyDescent="0.25">
      <c r="B80" s="1085"/>
      <c r="C80" s="1268"/>
      <c r="D80" s="1268"/>
      <c r="E80" s="1268"/>
      <c r="F80" s="1268"/>
      <c r="G80" s="1268"/>
      <c r="H80" s="1268"/>
      <c r="I80" s="1268"/>
      <c r="J80" s="1268"/>
      <c r="K80" s="1268"/>
      <c r="L80" s="1268"/>
      <c r="M80" s="1268"/>
      <c r="N80" s="1268"/>
      <c r="O80" s="1268"/>
      <c r="P80" s="1268"/>
    </row>
    <row r="81" spans="2:16" s="1080" customFormat="1" ht="30.75" customHeight="1" x14ac:dyDescent="0.25">
      <c r="B81" s="1085" t="s">
        <v>6449</v>
      </c>
      <c r="C81" s="1385" t="s">
        <v>6667</v>
      </c>
      <c r="D81" s="1385"/>
      <c r="E81" s="1385"/>
      <c r="F81" s="1385"/>
      <c r="G81" s="1385"/>
      <c r="H81" s="1385"/>
      <c r="I81" s="1385"/>
      <c r="J81" s="1385"/>
      <c r="K81" s="1385"/>
      <c r="L81" s="1385"/>
      <c r="M81" s="1385"/>
      <c r="N81" s="1385"/>
      <c r="O81" s="1385"/>
      <c r="P81" s="1385"/>
    </row>
    <row r="82" spans="2:16" s="1080" customFormat="1" ht="27" customHeight="1" x14ac:dyDescent="0.25">
      <c r="B82" s="1085" t="s">
        <v>6454</v>
      </c>
      <c r="C82" s="1385" t="s">
        <v>6668</v>
      </c>
      <c r="D82" s="1385"/>
      <c r="E82" s="1385"/>
      <c r="F82" s="1385"/>
      <c r="G82" s="1385"/>
      <c r="H82" s="1385"/>
      <c r="I82" s="1385"/>
      <c r="J82" s="1385"/>
      <c r="K82" s="1385"/>
      <c r="L82" s="1385"/>
      <c r="M82" s="1385"/>
      <c r="N82" s="1385"/>
      <c r="O82" s="1385"/>
      <c r="P82" s="1385"/>
    </row>
    <row r="83" spans="2:16" s="1080" customFormat="1" ht="12" customHeight="1" x14ac:dyDescent="0.25">
      <c r="B83" s="1081"/>
      <c r="C83" s="1082"/>
      <c r="D83" s="1082"/>
      <c r="E83" s="1082"/>
      <c r="F83" s="1082"/>
      <c r="G83" s="1082"/>
      <c r="H83" s="1082"/>
      <c r="I83" s="1082"/>
      <c r="J83" s="1082"/>
      <c r="K83" s="1082"/>
      <c r="L83" s="1082"/>
      <c r="M83" s="1082"/>
      <c r="N83" s="1082"/>
      <c r="O83" s="1082"/>
      <c r="P83" s="1082"/>
    </row>
    <row r="84" spans="2:16" s="1080" customFormat="1" ht="12" customHeight="1" x14ac:dyDescent="0.25">
      <c r="B84" s="1376" t="s">
        <v>6461</v>
      </c>
      <c r="C84" s="1376"/>
      <c r="D84" s="1376"/>
      <c r="E84" s="1376"/>
      <c r="F84" s="1376"/>
      <c r="G84" s="1376"/>
      <c r="H84" s="1376"/>
      <c r="I84" s="1376"/>
      <c r="J84" s="1376"/>
      <c r="K84" s="1376"/>
      <c r="L84" s="1376"/>
      <c r="M84" s="1376"/>
      <c r="N84" s="1376"/>
      <c r="O84" s="1376"/>
      <c r="P84" s="1376"/>
    </row>
    <row r="85" spans="2:16" s="1080" customFormat="1" ht="5.25" customHeight="1" x14ac:dyDescent="0.25">
      <c r="B85" s="1092"/>
      <c r="C85" s="1092"/>
      <c r="D85" s="1092"/>
      <c r="E85" s="1092"/>
      <c r="F85" s="1092"/>
      <c r="G85" s="1092"/>
      <c r="H85" s="1092"/>
      <c r="I85" s="1092"/>
      <c r="J85" s="1092"/>
      <c r="K85" s="1092"/>
      <c r="L85" s="1092"/>
      <c r="M85" s="1092"/>
      <c r="N85" s="1092"/>
      <c r="O85" s="1092"/>
      <c r="P85" s="1092"/>
    </row>
    <row r="86" spans="2:16" s="1080" customFormat="1" ht="12" customHeight="1" x14ac:dyDescent="0.25">
      <c r="B86" s="1085" t="s">
        <v>6436</v>
      </c>
      <c r="C86" s="1086" t="s">
        <v>6656</v>
      </c>
      <c r="D86" s="1084"/>
      <c r="E86" s="1084"/>
      <c r="F86" s="1084"/>
      <c r="G86" s="1084"/>
      <c r="H86" s="1084"/>
      <c r="I86" s="1084"/>
      <c r="J86" s="1084"/>
      <c r="K86" s="1084"/>
      <c r="L86" s="1084"/>
      <c r="M86" s="1084"/>
      <c r="N86" s="1084"/>
      <c r="O86" s="1082"/>
      <c r="P86" s="1082"/>
    </row>
    <row r="87" spans="2:16" s="1080" customFormat="1" ht="30" customHeight="1" x14ac:dyDescent="0.25">
      <c r="B87" s="1085" t="s">
        <v>6437</v>
      </c>
      <c r="C87" s="1370" t="s">
        <v>6657</v>
      </c>
      <c r="D87" s="1370"/>
      <c r="E87" s="1370"/>
      <c r="F87" s="1370"/>
      <c r="G87" s="1370"/>
      <c r="H87" s="1370"/>
      <c r="I87" s="1370"/>
      <c r="J87" s="1370"/>
      <c r="K87" s="1370"/>
      <c r="L87" s="1370"/>
      <c r="M87" s="1370"/>
      <c r="N87" s="1370"/>
      <c r="O87" s="1370"/>
      <c r="P87" s="1370"/>
    </row>
    <row r="88" spans="2:16" s="1080" customFormat="1" ht="36.75" customHeight="1" x14ac:dyDescent="0.25">
      <c r="B88" s="1085" t="s">
        <v>6438</v>
      </c>
      <c r="C88" s="1370" t="s">
        <v>6658</v>
      </c>
      <c r="D88" s="1370"/>
      <c r="E88" s="1370"/>
      <c r="F88" s="1370"/>
      <c r="G88" s="1370"/>
      <c r="H88" s="1370"/>
      <c r="I88" s="1370"/>
      <c r="J88" s="1370"/>
      <c r="K88" s="1370"/>
      <c r="L88" s="1370"/>
      <c r="M88" s="1370"/>
      <c r="N88" s="1370"/>
      <c r="O88" s="1370"/>
      <c r="P88" s="1370"/>
    </row>
    <row r="89" spans="2:16" s="1080" customFormat="1" ht="33" customHeight="1" x14ac:dyDescent="0.25">
      <c r="B89" s="1085" t="s">
        <v>6446</v>
      </c>
      <c r="C89" s="1370" t="s">
        <v>6659</v>
      </c>
      <c r="D89" s="1370"/>
      <c r="E89" s="1370"/>
      <c r="F89" s="1370"/>
      <c r="G89" s="1370"/>
      <c r="H89" s="1370"/>
      <c r="I89" s="1370"/>
      <c r="J89" s="1370"/>
      <c r="K89" s="1370"/>
      <c r="L89" s="1370"/>
      <c r="M89" s="1370"/>
      <c r="N89" s="1370"/>
      <c r="O89" s="1370"/>
      <c r="P89" s="1370"/>
    </row>
    <row r="90" spans="2:16" s="1080" customFormat="1" ht="29.25" customHeight="1" x14ac:dyDescent="0.25">
      <c r="B90" s="1085" t="s">
        <v>6447</v>
      </c>
      <c r="C90" s="1370" t="s">
        <v>6660</v>
      </c>
      <c r="D90" s="1370"/>
      <c r="E90" s="1370"/>
      <c r="F90" s="1370"/>
      <c r="G90" s="1370"/>
      <c r="H90" s="1370"/>
      <c r="I90" s="1370"/>
      <c r="J90" s="1370"/>
      <c r="K90" s="1370"/>
      <c r="L90" s="1370"/>
      <c r="M90" s="1370"/>
      <c r="N90" s="1370"/>
      <c r="O90" s="1370"/>
      <c r="P90" s="1370"/>
    </row>
    <row r="91" spans="2:16" s="1080" customFormat="1" ht="29.25" customHeight="1" x14ac:dyDescent="0.25">
      <c r="B91" s="1085"/>
      <c r="C91" s="1094"/>
      <c r="D91" s="1094"/>
      <c r="E91" s="1094"/>
      <c r="F91" s="1094"/>
      <c r="G91" s="1094"/>
      <c r="H91" s="1094"/>
      <c r="I91" s="1094"/>
      <c r="J91" s="1094"/>
      <c r="K91" s="1094"/>
      <c r="L91" s="1094"/>
      <c r="M91" s="1094"/>
      <c r="N91" s="1094"/>
      <c r="O91" s="1094"/>
      <c r="P91" s="1094"/>
    </row>
    <row r="92" spans="2:16" s="1080" customFormat="1" ht="29.25" customHeight="1" x14ac:dyDescent="0.25">
      <c r="B92" s="1085"/>
      <c r="C92" s="1386" t="s">
        <v>6671</v>
      </c>
      <c r="D92" s="1386"/>
      <c r="E92" s="1386"/>
      <c r="F92" s="1386"/>
      <c r="G92" s="1386"/>
      <c r="H92" s="1386" t="s">
        <v>6676</v>
      </c>
      <c r="I92" s="1386"/>
      <c r="J92" s="1386" t="s">
        <v>6677</v>
      </c>
      <c r="K92" s="1386"/>
      <c r="L92" s="1386" t="s">
        <v>6678</v>
      </c>
      <c r="M92" s="1386"/>
      <c r="N92" s="1386" t="s">
        <v>6679</v>
      </c>
      <c r="O92" s="1386"/>
      <c r="P92" s="1100" t="s">
        <v>6680</v>
      </c>
    </row>
    <row r="93" spans="2:16" s="1080" customFormat="1" ht="29.25" customHeight="1" x14ac:dyDescent="0.25">
      <c r="B93" s="1085"/>
      <c r="C93" s="1371" t="s">
        <v>5378</v>
      </c>
      <c r="D93" s="1371"/>
      <c r="E93" s="1371"/>
      <c r="F93" s="1371"/>
      <c r="G93" s="1371"/>
      <c r="H93" s="1371">
        <v>74757910</v>
      </c>
      <c r="I93" s="1371"/>
      <c r="J93" s="1371">
        <v>54382739</v>
      </c>
      <c r="K93" s="1371"/>
      <c r="L93" s="1371">
        <v>58132473</v>
      </c>
      <c r="M93" s="1371"/>
      <c r="N93" s="1371">
        <v>71008175</v>
      </c>
      <c r="O93" s="1371"/>
      <c r="P93" s="1096">
        <v>-3749735</v>
      </c>
    </row>
    <row r="94" spans="2:16" s="1080" customFormat="1" ht="29.25" customHeight="1" x14ac:dyDescent="0.25">
      <c r="B94" s="1085"/>
      <c r="C94" s="1371" t="s">
        <v>6</v>
      </c>
      <c r="D94" s="1371"/>
      <c r="E94" s="1371"/>
      <c r="F94" s="1371"/>
      <c r="G94" s="1371"/>
      <c r="H94" s="1371">
        <v>1966688</v>
      </c>
      <c r="I94" s="1371"/>
      <c r="J94" s="1371">
        <v>53879819</v>
      </c>
      <c r="K94" s="1371"/>
      <c r="L94" s="1371">
        <v>53901048</v>
      </c>
      <c r="M94" s="1371"/>
      <c r="N94" s="1371">
        <v>1945459</v>
      </c>
      <c r="O94" s="1371"/>
      <c r="P94" s="1096">
        <v>-21229</v>
      </c>
    </row>
    <row r="95" spans="2:16" s="1080" customFormat="1" ht="29.25" customHeight="1" x14ac:dyDescent="0.25">
      <c r="B95" s="1085"/>
      <c r="C95" s="1371" t="s">
        <v>6681</v>
      </c>
      <c r="D95" s="1371"/>
      <c r="E95" s="1371"/>
      <c r="F95" s="1371"/>
      <c r="G95" s="1371"/>
      <c r="H95" s="1371">
        <v>1929993</v>
      </c>
      <c r="I95" s="1371"/>
      <c r="J95" s="1371">
        <v>30423592</v>
      </c>
      <c r="K95" s="1371"/>
      <c r="L95" s="1371">
        <v>31213544</v>
      </c>
      <c r="M95" s="1371"/>
      <c r="N95" s="1371">
        <v>1140041</v>
      </c>
      <c r="O95" s="1371"/>
      <c r="P95" s="1096">
        <v>-789952</v>
      </c>
    </row>
    <row r="96" spans="2:16" s="1080" customFormat="1" ht="29.25" customHeight="1" x14ac:dyDescent="0.25">
      <c r="B96" s="1085"/>
      <c r="C96" s="1371" t="s">
        <v>12</v>
      </c>
      <c r="D96" s="1371"/>
      <c r="E96" s="1371"/>
      <c r="F96" s="1371"/>
      <c r="G96" s="1371"/>
      <c r="H96" s="1371">
        <v>35652</v>
      </c>
      <c r="I96" s="1371"/>
      <c r="J96" s="1371">
        <v>95897</v>
      </c>
      <c r="K96" s="1371"/>
      <c r="L96" s="1371">
        <v>129149</v>
      </c>
      <c r="M96" s="1371"/>
      <c r="N96" s="1371">
        <v>2400</v>
      </c>
      <c r="O96" s="1371"/>
      <c r="P96" s="1096">
        <v>-33252</v>
      </c>
    </row>
    <row r="97" spans="2:17" s="1080" customFormat="1" ht="29.25" customHeight="1" x14ac:dyDescent="0.25">
      <c r="B97" s="1085"/>
      <c r="C97" s="1371" t="s">
        <v>6533</v>
      </c>
      <c r="D97" s="1371"/>
      <c r="E97" s="1371"/>
      <c r="F97" s="1371"/>
      <c r="G97" s="1371"/>
      <c r="H97" s="1371">
        <v>0</v>
      </c>
      <c r="I97" s="1371"/>
      <c r="J97" s="1371">
        <v>0</v>
      </c>
      <c r="K97" s="1371"/>
      <c r="L97" s="1371">
        <v>0</v>
      </c>
      <c r="M97" s="1371"/>
      <c r="N97" s="1371">
        <v>0</v>
      </c>
      <c r="O97" s="1371"/>
      <c r="P97" s="1096">
        <v>0</v>
      </c>
    </row>
    <row r="98" spans="2:17" s="1080" customFormat="1" ht="29.25" customHeight="1" x14ac:dyDescent="0.25">
      <c r="B98" s="1085"/>
      <c r="C98" s="1371" t="s">
        <v>16</v>
      </c>
      <c r="D98" s="1371"/>
      <c r="E98" s="1371"/>
      <c r="F98" s="1371"/>
      <c r="G98" s="1371"/>
      <c r="H98" s="1371">
        <v>0</v>
      </c>
      <c r="I98" s="1371"/>
      <c r="J98" s="1371">
        <v>0</v>
      </c>
      <c r="K98" s="1371"/>
      <c r="L98" s="1371">
        <v>0</v>
      </c>
      <c r="M98" s="1371"/>
      <c r="N98" s="1371">
        <v>0</v>
      </c>
      <c r="O98" s="1371"/>
      <c r="P98" s="1096">
        <v>0</v>
      </c>
    </row>
    <row r="99" spans="2:17" s="1080" customFormat="1" ht="29.25" customHeight="1" x14ac:dyDescent="0.25">
      <c r="B99" s="1085"/>
      <c r="C99" s="1371" t="s">
        <v>6682</v>
      </c>
      <c r="D99" s="1371"/>
      <c r="E99" s="1371"/>
      <c r="F99" s="1371"/>
      <c r="G99" s="1371"/>
      <c r="H99" s="1371">
        <v>0</v>
      </c>
      <c r="I99" s="1371"/>
      <c r="J99" s="1371">
        <v>0</v>
      </c>
      <c r="K99" s="1371"/>
      <c r="L99" s="1371">
        <v>0</v>
      </c>
      <c r="M99" s="1371"/>
      <c r="N99" s="1371">
        <v>0</v>
      </c>
      <c r="O99" s="1371"/>
      <c r="P99" s="1096">
        <v>0</v>
      </c>
    </row>
    <row r="100" spans="2:17" s="1080" customFormat="1" ht="29.25" customHeight="1" x14ac:dyDescent="0.25">
      <c r="B100" s="1085"/>
      <c r="C100" s="1371" t="s">
        <v>20</v>
      </c>
      <c r="D100" s="1371"/>
      <c r="E100" s="1371"/>
      <c r="F100" s="1371"/>
      <c r="G100" s="1371"/>
      <c r="H100" s="1371">
        <v>1020</v>
      </c>
      <c r="I100" s="1371"/>
      <c r="J100" s="1371">
        <v>10437</v>
      </c>
      <c r="K100" s="1371"/>
      <c r="L100" s="1371">
        <v>10439</v>
      </c>
      <c r="M100" s="1371"/>
      <c r="N100" s="1371">
        <v>1019</v>
      </c>
      <c r="O100" s="1371"/>
      <c r="P100" s="1096">
        <v>-2</v>
      </c>
    </row>
    <row r="101" spans="2:17" s="1080" customFormat="1" ht="29.25" customHeight="1" x14ac:dyDescent="0.25">
      <c r="B101" s="1085"/>
      <c r="C101" s="1371" t="s">
        <v>25</v>
      </c>
      <c r="D101" s="1371"/>
      <c r="E101" s="1371"/>
      <c r="F101" s="1371"/>
      <c r="G101" s="1371"/>
      <c r="H101" s="1371">
        <v>72791221</v>
      </c>
      <c r="I101" s="1371"/>
      <c r="J101" s="1371">
        <v>502920</v>
      </c>
      <c r="K101" s="1371"/>
      <c r="L101" s="1371">
        <v>4231425</v>
      </c>
      <c r="M101" s="1371"/>
      <c r="N101" s="1371">
        <v>69062716</v>
      </c>
      <c r="O101" s="1371"/>
      <c r="P101" s="1096">
        <v>-3728505</v>
      </c>
    </row>
    <row r="102" spans="2:17" s="1080" customFormat="1" ht="29.25" customHeight="1" x14ac:dyDescent="0.25">
      <c r="B102" s="1085"/>
      <c r="C102" s="1371" t="s">
        <v>26</v>
      </c>
      <c r="D102" s="1371"/>
      <c r="E102" s="1371"/>
      <c r="F102" s="1371"/>
      <c r="G102" s="1371"/>
      <c r="H102" s="1371">
        <v>0</v>
      </c>
      <c r="I102" s="1371"/>
      <c r="J102" s="1371">
        <v>0</v>
      </c>
      <c r="K102" s="1371"/>
      <c r="L102" s="1371">
        <v>0</v>
      </c>
      <c r="M102" s="1371"/>
      <c r="N102" s="1371">
        <v>0</v>
      </c>
      <c r="O102" s="1371"/>
      <c r="P102" s="1096">
        <v>0</v>
      </c>
    </row>
    <row r="103" spans="2:17" s="1080" customFormat="1" ht="29.25" customHeight="1" x14ac:dyDescent="0.25">
      <c r="B103" s="1085"/>
      <c r="C103" s="1371" t="s">
        <v>28</v>
      </c>
      <c r="D103" s="1371"/>
      <c r="E103" s="1371"/>
      <c r="F103" s="1371"/>
      <c r="G103" s="1371"/>
      <c r="H103" s="1371">
        <v>0</v>
      </c>
      <c r="I103" s="1371"/>
      <c r="J103" s="1371">
        <v>0</v>
      </c>
      <c r="K103" s="1371"/>
      <c r="L103" s="1371">
        <v>0</v>
      </c>
      <c r="M103" s="1371"/>
      <c r="N103" s="1371">
        <v>0</v>
      </c>
      <c r="O103" s="1371"/>
      <c r="P103" s="1096">
        <v>0</v>
      </c>
    </row>
    <row r="104" spans="2:17" s="1080" customFormat="1" ht="29.25" customHeight="1" x14ac:dyDescent="0.25">
      <c r="B104" s="1085"/>
      <c r="C104" s="1371" t="s">
        <v>6683</v>
      </c>
      <c r="D104" s="1371"/>
      <c r="E104" s="1371"/>
      <c r="F104" s="1371"/>
      <c r="G104" s="1371"/>
      <c r="H104" s="1371">
        <v>70481014</v>
      </c>
      <c r="I104" s="1371"/>
      <c r="J104" s="1371">
        <v>0</v>
      </c>
      <c r="K104" s="1371"/>
      <c r="L104" s="1371">
        <v>0</v>
      </c>
      <c r="M104" s="1371"/>
      <c r="N104" s="1371">
        <v>70481014</v>
      </c>
      <c r="O104" s="1371"/>
      <c r="P104" s="1096">
        <v>0</v>
      </c>
    </row>
    <row r="105" spans="2:17" s="1080" customFormat="1" ht="29.25" customHeight="1" x14ac:dyDescent="0.25">
      <c r="B105" s="1085"/>
      <c r="C105" s="1371" t="s">
        <v>32</v>
      </c>
      <c r="D105" s="1371"/>
      <c r="E105" s="1371"/>
      <c r="F105" s="1371"/>
      <c r="G105" s="1371"/>
      <c r="H105" s="1371">
        <v>29949038</v>
      </c>
      <c r="I105" s="1371"/>
      <c r="J105" s="1371">
        <v>502920</v>
      </c>
      <c r="K105" s="1371"/>
      <c r="L105" s="1371">
        <v>0</v>
      </c>
      <c r="M105" s="1371"/>
      <c r="N105" s="1371">
        <v>30451958</v>
      </c>
      <c r="O105" s="1371"/>
      <c r="P105" s="1097">
        <v>502920</v>
      </c>
      <c r="Q105" s="1098"/>
    </row>
    <row r="106" spans="2:17" s="1080" customFormat="1" ht="29.25" customHeight="1" x14ac:dyDescent="0.25">
      <c r="B106" s="1085"/>
      <c r="C106" s="1371" t="s">
        <v>34</v>
      </c>
      <c r="D106" s="1371"/>
      <c r="E106" s="1371"/>
      <c r="F106" s="1371"/>
      <c r="G106" s="1371"/>
      <c r="H106" s="1371">
        <v>2032277</v>
      </c>
      <c r="I106" s="1371"/>
      <c r="J106" s="1371">
        <v>0</v>
      </c>
      <c r="K106" s="1371"/>
      <c r="L106" s="1371">
        <v>0</v>
      </c>
      <c r="M106" s="1371"/>
      <c r="N106" s="1371">
        <v>2032277</v>
      </c>
      <c r="O106" s="1371"/>
      <c r="P106" s="1096">
        <v>0</v>
      </c>
    </row>
    <row r="107" spans="2:17" s="1080" customFormat="1" ht="29.25" customHeight="1" x14ac:dyDescent="0.25">
      <c r="B107" s="1085"/>
      <c r="C107" s="1371" t="s">
        <v>6684</v>
      </c>
      <c r="D107" s="1371"/>
      <c r="E107" s="1371"/>
      <c r="F107" s="1371"/>
      <c r="G107" s="1371"/>
      <c r="H107" s="1387" t="s">
        <v>6685</v>
      </c>
      <c r="I107" s="1387"/>
      <c r="J107" s="1371"/>
      <c r="K107" s="1371"/>
      <c r="L107" s="1371">
        <v>4231425</v>
      </c>
      <c r="M107" s="1371"/>
      <c r="N107" s="1387" t="s">
        <v>6686</v>
      </c>
      <c r="O107" s="1387"/>
      <c r="P107" s="1099">
        <v>-4231425</v>
      </c>
    </row>
    <row r="108" spans="2:17" s="1080" customFormat="1" ht="29.25" customHeight="1" x14ac:dyDescent="0.25">
      <c r="B108" s="1085"/>
      <c r="C108" s="1371" t="s">
        <v>38</v>
      </c>
      <c r="D108" s="1371"/>
      <c r="E108" s="1371"/>
      <c r="F108" s="1371"/>
      <c r="G108" s="1371"/>
      <c r="H108" s="1371">
        <v>0</v>
      </c>
      <c r="I108" s="1371"/>
      <c r="J108" s="1371">
        <v>0</v>
      </c>
      <c r="K108" s="1371"/>
      <c r="L108" s="1371">
        <v>0</v>
      </c>
      <c r="M108" s="1371"/>
      <c r="N108" s="1371">
        <v>0</v>
      </c>
      <c r="O108" s="1371"/>
      <c r="P108" s="1096">
        <v>0</v>
      </c>
    </row>
    <row r="109" spans="2:17" s="1080" customFormat="1" ht="29.25" customHeight="1" x14ac:dyDescent="0.25">
      <c r="B109" s="1085"/>
      <c r="C109" s="1371" t="s">
        <v>6687</v>
      </c>
      <c r="D109" s="1371"/>
      <c r="E109" s="1371"/>
      <c r="F109" s="1371"/>
      <c r="G109" s="1371"/>
      <c r="H109" s="1371">
        <v>0</v>
      </c>
      <c r="I109" s="1371"/>
      <c r="J109" s="1371">
        <v>0</v>
      </c>
      <c r="K109" s="1371"/>
      <c r="L109" s="1371">
        <v>0</v>
      </c>
      <c r="M109" s="1371"/>
      <c r="N109" s="1371">
        <v>0</v>
      </c>
      <c r="O109" s="1371"/>
      <c r="P109" s="1096">
        <v>0</v>
      </c>
    </row>
    <row r="110" spans="2:17" s="1080" customFormat="1" ht="29.25" customHeight="1" x14ac:dyDescent="0.25">
      <c r="B110" s="1085"/>
      <c r="C110" s="1371" t="s">
        <v>41</v>
      </c>
      <c r="D110" s="1371"/>
      <c r="E110" s="1371"/>
      <c r="F110" s="1371"/>
      <c r="G110" s="1371"/>
      <c r="H110" s="1371">
        <v>0</v>
      </c>
      <c r="I110" s="1371"/>
      <c r="J110" s="1371">
        <v>0</v>
      </c>
      <c r="K110" s="1371"/>
      <c r="L110" s="1371">
        <v>0</v>
      </c>
      <c r="M110" s="1371"/>
      <c r="N110" s="1371">
        <v>0</v>
      </c>
      <c r="O110" s="1371"/>
      <c r="P110" s="1096">
        <v>0</v>
      </c>
    </row>
    <row r="111" spans="2:17" s="1080" customFormat="1" ht="18" customHeight="1" x14ac:dyDescent="0.25">
      <c r="B111" s="1085"/>
      <c r="C111" s="1094"/>
      <c r="D111" s="1094"/>
      <c r="E111" s="1094"/>
      <c r="F111" s="1094"/>
      <c r="G111" s="1094"/>
      <c r="H111" s="1094"/>
      <c r="I111" s="1094"/>
      <c r="J111" s="1094"/>
      <c r="K111" s="1094"/>
      <c r="L111" s="1094"/>
      <c r="M111" s="1094"/>
      <c r="N111" s="1094"/>
      <c r="O111" s="1094"/>
      <c r="P111" s="1094"/>
    </row>
    <row r="112" spans="2:17" ht="12" customHeight="1" x14ac:dyDescent="0.25">
      <c r="B112" s="1028" t="s">
        <v>6462</v>
      </c>
      <c r="C112" s="1031" t="s">
        <v>6463</v>
      </c>
    </row>
    <row r="113" spans="2:16" ht="7.5" customHeight="1" x14ac:dyDescent="0.25">
      <c r="B113" s="1028"/>
      <c r="C113" s="1031"/>
    </row>
    <row r="114" spans="2:16" s="1080" customFormat="1" ht="4.5" customHeight="1" x14ac:dyDescent="0.25">
      <c r="B114" s="1084"/>
      <c r="C114" s="1082"/>
      <c r="D114" s="1082"/>
      <c r="O114" s="1082"/>
      <c r="P114" s="1082"/>
    </row>
    <row r="115" spans="2:16" s="1080" customFormat="1" ht="27.75" customHeight="1" x14ac:dyDescent="0.25">
      <c r="B115" s="1085" t="s">
        <v>6436</v>
      </c>
      <c r="C115" s="1385" t="s">
        <v>6669</v>
      </c>
      <c r="D115" s="1385"/>
      <c r="E115" s="1385"/>
      <c r="F115" s="1385"/>
      <c r="G115" s="1385"/>
      <c r="H115" s="1385"/>
      <c r="I115" s="1385"/>
      <c r="J115" s="1385"/>
      <c r="K115" s="1385"/>
      <c r="L115" s="1385"/>
      <c r="M115" s="1385"/>
      <c r="N115" s="1385"/>
      <c r="O115" s="1385"/>
      <c r="P115" s="1385"/>
    </row>
    <row r="116" spans="2:16" s="1080" customFormat="1" ht="12" customHeight="1" x14ac:dyDescent="0.25">
      <c r="B116" s="1085" t="s">
        <v>6437</v>
      </c>
      <c r="C116" s="1087" t="s">
        <v>6670</v>
      </c>
      <c r="D116" s="1087"/>
      <c r="E116" s="1087"/>
      <c r="F116" s="1087"/>
      <c r="G116" s="1087"/>
      <c r="H116" s="1087"/>
      <c r="I116" s="1087"/>
      <c r="J116" s="1087"/>
      <c r="K116" s="1087"/>
      <c r="L116" s="1087"/>
      <c r="M116" s="1087"/>
      <c r="N116" s="1087"/>
      <c r="O116" s="1087"/>
      <c r="P116" s="1082"/>
    </row>
    <row r="117" spans="2:16" ht="15.75" customHeight="1" x14ac:dyDescent="0.25">
      <c r="B117" s="1036"/>
      <c r="C117" s="1036"/>
      <c r="D117" s="1036"/>
      <c r="E117" s="1043"/>
      <c r="F117" s="1043"/>
      <c r="G117" s="1043"/>
      <c r="H117" s="1043"/>
      <c r="I117" s="1043"/>
      <c r="J117" s="1043"/>
      <c r="K117" s="1043"/>
      <c r="L117" s="1043"/>
      <c r="M117" s="1043"/>
      <c r="N117" s="1043"/>
      <c r="O117" s="1036"/>
      <c r="P117" s="1036"/>
    </row>
    <row r="118" spans="2:16" ht="20.25" customHeight="1" x14ac:dyDescent="0.25">
      <c r="B118" s="1028" t="s">
        <v>6464</v>
      </c>
      <c r="C118" s="1031" t="s">
        <v>6465</v>
      </c>
      <c r="E118" s="1036"/>
      <c r="F118" s="1036"/>
      <c r="G118" s="1036"/>
      <c r="H118" s="1036"/>
      <c r="I118" s="1036"/>
      <c r="J118" s="1036"/>
      <c r="K118" s="1036"/>
      <c r="L118" s="1036"/>
      <c r="M118" s="1036"/>
      <c r="N118" s="1036"/>
    </row>
    <row r="119" spans="2:16" ht="7.5" customHeight="1" x14ac:dyDescent="0.25">
      <c r="B119" s="1028"/>
      <c r="C119" s="1370" t="s">
        <v>6466</v>
      </c>
      <c r="D119" s="1370"/>
      <c r="E119" s="1370"/>
      <c r="F119" s="1370"/>
      <c r="G119" s="1370"/>
      <c r="H119" s="1370"/>
      <c r="I119" s="1370"/>
      <c r="J119" s="1370"/>
      <c r="K119" s="1370"/>
      <c r="L119" s="1370"/>
      <c r="M119" s="1370"/>
      <c r="N119" s="1370"/>
      <c r="O119" s="1370"/>
      <c r="P119" s="1370"/>
    </row>
    <row r="120" spans="2:16" s="1080" customFormat="1" ht="24" customHeight="1" x14ac:dyDescent="0.25">
      <c r="B120" s="1085" t="s">
        <v>6436</v>
      </c>
      <c r="C120" s="1370"/>
      <c r="D120" s="1370"/>
      <c r="E120" s="1370"/>
      <c r="F120" s="1370"/>
      <c r="G120" s="1370"/>
      <c r="H120" s="1370"/>
      <c r="I120" s="1370"/>
      <c r="J120" s="1370"/>
      <c r="K120" s="1370"/>
      <c r="L120" s="1370"/>
      <c r="M120" s="1370"/>
      <c r="N120" s="1370"/>
      <c r="O120" s="1370"/>
      <c r="P120" s="1370"/>
    </row>
    <row r="121" spans="2:16" s="1080" customFormat="1" ht="24" customHeight="1" x14ac:dyDescent="0.25">
      <c r="B121" s="1085"/>
      <c r="C121" s="1371" t="s">
        <v>6671</v>
      </c>
      <c r="D121" s="1371"/>
      <c r="E121" s="1371"/>
      <c r="F121" s="1371"/>
      <c r="G121" s="1371"/>
      <c r="H121" s="1371" t="s">
        <v>6672</v>
      </c>
      <c r="I121" s="1371"/>
      <c r="J121" s="1371"/>
      <c r="K121" s="1371"/>
      <c r="L121" s="1371"/>
      <c r="M121" s="1094"/>
      <c r="N121" s="1094"/>
      <c r="O121" s="1094"/>
      <c r="P121" s="1094"/>
    </row>
    <row r="122" spans="2:16" s="1080" customFormat="1" ht="24" customHeight="1" x14ac:dyDescent="0.25">
      <c r="B122" s="1085"/>
      <c r="C122" s="1371" t="s">
        <v>6673</v>
      </c>
      <c r="D122" s="1371"/>
      <c r="E122" s="1371"/>
      <c r="F122" s="1371"/>
      <c r="G122" s="1371"/>
      <c r="H122" s="1373">
        <v>2426658.17</v>
      </c>
      <c r="I122" s="1373"/>
      <c r="J122" s="1373"/>
      <c r="K122" s="1373"/>
      <c r="L122" s="1373"/>
      <c r="M122" s="1094"/>
      <c r="N122" s="1094"/>
      <c r="O122" s="1094"/>
      <c r="P122" s="1094"/>
    </row>
    <row r="123" spans="2:16" s="1080" customFormat="1" ht="24" customHeight="1" x14ac:dyDescent="0.25">
      <c r="B123" s="1085"/>
      <c r="C123" s="1372" t="s">
        <v>6674</v>
      </c>
      <c r="D123" s="1372"/>
      <c r="E123" s="1372"/>
      <c r="F123" s="1372"/>
      <c r="G123" s="1372"/>
      <c r="H123" s="1373">
        <v>19840891.420000002</v>
      </c>
      <c r="I123" s="1373"/>
      <c r="J123" s="1373"/>
      <c r="K123" s="1373"/>
      <c r="L123" s="1373"/>
      <c r="M123" s="1094"/>
      <c r="N123" s="1094"/>
      <c r="O123" s="1094"/>
      <c r="P123" s="1094"/>
    </row>
    <row r="124" spans="2:16" s="1080" customFormat="1" ht="24" customHeight="1" x14ac:dyDescent="0.25">
      <c r="B124" s="1085"/>
      <c r="C124" s="1372" t="s">
        <v>6675</v>
      </c>
      <c r="D124" s="1372"/>
      <c r="E124" s="1372"/>
      <c r="F124" s="1372"/>
      <c r="G124" s="1372"/>
      <c r="H124" s="1373">
        <v>892</v>
      </c>
      <c r="I124" s="1373"/>
      <c r="J124" s="1373"/>
      <c r="K124" s="1373"/>
      <c r="L124" s="1373"/>
      <c r="M124" s="1094"/>
      <c r="N124" s="1094"/>
      <c r="O124" s="1094"/>
      <c r="P124" s="1094"/>
    </row>
    <row r="125" spans="2:16" s="1080" customFormat="1" ht="24" customHeight="1" x14ac:dyDescent="0.25">
      <c r="B125" s="1085"/>
      <c r="C125" s="1371" t="s">
        <v>280</v>
      </c>
      <c r="D125" s="1371"/>
      <c r="E125" s="1371"/>
      <c r="F125" s="1371"/>
      <c r="G125" s="1371"/>
      <c r="H125" s="1374">
        <v>22268442</v>
      </c>
      <c r="I125" s="1374"/>
      <c r="J125" s="1374"/>
      <c r="K125" s="1374"/>
      <c r="L125" s="1374"/>
      <c r="M125" s="1094"/>
      <c r="N125" s="1094"/>
      <c r="O125" s="1094"/>
      <c r="P125" s="1094"/>
    </row>
    <row r="126" spans="2:16" s="1080" customFormat="1" ht="25.5" customHeight="1" x14ac:dyDescent="0.25">
      <c r="B126" s="1085"/>
      <c r="C126" s="1086"/>
      <c r="D126" s="1095"/>
      <c r="E126" s="1095"/>
      <c r="F126" s="1095"/>
      <c r="G126" s="1095"/>
      <c r="H126" s="1095"/>
      <c r="I126" s="1095"/>
      <c r="J126" s="1095"/>
      <c r="K126" s="1095"/>
      <c r="L126" s="1095"/>
      <c r="M126" s="1095"/>
      <c r="N126" s="1095"/>
      <c r="O126" s="1095"/>
      <c r="P126" s="1082"/>
    </row>
    <row r="127" spans="2:16" s="1080" customFormat="1" ht="16.5" customHeight="1" x14ac:dyDescent="0.25">
      <c r="B127" s="1085" t="s">
        <v>6437</v>
      </c>
      <c r="C127" s="1086" t="s">
        <v>6467</v>
      </c>
      <c r="D127" s="1093"/>
      <c r="E127" s="1093"/>
      <c r="F127" s="1093"/>
      <c r="G127" s="1093"/>
      <c r="H127" s="1093"/>
      <c r="I127" s="1093"/>
      <c r="J127" s="1093"/>
      <c r="K127" s="1093"/>
      <c r="L127" s="1093"/>
      <c r="M127" s="1093"/>
      <c r="N127" s="1082"/>
      <c r="O127" s="1082"/>
      <c r="P127" s="1082"/>
    </row>
    <row r="128" spans="2:16" s="1080" customFormat="1" ht="16.5" customHeight="1" x14ac:dyDescent="0.25">
      <c r="B128" s="1085"/>
      <c r="C128" s="1086"/>
      <c r="D128" s="1093"/>
      <c r="E128" s="1093"/>
      <c r="F128" s="1093"/>
      <c r="G128" s="1093"/>
      <c r="H128" s="1093"/>
      <c r="I128" s="1093"/>
      <c r="J128" s="1093"/>
      <c r="K128" s="1093"/>
      <c r="L128" s="1093"/>
      <c r="M128" s="1093"/>
      <c r="N128" s="1082"/>
      <c r="O128" s="1082"/>
      <c r="P128" s="1082"/>
    </row>
    <row r="129" spans="2:16" s="1080" customFormat="1" ht="16.5" customHeight="1" x14ac:dyDescent="0.25">
      <c r="B129" s="1085"/>
      <c r="C129" s="1371" t="s">
        <v>6671</v>
      </c>
      <c r="D129" s="1371"/>
      <c r="E129" s="1371"/>
      <c r="F129" s="1371"/>
      <c r="G129" s="1371"/>
      <c r="H129" s="1371" t="s">
        <v>6688</v>
      </c>
      <c r="I129" s="1371"/>
      <c r="J129" s="1371"/>
      <c r="K129" s="1371"/>
      <c r="L129" s="1371"/>
      <c r="M129" s="1093"/>
      <c r="N129" s="1082"/>
      <c r="O129" s="1082"/>
      <c r="P129" s="1082"/>
    </row>
    <row r="130" spans="2:16" s="1080" customFormat="1" ht="16.5" customHeight="1" x14ac:dyDescent="0.25">
      <c r="B130" s="1085"/>
      <c r="C130" s="1371" t="s">
        <v>6673</v>
      </c>
      <c r="D130" s="1371"/>
      <c r="E130" s="1371"/>
      <c r="F130" s="1371"/>
      <c r="G130" s="1371"/>
      <c r="H130" s="1373">
        <v>3610370</v>
      </c>
      <c r="I130" s="1373"/>
      <c r="J130" s="1373"/>
      <c r="K130" s="1373"/>
      <c r="L130" s="1373"/>
      <c r="M130" s="1093"/>
      <c r="N130" s="1082"/>
      <c r="O130" s="1082"/>
      <c r="P130" s="1082"/>
    </row>
    <row r="131" spans="2:16" s="1080" customFormat="1" ht="27" customHeight="1" x14ac:dyDescent="0.25">
      <c r="B131" s="1085"/>
      <c r="C131" s="1372" t="s">
        <v>6674</v>
      </c>
      <c r="D131" s="1372"/>
      <c r="E131" s="1372"/>
      <c r="F131" s="1372"/>
      <c r="G131" s="1372"/>
      <c r="H131" s="1373">
        <v>19257200</v>
      </c>
      <c r="I131" s="1373"/>
      <c r="J131" s="1373"/>
      <c r="K131" s="1373"/>
      <c r="L131" s="1373"/>
      <c r="M131" s="1093"/>
      <c r="N131" s="1082"/>
      <c r="O131" s="1082"/>
      <c r="P131" s="1082"/>
    </row>
    <row r="132" spans="2:16" s="1080" customFormat="1" ht="16.5" customHeight="1" x14ac:dyDescent="0.25">
      <c r="B132" s="1085"/>
      <c r="C132" s="1372" t="s">
        <v>6675</v>
      </c>
      <c r="D132" s="1372"/>
      <c r="E132" s="1372"/>
      <c r="F132" s="1372"/>
      <c r="G132" s="1372"/>
      <c r="H132" s="1373">
        <v>0</v>
      </c>
      <c r="I132" s="1373"/>
      <c r="J132" s="1373"/>
      <c r="K132" s="1373"/>
      <c r="L132" s="1373"/>
      <c r="M132" s="1093"/>
      <c r="N132" s="1082"/>
      <c r="O132" s="1082"/>
      <c r="P132" s="1082"/>
    </row>
    <row r="133" spans="2:16" s="1080" customFormat="1" ht="16.5" customHeight="1" x14ac:dyDescent="0.25">
      <c r="B133" s="1085"/>
      <c r="C133" s="1371" t="s">
        <v>280</v>
      </c>
      <c r="D133" s="1371"/>
      <c r="E133" s="1371"/>
      <c r="F133" s="1371"/>
      <c r="G133" s="1371"/>
      <c r="H133" s="1374">
        <v>22867570</v>
      </c>
      <c r="I133" s="1374"/>
      <c r="J133" s="1374"/>
      <c r="K133" s="1374"/>
      <c r="L133" s="1374"/>
      <c r="M133" s="1093"/>
      <c r="N133" s="1082"/>
      <c r="O133" s="1082"/>
      <c r="P133" s="1082"/>
    </row>
    <row r="134" spans="2:16" s="1080" customFormat="1" ht="22.5" customHeight="1" x14ac:dyDescent="0.25">
      <c r="E134" s="1082"/>
      <c r="F134" s="1082"/>
      <c r="G134" s="1082"/>
      <c r="H134" s="1082"/>
      <c r="I134" s="1082"/>
      <c r="J134" s="1082"/>
      <c r="K134" s="1082"/>
      <c r="L134" s="1082"/>
      <c r="M134" s="1082"/>
      <c r="N134" s="1082"/>
    </row>
    <row r="135" spans="2:16" ht="12" customHeight="1" x14ac:dyDescent="0.25">
      <c r="B135" s="1028" t="s">
        <v>6468</v>
      </c>
      <c r="C135" s="1031" t="s">
        <v>6469</v>
      </c>
    </row>
    <row r="136" spans="2:16" ht="7.5" customHeight="1" x14ac:dyDescent="0.25">
      <c r="B136" s="1028"/>
      <c r="C136" s="1031"/>
    </row>
    <row r="137" spans="2:16" s="1080" customFormat="1" ht="33" customHeight="1" x14ac:dyDescent="0.25">
      <c r="B137" s="1085" t="s">
        <v>6436</v>
      </c>
      <c r="C137" s="1370" t="s">
        <v>6690</v>
      </c>
      <c r="D137" s="1370"/>
      <c r="E137" s="1370"/>
      <c r="F137" s="1370"/>
      <c r="G137" s="1370"/>
      <c r="H137" s="1370"/>
      <c r="I137" s="1370"/>
      <c r="J137" s="1370"/>
      <c r="K137" s="1370"/>
      <c r="L137" s="1370"/>
      <c r="M137" s="1370"/>
      <c r="N137" s="1370"/>
      <c r="O137" s="1370"/>
      <c r="P137" s="1370"/>
    </row>
    <row r="138" spans="2:16" s="1080" customFormat="1" ht="12" customHeight="1" x14ac:dyDescent="0.25">
      <c r="B138" s="1085" t="s">
        <v>6437</v>
      </c>
      <c r="C138" s="1370" t="s">
        <v>6689</v>
      </c>
      <c r="D138" s="1370"/>
      <c r="E138" s="1370"/>
      <c r="F138" s="1370"/>
      <c r="G138" s="1370"/>
      <c r="H138" s="1370"/>
      <c r="I138" s="1370"/>
      <c r="J138" s="1370"/>
      <c r="K138" s="1370"/>
      <c r="L138" s="1370"/>
      <c r="M138" s="1370"/>
      <c r="N138" s="1370"/>
      <c r="O138" s="1370"/>
      <c r="P138" s="1370"/>
    </row>
    <row r="139" spans="2:16" s="1080" customFormat="1" ht="12" customHeight="1" x14ac:dyDescent="0.25">
      <c r="B139" s="1091"/>
      <c r="C139" s="1370"/>
      <c r="D139" s="1370"/>
      <c r="E139" s="1370"/>
      <c r="F139" s="1370"/>
      <c r="G139" s="1370"/>
      <c r="H139" s="1370"/>
      <c r="I139" s="1370"/>
      <c r="J139" s="1370"/>
      <c r="K139" s="1370"/>
      <c r="L139" s="1370"/>
      <c r="M139" s="1370"/>
      <c r="N139" s="1370"/>
      <c r="O139" s="1370"/>
      <c r="P139" s="1370"/>
    </row>
    <row r="140" spans="2:16" ht="15.75" customHeight="1" x14ac:dyDescent="0.2">
      <c r="C140" s="1040"/>
      <c r="D140" s="1040"/>
      <c r="E140" s="1040"/>
      <c r="F140" s="1041"/>
      <c r="G140" s="1041"/>
      <c r="H140" s="1041"/>
      <c r="I140" s="1041"/>
      <c r="J140" s="1041"/>
      <c r="K140" s="1042"/>
      <c r="L140" s="1042"/>
      <c r="M140" s="1042"/>
      <c r="N140" s="1040"/>
      <c r="O140" s="1040"/>
      <c r="P140" s="1040"/>
    </row>
    <row r="141" spans="2:16" ht="12" customHeight="1" x14ac:dyDescent="0.25">
      <c r="B141" s="1028" t="s">
        <v>6470</v>
      </c>
      <c r="C141" s="1031" t="s">
        <v>6471</v>
      </c>
    </row>
    <row r="142" spans="2:16" ht="7.5" customHeight="1" x14ac:dyDescent="0.25">
      <c r="B142" s="1028"/>
      <c r="C142" s="1031"/>
    </row>
    <row r="143" spans="2:16" ht="12" customHeight="1" x14ac:dyDescent="0.25">
      <c r="B143" s="1307" t="s">
        <v>6691</v>
      </c>
      <c r="C143" s="1307"/>
      <c r="D143" s="1307"/>
      <c r="E143" s="1307"/>
      <c r="F143" s="1307"/>
      <c r="G143" s="1307"/>
      <c r="H143" s="1307"/>
      <c r="I143" s="1307"/>
      <c r="J143" s="1307"/>
      <c r="K143" s="1307"/>
      <c r="L143" s="1307"/>
      <c r="M143" s="1307"/>
      <c r="N143" s="1307"/>
      <c r="O143" s="1307"/>
      <c r="P143" s="1307"/>
    </row>
    <row r="144" spans="2:16" ht="15.75" customHeight="1" x14ac:dyDescent="0.25">
      <c r="C144" s="1039"/>
      <c r="D144" s="1039"/>
      <c r="E144" s="1044"/>
      <c r="F144" s="1044"/>
      <c r="G144" s="1044"/>
      <c r="H144" s="1044"/>
      <c r="I144" s="1044"/>
      <c r="J144" s="1044"/>
      <c r="K144" s="1044"/>
      <c r="L144" s="1044"/>
      <c r="M144" s="1044"/>
      <c r="N144" s="1044"/>
      <c r="O144" s="1039"/>
      <c r="P144" s="1039"/>
    </row>
    <row r="145" spans="2:16" ht="12" customHeight="1" x14ac:dyDescent="0.25">
      <c r="B145" s="1028" t="s">
        <v>6472</v>
      </c>
      <c r="C145" s="1031" t="s">
        <v>6473</v>
      </c>
    </row>
    <row r="146" spans="2:16" ht="7.5" customHeight="1" x14ac:dyDescent="0.25">
      <c r="B146" s="1028"/>
      <c r="C146" s="1031"/>
    </row>
    <row r="147" spans="2:16" s="1080" customFormat="1" ht="12" customHeight="1" x14ac:dyDescent="0.25">
      <c r="B147" s="1085" t="s">
        <v>6436</v>
      </c>
      <c r="C147" s="1086" t="s">
        <v>6692</v>
      </c>
      <c r="D147" s="1082"/>
      <c r="E147" s="1082"/>
      <c r="F147" s="1082"/>
      <c r="G147" s="1082"/>
      <c r="H147" s="1082"/>
      <c r="I147" s="1082"/>
      <c r="J147" s="1082"/>
      <c r="K147" s="1082"/>
      <c r="L147" s="1082"/>
      <c r="M147" s="1082"/>
      <c r="N147" s="1082"/>
      <c r="O147" s="1082"/>
      <c r="P147" s="1082"/>
    </row>
    <row r="148" spans="2:16" s="1080" customFormat="1" ht="41.25" customHeight="1" x14ac:dyDescent="0.25">
      <c r="B148" s="1085" t="s">
        <v>6437</v>
      </c>
      <c r="C148" s="1385" t="s">
        <v>6693</v>
      </c>
      <c r="D148" s="1385"/>
      <c r="E148" s="1385"/>
      <c r="F148" s="1385"/>
      <c r="G148" s="1385"/>
      <c r="H148" s="1385"/>
      <c r="I148" s="1385"/>
      <c r="J148" s="1385"/>
      <c r="K148" s="1385"/>
      <c r="L148" s="1385"/>
      <c r="M148" s="1385"/>
      <c r="N148" s="1385"/>
      <c r="O148" s="1385"/>
      <c r="P148" s="1385"/>
    </row>
    <row r="149" spans="2:16" ht="15.75" customHeight="1" x14ac:dyDescent="0.25">
      <c r="E149" s="1043"/>
      <c r="F149" s="1043"/>
      <c r="G149" s="1043"/>
      <c r="H149" s="1043"/>
      <c r="I149" s="1043"/>
      <c r="J149" s="1043"/>
      <c r="K149" s="1043"/>
      <c r="L149" s="1043"/>
      <c r="M149" s="1043"/>
      <c r="N149" s="1043"/>
      <c r="O149" s="1039"/>
      <c r="P149" s="1039"/>
    </row>
    <row r="150" spans="2:16" ht="12" customHeight="1" x14ac:dyDescent="0.25">
      <c r="B150" s="1028" t="s">
        <v>6474</v>
      </c>
      <c r="C150" s="1031" t="s">
        <v>6475</v>
      </c>
    </row>
    <row r="151" spans="2:16" ht="7.5" customHeight="1" x14ac:dyDescent="0.25">
      <c r="B151" s="1028"/>
      <c r="C151" s="1031"/>
    </row>
    <row r="152" spans="2:16" s="1080" customFormat="1" ht="17.25" customHeight="1" x14ac:dyDescent="0.25">
      <c r="B152" s="1377" t="s">
        <v>6694</v>
      </c>
      <c r="C152" s="1377"/>
      <c r="D152" s="1377"/>
      <c r="E152" s="1377"/>
      <c r="F152" s="1377"/>
      <c r="G152" s="1377"/>
      <c r="H152" s="1377"/>
      <c r="I152" s="1377"/>
      <c r="J152" s="1377"/>
      <c r="K152" s="1377"/>
      <c r="L152" s="1377"/>
      <c r="M152" s="1377"/>
      <c r="N152" s="1377"/>
      <c r="O152" s="1377"/>
      <c r="P152" s="1377"/>
    </row>
    <row r="153" spans="2:16" s="1080" customFormat="1" ht="12" customHeight="1" x14ac:dyDescent="0.25">
      <c r="B153" s="1377"/>
      <c r="C153" s="1377"/>
      <c r="D153" s="1377"/>
      <c r="E153" s="1377"/>
      <c r="F153" s="1377"/>
      <c r="G153" s="1377"/>
      <c r="H153" s="1377"/>
      <c r="I153" s="1377"/>
      <c r="J153" s="1377"/>
      <c r="K153" s="1377"/>
      <c r="L153" s="1377"/>
      <c r="M153" s="1377"/>
      <c r="N153" s="1377"/>
      <c r="O153" s="1377"/>
      <c r="P153" s="1377"/>
    </row>
    <row r="154" spans="2:16" ht="12" customHeight="1" x14ac:dyDescent="0.2">
      <c r="C154" s="1040"/>
      <c r="D154" s="1040"/>
      <c r="E154" s="1040"/>
      <c r="F154" s="1041"/>
      <c r="G154" s="1041"/>
      <c r="H154" s="1041"/>
      <c r="I154" s="1041"/>
      <c r="J154" s="1041"/>
      <c r="K154" s="1042"/>
      <c r="L154" s="1042"/>
      <c r="M154" s="1042"/>
      <c r="N154" s="1040"/>
      <c r="O154" s="1040"/>
      <c r="P154" s="1040"/>
    </row>
    <row r="155" spans="2:16" ht="12" customHeight="1" x14ac:dyDescent="0.25">
      <c r="B155" s="1028">
        <v>14</v>
      </c>
      <c r="C155" s="1031" t="s">
        <v>6476</v>
      </c>
    </row>
    <row r="156" spans="2:16" ht="7.5" customHeight="1" x14ac:dyDescent="0.25">
      <c r="B156" s="1028"/>
      <c r="C156" s="1031"/>
    </row>
    <row r="157" spans="2:16" ht="24.75" customHeight="1" x14ac:dyDescent="0.25">
      <c r="B157" s="1378" t="s">
        <v>6717</v>
      </c>
      <c r="C157" s="1378"/>
      <c r="D157" s="1378"/>
      <c r="E157" s="1378"/>
      <c r="F157" s="1378"/>
      <c r="G157" s="1378"/>
      <c r="H157" s="1378"/>
      <c r="I157" s="1378"/>
      <c r="J157" s="1378"/>
      <c r="K157" s="1378"/>
      <c r="L157" s="1378"/>
      <c r="M157" s="1378"/>
      <c r="N157" s="1378"/>
      <c r="O157" s="1378"/>
      <c r="P157" s="1378"/>
    </row>
    <row r="158" spans="2:16" ht="12" customHeight="1" x14ac:dyDescent="0.25">
      <c r="C158" s="1039"/>
      <c r="D158" s="1039"/>
      <c r="E158" s="1045"/>
      <c r="F158" s="1045"/>
      <c r="G158" s="1045"/>
      <c r="H158" s="1045"/>
      <c r="I158" s="1045"/>
      <c r="J158" s="1045"/>
      <c r="K158" s="1045"/>
      <c r="L158" s="1045"/>
      <c r="M158" s="1045"/>
      <c r="N158" s="1045"/>
      <c r="O158" s="1039"/>
      <c r="P158" s="1039"/>
    </row>
    <row r="159" spans="2:16" ht="12" customHeight="1" x14ac:dyDescent="0.25">
      <c r="B159" s="1028">
        <v>15</v>
      </c>
      <c r="C159" s="1031" t="s">
        <v>6477</v>
      </c>
    </row>
    <row r="160" spans="2:16" ht="7.5" customHeight="1" x14ac:dyDescent="0.25">
      <c r="B160" s="1028"/>
      <c r="C160" s="1031"/>
    </row>
    <row r="161" spans="1:16" ht="24.75" customHeight="1" x14ac:dyDescent="0.25">
      <c r="B161" s="1378" t="s">
        <v>6695</v>
      </c>
      <c r="C161" s="1378"/>
      <c r="D161" s="1378"/>
      <c r="E161" s="1378"/>
      <c r="F161" s="1378"/>
      <c r="G161" s="1378"/>
      <c r="H161" s="1378"/>
      <c r="I161" s="1378"/>
      <c r="J161" s="1378"/>
      <c r="K161" s="1378"/>
      <c r="L161" s="1378"/>
      <c r="M161" s="1378"/>
      <c r="N161" s="1378"/>
      <c r="O161" s="1378"/>
      <c r="P161" s="1378"/>
    </row>
    <row r="162" spans="1:16" ht="41.25" customHeight="1" x14ac:dyDescent="0.25">
      <c r="B162" s="1027">
        <v>16</v>
      </c>
      <c r="C162" s="1375" t="s">
        <v>6718</v>
      </c>
      <c r="D162" s="1375"/>
      <c r="E162" s="1375"/>
      <c r="F162" s="1375"/>
      <c r="G162" s="1375"/>
      <c r="H162" s="1375"/>
      <c r="I162" s="1375"/>
      <c r="J162" s="1375"/>
      <c r="K162" s="1375"/>
      <c r="L162" s="1375"/>
      <c r="M162" s="1375"/>
      <c r="N162" s="1375"/>
      <c r="O162" s="1375"/>
      <c r="P162" s="1040"/>
    </row>
    <row r="163" spans="1:16" ht="12" customHeight="1" x14ac:dyDescent="0.2">
      <c r="C163" s="1040"/>
      <c r="D163" s="1040"/>
      <c r="E163" s="1040"/>
      <c r="F163" s="1041"/>
      <c r="G163" s="1041"/>
      <c r="H163" s="1041"/>
      <c r="I163" s="1041"/>
      <c r="J163" s="1041"/>
      <c r="K163" s="1042"/>
      <c r="L163" s="1042"/>
      <c r="M163" s="1042"/>
      <c r="N163" s="1040"/>
      <c r="O163" s="1040"/>
      <c r="P163" s="1040"/>
    </row>
    <row r="164" spans="1:16" ht="15.75" customHeight="1" x14ac:dyDescent="0.25">
      <c r="A164" s="1261" t="s">
        <v>6478</v>
      </c>
      <c r="B164" s="1261"/>
      <c r="C164" s="1261"/>
      <c r="D164" s="1261"/>
      <c r="E164" s="1261"/>
      <c r="F164" s="1261"/>
      <c r="G164" s="1261"/>
      <c r="H164" s="1261"/>
      <c r="I164" s="1261"/>
      <c r="J164" s="1261"/>
      <c r="K164" s="1261"/>
      <c r="L164" s="1261"/>
      <c r="M164" s="1261"/>
      <c r="N164" s="1261"/>
      <c r="O164" s="1261"/>
      <c r="P164" s="1261"/>
    </row>
    <row r="165" spans="1:16" ht="7.5" customHeight="1" x14ac:dyDescent="0.2">
      <c r="A165" s="1046"/>
      <c r="B165" s="1047"/>
      <c r="C165" s="1048"/>
      <c r="D165" s="1048"/>
      <c r="E165" s="1048"/>
      <c r="F165" s="1048"/>
      <c r="G165" s="1048"/>
      <c r="H165" s="1048"/>
      <c r="I165" s="1048"/>
      <c r="J165" s="1048"/>
      <c r="K165" s="1048"/>
      <c r="L165" s="1048"/>
      <c r="M165" s="1048"/>
      <c r="N165" s="1048"/>
      <c r="O165" s="1048"/>
      <c r="P165" s="1048"/>
    </row>
    <row r="166" spans="1:16" ht="12" customHeight="1" x14ac:dyDescent="0.2">
      <c r="A166" s="1047"/>
      <c r="B166" s="1028" t="s">
        <v>6479</v>
      </c>
      <c r="C166" s="1029" t="s">
        <v>6480</v>
      </c>
      <c r="D166" s="1047"/>
      <c r="E166" s="1047"/>
      <c r="F166" s="1047"/>
      <c r="G166" s="1047"/>
      <c r="H166" s="1047"/>
      <c r="I166" s="1047"/>
      <c r="J166" s="1047"/>
      <c r="K166" s="1047"/>
      <c r="L166" s="1047"/>
      <c r="M166" s="1047"/>
      <c r="N166" s="1047"/>
    </row>
    <row r="167" spans="1:16" ht="12" customHeight="1" x14ac:dyDescent="0.2">
      <c r="A167" s="1047"/>
      <c r="B167" s="1028"/>
      <c r="C167" s="1029"/>
      <c r="D167" s="1047"/>
      <c r="E167" s="1047"/>
      <c r="F167" s="1047"/>
      <c r="G167" s="1047"/>
      <c r="H167" s="1047"/>
      <c r="I167" s="1047"/>
      <c r="J167" s="1047"/>
      <c r="K167" s="1047"/>
      <c r="L167" s="1047"/>
      <c r="M167" s="1047"/>
      <c r="N167" s="1047"/>
    </row>
    <row r="168" spans="1:16" ht="12" customHeight="1" x14ac:dyDescent="0.2">
      <c r="A168" s="1047"/>
      <c r="B168" s="1028"/>
      <c r="C168" s="1028" t="s">
        <v>6481</v>
      </c>
      <c r="D168" s="1047"/>
      <c r="E168" s="1047"/>
      <c r="F168" s="1047"/>
      <c r="G168" s="1047"/>
      <c r="H168" s="1047"/>
      <c r="I168" s="1047"/>
      <c r="J168" s="1047"/>
      <c r="K168" s="1047"/>
      <c r="L168" s="1047"/>
      <c r="M168" s="1047"/>
      <c r="N168" s="1047"/>
    </row>
    <row r="169" spans="1:16" ht="7.5" customHeight="1" x14ac:dyDescent="0.25">
      <c r="A169" s="1049"/>
      <c r="B169" s="1049"/>
      <c r="C169" s="1028"/>
      <c r="D169" s="1049"/>
      <c r="E169" s="1049"/>
      <c r="F169" s="1049"/>
      <c r="G169" s="1049"/>
      <c r="H169" s="1049"/>
      <c r="I169" s="1049"/>
      <c r="J169" s="1049"/>
      <c r="K169" s="1049"/>
      <c r="L169" s="1049"/>
      <c r="M169" s="1049"/>
      <c r="N169" s="1049"/>
    </row>
    <row r="170" spans="1:16" s="1036" customFormat="1" ht="11.25" customHeight="1" x14ac:dyDescent="0.25">
      <c r="A170" s="1035"/>
      <c r="B170" s="1086" t="s">
        <v>6440</v>
      </c>
      <c r="C170" s="1369"/>
      <c r="D170" s="1369"/>
      <c r="E170" s="1369"/>
      <c r="F170" s="1369"/>
      <c r="G170" s="1369"/>
      <c r="H170" s="1369"/>
      <c r="I170" s="1369"/>
      <c r="J170" s="1369"/>
      <c r="K170" s="1369"/>
      <c r="L170" s="1369"/>
      <c r="M170" s="1369"/>
      <c r="N170" s="1369"/>
      <c r="O170" s="1369"/>
      <c r="P170" s="1369"/>
    </row>
    <row r="171" spans="1:16" s="1036" customFormat="1" ht="12" customHeight="1" x14ac:dyDescent="0.25">
      <c r="B171" s="1050"/>
      <c r="C171" s="1051"/>
      <c r="D171" s="1051"/>
      <c r="E171" s="1051"/>
      <c r="F171" s="1051"/>
      <c r="G171" s="1051"/>
      <c r="H171" s="1051"/>
      <c r="I171" s="1051"/>
      <c r="J171" s="1051"/>
      <c r="K171" s="1051"/>
      <c r="L171" s="1051"/>
      <c r="M171" s="1051"/>
      <c r="N171" s="1051"/>
      <c r="O171" s="1051"/>
      <c r="P171" s="1051"/>
    </row>
    <row r="172" spans="1:16" s="1036" customFormat="1" ht="12" customHeight="1" x14ac:dyDescent="0.2">
      <c r="B172" s="1050"/>
      <c r="C172" s="1051"/>
      <c r="D172" s="1262" t="s">
        <v>3</v>
      </c>
      <c r="E172" s="1263"/>
      <c r="F172" s="1263"/>
      <c r="G172" s="1263"/>
      <c r="H172" s="1263"/>
      <c r="I172" s="1263"/>
      <c r="J172" s="1263"/>
      <c r="K172" s="1263"/>
      <c r="L172" s="1264"/>
      <c r="M172" s="1262" t="s">
        <v>181</v>
      </c>
      <c r="N172" s="1263"/>
      <c r="O172" s="1264"/>
      <c r="P172" s="1051"/>
    </row>
    <row r="173" spans="1:16" s="1036" customFormat="1" ht="12" customHeight="1" x14ac:dyDescent="0.2">
      <c r="B173" s="1050"/>
      <c r="C173" s="1051"/>
      <c r="D173" s="1368" t="s">
        <v>6482</v>
      </c>
      <c r="E173" s="1368"/>
      <c r="F173" s="1368"/>
      <c r="G173" s="1368"/>
      <c r="H173" s="1368"/>
      <c r="I173" s="1368"/>
      <c r="J173" s="1368"/>
      <c r="K173" s="1368"/>
      <c r="L173" s="1368"/>
      <c r="M173" s="1384">
        <v>0</v>
      </c>
      <c r="N173" s="1384"/>
      <c r="O173" s="1384"/>
      <c r="P173" s="1051"/>
    </row>
    <row r="174" spans="1:16" s="1036" customFormat="1" ht="12" customHeight="1" x14ac:dyDescent="0.2">
      <c r="B174" s="1050"/>
      <c r="C174" s="1051"/>
      <c r="D174" s="1368" t="s">
        <v>6483</v>
      </c>
      <c r="E174" s="1368"/>
      <c r="F174" s="1368"/>
      <c r="G174" s="1368"/>
      <c r="H174" s="1368"/>
      <c r="I174" s="1368"/>
      <c r="J174" s="1368"/>
      <c r="K174" s="1368"/>
      <c r="L174" s="1368"/>
      <c r="M174" s="1241">
        <v>19840891.420000002</v>
      </c>
      <c r="N174" s="1241"/>
      <c r="O174" s="1241"/>
      <c r="P174" s="1051"/>
    </row>
    <row r="175" spans="1:16" s="1036" customFormat="1" ht="12" customHeight="1" x14ac:dyDescent="0.2">
      <c r="B175" s="1050"/>
      <c r="C175" s="1051"/>
      <c r="D175" s="1368" t="s">
        <v>6484</v>
      </c>
      <c r="E175" s="1368"/>
      <c r="F175" s="1368"/>
      <c r="G175" s="1368"/>
      <c r="H175" s="1368"/>
      <c r="I175" s="1368"/>
      <c r="J175" s="1368"/>
      <c r="K175" s="1368"/>
      <c r="L175" s="1368"/>
      <c r="M175" s="1241">
        <v>2427550.2399999998</v>
      </c>
      <c r="N175" s="1241"/>
      <c r="O175" s="1241"/>
      <c r="P175" s="1051"/>
    </row>
    <row r="176" spans="1:16" s="1036" customFormat="1" ht="12" customHeight="1" x14ac:dyDescent="0.2">
      <c r="B176" s="1050"/>
      <c r="C176" s="1051"/>
      <c r="D176" s="1221" t="s">
        <v>247</v>
      </c>
      <c r="E176" s="1221"/>
      <c r="F176" s="1221"/>
      <c r="G176" s="1221"/>
      <c r="H176" s="1221"/>
      <c r="I176" s="1221"/>
      <c r="J176" s="1221"/>
      <c r="K176" s="1221"/>
      <c r="L176" s="1221"/>
      <c r="M176" s="1315">
        <f>SUM(M173:O175)</f>
        <v>22268441.66</v>
      </c>
      <c r="N176" s="1316"/>
      <c r="O176" s="1317"/>
      <c r="P176" s="1051"/>
    </row>
    <row r="177" spans="2:16" s="1036" customFormat="1" ht="18.75" customHeight="1" x14ac:dyDescent="0.25">
      <c r="B177" s="1050"/>
      <c r="C177" s="1051"/>
      <c r="D177" s="1051"/>
      <c r="E177" s="1051"/>
      <c r="F177" s="1051"/>
      <c r="G177" s="1051"/>
      <c r="H177" s="1051"/>
      <c r="I177" s="1051"/>
      <c r="J177" s="1051"/>
      <c r="K177" s="1051"/>
      <c r="L177" s="1051"/>
      <c r="M177" s="1051"/>
      <c r="N177" s="1051"/>
      <c r="O177" s="1051"/>
      <c r="P177" s="1051"/>
    </row>
    <row r="178" spans="2:16" s="1036" customFormat="1" ht="12" customHeight="1" x14ac:dyDescent="0.2">
      <c r="B178" s="1050"/>
      <c r="D178" s="1262" t="s">
        <v>3</v>
      </c>
      <c r="E178" s="1263"/>
      <c r="F178" s="1263"/>
      <c r="G178" s="1263"/>
      <c r="H178" s="1263"/>
      <c r="I178" s="1263"/>
      <c r="J178" s="1264"/>
      <c r="K178" s="1262" t="s">
        <v>181</v>
      </c>
      <c r="L178" s="1263"/>
      <c r="M178" s="1264"/>
      <c r="N178" s="1262" t="s">
        <v>6485</v>
      </c>
      <c r="O178" s="1264"/>
    </row>
    <row r="179" spans="2:16" s="1036" customFormat="1" ht="12" customHeight="1" x14ac:dyDescent="0.2">
      <c r="B179" s="1050"/>
      <c r="D179" s="1193" t="s">
        <v>6486</v>
      </c>
      <c r="E179" s="1194"/>
      <c r="F179" s="1194"/>
      <c r="G179" s="1194"/>
      <c r="H179" s="1194"/>
      <c r="I179" s="1194"/>
      <c r="J179" s="1195"/>
      <c r="K179" s="1352">
        <v>0</v>
      </c>
      <c r="L179" s="1366"/>
      <c r="M179" s="1353"/>
      <c r="N179" s="1352">
        <v>0</v>
      </c>
      <c r="O179" s="1353"/>
    </row>
    <row r="180" spans="2:16" s="1036" customFormat="1" ht="12" customHeight="1" x14ac:dyDescent="0.2">
      <c r="B180" s="1050"/>
      <c r="D180" s="1193" t="s">
        <v>6487</v>
      </c>
      <c r="E180" s="1194"/>
      <c r="F180" s="1194"/>
      <c r="G180" s="1194"/>
      <c r="H180" s="1194"/>
      <c r="I180" s="1194"/>
      <c r="J180" s="1195"/>
      <c r="K180" s="1352">
        <v>0</v>
      </c>
      <c r="L180" s="1366"/>
      <c r="M180" s="1353"/>
      <c r="N180" s="1352">
        <v>0</v>
      </c>
      <c r="O180" s="1353"/>
    </row>
    <row r="181" spans="2:16" s="1036" customFormat="1" ht="33" customHeight="1" x14ac:dyDescent="0.2">
      <c r="B181" s="1050"/>
      <c r="D181" s="1363" t="s">
        <v>6696</v>
      </c>
      <c r="E181" s="1364"/>
      <c r="F181" s="1364"/>
      <c r="G181" s="1364"/>
      <c r="H181" s="1364"/>
      <c r="I181" s="1364"/>
      <c r="J181" s="1365"/>
      <c r="K181" s="1352">
        <v>0</v>
      </c>
      <c r="L181" s="1366"/>
      <c r="M181" s="1353"/>
      <c r="N181" s="1352">
        <v>0</v>
      </c>
      <c r="O181" s="1353"/>
    </row>
    <row r="182" spans="2:16" s="1036" customFormat="1" ht="12" customHeight="1" x14ac:dyDescent="0.25">
      <c r="B182" s="1050"/>
      <c r="C182" s="1051"/>
      <c r="D182" s="1051"/>
      <c r="E182" s="1051"/>
      <c r="F182" s="1051"/>
      <c r="G182" s="1051"/>
      <c r="H182" s="1051"/>
      <c r="I182" s="1051"/>
      <c r="J182" s="1051"/>
      <c r="K182" s="1051"/>
      <c r="L182" s="1051"/>
      <c r="M182" s="1051"/>
      <c r="N182" s="1051"/>
      <c r="O182" s="1051"/>
      <c r="P182" s="1051"/>
    </row>
    <row r="183" spans="2:16" s="1036" customFormat="1" ht="12" customHeight="1" x14ac:dyDescent="0.25">
      <c r="B183" s="1050"/>
      <c r="C183" s="1028" t="s">
        <v>65</v>
      </c>
      <c r="D183" s="1052"/>
      <c r="E183" s="1052"/>
      <c r="F183" s="1052"/>
      <c r="G183" s="1052"/>
      <c r="H183" s="1052"/>
      <c r="I183" s="1052"/>
      <c r="J183" s="1052"/>
      <c r="K183" s="1052"/>
      <c r="L183" s="1052"/>
      <c r="M183" s="1052"/>
      <c r="N183" s="1052"/>
      <c r="O183" s="1052"/>
      <c r="P183" s="1051"/>
    </row>
    <row r="184" spans="2:16" s="1036" customFormat="1" ht="7.5" customHeight="1" x14ac:dyDescent="0.25">
      <c r="B184" s="1050"/>
      <c r="C184" s="1028"/>
      <c r="D184" s="1052"/>
      <c r="E184" s="1052"/>
      <c r="F184" s="1052"/>
      <c r="G184" s="1052"/>
      <c r="H184" s="1052"/>
      <c r="I184" s="1052"/>
      <c r="J184" s="1052"/>
      <c r="K184" s="1052"/>
      <c r="L184" s="1052"/>
      <c r="M184" s="1052"/>
      <c r="N184" s="1052"/>
      <c r="O184" s="1052"/>
      <c r="P184" s="1051"/>
    </row>
    <row r="185" spans="2:16" s="1036" customFormat="1" ht="12" customHeight="1" x14ac:dyDescent="0.2">
      <c r="B185" s="1050"/>
      <c r="C185" s="1028"/>
      <c r="D185" s="1262" t="s">
        <v>3</v>
      </c>
      <c r="E185" s="1263"/>
      <c r="F185" s="1263"/>
      <c r="G185" s="1263"/>
      <c r="H185" s="1263"/>
      <c r="I185" s="1263"/>
      <c r="J185" s="1263"/>
      <c r="K185" s="1263"/>
      <c r="L185" s="1264"/>
      <c r="M185" s="1262" t="s">
        <v>181</v>
      </c>
      <c r="N185" s="1263"/>
      <c r="O185" s="1264"/>
      <c r="P185" s="1051"/>
    </row>
    <row r="186" spans="2:16" s="1036" customFormat="1" ht="12" customHeight="1" x14ac:dyDescent="0.2">
      <c r="B186" s="1050"/>
      <c r="C186" s="1028"/>
      <c r="D186" s="1257" t="s">
        <v>6697</v>
      </c>
      <c r="E186" s="1257"/>
      <c r="F186" s="1257"/>
      <c r="G186" s="1257"/>
      <c r="H186" s="1257"/>
      <c r="I186" s="1257"/>
      <c r="J186" s="1257"/>
      <c r="K186" s="1257"/>
      <c r="L186" s="1257"/>
      <c r="M186" s="1359">
        <v>2427550.2399999998</v>
      </c>
      <c r="N186" s="1359"/>
      <c r="O186" s="1359"/>
      <c r="P186" s="1051"/>
    </row>
    <row r="187" spans="2:16" s="1036" customFormat="1" ht="12" customHeight="1" x14ac:dyDescent="0.2">
      <c r="B187" s="1050"/>
      <c r="C187" s="1028"/>
      <c r="D187" s="1257"/>
      <c r="E187" s="1257"/>
      <c r="F187" s="1257"/>
      <c r="G187" s="1257"/>
      <c r="H187" s="1257"/>
      <c r="I187" s="1257"/>
      <c r="J187" s="1257"/>
      <c r="K187" s="1257"/>
      <c r="L187" s="1257"/>
      <c r="M187" s="1197"/>
      <c r="N187" s="1197"/>
      <c r="O187" s="1197"/>
      <c r="P187" s="1051"/>
    </row>
    <row r="188" spans="2:16" s="1036" customFormat="1" ht="12" customHeight="1" x14ac:dyDescent="0.2">
      <c r="B188" s="1050"/>
      <c r="C188" s="1028"/>
      <c r="D188" s="1221" t="s">
        <v>247</v>
      </c>
      <c r="E188" s="1221"/>
      <c r="F188" s="1221"/>
      <c r="G188" s="1221"/>
      <c r="H188" s="1221"/>
      <c r="I188" s="1221"/>
      <c r="J188" s="1221"/>
      <c r="K188" s="1221"/>
      <c r="L188" s="1221"/>
      <c r="M188" s="1315">
        <f>SUM(M186:O187)</f>
        <v>2427550.2399999998</v>
      </c>
      <c r="N188" s="1316"/>
      <c r="O188" s="1317"/>
      <c r="P188" s="1051"/>
    </row>
    <row r="189" spans="2:16" s="1036" customFormat="1" ht="12" customHeight="1" x14ac:dyDescent="0.25">
      <c r="B189" s="1050"/>
      <c r="C189" s="1028"/>
      <c r="D189" s="1052"/>
      <c r="E189" s="1052"/>
      <c r="F189" s="1052"/>
      <c r="G189" s="1052"/>
      <c r="H189" s="1052"/>
      <c r="I189" s="1052"/>
      <c r="J189" s="1052"/>
      <c r="K189" s="1052"/>
      <c r="L189" s="1052"/>
      <c r="M189" s="1052"/>
      <c r="N189" s="1052"/>
      <c r="O189" s="1052"/>
      <c r="P189" s="1051"/>
    </row>
    <row r="190" spans="2:16" s="1036" customFormat="1" ht="12" customHeight="1" x14ac:dyDescent="0.25">
      <c r="B190" s="1050"/>
      <c r="C190" s="1367" t="s">
        <v>6488</v>
      </c>
      <c r="D190" s="1367"/>
      <c r="E190" s="1367"/>
      <c r="F190" s="1367"/>
      <c r="G190" s="1367"/>
      <c r="H190" s="1367"/>
      <c r="I190" s="1367"/>
      <c r="J190" s="1367"/>
      <c r="K190" s="1367"/>
      <c r="L190" s="1367"/>
      <c r="M190" s="1367"/>
      <c r="N190" s="1367"/>
      <c r="O190" s="1367"/>
      <c r="P190" s="1367"/>
    </row>
    <row r="191" spans="2:16" s="1036" customFormat="1" ht="12" customHeight="1" x14ac:dyDescent="0.25">
      <c r="B191" s="1050"/>
      <c r="C191" s="1367"/>
      <c r="D191" s="1367"/>
      <c r="E191" s="1367"/>
      <c r="F191" s="1367"/>
      <c r="G191" s="1367"/>
      <c r="H191" s="1367"/>
      <c r="I191" s="1367"/>
      <c r="J191" s="1367"/>
      <c r="K191" s="1367"/>
      <c r="L191" s="1367"/>
      <c r="M191" s="1367"/>
      <c r="N191" s="1367"/>
      <c r="O191" s="1367"/>
      <c r="P191" s="1367"/>
    </row>
    <row r="192" spans="2:16" s="1036" customFormat="1" ht="7.5" customHeight="1" x14ac:dyDescent="0.25">
      <c r="B192" s="1050"/>
      <c r="C192" s="1053"/>
      <c r="D192" s="1053"/>
      <c r="E192" s="1053"/>
      <c r="F192" s="1053"/>
      <c r="G192" s="1053"/>
      <c r="H192" s="1053"/>
      <c r="I192" s="1053"/>
      <c r="J192" s="1053"/>
      <c r="K192" s="1053"/>
      <c r="L192" s="1053"/>
      <c r="M192" s="1053"/>
      <c r="N192" s="1053"/>
      <c r="O192" s="1053"/>
      <c r="P192" s="1053"/>
    </row>
    <row r="193" spans="2:16" ht="12" customHeight="1" x14ac:dyDescent="0.2">
      <c r="B193" s="1031"/>
      <c r="C193" s="1054"/>
      <c r="D193" s="1262" t="s">
        <v>3</v>
      </c>
      <c r="E193" s="1263"/>
      <c r="F193" s="1263"/>
      <c r="G193" s="1263"/>
      <c r="H193" s="1263"/>
      <c r="I193" s="1263"/>
      <c r="J193" s="1263"/>
      <c r="K193" s="1263"/>
      <c r="L193" s="1264"/>
      <c r="M193" s="1262" t="s">
        <v>181</v>
      </c>
      <c r="N193" s="1263"/>
      <c r="O193" s="1264"/>
      <c r="P193" s="1054"/>
    </row>
    <row r="194" spans="2:16" ht="12" customHeight="1" x14ac:dyDescent="0.2">
      <c r="B194" s="1031"/>
      <c r="C194" s="1054"/>
      <c r="D194" s="1257"/>
      <c r="E194" s="1257"/>
      <c r="F194" s="1257"/>
      <c r="G194" s="1257"/>
      <c r="H194" s="1257"/>
      <c r="I194" s="1257"/>
      <c r="J194" s="1257"/>
      <c r="K194" s="1257"/>
      <c r="L194" s="1257"/>
      <c r="M194" s="1196">
        <v>0</v>
      </c>
      <c r="N194" s="1197"/>
      <c r="O194" s="1197"/>
      <c r="P194" s="1054"/>
    </row>
    <row r="195" spans="2:16" ht="12" customHeight="1" x14ac:dyDescent="0.2">
      <c r="B195" s="1031"/>
      <c r="C195" s="1054"/>
      <c r="D195" s="1257"/>
      <c r="E195" s="1257"/>
      <c r="F195" s="1257"/>
      <c r="G195" s="1257"/>
      <c r="H195" s="1257"/>
      <c r="I195" s="1257"/>
      <c r="J195" s="1257"/>
      <c r="K195" s="1257"/>
      <c r="L195" s="1257"/>
      <c r="M195" s="1196">
        <v>0</v>
      </c>
      <c r="N195" s="1197"/>
      <c r="O195" s="1197"/>
      <c r="P195" s="1054"/>
    </row>
    <row r="196" spans="2:16" ht="12" customHeight="1" x14ac:dyDescent="0.2">
      <c r="B196" s="1031"/>
      <c r="C196" s="1054"/>
      <c r="D196" s="1055" t="s">
        <v>6489</v>
      </c>
      <c r="E196" s="1329" t="s">
        <v>6487</v>
      </c>
      <c r="F196" s="1329"/>
      <c r="G196" s="1329"/>
      <c r="H196" s="1329"/>
      <c r="I196" s="1329"/>
      <c r="J196" s="1329"/>
      <c r="K196" s="1329"/>
      <c r="L196" s="1330"/>
      <c r="M196" s="1346">
        <f>SUM(M194:O194)</f>
        <v>0</v>
      </c>
      <c r="N196" s="1347"/>
      <c r="O196" s="1348"/>
      <c r="P196" s="1054"/>
    </row>
    <row r="197" spans="2:16" ht="12" customHeight="1" x14ac:dyDescent="0.2">
      <c r="B197" s="1031"/>
      <c r="C197" s="1054"/>
      <c r="D197" s="1257" t="s">
        <v>6490</v>
      </c>
      <c r="E197" s="1257"/>
      <c r="F197" s="1257"/>
      <c r="G197" s="1257"/>
      <c r="H197" s="1257"/>
      <c r="I197" s="1257"/>
      <c r="J197" s="1257"/>
      <c r="K197" s="1257"/>
      <c r="L197" s="1257"/>
      <c r="M197" s="1196">
        <v>0</v>
      </c>
      <c r="N197" s="1197"/>
      <c r="O197" s="1197"/>
      <c r="P197" s="1054"/>
    </row>
    <row r="198" spans="2:16" ht="12" customHeight="1" x14ac:dyDescent="0.2">
      <c r="B198" s="1031"/>
      <c r="C198" s="1054"/>
      <c r="D198" s="1055" t="s">
        <v>6489</v>
      </c>
      <c r="E198" s="1329" t="s">
        <v>6490</v>
      </c>
      <c r="F198" s="1329"/>
      <c r="G198" s="1329"/>
      <c r="H198" s="1329"/>
      <c r="I198" s="1329"/>
      <c r="J198" s="1329"/>
      <c r="K198" s="1329"/>
      <c r="L198" s="1330"/>
      <c r="M198" s="1360">
        <f>SUM(M197:O197)</f>
        <v>0</v>
      </c>
      <c r="N198" s="1361"/>
      <c r="O198" s="1362"/>
      <c r="P198" s="1054"/>
    </row>
    <row r="199" spans="2:16" ht="12" customHeight="1" x14ac:dyDescent="0.2">
      <c r="B199" s="1031"/>
      <c r="C199" s="1054"/>
      <c r="D199" s="1193"/>
      <c r="E199" s="1194"/>
      <c r="F199" s="1194"/>
      <c r="G199" s="1194"/>
      <c r="H199" s="1194"/>
      <c r="I199" s="1194"/>
      <c r="J199" s="1194"/>
      <c r="K199" s="1194"/>
      <c r="L199" s="1195"/>
      <c r="M199" s="1196">
        <v>0</v>
      </c>
      <c r="N199" s="1197"/>
      <c r="O199" s="1197"/>
      <c r="P199" s="1054"/>
    </row>
    <row r="200" spans="2:16" ht="12" customHeight="1" x14ac:dyDescent="0.2">
      <c r="B200" s="1031"/>
      <c r="C200" s="1054"/>
      <c r="D200" s="1257"/>
      <c r="E200" s="1257"/>
      <c r="F200" s="1257"/>
      <c r="G200" s="1257"/>
      <c r="H200" s="1257"/>
      <c r="I200" s="1257"/>
      <c r="J200" s="1257"/>
      <c r="K200" s="1257"/>
      <c r="L200" s="1257"/>
      <c r="M200" s="1196">
        <v>0</v>
      </c>
      <c r="N200" s="1197"/>
      <c r="O200" s="1197"/>
      <c r="P200" s="1054"/>
    </row>
    <row r="201" spans="2:16" ht="12" customHeight="1" x14ac:dyDescent="0.2">
      <c r="B201" s="1031"/>
      <c r="C201" s="1054"/>
      <c r="D201" s="1055" t="s">
        <v>6489</v>
      </c>
      <c r="E201" s="1329" t="s">
        <v>6491</v>
      </c>
      <c r="F201" s="1329"/>
      <c r="G201" s="1329"/>
      <c r="H201" s="1329"/>
      <c r="I201" s="1329"/>
      <c r="J201" s="1329"/>
      <c r="K201" s="1329"/>
      <c r="L201" s="1330"/>
      <c r="M201" s="1346">
        <f>SUM(M199:O200)</f>
        <v>0</v>
      </c>
      <c r="N201" s="1347"/>
      <c r="O201" s="1348"/>
      <c r="P201" s="1054"/>
    </row>
    <row r="202" spans="2:16" ht="12" customHeight="1" x14ac:dyDescent="0.2">
      <c r="B202" s="1031"/>
      <c r="C202" s="1054"/>
      <c r="D202" s="1257" t="s">
        <v>6492</v>
      </c>
      <c r="E202" s="1257"/>
      <c r="F202" s="1257"/>
      <c r="G202" s="1257"/>
      <c r="H202" s="1257"/>
      <c r="I202" s="1257"/>
      <c r="J202" s="1257"/>
      <c r="K202" s="1257"/>
      <c r="L202" s="1257"/>
      <c r="M202" s="1196">
        <v>0</v>
      </c>
      <c r="N202" s="1197"/>
      <c r="O202" s="1197"/>
      <c r="P202" s="1054"/>
    </row>
    <row r="203" spans="2:16" ht="12" customHeight="1" x14ac:dyDescent="0.2">
      <c r="B203" s="1031"/>
      <c r="C203" s="1054"/>
      <c r="D203" s="1055" t="s">
        <v>6489</v>
      </c>
      <c r="E203" s="1329" t="s">
        <v>6492</v>
      </c>
      <c r="F203" s="1329"/>
      <c r="G203" s="1329"/>
      <c r="H203" s="1329"/>
      <c r="I203" s="1329"/>
      <c r="J203" s="1329"/>
      <c r="K203" s="1329"/>
      <c r="L203" s="1330"/>
      <c r="M203" s="1346">
        <f>SUM(M202)</f>
        <v>0</v>
      </c>
      <c r="N203" s="1347"/>
      <c r="O203" s="1348"/>
      <c r="P203" s="1054"/>
    </row>
    <row r="204" spans="2:16" ht="12" customHeight="1" x14ac:dyDescent="0.2">
      <c r="B204" s="1031"/>
      <c r="C204" s="1054"/>
      <c r="D204" s="1257" t="s">
        <v>6493</v>
      </c>
      <c r="E204" s="1257"/>
      <c r="F204" s="1257"/>
      <c r="G204" s="1257"/>
      <c r="H204" s="1257"/>
      <c r="I204" s="1257"/>
      <c r="J204" s="1257"/>
      <c r="K204" s="1257"/>
      <c r="L204" s="1257"/>
      <c r="M204" s="1196">
        <v>0</v>
      </c>
      <c r="N204" s="1197"/>
      <c r="O204" s="1197"/>
      <c r="P204" s="1054"/>
    </row>
    <row r="205" spans="2:16" ht="12" customHeight="1" x14ac:dyDescent="0.2">
      <c r="B205" s="1031"/>
      <c r="C205" s="1054"/>
      <c r="D205" s="1055" t="s">
        <v>6489</v>
      </c>
      <c r="E205" s="1329" t="s">
        <v>6493</v>
      </c>
      <c r="F205" s="1329"/>
      <c r="G205" s="1329"/>
      <c r="H205" s="1329"/>
      <c r="I205" s="1329"/>
      <c r="J205" s="1329"/>
      <c r="K205" s="1329"/>
      <c r="L205" s="1330"/>
      <c r="M205" s="1346">
        <f>SUM(M204)</f>
        <v>0</v>
      </c>
      <c r="N205" s="1347"/>
      <c r="O205" s="1348"/>
      <c r="P205" s="1054"/>
    </row>
    <row r="206" spans="2:16" ht="12" customHeight="1" x14ac:dyDescent="0.2">
      <c r="B206" s="1031"/>
      <c r="C206" s="1054"/>
      <c r="D206" s="1257" t="s">
        <v>6494</v>
      </c>
      <c r="E206" s="1257"/>
      <c r="F206" s="1257"/>
      <c r="G206" s="1257"/>
      <c r="H206" s="1257"/>
      <c r="I206" s="1257"/>
      <c r="J206" s="1257"/>
      <c r="K206" s="1257"/>
      <c r="L206" s="1257"/>
      <c r="M206" s="1196">
        <v>0</v>
      </c>
      <c r="N206" s="1197"/>
      <c r="O206" s="1197"/>
    </row>
    <row r="207" spans="2:16" ht="12" customHeight="1" x14ac:dyDescent="0.2">
      <c r="B207" s="1031"/>
      <c r="C207" s="1054"/>
      <c r="D207" s="1055" t="s">
        <v>6489</v>
      </c>
      <c r="E207" s="1329" t="s">
        <v>6494</v>
      </c>
      <c r="F207" s="1329"/>
      <c r="G207" s="1329"/>
      <c r="H207" s="1329"/>
      <c r="I207" s="1329"/>
      <c r="J207" s="1329"/>
      <c r="K207" s="1329"/>
      <c r="L207" s="1330"/>
      <c r="M207" s="1346">
        <f>SUM(M206)</f>
        <v>0</v>
      </c>
      <c r="N207" s="1347"/>
      <c r="O207" s="1348"/>
    </row>
    <row r="208" spans="2:16" ht="12" customHeight="1" x14ac:dyDescent="0.2">
      <c r="B208" s="1031"/>
      <c r="C208" s="1054"/>
      <c r="D208" s="1257" t="s">
        <v>6495</v>
      </c>
      <c r="E208" s="1257"/>
      <c r="F208" s="1257"/>
      <c r="G208" s="1257"/>
      <c r="H208" s="1257"/>
      <c r="I208" s="1257"/>
      <c r="J208" s="1257"/>
      <c r="K208" s="1257"/>
      <c r="L208" s="1257"/>
      <c r="M208" s="1359">
        <v>19840891.420000002</v>
      </c>
      <c r="N208" s="1359"/>
      <c r="O208" s="1359"/>
    </row>
    <row r="209" spans="1:16" ht="12" customHeight="1" x14ac:dyDescent="0.2">
      <c r="B209" s="1031"/>
      <c r="C209" s="1054"/>
      <c r="D209" s="1055" t="s">
        <v>6489</v>
      </c>
      <c r="E209" s="1329" t="s">
        <v>6495</v>
      </c>
      <c r="F209" s="1329"/>
      <c r="G209" s="1329"/>
      <c r="H209" s="1329"/>
      <c r="I209" s="1329"/>
      <c r="J209" s="1329"/>
      <c r="K209" s="1329"/>
      <c r="L209" s="1330"/>
      <c r="M209" s="1315">
        <f>SUM(M208)</f>
        <v>19840891.420000002</v>
      </c>
      <c r="N209" s="1316"/>
      <c r="O209" s="1317"/>
    </row>
    <row r="210" spans="1:16" ht="12" customHeight="1" x14ac:dyDescent="0.2">
      <c r="B210" s="1031"/>
      <c r="C210" s="1054"/>
      <c r="D210" s="1257" t="s">
        <v>6496</v>
      </c>
      <c r="E210" s="1257"/>
      <c r="F210" s="1257"/>
      <c r="G210" s="1257"/>
      <c r="H210" s="1257"/>
      <c r="I210" s="1257"/>
      <c r="J210" s="1257"/>
      <c r="K210" s="1257"/>
      <c r="L210" s="1257"/>
      <c r="M210" s="1196">
        <v>0</v>
      </c>
      <c r="N210" s="1197"/>
      <c r="O210" s="1197"/>
    </row>
    <row r="211" spans="1:16" ht="12" customHeight="1" x14ac:dyDescent="0.2">
      <c r="B211" s="1031"/>
      <c r="C211" s="1054"/>
      <c r="D211" s="1055" t="s">
        <v>6489</v>
      </c>
      <c r="E211" s="1329" t="s">
        <v>6496</v>
      </c>
      <c r="F211" s="1329"/>
      <c r="G211" s="1329"/>
      <c r="H211" s="1329"/>
      <c r="I211" s="1329"/>
      <c r="J211" s="1329"/>
      <c r="K211" s="1329"/>
      <c r="L211" s="1330"/>
      <c r="M211" s="1346">
        <f>SUM(M210)</f>
        <v>0</v>
      </c>
      <c r="N211" s="1347"/>
      <c r="O211" s="1348"/>
    </row>
    <row r="212" spans="1:16" ht="12" customHeight="1" x14ac:dyDescent="0.2">
      <c r="B212" s="1031"/>
      <c r="C212" s="1054"/>
      <c r="D212" s="1221" t="s">
        <v>247</v>
      </c>
      <c r="E212" s="1221"/>
      <c r="F212" s="1221"/>
      <c r="G212" s="1221"/>
      <c r="H212" s="1221"/>
      <c r="I212" s="1221"/>
      <c r="J212" s="1221"/>
      <c r="K212" s="1221"/>
      <c r="L212" s="1221"/>
      <c r="M212" s="1358">
        <f>+M211+M209+M207+M205+M203++M201+M198+M196</f>
        <v>19840891.420000002</v>
      </c>
      <c r="N212" s="1358"/>
      <c r="O212" s="1358"/>
    </row>
    <row r="213" spans="1:16" ht="12" customHeight="1" x14ac:dyDescent="0.25">
      <c r="B213" s="1031"/>
      <c r="C213" s="1054"/>
      <c r="D213" s="1054"/>
      <c r="E213" s="1054"/>
      <c r="F213" s="1054"/>
      <c r="G213" s="1054"/>
      <c r="H213" s="1054"/>
      <c r="I213" s="1054"/>
      <c r="J213" s="1054"/>
      <c r="K213" s="1054"/>
      <c r="L213" s="1054"/>
      <c r="M213" s="1054"/>
      <c r="N213" s="1054"/>
      <c r="O213" s="1054"/>
      <c r="P213" s="1054"/>
    </row>
    <row r="214" spans="1:16" s="1036" customFormat="1" ht="12" customHeight="1" x14ac:dyDescent="0.25">
      <c r="B214" s="1050"/>
      <c r="C214" s="1028" t="s">
        <v>76</v>
      </c>
      <c r="D214" s="1052"/>
      <c r="E214" s="1052"/>
      <c r="F214" s="1052"/>
      <c r="G214" s="1052"/>
      <c r="H214" s="1052"/>
      <c r="I214" s="1052"/>
      <c r="J214" s="1052"/>
      <c r="K214" s="1052"/>
      <c r="L214" s="1052"/>
      <c r="M214" s="1052"/>
      <c r="N214" s="1052"/>
      <c r="O214" s="1052"/>
      <c r="P214" s="1051"/>
    </row>
    <row r="215" spans="1:16" ht="12" customHeight="1" x14ac:dyDescent="0.25">
      <c r="B215" s="1031"/>
      <c r="C215" s="1054"/>
      <c r="D215" s="1054"/>
      <c r="E215" s="1054"/>
      <c r="F215" s="1054"/>
      <c r="G215" s="1054"/>
      <c r="H215" s="1054"/>
      <c r="I215" s="1054"/>
      <c r="J215" s="1054"/>
      <c r="K215" s="1054"/>
      <c r="L215" s="1054"/>
      <c r="M215" s="1054"/>
      <c r="N215" s="1054"/>
      <c r="O215" s="1054"/>
      <c r="P215" s="1054"/>
    </row>
    <row r="216" spans="1:16" ht="12" customHeight="1" x14ac:dyDescent="0.2">
      <c r="C216" s="1031"/>
      <c r="D216" s="1262" t="s">
        <v>3</v>
      </c>
      <c r="E216" s="1263"/>
      <c r="F216" s="1263"/>
      <c r="G216" s="1263"/>
      <c r="H216" s="1263"/>
      <c r="I216" s="1263"/>
      <c r="J216" s="1263"/>
      <c r="K216" s="1263"/>
      <c r="L216" s="1264"/>
      <c r="M216" s="1262" t="s">
        <v>181</v>
      </c>
      <c r="N216" s="1263"/>
      <c r="O216" s="1264"/>
      <c r="P216" s="1054"/>
    </row>
    <row r="217" spans="1:16" ht="12" customHeight="1" x14ac:dyDescent="0.2">
      <c r="C217" s="1031"/>
      <c r="D217" s="1257"/>
      <c r="E217" s="1257"/>
      <c r="F217" s="1257"/>
      <c r="G217" s="1257"/>
      <c r="H217" s="1257"/>
      <c r="I217" s="1257"/>
      <c r="J217" s="1257"/>
      <c r="K217" s="1257"/>
      <c r="L217" s="1257"/>
      <c r="M217" s="1196">
        <v>0</v>
      </c>
      <c r="N217" s="1197"/>
      <c r="O217" s="1197"/>
      <c r="P217" s="1054"/>
    </row>
    <row r="218" spans="1:16" ht="12" customHeight="1" x14ac:dyDescent="0.2">
      <c r="C218" s="1031"/>
      <c r="D218" s="1257"/>
      <c r="E218" s="1257"/>
      <c r="F218" s="1257"/>
      <c r="G218" s="1257"/>
      <c r="H218" s="1257"/>
      <c r="I218" s="1257"/>
      <c r="J218" s="1257"/>
      <c r="K218" s="1257"/>
      <c r="L218" s="1257"/>
      <c r="M218" s="1197"/>
      <c r="N218" s="1197"/>
      <c r="O218" s="1197"/>
      <c r="P218" s="1054"/>
    </row>
    <row r="219" spans="1:16" ht="12" customHeight="1" x14ac:dyDescent="0.2">
      <c r="C219" s="1031"/>
      <c r="D219" s="1221" t="s">
        <v>247</v>
      </c>
      <c r="E219" s="1221"/>
      <c r="F219" s="1221"/>
      <c r="G219" s="1221"/>
      <c r="H219" s="1221"/>
      <c r="I219" s="1221"/>
      <c r="J219" s="1221"/>
      <c r="K219" s="1221"/>
      <c r="L219" s="1221"/>
      <c r="M219" s="1346">
        <f>SUM(M217:O218)</f>
        <v>0</v>
      </c>
      <c r="N219" s="1347"/>
      <c r="O219" s="1348"/>
      <c r="P219" s="1054"/>
    </row>
    <row r="220" spans="1:16" ht="12" customHeight="1" x14ac:dyDescent="0.25">
      <c r="B220" s="1031"/>
      <c r="C220" s="1054"/>
      <c r="D220" s="1054"/>
      <c r="E220" s="1054"/>
      <c r="F220" s="1054"/>
      <c r="G220" s="1054"/>
      <c r="H220" s="1054"/>
      <c r="I220" s="1054"/>
      <c r="J220" s="1054"/>
      <c r="K220" s="1054"/>
      <c r="L220" s="1054"/>
      <c r="M220" s="1054"/>
      <c r="N220" s="1054"/>
      <c r="O220" s="1054"/>
      <c r="P220" s="1054"/>
    </row>
    <row r="221" spans="1:16" s="1036" customFormat="1" ht="12" customHeight="1" x14ac:dyDescent="0.25">
      <c r="B221" s="1050"/>
      <c r="C221" s="1028" t="s">
        <v>6497</v>
      </c>
      <c r="D221" s="1052"/>
      <c r="E221" s="1052"/>
      <c r="F221" s="1052"/>
      <c r="G221" s="1052"/>
      <c r="H221" s="1052"/>
      <c r="I221" s="1052"/>
      <c r="J221" s="1052"/>
      <c r="K221" s="1052"/>
      <c r="L221" s="1052"/>
      <c r="M221" s="1052"/>
      <c r="N221" s="1052"/>
      <c r="O221" s="1052"/>
      <c r="P221" s="1051"/>
    </row>
    <row r="222" spans="1:16" ht="5.25" customHeight="1" x14ac:dyDescent="0.25">
      <c r="A222" s="1048"/>
      <c r="B222" s="1048"/>
      <c r="C222" s="1028"/>
      <c r="D222" s="1048"/>
      <c r="E222" s="1048"/>
      <c r="F222" s="1048"/>
      <c r="G222" s="1048"/>
      <c r="H222" s="1048"/>
      <c r="I222" s="1048"/>
      <c r="J222" s="1048"/>
      <c r="K222" s="1048"/>
      <c r="L222" s="1048"/>
      <c r="M222" s="1048"/>
      <c r="N222" s="1048"/>
      <c r="O222" s="1048"/>
      <c r="P222" s="1048"/>
    </row>
    <row r="223" spans="1:16" ht="12" customHeight="1" x14ac:dyDescent="0.25">
      <c r="A223" s="1101"/>
      <c r="B223" s="1102" t="s">
        <v>6440</v>
      </c>
      <c r="C223" s="1357"/>
      <c r="D223" s="1357"/>
      <c r="E223" s="1357"/>
      <c r="F223" s="1357"/>
      <c r="G223" s="1357"/>
      <c r="H223" s="1357"/>
      <c r="I223" s="1357"/>
      <c r="J223" s="1357"/>
      <c r="K223" s="1357"/>
      <c r="L223" s="1357"/>
      <c r="M223" s="1357"/>
      <c r="N223" s="1357"/>
      <c r="O223" s="1357"/>
      <c r="P223" s="1357"/>
    </row>
    <row r="224" spans="1:16" ht="12" customHeight="1" x14ac:dyDescent="0.25">
      <c r="A224" s="1048"/>
      <c r="B224" s="1048"/>
      <c r="C224" s="1048"/>
      <c r="D224" s="1056"/>
      <c r="E224" s="1056"/>
      <c r="F224" s="1056"/>
      <c r="G224" s="1056"/>
      <c r="H224" s="1056"/>
      <c r="I224" s="1056"/>
      <c r="J224" s="1056"/>
      <c r="K224" s="1056"/>
      <c r="L224" s="1056"/>
      <c r="M224" s="1056"/>
      <c r="N224" s="1056"/>
      <c r="O224" s="1056"/>
      <c r="P224" s="1048"/>
    </row>
    <row r="225" spans="1:16" ht="12" customHeight="1" x14ac:dyDescent="0.2">
      <c r="A225" s="1048"/>
      <c r="B225" s="1048"/>
      <c r="C225" s="1048"/>
      <c r="D225" s="1262" t="s">
        <v>3</v>
      </c>
      <c r="E225" s="1263"/>
      <c r="F225" s="1263"/>
      <c r="G225" s="1263"/>
      <c r="H225" s="1263"/>
      <c r="I225" s="1263"/>
      <c r="J225" s="1263"/>
      <c r="K225" s="1263"/>
      <c r="L225" s="1264"/>
      <c r="M225" s="1262" t="s">
        <v>181</v>
      </c>
      <c r="N225" s="1263"/>
      <c r="O225" s="1264"/>
    </row>
    <row r="226" spans="1:16" ht="12" customHeight="1" x14ac:dyDescent="0.2">
      <c r="A226" s="1048"/>
      <c r="B226" s="1048"/>
      <c r="C226" s="1048"/>
      <c r="D226" s="1354" t="s">
        <v>6498</v>
      </c>
      <c r="E226" s="1355"/>
      <c r="F226" s="1355"/>
      <c r="G226" s="1355"/>
      <c r="H226" s="1355"/>
      <c r="I226" s="1355"/>
      <c r="J226" s="1355"/>
      <c r="K226" s="1355"/>
      <c r="L226" s="1356"/>
      <c r="M226" s="1246">
        <v>16073873.960000001</v>
      </c>
      <c r="N226" s="1247"/>
      <c r="O226" s="1248"/>
    </row>
    <row r="227" spans="1:16" ht="12" customHeight="1" x14ac:dyDescent="0.2">
      <c r="A227" s="1048"/>
      <c r="B227" s="1048"/>
      <c r="C227" s="1048"/>
      <c r="D227" s="1354" t="s">
        <v>6499</v>
      </c>
      <c r="E227" s="1355"/>
      <c r="F227" s="1355"/>
      <c r="G227" s="1355"/>
      <c r="H227" s="1355"/>
      <c r="I227" s="1355"/>
      <c r="J227" s="1355"/>
      <c r="K227" s="1355"/>
      <c r="L227" s="1356"/>
      <c r="M227" s="1252">
        <v>0</v>
      </c>
      <c r="N227" s="1255"/>
      <c r="O227" s="1256"/>
    </row>
    <row r="228" spans="1:16" ht="12" customHeight="1" x14ac:dyDescent="0.2">
      <c r="A228" s="1048"/>
      <c r="B228" s="1048"/>
      <c r="C228" s="1048"/>
      <c r="D228" s="1354" t="s">
        <v>6487</v>
      </c>
      <c r="E228" s="1355"/>
      <c r="F228" s="1355"/>
      <c r="G228" s="1355"/>
      <c r="H228" s="1355"/>
      <c r="I228" s="1355"/>
      <c r="J228" s="1355"/>
      <c r="K228" s="1355"/>
      <c r="L228" s="1356"/>
      <c r="M228" s="1252">
        <v>0</v>
      </c>
      <c r="N228" s="1255"/>
      <c r="O228" s="1256"/>
    </row>
    <row r="229" spans="1:16" ht="12" customHeight="1" x14ac:dyDescent="0.2">
      <c r="A229" s="1048"/>
      <c r="B229" s="1048"/>
      <c r="C229" s="1048"/>
      <c r="D229" s="1354" t="s">
        <v>6500</v>
      </c>
      <c r="E229" s="1355"/>
      <c r="F229" s="1355"/>
      <c r="G229" s="1355"/>
      <c r="H229" s="1355"/>
      <c r="I229" s="1355"/>
      <c r="J229" s="1355"/>
      <c r="K229" s="1355"/>
      <c r="L229" s="1356"/>
      <c r="M229" s="1252">
        <v>0</v>
      </c>
      <c r="N229" s="1255"/>
      <c r="O229" s="1256"/>
    </row>
    <row r="230" spans="1:16" ht="12" customHeight="1" x14ac:dyDescent="0.2">
      <c r="A230" s="1048"/>
      <c r="B230" s="1048"/>
      <c r="C230" s="1048"/>
      <c r="D230" s="1354" t="s">
        <v>6501</v>
      </c>
      <c r="E230" s="1355"/>
      <c r="F230" s="1355"/>
      <c r="G230" s="1355"/>
      <c r="H230" s="1355"/>
      <c r="I230" s="1355"/>
      <c r="J230" s="1355"/>
      <c r="K230" s="1355"/>
      <c r="L230" s="1356"/>
      <c r="M230" s="1246">
        <v>4231425.0999999996</v>
      </c>
      <c r="N230" s="1247"/>
      <c r="O230" s="1248"/>
    </row>
    <row r="231" spans="1:16" ht="12" customHeight="1" x14ac:dyDescent="0.2">
      <c r="A231" s="1048"/>
      <c r="B231" s="1048"/>
      <c r="C231" s="1048"/>
      <c r="D231" s="1193" t="s">
        <v>6502</v>
      </c>
      <c r="E231" s="1194"/>
      <c r="F231" s="1194"/>
      <c r="G231" s="1194"/>
      <c r="H231" s="1194"/>
      <c r="I231" s="1194"/>
      <c r="J231" s="1194"/>
      <c r="K231" s="1194"/>
      <c r="L231" s="1195"/>
      <c r="M231" s="1252">
        <v>0</v>
      </c>
      <c r="N231" s="1255"/>
      <c r="O231" s="1256"/>
    </row>
    <row r="232" spans="1:16" ht="12" customHeight="1" x14ac:dyDescent="0.2">
      <c r="A232" s="1048"/>
      <c r="B232" s="1048"/>
      <c r="C232" s="1048"/>
      <c r="D232" s="1258" t="s">
        <v>247</v>
      </c>
      <c r="E232" s="1259"/>
      <c r="F232" s="1259"/>
      <c r="G232" s="1259"/>
      <c r="H232" s="1259"/>
      <c r="I232" s="1259"/>
      <c r="J232" s="1259"/>
      <c r="K232" s="1259"/>
      <c r="L232" s="1260"/>
      <c r="M232" s="1315">
        <f>SUM(M226:O231)</f>
        <v>20305299.060000002</v>
      </c>
      <c r="N232" s="1316"/>
      <c r="O232" s="1317"/>
      <c r="P232" s="1048"/>
    </row>
    <row r="233" spans="1:16" ht="12" customHeight="1" x14ac:dyDescent="0.25">
      <c r="A233" s="1048"/>
      <c r="B233" s="1048"/>
      <c r="C233" s="1048"/>
      <c r="D233" s="1048"/>
      <c r="E233" s="1048"/>
      <c r="F233" s="1048"/>
      <c r="G233" s="1048"/>
      <c r="H233" s="1048"/>
      <c r="I233" s="1048"/>
      <c r="J233" s="1048"/>
      <c r="K233" s="1048"/>
      <c r="L233" s="1048"/>
      <c r="M233" s="1048"/>
      <c r="N233" s="1048"/>
      <c r="O233" s="1048"/>
    </row>
    <row r="234" spans="1:16" ht="12" customHeight="1" x14ac:dyDescent="0.2">
      <c r="A234" s="1048"/>
      <c r="B234" s="1048"/>
      <c r="D234" s="1262" t="s">
        <v>3</v>
      </c>
      <c r="E234" s="1263"/>
      <c r="F234" s="1263"/>
      <c r="G234" s="1263"/>
      <c r="H234" s="1263"/>
      <c r="I234" s="1263"/>
      <c r="J234" s="1264"/>
      <c r="K234" s="1262" t="s">
        <v>181</v>
      </c>
      <c r="L234" s="1263"/>
      <c r="M234" s="1264"/>
      <c r="N234" s="1251" t="s">
        <v>6485</v>
      </c>
      <c r="O234" s="1251"/>
    </row>
    <row r="235" spans="1:16" ht="12" customHeight="1" x14ac:dyDescent="0.2">
      <c r="A235" s="1048"/>
      <c r="B235" s="1048"/>
      <c r="D235" s="1193" t="s">
        <v>6503</v>
      </c>
      <c r="E235" s="1194"/>
      <c r="F235" s="1194"/>
      <c r="G235" s="1194"/>
      <c r="H235" s="1194"/>
      <c r="I235" s="1194"/>
      <c r="J235" s="1195"/>
      <c r="K235" s="1246">
        <v>6620632.9900000002</v>
      </c>
      <c r="L235" s="1247"/>
      <c r="M235" s="1248"/>
      <c r="N235" s="1352"/>
      <c r="O235" s="1353"/>
    </row>
    <row r="236" spans="1:16" ht="12" customHeight="1" x14ac:dyDescent="0.2">
      <c r="A236" s="1048"/>
      <c r="B236" s="1048"/>
      <c r="D236" s="1193" t="s">
        <v>6504</v>
      </c>
      <c r="E236" s="1194"/>
      <c r="F236" s="1194"/>
      <c r="G236" s="1194"/>
      <c r="H236" s="1194"/>
      <c r="I236" s="1194"/>
      <c r="J236" s="1195"/>
      <c r="K236" s="1252">
        <v>0</v>
      </c>
      <c r="L236" s="1255"/>
      <c r="M236" s="1256"/>
      <c r="N236" s="1352"/>
      <c r="O236" s="1353"/>
    </row>
    <row r="237" spans="1:16" ht="12" customHeight="1" x14ac:dyDescent="0.2">
      <c r="A237" s="1048"/>
      <c r="B237" s="1048"/>
      <c r="D237" s="1193" t="s">
        <v>6505</v>
      </c>
      <c r="E237" s="1194"/>
      <c r="F237" s="1194"/>
      <c r="G237" s="1194"/>
      <c r="H237" s="1194"/>
      <c r="I237" s="1194"/>
      <c r="J237" s="1195"/>
      <c r="K237" s="1252">
        <v>0</v>
      </c>
      <c r="L237" s="1255"/>
      <c r="M237" s="1256"/>
      <c r="N237" s="1352"/>
      <c r="O237" s="1353"/>
    </row>
    <row r="238" spans="1:16" ht="12" customHeight="1" x14ac:dyDescent="0.2">
      <c r="A238" s="1048"/>
      <c r="B238" s="1048"/>
      <c r="D238" s="1193" t="s">
        <v>6506</v>
      </c>
      <c r="E238" s="1194"/>
      <c r="F238" s="1194"/>
      <c r="G238" s="1194"/>
      <c r="H238" s="1194"/>
      <c r="I238" s="1194"/>
      <c r="J238" s="1195"/>
      <c r="K238" s="1252">
        <v>0</v>
      </c>
      <c r="L238" s="1255"/>
      <c r="M238" s="1256"/>
      <c r="N238" s="1352"/>
      <c r="O238" s="1353"/>
    </row>
    <row r="239" spans="1:16" ht="12" customHeight="1" x14ac:dyDescent="0.2">
      <c r="A239" s="1048"/>
      <c r="B239" s="1048"/>
      <c r="D239" s="1193" t="s">
        <v>6507</v>
      </c>
      <c r="E239" s="1194"/>
      <c r="F239" s="1194"/>
      <c r="G239" s="1194"/>
      <c r="H239" s="1194"/>
      <c r="I239" s="1194"/>
      <c r="J239" s="1195"/>
      <c r="K239" s="1246">
        <v>2231472.2200000002</v>
      </c>
      <c r="L239" s="1247"/>
      <c r="M239" s="1248"/>
      <c r="N239" s="1352"/>
      <c r="O239" s="1353"/>
    </row>
    <row r="240" spans="1:16" ht="12" customHeight="1" x14ac:dyDescent="0.2">
      <c r="A240" s="1048"/>
      <c r="B240" s="1048"/>
      <c r="D240" s="1193" t="s">
        <v>6508</v>
      </c>
      <c r="E240" s="1194"/>
      <c r="F240" s="1194"/>
      <c r="G240" s="1194"/>
      <c r="H240" s="1194"/>
      <c r="I240" s="1194"/>
      <c r="J240" s="1195"/>
      <c r="K240" s="1252">
        <v>0</v>
      </c>
      <c r="L240" s="1255"/>
      <c r="M240" s="1256"/>
      <c r="N240" s="1352"/>
      <c r="O240" s="1353"/>
    </row>
    <row r="241" spans="1:16" ht="12.75" customHeight="1" x14ac:dyDescent="0.2">
      <c r="A241" s="1048"/>
      <c r="B241" s="1048"/>
      <c r="C241" s="1057"/>
      <c r="D241" s="1057"/>
      <c r="E241" s="1057"/>
      <c r="F241" s="1057"/>
      <c r="G241" s="1057"/>
      <c r="H241" s="1057"/>
      <c r="I241" s="1057"/>
      <c r="J241" s="1057"/>
      <c r="N241" s="396"/>
      <c r="O241" s="396"/>
    </row>
    <row r="242" spans="1:16" ht="12.75" customHeight="1" x14ac:dyDescent="0.2">
      <c r="A242" s="1048"/>
      <c r="B242" s="1048"/>
      <c r="C242" s="1028" t="s">
        <v>84</v>
      </c>
      <c r="D242" s="1057"/>
      <c r="E242" s="1057"/>
      <c r="F242" s="1057"/>
      <c r="G242" s="1057"/>
      <c r="H242" s="1057"/>
      <c r="I242" s="1057"/>
      <c r="J242" s="1057"/>
      <c r="N242" s="396"/>
      <c r="O242" s="396"/>
      <c r="P242" s="1048"/>
    </row>
    <row r="243" spans="1:16" ht="7.5" customHeight="1" x14ac:dyDescent="0.2">
      <c r="A243" s="1048"/>
      <c r="B243" s="1048"/>
      <c r="C243" s="1057"/>
      <c r="D243" s="1057"/>
      <c r="E243" s="1057"/>
      <c r="F243" s="1057"/>
      <c r="G243" s="1057"/>
      <c r="H243" s="1057"/>
      <c r="I243" s="1057"/>
      <c r="J243" s="1057"/>
      <c r="N243" s="396"/>
      <c r="O243" s="396"/>
      <c r="P243" s="1048"/>
    </row>
    <row r="244" spans="1:16" ht="12.75" customHeight="1" x14ac:dyDescent="0.2">
      <c r="A244" s="1048"/>
      <c r="B244" s="1048"/>
      <c r="C244" s="1057"/>
      <c r="D244" s="1262" t="s">
        <v>3</v>
      </c>
      <c r="E244" s="1263"/>
      <c r="F244" s="1263"/>
      <c r="G244" s="1263"/>
      <c r="H244" s="1263"/>
      <c r="I244" s="1263"/>
      <c r="J244" s="1263"/>
      <c r="K244" s="1263"/>
      <c r="L244" s="1264"/>
      <c r="M244" s="1262" t="s">
        <v>181</v>
      </c>
      <c r="N244" s="1263"/>
      <c r="O244" s="1264"/>
      <c r="P244" s="1048"/>
    </row>
    <row r="245" spans="1:16" ht="12.75" customHeight="1" x14ac:dyDescent="0.2">
      <c r="A245" s="1048"/>
      <c r="B245" s="1048"/>
      <c r="C245" s="1057"/>
      <c r="D245" s="1257" t="s">
        <v>6498</v>
      </c>
      <c r="E245" s="1257"/>
      <c r="F245" s="1257"/>
      <c r="G245" s="1257"/>
      <c r="H245" s="1257"/>
      <c r="I245" s="1257"/>
      <c r="J245" s="1257"/>
      <c r="K245" s="1257"/>
      <c r="L245" s="1257"/>
      <c r="M245" s="1246">
        <v>16073874</v>
      </c>
      <c r="N245" s="1247"/>
      <c r="O245" s="1248"/>
      <c r="P245" s="1048"/>
    </row>
    <row r="246" spans="1:16" ht="12.75" customHeight="1" x14ac:dyDescent="0.2">
      <c r="A246" s="1048"/>
      <c r="B246" s="1048"/>
      <c r="C246" s="1057"/>
      <c r="D246" s="1257" t="s">
        <v>6698</v>
      </c>
      <c r="E246" s="1257"/>
      <c r="F246" s="1257"/>
      <c r="G246" s="1257"/>
      <c r="H246" s="1257"/>
      <c r="I246" s="1257"/>
      <c r="J246" s="1257"/>
      <c r="K246" s="1257"/>
      <c r="L246" s="1257"/>
      <c r="M246" s="1246">
        <v>1027065</v>
      </c>
      <c r="N246" s="1247"/>
      <c r="O246" s="1248"/>
      <c r="P246" s="1048"/>
    </row>
    <row r="247" spans="1:16" ht="12.75" customHeight="1" x14ac:dyDescent="0.2">
      <c r="A247" s="1048"/>
      <c r="B247" s="1048"/>
      <c r="C247" s="1057"/>
      <c r="D247" s="1239" t="s">
        <v>5755</v>
      </c>
      <c r="E247" s="1239"/>
      <c r="F247" s="1239"/>
      <c r="G247" s="1239"/>
      <c r="H247" s="1239"/>
      <c r="I247" s="1239"/>
      <c r="J247" s="1239"/>
      <c r="K247" s="1239"/>
      <c r="L247" s="1239"/>
      <c r="M247" s="1349">
        <v>5150034</v>
      </c>
      <c r="N247" s="1350"/>
      <c r="O247" s="1351"/>
      <c r="P247" s="1048"/>
    </row>
    <row r="248" spans="1:16" ht="12.75" customHeight="1" x14ac:dyDescent="0.2">
      <c r="A248" s="1048"/>
      <c r="B248" s="1048"/>
      <c r="C248" s="1057"/>
      <c r="D248" s="1057"/>
      <c r="E248" s="1057"/>
      <c r="F248" s="1057"/>
      <c r="G248" s="1057"/>
      <c r="H248" s="1057"/>
      <c r="I248" s="1057"/>
      <c r="J248" s="1057"/>
      <c r="N248" s="396"/>
      <c r="O248" s="396"/>
      <c r="P248" s="1048"/>
    </row>
    <row r="249" spans="1:16" ht="12.75" customHeight="1" x14ac:dyDescent="0.2">
      <c r="A249" s="1048"/>
      <c r="B249" s="1048"/>
      <c r="C249" s="1028" t="s">
        <v>88</v>
      </c>
      <c r="D249" s="1057"/>
      <c r="E249" s="1057"/>
      <c r="F249" s="1057"/>
      <c r="G249" s="1057"/>
      <c r="H249" s="1057"/>
      <c r="I249" s="1057"/>
      <c r="J249" s="1057"/>
      <c r="N249" s="396"/>
      <c r="O249" s="396"/>
      <c r="P249" s="1048"/>
    </row>
    <row r="250" spans="1:16" ht="7.5" customHeight="1" x14ac:dyDescent="0.2">
      <c r="A250" s="1048"/>
      <c r="B250" s="1048"/>
      <c r="C250" s="1057"/>
      <c r="D250" s="1057"/>
      <c r="E250" s="1057"/>
      <c r="F250" s="1057"/>
      <c r="G250" s="1057"/>
      <c r="H250" s="1057"/>
      <c r="I250" s="1057"/>
      <c r="J250" s="1057"/>
      <c r="N250" s="396"/>
      <c r="O250" s="396"/>
      <c r="P250" s="1048"/>
    </row>
    <row r="251" spans="1:16" ht="12.75" customHeight="1" x14ac:dyDescent="0.2">
      <c r="A251" s="1048"/>
      <c r="B251" s="1048"/>
      <c r="C251" s="1057"/>
      <c r="D251" s="1262" t="s">
        <v>3</v>
      </c>
      <c r="E251" s="1263"/>
      <c r="F251" s="1263"/>
      <c r="G251" s="1263"/>
      <c r="H251" s="1263"/>
      <c r="I251" s="1263"/>
      <c r="J251" s="1263"/>
      <c r="K251" s="1263"/>
      <c r="L251" s="1264"/>
      <c r="M251" s="1262" t="s">
        <v>181</v>
      </c>
      <c r="N251" s="1263"/>
      <c r="O251" s="1264"/>
      <c r="P251" s="1048"/>
    </row>
    <row r="252" spans="1:16" ht="12.75" customHeight="1" x14ac:dyDescent="0.2">
      <c r="A252" s="1048"/>
      <c r="B252" s="1048"/>
      <c r="C252" s="1057"/>
      <c r="D252" s="1257" t="s">
        <v>6699</v>
      </c>
      <c r="E252" s="1257"/>
      <c r="F252" s="1257"/>
      <c r="G252" s="1257"/>
      <c r="H252" s="1257"/>
      <c r="I252" s="1257"/>
      <c r="J252" s="1257"/>
      <c r="K252" s="1257"/>
      <c r="L252" s="1257"/>
      <c r="M252" s="1241">
        <v>37450</v>
      </c>
      <c r="N252" s="1241"/>
      <c r="O252" s="1241"/>
      <c r="P252" s="1048"/>
    </row>
    <row r="253" spans="1:16" ht="12.75" customHeight="1" x14ac:dyDescent="0.2">
      <c r="A253" s="1048"/>
      <c r="B253" s="1048"/>
      <c r="C253" s="1057"/>
      <c r="D253" s="1221" t="s">
        <v>247</v>
      </c>
      <c r="E253" s="1221"/>
      <c r="F253" s="1221"/>
      <c r="G253" s="1221"/>
      <c r="H253" s="1221"/>
      <c r="I253" s="1221"/>
      <c r="J253" s="1221"/>
      <c r="K253" s="1221"/>
      <c r="L253" s="1221"/>
      <c r="M253" s="1346">
        <f>SUM(M252:O252)</f>
        <v>37450</v>
      </c>
      <c r="N253" s="1347"/>
      <c r="O253" s="1348"/>
      <c r="P253" s="1048"/>
    </row>
    <row r="254" spans="1:16" ht="12.75" customHeight="1" x14ac:dyDescent="0.2">
      <c r="A254" s="1048"/>
      <c r="B254" s="1048"/>
      <c r="C254" s="1057"/>
      <c r="D254" s="1057"/>
      <c r="E254" s="1057"/>
      <c r="F254" s="1057"/>
      <c r="G254" s="1057"/>
      <c r="H254" s="1057"/>
      <c r="I254" s="1057"/>
      <c r="J254" s="1057"/>
      <c r="N254" s="396"/>
      <c r="O254" s="396"/>
      <c r="P254" s="1048"/>
    </row>
    <row r="255" spans="1:16" ht="12.75" customHeight="1" x14ac:dyDescent="0.2">
      <c r="A255" s="1048"/>
      <c r="B255" s="1048"/>
      <c r="C255" s="1028" t="s">
        <v>98</v>
      </c>
      <c r="D255" s="1057"/>
      <c r="E255" s="1057"/>
      <c r="F255" s="1057"/>
      <c r="G255" s="1057"/>
      <c r="H255" s="1057"/>
      <c r="I255" s="1057"/>
      <c r="J255" s="1057"/>
      <c r="N255" s="396"/>
      <c r="O255" s="396"/>
      <c r="P255" s="1048"/>
    </row>
    <row r="256" spans="1:16" ht="7.5" customHeight="1" x14ac:dyDescent="0.2">
      <c r="A256" s="1048"/>
      <c r="B256" s="1048"/>
      <c r="C256" s="1057"/>
      <c r="D256" s="1057"/>
      <c r="E256" s="1057"/>
      <c r="F256" s="1057"/>
      <c r="G256" s="1057"/>
      <c r="H256" s="1057"/>
      <c r="I256" s="1057"/>
      <c r="J256" s="1057"/>
      <c r="N256" s="396"/>
      <c r="O256" s="396"/>
      <c r="P256" s="1048"/>
    </row>
    <row r="257" spans="1:16" ht="12.75" customHeight="1" x14ac:dyDescent="0.2">
      <c r="A257" s="1048"/>
      <c r="B257" s="1048"/>
      <c r="C257" s="1057"/>
      <c r="D257" s="1262" t="s">
        <v>3</v>
      </c>
      <c r="E257" s="1263"/>
      <c r="F257" s="1263"/>
      <c r="G257" s="1263"/>
      <c r="H257" s="1263"/>
      <c r="I257" s="1263"/>
      <c r="J257" s="1263"/>
      <c r="K257" s="1263"/>
      <c r="L257" s="1264"/>
      <c r="M257" s="1262" t="s">
        <v>181</v>
      </c>
      <c r="N257" s="1263"/>
      <c r="O257" s="1264"/>
      <c r="P257" s="1048"/>
    </row>
    <row r="258" spans="1:16" ht="12.75" customHeight="1" x14ac:dyDescent="0.2">
      <c r="A258" s="1048"/>
      <c r="B258" s="1048"/>
      <c r="C258" s="1057"/>
      <c r="D258" s="1257"/>
      <c r="E258" s="1257"/>
      <c r="F258" s="1257"/>
      <c r="G258" s="1257"/>
      <c r="H258" s="1257"/>
      <c r="I258" s="1257"/>
      <c r="J258" s="1257"/>
      <c r="K258" s="1257"/>
      <c r="L258" s="1257"/>
      <c r="M258" s="1196">
        <v>0</v>
      </c>
      <c r="N258" s="1197"/>
      <c r="O258" s="1197"/>
      <c r="P258" s="1048"/>
    </row>
    <row r="259" spans="1:16" ht="12.75" customHeight="1" x14ac:dyDescent="0.2">
      <c r="A259" s="1048"/>
      <c r="B259" s="1048"/>
      <c r="C259" s="1057"/>
      <c r="D259" s="1221" t="s">
        <v>247</v>
      </c>
      <c r="E259" s="1221"/>
      <c r="F259" s="1221"/>
      <c r="G259" s="1221"/>
      <c r="H259" s="1221"/>
      <c r="I259" s="1221"/>
      <c r="J259" s="1221"/>
      <c r="K259" s="1221"/>
      <c r="L259" s="1221"/>
      <c r="M259" s="1346">
        <f>SUM(M258:O258)</f>
        <v>0</v>
      </c>
      <c r="N259" s="1347"/>
      <c r="O259" s="1348"/>
      <c r="P259" s="1048"/>
    </row>
    <row r="260" spans="1:16" ht="12.75" customHeight="1" x14ac:dyDescent="0.2">
      <c r="A260" s="1048"/>
      <c r="B260" s="1048"/>
      <c r="C260" s="1057"/>
      <c r="D260" s="1057"/>
      <c r="E260" s="1057"/>
      <c r="F260" s="1057"/>
      <c r="G260" s="1057"/>
      <c r="H260" s="1057"/>
      <c r="I260" s="1057"/>
      <c r="J260" s="1057"/>
      <c r="N260" s="396"/>
      <c r="O260" s="396"/>
      <c r="P260" s="1048"/>
    </row>
    <row r="261" spans="1:16" ht="12.75" customHeight="1" x14ac:dyDescent="0.2">
      <c r="A261" s="1048"/>
      <c r="B261" s="1048"/>
      <c r="C261" s="1028" t="s">
        <v>101</v>
      </c>
      <c r="D261" s="1057"/>
      <c r="E261" s="1057"/>
      <c r="F261" s="1057"/>
      <c r="G261" s="1057"/>
      <c r="H261" s="1057"/>
      <c r="I261" s="1057"/>
      <c r="J261" s="1057"/>
      <c r="N261" s="396"/>
      <c r="O261" s="396"/>
      <c r="P261" s="1048"/>
    </row>
    <row r="262" spans="1:16" ht="7.5" customHeight="1" x14ac:dyDescent="0.2">
      <c r="A262" s="1048"/>
      <c r="B262" s="1048"/>
      <c r="C262" s="1057"/>
      <c r="D262" s="1057"/>
      <c r="E262" s="1057"/>
      <c r="F262" s="1057"/>
      <c r="G262" s="1057"/>
      <c r="H262" s="1057"/>
      <c r="I262" s="1057"/>
      <c r="J262" s="1057"/>
      <c r="N262" s="396"/>
      <c r="O262" s="396"/>
      <c r="P262" s="1048"/>
    </row>
    <row r="263" spans="1:16" ht="12.75" customHeight="1" x14ac:dyDescent="0.2">
      <c r="A263" s="1048"/>
      <c r="B263" s="1048"/>
      <c r="C263" s="1057"/>
      <c r="D263" s="1262" t="s">
        <v>3</v>
      </c>
      <c r="E263" s="1263"/>
      <c r="F263" s="1263"/>
      <c r="G263" s="1263"/>
      <c r="H263" s="1263"/>
      <c r="I263" s="1263"/>
      <c r="J263" s="1263"/>
      <c r="K263" s="1263"/>
      <c r="L263" s="1264"/>
      <c r="M263" s="1262" t="s">
        <v>181</v>
      </c>
      <c r="N263" s="1263"/>
      <c r="O263" s="1264"/>
      <c r="P263" s="1048"/>
    </row>
    <row r="264" spans="1:16" ht="12.75" customHeight="1" x14ac:dyDescent="0.2">
      <c r="A264" s="1048"/>
      <c r="B264" s="1048"/>
      <c r="C264" s="1057"/>
      <c r="D264" s="1257"/>
      <c r="E264" s="1257"/>
      <c r="F264" s="1257"/>
      <c r="G264" s="1257"/>
      <c r="H264" s="1257"/>
      <c r="I264" s="1257"/>
      <c r="J264" s="1257"/>
      <c r="K264" s="1257"/>
      <c r="L264" s="1257"/>
      <c r="M264" s="1196">
        <v>0</v>
      </c>
      <c r="N264" s="1197"/>
      <c r="O264" s="1197"/>
      <c r="P264" s="1048"/>
    </row>
    <row r="265" spans="1:16" ht="12.75" customHeight="1" x14ac:dyDescent="0.2">
      <c r="A265" s="1048"/>
      <c r="B265" s="1048"/>
      <c r="C265" s="1057"/>
      <c r="D265" s="1221" t="s">
        <v>247</v>
      </c>
      <c r="E265" s="1221"/>
      <c r="F265" s="1221"/>
      <c r="G265" s="1221"/>
      <c r="H265" s="1221"/>
      <c r="I265" s="1221"/>
      <c r="J265" s="1221"/>
      <c r="K265" s="1221"/>
      <c r="L265" s="1221"/>
      <c r="M265" s="1346">
        <f>SUM(M264:O264)</f>
        <v>0</v>
      </c>
      <c r="N265" s="1347"/>
      <c r="O265" s="1348"/>
      <c r="P265" s="1048"/>
    </row>
    <row r="266" spans="1:16" ht="12.75" customHeight="1" x14ac:dyDescent="0.2">
      <c r="A266" s="1048"/>
      <c r="B266" s="1048"/>
      <c r="C266" s="1057"/>
      <c r="D266" s="1057"/>
      <c r="E266" s="1057"/>
      <c r="F266" s="1057"/>
      <c r="G266" s="1057"/>
      <c r="H266" s="1057"/>
      <c r="I266" s="1057"/>
      <c r="J266" s="1057"/>
      <c r="N266" s="396"/>
      <c r="O266" s="396"/>
      <c r="P266" s="1048"/>
    </row>
    <row r="267" spans="1:16" ht="12.75" customHeight="1" x14ac:dyDescent="0.2">
      <c r="A267" s="1048"/>
      <c r="B267" s="1048"/>
      <c r="C267" s="1028" t="s">
        <v>107</v>
      </c>
      <c r="D267" s="1057"/>
      <c r="E267" s="1057"/>
      <c r="F267" s="1057"/>
      <c r="G267" s="1057"/>
      <c r="H267" s="1057"/>
      <c r="I267" s="1057"/>
      <c r="J267" s="1057"/>
      <c r="N267" s="396"/>
      <c r="O267" s="396"/>
      <c r="P267" s="1048"/>
    </row>
    <row r="268" spans="1:16" ht="7.5" customHeight="1" x14ac:dyDescent="0.2">
      <c r="A268" s="1048"/>
      <c r="B268" s="1048"/>
      <c r="C268" s="1057"/>
      <c r="D268" s="1057"/>
      <c r="E268" s="1057"/>
      <c r="F268" s="1057"/>
      <c r="G268" s="1057"/>
      <c r="H268" s="1057"/>
      <c r="I268" s="1057"/>
      <c r="J268" s="1057"/>
      <c r="N268" s="396"/>
      <c r="O268" s="396"/>
      <c r="P268" s="1048"/>
    </row>
    <row r="269" spans="1:16" ht="12.75" customHeight="1" x14ac:dyDescent="0.2">
      <c r="A269" s="1048"/>
      <c r="B269" s="1048"/>
      <c r="C269" s="1057"/>
      <c r="D269" s="1262" t="s">
        <v>3</v>
      </c>
      <c r="E269" s="1263"/>
      <c r="F269" s="1263"/>
      <c r="G269" s="1263"/>
      <c r="H269" s="1263"/>
      <c r="I269" s="1263"/>
      <c r="J269" s="1263"/>
      <c r="K269" s="1263"/>
      <c r="L269" s="1264"/>
      <c r="M269" s="1262" t="s">
        <v>181</v>
      </c>
      <c r="N269" s="1263"/>
      <c r="O269" s="1264"/>
      <c r="P269" s="1048"/>
    </row>
    <row r="270" spans="1:16" ht="12.75" customHeight="1" x14ac:dyDescent="0.2">
      <c r="A270" s="1048"/>
      <c r="B270" s="1048"/>
      <c r="C270" s="1057"/>
      <c r="D270" s="1257"/>
      <c r="E270" s="1257"/>
      <c r="F270" s="1257"/>
      <c r="G270" s="1257"/>
      <c r="H270" s="1257"/>
      <c r="I270" s="1257"/>
      <c r="J270" s="1257"/>
      <c r="K270" s="1257"/>
      <c r="L270" s="1257"/>
      <c r="M270" s="1325">
        <v>0</v>
      </c>
      <c r="N270" s="1257"/>
      <c r="O270" s="1257"/>
      <c r="P270" s="1048"/>
    </row>
    <row r="271" spans="1:16" ht="12.75" customHeight="1" x14ac:dyDescent="0.2">
      <c r="A271" s="1048"/>
      <c r="B271" s="1048"/>
      <c r="C271" s="1057"/>
      <c r="D271" s="1221" t="s">
        <v>247</v>
      </c>
      <c r="E271" s="1221"/>
      <c r="F271" s="1221"/>
      <c r="G271" s="1221"/>
      <c r="H271" s="1221"/>
      <c r="I271" s="1221"/>
      <c r="J271" s="1221"/>
      <c r="K271" s="1221"/>
      <c r="L271" s="1221"/>
      <c r="M271" s="1346">
        <f>SUM(M270:O270)</f>
        <v>0</v>
      </c>
      <c r="N271" s="1347"/>
      <c r="O271" s="1348"/>
      <c r="P271" s="1048"/>
    </row>
    <row r="272" spans="1:16" ht="12.75" customHeight="1" x14ac:dyDescent="0.2">
      <c r="A272" s="1048"/>
      <c r="B272" s="1048"/>
      <c r="C272" s="1057"/>
      <c r="D272" s="1057"/>
      <c r="E272" s="1057"/>
      <c r="F272" s="1057"/>
      <c r="G272" s="1057"/>
      <c r="H272" s="1057"/>
      <c r="I272" s="1057"/>
      <c r="J272" s="1057"/>
      <c r="N272" s="396"/>
      <c r="O272" s="396"/>
      <c r="P272" s="1048"/>
    </row>
    <row r="273" spans="1:16" ht="12.75" customHeight="1" x14ac:dyDescent="0.2">
      <c r="A273" s="1048"/>
      <c r="B273" s="1048"/>
      <c r="C273" s="1028" t="s">
        <v>6509</v>
      </c>
      <c r="D273" s="1057"/>
      <c r="E273" s="1057"/>
      <c r="F273" s="1057"/>
      <c r="G273" s="1057"/>
      <c r="H273" s="1057"/>
      <c r="I273" s="1057"/>
      <c r="J273" s="1057"/>
      <c r="N273" s="396"/>
      <c r="O273" s="396"/>
      <c r="P273" s="1048"/>
    </row>
    <row r="274" spans="1:16" ht="7.5" customHeight="1" x14ac:dyDescent="0.2">
      <c r="A274" s="1048"/>
      <c r="B274" s="1048"/>
      <c r="C274" s="1057"/>
      <c r="D274" s="1057"/>
      <c r="E274" s="1057"/>
      <c r="F274" s="1057"/>
      <c r="G274" s="1057"/>
      <c r="H274" s="1057"/>
      <c r="I274" s="1057"/>
      <c r="J274" s="1057"/>
      <c r="N274" s="396"/>
      <c r="O274" s="396"/>
      <c r="P274" s="1048"/>
    </row>
    <row r="275" spans="1:16" ht="12.75" customHeight="1" x14ac:dyDescent="0.2">
      <c r="A275" s="1048"/>
      <c r="B275" s="1048"/>
      <c r="C275" s="1057"/>
      <c r="D275" s="1262" t="s">
        <v>3</v>
      </c>
      <c r="E275" s="1263"/>
      <c r="F275" s="1263"/>
      <c r="G275" s="1263"/>
      <c r="H275" s="1263"/>
      <c r="I275" s="1263"/>
      <c r="J275" s="1263"/>
      <c r="K275" s="1263"/>
      <c r="L275" s="1264"/>
      <c r="M275" s="1262" t="s">
        <v>181</v>
      </c>
      <c r="N275" s="1263"/>
      <c r="O275" s="1264"/>
      <c r="P275" s="1048"/>
    </row>
    <row r="276" spans="1:16" ht="12.75" customHeight="1" x14ac:dyDescent="0.2">
      <c r="A276" s="1048"/>
      <c r="B276" s="1048"/>
      <c r="C276" s="1057"/>
      <c r="D276" s="1257"/>
      <c r="E276" s="1257"/>
      <c r="F276" s="1257"/>
      <c r="G276" s="1257"/>
      <c r="H276" s="1257"/>
      <c r="I276" s="1257"/>
      <c r="J276" s="1257"/>
      <c r="K276" s="1257"/>
      <c r="L276" s="1257"/>
      <c r="M276" s="1325">
        <v>0</v>
      </c>
      <c r="N276" s="1257"/>
      <c r="O276" s="1257"/>
      <c r="P276" s="1048"/>
    </row>
    <row r="277" spans="1:16" ht="12.75" customHeight="1" x14ac:dyDescent="0.2">
      <c r="A277" s="1048"/>
      <c r="B277" s="1048"/>
      <c r="C277" s="1057"/>
      <c r="D277" s="1221" t="s">
        <v>247</v>
      </c>
      <c r="E277" s="1221"/>
      <c r="F277" s="1221"/>
      <c r="G277" s="1221"/>
      <c r="H277" s="1221"/>
      <c r="I277" s="1221"/>
      <c r="J277" s="1221"/>
      <c r="K277" s="1221"/>
      <c r="L277" s="1221"/>
      <c r="M277" s="1346">
        <f>SUM(M276:O276)</f>
        <v>0</v>
      </c>
      <c r="N277" s="1347"/>
      <c r="O277" s="1348"/>
      <c r="P277" s="1048"/>
    </row>
    <row r="278" spans="1:16" ht="12.75" customHeight="1" x14ac:dyDescent="0.2">
      <c r="A278" s="1048"/>
      <c r="B278" s="1048"/>
      <c r="C278" s="1057"/>
      <c r="D278" s="1057"/>
      <c r="E278" s="1057"/>
      <c r="F278" s="1057"/>
      <c r="G278" s="1057"/>
      <c r="H278" s="1057"/>
      <c r="I278" s="1057"/>
      <c r="J278" s="1057"/>
      <c r="N278" s="396"/>
      <c r="O278" s="396"/>
      <c r="P278" s="1048"/>
    </row>
    <row r="279" spans="1:16" ht="12.75" customHeight="1" x14ac:dyDescent="0.2">
      <c r="A279" s="1048"/>
      <c r="B279" s="1048"/>
      <c r="C279" s="1057"/>
      <c r="D279" s="1057"/>
      <c r="E279" s="1057"/>
      <c r="F279" s="1057"/>
      <c r="G279" s="1057"/>
      <c r="H279" s="1057"/>
      <c r="I279" s="1057"/>
      <c r="J279" s="1057"/>
      <c r="N279" s="396"/>
      <c r="O279" s="396"/>
      <c r="P279" s="1048"/>
    </row>
    <row r="280" spans="1:16" ht="12" customHeight="1" x14ac:dyDescent="0.25">
      <c r="B280" s="1030" t="s">
        <v>6510</v>
      </c>
      <c r="C280" s="1030" t="s">
        <v>6511</v>
      </c>
      <c r="D280" s="1030"/>
      <c r="E280" s="1030"/>
      <c r="F280" s="1030"/>
      <c r="G280" s="1030"/>
      <c r="H280" s="1030"/>
      <c r="I280" s="1030"/>
      <c r="J280" s="1030"/>
      <c r="K280" s="1030"/>
      <c r="L280" s="1030"/>
      <c r="M280" s="1030"/>
      <c r="N280" s="1030"/>
      <c r="O280" s="1030"/>
      <c r="P280" s="1030"/>
    </row>
    <row r="281" spans="1:16" ht="12" customHeight="1" x14ac:dyDescent="0.25">
      <c r="B281" s="1030"/>
      <c r="C281" s="1030"/>
      <c r="D281" s="1030"/>
      <c r="E281" s="1030"/>
      <c r="F281" s="1030"/>
      <c r="G281" s="1030"/>
      <c r="H281" s="1030"/>
      <c r="I281" s="1030"/>
      <c r="J281" s="1030"/>
      <c r="K281" s="1030"/>
      <c r="L281" s="1030"/>
      <c r="M281" s="1030"/>
      <c r="N281" s="1030"/>
      <c r="O281" s="1030"/>
      <c r="P281" s="1030"/>
    </row>
    <row r="282" spans="1:16" ht="12" customHeight="1" x14ac:dyDescent="0.25">
      <c r="A282" s="1030"/>
      <c r="B282" s="1028" t="s">
        <v>244</v>
      </c>
      <c r="C282" s="1030"/>
      <c r="D282" s="1030"/>
      <c r="E282" s="1030"/>
      <c r="F282" s="1030"/>
      <c r="G282" s="1030"/>
      <c r="H282" s="1030"/>
      <c r="I282" s="1030"/>
      <c r="J282" s="1030"/>
      <c r="K282" s="1030"/>
      <c r="L282" s="1030"/>
      <c r="M282" s="1030"/>
      <c r="N282" s="1030"/>
      <c r="O282" s="1030"/>
      <c r="P282" s="1030"/>
    </row>
    <row r="283" spans="1:16" ht="12" customHeight="1" x14ac:dyDescent="0.25">
      <c r="A283" s="1030"/>
      <c r="B283" s="1028"/>
      <c r="C283" s="1030"/>
      <c r="D283" s="1030"/>
      <c r="E283" s="1030"/>
      <c r="F283" s="1030"/>
      <c r="G283" s="1030"/>
      <c r="H283" s="1030"/>
      <c r="I283" s="1030"/>
      <c r="J283" s="1030"/>
      <c r="K283" s="1030"/>
      <c r="L283" s="1030"/>
      <c r="M283" s="1030"/>
      <c r="N283" s="1030"/>
      <c r="O283" s="1030"/>
      <c r="P283" s="1030"/>
    </row>
    <row r="284" spans="1:16" ht="12" customHeight="1" x14ac:dyDescent="0.2">
      <c r="B284" s="1058" t="s">
        <v>6512</v>
      </c>
      <c r="C284" s="1028" t="s">
        <v>8</v>
      </c>
    </row>
    <row r="285" spans="1:16" ht="7.5" customHeight="1" x14ac:dyDescent="0.2">
      <c r="B285" s="1058"/>
      <c r="C285" s="1028"/>
    </row>
    <row r="286" spans="1:16" s="1080" customFormat="1" ht="12" customHeight="1" x14ac:dyDescent="0.25">
      <c r="A286" s="1083"/>
      <c r="B286" s="1086" t="s">
        <v>6440</v>
      </c>
      <c r="C286" s="1331"/>
      <c r="D286" s="1331"/>
      <c r="E286" s="1331"/>
      <c r="F286" s="1331"/>
      <c r="G286" s="1331"/>
      <c r="H286" s="1331"/>
      <c r="I286" s="1331"/>
      <c r="J286" s="1331"/>
      <c r="K286" s="1331"/>
      <c r="L286" s="1331"/>
      <c r="M286" s="1331"/>
      <c r="N286" s="1331"/>
      <c r="O286" s="1331"/>
      <c r="P286" s="1331"/>
    </row>
    <row r="287" spans="1:16" ht="12" customHeight="1" x14ac:dyDescent="0.25"/>
    <row r="288" spans="1:16" ht="12" customHeight="1" x14ac:dyDescent="0.2">
      <c r="C288" s="396" t="s">
        <v>6513</v>
      </c>
      <c r="D288" s="1040"/>
      <c r="E288" s="1040"/>
      <c r="F288" s="1040"/>
      <c r="G288" s="1040"/>
      <c r="H288" s="1040"/>
      <c r="I288" s="1040"/>
      <c r="J288" s="1040"/>
      <c r="K288" s="1040"/>
      <c r="L288" s="1040"/>
      <c r="M288" s="1040"/>
      <c r="N288" s="1040"/>
      <c r="O288" s="1040"/>
      <c r="P288" s="1040"/>
    </row>
    <row r="289" spans="3:16" ht="12" customHeight="1" x14ac:dyDescent="0.25">
      <c r="C289" s="1040"/>
      <c r="D289" s="1040"/>
      <c r="E289" s="1040"/>
      <c r="F289" s="1040"/>
      <c r="G289" s="1040"/>
      <c r="H289" s="1040"/>
      <c r="I289" s="1040"/>
      <c r="J289" s="1040"/>
      <c r="K289" s="1040"/>
      <c r="L289" s="1040"/>
      <c r="M289" s="1040"/>
      <c r="N289" s="1040"/>
      <c r="O289" s="1040"/>
      <c r="P289" s="1040"/>
    </row>
    <row r="290" spans="3:16" ht="12" customHeight="1" x14ac:dyDescent="0.2">
      <c r="C290" s="1040"/>
      <c r="D290" s="1251" t="s">
        <v>3</v>
      </c>
      <c r="E290" s="1251"/>
      <c r="F290" s="1251"/>
      <c r="G290" s="1251"/>
      <c r="H290" s="1251"/>
      <c r="I290" s="1251"/>
      <c r="J290" s="1251">
        <v>2023</v>
      </c>
      <c r="K290" s="1251"/>
      <c r="L290" s="1251"/>
      <c r="M290" s="1251">
        <v>2022</v>
      </c>
      <c r="N290" s="1251"/>
      <c r="O290" s="1251"/>
    </row>
    <row r="291" spans="3:16" ht="12" customHeight="1" x14ac:dyDescent="0.2">
      <c r="C291" s="1040"/>
      <c r="D291" s="1257" t="s">
        <v>6514</v>
      </c>
      <c r="E291" s="1257"/>
      <c r="F291" s="1257"/>
      <c r="G291" s="1257"/>
      <c r="H291" s="1257"/>
      <c r="I291" s="1257"/>
      <c r="J291" s="1343">
        <v>0</v>
      </c>
      <c r="K291" s="1344"/>
      <c r="L291" s="1345"/>
      <c r="M291" s="1343">
        <v>0</v>
      </c>
      <c r="N291" s="1344"/>
      <c r="O291" s="1345"/>
    </row>
    <row r="292" spans="3:16" ht="12" customHeight="1" x14ac:dyDescent="0.2">
      <c r="C292" s="1040"/>
      <c r="D292" s="1257" t="s">
        <v>245</v>
      </c>
      <c r="E292" s="1257"/>
      <c r="F292" s="1257"/>
      <c r="G292" s="1257"/>
      <c r="H292" s="1257"/>
      <c r="I292" s="1257"/>
      <c r="J292" s="1342">
        <v>1140040.8899999999</v>
      </c>
      <c r="K292" s="1342"/>
      <c r="L292" s="1342"/>
      <c r="M292" s="1342">
        <v>1929992.74</v>
      </c>
      <c r="N292" s="1342"/>
      <c r="O292" s="1342"/>
    </row>
    <row r="293" spans="3:16" ht="12" customHeight="1" x14ac:dyDescent="0.2">
      <c r="C293" s="1040"/>
      <c r="D293" s="1257" t="s">
        <v>256</v>
      </c>
      <c r="E293" s="1257"/>
      <c r="F293" s="1257"/>
      <c r="G293" s="1257"/>
      <c r="H293" s="1257"/>
      <c r="I293" s="1257"/>
      <c r="J293" s="1343">
        <v>0</v>
      </c>
      <c r="K293" s="1344"/>
      <c r="L293" s="1345"/>
      <c r="M293" s="1343">
        <v>0</v>
      </c>
      <c r="N293" s="1344"/>
      <c r="O293" s="1345"/>
    </row>
    <row r="294" spans="3:16" ht="12" customHeight="1" x14ac:dyDescent="0.2">
      <c r="C294" s="1040"/>
      <c r="D294" s="1257" t="s">
        <v>257</v>
      </c>
      <c r="E294" s="1257"/>
      <c r="F294" s="1257"/>
      <c r="G294" s="1257"/>
      <c r="H294" s="1257"/>
      <c r="I294" s="1257"/>
      <c r="J294" s="1343">
        <v>0</v>
      </c>
      <c r="K294" s="1344"/>
      <c r="L294" s="1345"/>
      <c r="M294" s="1343">
        <v>0</v>
      </c>
      <c r="N294" s="1344"/>
      <c r="O294" s="1345"/>
    </row>
    <row r="295" spans="3:16" ht="12" customHeight="1" x14ac:dyDescent="0.2">
      <c r="C295" s="1040"/>
      <c r="D295" s="1257" t="s">
        <v>258</v>
      </c>
      <c r="E295" s="1257"/>
      <c r="F295" s="1257"/>
      <c r="G295" s="1257"/>
      <c r="H295" s="1257"/>
      <c r="I295" s="1257"/>
      <c r="J295" s="1343">
        <v>0</v>
      </c>
      <c r="K295" s="1344"/>
      <c r="L295" s="1345"/>
      <c r="M295" s="1343">
        <v>0</v>
      </c>
      <c r="N295" s="1344"/>
      <c r="O295" s="1345"/>
    </row>
    <row r="296" spans="3:16" ht="12" customHeight="1" x14ac:dyDescent="0.2">
      <c r="C296" s="1040"/>
      <c r="D296" s="1257" t="s">
        <v>6515</v>
      </c>
      <c r="E296" s="1257"/>
      <c r="F296" s="1257"/>
      <c r="G296" s="1257"/>
      <c r="H296" s="1257"/>
      <c r="I296" s="1257"/>
      <c r="J296" s="1343">
        <v>0</v>
      </c>
      <c r="K296" s="1344"/>
      <c r="L296" s="1345"/>
      <c r="M296" s="1343">
        <v>0</v>
      </c>
      <c r="N296" s="1344"/>
      <c r="O296" s="1345"/>
    </row>
    <row r="297" spans="3:16" ht="12" customHeight="1" x14ac:dyDescent="0.2">
      <c r="C297" s="1040"/>
      <c r="D297" s="1258" t="s">
        <v>247</v>
      </c>
      <c r="E297" s="1259"/>
      <c r="F297" s="1259"/>
      <c r="G297" s="1259"/>
      <c r="H297" s="1259"/>
      <c r="I297" s="1260"/>
      <c r="J297" s="1315">
        <f>SUM(J291:L294)</f>
        <v>1140040.8899999999</v>
      </c>
      <c r="K297" s="1316"/>
      <c r="L297" s="1317"/>
      <c r="M297" s="1315">
        <f>SUM(M291:O296)</f>
        <v>1929992.74</v>
      </c>
      <c r="N297" s="1316"/>
      <c r="O297" s="1317"/>
    </row>
    <row r="298" spans="3:16" ht="12" customHeight="1" x14ac:dyDescent="0.25">
      <c r="C298" s="1040"/>
      <c r="D298" s="1040"/>
      <c r="E298" s="1040"/>
      <c r="F298" s="1040"/>
      <c r="G298" s="1040"/>
      <c r="H298" s="1040"/>
      <c r="I298" s="1040"/>
      <c r="J298" s="1040"/>
      <c r="K298" s="1040"/>
      <c r="L298" s="1040"/>
      <c r="M298" s="1040"/>
      <c r="N298" s="1040"/>
      <c r="O298" s="1040"/>
      <c r="P298" s="1040"/>
    </row>
    <row r="299" spans="3:16" ht="12" customHeight="1" x14ac:dyDescent="0.2">
      <c r="C299" s="1059" t="s">
        <v>6516</v>
      </c>
      <c r="D299" s="1040"/>
      <c r="E299" s="1040"/>
      <c r="F299" s="1040"/>
      <c r="G299" s="1040"/>
      <c r="H299" s="1040"/>
      <c r="I299" s="1040"/>
      <c r="J299" s="1040"/>
      <c r="K299" s="1040"/>
      <c r="L299" s="1040"/>
      <c r="M299" s="1040"/>
      <c r="N299" s="1040"/>
      <c r="O299" s="1040"/>
      <c r="P299" s="1040"/>
    </row>
    <row r="300" spans="3:16" ht="7.5" customHeight="1" x14ac:dyDescent="0.2">
      <c r="C300" s="1059"/>
      <c r="D300" s="1040"/>
      <c r="E300" s="1040"/>
      <c r="F300" s="1040"/>
      <c r="G300" s="1040"/>
      <c r="H300" s="1040"/>
      <c r="I300" s="1040"/>
      <c r="J300" s="1040"/>
      <c r="K300" s="1040"/>
      <c r="L300" s="1040"/>
      <c r="M300" s="1040"/>
      <c r="N300" s="1040"/>
      <c r="O300" s="1040"/>
      <c r="P300" s="1040"/>
    </row>
    <row r="301" spans="3:16" ht="12" customHeight="1" x14ac:dyDescent="0.2">
      <c r="C301" s="396" t="s">
        <v>6517</v>
      </c>
      <c r="D301" s="1040"/>
      <c r="E301" s="1040"/>
      <c r="F301" s="1040"/>
      <c r="G301" s="1040"/>
      <c r="H301" s="1040"/>
      <c r="I301" s="1040"/>
      <c r="J301" s="1040"/>
      <c r="K301" s="1040"/>
      <c r="L301" s="1040"/>
      <c r="M301" s="1040"/>
      <c r="N301" s="1040"/>
      <c r="O301" s="1040"/>
      <c r="P301" s="1040"/>
    </row>
    <row r="302" spans="3:16" ht="12" customHeight="1" x14ac:dyDescent="0.2">
      <c r="C302" s="396"/>
      <c r="D302" s="1040"/>
      <c r="E302" s="1040"/>
      <c r="F302" s="1040"/>
      <c r="G302" s="1040"/>
      <c r="H302" s="1040"/>
      <c r="I302" s="1040"/>
      <c r="J302" s="1040"/>
      <c r="K302" s="1040"/>
      <c r="L302" s="1040"/>
      <c r="M302" s="1040"/>
      <c r="N302" s="1040"/>
      <c r="O302" s="1040"/>
      <c r="P302" s="1040"/>
    </row>
    <row r="303" spans="3:16" ht="12" customHeight="1" x14ac:dyDescent="0.2">
      <c r="C303" s="1040"/>
      <c r="D303" s="1040"/>
      <c r="E303" s="1040"/>
      <c r="F303" s="1251" t="s">
        <v>3</v>
      </c>
      <c r="G303" s="1251"/>
      <c r="H303" s="1251"/>
      <c r="I303" s="1251"/>
      <c r="J303" s="1251"/>
      <c r="K303" s="1251" t="s">
        <v>181</v>
      </c>
      <c r="L303" s="1251"/>
      <c r="M303" s="1251"/>
      <c r="N303" s="1040"/>
      <c r="O303" s="1040"/>
      <c r="P303" s="1040"/>
    </row>
    <row r="304" spans="3:16" ht="12" customHeight="1" x14ac:dyDescent="0.2">
      <c r="C304" s="1040"/>
      <c r="D304" s="1040"/>
      <c r="E304" s="1040"/>
      <c r="F304" s="1257" t="s">
        <v>6518</v>
      </c>
      <c r="G304" s="1257"/>
      <c r="H304" s="1257"/>
      <c r="I304" s="1257"/>
      <c r="J304" s="1257"/>
      <c r="K304" s="1196">
        <v>0</v>
      </c>
      <c r="L304" s="1197"/>
      <c r="M304" s="1197"/>
      <c r="N304" s="1040"/>
      <c r="O304" s="1040"/>
      <c r="P304" s="1040"/>
    </row>
    <row r="305" spans="1:16" ht="12" customHeight="1" x14ac:dyDescent="0.2">
      <c r="C305" s="1040"/>
      <c r="D305" s="1040"/>
      <c r="E305" s="1040"/>
      <c r="F305" s="1257"/>
      <c r="G305" s="1257"/>
      <c r="H305" s="1257"/>
      <c r="I305" s="1257"/>
      <c r="J305" s="1257"/>
      <c r="K305" s="1197"/>
      <c r="L305" s="1197"/>
      <c r="M305" s="1197"/>
      <c r="N305" s="1040"/>
      <c r="O305" s="1040"/>
      <c r="P305" s="1040"/>
    </row>
    <row r="306" spans="1:16" ht="12" customHeight="1" x14ac:dyDescent="0.2">
      <c r="C306" s="1040"/>
      <c r="D306" s="1040"/>
      <c r="E306" s="1040"/>
      <c r="F306" s="1258" t="s">
        <v>247</v>
      </c>
      <c r="G306" s="1259"/>
      <c r="H306" s="1259"/>
      <c r="I306" s="1259"/>
      <c r="J306" s="1260"/>
      <c r="K306" s="1276">
        <f>SUM(K304:M305)</f>
        <v>0</v>
      </c>
      <c r="L306" s="1277"/>
      <c r="M306" s="1278"/>
      <c r="N306" s="1040"/>
      <c r="O306" s="1040"/>
      <c r="P306" s="1040"/>
    </row>
    <row r="307" spans="1:16" ht="11.25" customHeight="1" x14ac:dyDescent="0.2">
      <c r="A307" s="1048"/>
      <c r="B307" s="1048"/>
      <c r="C307" s="1048"/>
      <c r="D307" s="396"/>
      <c r="E307" s="396"/>
      <c r="F307" s="396"/>
      <c r="G307" s="396"/>
      <c r="H307" s="396"/>
      <c r="I307" s="396"/>
      <c r="J307" s="396"/>
      <c r="K307" s="396"/>
      <c r="L307" s="396"/>
      <c r="M307" s="396"/>
      <c r="N307" s="396"/>
      <c r="O307" s="396"/>
      <c r="P307" s="1048"/>
    </row>
    <row r="308" spans="1:16" ht="11.25" customHeight="1" x14ac:dyDescent="0.2">
      <c r="A308" s="1048"/>
      <c r="B308" s="1048"/>
      <c r="C308" s="1059" t="s">
        <v>6519</v>
      </c>
      <c r="D308" s="1040"/>
      <c r="E308" s="1040"/>
      <c r="F308" s="1040"/>
      <c r="G308" s="1040"/>
      <c r="H308" s="1040"/>
      <c r="I308" s="1040"/>
      <c r="J308" s="1040"/>
      <c r="K308" s="1040"/>
      <c r="L308" s="1040"/>
      <c r="M308" s="1040"/>
      <c r="N308" s="1040"/>
      <c r="O308" s="1040"/>
      <c r="P308" s="1040"/>
    </row>
    <row r="309" spans="1:16" ht="7.5" customHeight="1" x14ac:dyDescent="0.2">
      <c r="A309" s="1048"/>
      <c r="B309" s="1048"/>
      <c r="C309" s="1059"/>
      <c r="D309" s="1040"/>
      <c r="E309" s="1040"/>
      <c r="F309" s="1040"/>
      <c r="G309" s="1040"/>
      <c r="H309" s="1040"/>
      <c r="I309" s="1040"/>
      <c r="J309" s="1040"/>
      <c r="K309" s="1040"/>
      <c r="L309" s="1040"/>
      <c r="M309" s="1040"/>
      <c r="N309" s="1040"/>
      <c r="O309" s="1040"/>
      <c r="P309" s="1040"/>
    </row>
    <row r="310" spans="1:16" ht="11.25" customHeight="1" x14ac:dyDescent="0.2">
      <c r="A310" s="1048"/>
      <c r="B310" s="1048"/>
      <c r="C310" s="396" t="s">
        <v>6626</v>
      </c>
      <c r="D310" s="1040"/>
      <c r="E310" s="1040"/>
      <c r="F310" s="1040"/>
      <c r="G310" s="1040"/>
      <c r="H310" s="1040"/>
      <c r="I310" s="1040"/>
      <c r="J310" s="1040"/>
      <c r="K310" s="1040"/>
      <c r="L310" s="1040"/>
      <c r="M310" s="1040"/>
      <c r="N310" s="1040"/>
      <c r="O310" s="1040"/>
      <c r="P310" s="1040"/>
    </row>
    <row r="311" spans="1:16" ht="11.25" customHeight="1" x14ac:dyDescent="0.25">
      <c r="A311" s="1048"/>
      <c r="B311" s="1048"/>
      <c r="C311" s="1040"/>
      <c r="D311" s="1040"/>
      <c r="E311" s="1040"/>
      <c r="F311" s="1040"/>
      <c r="G311" s="1040"/>
      <c r="H311" s="1040"/>
      <c r="I311" s="1040"/>
      <c r="J311" s="1040"/>
      <c r="K311" s="1040"/>
      <c r="L311" s="1040"/>
      <c r="M311" s="1040"/>
      <c r="N311" s="1040"/>
      <c r="O311" s="1040"/>
      <c r="P311" s="1040"/>
    </row>
    <row r="312" spans="1:16" ht="11.25" customHeight="1" x14ac:dyDescent="0.2">
      <c r="A312" s="1048"/>
      <c r="B312" s="1048"/>
      <c r="C312" s="1040"/>
      <c r="D312" s="1040"/>
      <c r="E312" s="1040"/>
      <c r="F312" s="1251" t="s">
        <v>6520</v>
      </c>
      <c r="G312" s="1251"/>
      <c r="H312" s="1251"/>
      <c r="I312" s="1251"/>
      <c r="J312" s="1251"/>
      <c r="K312" s="1251" t="s">
        <v>181</v>
      </c>
      <c r="L312" s="1251"/>
      <c r="M312" s="1251"/>
      <c r="O312" s="1040"/>
      <c r="P312" s="1040"/>
    </row>
    <row r="313" spans="1:16" ht="11.25" customHeight="1" x14ac:dyDescent="0.2">
      <c r="A313" s="1048"/>
      <c r="B313" s="1048"/>
      <c r="C313" s="1040"/>
      <c r="D313" s="1040"/>
      <c r="E313" s="1040"/>
      <c r="F313" s="1257" t="s">
        <v>6700</v>
      </c>
      <c r="G313" s="1257"/>
      <c r="H313" s="1257"/>
      <c r="I313" s="1257"/>
      <c r="J313" s="1257"/>
      <c r="K313" s="1342">
        <v>1140040.8899999999</v>
      </c>
      <c r="L313" s="1342"/>
      <c r="M313" s="1342"/>
      <c r="O313" s="1040"/>
      <c r="P313" s="1040"/>
    </row>
    <row r="314" spans="1:16" ht="11.25" customHeight="1" x14ac:dyDescent="0.2">
      <c r="A314" s="1048"/>
      <c r="B314" s="1048"/>
      <c r="C314" s="1040"/>
      <c r="D314" s="1040"/>
      <c r="E314" s="1040"/>
      <c r="F314" s="1257"/>
      <c r="G314" s="1257"/>
      <c r="H314" s="1257"/>
      <c r="I314" s="1257"/>
      <c r="J314" s="1257"/>
      <c r="K314" s="1196">
        <v>0</v>
      </c>
      <c r="L314" s="1197"/>
      <c r="M314" s="1197"/>
      <c r="O314" s="1040"/>
      <c r="P314" s="1040"/>
    </row>
    <row r="315" spans="1:16" ht="11.25" customHeight="1" x14ac:dyDescent="0.2">
      <c r="A315" s="1048"/>
      <c r="B315" s="1048"/>
      <c r="C315" s="1040"/>
      <c r="D315" s="1040"/>
      <c r="E315" s="1040"/>
      <c r="F315" s="1257"/>
      <c r="G315" s="1257"/>
      <c r="H315" s="1257"/>
      <c r="I315" s="1257"/>
      <c r="J315" s="1257"/>
      <c r="K315" s="1196">
        <v>0</v>
      </c>
      <c r="L315" s="1197"/>
      <c r="M315" s="1197"/>
      <c r="O315" s="1040"/>
      <c r="P315" s="1040"/>
    </row>
    <row r="316" spans="1:16" ht="11.25" customHeight="1" x14ac:dyDescent="0.2">
      <c r="A316" s="1048"/>
      <c r="B316" s="1048"/>
      <c r="C316" s="1040"/>
      <c r="D316" s="1040"/>
      <c r="E316" s="1040"/>
      <c r="F316" s="1257"/>
      <c r="G316" s="1257"/>
      <c r="H316" s="1257"/>
      <c r="I316" s="1257"/>
      <c r="J316" s="1257"/>
      <c r="K316" s="1197"/>
      <c r="L316" s="1197"/>
      <c r="M316" s="1197"/>
      <c r="O316" s="1040"/>
      <c r="P316" s="1040"/>
    </row>
    <row r="317" spans="1:16" ht="11.25" customHeight="1" x14ac:dyDescent="0.2">
      <c r="A317" s="1048"/>
      <c r="B317" s="1048"/>
      <c r="C317" s="1040"/>
      <c r="D317" s="1040"/>
      <c r="E317" s="1040"/>
      <c r="F317" s="1258" t="s">
        <v>247</v>
      </c>
      <c r="G317" s="1259"/>
      <c r="H317" s="1259"/>
      <c r="I317" s="1259"/>
      <c r="J317" s="1260"/>
      <c r="K317" s="1222">
        <f>SUM(K313:M316)</f>
        <v>1140040.8899999999</v>
      </c>
      <c r="L317" s="1223"/>
      <c r="M317" s="1224"/>
      <c r="O317" s="1040"/>
      <c r="P317" s="1040"/>
    </row>
    <row r="318" spans="1:16" ht="11.25" customHeight="1" x14ac:dyDescent="0.25">
      <c r="A318" s="1048"/>
      <c r="B318" s="1048"/>
      <c r="C318" s="1040"/>
      <c r="D318" s="1040"/>
      <c r="E318" s="1040"/>
      <c r="F318" s="1040"/>
      <c r="G318" s="1040"/>
      <c r="H318" s="1040"/>
      <c r="I318" s="1040"/>
      <c r="J318" s="1040"/>
      <c r="K318" s="1040"/>
      <c r="L318" s="1040"/>
      <c r="M318" s="1040"/>
      <c r="N318" s="1040"/>
      <c r="O318" s="1040"/>
      <c r="P318" s="1040"/>
    </row>
    <row r="319" spans="1:16" ht="11.25" customHeight="1" x14ac:dyDescent="0.2">
      <c r="A319" s="1048"/>
      <c r="B319" s="1048"/>
      <c r="C319" s="1059" t="s">
        <v>6521</v>
      </c>
      <c r="D319" s="396"/>
      <c r="E319" s="396"/>
      <c r="F319" s="396"/>
      <c r="G319" s="396"/>
      <c r="H319" s="396"/>
      <c r="I319" s="396"/>
      <c r="J319" s="396"/>
      <c r="K319" s="396"/>
      <c r="L319" s="396"/>
      <c r="M319" s="396"/>
      <c r="N319" s="396"/>
      <c r="O319" s="396"/>
      <c r="P319" s="396"/>
    </row>
    <row r="320" spans="1:16" ht="7.5" customHeight="1" x14ac:dyDescent="0.2">
      <c r="A320" s="1048"/>
      <c r="B320" s="1048"/>
      <c r="C320" s="1059"/>
      <c r="D320" s="396"/>
      <c r="E320" s="396"/>
      <c r="F320" s="396"/>
      <c r="G320" s="396"/>
      <c r="H320" s="396"/>
      <c r="I320" s="396"/>
      <c r="J320" s="396"/>
      <c r="K320" s="396"/>
      <c r="L320" s="396"/>
      <c r="M320" s="396"/>
      <c r="N320" s="396"/>
      <c r="O320" s="396"/>
      <c r="P320" s="396"/>
    </row>
    <row r="321" spans="1:16" ht="11.25" customHeight="1" x14ac:dyDescent="0.25">
      <c r="A321" s="1048"/>
      <c r="B321" s="1048"/>
      <c r="C321" s="1326" t="s">
        <v>6627</v>
      </c>
      <c r="D321" s="1326"/>
      <c r="E321" s="1326"/>
      <c r="F321" s="1326"/>
      <c r="G321" s="1326"/>
      <c r="H321" s="1326"/>
      <c r="I321" s="1326"/>
      <c r="J321" s="1326"/>
      <c r="K321" s="1326"/>
      <c r="L321" s="1326"/>
      <c r="M321" s="1326"/>
      <c r="N321" s="1326"/>
      <c r="O321" s="1326"/>
      <c r="P321" s="1326"/>
    </row>
    <row r="322" spans="1:16" ht="11.25" customHeight="1" x14ac:dyDescent="0.2">
      <c r="A322" s="1048"/>
      <c r="B322" s="1048"/>
      <c r="C322" s="396"/>
      <c r="D322" s="396"/>
      <c r="E322" s="396"/>
      <c r="F322" s="396"/>
      <c r="G322" s="396"/>
      <c r="H322" s="396"/>
      <c r="I322" s="396"/>
      <c r="J322" s="396"/>
      <c r="K322" s="396"/>
      <c r="L322" s="396"/>
      <c r="M322" s="396"/>
      <c r="N322" s="396"/>
      <c r="O322" s="396"/>
      <c r="P322" s="396"/>
    </row>
    <row r="323" spans="1:16" ht="11.25" customHeight="1" x14ac:dyDescent="0.2">
      <c r="A323" s="1048"/>
      <c r="B323" s="1048"/>
      <c r="C323" s="1040"/>
      <c r="D323" s="1040"/>
      <c r="E323" s="1040"/>
      <c r="F323" s="1251" t="s">
        <v>6520</v>
      </c>
      <c r="G323" s="1251"/>
      <c r="H323" s="1251"/>
      <c r="I323" s="1251"/>
      <c r="J323" s="1251"/>
      <c r="K323" s="1251" t="s">
        <v>181</v>
      </c>
      <c r="L323" s="1251"/>
      <c r="M323" s="1251"/>
      <c r="O323" s="1040"/>
      <c r="P323" s="1040"/>
    </row>
    <row r="324" spans="1:16" ht="11.25" customHeight="1" x14ac:dyDescent="0.2">
      <c r="A324" s="1048"/>
      <c r="B324" s="1048"/>
      <c r="C324" s="1040"/>
      <c r="D324" s="1040"/>
      <c r="E324" s="1040"/>
      <c r="F324" s="1257"/>
      <c r="G324" s="1257"/>
      <c r="H324" s="1257"/>
      <c r="I324" s="1257"/>
      <c r="J324" s="1257"/>
      <c r="K324" s="1196">
        <v>0</v>
      </c>
      <c r="L324" s="1197"/>
      <c r="M324" s="1197"/>
      <c r="O324" s="1040"/>
      <c r="P324" s="1040"/>
    </row>
    <row r="325" spans="1:16" ht="11.25" customHeight="1" x14ac:dyDescent="0.2">
      <c r="A325" s="1048"/>
      <c r="B325" s="1048"/>
      <c r="C325" s="1040"/>
      <c r="D325" s="1040"/>
      <c r="E325" s="1040"/>
      <c r="F325" s="1339"/>
      <c r="G325" s="1340"/>
      <c r="H325" s="1340"/>
      <c r="I325" s="1340"/>
      <c r="J325" s="1341"/>
      <c r="K325" s="1252">
        <v>0</v>
      </c>
      <c r="L325" s="1255"/>
      <c r="M325" s="1256"/>
      <c r="O325" s="1040"/>
      <c r="P325" s="1040"/>
    </row>
    <row r="326" spans="1:16" ht="11.25" customHeight="1" x14ac:dyDescent="0.2">
      <c r="A326" s="1048"/>
      <c r="B326" s="1048"/>
      <c r="C326" s="1040"/>
      <c r="D326" s="1040"/>
      <c r="E326" s="1040"/>
      <c r="F326" s="1339"/>
      <c r="G326" s="1340"/>
      <c r="H326" s="1340"/>
      <c r="I326" s="1340"/>
      <c r="J326" s="1341"/>
      <c r="K326" s="1252">
        <v>0</v>
      </c>
      <c r="L326" s="1255"/>
      <c r="M326" s="1256"/>
      <c r="O326" s="1040"/>
      <c r="P326" s="1040"/>
    </row>
    <row r="327" spans="1:16" ht="11.25" customHeight="1" x14ac:dyDescent="0.2">
      <c r="A327" s="1048"/>
      <c r="B327" s="1048"/>
      <c r="C327" s="1040"/>
      <c r="D327" s="1040"/>
      <c r="E327" s="1040"/>
      <c r="F327" s="1257"/>
      <c r="G327" s="1257"/>
      <c r="H327" s="1257"/>
      <c r="I327" s="1257"/>
      <c r="J327" s="1257"/>
      <c r="K327" s="1196">
        <v>0</v>
      </c>
      <c r="L327" s="1197"/>
      <c r="M327" s="1197"/>
      <c r="O327" s="1040"/>
      <c r="P327" s="1040"/>
    </row>
    <row r="328" spans="1:16" ht="11.25" customHeight="1" x14ac:dyDescent="0.2">
      <c r="A328" s="1048"/>
      <c r="B328" s="1048"/>
      <c r="C328" s="1040"/>
      <c r="D328" s="1040"/>
      <c r="E328" s="1040"/>
      <c r="F328" s="1257"/>
      <c r="G328" s="1257"/>
      <c r="H328" s="1257"/>
      <c r="I328" s="1257"/>
      <c r="J328" s="1257"/>
      <c r="K328" s="1196">
        <v>0</v>
      </c>
      <c r="L328" s="1197"/>
      <c r="M328" s="1197"/>
      <c r="O328" s="1040"/>
      <c r="P328" s="1040"/>
    </row>
    <row r="329" spans="1:16" ht="11.25" customHeight="1" x14ac:dyDescent="0.2">
      <c r="A329" s="1048"/>
      <c r="B329" s="1048"/>
      <c r="C329" s="1040"/>
      <c r="D329" s="1040"/>
      <c r="E329" s="1040"/>
      <c r="F329" s="1257"/>
      <c r="G329" s="1257"/>
      <c r="H329" s="1257"/>
      <c r="I329" s="1257"/>
      <c r="J329" s="1257"/>
      <c r="K329" s="1197"/>
      <c r="L329" s="1197"/>
      <c r="M329" s="1197"/>
      <c r="O329" s="1040"/>
      <c r="P329" s="1040"/>
    </row>
    <row r="330" spans="1:16" ht="11.25" customHeight="1" x14ac:dyDescent="0.2">
      <c r="A330" s="1048"/>
      <c r="B330" s="1048"/>
      <c r="C330" s="1040"/>
      <c r="D330" s="1040"/>
      <c r="E330" s="1040"/>
      <c r="F330" s="1258" t="s">
        <v>247</v>
      </c>
      <c r="G330" s="1259"/>
      <c r="H330" s="1259"/>
      <c r="I330" s="1259"/>
      <c r="J330" s="1260"/>
      <c r="K330" s="1276">
        <f>SUM(K324:M328)</f>
        <v>0</v>
      </c>
      <c r="L330" s="1277"/>
      <c r="M330" s="1278"/>
      <c r="O330" s="1040"/>
      <c r="P330" s="1040"/>
    </row>
    <row r="331" spans="1:16" ht="11.25" customHeight="1" x14ac:dyDescent="0.25">
      <c r="A331" s="1048"/>
      <c r="B331" s="1048"/>
      <c r="C331" s="1040"/>
      <c r="D331" s="1040"/>
      <c r="E331" s="1040"/>
      <c r="F331" s="1040"/>
      <c r="G331" s="1040"/>
      <c r="H331" s="1040"/>
      <c r="I331" s="1040"/>
      <c r="J331" s="1040"/>
      <c r="K331" s="1040"/>
      <c r="L331" s="1040"/>
      <c r="M331" s="1040"/>
      <c r="N331" s="1040"/>
      <c r="O331" s="1040"/>
      <c r="P331" s="1040"/>
    </row>
    <row r="332" spans="1:16" ht="11.25" customHeight="1" x14ac:dyDescent="0.2">
      <c r="A332" s="1048"/>
      <c r="B332" s="1048"/>
      <c r="C332" s="1059" t="s">
        <v>6522</v>
      </c>
      <c r="D332" s="396"/>
      <c r="E332" s="396"/>
      <c r="F332" s="396"/>
      <c r="G332" s="396"/>
      <c r="H332" s="396"/>
      <c r="I332" s="396"/>
      <c r="J332" s="396"/>
      <c r="K332" s="396"/>
      <c r="L332" s="396"/>
      <c r="M332" s="396"/>
      <c r="N332" s="396"/>
      <c r="O332" s="396"/>
      <c r="P332" s="396"/>
    </row>
    <row r="333" spans="1:16" ht="7.5" customHeight="1" x14ac:dyDescent="0.2">
      <c r="A333" s="1048"/>
      <c r="B333" s="1048"/>
      <c r="C333" s="1059"/>
      <c r="D333" s="396"/>
      <c r="E333" s="396"/>
      <c r="F333" s="396"/>
      <c r="G333" s="396"/>
      <c r="H333" s="396"/>
      <c r="I333" s="396"/>
      <c r="J333" s="396"/>
      <c r="K333" s="396"/>
      <c r="L333" s="396"/>
      <c r="M333" s="396"/>
      <c r="N333" s="396"/>
      <c r="O333" s="396"/>
      <c r="P333" s="396"/>
    </row>
    <row r="334" spans="1:16" ht="11.25" customHeight="1" x14ac:dyDescent="0.2">
      <c r="A334" s="1048"/>
      <c r="B334" s="1048"/>
      <c r="C334" s="1338" t="s">
        <v>6523</v>
      </c>
      <c r="D334" s="1338"/>
      <c r="E334" s="1338"/>
      <c r="F334" s="1338"/>
      <c r="G334" s="1338"/>
      <c r="H334" s="1338"/>
      <c r="I334" s="1338"/>
      <c r="J334" s="1338"/>
      <c r="K334" s="1338"/>
      <c r="L334" s="1338"/>
      <c r="M334" s="1338"/>
      <c r="N334" s="1338"/>
      <c r="O334" s="1338"/>
      <c r="P334" s="1338"/>
    </row>
    <row r="335" spans="1:16" ht="11.25" customHeight="1" x14ac:dyDescent="0.25">
      <c r="A335" s="1048"/>
      <c r="B335" s="1048"/>
      <c r="C335" s="1040"/>
      <c r="D335" s="1040"/>
      <c r="E335" s="1040"/>
      <c r="F335" s="1040"/>
      <c r="G335" s="1040"/>
      <c r="H335" s="1040"/>
      <c r="I335" s="1040"/>
      <c r="J335" s="1040"/>
      <c r="K335" s="1040"/>
      <c r="L335" s="1040"/>
      <c r="M335" s="1040"/>
      <c r="N335" s="1040"/>
      <c r="O335" s="1040"/>
      <c r="P335" s="1040"/>
    </row>
    <row r="336" spans="1:16" ht="11.25" customHeight="1" x14ac:dyDescent="0.2">
      <c r="A336" s="1048"/>
      <c r="B336" s="1048"/>
      <c r="C336" s="1040"/>
      <c r="D336" s="1040"/>
      <c r="E336" s="1040"/>
      <c r="F336" s="1251" t="s">
        <v>6520</v>
      </c>
      <c r="G336" s="1251"/>
      <c r="H336" s="1251"/>
      <c r="I336" s="1251"/>
      <c r="J336" s="1251"/>
      <c r="K336" s="1251" t="s">
        <v>181</v>
      </c>
      <c r="L336" s="1251"/>
      <c r="M336" s="1251"/>
      <c r="O336" s="1040"/>
      <c r="P336" s="1040"/>
    </row>
    <row r="337" spans="1:16" ht="11.25" customHeight="1" x14ac:dyDescent="0.2">
      <c r="A337" s="1048"/>
      <c r="B337" s="1048"/>
      <c r="C337" s="1040"/>
      <c r="D337" s="1040"/>
      <c r="E337" s="1040"/>
      <c r="F337" s="1257"/>
      <c r="G337" s="1257"/>
      <c r="H337" s="1257"/>
      <c r="I337" s="1257"/>
      <c r="J337" s="1257"/>
      <c r="K337" s="1325">
        <v>0</v>
      </c>
      <c r="L337" s="1257"/>
      <c r="M337" s="1257"/>
      <c r="O337" s="1040"/>
      <c r="P337" s="1040"/>
    </row>
    <row r="338" spans="1:16" ht="12.75" customHeight="1" x14ac:dyDescent="0.2">
      <c r="A338" s="1048"/>
      <c r="B338" s="1048"/>
      <c r="C338" s="1040"/>
      <c r="D338" s="1040"/>
      <c r="E338" s="1040"/>
      <c r="F338" s="1257"/>
      <c r="G338" s="1257"/>
      <c r="H338" s="1257"/>
      <c r="I338" s="1257"/>
      <c r="J338" s="1257"/>
      <c r="K338" s="1325">
        <v>0</v>
      </c>
      <c r="L338" s="1257"/>
      <c r="M338" s="1257"/>
      <c r="O338" s="1040"/>
      <c r="P338" s="1040"/>
    </row>
    <row r="339" spans="1:16" ht="12.75" customHeight="1" x14ac:dyDescent="0.2">
      <c r="A339" s="1048"/>
      <c r="B339" s="1048"/>
      <c r="C339" s="1040"/>
      <c r="D339" s="1040"/>
      <c r="E339" s="1040"/>
      <c r="F339" s="1257"/>
      <c r="G339" s="1257"/>
      <c r="H339" s="1257"/>
      <c r="I339" s="1257"/>
      <c r="J339" s="1257"/>
      <c r="K339" s="1257"/>
      <c r="L339" s="1257"/>
      <c r="M339" s="1257"/>
      <c r="O339" s="1040"/>
      <c r="P339" s="1040"/>
    </row>
    <row r="340" spans="1:16" ht="12" customHeight="1" x14ac:dyDescent="0.2">
      <c r="A340" s="1060"/>
      <c r="C340" s="1040"/>
      <c r="D340" s="1040"/>
      <c r="E340" s="1040"/>
      <c r="F340" s="1258" t="s">
        <v>247</v>
      </c>
      <c r="G340" s="1259"/>
      <c r="H340" s="1259"/>
      <c r="I340" s="1259"/>
      <c r="J340" s="1260"/>
      <c r="K340" s="1276">
        <f>SUM(K337:M339)</f>
        <v>0</v>
      </c>
      <c r="L340" s="1277"/>
      <c r="M340" s="1278"/>
      <c r="O340" s="1040"/>
      <c r="P340" s="1040"/>
    </row>
    <row r="341" spans="1:16" ht="12" customHeight="1" x14ac:dyDescent="0.2">
      <c r="A341" s="1060"/>
      <c r="C341" s="1040"/>
      <c r="D341" s="1040"/>
      <c r="E341" s="1040"/>
      <c r="F341" s="1041"/>
      <c r="G341" s="1041"/>
      <c r="H341" s="1041"/>
      <c r="I341" s="1041"/>
      <c r="J341" s="1041"/>
      <c r="K341" s="1061"/>
      <c r="L341" s="1061"/>
      <c r="M341" s="1061"/>
      <c r="O341" s="1040"/>
      <c r="P341" s="1040"/>
    </row>
    <row r="342" spans="1:16" ht="12" customHeight="1" x14ac:dyDescent="0.2">
      <c r="A342" s="1060"/>
      <c r="B342" s="1120">
        <v>2</v>
      </c>
      <c r="C342" s="1028" t="s">
        <v>6524</v>
      </c>
    </row>
    <row r="343" spans="1:16" ht="7.5" customHeight="1" x14ac:dyDescent="0.2">
      <c r="A343" s="1060"/>
      <c r="B343" s="1058"/>
      <c r="C343" s="1028"/>
    </row>
    <row r="344" spans="1:16" ht="12" customHeight="1" x14ac:dyDescent="0.25">
      <c r="A344" s="1060"/>
      <c r="B344" s="1048"/>
      <c r="C344" s="1048"/>
      <c r="D344" s="1048"/>
      <c r="E344" s="1048"/>
      <c r="F344" s="1048"/>
      <c r="G344" s="1048"/>
      <c r="H344" s="1048"/>
      <c r="I344" s="1048"/>
      <c r="J344" s="1048"/>
      <c r="K344" s="1048"/>
      <c r="L344" s="1048"/>
      <c r="M344" s="1048"/>
      <c r="N344" s="1048"/>
      <c r="O344" s="1048"/>
      <c r="P344" s="1048"/>
    </row>
    <row r="345" spans="1:16" ht="12" customHeight="1" x14ac:dyDescent="0.2">
      <c r="A345" s="1060"/>
      <c r="B345" s="1048"/>
      <c r="C345" s="1262" t="s">
        <v>3</v>
      </c>
      <c r="D345" s="1263"/>
      <c r="E345" s="1263"/>
      <c r="F345" s="1263"/>
      <c r="G345" s="1263"/>
      <c r="H345" s="1263"/>
      <c r="I345" s="1263"/>
      <c r="J345" s="1262">
        <v>2023</v>
      </c>
      <c r="K345" s="1263"/>
      <c r="L345" s="1264"/>
      <c r="M345" s="1262">
        <v>2022</v>
      </c>
      <c r="N345" s="1263"/>
      <c r="O345" s="1264"/>
    </row>
    <row r="346" spans="1:16" ht="12" customHeight="1" x14ac:dyDescent="0.2">
      <c r="A346" s="1060"/>
      <c r="B346" s="1048"/>
      <c r="C346" s="1193" t="s">
        <v>6526</v>
      </c>
      <c r="D346" s="1194"/>
      <c r="E346" s="1194"/>
      <c r="F346" s="1194"/>
      <c r="G346" s="1194"/>
      <c r="H346" s="1194"/>
      <c r="I346" s="1194"/>
      <c r="J346" s="1252">
        <v>801999.28</v>
      </c>
      <c r="K346" s="1255"/>
      <c r="L346" s="1256"/>
      <c r="M346" s="1252">
        <v>23.19</v>
      </c>
      <c r="N346" s="1255"/>
      <c r="O346" s="1256"/>
    </row>
    <row r="347" spans="1:16" ht="12" customHeight="1" x14ac:dyDescent="0.2">
      <c r="A347" s="1060"/>
      <c r="B347" s="1048"/>
      <c r="C347" s="1193" t="s">
        <v>246</v>
      </c>
      <c r="D347" s="1194"/>
      <c r="E347" s="1194"/>
      <c r="F347" s="1194"/>
      <c r="G347" s="1194"/>
      <c r="H347" s="1194"/>
      <c r="I347" s="1194"/>
      <c r="J347" s="1252">
        <v>2400</v>
      </c>
      <c r="K347" s="1255"/>
      <c r="L347" s="1256"/>
      <c r="M347" s="1252">
        <v>35652.03</v>
      </c>
      <c r="N347" s="1255"/>
      <c r="O347" s="1256"/>
    </row>
    <row r="348" spans="1:16" ht="12" customHeight="1" x14ac:dyDescent="0.2">
      <c r="A348" s="1060"/>
      <c r="B348" s="1048"/>
      <c r="C348" s="1193"/>
      <c r="D348" s="1194"/>
      <c r="E348" s="1194"/>
      <c r="F348" s="1194"/>
      <c r="G348" s="1194"/>
      <c r="H348" s="1194"/>
      <c r="I348" s="1194"/>
      <c r="J348" s="1337"/>
      <c r="K348" s="1255"/>
      <c r="L348" s="1256"/>
      <c r="M348" s="1337"/>
      <c r="N348" s="1255"/>
      <c r="O348" s="1256"/>
    </row>
    <row r="349" spans="1:16" ht="12" customHeight="1" x14ac:dyDescent="0.2">
      <c r="A349" s="1060"/>
      <c r="B349" s="1048"/>
      <c r="C349" s="1258" t="s">
        <v>247</v>
      </c>
      <c r="D349" s="1259"/>
      <c r="E349" s="1259"/>
      <c r="F349" s="1259"/>
      <c r="G349" s="1259"/>
      <c r="H349" s="1259"/>
      <c r="I349" s="1259"/>
      <c r="J349" s="1276">
        <f>SUM(J346:L348)</f>
        <v>804399.28</v>
      </c>
      <c r="K349" s="1277"/>
      <c r="L349" s="1278"/>
      <c r="M349" s="1276">
        <f>SUM(M346:O348)</f>
        <v>35675.22</v>
      </c>
      <c r="N349" s="1277"/>
      <c r="O349" s="1278"/>
    </row>
    <row r="350" spans="1:16" ht="12" customHeight="1" x14ac:dyDescent="0.25">
      <c r="A350" s="1060"/>
      <c r="B350" s="1048"/>
      <c r="C350" s="1048"/>
      <c r="D350" s="1048"/>
      <c r="E350" s="1048"/>
      <c r="F350" s="1048"/>
      <c r="G350" s="1048"/>
      <c r="H350" s="1048"/>
      <c r="I350" s="1048"/>
      <c r="J350" s="1048"/>
      <c r="K350" s="1048"/>
      <c r="L350" s="1048"/>
      <c r="M350" s="1048"/>
      <c r="N350" s="1048"/>
      <c r="O350" s="1048"/>
      <c r="P350" s="1048"/>
    </row>
    <row r="351" spans="1:16" ht="12" customHeight="1" x14ac:dyDescent="0.2">
      <c r="A351" s="1060"/>
      <c r="B351" s="1048"/>
      <c r="C351" s="1059" t="s">
        <v>6527</v>
      </c>
      <c r="D351" s="1048"/>
      <c r="E351" s="1048"/>
      <c r="F351" s="1048"/>
      <c r="G351" s="1048"/>
      <c r="H351" s="1048"/>
      <c r="I351" s="1048"/>
      <c r="J351" s="1048"/>
      <c r="K351" s="1048"/>
      <c r="L351" s="1048"/>
      <c r="M351" s="1048"/>
      <c r="N351" s="1048"/>
      <c r="O351" s="1048"/>
      <c r="P351" s="1048"/>
    </row>
    <row r="352" spans="1:16" ht="7.5" customHeight="1" x14ac:dyDescent="0.25">
      <c r="A352" s="1060"/>
      <c r="B352" s="1048"/>
      <c r="C352" s="1048"/>
      <c r="D352" s="1048"/>
      <c r="E352" s="1048"/>
      <c r="F352" s="1048"/>
      <c r="O352" s="1048"/>
      <c r="P352" s="1048"/>
    </row>
    <row r="353" spans="1:16" ht="12" customHeight="1" x14ac:dyDescent="0.25">
      <c r="A353" s="1060"/>
      <c r="B353" s="1048"/>
      <c r="C353" s="1326" t="s">
        <v>6528</v>
      </c>
      <c r="D353" s="1326"/>
      <c r="E353" s="1326"/>
      <c r="F353" s="1326"/>
      <c r="G353" s="1326"/>
      <c r="H353" s="1326"/>
      <c r="I353" s="1326"/>
      <c r="J353" s="1326"/>
      <c r="K353" s="1326"/>
      <c r="L353" s="1326"/>
      <c r="M353" s="1326"/>
      <c r="N353" s="1326"/>
      <c r="O353" s="1326"/>
      <c r="P353" s="1326"/>
    </row>
    <row r="354" spans="1:16" ht="12" customHeight="1" x14ac:dyDescent="0.25">
      <c r="A354" s="1060"/>
      <c r="B354" s="1048"/>
      <c r="C354" s="1326"/>
      <c r="D354" s="1326"/>
      <c r="E354" s="1326"/>
      <c r="F354" s="1326"/>
      <c r="G354" s="1326"/>
      <c r="H354" s="1326"/>
      <c r="I354" s="1326"/>
      <c r="J354" s="1326"/>
      <c r="K354" s="1326"/>
      <c r="L354" s="1326"/>
      <c r="M354" s="1326"/>
      <c r="N354" s="1326"/>
      <c r="O354" s="1326"/>
      <c r="P354" s="1326"/>
    </row>
    <row r="355" spans="1:16" ht="12" customHeight="1" x14ac:dyDescent="0.25">
      <c r="A355" s="1060"/>
      <c r="B355" s="1048"/>
      <c r="C355" s="1048"/>
      <c r="D355" s="1048"/>
      <c r="E355" s="1048"/>
      <c r="F355" s="1048"/>
      <c r="O355" s="1048"/>
      <c r="P355" s="1048"/>
    </row>
    <row r="356" spans="1:16" ht="12" customHeight="1" x14ac:dyDescent="0.2">
      <c r="A356" s="1060"/>
      <c r="B356" s="1048"/>
      <c r="C356" s="1048"/>
      <c r="D356" s="1251" t="s">
        <v>3</v>
      </c>
      <c r="E356" s="1251"/>
      <c r="F356" s="1251"/>
      <c r="G356" s="1251"/>
      <c r="H356" s="1251"/>
      <c r="I356" s="1251">
        <v>2023</v>
      </c>
      <c r="J356" s="1251"/>
      <c r="K356" s="1251"/>
      <c r="L356" s="1262">
        <v>2022</v>
      </c>
      <c r="M356" s="1263"/>
      <c r="N356" s="1264"/>
      <c r="O356" s="1048"/>
      <c r="P356" s="1048"/>
    </row>
    <row r="357" spans="1:16" ht="12" customHeight="1" x14ac:dyDescent="0.2">
      <c r="A357" s="1060"/>
      <c r="B357" s="1048"/>
      <c r="C357" s="1048"/>
      <c r="D357" s="1239" t="s">
        <v>6529</v>
      </c>
      <c r="E357" s="1239"/>
      <c r="F357" s="1239"/>
      <c r="G357" s="1239"/>
      <c r="H357" s="1239"/>
      <c r="I357" s="1252">
        <v>0</v>
      </c>
      <c r="J357" s="1255"/>
      <c r="K357" s="1256"/>
      <c r="L357" s="1252">
        <v>0</v>
      </c>
      <c r="M357" s="1255"/>
      <c r="N357" s="1256"/>
      <c r="O357" s="1048"/>
      <c r="P357" s="1048"/>
    </row>
    <row r="358" spans="1:16" ht="12" customHeight="1" x14ac:dyDescent="0.2">
      <c r="A358" s="1060"/>
      <c r="B358" s="1048"/>
      <c r="C358" s="1048"/>
      <c r="D358" s="1335"/>
      <c r="E358" s="1335"/>
      <c r="F358" s="1335"/>
      <c r="G358" s="1335"/>
      <c r="H358" s="1335"/>
      <c r="I358" s="1197"/>
      <c r="J358" s="1197"/>
      <c r="K358" s="1197"/>
      <c r="L358" s="1197"/>
      <c r="M358" s="1197"/>
      <c r="N358" s="1197"/>
      <c r="O358" s="1048"/>
      <c r="P358" s="1048"/>
    </row>
    <row r="359" spans="1:16" ht="12" customHeight="1" x14ac:dyDescent="0.2">
      <c r="A359" s="1060"/>
      <c r="B359" s="1048"/>
      <c r="C359" s="1048"/>
      <c r="D359" s="1335"/>
      <c r="E359" s="1335"/>
      <c r="F359" s="1335"/>
      <c r="G359" s="1335"/>
      <c r="H359" s="1335"/>
      <c r="I359" s="1197"/>
      <c r="J359" s="1197"/>
      <c r="K359" s="1197"/>
      <c r="L359" s="1197"/>
      <c r="M359" s="1197"/>
      <c r="N359" s="1197"/>
      <c r="O359" s="1048"/>
      <c r="P359" s="1048"/>
    </row>
    <row r="360" spans="1:16" ht="12" customHeight="1" x14ac:dyDescent="0.2">
      <c r="A360" s="1060"/>
      <c r="B360" s="1048"/>
      <c r="C360" s="1048"/>
      <c r="D360" s="1335" t="s">
        <v>247</v>
      </c>
      <c r="E360" s="1335"/>
      <c r="F360" s="1335"/>
      <c r="G360" s="1335"/>
      <c r="H360" s="1335"/>
      <c r="I360" s="1276">
        <f>SUM(I357:K359)</f>
        <v>0</v>
      </c>
      <c r="J360" s="1277"/>
      <c r="K360" s="1278"/>
      <c r="L360" s="1276">
        <f>SUM(L357:N359)</f>
        <v>0</v>
      </c>
      <c r="M360" s="1277"/>
      <c r="N360" s="1278"/>
      <c r="O360" s="1048"/>
      <c r="P360" s="1048"/>
    </row>
    <row r="361" spans="1:16" ht="19.5" customHeight="1" x14ac:dyDescent="0.25">
      <c r="A361" s="1060"/>
      <c r="B361" s="1048"/>
      <c r="C361" s="1048"/>
      <c r="D361" s="1048"/>
      <c r="E361" s="1048"/>
      <c r="F361" s="1048"/>
      <c r="G361" s="1048"/>
      <c r="H361" s="1048"/>
      <c r="I361" s="1048"/>
      <c r="J361" s="1048"/>
      <c r="K361" s="1048"/>
      <c r="L361" s="1048"/>
      <c r="M361" s="1048"/>
      <c r="N361" s="1048"/>
      <c r="O361" s="1048"/>
      <c r="P361" s="1048"/>
    </row>
    <row r="362" spans="1:16" ht="12" customHeight="1" x14ac:dyDescent="0.2">
      <c r="A362" s="1060"/>
      <c r="B362" s="1077"/>
      <c r="C362" s="1059" t="s">
        <v>6530</v>
      </c>
      <c r="D362" s="396"/>
      <c r="E362" s="396"/>
      <c r="F362" s="396"/>
      <c r="G362" s="396"/>
      <c r="H362" s="396"/>
      <c r="I362" s="396"/>
      <c r="J362" s="396"/>
      <c r="K362" s="396"/>
      <c r="L362" s="396"/>
      <c r="M362" s="396"/>
      <c r="N362" s="396"/>
      <c r="O362" s="396"/>
      <c r="P362" s="396"/>
    </row>
    <row r="363" spans="1:16" ht="7.5" customHeight="1" x14ac:dyDescent="0.2">
      <c r="A363" s="1060"/>
      <c r="B363" s="1048"/>
      <c r="C363" s="1059"/>
      <c r="D363" s="396"/>
      <c r="E363" s="396"/>
      <c r="F363" s="396"/>
      <c r="G363" s="396"/>
      <c r="H363" s="396"/>
      <c r="I363" s="396"/>
      <c r="J363" s="396"/>
      <c r="K363" s="396"/>
      <c r="L363" s="396"/>
      <c r="M363" s="396"/>
      <c r="N363" s="396"/>
      <c r="O363" s="396"/>
      <c r="P363" s="396"/>
    </row>
    <row r="364" spans="1:16" ht="12" customHeight="1" x14ac:dyDescent="0.2">
      <c r="A364" s="1060"/>
      <c r="B364" s="1048"/>
      <c r="C364" s="396"/>
      <c r="D364" s="1251" t="s">
        <v>3</v>
      </c>
      <c r="E364" s="1251"/>
      <c r="F364" s="1251"/>
      <c r="G364" s="1251"/>
      <c r="H364" s="1251"/>
      <c r="I364" s="1251">
        <v>2023</v>
      </c>
      <c r="J364" s="1251"/>
      <c r="K364" s="1251"/>
      <c r="L364" s="1262">
        <v>2022</v>
      </c>
      <c r="M364" s="1263"/>
      <c r="N364" s="1264"/>
      <c r="O364" s="396"/>
      <c r="P364" s="396"/>
    </row>
    <row r="365" spans="1:16" ht="12" customHeight="1" x14ac:dyDescent="0.2">
      <c r="A365" s="1060"/>
      <c r="B365" s="1048"/>
      <c r="C365" s="396"/>
      <c r="D365" s="1335" t="s">
        <v>6701</v>
      </c>
      <c r="E365" s="1335"/>
      <c r="F365" s="1335"/>
      <c r="G365" s="1335"/>
      <c r="H365" s="1335"/>
      <c r="I365" s="1336">
        <v>801999.28</v>
      </c>
      <c r="J365" s="1336"/>
      <c r="K365" s="1336"/>
      <c r="L365" s="1335">
        <v>23</v>
      </c>
      <c r="M365" s="1335"/>
      <c r="N365" s="1335"/>
      <c r="O365" s="396"/>
      <c r="P365" s="396"/>
    </row>
    <row r="366" spans="1:16" ht="12" customHeight="1" x14ac:dyDescent="0.2">
      <c r="A366" s="1060"/>
      <c r="B366" s="1048"/>
      <c r="C366" s="396"/>
      <c r="D366" s="1103"/>
      <c r="E366" s="1103"/>
      <c r="F366" s="1103"/>
      <c r="G366" s="1103"/>
      <c r="H366" s="1103"/>
      <c r="I366" s="1104"/>
      <c r="J366" s="1104"/>
      <c r="K366" s="1104"/>
      <c r="L366" s="1103"/>
      <c r="M366" s="1103"/>
      <c r="N366" s="1103"/>
      <c r="O366" s="396"/>
      <c r="P366" s="396"/>
    </row>
    <row r="367" spans="1:16" ht="12" customHeight="1" x14ac:dyDescent="0.2">
      <c r="A367" s="1060"/>
      <c r="B367" s="1077">
        <v>3</v>
      </c>
      <c r="C367" s="1059" t="s">
        <v>6531</v>
      </c>
      <c r="D367" s="396"/>
      <c r="E367" s="396"/>
      <c r="F367" s="396"/>
      <c r="G367" s="396"/>
      <c r="H367" s="396"/>
      <c r="I367" s="396"/>
      <c r="J367" s="396"/>
      <c r="K367" s="396"/>
      <c r="L367" s="396"/>
      <c r="M367" s="396"/>
      <c r="N367" s="396"/>
      <c r="O367" s="396"/>
      <c r="P367" s="396"/>
    </row>
    <row r="368" spans="1:16" ht="7.5" customHeight="1" x14ac:dyDescent="0.2">
      <c r="A368" s="1060"/>
      <c r="B368" s="1048"/>
      <c r="C368" s="1059"/>
      <c r="D368" s="396"/>
      <c r="E368" s="396"/>
      <c r="F368" s="396"/>
      <c r="G368" s="396"/>
      <c r="H368" s="396"/>
      <c r="I368" s="396"/>
      <c r="J368" s="396"/>
      <c r="K368" s="396"/>
      <c r="L368" s="396"/>
      <c r="M368" s="396"/>
      <c r="N368" s="396"/>
      <c r="O368" s="396"/>
      <c r="P368" s="396"/>
    </row>
    <row r="369" spans="1:16" ht="12" customHeight="1" x14ac:dyDescent="0.2">
      <c r="A369" s="1060"/>
      <c r="B369" s="1048"/>
      <c r="C369" s="1105"/>
      <c r="D369" s="1251" t="s">
        <v>3</v>
      </c>
      <c r="E369" s="1251"/>
      <c r="F369" s="1251"/>
      <c r="G369" s="1251"/>
      <c r="H369" s="1251"/>
      <c r="I369" s="1251">
        <v>2023</v>
      </c>
      <c r="J369" s="1251"/>
      <c r="K369" s="1251"/>
      <c r="L369" s="1262">
        <v>2022</v>
      </c>
      <c r="M369" s="1263"/>
      <c r="N369" s="1264"/>
      <c r="O369" s="1105"/>
      <c r="P369" s="1105"/>
    </row>
    <row r="370" spans="1:16" ht="12" customHeight="1" x14ac:dyDescent="0.2">
      <c r="A370" s="1060"/>
      <c r="B370" s="1048"/>
      <c r="C370" s="1105"/>
      <c r="D370" s="1388" t="s">
        <v>6702</v>
      </c>
      <c r="E370" s="1388"/>
      <c r="F370" s="1388"/>
      <c r="G370" s="1388"/>
      <c r="H370" s="1388"/>
      <c r="I370" s="1336">
        <v>0</v>
      </c>
      <c r="J370" s="1336"/>
      <c r="K370" s="1336"/>
      <c r="L370" s="1335">
        <v>35652</v>
      </c>
      <c r="M370" s="1335"/>
      <c r="N370" s="1335"/>
      <c r="O370" s="1105"/>
      <c r="P370" s="1105"/>
    </row>
    <row r="371" spans="1:16" ht="12" customHeight="1" x14ac:dyDescent="0.15">
      <c r="A371" s="1060"/>
      <c r="B371" s="1048"/>
      <c r="C371" s="1105"/>
      <c r="D371" s="1389" t="s">
        <v>6704</v>
      </c>
      <c r="E371" s="1389"/>
      <c r="F371" s="1389"/>
      <c r="G371" s="1389"/>
      <c r="H371" s="1389"/>
      <c r="I371" s="1389"/>
      <c r="J371" s="1389"/>
      <c r="K371" s="1389"/>
      <c r="L371" s="1389"/>
      <c r="M371" s="1389"/>
      <c r="N371" s="1389"/>
      <c r="O371" s="1105"/>
      <c r="P371" s="1105"/>
    </row>
    <row r="372" spans="1:16" ht="12" customHeight="1" x14ac:dyDescent="0.2">
      <c r="A372" s="1060"/>
      <c r="B372" s="1048"/>
      <c r="C372" s="1105"/>
      <c r="D372" s="1106"/>
      <c r="E372" s="1106"/>
      <c r="F372" s="1106"/>
      <c r="G372" s="1106"/>
      <c r="H372" s="1106"/>
      <c r="I372" s="1104"/>
      <c r="J372" s="1104"/>
      <c r="K372" s="1104"/>
      <c r="L372" s="1103"/>
      <c r="M372" s="1103"/>
      <c r="N372" s="1103"/>
      <c r="O372" s="1105"/>
      <c r="P372" s="1105"/>
    </row>
    <row r="373" spans="1:16" ht="12" customHeight="1" x14ac:dyDescent="0.25">
      <c r="A373" s="1060"/>
      <c r="B373" s="1062"/>
      <c r="C373" s="1062"/>
      <c r="D373" s="1062"/>
      <c r="E373" s="1062"/>
      <c r="F373" s="1062"/>
      <c r="G373" s="1062"/>
      <c r="H373" s="1062"/>
      <c r="I373" s="1062"/>
      <c r="J373" s="1062"/>
      <c r="K373" s="1062"/>
      <c r="L373" s="1062"/>
      <c r="M373" s="1062"/>
      <c r="N373" s="1062"/>
      <c r="O373" s="1062"/>
      <c r="P373" s="1062"/>
    </row>
    <row r="374" spans="1:16" ht="12" customHeight="1" x14ac:dyDescent="0.2">
      <c r="A374" s="1060"/>
      <c r="B374" s="1062"/>
      <c r="C374" s="1059" t="s">
        <v>6532</v>
      </c>
      <c r="D374" s="1062"/>
      <c r="E374" s="1062"/>
      <c r="F374" s="1062"/>
      <c r="G374" s="1062"/>
      <c r="H374" s="1062"/>
      <c r="I374" s="1062"/>
      <c r="J374" s="1062"/>
      <c r="K374" s="1062"/>
      <c r="L374" s="1062"/>
      <c r="M374" s="1062"/>
      <c r="N374" s="1062"/>
      <c r="O374" s="1062"/>
      <c r="P374" s="1062"/>
    </row>
    <row r="375" spans="1:16" ht="7.5" customHeight="1" x14ac:dyDescent="0.25">
      <c r="A375" s="1060"/>
      <c r="B375" s="1062"/>
      <c r="C375" s="1062"/>
      <c r="D375" s="1062"/>
      <c r="E375" s="1062"/>
      <c r="F375" s="1062"/>
      <c r="G375" s="1062"/>
      <c r="H375" s="1062"/>
      <c r="I375" s="1062"/>
      <c r="J375" s="1062"/>
      <c r="K375" s="1062"/>
      <c r="L375" s="1062"/>
      <c r="M375" s="1062"/>
      <c r="N375" s="1062"/>
      <c r="O375" s="1062"/>
      <c r="P375" s="1062"/>
    </row>
    <row r="376" spans="1:16" ht="12" customHeight="1" x14ac:dyDescent="0.2">
      <c r="A376" s="1060"/>
      <c r="B376" s="1062"/>
      <c r="C376" s="1105"/>
      <c r="D376" s="1251" t="s">
        <v>3</v>
      </c>
      <c r="E376" s="1251"/>
      <c r="F376" s="1251"/>
      <c r="G376" s="1251"/>
      <c r="H376" s="1251"/>
      <c r="I376" s="1251">
        <v>2023</v>
      </c>
      <c r="J376" s="1251"/>
      <c r="K376" s="1251"/>
      <c r="L376" s="1262">
        <v>2022</v>
      </c>
      <c r="M376" s="1263"/>
      <c r="N376" s="1264"/>
      <c r="O376" s="1105"/>
      <c r="P376" s="1105"/>
    </row>
    <row r="377" spans="1:16" ht="12" customHeight="1" x14ac:dyDescent="0.2">
      <c r="A377" s="1060"/>
      <c r="B377" s="1062"/>
      <c r="C377" s="1105"/>
      <c r="D377" s="1335" t="s">
        <v>6703</v>
      </c>
      <c r="E377" s="1335"/>
      <c r="F377" s="1335"/>
      <c r="G377" s="1335"/>
      <c r="H377" s="1335"/>
      <c r="I377" s="1336">
        <v>2400</v>
      </c>
      <c r="J377" s="1336"/>
      <c r="K377" s="1336"/>
      <c r="L377" s="1335">
        <v>0</v>
      </c>
      <c r="M377" s="1335"/>
      <c r="N377" s="1335"/>
      <c r="O377" s="1105"/>
      <c r="P377" s="1105"/>
    </row>
    <row r="378" spans="1:16" ht="12" customHeight="1" x14ac:dyDescent="0.25">
      <c r="A378" s="1060"/>
      <c r="B378" s="1062"/>
      <c r="C378" s="1062"/>
      <c r="D378" s="1062"/>
      <c r="E378" s="1062"/>
      <c r="F378" s="1062"/>
      <c r="G378" s="1062"/>
      <c r="H378" s="1062"/>
      <c r="I378" s="1062"/>
      <c r="J378" s="1062"/>
      <c r="K378" s="1062"/>
      <c r="L378" s="1062"/>
      <c r="M378" s="1062"/>
      <c r="N378" s="1062"/>
      <c r="O378" s="1062"/>
      <c r="P378" s="1062"/>
    </row>
    <row r="379" spans="1:16" ht="12" customHeight="1" x14ac:dyDescent="0.2">
      <c r="A379" s="1060"/>
      <c r="B379" s="1058" t="s">
        <v>6512</v>
      </c>
      <c r="C379" s="1028" t="s">
        <v>6533</v>
      </c>
      <c r="D379" s="1048"/>
      <c r="E379" s="1048"/>
      <c r="F379" s="1048"/>
      <c r="G379" s="1048"/>
      <c r="H379" s="1048"/>
      <c r="I379" s="1048"/>
      <c r="J379" s="1048"/>
      <c r="K379" s="1048"/>
      <c r="L379" s="1048"/>
      <c r="M379" s="1048"/>
      <c r="N379" s="1048"/>
      <c r="O379" s="1048"/>
      <c r="P379" s="1048"/>
    </row>
    <row r="380" spans="1:16" ht="7.5" customHeight="1" x14ac:dyDescent="0.2">
      <c r="A380" s="1060"/>
      <c r="B380" s="1058"/>
      <c r="C380" s="1028"/>
      <c r="D380" s="1048"/>
      <c r="E380" s="1048"/>
      <c r="F380" s="1048"/>
      <c r="G380" s="1048"/>
      <c r="H380" s="1048"/>
      <c r="I380" s="1048"/>
      <c r="J380" s="1048"/>
      <c r="K380" s="1048"/>
      <c r="L380" s="1048"/>
      <c r="M380" s="1048"/>
      <c r="N380" s="1048"/>
      <c r="O380" s="1048"/>
      <c r="P380" s="1048"/>
    </row>
    <row r="381" spans="1:16" s="1080" customFormat="1" ht="12" customHeight="1" x14ac:dyDescent="0.25">
      <c r="A381" s="1107"/>
      <c r="B381" s="1108" t="s">
        <v>6450</v>
      </c>
      <c r="C381" s="1311" t="s">
        <v>6691</v>
      </c>
      <c r="D381" s="1311"/>
      <c r="E381" s="1311"/>
      <c r="F381" s="1311"/>
      <c r="G381" s="1311"/>
      <c r="H381" s="1311"/>
      <c r="I381" s="1311"/>
      <c r="J381" s="1311"/>
      <c r="K381" s="1311"/>
      <c r="L381" s="1311"/>
      <c r="M381" s="1311"/>
      <c r="N381" s="1311"/>
      <c r="O381" s="1311"/>
      <c r="P381" s="1311"/>
    </row>
    <row r="382" spans="1:16" s="1080" customFormat="1" ht="12" customHeight="1" x14ac:dyDescent="0.25">
      <c r="A382" s="1107"/>
      <c r="B382" s="1079"/>
      <c r="C382" s="1311"/>
      <c r="D382" s="1311"/>
      <c r="E382" s="1311"/>
      <c r="F382" s="1311"/>
      <c r="G382" s="1311"/>
      <c r="H382" s="1311"/>
      <c r="I382" s="1311"/>
      <c r="J382" s="1311"/>
      <c r="K382" s="1311"/>
      <c r="L382" s="1311"/>
      <c r="M382" s="1311"/>
      <c r="N382" s="1311"/>
      <c r="O382" s="1311"/>
      <c r="P382" s="1311"/>
    </row>
    <row r="383" spans="1:16" ht="12" customHeight="1" x14ac:dyDescent="0.2">
      <c r="A383" s="1060"/>
      <c r="B383" s="1058" t="s">
        <v>6512</v>
      </c>
      <c r="C383" s="1028" t="s">
        <v>16</v>
      </c>
      <c r="D383" s="1062"/>
      <c r="E383" s="1062"/>
      <c r="F383" s="1062"/>
      <c r="G383" s="1062"/>
      <c r="H383" s="1062"/>
      <c r="I383" s="1062"/>
      <c r="J383" s="1062"/>
      <c r="K383" s="1062"/>
      <c r="L383" s="1062"/>
      <c r="M383" s="1062"/>
      <c r="N383" s="1062"/>
      <c r="O383" s="1062"/>
      <c r="P383" s="1062"/>
    </row>
    <row r="384" spans="1:16" ht="7.5" customHeight="1" x14ac:dyDescent="0.25">
      <c r="A384" s="1060"/>
      <c r="B384" s="1063"/>
      <c r="C384" s="1062"/>
      <c r="D384" s="1062"/>
      <c r="E384" s="1062"/>
      <c r="F384" s="1062"/>
      <c r="G384" s="1062"/>
      <c r="H384" s="1062"/>
      <c r="I384" s="1062"/>
      <c r="J384" s="1062"/>
      <c r="K384" s="1062"/>
      <c r="L384" s="1062"/>
      <c r="M384" s="1062"/>
      <c r="N384" s="1062"/>
      <c r="O384" s="1062"/>
      <c r="P384" s="1062"/>
    </row>
    <row r="385" spans="1:16" s="1080" customFormat="1" ht="12" customHeight="1" x14ac:dyDescent="0.25">
      <c r="A385" s="1107"/>
      <c r="B385" s="1086" t="s">
        <v>6452</v>
      </c>
      <c r="C385" s="1331" t="s">
        <v>6691</v>
      </c>
      <c r="D385" s="1331"/>
      <c r="E385" s="1331"/>
      <c r="F385" s="1331"/>
      <c r="G385" s="1331"/>
      <c r="H385" s="1331"/>
      <c r="I385" s="1331"/>
      <c r="J385" s="1331"/>
      <c r="K385" s="1331"/>
      <c r="L385" s="1331"/>
      <c r="M385" s="1331"/>
      <c r="N385" s="1331"/>
      <c r="O385" s="1331"/>
      <c r="P385" s="1331"/>
    </row>
    <row r="386" spans="1:16" s="1080" customFormat="1" ht="12" customHeight="1" x14ac:dyDescent="0.25">
      <c r="A386" s="1107"/>
      <c r="B386" s="1082"/>
      <c r="C386" s="1331"/>
      <c r="D386" s="1331"/>
      <c r="E386" s="1331"/>
      <c r="F386" s="1331"/>
      <c r="G386" s="1331"/>
      <c r="H386" s="1331"/>
      <c r="I386" s="1331"/>
      <c r="J386" s="1331"/>
      <c r="K386" s="1331"/>
      <c r="L386" s="1331"/>
      <c r="M386" s="1331"/>
      <c r="N386" s="1331"/>
      <c r="O386" s="1331"/>
      <c r="P386" s="1331"/>
    </row>
    <row r="387" spans="1:16" ht="12" customHeight="1" x14ac:dyDescent="0.25">
      <c r="A387" s="1060"/>
      <c r="C387" s="1040"/>
      <c r="D387" s="1040"/>
      <c r="E387" s="1040"/>
      <c r="F387" s="1040"/>
      <c r="G387" s="1040"/>
      <c r="H387" s="1040"/>
      <c r="I387" s="1040"/>
      <c r="J387" s="1040"/>
      <c r="K387" s="1040"/>
      <c r="L387" s="1040"/>
      <c r="M387" s="1040"/>
      <c r="N387" s="1040"/>
      <c r="O387" s="1040"/>
      <c r="P387" s="1040"/>
    </row>
    <row r="388" spans="1:16" ht="12" customHeight="1" x14ac:dyDescent="0.2">
      <c r="A388" s="1060"/>
      <c r="B388" s="1058" t="s">
        <v>6512</v>
      </c>
      <c r="C388" s="1028" t="s">
        <v>248</v>
      </c>
      <c r="D388" s="1049"/>
      <c r="E388" s="1049"/>
      <c r="F388" s="1049"/>
      <c r="G388" s="1049"/>
      <c r="H388" s="1049"/>
      <c r="I388" s="1049"/>
      <c r="J388" s="1049"/>
      <c r="K388" s="1049"/>
      <c r="L388" s="1049"/>
      <c r="M388" s="1049"/>
      <c r="N388" s="1049"/>
      <c r="O388" s="1049"/>
      <c r="P388" s="1049"/>
    </row>
    <row r="389" spans="1:16" ht="7.5" customHeight="1" x14ac:dyDescent="0.2">
      <c r="A389" s="1060"/>
      <c r="B389" s="1058"/>
      <c r="C389" s="1028"/>
      <c r="D389" s="1049"/>
      <c r="E389" s="1049"/>
      <c r="F389" s="1049"/>
      <c r="G389" s="1049"/>
      <c r="H389" s="1049"/>
      <c r="I389" s="1049"/>
      <c r="J389" s="1049"/>
      <c r="K389" s="1049"/>
      <c r="L389" s="1049"/>
      <c r="M389" s="1049"/>
      <c r="N389" s="1049"/>
      <c r="O389" s="1049"/>
      <c r="P389" s="1049"/>
    </row>
    <row r="390" spans="1:16" s="1080" customFormat="1" ht="12" customHeight="1" x14ac:dyDescent="0.25">
      <c r="A390" s="1107"/>
      <c r="B390" s="1108" t="s">
        <v>6534</v>
      </c>
      <c r="C390" s="1311" t="s">
        <v>6778</v>
      </c>
      <c r="D390" s="1311"/>
      <c r="E390" s="1311"/>
      <c r="F390" s="1311"/>
      <c r="G390" s="1311"/>
      <c r="H390" s="1311"/>
      <c r="I390" s="1311"/>
      <c r="J390" s="1311"/>
      <c r="K390" s="1311"/>
      <c r="L390" s="1311"/>
      <c r="M390" s="1311"/>
      <c r="N390" s="1311"/>
      <c r="O390" s="1311"/>
      <c r="P390" s="1311"/>
    </row>
    <row r="391" spans="1:16" s="1080" customFormat="1" ht="12" customHeight="1" x14ac:dyDescent="0.25">
      <c r="A391" s="1107"/>
      <c r="B391" s="1082"/>
      <c r="C391" s="1311"/>
      <c r="D391" s="1311"/>
      <c r="E391" s="1311"/>
      <c r="F391" s="1311"/>
      <c r="G391" s="1311"/>
      <c r="H391" s="1311"/>
      <c r="I391" s="1311"/>
      <c r="J391" s="1311"/>
      <c r="K391" s="1311"/>
      <c r="L391" s="1311"/>
      <c r="M391" s="1311"/>
      <c r="N391" s="1311"/>
      <c r="O391" s="1311"/>
      <c r="P391" s="1311"/>
    </row>
    <row r="392" spans="1:16" s="1080" customFormat="1" ht="6" customHeight="1" x14ac:dyDescent="0.25">
      <c r="A392" s="1107"/>
      <c r="B392" s="1109"/>
      <c r="C392" s="1109"/>
      <c r="D392" s="1109"/>
      <c r="E392" s="1109"/>
      <c r="F392" s="1109"/>
      <c r="G392" s="1109"/>
      <c r="H392" s="1109"/>
      <c r="I392" s="1109"/>
      <c r="J392" s="1109"/>
      <c r="K392" s="1109"/>
      <c r="L392" s="1109"/>
      <c r="M392" s="1109"/>
      <c r="N392" s="1109"/>
      <c r="O392" s="1109"/>
      <c r="P392" s="1109"/>
    </row>
    <row r="393" spans="1:16" s="1080" customFormat="1" ht="15" customHeight="1" x14ac:dyDescent="0.25">
      <c r="A393" s="1107"/>
      <c r="B393" s="1110" t="s">
        <v>6535</v>
      </c>
      <c r="C393" s="1244" t="s">
        <v>6779</v>
      </c>
      <c r="D393" s="1244"/>
      <c r="E393" s="1244"/>
      <c r="F393" s="1244"/>
      <c r="G393" s="1244"/>
      <c r="H393" s="1244"/>
      <c r="I393" s="1244"/>
      <c r="J393" s="1244"/>
      <c r="K393" s="1244"/>
      <c r="L393" s="1244"/>
      <c r="M393" s="1244"/>
      <c r="N393" s="1244"/>
      <c r="O393" s="1244"/>
      <c r="P393" s="1244"/>
    </row>
    <row r="394" spans="1:16" ht="12" customHeight="1" x14ac:dyDescent="0.25">
      <c r="A394" s="1060"/>
      <c r="B394" s="1064"/>
      <c r="C394" s="1054"/>
      <c r="D394" s="1040"/>
      <c r="E394" s="1040"/>
      <c r="F394" s="1040"/>
      <c r="G394" s="1040"/>
      <c r="H394" s="1040"/>
      <c r="I394" s="1040"/>
      <c r="J394" s="1040"/>
      <c r="K394" s="1040"/>
      <c r="L394" s="1040"/>
      <c r="M394" s="1040"/>
      <c r="N394" s="1040"/>
      <c r="O394" s="1040"/>
      <c r="P394" s="1040"/>
    </row>
    <row r="395" spans="1:16" ht="12" customHeight="1" x14ac:dyDescent="0.2">
      <c r="A395" s="1060"/>
      <c r="B395" s="1058" t="s">
        <v>6512</v>
      </c>
      <c r="C395" s="1028" t="s">
        <v>249</v>
      </c>
      <c r="D395" s="1040"/>
      <c r="E395" s="1040"/>
      <c r="F395" s="1040"/>
      <c r="G395" s="1040"/>
      <c r="H395" s="1040"/>
      <c r="I395" s="1040"/>
      <c r="J395" s="1040"/>
      <c r="K395" s="1040"/>
      <c r="L395" s="1040"/>
      <c r="M395" s="1040"/>
      <c r="N395" s="1040"/>
      <c r="O395" s="1040"/>
      <c r="P395" s="1040"/>
    </row>
    <row r="396" spans="1:16" ht="7.5" customHeight="1" x14ac:dyDescent="0.2">
      <c r="A396" s="1060"/>
      <c r="B396" s="1058"/>
      <c r="C396" s="1028"/>
      <c r="D396" s="1040"/>
      <c r="E396" s="1040"/>
      <c r="F396" s="1040"/>
      <c r="G396" s="1040"/>
      <c r="H396" s="1040"/>
      <c r="I396" s="1040"/>
      <c r="J396" s="1040"/>
      <c r="K396" s="1040"/>
      <c r="L396" s="1040"/>
      <c r="M396" s="1040"/>
      <c r="N396" s="1040"/>
      <c r="O396" s="1040"/>
      <c r="P396" s="1040"/>
    </row>
    <row r="397" spans="1:16" ht="12" customHeight="1" x14ac:dyDescent="0.25">
      <c r="A397" s="1060"/>
      <c r="B397" s="1086" t="s">
        <v>6536</v>
      </c>
      <c r="C397" s="1331"/>
      <c r="D397" s="1331"/>
      <c r="E397" s="1331"/>
      <c r="F397" s="1331"/>
      <c r="G397" s="1331"/>
      <c r="H397" s="1331"/>
      <c r="I397" s="1331"/>
      <c r="J397" s="1331"/>
      <c r="K397" s="1331"/>
      <c r="L397" s="1331"/>
      <c r="M397" s="1331"/>
      <c r="N397" s="1331"/>
      <c r="O397" s="1331"/>
      <c r="P397" s="1331"/>
    </row>
    <row r="398" spans="1:16" ht="12" customHeight="1" x14ac:dyDescent="0.25">
      <c r="A398" s="1060"/>
      <c r="B398" s="1062"/>
      <c r="C398" s="1051"/>
      <c r="D398" s="1051"/>
      <c r="E398" s="1051"/>
      <c r="F398" s="1051"/>
      <c r="G398" s="1051"/>
      <c r="H398" s="1051"/>
      <c r="I398" s="1051"/>
      <c r="J398" s="1051"/>
      <c r="K398" s="1051"/>
      <c r="L398" s="1051"/>
      <c r="M398" s="1051"/>
      <c r="N398" s="1051"/>
      <c r="O398" s="1051"/>
      <c r="P398" s="1051"/>
    </row>
    <row r="399" spans="1:16" ht="12" customHeight="1" x14ac:dyDescent="0.2">
      <c r="A399" s="1060"/>
      <c r="B399" s="1062"/>
      <c r="C399" s="1059" t="s">
        <v>32</v>
      </c>
      <c r="D399" s="1065"/>
      <c r="E399" s="1065"/>
      <c r="F399" s="1065"/>
      <c r="G399" s="1065"/>
      <c r="H399" s="1065"/>
      <c r="I399" s="1065"/>
      <c r="J399" s="1065"/>
      <c r="K399" s="1065"/>
      <c r="L399" s="396"/>
      <c r="M399" s="396"/>
      <c r="N399" s="396"/>
      <c r="O399" s="396"/>
      <c r="P399" s="1051"/>
    </row>
    <row r="400" spans="1:16" ht="12" customHeight="1" x14ac:dyDescent="0.2">
      <c r="A400" s="1060"/>
      <c r="B400" s="1062"/>
      <c r="C400" s="1040"/>
      <c r="D400" s="1065"/>
      <c r="E400" s="1065"/>
      <c r="F400" s="1065"/>
      <c r="G400" s="1065"/>
      <c r="H400" s="1065"/>
      <c r="I400" s="1065"/>
      <c r="J400" s="1065"/>
      <c r="K400" s="1065"/>
      <c r="L400" s="396"/>
      <c r="M400" s="396"/>
      <c r="N400" s="396"/>
      <c r="O400" s="396"/>
      <c r="P400" s="1051"/>
    </row>
    <row r="401" spans="1:17" ht="12" customHeight="1" x14ac:dyDescent="0.2">
      <c r="A401" s="1060"/>
      <c r="B401" s="1062"/>
      <c r="D401" s="1251" t="s">
        <v>3</v>
      </c>
      <c r="E401" s="1251"/>
      <c r="F401" s="1251"/>
      <c r="G401" s="1251"/>
      <c r="H401" s="1251"/>
      <c r="I401" s="1251"/>
      <c r="J401" s="1251">
        <v>2023</v>
      </c>
      <c r="K401" s="1251"/>
      <c r="L401" s="1251"/>
      <c r="M401" s="1251">
        <v>2022</v>
      </c>
      <c r="N401" s="1251"/>
      <c r="O401" s="1251"/>
      <c r="P401" s="1051"/>
    </row>
    <row r="402" spans="1:17" ht="12" customHeight="1" x14ac:dyDescent="0.2">
      <c r="A402" s="1060"/>
      <c r="B402" s="1062"/>
      <c r="D402" s="1257" t="s">
        <v>6537</v>
      </c>
      <c r="E402" s="1257"/>
      <c r="F402" s="1257"/>
      <c r="G402" s="1257"/>
      <c r="H402" s="1257"/>
      <c r="I402" s="1257"/>
      <c r="J402" s="1241">
        <v>17616729.43</v>
      </c>
      <c r="K402" s="1241"/>
      <c r="L402" s="1241"/>
      <c r="M402" s="1241">
        <v>17349110.170000002</v>
      </c>
      <c r="N402" s="1241"/>
      <c r="O402" s="1241"/>
      <c r="P402" s="1051"/>
    </row>
    <row r="403" spans="1:17" ht="12" customHeight="1" x14ac:dyDescent="0.2">
      <c r="A403" s="1060"/>
      <c r="B403" s="1062"/>
      <c r="D403" s="1257" t="s">
        <v>6538</v>
      </c>
      <c r="E403" s="1257"/>
      <c r="F403" s="1257"/>
      <c r="G403" s="1257"/>
      <c r="H403" s="1257"/>
      <c r="I403" s="1257"/>
      <c r="J403" s="1241">
        <v>3515828.29</v>
      </c>
      <c r="K403" s="1241"/>
      <c r="L403" s="1241"/>
      <c r="M403" s="1241">
        <v>3322008.16</v>
      </c>
      <c r="N403" s="1241"/>
      <c r="O403" s="1241"/>
      <c r="P403" s="1051"/>
    </row>
    <row r="404" spans="1:17" ht="12" customHeight="1" x14ac:dyDescent="0.2">
      <c r="A404" s="1060"/>
      <c r="B404" s="1062"/>
      <c r="D404" s="1332" t="s">
        <v>6705</v>
      </c>
      <c r="E404" s="1333"/>
      <c r="F404" s="1333"/>
      <c r="G404" s="1333"/>
      <c r="H404" s="1333"/>
      <c r="I404" s="1334"/>
      <c r="J404" s="1198">
        <v>6130</v>
      </c>
      <c r="K404" s="1199"/>
      <c r="L404" s="1200"/>
      <c r="M404" s="1198">
        <v>6130</v>
      </c>
      <c r="N404" s="1199"/>
      <c r="O404" s="1200"/>
      <c r="P404" s="1051"/>
    </row>
    <row r="405" spans="1:17" ht="12" customHeight="1" x14ac:dyDescent="0.2">
      <c r="A405" s="1060"/>
      <c r="B405" s="1062"/>
      <c r="D405" s="1257" t="s">
        <v>6539</v>
      </c>
      <c r="E405" s="1257"/>
      <c r="F405" s="1257"/>
      <c r="G405" s="1257"/>
      <c r="H405" s="1257"/>
      <c r="I405" s="1257"/>
      <c r="J405" s="1241">
        <v>1980911.01</v>
      </c>
      <c r="K405" s="1241"/>
      <c r="L405" s="1241"/>
      <c r="M405" s="1241">
        <v>1980911.01</v>
      </c>
      <c r="N405" s="1241"/>
      <c r="O405" s="1241"/>
      <c r="P405" s="1051"/>
    </row>
    <row r="406" spans="1:17" ht="12" customHeight="1" x14ac:dyDescent="0.2">
      <c r="A406" s="1060"/>
      <c r="B406" s="1062"/>
      <c r="D406" s="1257" t="s">
        <v>6540</v>
      </c>
      <c r="E406" s="1257"/>
      <c r="F406" s="1257"/>
      <c r="G406" s="1257"/>
      <c r="H406" s="1257"/>
      <c r="I406" s="1257"/>
      <c r="J406" s="1241">
        <v>7332359.5700000003</v>
      </c>
      <c r="K406" s="1241"/>
      <c r="L406" s="1241"/>
      <c r="M406" s="1241">
        <v>7290879.2300000004</v>
      </c>
      <c r="N406" s="1241"/>
      <c r="O406" s="1241"/>
      <c r="P406" s="1051"/>
    </row>
    <row r="407" spans="1:17" ht="12" customHeight="1" x14ac:dyDescent="0.2">
      <c r="A407" s="1060"/>
      <c r="B407" s="1062"/>
      <c r="D407" s="1066" t="s">
        <v>6541</v>
      </c>
      <c r="E407" s="1329" t="s">
        <v>250</v>
      </c>
      <c r="F407" s="1329"/>
      <c r="G407" s="1329"/>
      <c r="H407" s="1329"/>
      <c r="I407" s="1330"/>
      <c r="J407" s="1222">
        <v>30451958.300000001</v>
      </c>
      <c r="K407" s="1223"/>
      <c r="L407" s="1224"/>
      <c r="M407" s="1222">
        <v>29949038.570000004</v>
      </c>
      <c r="N407" s="1223"/>
      <c r="O407" s="1224"/>
      <c r="P407" s="1051"/>
    </row>
    <row r="408" spans="1:17" ht="12" customHeight="1" x14ac:dyDescent="0.25">
      <c r="A408" s="1060"/>
      <c r="B408" s="1062"/>
      <c r="C408" s="1051"/>
      <c r="D408" s="1051"/>
      <c r="E408" s="1051"/>
      <c r="F408" s="1051"/>
      <c r="G408" s="1051"/>
      <c r="H408" s="1051"/>
      <c r="I408" s="1051"/>
      <c r="J408" s="1051"/>
      <c r="K408" s="1051"/>
      <c r="L408" s="1051"/>
      <c r="M408" s="1051"/>
      <c r="N408" s="1051"/>
      <c r="O408" s="1051"/>
      <c r="P408" s="1051"/>
      <c r="Q408" s="1111"/>
    </row>
    <row r="409" spans="1:17" ht="12" customHeight="1" x14ac:dyDescent="0.25">
      <c r="A409" s="1060"/>
      <c r="B409" s="1062"/>
      <c r="C409" s="1067" t="s">
        <v>30</v>
      </c>
      <c r="D409" s="1040"/>
      <c r="E409" s="1040"/>
      <c r="F409" s="1040"/>
      <c r="G409" s="1040"/>
      <c r="H409" s="1040"/>
      <c r="I409" s="1040"/>
      <c r="J409" s="1040"/>
      <c r="K409" s="1040"/>
      <c r="L409" s="1040"/>
      <c r="M409" s="1040"/>
      <c r="N409" s="1040"/>
      <c r="O409" s="1040"/>
      <c r="P409" s="1040"/>
      <c r="Q409" s="1112"/>
    </row>
    <row r="410" spans="1:17" ht="12" customHeight="1" x14ac:dyDescent="0.25">
      <c r="A410" s="1060"/>
      <c r="B410" s="1062"/>
      <c r="C410" s="1067"/>
      <c r="D410" s="1040"/>
      <c r="E410" s="1040"/>
      <c r="F410" s="1040"/>
      <c r="G410" s="1040"/>
      <c r="H410" s="1040"/>
      <c r="I410" s="1040"/>
      <c r="J410" s="1040"/>
      <c r="K410" s="1040"/>
      <c r="L410" s="1040"/>
      <c r="M410" s="1040"/>
      <c r="N410" s="1040"/>
      <c r="O410" s="1040"/>
      <c r="P410" s="1040"/>
    </row>
    <row r="411" spans="1:17" ht="12" customHeight="1" x14ac:dyDescent="0.2">
      <c r="A411" s="1060"/>
      <c r="B411" s="1062"/>
      <c r="D411" s="1251" t="s">
        <v>3</v>
      </c>
      <c r="E411" s="1251"/>
      <c r="F411" s="1251"/>
      <c r="G411" s="1251"/>
      <c r="H411" s="1251"/>
      <c r="I411" s="1251"/>
      <c r="J411" s="1251">
        <v>2023</v>
      </c>
      <c r="K411" s="1251"/>
      <c r="L411" s="1251"/>
      <c r="M411" s="1251">
        <v>2022</v>
      </c>
      <c r="N411" s="1251"/>
      <c r="O411" s="1251"/>
    </row>
    <row r="412" spans="1:17" ht="12" customHeight="1" x14ac:dyDescent="0.2">
      <c r="A412" s="1060"/>
      <c r="B412" s="1062"/>
      <c r="D412" s="1257" t="s">
        <v>5341</v>
      </c>
      <c r="E412" s="1257"/>
      <c r="F412" s="1257"/>
      <c r="G412" s="1257"/>
      <c r="H412" s="1257"/>
      <c r="I412" s="1257"/>
      <c r="J412" s="1241">
        <v>10995500</v>
      </c>
      <c r="K412" s="1241"/>
      <c r="L412" s="1241"/>
      <c r="M412" s="1241">
        <v>10995500</v>
      </c>
      <c r="N412" s="1241"/>
      <c r="O412" s="1241"/>
    </row>
    <row r="413" spans="1:17" ht="12" customHeight="1" x14ac:dyDescent="0.2">
      <c r="A413" s="1060"/>
      <c r="B413" s="1062"/>
      <c r="D413" s="1257" t="s">
        <v>6542</v>
      </c>
      <c r="E413" s="1257"/>
      <c r="F413" s="1257"/>
      <c r="G413" s="1257"/>
      <c r="H413" s="1257"/>
      <c r="I413" s="1257"/>
      <c r="J413" s="1241">
        <v>0</v>
      </c>
      <c r="K413" s="1241"/>
      <c r="L413" s="1241"/>
      <c r="M413" s="1241">
        <v>0</v>
      </c>
      <c r="N413" s="1241"/>
      <c r="O413" s="1241"/>
    </row>
    <row r="414" spans="1:17" ht="12" customHeight="1" x14ac:dyDescent="0.2">
      <c r="A414" s="1060"/>
      <c r="B414" s="1062"/>
      <c r="D414" s="1066" t="s">
        <v>6541</v>
      </c>
      <c r="E414" s="1329" t="s">
        <v>6543</v>
      </c>
      <c r="F414" s="1329"/>
      <c r="G414" s="1329"/>
      <c r="H414" s="1329"/>
      <c r="I414" s="1330"/>
      <c r="J414" s="1222">
        <f>SUM(J412:L413)</f>
        <v>10995500</v>
      </c>
      <c r="K414" s="1223"/>
      <c r="L414" s="1224"/>
      <c r="M414" s="1222">
        <f>SUM(M412:O413)</f>
        <v>10995500</v>
      </c>
      <c r="N414" s="1223"/>
      <c r="O414" s="1224"/>
    </row>
    <row r="415" spans="1:17" ht="12" customHeight="1" x14ac:dyDescent="0.2">
      <c r="A415" s="1060"/>
      <c r="B415" s="1062"/>
      <c r="K415" s="1068"/>
      <c r="L415" s="1068"/>
      <c r="M415" s="1068"/>
      <c r="N415" s="1068"/>
      <c r="O415" s="1068"/>
      <c r="P415" s="1068"/>
    </row>
    <row r="416" spans="1:17" ht="12" customHeight="1" x14ac:dyDescent="0.2">
      <c r="A416" s="1060"/>
      <c r="B416" s="1062"/>
      <c r="C416" s="1031" t="s">
        <v>6544</v>
      </c>
      <c r="K416" s="1068"/>
      <c r="L416" s="1068"/>
      <c r="M416" s="1068"/>
      <c r="N416" s="1068"/>
      <c r="O416" s="1068"/>
      <c r="P416" s="1068"/>
    </row>
    <row r="417" spans="1:16" ht="12" customHeight="1" x14ac:dyDescent="0.2">
      <c r="A417" s="1060"/>
      <c r="B417" s="1062"/>
      <c r="C417" s="1041"/>
      <c r="D417" s="1041"/>
      <c r="E417" s="1041"/>
      <c r="F417" s="1041"/>
      <c r="G417" s="1041"/>
      <c r="H417" s="1041"/>
      <c r="I417" s="1041"/>
      <c r="J417" s="1041"/>
      <c r="K417" s="1068"/>
      <c r="L417" s="1068"/>
      <c r="M417" s="1068"/>
      <c r="N417" s="1068"/>
      <c r="O417" s="1068"/>
      <c r="P417" s="1068"/>
    </row>
    <row r="418" spans="1:16" ht="12" customHeight="1" x14ac:dyDescent="0.2">
      <c r="A418" s="1060"/>
      <c r="B418" s="1062"/>
      <c r="C418" s="1041"/>
      <c r="D418" s="1251" t="s">
        <v>3</v>
      </c>
      <c r="E418" s="1251"/>
      <c r="F418" s="1251"/>
      <c r="G418" s="1251"/>
      <c r="H418" s="1251"/>
      <c r="I418" s="1251"/>
      <c r="J418" s="1251">
        <v>2023</v>
      </c>
      <c r="K418" s="1251"/>
      <c r="L418" s="1251"/>
      <c r="M418" s="1251">
        <v>2022</v>
      </c>
      <c r="N418" s="1251"/>
      <c r="O418" s="1251"/>
      <c r="P418" s="1068"/>
    </row>
    <row r="419" spans="1:16" ht="12" customHeight="1" x14ac:dyDescent="0.2">
      <c r="A419" s="1060"/>
      <c r="B419" s="1062"/>
      <c r="C419" s="1041"/>
      <c r="D419" s="1257" t="s">
        <v>6545</v>
      </c>
      <c r="E419" s="1257"/>
      <c r="F419" s="1257"/>
      <c r="G419" s="1257"/>
      <c r="H419" s="1257"/>
      <c r="I419" s="1257"/>
      <c r="J419" s="1241">
        <v>31953778</v>
      </c>
      <c r="K419" s="1241"/>
      <c r="L419" s="1241"/>
      <c r="M419" s="1241">
        <v>27722353</v>
      </c>
      <c r="N419" s="1241"/>
      <c r="O419" s="1241"/>
      <c r="P419" s="1068"/>
    </row>
    <row r="420" spans="1:16" ht="12" customHeight="1" x14ac:dyDescent="0.2">
      <c r="A420" s="1060"/>
      <c r="B420" s="1062"/>
      <c r="C420" s="1041"/>
      <c r="D420" s="1066" t="s">
        <v>6541</v>
      </c>
      <c r="E420" s="1329" t="s">
        <v>6546</v>
      </c>
      <c r="F420" s="1329"/>
      <c r="G420" s="1329"/>
      <c r="H420" s="1329"/>
      <c r="I420" s="1330"/>
      <c r="J420" s="1222">
        <f>SUM(J419)</f>
        <v>31953778</v>
      </c>
      <c r="K420" s="1223"/>
      <c r="L420" s="1224"/>
      <c r="M420" s="1222">
        <f>SUM(M419)</f>
        <v>27722353</v>
      </c>
      <c r="N420" s="1223"/>
      <c r="O420" s="1224"/>
      <c r="P420" s="1068"/>
    </row>
    <row r="421" spans="1:16" ht="12" customHeight="1" x14ac:dyDescent="0.25">
      <c r="A421" s="1060"/>
      <c r="B421" s="1062"/>
      <c r="C421" s="1051"/>
      <c r="D421" s="1051"/>
      <c r="E421" s="1051"/>
      <c r="F421" s="1051"/>
      <c r="G421" s="1051"/>
      <c r="H421" s="1051"/>
      <c r="I421" s="1051"/>
      <c r="J421" s="1051"/>
      <c r="K421" s="1051"/>
      <c r="L421" s="1051"/>
      <c r="M421" s="1051"/>
      <c r="N421" s="1051"/>
      <c r="O421" s="1051"/>
      <c r="P421" s="1051"/>
    </row>
    <row r="422" spans="1:16" s="1080" customFormat="1" ht="12" customHeight="1" x14ac:dyDescent="0.25">
      <c r="A422" s="1107"/>
      <c r="B422" s="1086" t="s">
        <v>6547</v>
      </c>
      <c r="C422" s="1331"/>
      <c r="D422" s="1331"/>
      <c r="E422" s="1331"/>
      <c r="F422" s="1331"/>
      <c r="G422" s="1331"/>
      <c r="H422" s="1331"/>
      <c r="I422" s="1331"/>
      <c r="J422" s="1331"/>
      <c r="K422" s="1331"/>
      <c r="L422" s="1331"/>
      <c r="M422" s="1331"/>
      <c r="N422" s="1331"/>
      <c r="O422" s="1331"/>
      <c r="P422" s="1331"/>
    </row>
    <row r="423" spans="1:16" ht="12" customHeight="1" x14ac:dyDescent="0.25">
      <c r="A423" s="1060"/>
      <c r="C423" s="1031" t="s">
        <v>34</v>
      </c>
    </row>
    <row r="424" spans="1:16" ht="12" customHeight="1" x14ac:dyDescent="0.25">
      <c r="A424" s="1060"/>
    </row>
    <row r="425" spans="1:16" ht="12" customHeight="1" x14ac:dyDescent="0.2">
      <c r="A425" s="1060"/>
      <c r="D425" s="1251" t="s">
        <v>3</v>
      </c>
      <c r="E425" s="1251"/>
      <c r="F425" s="1251"/>
      <c r="G425" s="1251"/>
      <c r="H425" s="1251"/>
      <c r="I425" s="1251"/>
      <c r="J425" s="1251">
        <v>2023</v>
      </c>
      <c r="K425" s="1251"/>
      <c r="L425" s="1251"/>
      <c r="M425" s="1251">
        <v>2022</v>
      </c>
      <c r="N425" s="1251"/>
      <c r="O425" s="1251"/>
    </row>
    <row r="426" spans="1:16" ht="12" customHeight="1" x14ac:dyDescent="0.2">
      <c r="A426" s="1060"/>
      <c r="D426" s="1257" t="s">
        <v>6548</v>
      </c>
      <c r="E426" s="1257"/>
      <c r="F426" s="1257"/>
      <c r="G426" s="1257"/>
      <c r="H426" s="1257"/>
      <c r="I426" s="1257"/>
      <c r="J426" s="1241">
        <v>88654.02</v>
      </c>
      <c r="K426" s="1241"/>
      <c r="L426" s="1241"/>
      <c r="M426" s="1241">
        <v>88654.02</v>
      </c>
      <c r="N426" s="1241"/>
      <c r="O426" s="1241"/>
    </row>
    <row r="427" spans="1:16" ht="12" customHeight="1" x14ac:dyDescent="0.2">
      <c r="A427" s="1060"/>
      <c r="D427" s="1257" t="s">
        <v>6549</v>
      </c>
      <c r="E427" s="1257"/>
      <c r="F427" s="1257"/>
      <c r="G427" s="1257"/>
      <c r="H427" s="1257"/>
      <c r="I427" s="1257"/>
      <c r="J427" s="1241">
        <v>1943623.32</v>
      </c>
      <c r="K427" s="1241"/>
      <c r="L427" s="1241"/>
      <c r="M427" s="1241">
        <v>1943623.32</v>
      </c>
      <c r="N427" s="1241"/>
      <c r="O427" s="1241"/>
    </row>
    <row r="428" spans="1:16" ht="12" customHeight="1" x14ac:dyDescent="0.2">
      <c r="A428" s="1060"/>
      <c r="D428" s="1066" t="s">
        <v>6541</v>
      </c>
      <c r="E428" s="1329" t="s">
        <v>251</v>
      </c>
      <c r="F428" s="1329"/>
      <c r="G428" s="1329"/>
      <c r="H428" s="1329"/>
      <c r="I428" s="1330"/>
      <c r="J428" s="1222">
        <f>SUM(J426:L427)</f>
        <v>2032277.34</v>
      </c>
      <c r="K428" s="1223"/>
      <c r="L428" s="1224"/>
      <c r="M428" s="1222">
        <f>SUM(M426:O427)</f>
        <v>2032277.34</v>
      </c>
      <c r="N428" s="1223"/>
      <c r="O428" s="1224"/>
    </row>
    <row r="429" spans="1:16" ht="12" customHeight="1" x14ac:dyDescent="0.25">
      <c r="A429" s="1060"/>
    </row>
    <row r="430" spans="1:16" ht="12" customHeight="1" x14ac:dyDescent="0.2">
      <c r="A430" s="1060"/>
      <c r="C430" s="1059" t="s">
        <v>6550</v>
      </c>
    </row>
    <row r="431" spans="1:16" ht="12" customHeight="1" x14ac:dyDescent="0.25">
      <c r="A431" s="1060"/>
    </row>
    <row r="432" spans="1:16" ht="12" customHeight="1" x14ac:dyDescent="0.2">
      <c r="A432" s="1060"/>
      <c r="D432" s="1251" t="s">
        <v>3</v>
      </c>
      <c r="E432" s="1251"/>
      <c r="F432" s="1251"/>
      <c r="G432" s="1251"/>
      <c r="H432" s="1251"/>
      <c r="I432" s="1251"/>
      <c r="J432" s="1251">
        <v>2023</v>
      </c>
      <c r="K432" s="1251"/>
      <c r="L432" s="1251"/>
      <c r="M432" s="1251">
        <v>2022</v>
      </c>
      <c r="N432" s="1251"/>
      <c r="O432" s="1251"/>
    </row>
    <row r="433" spans="1:16" s="1036" customFormat="1" ht="12" customHeight="1" x14ac:dyDescent="0.2">
      <c r="A433" s="1035"/>
      <c r="B433" s="1027"/>
      <c r="C433" s="1040"/>
      <c r="D433" s="1257" t="s">
        <v>6551</v>
      </c>
      <c r="E433" s="1257"/>
      <c r="F433" s="1257"/>
      <c r="G433" s="1257"/>
      <c r="H433" s="1257"/>
      <c r="I433" s="1257"/>
      <c r="J433" s="1196">
        <v>0</v>
      </c>
      <c r="K433" s="1197"/>
      <c r="L433" s="1197"/>
      <c r="M433" s="1196">
        <v>0</v>
      </c>
      <c r="N433" s="1197"/>
      <c r="O433" s="1197"/>
      <c r="P433" s="396"/>
    </row>
    <row r="434" spans="1:16" s="1036" customFormat="1" ht="12" customHeight="1" x14ac:dyDescent="0.2">
      <c r="A434" s="1035"/>
      <c r="B434" s="1027"/>
      <c r="C434" s="1040"/>
      <c r="D434" s="1066" t="s">
        <v>6541</v>
      </c>
      <c r="E434" s="1329" t="s">
        <v>6552</v>
      </c>
      <c r="F434" s="1329"/>
      <c r="G434" s="1329"/>
      <c r="H434" s="1329"/>
      <c r="I434" s="1330"/>
      <c r="J434" s="1276">
        <f>SUM(J433)</f>
        <v>0</v>
      </c>
      <c r="K434" s="1277"/>
      <c r="L434" s="1278"/>
      <c r="M434" s="1276">
        <f>SUM(M433)</f>
        <v>0</v>
      </c>
      <c r="N434" s="1277"/>
      <c r="O434" s="1278"/>
      <c r="P434" s="396"/>
    </row>
    <row r="435" spans="1:16" ht="12" customHeight="1" x14ac:dyDescent="0.2">
      <c r="A435" s="1060"/>
      <c r="C435" s="1040"/>
      <c r="D435" s="1065"/>
      <c r="E435" s="1065"/>
      <c r="F435" s="1065"/>
      <c r="G435" s="1065"/>
      <c r="H435" s="1065"/>
      <c r="I435" s="1065"/>
      <c r="J435" s="1065"/>
      <c r="K435" s="1065"/>
      <c r="L435" s="396"/>
      <c r="M435" s="396"/>
      <c r="N435" s="396"/>
      <c r="O435" s="396"/>
      <c r="P435" s="396"/>
    </row>
    <row r="436" spans="1:16" ht="12" customHeight="1" x14ac:dyDescent="0.2">
      <c r="A436" s="1060"/>
      <c r="C436" s="1031" t="s">
        <v>6553</v>
      </c>
      <c r="K436" s="1068"/>
      <c r="L436" s="1068"/>
      <c r="M436" s="1068"/>
      <c r="N436" s="1068"/>
      <c r="O436" s="1068"/>
      <c r="P436" s="396"/>
    </row>
    <row r="437" spans="1:16" ht="12" customHeight="1" x14ac:dyDescent="0.2">
      <c r="A437" s="1060"/>
      <c r="C437" s="1041"/>
      <c r="D437" s="1041"/>
      <c r="E437" s="1041"/>
      <c r="F437" s="1041"/>
      <c r="G437" s="1041"/>
      <c r="H437" s="1041"/>
      <c r="I437" s="1041"/>
      <c r="J437" s="1041"/>
      <c r="K437" s="1068"/>
      <c r="L437" s="1068"/>
      <c r="M437" s="1068"/>
      <c r="N437" s="1068"/>
      <c r="O437" s="1068"/>
      <c r="P437" s="396"/>
    </row>
    <row r="438" spans="1:16" ht="12" customHeight="1" x14ac:dyDescent="0.2">
      <c r="A438" s="1060"/>
      <c r="C438" s="1041"/>
      <c r="D438" s="1251" t="s">
        <v>3</v>
      </c>
      <c r="E438" s="1251"/>
      <c r="F438" s="1251"/>
      <c r="G438" s="1251"/>
      <c r="H438" s="1251"/>
      <c r="I438" s="1251"/>
      <c r="J438" s="1251">
        <v>2023</v>
      </c>
      <c r="K438" s="1251"/>
      <c r="L438" s="1251"/>
      <c r="M438" s="1251">
        <v>2022</v>
      </c>
      <c r="N438" s="1251"/>
      <c r="O438" s="1251"/>
      <c r="P438" s="396"/>
    </row>
    <row r="439" spans="1:16" ht="12" customHeight="1" x14ac:dyDescent="0.2">
      <c r="A439" s="1060"/>
      <c r="C439" s="1041"/>
      <c r="D439" s="1257" t="s">
        <v>6554</v>
      </c>
      <c r="E439" s="1257"/>
      <c r="F439" s="1257"/>
      <c r="G439" s="1257"/>
      <c r="H439" s="1257"/>
      <c r="I439" s="1257"/>
      <c r="J439" s="1241">
        <v>1948755.34</v>
      </c>
      <c r="K439" s="1241"/>
      <c r="L439" s="1241"/>
      <c r="M439" s="1241">
        <v>1948755.34</v>
      </c>
      <c r="N439" s="1241"/>
      <c r="O439" s="1241"/>
      <c r="P439" s="396"/>
    </row>
    <row r="440" spans="1:16" ht="12" customHeight="1" x14ac:dyDescent="0.2">
      <c r="A440" s="1060"/>
      <c r="C440" s="1041"/>
      <c r="D440" s="1066" t="s">
        <v>6541</v>
      </c>
      <c r="E440" s="1329" t="s">
        <v>6546</v>
      </c>
      <c r="F440" s="1329"/>
      <c r="G440" s="1329"/>
      <c r="H440" s="1329"/>
      <c r="I440" s="1330"/>
      <c r="J440" s="1222">
        <f>SUM(J439)</f>
        <v>1948755.34</v>
      </c>
      <c r="K440" s="1223"/>
      <c r="L440" s="1224"/>
      <c r="M440" s="1222">
        <f>SUM(M439)</f>
        <v>1948755.34</v>
      </c>
      <c r="N440" s="1223"/>
      <c r="O440" s="1224"/>
      <c r="P440" s="396"/>
    </row>
    <row r="441" spans="1:16" ht="12" customHeight="1" x14ac:dyDescent="0.2">
      <c r="C441" s="1040"/>
      <c r="D441" s="1065"/>
      <c r="E441" s="1065"/>
      <c r="F441" s="1065"/>
      <c r="G441" s="1065"/>
      <c r="H441" s="1065"/>
      <c r="I441" s="1065"/>
      <c r="J441" s="1065"/>
      <c r="K441" s="1065"/>
      <c r="L441" s="396"/>
      <c r="M441" s="396"/>
      <c r="N441" s="396"/>
      <c r="O441" s="396"/>
      <c r="P441" s="396"/>
    </row>
    <row r="442" spans="1:16" ht="12" customHeight="1" x14ac:dyDescent="0.2">
      <c r="B442" s="1058" t="s">
        <v>6512</v>
      </c>
      <c r="C442" s="1028" t="s">
        <v>252</v>
      </c>
    </row>
    <row r="443" spans="1:16" ht="7.5" customHeight="1" x14ac:dyDescent="0.2">
      <c r="B443" s="1058"/>
      <c r="C443" s="1028"/>
    </row>
    <row r="444" spans="1:16" ht="12" customHeight="1" x14ac:dyDescent="0.25">
      <c r="B444" s="1108" t="s">
        <v>6468</v>
      </c>
      <c r="C444" s="1311" t="s">
        <v>6706</v>
      </c>
      <c r="D444" s="1311"/>
      <c r="E444" s="1311"/>
      <c r="F444" s="1311"/>
      <c r="G444" s="1311"/>
      <c r="H444" s="1311"/>
      <c r="I444" s="1311"/>
      <c r="J444" s="1311"/>
      <c r="K444" s="1311"/>
      <c r="L444" s="1311"/>
      <c r="M444" s="1311"/>
      <c r="N444" s="1311"/>
      <c r="O444" s="1311"/>
      <c r="P444" s="1311"/>
    </row>
    <row r="445" spans="1:16" ht="12" customHeight="1" x14ac:dyDescent="0.25">
      <c r="B445" s="1079"/>
      <c r="C445" s="1311"/>
      <c r="D445" s="1311"/>
      <c r="E445" s="1311"/>
      <c r="F445" s="1311"/>
      <c r="G445" s="1311"/>
      <c r="H445" s="1311"/>
      <c r="I445" s="1311"/>
      <c r="J445" s="1311"/>
      <c r="K445" s="1311"/>
      <c r="L445" s="1311"/>
      <c r="M445" s="1311"/>
      <c r="N445" s="1311"/>
      <c r="O445" s="1311"/>
      <c r="P445" s="1311"/>
    </row>
    <row r="446" spans="1:16" ht="12" customHeight="1" x14ac:dyDescent="0.25">
      <c r="B446" s="1049"/>
      <c r="C446" s="1048"/>
      <c r="D446" s="1048"/>
      <c r="E446" s="1048"/>
      <c r="F446" s="1048"/>
      <c r="G446" s="1048"/>
      <c r="H446" s="1048"/>
      <c r="I446" s="1048"/>
      <c r="J446" s="1048"/>
      <c r="K446" s="1048"/>
      <c r="L446" s="1048"/>
      <c r="M446" s="1048"/>
      <c r="N446" s="1048"/>
      <c r="O446" s="1048"/>
      <c r="P446" s="1048"/>
    </row>
    <row r="447" spans="1:16" ht="12" customHeight="1" x14ac:dyDescent="0.2">
      <c r="B447" s="1058" t="s">
        <v>6512</v>
      </c>
      <c r="C447" s="1028" t="s">
        <v>253</v>
      </c>
    </row>
    <row r="448" spans="1:16" ht="7.5" customHeight="1" x14ac:dyDescent="0.2">
      <c r="B448" s="1058"/>
      <c r="C448" s="1028"/>
    </row>
    <row r="449" spans="2:16" ht="12" customHeight="1" x14ac:dyDescent="0.25">
      <c r="B449" s="1087" t="s">
        <v>6555</v>
      </c>
      <c r="C449" s="1327"/>
      <c r="D449" s="1327"/>
      <c r="E449" s="1327"/>
      <c r="F449" s="1327"/>
      <c r="G449" s="1327"/>
      <c r="H449" s="1327"/>
      <c r="I449" s="1327"/>
      <c r="J449" s="1327"/>
      <c r="K449" s="1327"/>
      <c r="L449" s="1327"/>
      <c r="M449" s="1327"/>
      <c r="N449" s="1327"/>
      <c r="O449" s="1327"/>
      <c r="P449" s="1327"/>
    </row>
    <row r="450" spans="2:16" ht="12" customHeight="1" x14ac:dyDescent="0.25">
      <c r="C450" s="1031" t="s">
        <v>20</v>
      </c>
    </row>
    <row r="452" spans="2:16" ht="12" customHeight="1" x14ac:dyDescent="0.2">
      <c r="D452" s="1251" t="s">
        <v>3</v>
      </c>
      <c r="E452" s="1251"/>
      <c r="F452" s="1251"/>
      <c r="G452" s="1251"/>
      <c r="H452" s="1251"/>
      <c r="I452" s="1251"/>
      <c r="J452" s="1251">
        <v>2023</v>
      </c>
      <c r="K452" s="1251"/>
      <c r="L452" s="1251"/>
      <c r="M452" s="1251">
        <v>2022</v>
      </c>
      <c r="N452" s="1251"/>
      <c r="O452" s="1251"/>
    </row>
    <row r="453" spans="2:16" ht="12" customHeight="1" x14ac:dyDescent="0.2">
      <c r="D453" s="1257" t="s">
        <v>6556</v>
      </c>
      <c r="E453" s="1257"/>
      <c r="F453" s="1257"/>
      <c r="G453" s="1257"/>
      <c r="H453" s="1257"/>
      <c r="I453" s="1257"/>
      <c r="J453" s="1328">
        <v>1018.77</v>
      </c>
      <c r="K453" s="1328"/>
      <c r="L453" s="1328"/>
      <c r="M453" s="1328">
        <v>1020.42</v>
      </c>
      <c r="N453" s="1328"/>
      <c r="O453" s="1328"/>
    </row>
    <row r="454" spans="2:16" ht="12" customHeight="1" x14ac:dyDescent="0.2">
      <c r="D454" s="1257" t="s">
        <v>6557</v>
      </c>
      <c r="E454" s="1257"/>
      <c r="F454" s="1257"/>
      <c r="G454" s="1257"/>
      <c r="H454" s="1257"/>
      <c r="I454" s="1257"/>
      <c r="J454" s="1225">
        <v>0</v>
      </c>
      <c r="K454" s="1226"/>
      <c r="L454" s="1227"/>
      <c r="M454" s="1225">
        <v>0</v>
      </c>
      <c r="N454" s="1226"/>
      <c r="O454" s="1227"/>
    </row>
    <row r="455" spans="2:16" ht="12" customHeight="1" x14ac:dyDescent="0.2">
      <c r="D455" s="1221" t="s">
        <v>6541</v>
      </c>
      <c r="E455" s="1221"/>
      <c r="F455" s="1221"/>
      <c r="G455" s="1221"/>
      <c r="H455" s="1221"/>
      <c r="I455" s="1221"/>
      <c r="J455" s="1222">
        <f>SUM(J453:L454)</f>
        <v>1018.77</v>
      </c>
      <c r="K455" s="1223"/>
      <c r="L455" s="1224"/>
      <c r="M455" s="1222">
        <f>SUM(M453:O454)</f>
        <v>1020.42</v>
      </c>
      <c r="N455" s="1223"/>
      <c r="O455" s="1224"/>
    </row>
    <row r="457" spans="2:16" ht="12" customHeight="1" x14ac:dyDescent="0.25">
      <c r="C457" s="1031" t="s">
        <v>6558</v>
      </c>
    </row>
    <row r="459" spans="2:16" ht="12" customHeight="1" x14ac:dyDescent="0.2">
      <c r="D459" s="1251" t="s">
        <v>3</v>
      </c>
      <c r="E459" s="1251"/>
      <c r="F459" s="1251"/>
      <c r="G459" s="1251"/>
      <c r="H459" s="1251"/>
      <c r="I459" s="1251"/>
      <c r="J459" s="1251">
        <v>2023</v>
      </c>
      <c r="K459" s="1251"/>
      <c r="L459" s="1251"/>
      <c r="M459" s="1251">
        <v>2022</v>
      </c>
      <c r="N459" s="1251"/>
      <c r="O459" s="1251"/>
    </row>
    <row r="460" spans="2:16" ht="12" customHeight="1" x14ac:dyDescent="0.2">
      <c r="D460" s="1257" t="s">
        <v>6559</v>
      </c>
      <c r="E460" s="1257"/>
      <c r="F460" s="1257"/>
      <c r="G460" s="1257"/>
      <c r="H460" s="1257"/>
      <c r="I460" s="1257"/>
      <c r="J460" s="1325">
        <v>0</v>
      </c>
      <c r="K460" s="1257"/>
      <c r="L460" s="1257"/>
      <c r="M460" s="1325">
        <v>0</v>
      </c>
      <c r="N460" s="1257"/>
      <c r="O460" s="1257"/>
    </row>
    <row r="461" spans="2:16" ht="12" customHeight="1" x14ac:dyDescent="0.2">
      <c r="D461" s="1257" t="s">
        <v>6560</v>
      </c>
      <c r="E461" s="1257"/>
      <c r="F461" s="1257"/>
      <c r="G461" s="1257"/>
      <c r="H461" s="1257"/>
      <c r="I461" s="1257"/>
      <c r="J461" s="1325">
        <v>0</v>
      </c>
      <c r="K461" s="1257"/>
      <c r="L461" s="1257"/>
      <c r="M461" s="1325">
        <v>0</v>
      </c>
      <c r="N461" s="1257"/>
      <c r="O461" s="1257"/>
    </row>
    <row r="462" spans="2:16" ht="12" customHeight="1" x14ac:dyDescent="0.2">
      <c r="D462" s="1221" t="s">
        <v>6541</v>
      </c>
      <c r="E462" s="1221"/>
      <c r="F462" s="1221"/>
      <c r="G462" s="1221"/>
      <c r="H462" s="1221"/>
      <c r="I462" s="1221"/>
      <c r="J462" s="1276">
        <f>SUM(J460:L461)</f>
        <v>0</v>
      </c>
      <c r="K462" s="1277"/>
      <c r="L462" s="1278"/>
      <c r="M462" s="1276">
        <f>SUM(M460:O461)</f>
        <v>0</v>
      </c>
      <c r="N462" s="1277"/>
      <c r="O462" s="1278"/>
    </row>
    <row r="464" spans="2:16" ht="12" customHeight="1" x14ac:dyDescent="0.2">
      <c r="B464" s="1069" t="s">
        <v>254</v>
      </c>
    </row>
    <row r="465" spans="2:16" ht="12" customHeight="1" x14ac:dyDescent="0.2">
      <c r="B465" s="1069"/>
    </row>
    <row r="466" spans="2:16" ht="12" customHeight="1" x14ac:dyDescent="0.2">
      <c r="B466" s="1058" t="s">
        <v>6512</v>
      </c>
      <c r="C466" s="1028" t="s">
        <v>6561</v>
      </c>
    </row>
    <row r="467" spans="2:16" ht="7.5" customHeight="1" x14ac:dyDescent="0.2">
      <c r="B467" s="1069"/>
    </row>
    <row r="468" spans="2:16" ht="12" customHeight="1" x14ac:dyDescent="0.25">
      <c r="B468" s="1108" t="s">
        <v>6440</v>
      </c>
      <c r="C468" s="1311"/>
      <c r="D468" s="1311"/>
      <c r="E468" s="1311"/>
      <c r="F468" s="1311"/>
      <c r="G468" s="1311"/>
      <c r="H468" s="1311"/>
      <c r="I468" s="1311"/>
      <c r="J468" s="1311"/>
      <c r="K468" s="1311"/>
      <c r="L468" s="1311"/>
      <c r="M468" s="1311"/>
      <c r="N468" s="1311"/>
      <c r="O468" s="1311"/>
      <c r="P468" s="1311"/>
    </row>
    <row r="469" spans="2:16" ht="12" customHeight="1" x14ac:dyDescent="0.25">
      <c r="B469" s="1108"/>
      <c r="C469" s="1311"/>
      <c r="D469" s="1311"/>
      <c r="E469" s="1311"/>
      <c r="F469" s="1311"/>
      <c r="G469" s="1311"/>
      <c r="H469" s="1311"/>
      <c r="I469" s="1311"/>
      <c r="J469" s="1311"/>
      <c r="K469" s="1311"/>
      <c r="L469" s="1311"/>
      <c r="M469" s="1311"/>
      <c r="N469" s="1311"/>
      <c r="O469" s="1311"/>
      <c r="P469" s="1311"/>
    </row>
    <row r="470" spans="2:16" ht="12" customHeight="1" x14ac:dyDescent="0.25">
      <c r="B470" s="1070"/>
      <c r="C470" s="1062"/>
      <c r="D470" s="1062"/>
      <c r="E470" s="1062"/>
      <c r="F470" s="1062"/>
      <c r="G470" s="1062"/>
      <c r="H470" s="1062"/>
      <c r="I470" s="1062"/>
      <c r="J470" s="1062"/>
      <c r="K470" s="1062"/>
      <c r="L470" s="1062"/>
      <c r="M470" s="1062"/>
      <c r="N470" s="1062"/>
      <c r="O470" s="1062"/>
      <c r="P470" s="1062"/>
    </row>
    <row r="471" spans="2:16" ht="12" customHeight="1" x14ac:dyDescent="0.2">
      <c r="B471" s="1070"/>
      <c r="C471" s="1071" t="s">
        <v>6562</v>
      </c>
      <c r="D471" s="1062"/>
      <c r="E471" s="1062"/>
      <c r="F471" s="1062"/>
      <c r="G471" s="1062"/>
      <c r="H471" s="1062"/>
      <c r="I471" s="1062"/>
      <c r="J471" s="1062"/>
      <c r="K471" s="1062"/>
      <c r="L471" s="1062"/>
      <c r="M471" s="1062"/>
      <c r="N471" s="1062"/>
      <c r="O471" s="1062"/>
      <c r="P471" s="1062"/>
    </row>
    <row r="472" spans="2:16" ht="7.5" customHeight="1" x14ac:dyDescent="0.25">
      <c r="B472" s="1070"/>
      <c r="C472" s="1062"/>
      <c r="D472" s="1062"/>
      <c r="E472" s="1062"/>
      <c r="F472" s="1062"/>
      <c r="G472" s="1062"/>
      <c r="H472" s="1062"/>
      <c r="I472" s="1062"/>
      <c r="J472" s="1062"/>
      <c r="K472" s="1062"/>
      <c r="L472" s="1062"/>
      <c r="M472" s="1062"/>
      <c r="N472" s="1062"/>
      <c r="O472" s="1062"/>
      <c r="P472" s="1062"/>
    </row>
    <row r="473" spans="2:16" ht="12" customHeight="1" x14ac:dyDescent="0.2">
      <c r="B473" s="1070"/>
      <c r="C473" s="1105"/>
      <c r="D473" s="1251" t="s">
        <v>3</v>
      </c>
      <c r="E473" s="1251"/>
      <c r="F473" s="1251"/>
      <c r="G473" s="1251"/>
      <c r="H473" s="1251"/>
      <c r="I473" s="1251"/>
      <c r="J473" s="1251">
        <v>2023</v>
      </c>
      <c r="K473" s="1251"/>
      <c r="L473" s="1251"/>
      <c r="M473" s="1251">
        <v>2022</v>
      </c>
      <c r="N473" s="1251"/>
      <c r="O473" s="1251"/>
      <c r="P473" s="1105"/>
    </row>
    <row r="474" spans="2:16" ht="12" customHeight="1" x14ac:dyDescent="0.2">
      <c r="B474" s="1070"/>
      <c r="C474" s="1105"/>
      <c r="D474" s="1257" t="s">
        <v>6716</v>
      </c>
      <c r="E474" s="1257"/>
      <c r="F474" s="1257"/>
      <c r="G474" s="1257"/>
      <c r="H474" s="1257"/>
      <c r="I474" s="1257"/>
      <c r="J474" s="1246">
        <v>45101.93</v>
      </c>
      <c r="K474" s="1247"/>
      <c r="L474" s="1248"/>
      <c r="M474" s="1241">
        <v>44851.24</v>
      </c>
      <c r="N474" s="1241"/>
      <c r="O474" s="1241"/>
      <c r="P474" s="1105"/>
    </row>
    <row r="475" spans="2:16" ht="12" customHeight="1" x14ac:dyDescent="0.2">
      <c r="B475" s="1070"/>
      <c r="C475" s="1062"/>
      <c r="D475" s="1221" t="s">
        <v>6541</v>
      </c>
      <c r="E475" s="1221"/>
      <c r="F475" s="1221"/>
      <c r="G475" s="1221"/>
      <c r="H475" s="1221"/>
      <c r="I475" s="1221"/>
      <c r="J475" s="1222">
        <f>SUM(J474:L474)</f>
        <v>45101.93</v>
      </c>
      <c r="K475" s="1223"/>
      <c r="L475" s="1224"/>
      <c r="M475" s="1222">
        <f>SUM(M474:O474)</f>
        <v>44851.24</v>
      </c>
      <c r="N475" s="1223"/>
      <c r="O475" s="1224"/>
      <c r="P475" s="1062"/>
    </row>
    <row r="476" spans="2:16" ht="12" customHeight="1" x14ac:dyDescent="0.2">
      <c r="B476" s="1070"/>
      <c r="C476" s="1062"/>
      <c r="D476" s="1116"/>
      <c r="E476" s="1116"/>
      <c r="F476" s="1116"/>
      <c r="G476" s="1116"/>
      <c r="H476" s="1116"/>
      <c r="I476" s="1116"/>
      <c r="J476" s="1042"/>
      <c r="K476" s="1042"/>
      <c r="L476" s="1042"/>
      <c r="M476" s="1042"/>
      <c r="N476" s="1042"/>
      <c r="O476" s="1042"/>
      <c r="P476" s="1062"/>
    </row>
    <row r="477" spans="2:16" ht="12" customHeight="1" x14ac:dyDescent="0.2">
      <c r="B477" s="1070"/>
      <c r="C477" s="1071" t="s">
        <v>6563</v>
      </c>
      <c r="D477" s="1062"/>
      <c r="E477" s="1062"/>
      <c r="F477" s="1062"/>
      <c r="G477" s="1062"/>
      <c r="H477" s="1062"/>
      <c r="I477" s="1062"/>
      <c r="J477" s="1062"/>
      <c r="K477" s="1062"/>
      <c r="L477" s="1062"/>
      <c r="M477" s="1062"/>
      <c r="N477" s="1062"/>
      <c r="O477" s="1062"/>
      <c r="P477" s="1062"/>
    </row>
    <row r="478" spans="2:16" ht="7.5" customHeight="1" x14ac:dyDescent="0.25">
      <c r="B478" s="1070"/>
      <c r="C478" s="1062"/>
      <c r="D478" s="1062"/>
      <c r="E478" s="1062"/>
      <c r="F478" s="1062"/>
      <c r="G478" s="1062"/>
      <c r="H478" s="1062"/>
      <c r="I478" s="1062"/>
      <c r="J478" s="1062"/>
      <c r="K478" s="1062"/>
      <c r="L478" s="1062"/>
      <c r="M478" s="1062"/>
      <c r="N478" s="1062"/>
      <c r="O478" s="1062"/>
      <c r="P478" s="1062"/>
    </row>
    <row r="479" spans="2:16" ht="12" customHeight="1" x14ac:dyDescent="0.25">
      <c r="B479" s="1070"/>
      <c r="C479" s="1326" t="s">
        <v>6564</v>
      </c>
      <c r="D479" s="1326"/>
      <c r="E479" s="1326"/>
      <c r="F479" s="1326"/>
      <c r="G479" s="1326"/>
      <c r="H479" s="1326"/>
      <c r="I479" s="1326"/>
      <c r="J479" s="1326"/>
      <c r="K479" s="1326"/>
      <c r="L479" s="1326"/>
      <c r="M479" s="1326"/>
      <c r="N479" s="1326"/>
      <c r="O479" s="1326"/>
      <c r="P479" s="1326"/>
    </row>
    <row r="480" spans="2:16" ht="12" customHeight="1" x14ac:dyDescent="0.25">
      <c r="B480" s="1070"/>
      <c r="C480" s="1062"/>
      <c r="D480" s="1062"/>
      <c r="E480" s="1062"/>
      <c r="F480" s="1062"/>
      <c r="G480" s="1062"/>
      <c r="H480" s="1062"/>
      <c r="I480" s="1062"/>
      <c r="J480" s="1062"/>
      <c r="K480" s="1062"/>
      <c r="L480" s="1062"/>
      <c r="M480" s="1062"/>
      <c r="N480" s="1062"/>
      <c r="O480" s="1062"/>
      <c r="P480" s="1062"/>
    </row>
    <row r="481" spans="2:16" ht="12" customHeight="1" x14ac:dyDescent="0.2">
      <c r="B481" s="1070"/>
      <c r="C481" s="1062"/>
      <c r="D481" s="1062"/>
      <c r="E481" s="1318" t="s">
        <v>3</v>
      </c>
      <c r="F481" s="1319"/>
      <c r="G481" s="1319"/>
      <c r="H481" s="1319"/>
      <c r="I481" s="1319"/>
      <c r="J481" s="1319"/>
      <c r="K481" s="1320"/>
      <c r="L481" s="1321" t="s">
        <v>181</v>
      </c>
      <c r="M481" s="1321"/>
      <c r="N481" s="1321"/>
      <c r="O481" s="1062"/>
      <c r="P481" s="1062"/>
    </row>
    <row r="482" spans="2:16" ht="12" customHeight="1" x14ac:dyDescent="0.2">
      <c r="B482" s="1070"/>
      <c r="C482" s="1062"/>
      <c r="D482" s="1062"/>
      <c r="E482" s="1322" t="s">
        <v>6707</v>
      </c>
      <c r="F482" s="1323"/>
      <c r="G482" s="1323"/>
      <c r="H482" s="1323"/>
      <c r="I482" s="1323"/>
      <c r="J482" s="1323"/>
      <c r="K482" s="1324"/>
      <c r="L482" s="1241">
        <v>18500</v>
      </c>
      <c r="M482" s="1241"/>
      <c r="N482" s="1241"/>
      <c r="O482" s="1062"/>
      <c r="P482" s="1062"/>
    </row>
    <row r="483" spans="2:16" ht="12" customHeight="1" x14ac:dyDescent="0.2">
      <c r="B483" s="1070"/>
      <c r="C483" s="1062"/>
      <c r="D483" s="1062"/>
      <c r="E483" s="1322" t="s">
        <v>6708</v>
      </c>
      <c r="F483" s="1323"/>
      <c r="G483" s="1323"/>
      <c r="H483" s="1323"/>
      <c r="I483" s="1323"/>
      <c r="J483" s="1323"/>
      <c r="K483" s="1324"/>
      <c r="L483" s="1241">
        <v>2618.46</v>
      </c>
      <c r="M483" s="1241"/>
      <c r="N483" s="1241"/>
      <c r="O483" s="1062"/>
      <c r="P483" s="1062"/>
    </row>
    <row r="484" spans="2:16" ht="12" customHeight="1" x14ac:dyDescent="0.2">
      <c r="B484" s="1070"/>
      <c r="C484" s="1062"/>
      <c r="D484" s="1062"/>
      <c r="E484" s="1322" t="s">
        <v>6709</v>
      </c>
      <c r="F484" s="1323"/>
      <c r="G484" s="1323"/>
      <c r="H484" s="1323"/>
      <c r="I484" s="1323"/>
      <c r="J484" s="1323"/>
      <c r="K484" s="1324"/>
      <c r="L484" s="1241">
        <v>21091.98</v>
      </c>
      <c r="M484" s="1241"/>
      <c r="N484" s="1241"/>
      <c r="O484" s="1062"/>
      <c r="P484" s="1062"/>
    </row>
    <row r="485" spans="2:16" ht="12" customHeight="1" x14ac:dyDescent="0.2">
      <c r="B485" s="1070"/>
      <c r="C485" s="1062"/>
      <c r="D485" s="1062"/>
      <c r="E485" s="1322" t="s">
        <v>6710</v>
      </c>
      <c r="F485" s="1323"/>
      <c r="G485" s="1323"/>
      <c r="H485" s="1323"/>
      <c r="I485" s="1323"/>
      <c r="J485" s="1323"/>
      <c r="K485" s="1324"/>
      <c r="L485" s="1241">
        <v>14999.99</v>
      </c>
      <c r="M485" s="1241"/>
      <c r="N485" s="1241"/>
      <c r="O485" s="1062"/>
      <c r="P485" s="1062"/>
    </row>
    <row r="486" spans="2:16" ht="12" customHeight="1" x14ac:dyDescent="0.2">
      <c r="B486" s="1070"/>
      <c r="C486" s="1062"/>
      <c r="D486" s="1062"/>
      <c r="E486" s="1312" t="s">
        <v>247</v>
      </c>
      <c r="F486" s="1313"/>
      <c r="G486" s="1313"/>
      <c r="H486" s="1313"/>
      <c r="I486" s="1313"/>
      <c r="J486" s="1313"/>
      <c r="K486" s="1314"/>
      <c r="L486" s="1315">
        <v>57210.43</v>
      </c>
      <c r="M486" s="1316"/>
      <c r="N486" s="1317"/>
      <c r="O486" s="1062"/>
      <c r="P486" s="1062"/>
    </row>
    <row r="487" spans="2:16" ht="12" customHeight="1" x14ac:dyDescent="0.25">
      <c r="B487" s="1070"/>
      <c r="C487" s="1062"/>
      <c r="D487" s="1062"/>
      <c r="E487" s="1062"/>
      <c r="F487" s="1062"/>
      <c r="G487" s="1062"/>
      <c r="H487" s="1062"/>
      <c r="I487" s="1062"/>
      <c r="J487" s="1062"/>
      <c r="K487" s="1062"/>
      <c r="L487" s="1062"/>
      <c r="M487" s="1062"/>
      <c r="N487" s="1062"/>
      <c r="O487" s="1062"/>
      <c r="P487" s="1062"/>
    </row>
    <row r="488" spans="2:16" ht="12" customHeight="1" x14ac:dyDescent="0.25">
      <c r="B488" s="1070"/>
      <c r="C488" s="1062"/>
      <c r="D488" s="1062"/>
      <c r="E488" s="1062"/>
      <c r="F488" s="1062"/>
      <c r="G488" s="1062"/>
      <c r="H488" s="1062"/>
      <c r="I488" s="1062"/>
      <c r="J488" s="1062"/>
      <c r="K488" s="1062"/>
      <c r="L488" s="1062"/>
      <c r="M488" s="1062"/>
      <c r="N488" s="1062"/>
      <c r="O488" s="1062"/>
      <c r="P488" s="1062"/>
    </row>
    <row r="489" spans="2:16" ht="12" customHeight="1" x14ac:dyDescent="0.2">
      <c r="B489" s="1058" t="s">
        <v>6512</v>
      </c>
      <c r="C489" s="1028" t="s">
        <v>6565</v>
      </c>
      <c r="D489" s="1062"/>
      <c r="E489" s="1062"/>
      <c r="F489" s="1062"/>
      <c r="G489" s="1062"/>
      <c r="H489" s="1062"/>
      <c r="I489" s="1062"/>
      <c r="J489" s="1062"/>
      <c r="K489" s="1062"/>
      <c r="L489" s="1062"/>
      <c r="M489" s="1062"/>
      <c r="N489" s="1062"/>
      <c r="O489" s="1062"/>
      <c r="P489" s="1062"/>
    </row>
    <row r="490" spans="2:16" ht="7.5" customHeight="1" x14ac:dyDescent="0.25">
      <c r="B490" s="1070"/>
      <c r="C490" s="1062"/>
      <c r="D490" s="1062"/>
      <c r="E490" s="1062"/>
      <c r="F490" s="1062"/>
      <c r="G490" s="1062"/>
      <c r="H490" s="1062"/>
      <c r="I490" s="1062"/>
      <c r="J490" s="1062"/>
      <c r="K490" s="1062"/>
      <c r="L490" s="1062"/>
      <c r="M490" s="1062"/>
      <c r="N490" s="1062"/>
      <c r="O490" s="1062"/>
      <c r="P490" s="1062"/>
    </row>
    <row r="491" spans="2:16" ht="12" customHeight="1" x14ac:dyDescent="0.25">
      <c r="B491" s="1108" t="s">
        <v>6525</v>
      </c>
      <c r="C491" s="1311" t="s">
        <v>6711</v>
      </c>
      <c r="D491" s="1311"/>
      <c r="E491" s="1311"/>
      <c r="F491" s="1311"/>
      <c r="G491" s="1311"/>
      <c r="H491" s="1311"/>
      <c r="I491" s="1311"/>
      <c r="J491" s="1311"/>
      <c r="K491" s="1311"/>
      <c r="L491" s="1311"/>
      <c r="M491" s="1311"/>
      <c r="N491" s="1311"/>
      <c r="O491" s="1311"/>
      <c r="P491" s="1311"/>
    </row>
    <row r="492" spans="2:16" ht="12" customHeight="1" x14ac:dyDescent="0.25">
      <c r="B492" s="1082"/>
      <c r="C492" s="1311"/>
      <c r="D492" s="1311"/>
      <c r="E492" s="1311"/>
      <c r="F492" s="1311"/>
      <c r="G492" s="1311"/>
      <c r="H492" s="1311"/>
      <c r="I492" s="1311"/>
      <c r="J492" s="1311"/>
      <c r="K492" s="1311"/>
      <c r="L492" s="1311"/>
      <c r="M492" s="1311"/>
      <c r="N492" s="1311"/>
      <c r="O492" s="1311"/>
      <c r="P492" s="1311"/>
    </row>
    <row r="493" spans="2:16" ht="12" customHeight="1" x14ac:dyDescent="0.25">
      <c r="B493" s="1036"/>
      <c r="C493" s="1062"/>
      <c r="D493" s="1062"/>
      <c r="E493" s="1062"/>
      <c r="F493" s="1062"/>
      <c r="G493" s="1062"/>
      <c r="H493" s="1062"/>
      <c r="I493" s="1062"/>
      <c r="J493" s="1062"/>
      <c r="K493" s="1062"/>
      <c r="L493" s="1062"/>
      <c r="M493" s="1062"/>
      <c r="N493" s="1062"/>
      <c r="O493" s="1062"/>
      <c r="P493" s="1062"/>
    </row>
    <row r="494" spans="2:16" ht="12" customHeight="1" x14ac:dyDescent="0.2">
      <c r="B494" s="1058" t="s">
        <v>6512</v>
      </c>
      <c r="C494" s="1028" t="s">
        <v>6566</v>
      </c>
      <c r="D494" s="1062"/>
      <c r="E494" s="1062"/>
      <c r="F494" s="1062"/>
      <c r="G494" s="1062"/>
      <c r="H494" s="1062"/>
      <c r="I494" s="1062"/>
      <c r="J494" s="1062"/>
      <c r="K494" s="1062"/>
      <c r="L494" s="1062"/>
      <c r="M494" s="1062"/>
      <c r="N494" s="1062"/>
      <c r="O494" s="1062"/>
      <c r="P494" s="1062"/>
    </row>
    <row r="495" spans="2:16" ht="7.5" customHeight="1" x14ac:dyDescent="0.25">
      <c r="B495" s="1036"/>
      <c r="C495" s="1062"/>
      <c r="D495" s="1062"/>
      <c r="E495" s="1062"/>
      <c r="F495" s="1062"/>
      <c r="G495" s="1062"/>
      <c r="H495" s="1062"/>
      <c r="I495" s="1062"/>
      <c r="J495" s="1062"/>
      <c r="K495" s="1062"/>
      <c r="L495" s="1062"/>
      <c r="M495" s="1062"/>
      <c r="N495" s="1062"/>
      <c r="O495" s="1062"/>
      <c r="P495" s="1062"/>
    </row>
    <row r="496" spans="2:16" ht="12" customHeight="1" x14ac:dyDescent="0.25">
      <c r="B496" s="1113" t="s">
        <v>6444</v>
      </c>
      <c r="C496" s="1311" t="s">
        <v>6567</v>
      </c>
      <c r="D496" s="1311"/>
      <c r="E496" s="1311"/>
      <c r="F496" s="1311"/>
      <c r="G496" s="1311"/>
      <c r="H496" s="1311"/>
      <c r="I496" s="1311"/>
      <c r="J496" s="1311"/>
      <c r="K496" s="1311"/>
      <c r="L496" s="1311"/>
      <c r="M496" s="1311"/>
      <c r="N496" s="1311"/>
      <c r="O496" s="1311"/>
      <c r="P496" s="1311"/>
    </row>
    <row r="497" spans="2:16" ht="12" customHeight="1" x14ac:dyDescent="0.25">
      <c r="B497" s="1114"/>
      <c r="C497" s="1311"/>
      <c r="D497" s="1311"/>
      <c r="E497" s="1311"/>
      <c r="F497" s="1311"/>
      <c r="G497" s="1311"/>
      <c r="H497" s="1311"/>
      <c r="I497" s="1311"/>
      <c r="J497" s="1311"/>
      <c r="K497" s="1311"/>
      <c r="L497" s="1311"/>
      <c r="M497" s="1311"/>
      <c r="N497" s="1311"/>
      <c r="O497" s="1311"/>
      <c r="P497" s="1311"/>
    </row>
    <row r="498" spans="2:16" ht="12" customHeight="1" x14ac:dyDescent="0.2">
      <c r="B498" s="1047"/>
      <c r="C498" s="1047"/>
      <c r="D498" s="1047"/>
      <c r="E498" s="1047"/>
      <c r="F498" s="1047"/>
      <c r="G498" s="1047"/>
      <c r="H498" s="1047"/>
      <c r="I498" s="1047"/>
      <c r="J498" s="1047"/>
      <c r="K498" s="1047"/>
      <c r="L498" s="1047"/>
      <c r="M498" s="1047"/>
      <c r="N498" s="1047"/>
      <c r="O498" s="1047"/>
      <c r="P498" s="1047"/>
    </row>
    <row r="499" spans="2:16" ht="12" customHeight="1" x14ac:dyDescent="0.2">
      <c r="B499" s="1047"/>
      <c r="C499" s="1031" t="s">
        <v>17</v>
      </c>
      <c r="P499" s="1047"/>
    </row>
    <row r="500" spans="2:16" ht="7.5" customHeight="1" x14ac:dyDescent="0.2">
      <c r="B500" s="1047"/>
      <c r="P500" s="1047"/>
    </row>
    <row r="501" spans="2:16" ht="12" customHeight="1" x14ac:dyDescent="0.2">
      <c r="B501" s="1047"/>
      <c r="D501" s="1251" t="s">
        <v>3</v>
      </c>
      <c r="E501" s="1251"/>
      <c r="F501" s="1251"/>
      <c r="G501" s="1251"/>
      <c r="H501" s="1251"/>
      <c r="I501" s="1251"/>
      <c r="J501" s="1251">
        <v>2023</v>
      </c>
      <c r="K501" s="1251"/>
      <c r="L501" s="1251"/>
      <c r="M501" s="1251">
        <v>2022</v>
      </c>
      <c r="N501" s="1251"/>
      <c r="O501" s="1251"/>
      <c r="P501" s="1047"/>
    </row>
    <row r="502" spans="2:16" ht="12" customHeight="1" x14ac:dyDescent="0.2">
      <c r="B502" s="1047"/>
      <c r="D502" s="1257"/>
      <c r="E502" s="1257"/>
      <c r="F502" s="1257"/>
      <c r="G502" s="1257"/>
      <c r="H502" s="1257"/>
      <c r="I502" s="1257"/>
      <c r="J502" s="1196">
        <v>0</v>
      </c>
      <c r="K502" s="1197"/>
      <c r="L502" s="1197"/>
      <c r="M502" s="1196">
        <v>0</v>
      </c>
      <c r="N502" s="1197"/>
      <c r="O502" s="1197"/>
      <c r="P502" s="1047"/>
    </row>
    <row r="503" spans="2:16" ht="12" customHeight="1" x14ac:dyDescent="0.2">
      <c r="B503" s="1047"/>
      <c r="D503" s="1221" t="s">
        <v>6541</v>
      </c>
      <c r="E503" s="1221"/>
      <c r="F503" s="1221"/>
      <c r="G503" s="1221"/>
      <c r="H503" s="1221"/>
      <c r="I503" s="1221"/>
      <c r="J503" s="1276">
        <f>SUM(J502:L502)</f>
        <v>0</v>
      </c>
      <c r="K503" s="1277"/>
      <c r="L503" s="1278"/>
      <c r="M503" s="1276">
        <f>SUM(M502:O502)</f>
        <v>0</v>
      </c>
      <c r="N503" s="1277"/>
      <c r="O503" s="1278"/>
      <c r="P503" s="1047"/>
    </row>
    <row r="504" spans="2:16" ht="12" customHeight="1" x14ac:dyDescent="0.2">
      <c r="B504" s="1047"/>
      <c r="P504" s="1047"/>
    </row>
    <row r="505" spans="2:16" ht="12" customHeight="1" x14ac:dyDescent="0.2">
      <c r="B505" s="1047"/>
      <c r="C505" s="1031" t="s">
        <v>35</v>
      </c>
      <c r="P505" s="1047"/>
    </row>
    <row r="506" spans="2:16" ht="7.5" customHeight="1" x14ac:dyDescent="0.2">
      <c r="B506" s="1047"/>
      <c r="P506" s="1047"/>
    </row>
    <row r="507" spans="2:16" ht="12" customHeight="1" x14ac:dyDescent="0.2">
      <c r="B507" s="1047"/>
      <c r="D507" s="1251" t="s">
        <v>3</v>
      </c>
      <c r="E507" s="1251"/>
      <c r="F507" s="1251"/>
      <c r="G507" s="1251"/>
      <c r="H507" s="1251"/>
      <c r="I507" s="1251"/>
      <c r="J507" s="1251">
        <v>2023</v>
      </c>
      <c r="K507" s="1251"/>
      <c r="L507" s="1251"/>
      <c r="M507" s="1251">
        <v>2022</v>
      </c>
      <c r="N507" s="1251"/>
      <c r="O507" s="1251"/>
      <c r="P507" s="1047"/>
    </row>
    <row r="508" spans="2:16" ht="12" customHeight="1" x14ac:dyDescent="0.2">
      <c r="B508" s="1047"/>
      <c r="D508" s="1257"/>
      <c r="E508" s="1257"/>
      <c r="F508" s="1257"/>
      <c r="G508" s="1257"/>
      <c r="H508" s="1257"/>
      <c r="I508" s="1257"/>
      <c r="J508" s="1196">
        <v>0</v>
      </c>
      <c r="K508" s="1197"/>
      <c r="L508" s="1197"/>
      <c r="M508" s="1196">
        <v>0</v>
      </c>
      <c r="N508" s="1197"/>
      <c r="O508" s="1197"/>
      <c r="P508" s="1047"/>
    </row>
    <row r="509" spans="2:16" ht="12" customHeight="1" x14ac:dyDescent="0.2">
      <c r="B509" s="1047"/>
      <c r="D509" s="1221" t="s">
        <v>6541</v>
      </c>
      <c r="E509" s="1221"/>
      <c r="F509" s="1221"/>
      <c r="G509" s="1221"/>
      <c r="H509" s="1221"/>
      <c r="I509" s="1221"/>
      <c r="J509" s="1276">
        <f>SUM(J508:L508)</f>
        <v>0</v>
      </c>
      <c r="K509" s="1277"/>
      <c r="L509" s="1278"/>
      <c r="M509" s="1276">
        <f>SUM(M508:O508)</f>
        <v>0</v>
      </c>
      <c r="N509" s="1277"/>
      <c r="O509" s="1278"/>
      <c r="P509" s="1047"/>
    </row>
    <row r="510" spans="2:16" ht="12" customHeight="1" x14ac:dyDescent="0.2">
      <c r="B510" s="1047"/>
      <c r="C510" s="1047"/>
      <c r="D510" s="1047"/>
      <c r="E510" s="1047"/>
      <c r="F510" s="1047"/>
      <c r="G510" s="1047"/>
      <c r="H510" s="1047"/>
      <c r="I510" s="1047"/>
      <c r="J510" s="1047"/>
      <c r="K510" s="1047"/>
      <c r="L510" s="1047"/>
      <c r="M510" s="1047"/>
      <c r="N510" s="1047"/>
      <c r="O510" s="1047"/>
      <c r="P510" s="1047"/>
    </row>
    <row r="511" spans="2:16" ht="12" customHeight="1" x14ac:dyDescent="0.2">
      <c r="B511" s="1058" t="s">
        <v>6512</v>
      </c>
      <c r="C511" s="1028" t="s">
        <v>109</v>
      </c>
      <c r="D511" s="1062"/>
      <c r="E511" s="1062"/>
      <c r="F511" s="1062"/>
      <c r="G511" s="1062"/>
      <c r="H511" s="1062"/>
      <c r="I511" s="1062"/>
      <c r="J511" s="1062"/>
      <c r="K511" s="1062"/>
      <c r="L511" s="1062"/>
      <c r="M511" s="1062"/>
      <c r="N511" s="1062"/>
      <c r="O511" s="1062"/>
      <c r="P511" s="1062"/>
    </row>
    <row r="512" spans="2:16" ht="7.5" customHeight="1" x14ac:dyDescent="0.25">
      <c r="B512" s="1036"/>
      <c r="C512" s="1062"/>
      <c r="D512" s="1062"/>
      <c r="E512" s="1062"/>
      <c r="F512" s="1062"/>
      <c r="G512" s="1062"/>
      <c r="H512" s="1062"/>
      <c r="I512" s="1062"/>
      <c r="J512" s="1062"/>
      <c r="K512" s="1062"/>
      <c r="L512" s="1062"/>
      <c r="M512" s="1062"/>
      <c r="N512" s="1062"/>
      <c r="O512" s="1062"/>
      <c r="P512" s="1062"/>
    </row>
    <row r="513" spans="2:16" s="1080" customFormat="1" ht="12" customHeight="1" x14ac:dyDescent="0.25">
      <c r="B513" s="1113" t="s">
        <v>6450</v>
      </c>
      <c r="C513" s="1311"/>
      <c r="D513" s="1311"/>
      <c r="E513" s="1311"/>
      <c r="F513" s="1311"/>
      <c r="G513" s="1311"/>
      <c r="H513" s="1311"/>
      <c r="I513" s="1311"/>
      <c r="J513" s="1311"/>
      <c r="K513" s="1311"/>
      <c r="L513" s="1311"/>
      <c r="M513" s="1311"/>
      <c r="N513" s="1311"/>
      <c r="O513" s="1311"/>
      <c r="P513" s="1311"/>
    </row>
    <row r="514" spans="2:16" ht="12" customHeight="1" x14ac:dyDescent="0.2">
      <c r="B514" s="1047"/>
      <c r="C514" s="1047"/>
      <c r="D514" s="1047"/>
      <c r="E514" s="1047"/>
      <c r="F514" s="1047"/>
      <c r="G514" s="1047"/>
      <c r="H514" s="1047"/>
      <c r="I514" s="1047"/>
      <c r="J514" s="1047"/>
      <c r="K514" s="1047"/>
      <c r="L514" s="1047"/>
      <c r="M514" s="1047"/>
      <c r="N514" s="1047"/>
      <c r="O514" s="1047"/>
      <c r="P514" s="1047"/>
    </row>
    <row r="515" spans="2:16" ht="12" customHeight="1" x14ac:dyDescent="0.2">
      <c r="B515" s="1047"/>
      <c r="C515" s="1031" t="s">
        <v>21</v>
      </c>
      <c r="P515" s="1047"/>
    </row>
    <row r="516" spans="2:16" ht="7.5" customHeight="1" x14ac:dyDescent="0.2">
      <c r="B516" s="1047"/>
      <c r="P516" s="1047"/>
    </row>
    <row r="517" spans="2:16" ht="12" customHeight="1" x14ac:dyDescent="0.2">
      <c r="B517" s="1047"/>
      <c r="D517" s="1251" t="s">
        <v>3</v>
      </c>
      <c r="E517" s="1251"/>
      <c r="F517" s="1251"/>
      <c r="G517" s="1251"/>
      <c r="H517" s="1251"/>
      <c r="I517" s="1251"/>
      <c r="J517" s="1251">
        <v>2023</v>
      </c>
      <c r="K517" s="1251"/>
      <c r="L517" s="1251"/>
      <c r="M517" s="1251">
        <v>2022</v>
      </c>
      <c r="N517" s="1251"/>
      <c r="O517" s="1251"/>
      <c r="P517" s="1047"/>
    </row>
    <row r="518" spans="2:16" ht="12" customHeight="1" x14ac:dyDescent="0.2">
      <c r="B518" s="1047"/>
      <c r="D518" s="1257"/>
      <c r="E518" s="1257"/>
      <c r="F518" s="1257"/>
      <c r="G518" s="1257"/>
      <c r="H518" s="1257"/>
      <c r="I518" s="1257"/>
      <c r="J518" s="1196">
        <v>0</v>
      </c>
      <c r="K518" s="1197"/>
      <c r="L518" s="1197"/>
      <c r="M518" s="1196">
        <v>0</v>
      </c>
      <c r="N518" s="1197"/>
      <c r="O518" s="1197"/>
      <c r="P518" s="1047"/>
    </row>
    <row r="519" spans="2:16" ht="12" customHeight="1" x14ac:dyDescent="0.2">
      <c r="B519" s="1047"/>
      <c r="D519" s="1221" t="s">
        <v>6541</v>
      </c>
      <c r="E519" s="1221"/>
      <c r="F519" s="1221"/>
      <c r="G519" s="1221"/>
      <c r="H519" s="1221"/>
      <c r="I519" s="1221"/>
      <c r="J519" s="1276">
        <f>SUM(J518:L518)</f>
        <v>0</v>
      </c>
      <c r="K519" s="1277"/>
      <c r="L519" s="1278"/>
      <c r="M519" s="1276">
        <f>SUM(M518:O518)</f>
        <v>0</v>
      </c>
      <c r="N519" s="1277"/>
      <c r="O519" s="1278"/>
      <c r="P519" s="1047"/>
    </row>
    <row r="520" spans="2:16" ht="12" customHeight="1" x14ac:dyDescent="0.2">
      <c r="B520" s="1047"/>
      <c r="P520" s="1047"/>
    </row>
    <row r="521" spans="2:16" ht="12" customHeight="1" x14ac:dyDescent="0.2">
      <c r="B521" s="1047"/>
      <c r="C521" s="1031" t="s">
        <v>39</v>
      </c>
      <c r="P521" s="1047"/>
    </row>
    <row r="522" spans="2:16" ht="7.5" customHeight="1" x14ac:dyDescent="0.2">
      <c r="B522" s="1047"/>
      <c r="P522" s="1047"/>
    </row>
    <row r="523" spans="2:16" ht="12" customHeight="1" x14ac:dyDescent="0.2">
      <c r="B523" s="1047"/>
      <c r="D523" s="1251" t="s">
        <v>3</v>
      </c>
      <c r="E523" s="1251"/>
      <c r="F523" s="1251"/>
      <c r="G523" s="1251"/>
      <c r="H523" s="1251"/>
      <c r="I523" s="1251"/>
      <c r="J523" s="1251">
        <v>2023</v>
      </c>
      <c r="K523" s="1251"/>
      <c r="L523" s="1251"/>
      <c r="M523" s="1251">
        <v>2022</v>
      </c>
      <c r="N523" s="1251"/>
      <c r="O523" s="1251"/>
      <c r="P523" s="1047"/>
    </row>
    <row r="524" spans="2:16" ht="12" customHeight="1" x14ac:dyDescent="0.2">
      <c r="B524" s="1047"/>
      <c r="D524" s="1257"/>
      <c r="E524" s="1257"/>
      <c r="F524" s="1257"/>
      <c r="G524" s="1257"/>
      <c r="H524" s="1257"/>
      <c r="I524" s="1257"/>
      <c r="J524" s="1196">
        <v>0</v>
      </c>
      <c r="K524" s="1197"/>
      <c r="L524" s="1197"/>
      <c r="M524" s="1196">
        <v>0</v>
      </c>
      <c r="N524" s="1197"/>
      <c r="O524" s="1197"/>
      <c r="P524" s="1047"/>
    </row>
    <row r="525" spans="2:16" ht="12" customHeight="1" x14ac:dyDescent="0.2">
      <c r="B525" s="1047"/>
      <c r="D525" s="1221" t="s">
        <v>6541</v>
      </c>
      <c r="E525" s="1221"/>
      <c r="F525" s="1221"/>
      <c r="G525" s="1221"/>
      <c r="H525" s="1221"/>
      <c r="I525" s="1221"/>
      <c r="J525" s="1276">
        <f>SUM(J524:L524)</f>
        <v>0</v>
      </c>
      <c r="K525" s="1277"/>
      <c r="L525" s="1278"/>
      <c r="M525" s="1276">
        <f>SUM(M524:O524)</f>
        <v>0</v>
      </c>
      <c r="N525" s="1277"/>
      <c r="O525" s="1278"/>
      <c r="P525" s="1047"/>
    </row>
    <row r="526" spans="2:16" ht="12" customHeight="1" x14ac:dyDescent="0.2">
      <c r="B526" s="1047"/>
      <c r="C526" s="1047"/>
      <c r="D526" s="1047"/>
      <c r="E526" s="1047"/>
      <c r="F526" s="1047"/>
      <c r="G526" s="1047"/>
      <c r="H526" s="1047"/>
      <c r="I526" s="1047"/>
      <c r="J526" s="1047"/>
      <c r="K526" s="1047"/>
      <c r="L526" s="1047"/>
      <c r="M526" s="1047"/>
      <c r="N526" s="1047"/>
      <c r="O526" s="1047"/>
      <c r="P526" s="1047"/>
    </row>
    <row r="527" spans="2:16" ht="12" customHeight="1" x14ac:dyDescent="0.2">
      <c r="B527" s="1058" t="s">
        <v>6512</v>
      </c>
      <c r="C527" s="1028" t="s">
        <v>6568</v>
      </c>
      <c r="D527" s="1062"/>
      <c r="E527" s="1062"/>
      <c r="F527" s="1062"/>
      <c r="G527" s="1062"/>
      <c r="H527" s="1062"/>
      <c r="I527" s="1062"/>
      <c r="J527" s="1062"/>
      <c r="K527" s="1062"/>
      <c r="L527" s="1062"/>
      <c r="M527" s="1062"/>
      <c r="N527" s="1062"/>
      <c r="O527" s="1062"/>
      <c r="P527" s="1062"/>
    </row>
    <row r="528" spans="2:16" ht="7.5" customHeight="1" x14ac:dyDescent="0.25">
      <c r="B528" s="1036"/>
      <c r="C528" s="1062"/>
      <c r="D528" s="1062"/>
      <c r="E528" s="1062"/>
      <c r="F528" s="1062"/>
      <c r="G528" s="1062"/>
      <c r="H528" s="1062"/>
      <c r="I528" s="1062"/>
      <c r="J528" s="1062"/>
      <c r="K528" s="1062"/>
      <c r="L528" s="1062"/>
      <c r="M528" s="1062"/>
      <c r="N528" s="1062"/>
      <c r="O528" s="1062"/>
      <c r="P528" s="1062"/>
    </row>
    <row r="529" spans="2:16" s="1080" customFormat="1" ht="12" customHeight="1" x14ac:dyDescent="0.25">
      <c r="B529" s="1113" t="s">
        <v>6452</v>
      </c>
      <c r="C529" s="1115"/>
      <c r="D529" s="1115"/>
      <c r="E529" s="1115"/>
      <c r="F529" s="1115"/>
      <c r="G529" s="1115"/>
      <c r="H529" s="1115"/>
      <c r="I529" s="1115"/>
      <c r="J529" s="1115"/>
      <c r="K529" s="1115"/>
      <c r="L529" s="1115"/>
      <c r="M529" s="1115"/>
      <c r="N529" s="1115"/>
      <c r="O529" s="1115"/>
      <c r="P529" s="1115"/>
    </row>
    <row r="530" spans="2:16" s="1080" customFormat="1" ht="12" customHeight="1" x14ac:dyDescent="0.2">
      <c r="B530" s="1113"/>
      <c r="C530" s="1115"/>
      <c r="D530" s="1251" t="s">
        <v>3</v>
      </c>
      <c r="E530" s="1251"/>
      <c r="F530" s="1251"/>
      <c r="G530" s="1251"/>
      <c r="H530" s="1251"/>
      <c r="I530" s="1251"/>
      <c r="J530" s="1251">
        <v>2023</v>
      </c>
      <c r="K530" s="1251"/>
      <c r="L530" s="1251"/>
      <c r="M530" s="1251">
        <v>2022</v>
      </c>
      <c r="N530" s="1251"/>
      <c r="O530" s="1251"/>
      <c r="P530" s="1115"/>
    </row>
    <row r="531" spans="2:16" s="1080" customFormat="1" ht="12" customHeight="1" x14ac:dyDescent="0.2">
      <c r="B531" s="1113"/>
      <c r="C531" s="1115"/>
      <c r="D531" s="1193" t="s">
        <v>6712</v>
      </c>
      <c r="E531" s="1194"/>
      <c r="F531" s="1194"/>
      <c r="G531" s="1194"/>
      <c r="H531" s="1194"/>
      <c r="I531" s="1195"/>
      <c r="J531" s="1198">
        <v>55043.34</v>
      </c>
      <c r="K531" s="1199"/>
      <c r="L531" s="1200"/>
      <c r="M531" s="1198">
        <v>37541.089999999997</v>
      </c>
      <c r="N531" s="1199"/>
      <c r="O531" s="1200"/>
      <c r="P531" s="1115"/>
    </row>
    <row r="532" spans="2:16" s="1080" customFormat="1" ht="12" customHeight="1" x14ac:dyDescent="0.2">
      <c r="B532" s="1113"/>
      <c r="C532" s="1115"/>
      <c r="D532" s="1193" t="s">
        <v>6713</v>
      </c>
      <c r="E532" s="1194"/>
      <c r="F532" s="1194"/>
      <c r="G532" s="1194"/>
      <c r="H532" s="1194"/>
      <c r="I532" s="1195"/>
      <c r="J532" s="1198">
        <v>384214.41</v>
      </c>
      <c r="K532" s="1199"/>
      <c r="L532" s="1200"/>
      <c r="M532" s="1198">
        <v>296451.55</v>
      </c>
      <c r="N532" s="1199"/>
      <c r="O532" s="1200"/>
      <c r="P532" s="1115"/>
    </row>
    <row r="533" spans="2:16" s="1080" customFormat="1" ht="12" customHeight="1" x14ac:dyDescent="0.2">
      <c r="B533" s="1113"/>
      <c r="C533" s="1115"/>
      <c r="D533" s="1193" t="s">
        <v>5896</v>
      </c>
      <c r="E533" s="1194"/>
      <c r="F533" s="1194"/>
      <c r="G533" s="1194"/>
      <c r="H533" s="1194"/>
      <c r="I533" s="1195"/>
      <c r="J533" s="1117"/>
      <c r="K533" s="1118"/>
      <c r="L533" s="1119">
        <v>800000</v>
      </c>
      <c r="M533" s="1225">
        <v>0</v>
      </c>
      <c r="N533" s="1226"/>
      <c r="O533" s="1227"/>
      <c r="P533" s="1115"/>
    </row>
    <row r="534" spans="2:16" s="1080" customFormat="1" ht="12" customHeight="1" x14ac:dyDescent="0.2">
      <c r="B534" s="1113"/>
      <c r="C534" s="1115"/>
      <c r="D534" s="1239" t="s">
        <v>6714</v>
      </c>
      <c r="E534" s="1239"/>
      <c r="F534" s="1239"/>
      <c r="G534" s="1239"/>
      <c r="H534" s="1239"/>
      <c r="I534" s="1239"/>
      <c r="J534" s="1198">
        <v>2656.59</v>
      </c>
      <c r="K534" s="1199"/>
      <c r="L534" s="1200"/>
      <c r="M534" s="1198">
        <v>1080.8900000000001</v>
      </c>
      <c r="N534" s="1199"/>
      <c r="O534" s="1200"/>
      <c r="P534" s="1115"/>
    </row>
    <row r="535" spans="2:16" s="1080" customFormat="1" ht="12" customHeight="1" x14ac:dyDescent="0.2">
      <c r="B535" s="1113"/>
      <c r="C535" s="1115"/>
      <c r="D535" s="1239" t="s">
        <v>6715</v>
      </c>
      <c r="E535" s="1239"/>
      <c r="F535" s="1239"/>
      <c r="G535" s="1239"/>
      <c r="H535" s="1239"/>
      <c r="I535" s="1239"/>
      <c r="J535" s="1241">
        <v>93540.67</v>
      </c>
      <c r="K535" s="1241"/>
      <c r="L535" s="1241"/>
      <c r="M535" s="1241">
        <v>108494.39999999999</v>
      </c>
      <c r="N535" s="1241"/>
      <c r="O535" s="1241"/>
      <c r="P535" s="1115"/>
    </row>
    <row r="536" spans="2:16" s="1080" customFormat="1" ht="12" customHeight="1" x14ac:dyDescent="0.2">
      <c r="B536" s="1114"/>
      <c r="C536" s="1115"/>
      <c r="D536" s="1221" t="s">
        <v>6541</v>
      </c>
      <c r="E536" s="1221"/>
      <c r="F536" s="1221"/>
      <c r="G536" s="1221"/>
      <c r="H536" s="1221"/>
      <c r="I536" s="1221"/>
      <c r="J536" s="1222">
        <f>SUM(J531:L535)</f>
        <v>1335455.01</v>
      </c>
      <c r="K536" s="1223"/>
      <c r="L536" s="1224"/>
      <c r="M536" s="1222">
        <f>SUM(M535:O535)</f>
        <v>108494.39999999999</v>
      </c>
      <c r="N536" s="1223"/>
      <c r="O536" s="1224"/>
      <c r="P536" s="1115"/>
    </row>
    <row r="537" spans="2:16" s="1080" customFormat="1" ht="12" customHeight="1" x14ac:dyDescent="0.25">
      <c r="B537" s="1114"/>
      <c r="C537" s="1115"/>
      <c r="D537" s="1115"/>
      <c r="E537" s="1115"/>
      <c r="F537" s="1115"/>
      <c r="G537" s="1115"/>
      <c r="H537" s="1115"/>
      <c r="I537" s="1115"/>
      <c r="J537" s="1115"/>
      <c r="K537" s="1115"/>
      <c r="L537" s="1115"/>
      <c r="M537" s="1115"/>
      <c r="N537" s="1115"/>
      <c r="O537" s="1115"/>
      <c r="P537" s="1115"/>
    </row>
    <row r="540" spans="2:16" ht="12" customHeight="1" x14ac:dyDescent="0.25">
      <c r="B540" s="1028" t="s">
        <v>6569</v>
      </c>
      <c r="C540" s="1031" t="s">
        <v>6570</v>
      </c>
      <c r="D540" s="1048"/>
      <c r="E540" s="1048"/>
      <c r="F540" s="1048"/>
      <c r="G540" s="1048"/>
      <c r="H540" s="1048"/>
      <c r="I540" s="1048"/>
      <c r="J540" s="1048"/>
      <c r="K540" s="1048"/>
      <c r="L540" s="1048"/>
      <c r="M540" s="1048"/>
      <c r="N540" s="1048"/>
      <c r="O540" s="1048"/>
    </row>
    <row r="541" spans="2:16" ht="12" customHeight="1" x14ac:dyDescent="0.25">
      <c r="B541" s="1028"/>
      <c r="C541" s="1031"/>
    </row>
    <row r="542" spans="2:16" ht="12" customHeight="1" x14ac:dyDescent="0.25">
      <c r="B542" s="1086" t="s">
        <v>6440</v>
      </c>
      <c r="C542" s="1307" t="s">
        <v>6773</v>
      </c>
      <c r="D542" s="1307"/>
      <c r="E542" s="1307"/>
      <c r="F542" s="1307"/>
      <c r="G542" s="1307"/>
      <c r="H542" s="1307"/>
      <c r="I542" s="1307"/>
      <c r="J542" s="1307"/>
      <c r="K542" s="1307"/>
      <c r="L542" s="1307"/>
      <c r="M542" s="1307"/>
      <c r="N542" s="1307"/>
      <c r="O542" s="1307"/>
      <c r="P542" s="1307"/>
    </row>
    <row r="543" spans="2:16" ht="12" customHeight="1" x14ac:dyDescent="0.25">
      <c r="B543" s="1086"/>
      <c r="C543" s="1091"/>
      <c r="D543" s="1091"/>
      <c r="E543" s="1091"/>
      <c r="F543" s="1091"/>
      <c r="G543" s="1091"/>
      <c r="H543" s="1091"/>
      <c r="I543" s="1091"/>
      <c r="J543" s="1091"/>
      <c r="K543" s="1091"/>
      <c r="L543" s="1091"/>
      <c r="M543" s="1091"/>
      <c r="N543" s="1091"/>
      <c r="O543" s="1091"/>
      <c r="P543" s="1091"/>
    </row>
    <row r="544" spans="2:16" ht="12" customHeight="1" x14ac:dyDescent="0.25">
      <c r="B544" s="1086"/>
      <c r="C544" s="1091"/>
      <c r="D544" s="1234" t="s">
        <v>3</v>
      </c>
      <c r="E544" s="1234"/>
      <c r="F544" s="1234"/>
      <c r="G544" s="1234"/>
      <c r="H544" s="1234"/>
      <c r="I544" s="1234">
        <v>2023</v>
      </c>
      <c r="J544" s="1234"/>
      <c r="K544" s="1234"/>
      <c r="L544" s="1234">
        <v>2022</v>
      </c>
      <c r="M544" s="1234"/>
      <c r="N544" s="1234"/>
      <c r="O544" s="1091"/>
      <c r="P544" s="1091"/>
    </row>
    <row r="545" spans="2:16" ht="12" customHeight="1" x14ac:dyDescent="0.25">
      <c r="B545" s="1086"/>
      <c r="C545" s="1091"/>
      <c r="D545" s="1235" t="s">
        <v>6774</v>
      </c>
      <c r="E545" s="1235"/>
      <c r="F545" s="1235"/>
      <c r="G545" s="1235"/>
      <c r="H545" s="1235"/>
      <c r="I545" s="1236">
        <v>-4474724.4799999995</v>
      </c>
      <c r="J545" s="1236"/>
      <c r="K545" s="1236"/>
      <c r="L545" s="1236">
        <v>-4576710.2300000004</v>
      </c>
      <c r="M545" s="1236"/>
      <c r="N545" s="1236"/>
      <c r="O545" s="1091"/>
      <c r="P545" s="1091"/>
    </row>
    <row r="546" spans="2:16" ht="12" customHeight="1" x14ac:dyDescent="0.25">
      <c r="B546" s="1086"/>
      <c r="C546" s="1091"/>
      <c r="D546" s="1122"/>
      <c r="E546" s="1122"/>
      <c r="F546" s="1122"/>
      <c r="G546" s="1122"/>
      <c r="H546" s="1122"/>
      <c r="I546" s="1123"/>
      <c r="J546" s="1123"/>
      <c r="K546" s="1123"/>
      <c r="L546" s="1123"/>
      <c r="M546" s="1123"/>
      <c r="N546" s="1123"/>
      <c r="O546" s="1091"/>
      <c r="P546" s="1091"/>
    </row>
    <row r="547" spans="2:16" ht="12" customHeight="1" x14ac:dyDescent="0.25">
      <c r="B547" s="1086"/>
      <c r="C547" s="1091"/>
      <c r="D547" s="1237" t="s">
        <v>6775</v>
      </c>
      <c r="E547" s="1237"/>
      <c r="F547" s="1237"/>
      <c r="G547" s="1237"/>
      <c r="H547" s="1237"/>
      <c r="I547" s="1237"/>
      <c r="J547" s="1237"/>
      <c r="K547" s="1237"/>
      <c r="L547" s="1237"/>
      <c r="M547" s="1237"/>
      <c r="N547" s="1237"/>
      <c r="O547" s="1091"/>
      <c r="P547" s="1091"/>
    </row>
    <row r="548" spans="2:16" ht="12" customHeight="1" x14ac:dyDescent="0.25">
      <c r="B548" s="1050"/>
      <c r="C548" s="1072"/>
      <c r="D548" s="1072"/>
      <c r="E548" s="1072"/>
      <c r="F548" s="1072"/>
      <c r="G548" s="1072"/>
      <c r="H548" s="1072"/>
      <c r="I548" s="1072"/>
      <c r="J548" s="1072"/>
      <c r="K548" s="1072"/>
      <c r="L548" s="1072"/>
      <c r="M548" s="1072"/>
      <c r="N548" s="1072"/>
      <c r="O548" s="1072"/>
      <c r="P548" s="1072"/>
    </row>
    <row r="549" spans="2:16" ht="12" customHeight="1" x14ac:dyDescent="0.25">
      <c r="B549" s="1086" t="s">
        <v>6525</v>
      </c>
      <c r="C549" s="1307" t="s">
        <v>6571</v>
      </c>
      <c r="D549" s="1307"/>
      <c r="E549" s="1307"/>
      <c r="F549" s="1307"/>
      <c r="G549" s="1307"/>
      <c r="H549" s="1307"/>
      <c r="I549" s="1307"/>
      <c r="J549" s="1307"/>
      <c r="K549" s="1307"/>
      <c r="L549" s="1307"/>
      <c r="M549" s="1307"/>
      <c r="N549" s="1307"/>
      <c r="O549" s="1307"/>
      <c r="P549" s="1307"/>
    </row>
    <row r="550" spans="2:16" ht="12" customHeight="1" x14ac:dyDescent="0.25">
      <c r="B550" s="1086"/>
      <c r="C550" s="1091"/>
      <c r="D550" s="1091"/>
      <c r="E550" s="1091"/>
      <c r="F550" s="1091"/>
      <c r="G550" s="1091"/>
      <c r="H550" s="1091"/>
      <c r="I550" s="1091"/>
      <c r="J550" s="1091"/>
      <c r="K550" s="1091"/>
      <c r="L550" s="1091"/>
      <c r="M550" s="1091"/>
      <c r="N550" s="1091"/>
      <c r="O550" s="1091"/>
      <c r="P550" s="1091"/>
    </row>
    <row r="551" spans="2:16" ht="43.5" customHeight="1" x14ac:dyDescent="0.25">
      <c r="B551" s="1031"/>
      <c r="C551" s="1031"/>
      <c r="D551" s="1238" t="s">
        <v>6776</v>
      </c>
      <c r="E551" s="1238"/>
      <c r="F551" s="1238"/>
      <c r="G551" s="1238"/>
      <c r="H551" s="1238"/>
      <c r="I551" s="1238"/>
      <c r="J551" s="1238"/>
      <c r="K551" s="1238"/>
      <c r="L551" s="1238"/>
      <c r="M551" s="1238"/>
      <c r="N551" s="1238"/>
      <c r="O551" s="1238"/>
      <c r="P551" s="1031"/>
    </row>
    <row r="552" spans="2:16" ht="12" customHeight="1" x14ac:dyDescent="0.2">
      <c r="B552" s="1031"/>
      <c r="C552" s="1073"/>
      <c r="D552" s="396"/>
      <c r="E552" s="396"/>
      <c r="F552" s="396"/>
      <c r="G552" s="396"/>
      <c r="H552" s="396"/>
      <c r="I552" s="396"/>
      <c r="J552" s="396"/>
      <c r="K552" s="396"/>
      <c r="L552" s="396"/>
      <c r="M552" s="396"/>
      <c r="N552" s="396"/>
      <c r="O552" s="396"/>
      <c r="P552" s="396"/>
    </row>
    <row r="553" spans="2:16" ht="12" customHeight="1" x14ac:dyDescent="0.25">
      <c r="B553" s="1028" t="s">
        <v>6572</v>
      </c>
      <c r="C553" s="1031" t="s">
        <v>6573</v>
      </c>
    </row>
    <row r="554" spans="2:16" ht="12" customHeight="1" x14ac:dyDescent="0.25">
      <c r="B554" s="1028"/>
      <c r="C554" s="1031"/>
    </row>
    <row r="555" spans="2:16" ht="12" customHeight="1" x14ac:dyDescent="0.25">
      <c r="B555" s="1049"/>
      <c r="C555" s="1028" t="s">
        <v>255</v>
      </c>
      <c r="D555" s="1049"/>
      <c r="E555" s="1049"/>
      <c r="F555" s="1049"/>
      <c r="G555" s="1049"/>
      <c r="H555" s="1049"/>
      <c r="I555" s="1049"/>
      <c r="J555" s="1049"/>
      <c r="K555" s="1049"/>
      <c r="L555" s="1049"/>
      <c r="M555" s="1049"/>
      <c r="N555" s="1049"/>
      <c r="O555" s="1049"/>
      <c r="P555" s="1049"/>
    </row>
    <row r="556" spans="2:16" ht="7.5" customHeight="1" x14ac:dyDescent="0.25">
      <c r="B556" s="1049"/>
      <c r="C556" s="1028"/>
      <c r="D556" s="1049"/>
      <c r="E556" s="1049"/>
      <c r="F556" s="1049"/>
      <c r="G556" s="1049"/>
      <c r="H556" s="1049"/>
      <c r="I556" s="1049"/>
      <c r="J556" s="1049"/>
      <c r="K556" s="1049"/>
      <c r="L556" s="1049"/>
      <c r="M556" s="1049"/>
      <c r="N556" s="1049"/>
      <c r="O556" s="1049"/>
      <c r="P556" s="1049"/>
    </row>
    <row r="557" spans="2:16" ht="12" customHeight="1" x14ac:dyDescent="0.25">
      <c r="B557" s="1108" t="s">
        <v>6440</v>
      </c>
      <c r="C557" s="1268"/>
      <c r="D557" s="1268"/>
      <c r="E557" s="1268"/>
      <c r="F557" s="1268"/>
      <c r="G557" s="1268"/>
      <c r="H557" s="1268"/>
      <c r="I557" s="1268"/>
      <c r="J557" s="1268"/>
      <c r="K557" s="1268"/>
      <c r="L557" s="1268"/>
      <c r="M557" s="1268"/>
      <c r="N557" s="1268"/>
      <c r="O557" s="1268"/>
      <c r="P557" s="1268"/>
    </row>
    <row r="559" spans="2:16" ht="12" customHeight="1" x14ac:dyDescent="0.25">
      <c r="D559" s="1308" t="s">
        <v>8</v>
      </c>
      <c r="E559" s="1309"/>
      <c r="F559" s="1309"/>
      <c r="G559" s="1309"/>
      <c r="H559" s="1309"/>
      <c r="I559" s="1309"/>
      <c r="J559" s="1309"/>
      <c r="K559" s="1309"/>
      <c r="L559" s="1309"/>
      <c r="M559" s="1309"/>
      <c r="N559" s="1309"/>
      <c r="O559" s="1310"/>
    </row>
    <row r="560" spans="2:16" ht="12" customHeight="1" x14ac:dyDescent="0.2">
      <c r="D560" s="1308" t="s">
        <v>3</v>
      </c>
      <c r="E560" s="1309"/>
      <c r="F560" s="1309"/>
      <c r="G560" s="1309"/>
      <c r="H560" s="1309"/>
      <c r="I560" s="1310"/>
      <c r="J560" s="1262">
        <v>2023</v>
      </c>
      <c r="K560" s="1263"/>
      <c r="L560" s="1264"/>
      <c r="M560" s="1262">
        <v>2022</v>
      </c>
      <c r="N560" s="1263"/>
      <c r="O560" s="1264"/>
    </row>
    <row r="561" spans="2:16" ht="12" customHeight="1" x14ac:dyDescent="0.25">
      <c r="D561" s="1301" t="s">
        <v>6574</v>
      </c>
      <c r="E561" s="1302"/>
      <c r="F561" s="1302"/>
      <c r="G561" s="1302"/>
      <c r="H561" s="1302"/>
      <c r="I561" s="1303"/>
      <c r="J561" s="1300">
        <v>0</v>
      </c>
      <c r="K561" s="1300"/>
      <c r="L561" s="1300"/>
      <c r="M561" s="1300">
        <v>0</v>
      </c>
      <c r="N561" s="1300"/>
      <c r="O561" s="1300"/>
    </row>
    <row r="562" spans="2:16" ht="12" customHeight="1" x14ac:dyDescent="0.2">
      <c r="D562" s="1301" t="s">
        <v>6519</v>
      </c>
      <c r="E562" s="1302"/>
      <c r="F562" s="1302"/>
      <c r="G562" s="1302"/>
      <c r="H562" s="1302"/>
      <c r="I562" s="1303"/>
      <c r="J562" s="1246">
        <v>1140040.8899999999</v>
      </c>
      <c r="K562" s="1247"/>
      <c r="L562" s="1248"/>
      <c r="M562" s="1246">
        <v>1929992.74</v>
      </c>
      <c r="N562" s="1247"/>
      <c r="O562" s="1248"/>
    </row>
    <row r="563" spans="2:16" ht="12" customHeight="1" x14ac:dyDescent="0.25">
      <c r="D563" s="1301" t="s">
        <v>6575</v>
      </c>
      <c r="E563" s="1302"/>
      <c r="F563" s="1302"/>
      <c r="G563" s="1302"/>
      <c r="H563" s="1302"/>
      <c r="I563" s="1303"/>
      <c r="J563" s="1300">
        <v>0</v>
      </c>
      <c r="K563" s="1300"/>
      <c r="L563" s="1300"/>
      <c r="M563" s="1300">
        <v>0</v>
      </c>
      <c r="N563" s="1300"/>
      <c r="O563" s="1300"/>
    </row>
    <row r="564" spans="2:16" ht="12" customHeight="1" x14ac:dyDescent="0.25">
      <c r="D564" s="1301" t="s">
        <v>6576</v>
      </c>
      <c r="E564" s="1302"/>
      <c r="F564" s="1302"/>
      <c r="G564" s="1302"/>
      <c r="H564" s="1302"/>
      <c r="I564" s="1303"/>
      <c r="J564" s="1300">
        <v>0</v>
      </c>
      <c r="K564" s="1300"/>
      <c r="L564" s="1300"/>
      <c r="M564" s="1300">
        <v>0</v>
      </c>
      <c r="N564" s="1300"/>
      <c r="O564" s="1300"/>
    </row>
    <row r="565" spans="2:16" ht="12" customHeight="1" x14ac:dyDescent="0.25">
      <c r="D565" s="1301" t="s">
        <v>6577</v>
      </c>
      <c r="E565" s="1302"/>
      <c r="F565" s="1302"/>
      <c r="G565" s="1302"/>
      <c r="H565" s="1302"/>
      <c r="I565" s="1303"/>
      <c r="J565" s="1300">
        <v>0</v>
      </c>
      <c r="K565" s="1300"/>
      <c r="L565" s="1300"/>
      <c r="M565" s="1300">
        <v>0</v>
      </c>
      <c r="N565" s="1300"/>
      <c r="O565" s="1300"/>
    </row>
    <row r="566" spans="2:16" ht="12" customHeight="1" x14ac:dyDescent="0.25">
      <c r="D566" s="1301" t="s">
        <v>6578</v>
      </c>
      <c r="E566" s="1302"/>
      <c r="F566" s="1302"/>
      <c r="G566" s="1302"/>
      <c r="H566" s="1302"/>
      <c r="I566" s="1303"/>
      <c r="J566" s="1300">
        <v>0</v>
      </c>
      <c r="K566" s="1300"/>
      <c r="L566" s="1300"/>
      <c r="M566" s="1300">
        <v>0</v>
      </c>
      <c r="N566" s="1300"/>
      <c r="O566" s="1300"/>
    </row>
    <row r="567" spans="2:16" ht="12" customHeight="1" x14ac:dyDescent="0.25">
      <c r="D567" s="1301" t="s">
        <v>6579</v>
      </c>
      <c r="E567" s="1302"/>
      <c r="F567" s="1302"/>
      <c r="G567" s="1302"/>
      <c r="H567" s="1302"/>
      <c r="I567" s="1303"/>
      <c r="J567" s="1300">
        <v>0</v>
      </c>
      <c r="K567" s="1300"/>
      <c r="L567" s="1300"/>
      <c r="M567" s="1300">
        <v>0</v>
      </c>
      <c r="N567" s="1300"/>
      <c r="O567" s="1300"/>
    </row>
    <row r="568" spans="2:16" ht="12" customHeight="1" x14ac:dyDescent="0.2">
      <c r="D568" s="1304" t="s">
        <v>280</v>
      </c>
      <c r="E568" s="1305"/>
      <c r="F568" s="1305"/>
      <c r="G568" s="1305"/>
      <c r="H568" s="1305"/>
      <c r="I568" s="1306"/>
      <c r="J568" s="1222">
        <f>SUM(J561:L567)</f>
        <v>1140040.8899999999</v>
      </c>
      <c r="K568" s="1223"/>
      <c r="L568" s="1224"/>
      <c r="M568" s="1222">
        <f>SUM(M561:O567)</f>
        <v>1929992.74</v>
      </c>
      <c r="N568" s="1223"/>
      <c r="O568" s="1224"/>
    </row>
    <row r="570" spans="2:16" ht="12" customHeight="1" x14ac:dyDescent="0.25">
      <c r="B570" s="1108" t="s">
        <v>6525</v>
      </c>
      <c r="C570" s="1307"/>
      <c r="D570" s="1307"/>
      <c r="E570" s="1307"/>
      <c r="F570" s="1307"/>
      <c r="G570" s="1307"/>
      <c r="H570" s="1307"/>
      <c r="I570" s="1307"/>
      <c r="J570" s="1307"/>
      <c r="K570" s="1307"/>
      <c r="L570" s="1307"/>
      <c r="M570" s="1307"/>
      <c r="N570" s="1307"/>
      <c r="O570" s="1307"/>
      <c r="P570" s="1307"/>
    </row>
    <row r="572" spans="2:16" ht="12" customHeight="1" x14ac:dyDescent="0.25">
      <c r="D572" s="1308" t="s">
        <v>6580</v>
      </c>
      <c r="E572" s="1309"/>
      <c r="F572" s="1309"/>
      <c r="G572" s="1309"/>
      <c r="H572" s="1309"/>
      <c r="I572" s="1309"/>
      <c r="J572" s="1309"/>
      <c r="K572" s="1309"/>
      <c r="L572" s="1309"/>
      <c r="M572" s="1309"/>
      <c r="N572" s="1309"/>
      <c r="O572" s="1310"/>
    </row>
    <row r="573" spans="2:16" ht="12" customHeight="1" x14ac:dyDescent="0.2">
      <c r="D573" s="1308" t="s">
        <v>3</v>
      </c>
      <c r="E573" s="1309"/>
      <c r="F573" s="1309"/>
      <c r="G573" s="1309"/>
      <c r="H573" s="1309"/>
      <c r="I573" s="1310"/>
      <c r="J573" s="1251">
        <v>2023</v>
      </c>
      <c r="K573" s="1251"/>
      <c r="L573" s="1251"/>
      <c r="M573" s="1251">
        <v>2022</v>
      </c>
      <c r="N573" s="1251"/>
      <c r="O573" s="1251"/>
    </row>
    <row r="574" spans="2:16" ht="23.25" customHeight="1" x14ac:dyDescent="0.25">
      <c r="D574" s="1296" t="s">
        <v>6581</v>
      </c>
      <c r="E574" s="1297"/>
      <c r="F574" s="1297"/>
      <c r="G574" s="1297"/>
      <c r="H574" s="1297"/>
      <c r="I574" s="1298"/>
      <c r="J574" s="1299"/>
      <c r="K574" s="1299"/>
      <c r="L574" s="1299"/>
      <c r="M574" s="1299"/>
      <c r="N574" s="1299"/>
      <c r="O574" s="1299"/>
    </row>
    <row r="575" spans="2:16" ht="12" customHeight="1" x14ac:dyDescent="0.25">
      <c r="D575" s="1284" t="s">
        <v>6582</v>
      </c>
      <c r="E575" s="1285"/>
      <c r="F575" s="1285"/>
      <c r="G575" s="1285"/>
      <c r="H575" s="1285"/>
      <c r="I575" s="1286"/>
      <c r="J575" s="1300">
        <v>0</v>
      </c>
      <c r="K575" s="1300"/>
      <c r="L575" s="1300"/>
      <c r="M575" s="1300">
        <v>0</v>
      </c>
      <c r="N575" s="1300"/>
      <c r="O575" s="1300"/>
    </row>
    <row r="576" spans="2:16" ht="12" customHeight="1" x14ac:dyDescent="0.25">
      <c r="D576" s="1284" t="s">
        <v>6583</v>
      </c>
      <c r="E576" s="1285"/>
      <c r="F576" s="1285"/>
      <c r="G576" s="1285"/>
      <c r="H576" s="1285"/>
      <c r="I576" s="1286"/>
      <c r="J576" s="1266">
        <v>0</v>
      </c>
      <c r="K576" s="1266"/>
      <c r="L576" s="1266"/>
      <c r="M576" s="1266">
        <v>0</v>
      </c>
      <c r="N576" s="1266"/>
      <c r="O576" s="1266"/>
    </row>
    <row r="577" spans="4:15" ht="12" customHeight="1" x14ac:dyDescent="0.25">
      <c r="D577" s="1284" t="s">
        <v>6584</v>
      </c>
      <c r="E577" s="1285"/>
      <c r="F577" s="1285"/>
      <c r="G577" s="1285"/>
      <c r="H577" s="1285"/>
      <c r="I577" s="1286"/>
      <c r="J577" s="1266">
        <v>0</v>
      </c>
      <c r="K577" s="1266"/>
      <c r="L577" s="1266"/>
      <c r="M577" s="1266">
        <v>0</v>
      </c>
      <c r="N577" s="1266"/>
      <c r="O577" s="1266"/>
    </row>
    <row r="578" spans="4:15" ht="12" customHeight="1" x14ac:dyDescent="0.25">
      <c r="D578" s="1284" t="s">
        <v>6585</v>
      </c>
      <c r="E578" s="1285"/>
      <c r="F578" s="1285"/>
      <c r="G578" s="1285"/>
      <c r="H578" s="1285"/>
      <c r="I578" s="1286"/>
      <c r="J578" s="1266">
        <v>0</v>
      </c>
      <c r="K578" s="1266"/>
      <c r="L578" s="1266"/>
      <c r="M578" s="1266">
        <v>0</v>
      </c>
      <c r="N578" s="1266"/>
      <c r="O578" s="1266"/>
    </row>
    <row r="579" spans="4:15" ht="12" customHeight="1" x14ac:dyDescent="0.25">
      <c r="D579" s="1284" t="s">
        <v>6586</v>
      </c>
      <c r="E579" s="1285"/>
      <c r="F579" s="1285"/>
      <c r="G579" s="1285"/>
      <c r="H579" s="1285"/>
      <c r="I579" s="1286"/>
      <c r="J579" s="1270">
        <v>0</v>
      </c>
      <c r="K579" s="1270"/>
      <c r="L579" s="1270"/>
      <c r="M579" s="1270">
        <v>0</v>
      </c>
      <c r="N579" s="1270"/>
      <c r="O579" s="1270"/>
    </row>
    <row r="580" spans="4:15" x14ac:dyDescent="0.25">
      <c r="D580" s="1284" t="s">
        <v>6587</v>
      </c>
      <c r="E580" s="1285"/>
      <c r="F580" s="1285"/>
      <c r="G580" s="1285"/>
      <c r="H580" s="1285"/>
      <c r="I580" s="1286"/>
      <c r="J580" s="1270">
        <v>0</v>
      </c>
      <c r="K580" s="1270"/>
      <c r="L580" s="1270"/>
      <c r="M580" s="1270">
        <v>0</v>
      </c>
      <c r="N580" s="1270"/>
      <c r="O580" s="1270"/>
    </row>
    <row r="581" spans="4:15" ht="12.75" customHeight="1" x14ac:dyDescent="0.25">
      <c r="D581" s="1284" t="s">
        <v>6588</v>
      </c>
      <c r="E581" s="1285"/>
      <c r="F581" s="1285"/>
      <c r="G581" s="1285"/>
      <c r="H581" s="1285"/>
      <c r="I581" s="1286"/>
      <c r="J581" s="1287">
        <v>0</v>
      </c>
      <c r="K581" s="1288"/>
      <c r="L581" s="1289"/>
      <c r="M581" s="1287">
        <v>0</v>
      </c>
      <c r="N581" s="1288"/>
      <c r="O581" s="1289"/>
    </row>
    <row r="582" spans="4:15" ht="12.75" customHeight="1" x14ac:dyDescent="0.25">
      <c r="D582" s="1290" t="s">
        <v>201</v>
      </c>
      <c r="E582" s="1291"/>
      <c r="F582" s="1291"/>
      <c r="G582" s="1291"/>
      <c r="H582" s="1291"/>
      <c r="I582" s="1292"/>
      <c r="J582" s="1287">
        <v>0</v>
      </c>
      <c r="K582" s="1288"/>
      <c r="L582" s="1289"/>
      <c r="M582" s="1287">
        <v>0</v>
      </c>
      <c r="N582" s="1288"/>
      <c r="O582" s="1289"/>
    </row>
    <row r="583" spans="4:15" ht="12.75" customHeight="1" x14ac:dyDescent="0.25">
      <c r="D583" s="1284" t="s">
        <v>6589</v>
      </c>
      <c r="E583" s="1285"/>
      <c r="F583" s="1285"/>
      <c r="G583" s="1285"/>
      <c r="H583" s="1285"/>
      <c r="I583" s="1286"/>
      <c r="J583" s="1293">
        <v>267619.25</v>
      </c>
      <c r="K583" s="1294"/>
      <c r="L583" s="1295"/>
      <c r="M583" s="1287">
        <v>127180</v>
      </c>
      <c r="N583" s="1288"/>
      <c r="O583" s="1289"/>
    </row>
    <row r="584" spans="4:15" x14ac:dyDescent="0.25">
      <c r="D584" s="1284" t="s">
        <v>6590</v>
      </c>
      <c r="E584" s="1285"/>
      <c r="F584" s="1285"/>
      <c r="G584" s="1285"/>
      <c r="H584" s="1285"/>
      <c r="I584" s="1286"/>
      <c r="J584" s="1293">
        <v>193820.13</v>
      </c>
      <c r="K584" s="1294"/>
      <c r="L584" s="1295"/>
      <c r="M584" s="1287">
        <v>680581</v>
      </c>
      <c r="N584" s="1288"/>
      <c r="O584" s="1289"/>
    </row>
    <row r="585" spans="4:15" x14ac:dyDescent="0.25">
      <c r="D585" s="1284" t="s">
        <v>6591</v>
      </c>
      <c r="E585" s="1285"/>
      <c r="F585" s="1285"/>
      <c r="G585" s="1285"/>
      <c r="H585" s="1285"/>
      <c r="I585" s="1286"/>
      <c r="J585" s="1287">
        <v>0</v>
      </c>
      <c r="K585" s="1288"/>
      <c r="L585" s="1289"/>
      <c r="M585" s="1287">
        <v>0</v>
      </c>
      <c r="N585" s="1288"/>
      <c r="O585" s="1289"/>
    </row>
    <row r="586" spans="4:15" ht="12.75" customHeight="1" x14ac:dyDescent="0.25">
      <c r="D586" s="1284" t="s">
        <v>6592</v>
      </c>
      <c r="E586" s="1285"/>
      <c r="F586" s="1285"/>
      <c r="G586" s="1285"/>
      <c r="H586" s="1285"/>
      <c r="I586" s="1286"/>
      <c r="J586" s="1287">
        <v>0</v>
      </c>
      <c r="K586" s="1288"/>
      <c r="L586" s="1289"/>
      <c r="M586" s="1287">
        <v>0</v>
      </c>
      <c r="N586" s="1288"/>
      <c r="O586" s="1289"/>
    </row>
    <row r="587" spans="4:15" ht="12.75" customHeight="1" x14ac:dyDescent="0.25">
      <c r="D587" s="1284" t="s">
        <v>6593</v>
      </c>
      <c r="E587" s="1285"/>
      <c r="F587" s="1285"/>
      <c r="G587" s="1285"/>
      <c r="H587" s="1285"/>
      <c r="I587" s="1286"/>
      <c r="J587" s="1287">
        <v>0</v>
      </c>
      <c r="K587" s="1288"/>
      <c r="L587" s="1289"/>
      <c r="M587" s="1287">
        <v>0</v>
      </c>
      <c r="N587" s="1288"/>
      <c r="O587" s="1289"/>
    </row>
    <row r="588" spans="4:15" x14ac:dyDescent="0.25">
      <c r="D588" s="1284" t="s">
        <v>352</v>
      </c>
      <c r="E588" s="1285"/>
      <c r="F588" s="1285"/>
      <c r="G588" s="1285"/>
      <c r="H588" s="1285"/>
      <c r="I588" s="1286"/>
      <c r="J588" s="1293">
        <v>41480.339999999997</v>
      </c>
      <c r="K588" s="1294"/>
      <c r="L588" s="1295"/>
      <c r="M588" s="1287">
        <v>0</v>
      </c>
      <c r="N588" s="1288"/>
      <c r="O588" s="1289"/>
    </row>
    <row r="589" spans="4:15" x14ac:dyDescent="0.25">
      <c r="D589" s="1284" t="s">
        <v>6594</v>
      </c>
      <c r="E589" s="1285"/>
      <c r="F589" s="1285"/>
      <c r="G589" s="1285"/>
      <c r="H589" s="1285"/>
      <c r="I589" s="1286"/>
      <c r="J589" s="1287">
        <v>0</v>
      </c>
      <c r="K589" s="1288"/>
      <c r="L589" s="1289"/>
      <c r="M589" s="1287">
        <v>0</v>
      </c>
      <c r="N589" s="1288"/>
      <c r="O589" s="1289"/>
    </row>
    <row r="590" spans="4:15" ht="12.75" customHeight="1" x14ac:dyDescent="0.25">
      <c r="D590" s="1284" t="s">
        <v>6595</v>
      </c>
      <c r="E590" s="1285"/>
      <c r="F590" s="1285"/>
      <c r="G590" s="1285"/>
      <c r="H590" s="1285"/>
      <c r="I590" s="1286"/>
      <c r="J590" s="1287">
        <v>0</v>
      </c>
      <c r="K590" s="1288"/>
      <c r="L590" s="1289"/>
      <c r="M590" s="1287">
        <v>0</v>
      </c>
      <c r="N590" s="1288"/>
      <c r="O590" s="1289"/>
    </row>
    <row r="591" spans="4:15" ht="12.75" customHeight="1" x14ac:dyDescent="0.25">
      <c r="D591" s="1290" t="s">
        <v>6596</v>
      </c>
      <c r="E591" s="1291"/>
      <c r="F591" s="1291"/>
      <c r="G591" s="1291"/>
      <c r="H591" s="1291"/>
      <c r="I591" s="1292"/>
      <c r="J591" s="1287">
        <v>0</v>
      </c>
      <c r="K591" s="1288"/>
      <c r="L591" s="1289"/>
      <c r="M591" s="1287">
        <v>0</v>
      </c>
      <c r="N591" s="1288"/>
      <c r="O591" s="1289"/>
    </row>
    <row r="592" spans="4:15" ht="12" customHeight="1" x14ac:dyDescent="0.2">
      <c r="D592" s="1273" t="s">
        <v>280</v>
      </c>
      <c r="E592" s="1274"/>
      <c r="F592" s="1274"/>
      <c r="G592" s="1274"/>
      <c r="H592" s="1274"/>
      <c r="I592" s="1275"/>
      <c r="J592" s="1222">
        <f>SUM(J574:L591)-J574-J582</f>
        <v>502919.72</v>
      </c>
      <c r="K592" s="1223"/>
      <c r="L592" s="1224"/>
      <c r="M592" s="1276">
        <v>807760</v>
      </c>
      <c r="N592" s="1277"/>
      <c r="O592" s="1278"/>
    </row>
    <row r="594" spans="2:16" s="1080" customFormat="1" ht="12" customHeight="1" x14ac:dyDescent="0.25">
      <c r="B594" s="1086" t="s">
        <v>6444</v>
      </c>
      <c r="C594" s="1268"/>
      <c r="D594" s="1268"/>
      <c r="E594" s="1268"/>
      <c r="F594" s="1268"/>
      <c r="G594" s="1268"/>
      <c r="H594" s="1268"/>
      <c r="I594" s="1268"/>
      <c r="J594" s="1268"/>
      <c r="K594" s="1268"/>
      <c r="L594" s="1268"/>
      <c r="M594" s="1268"/>
      <c r="N594" s="1268"/>
      <c r="O594" s="1268"/>
      <c r="P594" s="1268"/>
    </row>
    <row r="596" spans="2:16" ht="12" customHeight="1" x14ac:dyDescent="0.25">
      <c r="D596" s="1279" t="s">
        <v>6597</v>
      </c>
      <c r="E596" s="1280"/>
      <c r="F596" s="1280"/>
      <c r="G596" s="1280"/>
      <c r="H596" s="1280"/>
      <c r="I596" s="1280"/>
      <c r="J596" s="1280"/>
      <c r="K596" s="1280"/>
      <c r="L596" s="1280"/>
      <c r="M596" s="1280"/>
      <c r="N596" s="1280"/>
      <c r="O596" s="1281"/>
    </row>
    <row r="597" spans="2:16" ht="12" customHeight="1" x14ac:dyDescent="0.2">
      <c r="D597" s="1250" t="s">
        <v>3</v>
      </c>
      <c r="E597" s="1250"/>
      <c r="F597" s="1250"/>
      <c r="G597" s="1250"/>
      <c r="H597" s="1250"/>
      <c r="I597" s="1250"/>
      <c r="J597" s="1282">
        <v>2023</v>
      </c>
      <c r="K597" s="1282"/>
      <c r="L597" s="1282"/>
      <c r="M597" s="1282">
        <v>2022</v>
      </c>
      <c r="N597" s="1282"/>
      <c r="O597" s="1282"/>
    </row>
    <row r="598" spans="2:16" x14ac:dyDescent="0.25">
      <c r="D598" s="1267" t="s">
        <v>6598</v>
      </c>
      <c r="E598" s="1267"/>
      <c r="F598" s="1267"/>
      <c r="G598" s="1267"/>
      <c r="H598" s="1267"/>
      <c r="I598" s="1267"/>
      <c r="J598" s="1283">
        <v>-4251406.17</v>
      </c>
      <c r="K598" s="1283"/>
      <c r="L598" s="1283"/>
      <c r="M598" s="1283">
        <v>-4576710.2300000004</v>
      </c>
      <c r="N598" s="1283"/>
      <c r="O598" s="1283"/>
    </row>
    <row r="599" spans="2:16" ht="27.75" customHeight="1" x14ac:dyDescent="0.25">
      <c r="D599" s="1271" t="s">
        <v>6599</v>
      </c>
      <c r="E599" s="1267"/>
      <c r="F599" s="1267"/>
      <c r="G599" s="1267"/>
      <c r="H599" s="1267"/>
      <c r="I599" s="1267"/>
      <c r="J599" s="1272"/>
      <c r="K599" s="1272"/>
      <c r="L599" s="1272"/>
      <c r="M599" s="1272"/>
      <c r="N599" s="1272"/>
      <c r="O599" s="1272"/>
    </row>
    <row r="600" spans="2:16" ht="12" customHeight="1" x14ac:dyDescent="0.25">
      <c r="D600" s="1265" t="s">
        <v>259</v>
      </c>
      <c r="E600" s="1265"/>
      <c r="F600" s="1265"/>
      <c r="G600" s="1265"/>
      <c r="H600" s="1265"/>
      <c r="I600" s="1265"/>
      <c r="J600" s="1228">
        <v>-33902533</v>
      </c>
      <c r="K600" s="1229"/>
      <c r="L600" s="1230"/>
      <c r="M600" s="1228">
        <v>-29671108</v>
      </c>
      <c r="N600" s="1229"/>
      <c r="O600" s="1230"/>
    </row>
    <row r="601" spans="2:16" ht="12" customHeight="1" x14ac:dyDescent="0.25">
      <c r="D601" s="1265" t="s">
        <v>260</v>
      </c>
      <c r="E601" s="1265"/>
      <c r="F601" s="1265"/>
      <c r="G601" s="1265"/>
      <c r="H601" s="1265"/>
      <c r="I601" s="1265"/>
      <c r="J601" s="1231"/>
      <c r="K601" s="1232"/>
      <c r="L601" s="1233"/>
      <c r="M601" s="1231"/>
      <c r="N601" s="1232"/>
      <c r="O601" s="1233"/>
    </row>
    <row r="602" spans="2:16" ht="12" customHeight="1" x14ac:dyDescent="0.25">
      <c r="D602" s="1265" t="s">
        <v>261</v>
      </c>
      <c r="E602" s="1265"/>
      <c r="F602" s="1265"/>
      <c r="G602" s="1265"/>
      <c r="H602" s="1265"/>
      <c r="I602" s="1265"/>
      <c r="J602" s="1266">
        <v>0</v>
      </c>
      <c r="K602" s="1266"/>
      <c r="L602" s="1266"/>
      <c r="M602" s="1266">
        <v>0</v>
      </c>
      <c r="N602" s="1266"/>
      <c r="O602" s="1266"/>
    </row>
    <row r="603" spans="2:16" ht="12" customHeight="1" x14ac:dyDescent="0.25">
      <c r="D603" s="1265" t="s">
        <v>6624</v>
      </c>
      <c r="E603" s="1265"/>
      <c r="F603" s="1265"/>
      <c r="G603" s="1265"/>
      <c r="H603" s="1265"/>
      <c r="I603" s="1265"/>
      <c r="J603" s="1270">
        <v>0</v>
      </c>
      <c r="K603" s="1270"/>
      <c r="L603" s="1270"/>
      <c r="M603" s="1270">
        <v>0</v>
      </c>
      <c r="N603" s="1270"/>
      <c r="O603" s="1270"/>
    </row>
    <row r="604" spans="2:16" ht="12" customHeight="1" x14ac:dyDescent="0.25">
      <c r="D604" s="1265" t="s">
        <v>6600</v>
      </c>
      <c r="E604" s="1265"/>
      <c r="F604" s="1265"/>
      <c r="G604" s="1265"/>
      <c r="H604" s="1265"/>
      <c r="I604" s="1265"/>
      <c r="J604" s="1270">
        <v>0</v>
      </c>
      <c r="K604" s="1270"/>
      <c r="L604" s="1270"/>
      <c r="M604" s="1270">
        <v>0</v>
      </c>
      <c r="N604" s="1270"/>
      <c r="O604" s="1270"/>
    </row>
    <row r="605" spans="2:16" ht="12" customHeight="1" x14ac:dyDescent="0.25">
      <c r="D605" s="1265" t="s">
        <v>262</v>
      </c>
      <c r="E605" s="1265"/>
      <c r="F605" s="1265"/>
      <c r="G605" s="1265"/>
      <c r="H605" s="1265"/>
      <c r="I605" s="1265"/>
      <c r="J605" s="1266">
        <v>768724</v>
      </c>
      <c r="K605" s="1266"/>
      <c r="L605" s="1266"/>
      <c r="M605" s="1266">
        <v>-210079</v>
      </c>
      <c r="N605" s="1266"/>
      <c r="O605" s="1266"/>
    </row>
    <row r="606" spans="2:16" ht="24" customHeight="1" x14ac:dyDescent="0.25">
      <c r="D606" s="1267" t="s">
        <v>6601</v>
      </c>
      <c r="E606" s="1267"/>
      <c r="F606" s="1267"/>
      <c r="G606" s="1267"/>
      <c r="H606" s="1267"/>
      <c r="I606" s="1267"/>
      <c r="J606" s="1266">
        <v>-287032</v>
      </c>
      <c r="K606" s="1266"/>
      <c r="L606" s="1266"/>
      <c r="M606" s="1266">
        <v>735377</v>
      </c>
      <c r="N606" s="1266"/>
      <c r="O606" s="1266"/>
    </row>
    <row r="608" spans="2:16" ht="12" customHeight="1" x14ac:dyDescent="0.25">
      <c r="B608" s="1268"/>
      <c r="C608" s="1268"/>
      <c r="D608" s="1268"/>
      <c r="E608" s="1268"/>
      <c r="F608" s="1268"/>
      <c r="G608" s="1268"/>
      <c r="H608" s="1268"/>
      <c r="I608" s="1268"/>
      <c r="J608" s="1268"/>
      <c r="K608" s="1268"/>
      <c r="L608" s="1268"/>
      <c r="M608" s="1268"/>
      <c r="N608" s="1268"/>
      <c r="O608" s="1268"/>
      <c r="P608" s="1268"/>
    </row>
    <row r="609" spans="2:16" ht="12" customHeight="1" x14ac:dyDescent="0.25">
      <c r="B609" s="1268"/>
      <c r="C609" s="1268"/>
      <c r="D609" s="1268"/>
      <c r="E609" s="1268"/>
      <c r="F609" s="1268"/>
      <c r="G609" s="1268"/>
      <c r="H609" s="1268"/>
      <c r="I609" s="1268"/>
      <c r="J609" s="1268"/>
      <c r="K609" s="1268"/>
      <c r="L609" s="1268"/>
      <c r="M609" s="1268"/>
      <c r="N609" s="1268"/>
      <c r="O609" s="1268"/>
      <c r="P609" s="1268"/>
    </row>
    <row r="612" spans="2:16" ht="24" customHeight="1" x14ac:dyDescent="0.25">
      <c r="B612" s="1028" t="s">
        <v>6602</v>
      </c>
      <c r="C612" s="1269" t="s">
        <v>6603</v>
      </c>
      <c r="D612" s="1269"/>
      <c r="E612" s="1269"/>
      <c r="F612" s="1269"/>
      <c r="G612" s="1269"/>
      <c r="H612" s="1269"/>
      <c r="I612" s="1269"/>
      <c r="J612" s="1269"/>
      <c r="K612" s="1269"/>
      <c r="L612" s="1269"/>
      <c r="M612" s="1269"/>
      <c r="N612" s="1269"/>
      <c r="O612" s="1269"/>
      <c r="P612" s="1269"/>
    </row>
    <row r="613" spans="2:16" ht="24" customHeight="1" x14ac:dyDescent="0.25">
      <c r="B613" s="1028"/>
      <c r="C613" s="1076"/>
      <c r="D613" s="1076"/>
      <c r="E613" s="1076"/>
      <c r="F613" s="1076"/>
      <c r="G613" s="1076"/>
      <c r="H613" s="1076"/>
      <c r="I613" s="1076"/>
      <c r="J613" s="1076"/>
      <c r="K613" s="1076"/>
      <c r="L613" s="1076"/>
      <c r="M613" s="1076"/>
      <c r="N613" s="1076"/>
      <c r="O613" s="1076"/>
      <c r="P613" s="1076"/>
    </row>
    <row r="614" spans="2:16" ht="35.25" customHeight="1" x14ac:dyDescent="0.25">
      <c r="B614" s="1028"/>
      <c r="C614" s="1076"/>
      <c r="D614" s="1190" t="s">
        <v>6757</v>
      </c>
      <c r="E614" s="1191"/>
      <c r="F614" s="1191"/>
      <c r="G614" s="1191"/>
      <c r="H614" s="1191"/>
      <c r="I614" s="1191"/>
      <c r="J614" s="1191"/>
      <c r="K614" s="1192"/>
      <c r="L614" s="1076"/>
      <c r="M614" s="1076"/>
      <c r="N614" s="1076"/>
      <c r="O614" s="1076"/>
      <c r="P614" s="1076"/>
    </row>
    <row r="615" spans="2:16" ht="27.75" customHeight="1" x14ac:dyDescent="0.25">
      <c r="B615" s="1028"/>
      <c r="C615" s="1076"/>
      <c r="D615" s="1213" t="s">
        <v>6721</v>
      </c>
      <c r="E615" s="1214"/>
      <c r="F615" s="1214"/>
      <c r="G615" s="1215"/>
      <c r="H615" s="1216">
        <v>22268441.66</v>
      </c>
      <c r="I615" s="1216"/>
      <c r="J615" s="1216"/>
      <c r="K615" s="1216"/>
      <c r="L615" s="1076"/>
      <c r="M615" s="1076"/>
      <c r="N615" s="1076"/>
      <c r="O615" s="1076"/>
      <c r="P615" s="1076"/>
    </row>
    <row r="616" spans="2:16" ht="24" customHeight="1" x14ac:dyDescent="0.25">
      <c r="B616" s="1028"/>
      <c r="C616" s="1076"/>
      <c r="D616" s="1208" t="s">
        <v>6722</v>
      </c>
      <c r="E616" s="1209"/>
      <c r="F616" s="1209"/>
      <c r="G616" s="1210"/>
      <c r="H616" s="1202">
        <v>0</v>
      </c>
      <c r="I616" s="1202"/>
      <c r="J616" s="1202"/>
      <c r="K616" s="1202"/>
      <c r="L616" s="1076"/>
      <c r="M616" s="1076"/>
      <c r="N616" s="1076"/>
      <c r="O616" s="1076"/>
      <c r="P616" s="1076"/>
    </row>
    <row r="617" spans="2:16" ht="24" customHeight="1" x14ac:dyDescent="0.25">
      <c r="B617" s="1028"/>
      <c r="C617" s="1076"/>
      <c r="D617" s="1208" t="s">
        <v>6723</v>
      </c>
      <c r="E617" s="1209"/>
      <c r="F617" s="1209"/>
      <c r="G617" s="1210"/>
      <c r="H617" s="1202">
        <v>0</v>
      </c>
      <c r="I617" s="1202"/>
      <c r="J617" s="1202"/>
      <c r="K617" s="1202"/>
      <c r="L617" s="1076"/>
      <c r="M617" s="1076"/>
      <c r="N617" s="1076"/>
      <c r="O617" s="1076"/>
      <c r="P617" s="1076"/>
    </row>
    <row r="618" spans="2:16" ht="24" customHeight="1" x14ac:dyDescent="0.25">
      <c r="B618" s="1028"/>
      <c r="C618" s="1076"/>
      <c r="D618" s="1208" t="s">
        <v>6724</v>
      </c>
      <c r="E618" s="1209"/>
      <c r="F618" s="1209"/>
      <c r="G618" s="1210"/>
      <c r="H618" s="1202">
        <v>0</v>
      </c>
      <c r="I618" s="1202"/>
      <c r="J618" s="1202"/>
      <c r="K618" s="1202"/>
      <c r="L618" s="1076"/>
      <c r="M618" s="1076"/>
      <c r="N618" s="1076"/>
      <c r="O618" s="1076"/>
      <c r="P618" s="1076"/>
    </row>
    <row r="619" spans="2:16" ht="24" customHeight="1" x14ac:dyDescent="0.25">
      <c r="B619" s="1028"/>
      <c r="C619" s="1076"/>
      <c r="D619" s="1208" t="s">
        <v>6725</v>
      </c>
      <c r="E619" s="1209"/>
      <c r="F619" s="1209"/>
      <c r="G619" s="1210"/>
      <c r="H619" s="1202">
        <v>0</v>
      </c>
      <c r="I619" s="1202"/>
      <c r="J619" s="1202"/>
      <c r="K619" s="1202"/>
      <c r="L619" s="1076"/>
      <c r="M619" s="1076"/>
      <c r="N619" s="1076"/>
      <c r="O619" s="1076"/>
      <c r="P619" s="1076"/>
    </row>
    <row r="620" spans="2:16" ht="24" customHeight="1" x14ac:dyDescent="0.25">
      <c r="B620" s="1028"/>
      <c r="C620" s="1076"/>
      <c r="D620" s="1208" t="s">
        <v>6726</v>
      </c>
      <c r="E620" s="1209"/>
      <c r="F620" s="1209"/>
      <c r="G620" s="1210"/>
      <c r="H620" s="1202">
        <v>0</v>
      </c>
      <c r="I620" s="1202"/>
      <c r="J620" s="1202"/>
      <c r="K620" s="1202"/>
      <c r="L620" s="1076"/>
      <c r="M620" s="1076"/>
      <c r="N620" s="1076"/>
      <c r="O620" s="1076"/>
      <c r="P620" s="1076"/>
    </row>
    <row r="621" spans="2:16" ht="24" customHeight="1" x14ac:dyDescent="0.25">
      <c r="B621" s="1028"/>
      <c r="C621" s="1076"/>
      <c r="D621" s="1208" t="s">
        <v>6727</v>
      </c>
      <c r="E621" s="1209"/>
      <c r="F621" s="1209"/>
      <c r="G621" s="1210"/>
      <c r="H621" s="1202">
        <v>0</v>
      </c>
      <c r="I621" s="1202"/>
      <c r="J621" s="1202"/>
      <c r="K621" s="1202"/>
      <c r="L621" s="1076"/>
      <c r="M621" s="1076"/>
      <c r="N621" s="1076"/>
      <c r="O621" s="1076"/>
      <c r="P621" s="1076"/>
    </row>
    <row r="622" spans="2:16" ht="24" customHeight="1" x14ac:dyDescent="0.25">
      <c r="B622" s="1028"/>
      <c r="C622" s="1076"/>
      <c r="D622" s="1208"/>
      <c r="E622" s="1209"/>
      <c r="F622" s="1209"/>
      <c r="G622" s="1210"/>
      <c r="H622" s="1202">
        <v>0</v>
      </c>
      <c r="I622" s="1202"/>
      <c r="J622" s="1202"/>
      <c r="K622" s="1202"/>
      <c r="L622" s="1076"/>
      <c r="M622" s="1076"/>
      <c r="N622" s="1076"/>
      <c r="O622" s="1076"/>
      <c r="P622" s="1076"/>
    </row>
    <row r="623" spans="2:16" ht="24" customHeight="1" x14ac:dyDescent="0.25">
      <c r="B623" s="1028"/>
      <c r="C623" s="1076"/>
      <c r="D623" s="1208" t="s">
        <v>6728</v>
      </c>
      <c r="E623" s="1209"/>
      <c r="F623" s="1209"/>
      <c r="G623" s="1210"/>
      <c r="H623" s="1202">
        <v>0</v>
      </c>
      <c r="I623" s="1202"/>
      <c r="J623" s="1202"/>
      <c r="K623" s="1202"/>
      <c r="L623" s="1076"/>
      <c r="M623" s="1076"/>
      <c r="N623" s="1076"/>
      <c r="O623" s="1076"/>
      <c r="P623" s="1076"/>
    </row>
    <row r="624" spans="2:16" ht="24" customHeight="1" x14ac:dyDescent="0.25">
      <c r="B624" s="1028"/>
      <c r="C624" s="1076"/>
      <c r="D624" s="1208" t="s">
        <v>6729</v>
      </c>
      <c r="E624" s="1209"/>
      <c r="F624" s="1209"/>
      <c r="G624" s="1210"/>
      <c r="H624" s="1202">
        <v>0</v>
      </c>
      <c r="I624" s="1202"/>
      <c r="J624" s="1202"/>
      <c r="K624" s="1202"/>
      <c r="L624" s="1076"/>
      <c r="M624" s="1076"/>
      <c r="N624" s="1076"/>
      <c r="O624" s="1076"/>
      <c r="P624" s="1076"/>
    </row>
    <row r="625" spans="2:16" ht="24" customHeight="1" x14ac:dyDescent="0.25">
      <c r="B625" s="1028"/>
      <c r="C625" s="1076"/>
      <c r="D625" s="1208" t="s">
        <v>6730</v>
      </c>
      <c r="E625" s="1209"/>
      <c r="F625" s="1209"/>
      <c r="G625" s="1210"/>
      <c r="H625" s="1202">
        <v>0</v>
      </c>
      <c r="I625" s="1202"/>
      <c r="J625" s="1202"/>
      <c r="K625" s="1202"/>
      <c r="L625" s="1076"/>
      <c r="M625" s="1076"/>
      <c r="N625" s="1076"/>
      <c r="O625" s="1076"/>
      <c r="P625" s="1076"/>
    </row>
    <row r="626" spans="2:16" ht="24" customHeight="1" x14ac:dyDescent="0.25">
      <c r="B626" s="1028"/>
      <c r="C626" s="1076"/>
      <c r="D626" s="1208" t="s">
        <v>6731</v>
      </c>
      <c r="E626" s="1209"/>
      <c r="F626" s="1209"/>
      <c r="G626" s="1210"/>
      <c r="H626" s="1202">
        <v>0</v>
      </c>
      <c r="I626" s="1202"/>
      <c r="J626" s="1202"/>
      <c r="K626" s="1202"/>
      <c r="L626" s="1076"/>
      <c r="M626" s="1076"/>
      <c r="N626" s="1076"/>
      <c r="O626" s="1076"/>
      <c r="P626" s="1076"/>
    </row>
    <row r="627" spans="2:16" ht="24" customHeight="1" x14ac:dyDescent="0.25">
      <c r="B627" s="1028"/>
      <c r="C627" s="1076"/>
      <c r="D627" s="1213" t="s">
        <v>6732</v>
      </c>
      <c r="E627" s="1214"/>
      <c r="F627" s="1214"/>
      <c r="G627" s="1215"/>
      <c r="H627" s="1216">
        <v>22268441.66</v>
      </c>
      <c r="I627" s="1216"/>
      <c r="J627" s="1216"/>
      <c r="K627" s="1216"/>
      <c r="L627" s="1076"/>
      <c r="M627" s="1076"/>
      <c r="N627" s="1076"/>
      <c r="O627" s="1076"/>
      <c r="P627" s="1076"/>
    </row>
    <row r="628" spans="2:16" ht="24" customHeight="1" x14ac:dyDescent="0.25">
      <c r="B628" s="1028"/>
      <c r="C628" s="1076"/>
      <c r="D628" s="1076"/>
      <c r="E628" s="1076"/>
      <c r="F628" s="1076"/>
      <c r="G628" s="1076"/>
      <c r="H628" s="1076"/>
      <c r="I628" s="1076"/>
      <c r="J628" s="1076"/>
      <c r="K628" s="1076"/>
      <c r="L628" s="1076"/>
      <c r="M628" s="1076"/>
      <c r="N628" s="1076"/>
      <c r="O628" s="1076"/>
      <c r="P628" s="1076"/>
    </row>
    <row r="629" spans="2:16" ht="33" customHeight="1" x14ac:dyDescent="0.25">
      <c r="B629" s="1028"/>
      <c r="C629" s="1076"/>
      <c r="D629" s="1190" t="s">
        <v>6756</v>
      </c>
      <c r="E629" s="1191"/>
      <c r="F629" s="1191"/>
      <c r="G629" s="1191"/>
      <c r="H629" s="1191"/>
      <c r="I629" s="1191"/>
      <c r="J629" s="1191"/>
      <c r="K629" s="1192"/>
      <c r="L629" s="1076"/>
      <c r="M629" s="1076"/>
      <c r="N629" s="1076"/>
      <c r="O629" s="1076"/>
      <c r="P629" s="1076"/>
    </row>
    <row r="630" spans="2:16" ht="24" customHeight="1" x14ac:dyDescent="0.25">
      <c r="B630" s="1028"/>
      <c r="C630" s="1076"/>
      <c r="D630" s="1205" t="s">
        <v>6733</v>
      </c>
      <c r="E630" s="1205"/>
      <c r="F630" s="1205"/>
      <c r="G630" s="1205"/>
      <c r="H630" s="1207">
        <v>22791342.460000001</v>
      </c>
      <c r="I630" s="1207"/>
      <c r="J630" s="1207"/>
      <c r="K630" s="1207"/>
      <c r="L630" s="1076"/>
      <c r="M630" s="1076"/>
      <c r="N630" s="1076"/>
      <c r="O630" s="1076"/>
      <c r="P630" s="1076"/>
    </row>
    <row r="631" spans="2:16" ht="24" customHeight="1" x14ac:dyDescent="0.25">
      <c r="B631" s="1028"/>
      <c r="C631" s="1076"/>
      <c r="D631" s="1203"/>
      <c r="E631" s="1203"/>
      <c r="F631" s="1203"/>
      <c r="G631" s="1203"/>
      <c r="H631" s="1202"/>
      <c r="I631" s="1202"/>
      <c r="J631" s="1202"/>
      <c r="K631" s="1202"/>
      <c r="L631" s="1076"/>
      <c r="M631" s="1076"/>
      <c r="N631" s="1076"/>
      <c r="O631" s="1076"/>
      <c r="P631" s="1076"/>
    </row>
    <row r="632" spans="2:16" ht="24" customHeight="1" x14ac:dyDescent="0.25">
      <c r="B632" s="1028"/>
      <c r="C632" s="1076"/>
      <c r="D632" s="1201" t="s">
        <v>6734</v>
      </c>
      <c r="E632" s="1201"/>
      <c r="F632" s="1201"/>
      <c r="G632" s="1201"/>
      <c r="H632" s="1212">
        <v>502919.73</v>
      </c>
      <c r="I632" s="1212"/>
      <c r="J632" s="1212"/>
      <c r="K632" s="1212"/>
      <c r="L632" s="1076"/>
      <c r="M632" s="1076"/>
      <c r="N632" s="1076"/>
      <c r="O632" s="1076"/>
      <c r="P632" s="1076"/>
    </row>
    <row r="633" spans="2:16" ht="24" customHeight="1" x14ac:dyDescent="0.25">
      <c r="B633" s="1028"/>
      <c r="C633" s="1076"/>
      <c r="D633" s="1208" t="s">
        <v>6735</v>
      </c>
      <c r="E633" s="1209"/>
      <c r="F633" s="1209"/>
      <c r="G633" s="1210"/>
      <c r="H633" s="1202">
        <v>0</v>
      </c>
      <c r="I633" s="1202"/>
      <c r="J633" s="1202"/>
      <c r="K633" s="1202"/>
      <c r="L633" s="1076"/>
      <c r="M633" s="1076"/>
      <c r="N633" s="1076"/>
      <c r="O633" s="1076"/>
      <c r="P633" s="1076"/>
    </row>
    <row r="634" spans="2:16" ht="24" customHeight="1" x14ac:dyDescent="0.25">
      <c r="B634" s="1028"/>
      <c r="C634" s="1076"/>
      <c r="D634" s="1208" t="s">
        <v>6736</v>
      </c>
      <c r="E634" s="1209"/>
      <c r="F634" s="1209"/>
      <c r="G634" s="1210"/>
      <c r="H634" s="1202">
        <v>0</v>
      </c>
      <c r="I634" s="1202"/>
      <c r="J634" s="1202"/>
      <c r="K634" s="1202"/>
      <c r="L634" s="1076"/>
      <c r="M634" s="1076"/>
      <c r="N634" s="1076"/>
      <c r="O634" s="1076"/>
      <c r="P634" s="1076"/>
    </row>
    <row r="635" spans="2:16" ht="24" customHeight="1" x14ac:dyDescent="0.25">
      <c r="B635" s="1028"/>
      <c r="C635" s="1076"/>
      <c r="D635" s="1208" t="s">
        <v>6737</v>
      </c>
      <c r="E635" s="1209"/>
      <c r="F635" s="1209"/>
      <c r="G635" s="1210"/>
      <c r="H635" s="1211">
        <v>267619.26</v>
      </c>
      <c r="I635" s="1211"/>
      <c r="J635" s="1211"/>
      <c r="K635" s="1211"/>
      <c r="L635" s="1076"/>
      <c r="M635" s="1076"/>
      <c r="N635" s="1076"/>
      <c r="O635" s="1076"/>
      <c r="P635" s="1076"/>
    </row>
    <row r="636" spans="2:16" ht="24" customHeight="1" x14ac:dyDescent="0.25">
      <c r="B636" s="1028"/>
      <c r="C636" s="1076"/>
      <c r="D636" s="1208" t="s">
        <v>6738</v>
      </c>
      <c r="E636" s="1209"/>
      <c r="F636" s="1209"/>
      <c r="G636" s="1210"/>
      <c r="H636" s="1211">
        <v>193820.13</v>
      </c>
      <c r="I636" s="1211"/>
      <c r="J636" s="1211"/>
      <c r="K636" s="1211"/>
      <c r="L636" s="1076"/>
      <c r="M636" s="1076"/>
      <c r="N636" s="1076"/>
      <c r="O636" s="1076"/>
      <c r="P636" s="1076"/>
    </row>
    <row r="637" spans="2:16" ht="24" customHeight="1" x14ac:dyDescent="0.25">
      <c r="B637" s="1028"/>
      <c r="C637" s="1076"/>
      <c r="D637" s="1208" t="s">
        <v>6739</v>
      </c>
      <c r="E637" s="1209"/>
      <c r="F637" s="1209"/>
      <c r="G637" s="1210"/>
      <c r="H637" s="1202">
        <v>0</v>
      </c>
      <c r="I637" s="1202"/>
      <c r="J637" s="1202"/>
      <c r="K637" s="1202"/>
      <c r="L637" s="1076"/>
      <c r="M637" s="1076"/>
      <c r="N637" s="1076"/>
      <c r="O637" s="1076"/>
      <c r="P637" s="1076"/>
    </row>
    <row r="638" spans="2:16" ht="24" customHeight="1" x14ac:dyDescent="0.25">
      <c r="B638" s="1028"/>
      <c r="C638" s="1076"/>
      <c r="D638" s="1208" t="s">
        <v>6740</v>
      </c>
      <c r="E638" s="1209"/>
      <c r="F638" s="1209"/>
      <c r="G638" s="1210"/>
      <c r="H638" s="1202">
        <v>0</v>
      </c>
      <c r="I638" s="1202"/>
      <c r="J638" s="1202"/>
      <c r="K638" s="1202"/>
      <c r="L638" s="1076"/>
      <c r="M638" s="1076"/>
      <c r="N638" s="1076"/>
      <c r="O638" s="1076"/>
      <c r="P638" s="1076"/>
    </row>
    <row r="639" spans="2:16" ht="24" customHeight="1" x14ac:dyDescent="0.25">
      <c r="B639" s="1028"/>
      <c r="C639" s="1076"/>
      <c r="D639" s="1208" t="s">
        <v>6741</v>
      </c>
      <c r="E639" s="1209"/>
      <c r="F639" s="1209"/>
      <c r="G639" s="1210"/>
      <c r="H639" s="1202">
        <v>0</v>
      </c>
      <c r="I639" s="1202"/>
      <c r="J639" s="1202"/>
      <c r="K639" s="1202"/>
      <c r="L639" s="1076"/>
      <c r="M639" s="1076"/>
      <c r="N639" s="1076"/>
      <c r="O639" s="1076"/>
      <c r="P639" s="1076"/>
    </row>
    <row r="640" spans="2:16" ht="24" customHeight="1" x14ac:dyDescent="0.25">
      <c r="B640" s="1028"/>
      <c r="C640" s="1076"/>
      <c r="D640" s="1208" t="s">
        <v>6742</v>
      </c>
      <c r="E640" s="1209"/>
      <c r="F640" s="1209"/>
      <c r="G640" s="1210"/>
      <c r="H640" s="1211">
        <v>41480.339999999997</v>
      </c>
      <c r="I640" s="1211"/>
      <c r="J640" s="1211"/>
      <c r="K640" s="1211"/>
      <c r="L640" s="1076"/>
      <c r="M640" s="1076"/>
      <c r="N640" s="1076"/>
      <c r="O640" s="1076"/>
      <c r="P640" s="1076"/>
    </row>
    <row r="641" spans="2:16" ht="24" customHeight="1" x14ac:dyDescent="0.25">
      <c r="B641" s="1028"/>
      <c r="C641" s="1076"/>
      <c r="D641" s="1208" t="s">
        <v>6743</v>
      </c>
      <c r="E641" s="1209"/>
      <c r="F641" s="1209"/>
      <c r="G641" s="1210"/>
      <c r="H641" s="1202">
        <v>0</v>
      </c>
      <c r="I641" s="1202"/>
      <c r="J641" s="1202"/>
      <c r="K641" s="1202"/>
      <c r="L641" s="1076"/>
      <c r="M641" s="1076"/>
      <c r="N641" s="1076"/>
      <c r="O641" s="1076"/>
      <c r="P641" s="1076"/>
    </row>
    <row r="642" spans="2:16" ht="24" customHeight="1" x14ac:dyDescent="0.25">
      <c r="B642" s="1028"/>
      <c r="C642" s="1076"/>
      <c r="D642" s="1208" t="s">
        <v>6744</v>
      </c>
      <c r="E642" s="1209"/>
      <c r="F642" s="1209"/>
      <c r="G642" s="1210"/>
      <c r="H642" s="1202">
        <v>0</v>
      </c>
      <c r="I642" s="1202"/>
      <c r="J642" s="1202"/>
      <c r="K642" s="1202"/>
      <c r="L642" s="1076"/>
      <c r="M642" s="1076"/>
      <c r="N642" s="1076"/>
      <c r="O642" s="1076"/>
      <c r="P642" s="1076"/>
    </row>
    <row r="643" spans="2:16" ht="24" customHeight="1" x14ac:dyDescent="0.25">
      <c r="B643" s="1028"/>
      <c r="C643" s="1076"/>
      <c r="D643" s="1208" t="s">
        <v>6745</v>
      </c>
      <c r="E643" s="1209"/>
      <c r="F643" s="1209"/>
      <c r="G643" s="1210"/>
      <c r="H643" s="1202">
        <v>0</v>
      </c>
      <c r="I643" s="1202"/>
      <c r="J643" s="1202"/>
      <c r="K643" s="1202"/>
      <c r="L643" s="1076"/>
      <c r="M643" s="1076"/>
      <c r="N643" s="1076"/>
      <c r="O643" s="1076"/>
      <c r="P643" s="1076"/>
    </row>
    <row r="644" spans="2:16" ht="24" customHeight="1" x14ac:dyDescent="0.25">
      <c r="B644" s="1028"/>
      <c r="C644" s="1076"/>
      <c r="D644" s="1208" t="s">
        <v>6746</v>
      </c>
      <c r="E644" s="1209"/>
      <c r="F644" s="1209"/>
      <c r="G644" s="1210"/>
      <c r="H644" s="1202">
        <v>0</v>
      </c>
      <c r="I644" s="1202"/>
      <c r="J644" s="1202"/>
      <c r="K644" s="1202"/>
      <c r="L644" s="1076"/>
      <c r="M644" s="1076"/>
      <c r="N644" s="1076"/>
      <c r="O644" s="1076"/>
      <c r="P644" s="1076"/>
    </row>
    <row r="645" spans="2:16" ht="24" customHeight="1" x14ac:dyDescent="0.25">
      <c r="B645" s="1028"/>
      <c r="C645" s="1076"/>
      <c r="D645" s="1208" t="s">
        <v>6747</v>
      </c>
      <c r="E645" s="1209"/>
      <c r="F645" s="1209"/>
      <c r="G645" s="1210"/>
      <c r="H645" s="1202">
        <v>0</v>
      </c>
      <c r="I645" s="1202"/>
      <c r="J645" s="1202"/>
      <c r="K645" s="1202"/>
      <c r="L645" s="1076"/>
      <c r="M645" s="1076"/>
      <c r="N645" s="1076"/>
      <c r="O645" s="1076"/>
      <c r="P645" s="1076"/>
    </row>
    <row r="646" spans="2:16" ht="24" customHeight="1" x14ac:dyDescent="0.25">
      <c r="B646" s="1028"/>
      <c r="C646" s="1076"/>
      <c r="D646" s="1208" t="s">
        <v>6748</v>
      </c>
      <c r="E646" s="1209"/>
      <c r="F646" s="1209"/>
      <c r="G646" s="1210"/>
      <c r="H646" s="1202">
        <v>0</v>
      </c>
      <c r="I646" s="1202"/>
      <c r="J646" s="1202"/>
      <c r="K646" s="1202"/>
      <c r="L646" s="1076"/>
      <c r="M646" s="1076"/>
      <c r="N646" s="1076"/>
      <c r="O646" s="1076"/>
      <c r="P646" s="1076"/>
    </row>
    <row r="647" spans="2:16" ht="24" customHeight="1" x14ac:dyDescent="0.25">
      <c r="B647" s="1028"/>
      <c r="C647" s="1076"/>
      <c r="D647" s="1208" t="s">
        <v>6749</v>
      </c>
      <c r="E647" s="1209"/>
      <c r="F647" s="1209"/>
      <c r="G647" s="1210"/>
      <c r="H647" s="1202">
        <v>0</v>
      </c>
      <c r="I647" s="1202"/>
      <c r="J647" s="1202"/>
      <c r="K647" s="1202"/>
      <c r="L647" s="1076"/>
      <c r="M647" s="1076"/>
      <c r="N647" s="1076"/>
      <c r="O647" s="1076"/>
      <c r="P647" s="1076"/>
    </row>
    <row r="648" spans="2:16" ht="24" customHeight="1" x14ac:dyDescent="0.25">
      <c r="B648" s="1028"/>
      <c r="C648" s="1076"/>
      <c r="D648" s="1208" t="s">
        <v>6750</v>
      </c>
      <c r="E648" s="1209"/>
      <c r="F648" s="1209"/>
      <c r="G648" s="1210"/>
      <c r="H648" s="1202">
        <v>0</v>
      </c>
      <c r="I648" s="1202"/>
      <c r="J648" s="1202"/>
      <c r="K648" s="1202"/>
      <c r="L648" s="1076"/>
      <c r="M648" s="1076"/>
      <c r="N648" s="1076"/>
      <c r="O648" s="1076"/>
      <c r="P648" s="1076"/>
    </row>
    <row r="649" spans="2:16" ht="24" customHeight="1" x14ac:dyDescent="0.25">
      <c r="B649" s="1028"/>
      <c r="C649" s="1076"/>
      <c r="D649" s="1208" t="s">
        <v>6751</v>
      </c>
      <c r="E649" s="1209"/>
      <c r="F649" s="1209"/>
      <c r="G649" s="1210"/>
      <c r="H649" s="1202">
        <v>0</v>
      </c>
      <c r="I649" s="1202"/>
      <c r="J649" s="1202"/>
      <c r="K649" s="1202"/>
      <c r="L649" s="1076"/>
      <c r="M649" s="1076"/>
      <c r="N649" s="1076"/>
      <c r="O649" s="1076"/>
      <c r="P649" s="1076"/>
    </row>
    <row r="650" spans="2:16" ht="24" customHeight="1" x14ac:dyDescent="0.25">
      <c r="B650" s="1028"/>
      <c r="C650" s="1076"/>
      <c r="D650" s="1208" t="s">
        <v>6752</v>
      </c>
      <c r="E650" s="1209"/>
      <c r="F650" s="1209"/>
      <c r="G650" s="1210"/>
      <c r="H650" s="1202">
        <v>0</v>
      </c>
      <c r="I650" s="1202"/>
      <c r="J650" s="1202"/>
      <c r="K650" s="1202"/>
      <c r="L650" s="1076"/>
      <c r="M650" s="1076"/>
      <c r="N650" s="1076"/>
      <c r="O650" s="1076"/>
      <c r="P650" s="1076"/>
    </row>
    <row r="651" spans="2:16" ht="24" customHeight="1" x14ac:dyDescent="0.25">
      <c r="B651" s="1028"/>
      <c r="C651" s="1076"/>
      <c r="D651" s="1208" t="s">
        <v>6753</v>
      </c>
      <c r="E651" s="1209"/>
      <c r="F651" s="1209"/>
      <c r="G651" s="1210"/>
      <c r="H651" s="1202">
        <v>0</v>
      </c>
      <c r="I651" s="1202"/>
      <c r="J651" s="1202"/>
      <c r="K651" s="1202"/>
      <c r="L651" s="1076"/>
      <c r="M651" s="1076"/>
      <c r="N651" s="1076"/>
      <c r="O651" s="1076"/>
      <c r="P651" s="1076"/>
    </row>
    <row r="652" spans="2:16" ht="24" customHeight="1" x14ac:dyDescent="0.25">
      <c r="B652" s="1028"/>
      <c r="C652" s="1076"/>
      <c r="D652" s="1208" t="s">
        <v>6754</v>
      </c>
      <c r="E652" s="1209"/>
      <c r="F652" s="1209"/>
      <c r="G652" s="1210"/>
      <c r="H652" s="1202">
        <v>0</v>
      </c>
      <c r="I652" s="1202"/>
      <c r="J652" s="1202"/>
      <c r="K652" s="1202"/>
      <c r="L652" s="1076"/>
      <c r="M652" s="1076"/>
      <c r="N652" s="1076"/>
      <c r="O652" s="1076"/>
      <c r="P652" s="1076"/>
    </row>
    <row r="653" spans="2:16" ht="24" customHeight="1" x14ac:dyDescent="0.25">
      <c r="B653" s="1028"/>
      <c r="C653" s="1076"/>
      <c r="D653" s="1208" t="s">
        <v>6755</v>
      </c>
      <c r="E653" s="1209"/>
      <c r="F653" s="1209"/>
      <c r="G653" s="1210"/>
      <c r="H653" s="1202">
        <v>0</v>
      </c>
      <c r="I653" s="1202"/>
      <c r="J653" s="1202"/>
      <c r="K653" s="1202"/>
      <c r="L653" s="1076"/>
      <c r="M653" s="1076"/>
      <c r="N653" s="1076"/>
      <c r="O653" s="1076"/>
      <c r="P653" s="1076"/>
    </row>
    <row r="654" spans="2:16" ht="24" customHeight="1" x14ac:dyDescent="0.25">
      <c r="B654" s="1028"/>
      <c r="C654" s="1076"/>
      <c r="D654" s="1203"/>
      <c r="E654" s="1203"/>
      <c r="F654" s="1203"/>
      <c r="G654" s="1203"/>
      <c r="H654" s="1204"/>
      <c r="I654" s="1204"/>
      <c r="J654" s="1204"/>
      <c r="K654" s="1204"/>
      <c r="L654" s="1076"/>
      <c r="M654" s="1076"/>
      <c r="N654" s="1076"/>
      <c r="O654" s="1076"/>
      <c r="P654" s="1076"/>
    </row>
    <row r="655" spans="2:16" ht="24" customHeight="1" x14ac:dyDescent="0.25">
      <c r="B655" s="1028"/>
      <c r="C655" s="1076"/>
      <c r="D655" s="1205" t="s">
        <v>6758</v>
      </c>
      <c r="E655" s="1205"/>
      <c r="F655" s="1205"/>
      <c r="G655" s="1205"/>
      <c r="H655" s="1207">
        <v>4231425.0999999996</v>
      </c>
      <c r="I655" s="1207"/>
      <c r="J655" s="1207"/>
      <c r="K655" s="1207"/>
      <c r="L655" s="1076"/>
      <c r="M655" s="1076"/>
      <c r="N655" s="1076"/>
      <c r="O655" s="1076"/>
      <c r="P655" s="1076"/>
    </row>
    <row r="656" spans="2:16" ht="24" customHeight="1" x14ac:dyDescent="0.25">
      <c r="B656" s="1028"/>
      <c r="C656" s="1076"/>
      <c r="D656" s="1201" t="s">
        <v>6759</v>
      </c>
      <c r="E656" s="1201"/>
      <c r="F656" s="1201"/>
      <c r="G656" s="1201"/>
      <c r="H656" s="1202">
        <v>0</v>
      </c>
      <c r="I656" s="1202"/>
      <c r="J656" s="1202"/>
      <c r="K656" s="1202"/>
      <c r="L656" s="1076"/>
      <c r="M656" s="1076"/>
      <c r="N656" s="1076"/>
      <c r="O656" s="1076"/>
      <c r="P656" s="1076"/>
    </row>
    <row r="657" spans="1:16" ht="24" customHeight="1" x14ac:dyDescent="0.25">
      <c r="B657" s="1028"/>
      <c r="C657" s="1076"/>
      <c r="D657" s="1201" t="s">
        <v>6760</v>
      </c>
      <c r="E657" s="1201"/>
      <c r="F657" s="1201"/>
      <c r="G657" s="1201"/>
      <c r="H657" s="1202">
        <v>0</v>
      </c>
      <c r="I657" s="1202"/>
      <c r="J657" s="1202"/>
      <c r="K657" s="1202"/>
      <c r="L657" s="1076"/>
      <c r="M657" s="1076"/>
      <c r="N657" s="1076"/>
      <c r="O657" s="1076"/>
      <c r="P657" s="1076"/>
    </row>
    <row r="658" spans="1:16" ht="24" customHeight="1" x14ac:dyDescent="0.25">
      <c r="B658" s="1028"/>
      <c r="C658" s="1076"/>
      <c r="D658" s="1201" t="s">
        <v>6761</v>
      </c>
      <c r="E658" s="1201"/>
      <c r="F658" s="1201"/>
      <c r="G658" s="1201"/>
      <c r="H658" s="1202">
        <v>0</v>
      </c>
      <c r="I658" s="1202"/>
      <c r="J658" s="1202"/>
      <c r="K658" s="1202"/>
      <c r="L658" s="1076"/>
      <c r="M658" s="1076"/>
      <c r="N658" s="1076"/>
      <c r="O658" s="1076"/>
      <c r="P658" s="1076"/>
    </row>
    <row r="659" spans="1:16" ht="24" customHeight="1" x14ac:dyDescent="0.25">
      <c r="B659" s="1028"/>
      <c r="C659" s="1076"/>
      <c r="D659" s="1201" t="s">
        <v>6762</v>
      </c>
      <c r="E659" s="1201"/>
      <c r="F659" s="1201"/>
      <c r="G659" s="1201"/>
      <c r="H659" s="1202">
        <v>0</v>
      </c>
      <c r="I659" s="1202"/>
      <c r="J659" s="1202"/>
      <c r="K659" s="1202"/>
      <c r="L659" s="1076"/>
      <c r="M659" s="1076"/>
      <c r="N659" s="1076"/>
      <c r="O659" s="1076"/>
      <c r="P659" s="1076"/>
    </row>
    <row r="660" spans="1:16" ht="24" customHeight="1" x14ac:dyDescent="0.25">
      <c r="B660" s="1028"/>
      <c r="C660" s="1076"/>
      <c r="D660" s="1201" t="s">
        <v>6763</v>
      </c>
      <c r="E660" s="1201"/>
      <c r="F660" s="1201"/>
      <c r="G660" s="1201"/>
      <c r="H660" s="1202">
        <v>0</v>
      </c>
      <c r="I660" s="1202"/>
      <c r="J660" s="1202"/>
      <c r="K660" s="1202"/>
      <c r="L660" s="1076"/>
      <c r="M660" s="1076"/>
      <c r="N660" s="1076"/>
      <c r="O660" s="1076"/>
      <c r="P660" s="1076"/>
    </row>
    <row r="661" spans="1:16" ht="24" customHeight="1" x14ac:dyDescent="0.25">
      <c r="B661" s="1028"/>
      <c r="C661" s="1076"/>
      <c r="D661" s="1201" t="s">
        <v>6764</v>
      </c>
      <c r="E661" s="1201"/>
      <c r="F661" s="1201"/>
      <c r="G661" s="1201"/>
      <c r="H661" s="1202">
        <v>0</v>
      </c>
      <c r="I661" s="1202"/>
      <c r="J661" s="1202"/>
      <c r="K661" s="1202"/>
      <c r="L661" s="1076"/>
      <c r="M661" s="1076"/>
      <c r="N661" s="1076"/>
      <c r="O661" s="1076"/>
      <c r="P661" s="1076"/>
    </row>
    <row r="662" spans="1:16" ht="24" customHeight="1" x14ac:dyDescent="0.25">
      <c r="B662" s="1028"/>
      <c r="C662" s="1076"/>
      <c r="D662" s="1203"/>
      <c r="E662" s="1203"/>
      <c r="F662" s="1203"/>
      <c r="G662" s="1203"/>
      <c r="H662" s="1204"/>
      <c r="I662" s="1204"/>
      <c r="J662" s="1204"/>
      <c r="K662" s="1204"/>
      <c r="L662" s="1076"/>
      <c r="M662" s="1076"/>
      <c r="N662" s="1076"/>
      <c r="O662" s="1076"/>
      <c r="P662" s="1076"/>
    </row>
    <row r="663" spans="1:16" ht="24" customHeight="1" x14ac:dyDescent="0.25">
      <c r="B663" s="1028"/>
      <c r="C663" s="1076"/>
      <c r="D663" s="1205" t="s">
        <v>6765</v>
      </c>
      <c r="E663" s="1205"/>
      <c r="F663" s="1205"/>
      <c r="G663" s="1205"/>
      <c r="H663" s="1206">
        <v>26519847.829999998</v>
      </c>
      <c r="I663" s="1206"/>
      <c r="J663" s="1206"/>
      <c r="K663" s="1206"/>
      <c r="L663" s="1076"/>
      <c r="M663" s="1076"/>
      <c r="N663" s="1076"/>
      <c r="O663" s="1076"/>
      <c r="P663" s="1076"/>
    </row>
    <row r="664" spans="1:16" ht="12" customHeight="1" x14ac:dyDescent="0.25">
      <c r="E664" s="1074"/>
      <c r="F664" s="1074"/>
      <c r="G664" s="1074"/>
      <c r="H664" s="1074"/>
      <c r="I664" s="1074"/>
      <c r="J664" s="1074"/>
      <c r="K664" s="1074"/>
      <c r="L664" s="1074"/>
      <c r="M664" s="1074"/>
      <c r="N664" s="1074"/>
    </row>
    <row r="665" spans="1:16" ht="12" customHeight="1" x14ac:dyDescent="0.25">
      <c r="B665" s="1268"/>
      <c r="C665" s="1268"/>
      <c r="D665" s="1268"/>
      <c r="E665" s="1268"/>
      <c r="F665" s="1268"/>
      <c r="G665" s="1268"/>
      <c r="H665" s="1268"/>
      <c r="I665" s="1268"/>
      <c r="J665" s="1268"/>
      <c r="K665" s="1268"/>
      <c r="L665" s="1268"/>
      <c r="M665" s="1268"/>
      <c r="N665" s="1268"/>
      <c r="O665" s="1268"/>
      <c r="P665" s="1268"/>
    </row>
    <row r="666" spans="1:16" ht="12" customHeight="1" x14ac:dyDescent="0.25">
      <c r="B666" s="1268"/>
      <c r="C666" s="1268"/>
      <c r="D666" s="1268"/>
      <c r="E666" s="1268"/>
      <c r="F666" s="1268"/>
      <c r="G666" s="1268"/>
      <c r="H666" s="1268"/>
      <c r="I666" s="1268"/>
      <c r="J666" s="1268"/>
      <c r="K666" s="1268"/>
      <c r="L666" s="1268"/>
      <c r="M666" s="1268"/>
      <c r="N666" s="1268"/>
      <c r="O666" s="1268"/>
      <c r="P666" s="1268"/>
    </row>
    <row r="669" spans="1:16" ht="18" customHeight="1" x14ac:dyDescent="0.25">
      <c r="A669" s="1261" t="s">
        <v>6604</v>
      </c>
      <c r="B669" s="1261"/>
      <c r="C669" s="1261"/>
      <c r="D669" s="1261"/>
      <c r="E669" s="1261"/>
      <c r="F669" s="1261"/>
      <c r="G669" s="1261"/>
      <c r="H669" s="1261"/>
      <c r="I669" s="1261"/>
      <c r="J669" s="1261"/>
      <c r="K669" s="1261"/>
      <c r="L669" s="1261"/>
      <c r="M669" s="1261"/>
      <c r="N669" s="1261"/>
      <c r="O669" s="1261"/>
      <c r="P669" s="1261"/>
    </row>
    <row r="670" spans="1:16" ht="12" customHeight="1" x14ac:dyDescent="0.25">
      <c r="A670" s="1028"/>
      <c r="E670" s="1037"/>
      <c r="F670" s="1037"/>
      <c r="G670" s="1037"/>
      <c r="H670" s="1037"/>
      <c r="I670" s="1037"/>
      <c r="J670" s="1037"/>
      <c r="K670" s="1037"/>
      <c r="L670" s="1037"/>
      <c r="M670" s="1037"/>
      <c r="N670" s="1037"/>
    </row>
    <row r="671" spans="1:16" ht="12" customHeight="1" x14ac:dyDescent="0.25">
      <c r="B671" s="1060"/>
    </row>
    <row r="672" spans="1:16" ht="12" customHeight="1" x14ac:dyDescent="0.25">
      <c r="B672" s="1028" t="s">
        <v>6605</v>
      </c>
    </row>
    <row r="673" spans="1:14" ht="7.5" customHeight="1" x14ac:dyDescent="0.25">
      <c r="A673" s="1028"/>
    </row>
    <row r="674" spans="1:14" ht="12" customHeight="1" x14ac:dyDescent="0.25">
      <c r="B674" s="1060"/>
    </row>
    <row r="675" spans="1:14" ht="12" customHeight="1" x14ac:dyDescent="0.2">
      <c r="E675" s="1251" t="s">
        <v>3</v>
      </c>
      <c r="F675" s="1251"/>
      <c r="G675" s="1251"/>
      <c r="H675" s="1251"/>
      <c r="I675" s="1251"/>
      <c r="J675" s="1251"/>
      <c r="K675" s="1251"/>
      <c r="L675" s="1262" t="s">
        <v>181</v>
      </c>
      <c r="M675" s="1263"/>
      <c r="N675" s="1264"/>
    </row>
    <row r="676" spans="1:14" ht="12" customHeight="1" x14ac:dyDescent="0.2">
      <c r="E676" s="1257" t="s">
        <v>6766</v>
      </c>
      <c r="F676" s="1257"/>
      <c r="G676" s="1257"/>
      <c r="H676" s="1257"/>
      <c r="I676" s="1257"/>
      <c r="J676" s="1257"/>
      <c r="K676" s="1257"/>
      <c r="L676" s="1196">
        <v>0</v>
      </c>
      <c r="M676" s="1197"/>
      <c r="N676" s="1197"/>
    </row>
    <row r="677" spans="1:14" ht="12" customHeight="1" x14ac:dyDescent="0.2">
      <c r="E677" s="1193" t="s">
        <v>6767</v>
      </c>
      <c r="F677" s="1194"/>
      <c r="G677" s="1194"/>
      <c r="H677" s="1194"/>
      <c r="I677" s="1194"/>
      <c r="J677" s="1194"/>
      <c r="K677" s="1195"/>
      <c r="L677" s="1196">
        <v>0</v>
      </c>
      <c r="M677" s="1197"/>
      <c r="N677" s="1197"/>
    </row>
    <row r="678" spans="1:14" ht="12" customHeight="1" x14ac:dyDescent="0.2">
      <c r="E678" s="1193" t="s">
        <v>6768</v>
      </c>
      <c r="F678" s="1194"/>
      <c r="G678" s="1194"/>
      <c r="H678" s="1194"/>
      <c r="I678" s="1194"/>
      <c r="J678" s="1194"/>
      <c r="K678" s="1195"/>
      <c r="L678" s="1196">
        <v>0</v>
      </c>
      <c r="M678" s="1197"/>
      <c r="N678" s="1197"/>
    </row>
    <row r="679" spans="1:14" ht="12" customHeight="1" x14ac:dyDescent="0.2">
      <c r="E679" s="1257" t="s">
        <v>6769</v>
      </c>
      <c r="F679" s="1257"/>
      <c r="G679" s="1257"/>
      <c r="H679" s="1257"/>
      <c r="I679" s="1257"/>
      <c r="J679" s="1257"/>
      <c r="K679" s="1257"/>
      <c r="L679" s="1196">
        <v>0</v>
      </c>
      <c r="M679" s="1197"/>
      <c r="N679" s="1197"/>
    </row>
    <row r="680" spans="1:14" ht="12" customHeight="1" x14ac:dyDescent="0.2">
      <c r="E680" s="1257" t="s">
        <v>6770</v>
      </c>
      <c r="F680" s="1257"/>
      <c r="G680" s="1257"/>
      <c r="H680" s="1257"/>
      <c r="I680" s="1257"/>
      <c r="J680" s="1257"/>
      <c r="K680" s="1257"/>
      <c r="L680" s="1196">
        <v>0</v>
      </c>
      <c r="M680" s="1197"/>
      <c r="N680" s="1197"/>
    </row>
    <row r="681" spans="1:14" ht="12" customHeight="1" x14ac:dyDescent="0.2">
      <c r="E681" s="1257" t="s">
        <v>6771</v>
      </c>
      <c r="F681" s="1257"/>
      <c r="G681" s="1257"/>
      <c r="H681" s="1257"/>
      <c r="I681" s="1257"/>
      <c r="J681" s="1257"/>
      <c r="K681" s="1257"/>
      <c r="L681" s="1196">
        <v>0</v>
      </c>
      <c r="M681" s="1197"/>
      <c r="N681" s="1197"/>
    </row>
    <row r="682" spans="1:14" ht="12" customHeight="1" x14ac:dyDescent="0.2">
      <c r="E682" s="1193" t="s">
        <v>6772</v>
      </c>
      <c r="F682" s="1194"/>
      <c r="G682" s="1194"/>
      <c r="H682" s="1194"/>
      <c r="I682" s="1194"/>
      <c r="J682" s="1194"/>
      <c r="K682" s="1195"/>
      <c r="L682" s="1198">
        <v>653363.16</v>
      </c>
      <c r="M682" s="1199"/>
      <c r="N682" s="1200"/>
    </row>
    <row r="683" spans="1:14" ht="12" customHeight="1" x14ac:dyDescent="0.2">
      <c r="E683" s="1258" t="s">
        <v>6606</v>
      </c>
      <c r="F683" s="1259"/>
      <c r="G683" s="1259"/>
      <c r="H683" s="1259"/>
      <c r="I683" s="1259"/>
      <c r="J683" s="1259"/>
      <c r="K683" s="1260"/>
      <c r="L683" s="1222">
        <f>SUM(L676:N682)</f>
        <v>653363.16</v>
      </c>
      <c r="M683" s="1223"/>
      <c r="N683" s="1224"/>
    </row>
    <row r="684" spans="1:14" ht="12" customHeight="1" x14ac:dyDescent="0.2">
      <c r="E684" s="1041"/>
      <c r="F684" s="1041"/>
      <c r="G684" s="1041"/>
      <c r="H684" s="1041"/>
      <c r="I684" s="1041"/>
      <c r="J684" s="1041"/>
      <c r="K684" s="1041"/>
      <c r="L684" s="1068"/>
      <c r="M684" s="1068"/>
      <c r="N684" s="1068"/>
    </row>
    <row r="685" spans="1:14" ht="12" customHeight="1" x14ac:dyDescent="0.2">
      <c r="B685" s="1028" t="s">
        <v>6607</v>
      </c>
      <c r="E685" s="1041"/>
      <c r="F685" s="1041"/>
      <c r="G685" s="1041"/>
      <c r="H685" s="1041"/>
      <c r="I685" s="1041"/>
      <c r="J685" s="1041"/>
      <c r="K685" s="1041"/>
      <c r="L685" s="1068"/>
      <c r="M685" s="1068"/>
      <c r="N685" s="1068"/>
    </row>
    <row r="686" spans="1:14" ht="7.5" customHeight="1" x14ac:dyDescent="0.2">
      <c r="E686" s="1041"/>
      <c r="F686" s="1041"/>
      <c r="G686" s="1041"/>
      <c r="H686" s="1041"/>
      <c r="I686" s="1041"/>
      <c r="J686" s="1041"/>
      <c r="K686" s="1041"/>
      <c r="L686" s="1068"/>
      <c r="M686" s="1068"/>
      <c r="N686" s="1068"/>
    </row>
    <row r="688" spans="1:14" ht="12" customHeight="1" x14ac:dyDescent="0.25">
      <c r="E688" s="1249" t="s">
        <v>6608</v>
      </c>
      <c r="F688" s="1249"/>
      <c r="G688" s="1249"/>
      <c r="H688" s="1249"/>
      <c r="I688" s="1249"/>
      <c r="J688" s="1249"/>
      <c r="K688" s="1249"/>
      <c r="L688" s="1249"/>
      <c r="M688" s="1249"/>
    </row>
    <row r="689" spans="5:14" ht="12" customHeight="1" x14ac:dyDescent="0.2">
      <c r="E689" s="1249" t="s">
        <v>3</v>
      </c>
      <c r="F689" s="1249"/>
      <c r="G689" s="1249"/>
      <c r="H689" s="1249"/>
      <c r="I689" s="1249"/>
      <c r="J689" s="1249"/>
      <c r="K689" s="1251">
        <v>2023</v>
      </c>
      <c r="L689" s="1251"/>
      <c r="M689" s="1251"/>
    </row>
    <row r="690" spans="5:14" ht="12" customHeight="1" x14ac:dyDescent="0.2">
      <c r="E690" s="1240" t="s">
        <v>6609</v>
      </c>
      <c r="F690" s="1240"/>
      <c r="G690" s="1240"/>
      <c r="H690" s="1240"/>
      <c r="I690" s="1240"/>
      <c r="J690" s="1240"/>
      <c r="K690" s="1196">
        <v>21731000</v>
      </c>
      <c r="L690" s="1197"/>
      <c r="M690" s="1197"/>
    </row>
    <row r="691" spans="5:14" ht="12" customHeight="1" x14ac:dyDescent="0.2">
      <c r="E691" s="1240" t="s">
        <v>6610</v>
      </c>
      <c r="F691" s="1240"/>
      <c r="G691" s="1240"/>
      <c r="H691" s="1240"/>
      <c r="I691" s="1240"/>
      <c r="J691" s="1240"/>
      <c r="K691" s="1252">
        <v>2510897.4700000002</v>
      </c>
      <c r="L691" s="1253"/>
      <c r="M691" s="1254"/>
    </row>
    <row r="692" spans="5:14" x14ac:dyDescent="0.2">
      <c r="E692" s="1240" t="s">
        <v>6611</v>
      </c>
      <c r="F692" s="1240"/>
      <c r="G692" s="1240"/>
      <c r="H692" s="1240"/>
      <c r="I692" s="1240"/>
      <c r="J692" s="1240"/>
      <c r="K692" s="1252">
        <v>3048339.13</v>
      </c>
      <c r="L692" s="1255"/>
      <c r="M692" s="1256"/>
      <c r="N692" s="1121"/>
    </row>
    <row r="693" spans="5:14" ht="12" customHeight="1" x14ac:dyDescent="0.2">
      <c r="E693" s="1240" t="s">
        <v>6612</v>
      </c>
      <c r="F693" s="1240"/>
      <c r="G693" s="1240"/>
      <c r="H693" s="1240"/>
      <c r="I693" s="1240"/>
      <c r="J693" s="1240"/>
      <c r="K693" s="1196">
        <v>22268442</v>
      </c>
      <c r="L693" s="1197"/>
      <c r="M693" s="1197"/>
    </row>
    <row r="694" spans="5:14" ht="12" customHeight="1" x14ac:dyDescent="0.2">
      <c r="E694" s="1240" t="s">
        <v>6613</v>
      </c>
      <c r="F694" s="1240"/>
      <c r="G694" s="1240"/>
      <c r="H694" s="1240"/>
      <c r="I694" s="1240"/>
      <c r="J694" s="1240"/>
      <c r="K694" s="1196">
        <v>22268442</v>
      </c>
      <c r="L694" s="1197"/>
      <c r="M694" s="1197"/>
    </row>
    <row r="695" spans="5:14" ht="12" customHeight="1" x14ac:dyDescent="0.2">
      <c r="E695" s="1075"/>
      <c r="F695" s="1075"/>
      <c r="G695" s="1075"/>
      <c r="H695" s="1075"/>
      <c r="I695" s="1075"/>
      <c r="J695" s="1075"/>
      <c r="K695" s="1065"/>
      <c r="L695" s="1065"/>
      <c r="M695" s="1065"/>
    </row>
    <row r="697" spans="5:14" ht="12" customHeight="1" x14ac:dyDescent="0.25">
      <c r="E697" s="1249" t="s">
        <v>6614</v>
      </c>
      <c r="F697" s="1249"/>
      <c r="G697" s="1249"/>
      <c r="H697" s="1249"/>
      <c r="I697" s="1249"/>
      <c r="J697" s="1249"/>
      <c r="K697" s="1249"/>
      <c r="L697" s="1249"/>
      <c r="M697" s="1249"/>
    </row>
    <row r="698" spans="5:14" ht="12" customHeight="1" x14ac:dyDescent="0.2">
      <c r="E698" s="1250" t="s">
        <v>3</v>
      </c>
      <c r="F698" s="1250"/>
      <c r="G698" s="1250"/>
      <c r="H698" s="1250"/>
      <c r="I698" s="1250"/>
      <c r="J698" s="1250"/>
      <c r="K698" s="1251">
        <v>2023</v>
      </c>
      <c r="L698" s="1251"/>
      <c r="M698" s="1251"/>
    </row>
    <row r="699" spans="5:14" x14ac:dyDescent="0.2">
      <c r="E699" s="1240" t="s">
        <v>6615</v>
      </c>
      <c r="F699" s="1240"/>
      <c r="G699" s="1240"/>
      <c r="H699" s="1240"/>
      <c r="I699" s="1240"/>
      <c r="J699" s="1240"/>
      <c r="K699" s="1241">
        <v>21731000</v>
      </c>
      <c r="L699" s="1241"/>
      <c r="M699" s="1241"/>
    </row>
    <row r="700" spans="5:14" x14ac:dyDescent="0.2">
      <c r="E700" s="1240" t="s">
        <v>6616</v>
      </c>
      <c r="F700" s="1240"/>
      <c r="G700" s="1240"/>
      <c r="H700" s="1240"/>
      <c r="I700" s="1240"/>
      <c r="J700" s="1240"/>
      <c r="K700" s="1196">
        <v>0</v>
      </c>
      <c r="L700" s="1197"/>
      <c r="M700" s="1197"/>
    </row>
    <row r="701" spans="5:14" x14ac:dyDescent="0.2">
      <c r="E701" s="1240" t="s">
        <v>6617</v>
      </c>
      <c r="F701" s="1240"/>
      <c r="G701" s="1240"/>
      <c r="H701" s="1240"/>
      <c r="I701" s="1240"/>
      <c r="J701" s="1240"/>
      <c r="K701" s="1246">
        <v>1060342.5</v>
      </c>
      <c r="L701" s="1247"/>
      <c r="M701" s="1248"/>
    </row>
    <row r="702" spans="5:14" x14ac:dyDescent="0.2">
      <c r="E702" s="1240" t="s">
        <v>6618</v>
      </c>
      <c r="F702" s="1240"/>
      <c r="G702" s="1240"/>
      <c r="H702" s="1240"/>
      <c r="I702" s="1240"/>
      <c r="J702" s="1240"/>
      <c r="K702" s="1241">
        <v>22791342.460000001</v>
      </c>
      <c r="L702" s="1241"/>
      <c r="M702" s="1241"/>
    </row>
    <row r="703" spans="5:14" x14ac:dyDescent="0.2">
      <c r="E703" s="1240" t="s">
        <v>6619</v>
      </c>
      <c r="F703" s="1240"/>
      <c r="G703" s="1240"/>
      <c r="H703" s="1240"/>
      <c r="I703" s="1240"/>
      <c r="J703" s="1240"/>
      <c r="K703" s="1241">
        <v>22791342</v>
      </c>
      <c r="L703" s="1241"/>
      <c r="M703" s="1241"/>
    </row>
    <row r="704" spans="5:14" x14ac:dyDescent="0.2">
      <c r="E704" s="1240" t="s">
        <v>6620</v>
      </c>
      <c r="F704" s="1240"/>
      <c r="G704" s="1240"/>
      <c r="H704" s="1240"/>
      <c r="I704" s="1240"/>
      <c r="J704" s="1240"/>
      <c r="K704" s="1241">
        <v>22689030.09</v>
      </c>
      <c r="L704" s="1241"/>
      <c r="M704" s="1241"/>
    </row>
    <row r="705" spans="1:17" x14ac:dyDescent="0.2">
      <c r="E705" s="1240" t="s">
        <v>6621</v>
      </c>
      <c r="F705" s="1240"/>
      <c r="G705" s="1240"/>
      <c r="H705" s="1240"/>
      <c r="I705" s="1240"/>
      <c r="J705" s="1240"/>
      <c r="K705" s="1241">
        <v>22670338</v>
      </c>
      <c r="L705" s="1241"/>
      <c r="M705" s="1241"/>
    </row>
    <row r="706" spans="1:17" ht="12" customHeight="1" x14ac:dyDescent="0.2">
      <c r="E706" s="1075"/>
      <c r="F706" s="1075"/>
      <c r="G706" s="1075"/>
      <c r="H706" s="1075"/>
      <c r="I706" s="1075"/>
      <c r="J706" s="1075"/>
      <c r="K706" s="396"/>
      <c r="L706" s="396"/>
      <c r="M706" s="396"/>
    </row>
    <row r="708" spans="1:17" x14ac:dyDescent="0.25">
      <c r="A708" s="1125"/>
      <c r="B708" s="1125"/>
      <c r="C708" s="1125"/>
      <c r="D708" s="1125"/>
      <c r="E708" s="1125"/>
      <c r="F708" s="1125"/>
      <c r="G708" s="1125"/>
      <c r="H708" s="1125"/>
      <c r="I708" s="1125"/>
      <c r="J708" s="1125"/>
      <c r="K708" s="1125"/>
      <c r="L708" s="1125"/>
      <c r="M708" s="1125"/>
      <c r="N708" s="1125"/>
      <c r="O708" s="1125"/>
      <c r="P708" s="1125"/>
      <c r="Q708" s="1125"/>
    </row>
    <row r="709" spans="1:17" ht="98.25" customHeight="1" x14ac:dyDescent="0.25">
      <c r="A709" s="1125"/>
      <c r="B709" s="1125"/>
      <c r="C709" s="1125"/>
      <c r="D709" s="1125"/>
      <c r="E709" s="1125"/>
      <c r="F709" s="1125"/>
      <c r="G709" s="1125"/>
      <c r="H709" s="1125"/>
      <c r="I709" s="1125"/>
      <c r="J709" s="1125"/>
      <c r="K709" s="1125"/>
      <c r="L709" s="1125"/>
      <c r="M709" s="1125"/>
      <c r="N709" s="1125"/>
      <c r="O709" s="1125"/>
      <c r="P709" s="1125"/>
      <c r="Q709" s="1125"/>
    </row>
    <row r="710" spans="1:17" ht="34.5" customHeight="1" x14ac:dyDescent="0.25">
      <c r="A710" s="1125"/>
      <c r="B710" s="1220" t="s">
        <v>6719</v>
      </c>
      <c r="C710" s="1220"/>
      <c r="D710" s="1220"/>
      <c r="E710" s="1220"/>
      <c r="F710" s="1220"/>
      <c r="G710" s="1220"/>
      <c r="H710" s="1220"/>
      <c r="I710" s="1220"/>
      <c r="J710" s="1220"/>
      <c r="K710" s="1220"/>
      <c r="L710" s="1220"/>
      <c r="M710" s="1220"/>
      <c r="N710" s="1220"/>
      <c r="O710" s="1220"/>
      <c r="P710" s="1220"/>
      <c r="Q710" s="1220"/>
    </row>
    <row r="711" spans="1:17" ht="53.25" customHeight="1" x14ac:dyDescent="0.25">
      <c r="A711" s="1125"/>
      <c r="B711" s="1126"/>
      <c r="C711" s="1126"/>
      <c r="D711" s="1126"/>
      <c r="E711" s="1126"/>
      <c r="F711" s="1126"/>
      <c r="G711" s="1126"/>
      <c r="H711" s="1126"/>
      <c r="I711" s="1126"/>
      <c r="J711" s="1126"/>
      <c r="K711" s="1126"/>
      <c r="L711" s="1126"/>
      <c r="M711" s="1126"/>
      <c r="N711" s="1126"/>
      <c r="O711" s="1126"/>
      <c r="P711" s="1126"/>
      <c r="Q711" s="1125"/>
    </row>
    <row r="712" spans="1:17" x14ac:dyDescent="0.25">
      <c r="A712" s="1125"/>
      <c r="B712" s="1126"/>
      <c r="C712" s="1126"/>
      <c r="D712" s="1126"/>
      <c r="E712" s="1126"/>
      <c r="F712" s="1126"/>
      <c r="G712" s="1126"/>
      <c r="H712" s="1126"/>
      <c r="I712" s="1126"/>
      <c r="J712" s="1126"/>
      <c r="K712" s="1126"/>
      <c r="L712" s="1126"/>
      <c r="M712" s="1126"/>
      <c r="N712" s="1126"/>
      <c r="O712" s="1126"/>
      <c r="P712" s="1126"/>
      <c r="Q712" s="1125"/>
    </row>
    <row r="713" spans="1:17" x14ac:dyDescent="0.25">
      <c r="A713" s="1125"/>
      <c r="B713" s="1126"/>
      <c r="C713" s="1126"/>
      <c r="D713" s="1126"/>
      <c r="E713" s="1126"/>
      <c r="F713" s="1126"/>
      <c r="G713" s="1126"/>
      <c r="H713" s="1126"/>
      <c r="I713" s="1126"/>
      <c r="J713" s="1126"/>
      <c r="K713" s="1126"/>
      <c r="L713" s="1126"/>
      <c r="M713" s="1126"/>
      <c r="N713" s="1126"/>
      <c r="O713" s="1126"/>
      <c r="P713" s="1126"/>
      <c r="Q713" s="1125"/>
    </row>
    <row r="714" spans="1:17" x14ac:dyDescent="0.25">
      <c r="A714" s="1125"/>
      <c r="B714" s="1126"/>
      <c r="C714" s="1126"/>
      <c r="D714" s="1126"/>
      <c r="E714" s="1126"/>
      <c r="F714" s="1126"/>
      <c r="G714" s="1126"/>
      <c r="H714" s="1126"/>
      <c r="I714" s="1126"/>
      <c r="J714" s="1126"/>
      <c r="K714" s="1126"/>
      <c r="L714" s="1126"/>
      <c r="M714" s="1126"/>
      <c r="N714" s="1126"/>
      <c r="O714" s="1126"/>
      <c r="P714" s="1126"/>
      <c r="Q714" s="1125"/>
    </row>
    <row r="715" spans="1:17" x14ac:dyDescent="0.25">
      <c r="A715" s="1125"/>
      <c r="B715" s="1125"/>
      <c r="C715" s="1125"/>
      <c r="D715" s="1125"/>
      <c r="E715" s="1125"/>
      <c r="F715" s="1125"/>
      <c r="G715" s="1125"/>
      <c r="H715" s="1125"/>
      <c r="I715" s="1125"/>
      <c r="J715" s="1125"/>
      <c r="K715" s="1125"/>
      <c r="L715" s="1125"/>
      <c r="M715" s="1125"/>
      <c r="N715" s="1125"/>
      <c r="O715" s="1125"/>
      <c r="P715" s="1125"/>
      <c r="Q715" s="1125"/>
    </row>
    <row r="716" spans="1:17" x14ac:dyDescent="0.25">
      <c r="A716" s="1125"/>
      <c r="B716" s="1125"/>
      <c r="C716" s="1125"/>
      <c r="D716" s="1125"/>
      <c r="E716" s="1125"/>
      <c r="F716" s="1125"/>
      <c r="G716" s="1125"/>
      <c r="H716" s="1125"/>
      <c r="I716" s="1125"/>
      <c r="J716" s="1125"/>
      <c r="K716" s="1125"/>
      <c r="L716" s="1125"/>
      <c r="M716" s="1125"/>
      <c r="N716" s="1125"/>
      <c r="O716" s="1125"/>
      <c r="P716" s="1125"/>
      <c r="Q716" s="1125"/>
    </row>
    <row r="717" spans="1:17" x14ac:dyDescent="0.25">
      <c r="A717" s="1125"/>
      <c r="B717" s="1125"/>
      <c r="C717" s="1125"/>
      <c r="D717" s="1125"/>
      <c r="E717" s="1125"/>
      <c r="F717" s="1125"/>
      <c r="G717" s="1125"/>
      <c r="H717" s="1125"/>
      <c r="I717" s="1125"/>
      <c r="J717" s="1125"/>
      <c r="K717" s="1125"/>
      <c r="L717" s="1125"/>
      <c r="M717" s="1125"/>
      <c r="N717" s="1125"/>
      <c r="O717" s="1125"/>
      <c r="P717" s="1125"/>
      <c r="Q717" s="1125"/>
    </row>
    <row r="718" spans="1:17" x14ac:dyDescent="0.25">
      <c r="A718" s="1125"/>
      <c r="B718" s="1125"/>
      <c r="C718" s="1125"/>
      <c r="D718" s="1125"/>
      <c r="E718" s="1125"/>
      <c r="F718" s="1125"/>
      <c r="G718" s="1125"/>
      <c r="H718" s="1125"/>
      <c r="I718" s="1125"/>
      <c r="J718" s="1125"/>
      <c r="K718" s="1125"/>
      <c r="L718" s="1125"/>
      <c r="M718" s="1125"/>
      <c r="N718" s="1125"/>
      <c r="O718" s="1125"/>
      <c r="P718" s="1125"/>
      <c r="Q718" s="1125"/>
    </row>
    <row r="719" spans="1:17" x14ac:dyDescent="0.25">
      <c r="A719" s="1125"/>
      <c r="B719" s="1125"/>
      <c r="C719" s="1125"/>
      <c r="D719" s="1125"/>
      <c r="E719" s="1125"/>
      <c r="F719" s="1125"/>
      <c r="G719" s="1125"/>
      <c r="H719" s="1125"/>
      <c r="I719" s="1125"/>
      <c r="J719" s="1125"/>
      <c r="K719" s="1125"/>
      <c r="L719" s="1125"/>
      <c r="M719" s="1125"/>
      <c r="N719" s="1125"/>
      <c r="O719" s="1125"/>
      <c r="P719" s="1125"/>
      <c r="Q719" s="1125"/>
    </row>
    <row r="720" spans="1:17" x14ac:dyDescent="0.25">
      <c r="A720" s="1125"/>
      <c r="B720" s="1125"/>
      <c r="C720" s="1125"/>
      <c r="D720" s="1125"/>
      <c r="E720" s="1217" t="s">
        <v>5923</v>
      </c>
      <c r="F720" s="1217"/>
      <c r="G720" s="1217"/>
      <c r="H720" s="1217"/>
      <c r="I720" s="1125"/>
      <c r="J720" s="1125"/>
      <c r="K720" s="1217" t="s">
        <v>6720</v>
      </c>
      <c r="L720" s="1217"/>
      <c r="M720" s="1217"/>
      <c r="N720" s="1125"/>
      <c r="O720" s="1125"/>
      <c r="P720" s="1125"/>
      <c r="Q720" s="1125"/>
    </row>
    <row r="721" spans="1:17" x14ac:dyDescent="0.25">
      <c r="A721" s="1125"/>
      <c r="B721" s="1125"/>
      <c r="C721" s="1125"/>
      <c r="D721" s="1125"/>
      <c r="E721" s="1218" t="s">
        <v>5925</v>
      </c>
      <c r="F721" s="1218"/>
      <c r="G721" s="1218"/>
      <c r="H721" s="1218"/>
      <c r="I721" s="1125"/>
      <c r="J721" s="1125"/>
      <c r="K721" s="1219" t="s">
        <v>5926</v>
      </c>
      <c r="L721" s="1219"/>
      <c r="M721" s="1219"/>
      <c r="N721" s="1125"/>
      <c r="O721" s="1125"/>
      <c r="P721" s="1125"/>
      <c r="Q721" s="1125"/>
    </row>
  </sheetData>
  <mergeCells count="915">
    <mergeCell ref="L377:N377"/>
    <mergeCell ref="D371:N371"/>
    <mergeCell ref="C148:P148"/>
    <mergeCell ref="C130:G130"/>
    <mergeCell ref="H130:L130"/>
    <mergeCell ref="C131:G131"/>
    <mergeCell ref="H131:L131"/>
    <mergeCell ref="C132:G132"/>
    <mergeCell ref="H132:L132"/>
    <mergeCell ref="C133:G133"/>
    <mergeCell ref="H133:L133"/>
    <mergeCell ref="C137:P137"/>
    <mergeCell ref="C110:G110"/>
    <mergeCell ref="H110:I110"/>
    <mergeCell ref="J110:K110"/>
    <mergeCell ref="L110:M110"/>
    <mergeCell ref="N110:O110"/>
    <mergeCell ref="C129:G129"/>
    <mergeCell ref="H129:L129"/>
    <mergeCell ref="C108:G108"/>
    <mergeCell ref="H108:I108"/>
    <mergeCell ref="J108:K108"/>
    <mergeCell ref="L108:M108"/>
    <mergeCell ref="N108:O108"/>
    <mergeCell ref="C109:G109"/>
    <mergeCell ref="H109:I109"/>
    <mergeCell ref="J109:K109"/>
    <mergeCell ref="L109:M109"/>
    <mergeCell ref="N109:O109"/>
    <mergeCell ref="C106:G106"/>
    <mergeCell ref="H106:I106"/>
    <mergeCell ref="J106:K106"/>
    <mergeCell ref="L106:M106"/>
    <mergeCell ref="N106:O106"/>
    <mergeCell ref="C107:G107"/>
    <mergeCell ref="H107:I107"/>
    <mergeCell ref="J107:K107"/>
    <mergeCell ref="L107:M107"/>
    <mergeCell ref="N107:O107"/>
    <mergeCell ref="C104:G104"/>
    <mergeCell ref="H104:I104"/>
    <mergeCell ref="J104:K104"/>
    <mergeCell ref="L104:M104"/>
    <mergeCell ref="N104:O104"/>
    <mergeCell ref="C105:G105"/>
    <mergeCell ref="H105:I105"/>
    <mergeCell ref="J105:K105"/>
    <mergeCell ref="L105:M105"/>
    <mergeCell ref="N105:O105"/>
    <mergeCell ref="C102:G102"/>
    <mergeCell ref="H102:I102"/>
    <mergeCell ref="J102:K102"/>
    <mergeCell ref="L102:M102"/>
    <mergeCell ref="N102:O102"/>
    <mergeCell ref="C103:G103"/>
    <mergeCell ref="H103:I103"/>
    <mergeCell ref="J103:K103"/>
    <mergeCell ref="L103:M103"/>
    <mergeCell ref="N103:O103"/>
    <mergeCell ref="C100:G100"/>
    <mergeCell ref="H100:I100"/>
    <mergeCell ref="J100:K100"/>
    <mergeCell ref="L100:M100"/>
    <mergeCell ref="N100:O100"/>
    <mergeCell ref="C101:G101"/>
    <mergeCell ref="H101:I101"/>
    <mergeCell ref="J101:K101"/>
    <mergeCell ref="L101:M101"/>
    <mergeCell ref="N101:O101"/>
    <mergeCell ref="C98:G98"/>
    <mergeCell ref="H98:I98"/>
    <mergeCell ref="J98:K98"/>
    <mergeCell ref="L98:M98"/>
    <mergeCell ref="N98:O98"/>
    <mergeCell ref="C99:G99"/>
    <mergeCell ref="H99:I99"/>
    <mergeCell ref="J99:K99"/>
    <mergeCell ref="L99:M99"/>
    <mergeCell ref="N99:O99"/>
    <mergeCell ref="H96:I96"/>
    <mergeCell ref="J96:K96"/>
    <mergeCell ref="L96:M96"/>
    <mergeCell ref="N96:O96"/>
    <mergeCell ref="C97:G97"/>
    <mergeCell ref="H97:I97"/>
    <mergeCell ref="J97:K97"/>
    <mergeCell ref="L97:M97"/>
    <mergeCell ref="N97:O97"/>
    <mergeCell ref="D357:H357"/>
    <mergeCell ref="I357:K357"/>
    <mergeCell ref="L357:N357"/>
    <mergeCell ref="D358:H358"/>
    <mergeCell ref="I358:K358"/>
    <mergeCell ref="L358:N358"/>
    <mergeCell ref="E207:L207"/>
    <mergeCell ref="D212:L212"/>
    <mergeCell ref="D172:L172"/>
    <mergeCell ref="D178:J178"/>
    <mergeCell ref="K178:M178"/>
    <mergeCell ref="D185:L185"/>
    <mergeCell ref="M185:O185"/>
    <mergeCell ref="D186:L186"/>
    <mergeCell ref="M186:O186"/>
    <mergeCell ref="D187:L187"/>
    <mergeCell ref="M187:O187"/>
    <mergeCell ref="D188:L188"/>
    <mergeCell ref="M188:O188"/>
    <mergeCell ref="M172:O172"/>
    <mergeCell ref="D173:L173"/>
    <mergeCell ref="M173:O173"/>
    <mergeCell ref="D174:L174"/>
    <mergeCell ref="M174:O174"/>
    <mergeCell ref="C37:P37"/>
    <mergeCell ref="C41:P41"/>
    <mergeCell ref="C52:P52"/>
    <mergeCell ref="C53:P53"/>
    <mergeCell ref="C56:P56"/>
    <mergeCell ref="C87:P87"/>
    <mergeCell ref="C88:P88"/>
    <mergeCell ref="C89:P89"/>
    <mergeCell ref="C38:P40"/>
    <mergeCell ref="C42:P43"/>
    <mergeCell ref="C44:P44"/>
    <mergeCell ref="C48:P49"/>
    <mergeCell ref="C74:P74"/>
    <mergeCell ref="C75:P75"/>
    <mergeCell ref="C76:P76"/>
    <mergeCell ref="C77:P77"/>
    <mergeCell ref="C78:P78"/>
    <mergeCell ref="C81:P81"/>
    <mergeCell ref="C82:P82"/>
    <mergeCell ref="C50:P51"/>
    <mergeCell ref="C54:P55"/>
    <mergeCell ref="B84:P84"/>
    <mergeCell ref="C138:P139"/>
    <mergeCell ref="B143:P143"/>
    <mergeCell ref="B152:P152"/>
    <mergeCell ref="B153:P153"/>
    <mergeCell ref="B157:P157"/>
    <mergeCell ref="B161:P161"/>
    <mergeCell ref="C58:P59"/>
    <mergeCell ref="C79:P80"/>
    <mergeCell ref="C115:P115"/>
    <mergeCell ref="C92:G92"/>
    <mergeCell ref="H92:I92"/>
    <mergeCell ref="J92:K92"/>
    <mergeCell ref="L92:M92"/>
    <mergeCell ref="N92:O92"/>
    <mergeCell ref="C93:G93"/>
    <mergeCell ref="H93:I93"/>
    <mergeCell ref="J93:K93"/>
    <mergeCell ref="L93:M93"/>
    <mergeCell ref="N93:O93"/>
    <mergeCell ref="C94:G94"/>
    <mergeCell ref="H94:I94"/>
    <mergeCell ref="A164:P164"/>
    <mergeCell ref="C170:P170"/>
    <mergeCell ref="C90:P90"/>
    <mergeCell ref="C119:P120"/>
    <mergeCell ref="C121:G121"/>
    <mergeCell ref="C122:G122"/>
    <mergeCell ref="C123:G123"/>
    <mergeCell ref="C124:G124"/>
    <mergeCell ref="C125:G125"/>
    <mergeCell ref="H121:L121"/>
    <mergeCell ref="H122:L122"/>
    <mergeCell ref="H123:L123"/>
    <mergeCell ref="H124:L124"/>
    <mergeCell ref="H125:L125"/>
    <mergeCell ref="C95:G95"/>
    <mergeCell ref="H95:I95"/>
    <mergeCell ref="J95:K95"/>
    <mergeCell ref="C162:O162"/>
    <mergeCell ref="J94:K94"/>
    <mergeCell ref="L94:M94"/>
    <mergeCell ref="N94:O94"/>
    <mergeCell ref="L95:M95"/>
    <mergeCell ref="N95:O95"/>
    <mergeCell ref="C96:G96"/>
    <mergeCell ref="D175:L175"/>
    <mergeCell ref="M175:O175"/>
    <mergeCell ref="D176:L176"/>
    <mergeCell ref="M176:O176"/>
    <mergeCell ref="N178:O178"/>
    <mergeCell ref="D179:J179"/>
    <mergeCell ref="K179:M179"/>
    <mergeCell ref="N179:O179"/>
    <mergeCell ref="D180:J180"/>
    <mergeCell ref="K180:M180"/>
    <mergeCell ref="N180:O180"/>
    <mergeCell ref="D181:J181"/>
    <mergeCell ref="K181:M181"/>
    <mergeCell ref="N181:O181"/>
    <mergeCell ref="C190:P191"/>
    <mergeCell ref="D193:L193"/>
    <mergeCell ref="M193:O193"/>
    <mergeCell ref="D194:L194"/>
    <mergeCell ref="M194:O194"/>
    <mergeCell ref="D195:L195"/>
    <mergeCell ref="M195:O195"/>
    <mergeCell ref="E196:L196"/>
    <mergeCell ref="M196:O196"/>
    <mergeCell ref="D197:L197"/>
    <mergeCell ref="M197:O197"/>
    <mergeCell ref="E198:L198"/>
    <mergeCell ref="M198:O198"/>
    <mergeCell ref="D199:L199"/>
    <mergeCell ref="M199:O199"/>
    <mergeCell ref="D200:L200"/>
    <mergeCell ref="M200:O200"/>
    <mergeCell ref="E201:L201"/>
    <mergeCell ref="M201:O201"/>
    <mergeCell ref="D202:L202"/>
    <mergeCell ref="M202:O202"/>
    <mergeCell ref="E203:L203"/>
    <mergeCell ref="M203:O203"/>
    <mergeCell ref="D204:L204"/>
    <mergeCell ref="M204:O204"/>
    <mergeCell ref="E205:L205"/>
    <mergeCell ref="M205:O205"/>
    <mergeCell ref="D206:L206"/>
    <mergeCell ref="M206:O206"/>
    <mergeCell ref="M207:O207"/>
    <mergeCell ref="D208:L208"/>
    <mergeCell ref="M208:O208"/>
    <mergeCell ref="E209:L209"/>
    <mergeCell ref="M209:O209"/>
    <mergeCell ref="D210:L210"/>
    <mergeCell ref="M210:O210"/>
    <mergeCell ref="E211:L211"/>
    <mergeCell ref="M211:O211"/>
    <mergeCell ref="M212:O212"/>
    <mergeCell ref="D216:L216"/>
    <mergeCell ref="M216:O216"/>
    <mergeCell ref="D217:L217"/>
    <mergeCell ref="M217:O217"/>
    <mergeCell ref="D218:L218"/>
    <mergeCell ref="M218:O218"/>
    <mergeCell ref="D219:L219"/>
    <mergeCell ref="M219:O219"/>
    <mergeCell ref="C223:P223"/>
    <mergeCell ref="D225:L225"/>
    <mergeCell ref="M225:O225"/>
    <mergeCell ref="D226:L226"/>
    <mergeCell ref="M226:O226"/>
    <mergeCell ref="D227:L227"/>
    <mergeCell ref="M227:O227"/>
    <mergeCell ref="D228:L228"/>
    <mergeCell ref="M228:O228"/>
    <mergeCell ref="D229:L229"/>
    <mergeCell ref="M229:O229"/>
    <mergeCell ref="D230:L230"/>
    <mergeCell ref="M230:O230"/>
    <mergeCell ref="D231:L231"/>
    <mergeCell ref="M231:O231"/>
    <mergeCell ref="D232:L232"/>
    <mergeCell ref="M232:O232"/>
    <mergeCell ref="D234:J234"/>
    <mergeCell ref="K234:M234"/>
    <mergeCell ref="N234:O234"/>
    <mergeCell ref="D235:J235"/>
    <mergeCell ref="K235:M235"/>
    <mergeCell ref="N235:O235"/>
    <mergeCell ref="D236:J236"/>
    <mergeCell ref="K236:M236"/>
    <mergeCell ref="N236:O236"/>
    <mergeCell ref="D237:J237"/>
    <mergeCell ref="K237:M237"/>
    <mergeCell ref="N237:O237"/>
    <mergeCell ref="D238:J238"/>
    <mergeCell ref="K238:M238"/>
    <mergeCell ref="N238:O238"/>
    <mergeCell ref="D239:J239"/>
    <mergeCell ref="K239:M239"/>
    <mergeCell ref="N239:O239"/>
    <mergeCell ref="D240:J240"/>
    <mergeCell ref="K240:M240"/>
    <mergeCell ref="N240:O240"/>
    <mergeCell ref="D244:L244"/>
    <mergeCell ref="M244:O244"/>
    <mergeCell ref="D245:L245"/>
    <mergeCell ref="M245:O245"/>
    <mergeCell ref="D246:L246"/>
    <mergeCell ref="M246:O246"/>
    <mergeCell ref="D247:L247"/>
    <mergeCell ref="M247:O247"/>
    <mergeCell ref="D251:L251"/>
    <mergeCell ref="M251:O251"/>
    <mergeCell ref="D252:L252"/>
    <mergeCell ref="M252:O252"/>
    <mergeCell ref="D253:L253"/>
    <mergeCell ref="M253:O253"/>
    <mergeCell ref="D257:L257"/>
    <mergeCell ref="M257:O257"/>
    <mergeCell ref="D258:L258"/>
    <mergeCell ref="M258:O258"/>
    <mergeCell ref="D259:L259"/>
    <mergeCell ref="M259:O259"/>
    <mergeCell ref="D263:L263"/>
    <mergeCell ref="M263:O263"/>
    <mergeCell ref="D264:L264"/>
    <mergeCell ref="M264:O264"/>
    <mergeCell ref="D265:L265"/>
    <mergeCell ref="M265:O265"/>
    <mergeCell ref="D269:L269"/>
    <mergeCell ref="M269:O269"/>
    <mergeCell ref="D270:L270"/>
    <mergeCell ref="M270:O270"/>
    <mergeCell ref="D271:L271"/>
    <mergeCell ref="M271:O271"/>
    <mergeCell ref="D275:L275"/>
    <mergeCell ref="M275:O275"/>
    <mergeCell ref="D276:L276"/>
    <mergeCell ref="M276:O276"/>
    <mergeCell ref="D277:L277"/>
    <mergeCell ref="M277:O277"/>
    <mergeCell ref="C286:P286"/>
    <mergeCell ref="D290:I290"/>
    <mergeCell ref="J290:L290"/>
    <mergeCell ref="M290:O290"/>
    <mergeCell ref="D291:I291"/>
    <mergeCell ref="J291:L291"/>
    <mergeCell ref="M291:O291"/>
    <mergeCell ref="D292:I292"/>
    <mergeCell ref="J292:L292"/>
    <mergeCell ref="M292:O292"/>
    <mergeCell ref="D293:I293"/>
    <mergeCell ref="J293:L293"/>
    <mergeCell ref="M293:O293"/>
    <mergeCell ref="D294:I294"/>
    <mergeCell ref="J294:L294"/>
    <mergeCell ref="M294:O294"/>
    <mergeCell ref="D295:I295"/>
    <mergeCell ref="J295:L295"/>
    <mergeCell ref="M295:O295"/>
    <mergeCell ref="J296:L296"/>
    <mergeCell ref="M296:O296"/>
    <mergeCell ref="D297:I297"/>
    <mergeCell ref="J297:L297"/>
    <mergeCell ref="M297:O297"/>
    <mergeCell ref="F303:J303"/>
    <mergeCell ref="K303:M303"/>
    <mergeCell ref="D296:I296"/>
    <mergeCell ref="F304:J304"/>
    <mergeCell ref="K304:M304"/>
    <mergeCell ref="K305:M305"/>
    <mergeCell ref="F306:J306"/>
    <mergeCell ref="K306:M306"/>
    <mergeCell ref="F312:J312"/>
    <mergeCell ref="K312:M312"/>
    <mergeCell ref="F313:J313"/>
    <mergeCell ref="K313:M313"/>
    <mergeCell ref="F305:J305"/>
    <mergeCell ref="F314:J314"/>
    <mergeCell ref="K314:M314"/>
    <mergeCell ref="K315:M315"/>
    <mergeCell ref="F316:J316"/>
    <mergeCell ref="K316:M316"/>
    <mergeCell ref="F317:J317"/>
    <mergeCell ref="K317:M317"/>
    <mergeCell ref="C321:P321"/>
    <mergeCell ref="F323:J323"/>
    <mergeCell ref="K323:M323"/>
    <mergeCell ref="F315:J315"/>
    <mergeCell ref="F324:J324"/>
    <mergeCell ref="K324:M324"/>
    <mergeCell ref="K325:M325"/>
    <mergeCell ref="F326:J326"/>
    <mergeCell ref="K326:M326"/>
    <mergeCell ref="F327:J327"/>
    <mergeCell ref="K327:M327"/>
    <mergeCell ref="F328:J328"/>
    <mergeCell ref="K328:M328"/>
    <mergeCell ref="F325:J325"/>
    <mergeCell ref="F329:J329"/>
    <mergeCell ref="K329:M329"/>
    <mergeCell ref="K330:M330"/>
    <mergeCell ref="C334:P334"/>
    <mergeCell ref="F336:J336"/>
    <mergeCell ref="K336:M336"/>
    <mergeCell ref="F337:J337"/>
    <mergeCell ref="K337:M337"/>
    <mergeCell ref="F338:J338"/>
    <mergeCell ref="K338:M338"/>
    <mergeCell ref="F330:J330"/>
    <mergeCell ref="F339:J339"/>
    <mergeCell ref="K339:M339"/>
    <mergeCell ref="K340:M340"/>
    <mergeCell ref="C345:I345"/>
    <mergeCell ref="J345:L345"/>
    <mergeCell ref="M345:O345"/>
    <mergeCell ref="C346:I346"/>
    <mergeCell ref="J346:L346"/>
    <mergeCell ref="M346:O346"/>
    <mergeCell ref="F340:J340"/>
    <mergeCell ref="M347:O347"/>
    <mergeCell ref="C348:I348"/>
    <mergeCell ref="J348:L348"/>
    <mergeCell ref="M348:O348"/>
    <mergeCell ref="C349:I349"/>
    <mergeCell ref="J349:L349"/>
    <mergeCell ref="M349:O349"/>
    <mergeCell ref="C353:P354"/>
    <mergeCell ref="D356:H356"/>
    <mergeCell ref="I356:K356"/>
    <mergeCell ref="L356:N356"/>
    <mergeCell ref="C347:I347"/>
    <mergeCell ref="J347:L347"/>
    <mergeCell ref="D359:H359"/>
    <mergeCell ref="I359:K359"/>
    <mergeCell ref="L359:N359"/>
    <mergeCell ref="D360:H360"/>
    <mergeCell ref="I360:K360"/>
    <mergeCell ref="L360:N360"/>
    <mergeCell ref="C381:P382"/>
    <mergeCell ref="D364:H364"/>
    <mergeCell ref="I364:K364"/>
    <mergeCell ref="L364:N364"/>
    <mergeCell ref="D365:H365"/>
    <mergeCell ref="I365:K365"/>
    <mergeCell ref="L365:N365"/>
    <mergeCell ref="D369:H369"/>
    <mergeCell ref="I369:K369"/>
    <mergeCell ref="L369:N369"/>
    <mergeCell ref="D370:H370"/>
    <mergeCell ref="I370:K370"/>
    <mergeCell ref="L370:N370"/>
    <mergeCell ref="D376:H376"/>
    <mergeCell ref="I376:K376"/>
    <mergeCell ref="L376:N376"/>
    <mergeCell ref="D377:H377"/>
    <mergeCell ref="I377:K377"/>
    <mergeCell ref="C385:P386"/>
    <mergeCell ref="C390:P391"/>
    <mergeCell ref="C393:P393"/>
    <mergeCell ref="C397:P397"/>
    <mergeCell ref="D401:I401"/>
    <mergeCell ref="J401:L401"/>
    <mergeCell ref="M401:O401"/>
    <mergeCell ref="D402:I402"/>
    <mergeCell ref="J402:L402"/>
    <mergeCell ref="M402:O402"/>
    <mergeCell ref="D403:I403"/>
    <mergeCell ref="J403:L403"/>
    <mergeCell ref="M403:O403"/>
    <mergeCell ref="D405:I405"/>
    <mergeCell ref="J405:L405"/>
    <mergeCell ref="M405:O405"/>
    <mergeCell ref="D406:I406"/>
    <mergeCell ref="J406:L406"/>
    <mergeCell ref="M406:O406"/>
    <mergeCell ref="D404:I404"/>
    <mergeCell ref="J404:L404"/>
    <mergeCell ref="M404:O404"/>
    <mergeCell ref="E407:I407"/>
    <mergeCell ref="J407:L407"/>
    <mergeCell ref="M407:O407"/>
    <mergeCell ref="D411:I411"/>
    <mergeCell ref="J411:L411"/>
    <mergeCell ref="M411:O411"/>
    <mergeCell ref="D412:I412"/>
    <mergeCell ref="J412:L412"/>
    <mergeCell ref="M412:O412"/>
    <mergeCell ref="D413:I413"/>
    <mergeCell ref="J413:L413"/>
    <mergeCell ref="M413:O413"/>
    <mergeCell ref="E414:I414"/>
    <mergeCell ref="J414:L414"/>
    <mergeCell ref="M414:O414"/>
    <mergeCell ref="D418:I418"/>
    <mergeCell ref="J418:L418"/>
    <mergeCell ref="M418:O418"/>
    <mergeCell ref="D419:I419"/>
    <mergeCell ref="J419:L419"/>
    <mergeCell ref="M419:O419"/>
    <mergeCell ref="E420:I420"/>
    <mergeCell ref="J420:L420"/>
    <mergeCell ref="M420:O420"/>
    <mergeCell ref="C422:P422"/>
    <mergeCell ref="D425:I425"/>
    <mergeCell ref="J425:L425"/>
    <mergeCell ref="M425:O425"/>
    <mergeCell ref="D426:I426"/>
    <mergeCell ref="J426:L426"/>
    <mergeCell ref="M426:O426"/>
    <mergeCell ref="D427:I427"/>
    <mergeCell ref="J427:L427"/>
    <mergeCell ref="M427:O427"/>
    <mergeCell ref="E428:I428"/>
    <mergeCell ref="J428:L428"/>
    <mergeCell ref="M428:O428"/>
    <mergeCell ref="D432:I432"/>
    <mergeCell ref="J432:L432"/>
    <mergeCell ref="M432:O432"/>
    <mergeCell ref="D433:I433"/>
    <mergeCell ref="J433:L433"/>
    <mergeCell ref="M433:O433"/>
    <mergeCell ref="E434:I434"/>
    <mergeCell ref="J434:L434"/>
    <mergeCell ref="M434:O434"/>
    <mergeCell ref="D438:I438"/>
    <mergeCell ref="J438:L438"/>
    <mergeCell ref="M438:O438"/>
    <mergeCell ref="D439:I439"/>
    <mergeCell ref="J439:L439"/>
    <mergeCell ref="M439:O439"/>
    <mergeCell ref="E440:I440"/>
    <mergeCell ref="J440:L440"/>
    <mergeCell ref="M440:O440"/>
    <mergeCell ref="C444:P445"/>
    <mergeCell ref="C449:P449"/>
    <mergeCell ref="D452:I452"/>
    <mergeCell ref="J452:L452"/>
    <mergeCell ref="M452:O452"/>
    <mergeCell ref="D453:I453"/>
    <mergeCell ref="J453:L453"/>
    <mergeCell ref="M453:O453"/>
    <mergeCell ref="D454:I454"/>
    <mergeCell ref="J454:L454"/>
    <mergeCell ref="M454:O454"/>
    <mergeCell ref="D455:I455"/>
    <mergeCell ref="J455:L455"/>
    <mergeCell ref="M455:O455"/>
    <mergeCell ref="D459:I459"/>
    <mergeCell ref="J459:L459"/>
    <mergeCell ref="M459:O459"/>
    <mergeCell ref="D460:I460"/>
    <mergeCell ref="J460:L460"/>
    <mergeCell ref="M460:O460"/>
    <mergeCell ref="D461:I461"/>
    <mergeCell ref="J461:L461"/>
    <mergeCell ref="M461:O461"/>
    <mergeCell ref="D462:I462"/>
    <mergeCell ref="J462:L462"/>
    <mergeCell ref="M462:O462"/>
    <mergeCell ref="C468:P469"/>
    <mergeCell ref="C479:P479"/>
    <mergeCell ref="D473:I473"/>
    <mergeCell ref="J473:L473"/>
    <mergeCell ref="M473:O473"/>
    <mergeCell ref="D474:I474"/>
    <mergeCell ref="J474:L474"/>
    <mergeCell ref="M474:O474"/>
    <mergeCell ref="E481:K481"/>
    <mergeCell ref="L481:N481"/>
    <mergeCell ref="E482:K482"/>
    <mergeCell ref="L482:N482"/>
    <mergeCell ref="E483:K483"/>
    <mergeCell ref="L483:N483"/>
    <mergeCell ref="E484:K484"/>
    <mergeCell ref="L484:N484"/>
    <mergeCell ref="E485:K485"/>
    <mergeCell ref="L485:N485"/>
    <mergeCell ref="D502:I502"/>
    <mergeCell ref="J502:L502"/>
    <mergeCell ref="M502:O502"/>
    <mergeCell ref="E486:K486"/>
    <mergeCell ref="L486:N486"/>
    <mergeCell ref="C491:P492"/>
    <mergeCell ref="C496:P497"/>
    <mergeCell ref="D501:I501"/>
    <mergeCell ref="J501:L501"/>
    <mergeCell ref="M501:O501"/>
    <mergeCell ref="D503:I503"/>
    <mergeCell ref="J503:L503"/>
    <mergeCell ref="M503:O503"/>
    <mergeCell ref="D507:I507"/>
    <mergeCell ref="J507:L507"/>
    <mergeCell ref="M507:O507"/>
    <mergeCell ref="D508:I508"/>
    <mergeCell ref="J508:L508"/>
    <mergeCell ref="M508:O508"/>
    <mergeCell ref="C513:P513"/>
    <mergeCell ref="D517:I517"/>
    <mergeCell ref="J517:L517"/>
    <mergeCell ref="M517:O517"/>
    <mergeCell ref="D518:I518"/>
    <mergeCell ref="J518:L518"/>
    <mergeCell ref="M518:O518"/>
    <mergeCell ref="D509:I509"/>
    <mergeCell ref="J509:L509"/>
    <mergeCell ref="M509:O509"/>
    <mergeCell ref="D524:I524"/>
    <mergeCell ref="J524:L524"/>
    <mergeCell ref="M524:O524"/>
    <mergeCell ref="D519:I519"/>
    <mergeCell ref="J519:L519"/>
    <mergeCell ref="M519:O519"/>
    <mergeCell ref="D523:I523"/>
    <mergeCell ref="J523:L523"/>
    <mergeCell ref="M523:O523"/>
    <mergeCell ref="D525:I525"/>
    <mergeCell ref="J525:L525"/>
    <mergeCell ref="M525:O525"/>
    <mergeCell ref="C542:P542"/>
    <mergeCell ref="C549:P549"/>
    <mergeCell ref="C557:P557"/>
    <mergeCell ref="D559:O559"/>
    <mergeCell ref="D560:I560"/>
    <mergeCell ref="J560:L560"/>
    <mergeCell ref="M560:O560"/>
    <mergeCell ref="J530:L530"/>
    <mergeCell ref="J535:L535"/>
    <mergeCell ref="J536:L536"/>
    <mergeCell ref="D530:I530"/>
    <mergeCell ref="M530:O530"/>
    <mergeCell ref="D535:I535"/>
    <mergeCell ref="M535:O535"/>
    <mergeCell ref="D561:I561"/>
    <mergeCell ref="J561:L561"/>
    <mergeCell ref="M561:O561"/>
    <mergeCell ref="D562:I562"/>
    <mergeCell ref="J562:L562"/>
    <mergeCell ref="M562:O562"/>
    <mergeCell ref="D563:I563"/>
    <mergeCell ref="J563:L563"/>
    <mergeCell ref="M563:O563"/>
    <mergeCell ref="D564:I564"/>
    <mergeCell ref="J564:L564"/>
    <mergeCell ref="M564:O564"/>
    <mergeCell ref="D565:I565"/>
    <mergeCell ref="J565:L565"/>
    <mergeCell ref="M565:O565"/>
    <mergeCell ref="D566:I566"/>
    <mergeCell ref="J566:L566"/>
    <mergeCell ref="M566:O566"/>
    <mergeCell ref="D567:I567"/>
    <mergeCell ref="J567:L567"/>
    <mergeCell ref="M567:O567"/>
    <mergeCell ref="D568:I568"/>
    <mergeCell ref="J568:L568"/>
    <mergeCell ref="M568:O568"/>
    <mergeCell ref="C570:P570"/>
    <mergeCell ref="D572:O572"/>
    <mergeCell ref="D573:I573"/>
    <mergeCell ref="J573:L573"/>
    <mergeCell ref="M573:O573"/>
    <mergeCell ref="D574:I574"/>
    <mergeCell ref="J574:L574"/>
    <mergeCell ref="M574:O574"/>
    <mergeCell ref="D575:I575"/>
    <mergeCell ref="J575:L575"/>
    <mergeCell ref="M575:O575"/>
    <mergeCell ref="D576:I576"/>
    <mergeCell ref="J576:L576"/>
    <mergeCell ref="M576:O576"/>
    <mergeCell ref="D577:I577"/>
    <mergeCell ref="J577:L577"/>
    <mergeCell ref="M577:O577"/>
    <mergeCell ref="D578:I578"/>
    <mergeCell ref="J578:L578"/>
    <mergeCell ref="M578:O578"/>
    <mergeCell ref="D579:I579"/>
    <mergeCell ref="J579:L579"/>
    <mergeCell ref="M579:O579"/>
    <mergeCell ref="D580:I580"/>
    <mergeCell ref="J580:L580"/>
    <mergeCell ref="M580:O580"/>
    <mergeCell ref="D581:I581"/>
    <mergeCell ref="J581:L581"/>
    <mergeCell ref="M581:O581"/>
    <mergeCell ref="D582:I582"/>
    <mergeCell ref="J582:L582"/>
    <mergeCell ref="M582:O582"/>
    <mergeCell ref="D583:I583"/>
    <mergeCell ref="J583:L583"/>
    <mergeCell ref="M583:O583"/>
    <mergeCell ref="D584:I584"/>
    <mergeCell ref="J584:L584"/>
    <mergeCell ref="M584:O584"/>
    <mergeCell ref="D585:I585"/>
    <mergeCell ref="J585:L585"/>
    <mergeCell ref="M585:O585"/>
    <mergeCell ref="D586:I586"/>
    <mergeCell ref="J586:L586"/>
    <mergeCell ref="M586:O586"/>
    <mergeCell ref="D587:I587"/>
    <mergeCell ref="J587:L587"/>
    <mergeCell ref="M587:O587"/>
    <mergeCell ref="D588:I588"/>
    <mergeCell ref="J588:L588"/>
    <mergeCell ref="M588:O588"/>
    <mergeCell ref="D589:I589"/>
    <mergeCell ref="J589:L589"/>
    <mergeCell ref="M589:O589"/>
    <mergeCell ref="D590:I590"/>
    <mergeCell ref="J590:L590"/>
    <mergeCell ref="M590:O590"/>
    <mergeCell ref="D591:I591"/>
    <mergeCell ref="J591:L591"/>
    <mergeCell ref="M591:O591"/>
    <mergeCell ref="D599:I599"/>
    <mergeCell ref="J599:L599"/>
    <mergeCell ref="M599:O599"/>
    <mergeCell ref="D600:I600"/>
    <mergeCell ref="D601:I601"/>
    <mergeCell ref="D592:I592"/>
    <mergeCell ref="J592:L592"/>
    <mergeCell ref="M592:O592"/>
    <mergeCell ref="C594:P594"/>
    <mergeCell ref="D596:O596"/>
    <mergeCell ref="D597:I597"/>
    <mergeCell ref="J597:L597"/>
    <mergeCell ref="M597:O597"/>
    <mergeCell ref="D598:I598"/>
    <mergeCell ref="J598:L598"/>
    <mergeCell ref="M598:O598"/>
    <mergeCell ref="D602:I602"/>
    <mergeCell ref="J602:L602"/>
    <mergeCell ref="M602:O602"/>
    <mergeCell ref="D603:I603"/>
    <mergeCell ref="J603:L603"/>
    <mergeCell ref="M603:O603"/>
    <mergeCell ref="D604:I604"/>
    <mergeCell ref="J604:L604"/>
    <mergeCell ref="M604:O604"/>
    <mergeCell ref="A669:P669"/>
    <mergeCell ref="E675:K675"/>
    <mergeCell ref="L675:N675"/>
    <mergeCell ref="D605:I605"/>
    <mergeCell ref="J605:L605"/>
    <mergeCell ref="M605:O605"/>
    <mergeCell ref="D606:I606"/>
    <mergeCell ref="J606:L606"/>
    <mergeCell ref="M606:O606"/>
    <mergeCell ref="B608:P609"/>
    <mergeCell ref="C612:P612"/>
    <mergeCell ref="B665:P666"/>
    <mergeCell ref="E676:K676"/>
    <mergeCell ref="L676:N676"/>
    <mergeCell ref="E679:K679"/>
    <mergeCell ref="L679:N679"/>
    <mergeCell ref="E680:K680"/>
    <mergeCell ref="L680:N680"/>
    <mergeCell ref="E681:K681"/>
    <mergeCell ref="L681:N681"/>
    <mergeCell ref="E683:K683"/>
    <mergeCell ref="L683:N683"/>
    <mergeCell ref="E698:J698"/>
    <mergeCell ref="K698:M698"/>
    <mergeCell ref="E699:J699"/>
    <mergeCell ref="K699:M699"/>
    <mergeCell ref="E688:M688"/>
    <mergeCell ref="E689:J689"/>
    <mergeCell ref="K689:M689"/>
    <mergeCell ref="E690:J690"/>
    <mergeCell ref="K690:M690"/>
    <mergeCell ref="E691:J691"/>
    <mergeCell ref="K691:M691"/>
    <mergeCell ref="E692:J692"/>
    <mergeCell ref="K692:M692"/>
    <mergeCell ref="B2:P2"/>
    <mergeCell ref="B3:P3"/>
    <mergeCell ref="B4:P4"/>
    <mergeCell ref="B5:P5"/>
    <mergeCell ref="B6:P6"/>
    <mergeCell ref="C21:P21"/>
    <mergeCell ref="C32:P32"/>
    <mergeCell ref="C34:P34"/>
    <mergeCell ref="C31:P31"/>
    <mergeCell ref="A7:P7"/>
    <mergeCell ref="A9:P9"/>
    <mergeCell ref="C27:P27"/>
    <mergeCell ref="C17:P18"/>
    <mergeCell ref="C33:P33"/>
    <mergeCell ref="M531:O531"/>
    <mergeCell ref="D532:I532"/>
    <mergeCell ref="J532:L532"/>
    <mergeCell ref="M532:O532"/>
    <mergeCell ref="D533:I533"/>
    <mergeCell ref="D534:I534"/>
    <mergeCell ref="J534:L534"/>
    <mergeCell ref="E705:J705"/>
    <mergeCell ref="K705:M705"/>
    <mergeCell ref="E700:J700"/>
    <mergeCell ref="K700:M700"/>
    <mergeCell ref="E701:J701"/>
    <mergeCell ref="K701:M701"/>
    <mergeCell ref="E702:J702"/>
    <mergeCell ref="K702:M702"/>
    <mergeCell ref="E703:J703"/>
    <mergeCell ref="K703:M703"/>
    <mergeCell ref="E704:J704"/>
    <mergeCell ref="K704:M704"/>
    <mergeCell ref="E693:J693"/>
    <mergeCell ref="K693:M693"/>
    <mergeCell ref="E694:J694"/>
    <mergeCell ref="K694:M694"/>
    <mergeCell ref="E697:M697"/>
    <mergeCell ref="E720:H720"/>
    <mergeCell ref="K720:M720"/>
    <mergeCell ref="E721:H721"/>
    <mergeCell ref="K721:M721"/>
    <mergeCell ref="B710:Q710"/>
    <mergeCell ref="D475:I475"/>
    <mergeCell ref="J475:L475"/>
    <mergeCell ref="M475:O475"/>
    <mergeCell ref="M533:O533"/>
    <mergeCell ref="M534:O534"/>
    <mergeCell ref="J600:L601"/>
    <mergeCell ref="M600:O601"/>
    <mergeCell ref="D544:H544"/>
    <mergeCell ref="I544:K544"/>
    <mergeCell ref="L544:N544"/>
    <mergeCell ref="D545:H545"/>
    <mergeCell ref="I545:K545"/>
    <mergeCell ref="L545:N545"/>
    <mergeCell ref="D547:N547"/>
    <mergeCell ref="D551:O551"/>
    <mergeCell ref="D536:I536"/>
    <mergeCell ref="M536:O536"/>
    <mergeCell ref="D531:I531"/>
    <mergeCell ref="J531:L531"/>
    <mergeCell ref="H626:K626"/>
    <mergeCell ref="D627:G627"/>
    <mergeCell ref="H627:K627"/>
    <mergeCell ref="D615:G615"/>
    <mergeCell ref="H615:K615"/>
    <mergeCell ref="D616:G616"/>
    <mergeCell ref="H616:K616"/>
    <mergeCell ref="D617:G617"/>
    <mergeCell ref="H617:K617"/>
    <mergeCell ref="D618:G618"/>
    <mergeCell ref="H618:K618"/>
    <mergeCell ref="D619:G619"/>
    <mergeCell ref="H619:K619"/>
    <mergeCell ref="D620:G620"/>
    <mergeCell ref="H620:K620"/>
    <mergeCell ref="D621:G621"/>
    <mergeCell ref="H621:K621"/>
    <mergeCell ref="D622:G622"/>
    <mergeCell ref="H622:K622"/>
    <mergeCell ref="D623:G623"/>
    <mergeCell ref="H623:K623"/>
    <mergeCell ref="D624:G624"/>
    <mergeCell ref="H624:K624"/>
    <mergeCell ref="D625:G625"/>
    <mergeCell ref="D614:K614"/>
    <mergeCell ref="D661:G661"/>
    <mergeCell ref="H661:K661"/>
    <mergeCell ref="D630:G630"/>
    <mergeCell ref="H630:K630"/>
    <mergeCell ref="D631:G631"/>
    <mergeCell ref="H631:K631"/>
    <mergeCell ref="D632:G632"/>
    <mergeCell ref="H632:K632"/>
    <mergeCell ref="D633:G633"/>
    <mergeCell ref="H633:K633"/>
    <mergeCell ref="D634:G634"/>
    <mergeCell ref="H634:K634"/>
    <mergeCell ref="D635:G635"/>
    <mergeCell ref="H635:K635"/>
    <mergeCell ref="D636:G636"/>
    <mergeCell ref="H636:K636"/>
    <mergeCell ref="D637:G637"/>
    <mergeCell ref="H637:K637"/>
    <mergeCell ref="D638:G638"/>
    <mergeCell ref="H638:K638"/>
    <mergeCell ref="D639:G639"/>
    <mergeCell ref="H625:K625"/>
    <mergeCell ref="D626:G626"/>
    <mergeCell ref="H639:K639"/>
    <mergeCell ref="D640:G640"/>
    <mergeCell ref="H640:K640"/>
    <mergeCell ref="D641:G641"/>
    <mergeCell ref="H641:K641"/>
    <mergeCell ref="D642:G642"/>
    <mergeCell ref="H642:K642"/>
    <mergeCell ref="D643:G643"/>
    <mergeCell ref="H643:K643"/>
    <mergeCell ref="D644:G644"/>
    <mergeCell ref="H644:K644"/>
    <mergeCell ref="D645:G645"/>
    <mergeCell ref="H645:K645"/>
    <mergeCell ref="D646:G646"/>
    <mergeCell ref="H646:K646"/>
    <mergeCell ref="D647:G647"/>
    <mergeCell ref="H647:K647"/>
    <mergeCell ref="D648:G648"/>
    <mergeCell ref="H648:K648"/>
    <mergeCell ref="H658:K658"/>
    <mergeCell ref="D649:G649"/>
    <mergeCell ref="H649:K649"/>
    <mergeCell ref="D650:G650"/>
    <mergeCell ref="H650:K650"/>
    <mergeCell ref="D651:G651"/>
    <mergeCell ref="H651:K651"/>
    <mergeCell ref="D652:G652"/>
    <mergeCell ref="H652:K652"/>
    <mergeCell ref="D653:G653"/>
    <mergeCell ref="H653:K653"/>
    <mergeCell ref="D629:K629"/>
    <mergeCell ref="E677:K677"/>
    <mergeCell ref="L677:N677"/>
    <mergeCell ref="E678:K678"/>
    <mergeCell ref="E682:K682"/>
    <mergeCell ref="L682:N682"/>
    <mergeCell ref="L678:N678"/>
    <mergeCell ref="D659:G659"/>
    <mergeCell ref="H659:K659"/>
    <mergeCell ref="D660:G660"/>
    <mergeCell ref="H660:K660"/>
    <mergeCell ref="D662:G662"/>
    <mergeCell ref="H662:K662"/>
    <mergeCell ref="D663:G663"/>
    <mergeCell ref="H663:K663"/>
    <mergeCell ref="D654:G654"/>
    <mergeCell ref="H654:K654"/>
    <mergeCell ref="D655:G655"/>
    <mergeCell ref="H655:K655"/>
    <mergeCell ref="D656:G656"/>
    <mergeCell ref="H656:K656"/>
    <mergeCell ref="D657:G657"/>
    <mergeCell ref="H657:K657"/>
    <mergeCell ref="D658:G658"/>
  </mergeCells>
  <pageMargins left="0.7" right="0.7" top="0.75" bottom="0.75" header="0.3" footer="0.3"/>
  <pageSetup scale="5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AC639-5254-4A94-9768-1507BD1A6A36}">
  <sheetPr>
    <pageSetUpPr fitToPage="1"/>
  </sheetPr>
  <dimension ref="A1:WVR43"/>
  <sheetViews>
    <sheetView workbookViewId="0">
      <selection activeCell="F32" sqref="F32:I32"/>
    </sheetView>
  </sheetViews>
  <sheetFormatPr baseColWidth="10" defaultColWidth="0" defaultRowHeight="15" customHeight="1" zeroHeight="1" x14ac:dyDescent="0.25"/>
  <cols>
    <col min="1" max="1" width="4" style="93" customWidth="1"/>
    <col min="2" max="2" width="2" style="630" customWidth="1"/>
    <col min="3" max="3" width="49.5703125" style="630" customWidth="1"/>
    <col min="4" max="8" width="21" style="630" customWidth="1"/>
    <col min="9" max="9" width="0.5703125" style="630" customWidth="1"/>
    <col min="10" max="10" width="2.5703125" style="630" customWidth="1"/>
    <col min="11" max="18" width="0" style="630" hidden="1"/>
    <col min="19" max="256" width="11.42578125" style="630" hidden="1"/>
    <col min="257" max="257" width="4" style="630" customWidth="1"/>
    <col min="258" max="258" width="2" style="630" customWidth="1"/>
    <col min="259" max="259" width="49.5703125" style="630" customWidth="1"/>
    <col min="260" max="264" width="21" style="630" customWidth="1"/>
    <col min="265" max="265" width="0.5703125" style="630" customWidth="1"/>
    <col min="266" max="266" width="2.5703125" style="630" customWidth="1"/>
    <col min="267" max="512" width="11.42578125" style="630" hidden="1"/>
    <col min="513" max="513" width="4" style="630" customWidth="1"/>
    <col min="514" max="514" width="2" style="630" customWidth="1"/>
    <col min="515" max="515" width="49.5703125" style="630" customWidth="1"/>
    <col min="516" max="520" width="21" style="630" customWidth="1"/>
    <col min="521" max="521" width="0.5703125" style="630" customWidth="1"/>
    <col min="522" max="522" width="2.5703125" style="630" customWidth="1"/>
    <col min="523" max="768" width="11.42578125" style="630" hidden="1"/>
    <col min="769" max="769" width="4" style="630" customWidth="1"/>
    <col min="770" max="770" width="2" style="630" customWidth="1"/>
    <col min="771" max="771" width="49.5703125" style="630" customWidth="1"/>
    <col min="772" max="776" width="21" style="630" customWidth="1"/>
    <col min="777" max="777" width="0.5703125" style="630" customWidth="1"/>
    <col min="778" max="778" width="2.5703125" style="630" customWidth="1"/>
    <col min="779" max="1024" width="11.42578125" style="630" hidden="1"/>
    <col min="1025" max="1025" width="4" style="630" customWidth="1"/>
    <col min="1026" max="1026" width="2" style="630" customWidth="1"/>
    <col min="1027" max="1027" width="49.5703125" style="630" customWidth="1"/>
    <col min="1028" max="1032" width="21" style="630" customWidth="1"/>
    <col min="1033" max="1033" width="0.5703125" style="630" customWidth="1"/>
    <col min="1034" max="1034" width="2.5703125" style="630" customWidth="1"/>
    <col min="1035" max="1280" width="11.42578125" style="630" hidden="1"/>
    <col min="1281" max="1281" width="4" style="630" customWidth="1"/>
    <col min="1282" max="1282" width="2" style="630" customWidth="1"/>
    <col min="1283" max="1283" width="49.5703125" style="630" customWidth="1"/>
    <col min="1284" max="1288" width="21" style="630" customWidth="1"/>
    <col min="1289" max="1289" width="0.5703125" style="630" customWidth="1"/>
    <col min="1290" max="1290" width="2.5703125" style="630" customWidth="1"/>
    <col min="1291" max="1536" width="11.42578125" style="630" hidden="1"/>
    <col min="1537" max="1537" width="4" style="630" customWidth="1"/>
    <col min="1538" max="1538" width="2" style="630" customWidth="1"/>
    <col min="1539" max="1539" width="49.5703125" style="630" customWidth="1"/>
    <col min="1540" max="1544" width="21" style="630" customWidth="1"/>
    <col min="1545" max="1545" width="0.5703125" style="630" customWidth="1"/>
    <col min="1546" max="1546" width="2.5703125" style="630" customWidth="1"/>
    <col min="1547" max="1792" width="11.42578125" style="630" hidden="1"/>
    <col min="1793" max="1793" width="4" style="630" customWidth="1"/>
    <col min="1794" max="1794" width="2" style="630" customWidth="1"/>
    <col min="1795" max="1795" width="49.5703125" style="630" customWidth="1"/>
    <col min="1796" max="1800" width="21" style="630" customWidth="1"/>
    <col min="1801" max="1801" width="0.5703125" style="630" customWidth="1"/>
    <col min="1802" max="1802" width="2.5703125" style="630" customWidth="1"/>
    <col min="1803" max="2048" width="11.42578125" style="630" hidden="1"/>
    <col min="2049" max="2049" width="4" style="630" customWidth="1"/>
    <col min="2050" max="2050" width="2" style="630" customWidth="1"/>
    <col min="2051" max="2051" width="49.5703125" style="630" customWidth="1"/>
    <col min="2052" max="2056" width="21" style="630" customWidth="1"/>
    <col min="2057" max="2057" width="0.5703125" style="630" customWidth="1"/>
    <col min="2058" max="2058" width="2.5703125" style="630" customWidth="1"/>
    <col min="2059" max="2304" width="11.42578125" style="630" hidden="1"/>
    <col min="2305" max="2305" width="4" style="630" customWidth="1"/>
    <col min="2306" max="2306" width="2" style="630" customWidth="1"/>
    <col min="2307" max="2307" width="49.5703125" style="630" customWidth="1"/>
    <col min="2308" max="2312" width="21" style="630" customWidth="1"/>
    <col min="2313" max="2313" width="0.5703125" style="630" customWidth="1"/>
    <col min="2314" max="2314" width="2.5703125" style="630" customWidth="1"/>
    <col min="2315" max="2560" width="11.42578125" style="630" hidden="1"/>
    <col min="2561" max="2561" width="4" style="630" customWidth="1"/>
    <col min="2562" max="2562" width="2" style="630" customWidth="1"/>
    <col min="2563" max="2563" width="49.5703125" style="630" customWidth="1"/>
    <col min="2564" max="2568" width="21" style="630" customWidth="1"/>
    <col min="2569" max="2569" width="0.5703125" style="630" customWidth="1"/>
    <col min="2570" max="2570" width="2.5703125" style="630" customWidth="1"/>
    <col min="2571" max="2816" width="11.42578125" style="630" hidden="1"/>
    <col min="2817" max="2817" width="4" style="630" customWidth="1"/>
    <col min="2818" max="2818" width="2" style="630" customWidth="1"/>
    <col min="2819" max="2819" width="49.5703125" style="630" customWidth="1"/>
    <col min="2820" max="2824" width="21" style="630" customWidth="1"/>
    <col min="2825" max="2825" width="0.5703125" style="630" customWidth="1"/>
    <col min="2826" max="2826" width="2.5703125" style="630" customWidth="1"/>
    <col min="2827" max="3072" width="11.42578125" style="630" hidden="1"/>
    <col min="3073" max="3073" width="4" style="630" customWidth="1"/>
    <col min="3074" max="3074" width="2" style="630" customWidth="1"/>
    <col min="3075" max="3075" width="49.5703125" style="630" customWidth="1"/>
    <col min="3076" max="3080" width="21" style="630" customWidth="1"/>
    <col min="3081" max="3081" width="0.5703125" style="630" customWidth="1"/>
    <col min="3082" max="3082" width="2.5703125" style="630" customWidth="1"/>
    <col min="3083" max="3328" width="11.42578125" style="630" hidden="1"/>
    <col min="3329" max="3329" width="4" style="630" customWidth="1"/>
    <col min="3330" max="3330" width="2" style="630" customWidth="1"/>
    <col min="3331" max="3331" width="49.5703125" style="630" customWidth="1"/>
    <col min="3332" max="3336" width="21" style="630" customWidth="1"/>
    <col min="3337" max="3337" width="0.5703125" style="630" customWidth="1"/>
    <col min="3338" max="3338" width="2.5703125" style="630" customWidth="1"/>
    <col min="3339" max="3584" width="11.42578125" style="630" hidden="1"/>
    <col min="3585" max="3585" width="4" style="630" customWidth="1"/>
    <col min="3586" max="3586" width="2" style="630" customWidth="1"/>
    <col min="3587" max="3587" width="49.5703125" style="630" customWidth="1"/>
    <col min="3588" max="3592" width="21" style="630" customWidth="1"/>
    <col min="3593" max="3593" width="0.5703125" style="630" customWidth="1"/>
    <col min="3594" max="3594" width="2.5703125" style="630" customWidth="1"/>
    <col min="3595" max="3840" width="11.42578125" style="630" hidden="1"/>
    <col min="3841" max="3841" width="4" style="630" customWidth="1"/>
    <col min="3842" max="3842" width="2" style="630" customWidth="1"/>
    <col min="3843" max="3843" width="49.5703125" style="630" customWidth="1"/>
    <col min="3844" max="3848" width="21" style="630" customWidth="1"/>
    <col min="3849" max="3849" width="0.5703125" style="630" customWidth="1"/>
    <col min="3850" max="3850" width="2.5703125" style="630" customWidth="1"/>
    <col min="3851" max="4096" width="11.42578125" style="630" hidden="1"/>
    <col min="4097" max="4097" width="4" style="630" customWidth="1"/>
    <col min="4098" max="4098" width="2" style="630" customWidth="1"/>
    <col min="4099" max="4099" width="49.5703125" style="630" customWidth="1"/>
    <col min="4100" max="4104" width="21" style="630" customWidth="1"/>
    <col min="4105" max="4105" width="0.5703125" style="630" customWidth="1"/>
    <col min="4106" max="4106" width="2.5703125" style="630" customWidth="1"/>
    <col min="4107" max="4352" width="11.42578125" style="630" hidden="1"/>
    <col min="4353" max="4353" width="4" style="630" customWidth="1"/>
    <col min="4354" max="4354" width="2" style="630" customWidth="1"/>
    <col min="4355" max="4355" width="49.5703125" style="630" customWidth="1"/>
    <col min="4356" max="4360" width="21" style="630" customWidth="1"/>
    <col min="4361" max="4361" width="0.5703125" style="630" customWidth="1"/>
    <col min="4362" max="4362" width="2.5703125" style="630" customWidth="1"/>
    <col min="4363" max="4608" width="11.42578125" style="630" hidden="1"/>
    <col min="4609" max="4609" width="4" style="630" customWidth="1"/>
    <col min="4610" max="4610" width="2" style="630" customWidth="1"/>
    <col min="4611" max="4611" width="49.5703125" style="630" customWidth="1"/>
    <col min="4612" max="4616" width="21" style="630" customWidth="1"/>
    <col min="4617" max="4617" width="0.5703125" style="630" customWidth="1"/>
    <col min="4618" max="4618" width="2.5703125" style="630" customWidth="1"/>
    <col min="4619" max="4864" width="11.42578125" style="630" hidden="1"/>
    <col min="4865" max="4865" width="4" style="630" customWidth="1"/>
    <col min="4866" max="4866" width="2" style="630" customWidth="1"/>
    <col min="4867" max="4867" width="49.5703125" style="630" customWidth="1"/>
    <col min="4868" max="4872" width="21" style="630" customWidth="1"/>
    <col min="4873" max="4873" width="0.5703125" style="630" customWidth="1"/>
    <col min="4874" max="4874" width="2.5703125" style="630" customWidth="1"/>
    <col min="4875" max="5120" width="11.42578125" style="630" hidden="1"/>
    <col min="5121" max="5121" width="4" style="630" customWidth="1"/>
    <col min="5122" max="5122" width="2" style="630" customWidth="1"/>
    <col min="5123" max="5123" width="49.5703125" style="630" customWidth="1"/>
    <col min="5124" max="5128" width="21" style="630" customWidth="1"/>
    <col min="5129" max="5129" width="0.5703125" style="630" customWidth="1"/>
    <col min="5130" max="5130" width="2.5703125" style="630" customWidth="1"/>
    <col min="5131" max="5376" width="11.42578125" style="630" hidden="1"/>
    <col min="5377" max="5377" width="4" style="630" customWidth="1"/>
    <col min="5378" max="5378" width="2" style="630" customWidth="1"/>
    <col min="5379" max="5379" width="49.5703125" style="630" customWidth="1"/>
    <col min="5380" max="5384" width="21" style="630" customWidth="1"/>
    <col min="5385" max="5385" width="0.5703125" style="630" customWidth="1"/>
    <col min="5386" max="5386" width="2.5703125" style="630" customWidth="1"/>
    <col min="5387" max="5632" width="11.42578125" style="630" hidden="1"/>
    <col min="5633" max="5633" width="4" style="630" customWidth="1"/>
    <col min="5634" max="5634" width="2" style="630" customWidth="1"/>
    <col min="5635" max="5635" width="49.5703125" style="630" customWidth="1"/>
    <col min="5636" max="5640" width="21" style="630" customWidth="1"/>
    <col min="5641" max="5641" width="0.5703125" style="630" customWidth="1"/>
    <col min="5642" max="5642" width="2.5703125" style="630" customWidth="1"/>
    <col min="5643" max="5888" width="11.42578125" style="630" hidden="1"/>
    <col min="5889" max="5889" width="4" style="630" customWidth="1"/>
    <col min="5890" max="5890" width="2" style="630" customWidth="1"/>
    <col min="5891" max="5891" width="49.5703125" style="630" customWidth="1"/>
    <col min="5892" max="5896" width="21" style="630" customWidth="1"/>
    <col min="5897" max="5897" width="0.5703125" style="630" customWidth="1"/>
    <col min="5898" max="5898" width="2.5703125" style="630" customWidth="1"/>
    <col min="5899" max="6144" width="11.42578125" style="630" hidden="1"/>
    <col min="6145" max="6145" width="4" style="630" customWidth="1"/>
    <col min="6146" max="6146" width="2" style="630" customWidth="1"/>
    <col min="6147" max="6147" width="49.5703125" style="630" customWidth="1"/>
    <col min="6148" max="6152" width="21" style="630" customWidth="1"/>
    <col min="6153" max="6153" width="0.5703125" style="630" customWidth="1"/>
    <col min="6154" max="6154" width="2.5703125" style="630" customWidth="1"/>
    <col min="6155" max="6400" width="11.42578125" style="630" hidden="1"/>
    <col min="6401" max="6401" width="4" style="630" customWidth="1"/>
    <col min="6402" max="6402" width="2" style="630" customWidth="1"/>
    <col min="6403" max="6403" width="49.5703125" style="630" customWidth="1"/>
    <col min="6404" max="6408" width="21" style="630" customWidth="1"/>
    <col min="6409" max="6409" width="0.5703125" style="630" customWidth="1"/>
    <col min="6410" max="6410" width="2.5703125" style="630" customWidth="1"/>
    <col min="6411" max="6656" width="11.42578125" style="630" hidden="1"/>
    <col min="6657" max="6657" width="4" style="630" customWidth="1"/>
    <col min="6658" max="6658" width="2" style="630" customWidth="1"/>
    <col min="6659" max="6659" width="49.5703125" style="630" customWidth="1"/>
    <col min="6660" max="6664" width="21" style="630" customWidth="1"/>
    <col min="6665" max="6665" width="0.5703125" style="630" customWidth="1"/>
    <col min="6666" max="6666" width="2.5703125" style="630" customWidth="1"/>
    <col min="6667" max="6912" width="11.42578125" style="630" hidden="1"/>
    <col min="6913" max="6913" width="4" style="630" customWidth="1"/>
    <col min="6914" max="6914" width="2" style="630" customWidth="1"/>
    <col min="6915" max="6915" width="49.5703125" style="630" customWidth="1"/>
    <col min="6916" max="6920" width="21" style="630" customWidth="1"/>
    <col min="6921" max="6921" width="0.5703125" style="630" customWidth="1"/>
    <col min="6922" max="6922" width="2.5703125" style="630" customWidth="1"/>
    <col min="6923" max="7168" width="11.42578125" style="630" hidden="1"/>
    <col min="7169" max="7169" width="4" style="630" customWidth="1"/>
    <col min="7170" max="7170" width="2" style="630" customWidth="1"/>
    <col min="7171" max="7171" width="49.5703125" style="630" customWidth="1"/>
    <col min="7172" max="7176" width="21" style="630" customWidth="1"/>
    <col min="7177" max="7177" width="0.5703125" style="630" customWidth="1"/>
    <col min="7178" max="7178" width="2.5703125" style="630" customWidth="1"/>
    <col min="7179" max="7424" width="11.42578125" style="630" hidden="1"/>
    <col min="7425" max="7425" width="4" style="630" customWidth="1"/>
    <col min="7426" max="7426" width="2" style="630" customWidth="1"/>
    <col min="7427" max="7427" width="49.5703125" style="630" customWidth="1"/>
    <col min="7428" max="7432" width="21" style="630" customWidth="1"/>
    <col min="7433" max="7433" width="0.5703125" style="630" customWidth="1"/>
    <col min="7434" max="7434" width="2.5703125" style="630" customWidth="1"/>
    <col min="7435" max="7680" width="11.42578125" style="630" hidden="1"/>
    <col min="7681" max="7681" width="4" style="630" customWidth="1"/>
    <col min="7682" max="7682" width="2" style="630" customWidth="1"/>
    <col min="7683" max="7683" width="49.5703125" style="630" customWidth="1"/>
    <col min="7684" max="7688" width="21" style="630" customWidth="1"/>
    <col min="7689" max="7689" width="0.5703125" style="630" customWidth="1"/>
    <col min="7690" max="7690" width="2.5703125" style="630" customWidth="1"/>
    <col min="7691" max="7936" width="11.42578125" style="630" hidden="1"/>
    <col min="7937" max="7937" width="4" style="630" customWidth="1"/>
    <col min="7938" max="7938" width="2" style="630" customWidth="1"/>
    <col min="7939" max="7939" width="49.5703125" style="630" customWidth="1"/>
    <col min="7940" max="7944" width="21" style="630" customWidth="1"/>
    <col min="7945" max="7945" width="0.5703125" style="630" customWidth="1"/>
    <col min="7946" max="7946" width="2.5703125" style="630" customWidth="1"/>
    <col min="7947" max="8192" width="11.42578125" style="630" hidden="1"/>
    <col min="8193" max="8193" width="4" style="630" customWidth="1"/>
    <col min="8194" max="8194" width="2" style="630" customWidth="1"/>
    <col min="8195" max="8195" width="49.5703125" style="630" customWidth="1"/>
    <col min="8196" max="8200" width="21" style="630" customWidth="1"/>
    <col min="8201" max="8201" width="0.5703125" style="630" customWidth="1"/>
    <col min="8202" max="8202" width="2.5703125" style="630" customWidth="1"/>
    <col min="8203" max="8448" width="11.42578125" style="630" hidden="1"/>
    <col min="8449" max="8449" width="4" style="630" customWidth="1"/>
    <col min="8450" max="8450" width="2" style="630" customWidth="1"/>
    <col min="8451" max="8451" width="49.5703125" style="630" customWidth="1"/>
    <col min="8452" max="8456" width="21" style="630" customWidth="1"/>
    <col min="8457" max="8457" width="0.5703125" style="630" customWidth="1"/>
    <col min="8458" max="8458" width="2.5703125" style="630" customWidth="1"/>
    <col min="8459" max="8704" width="11.42578125" style="630" hidden="1"/>
    <col min="8705" max="8705" width="4" style="630" customWidth="1"/>
    <col min="8706" max="8706" width="2" style="630" customWidth="1"/>
    <col min="8707" max="8707" width="49.5703125" style="630" customWidth="1"/>
    <col min="8708" max="8712" width="21" style="630" customWidth="1"/>
    <col min="8713" max="8713" width="0.5703125" style="630" customWidth="1"/>
    <col min="8714" max="8714" width="2.5703125" style="630" customWidth="1"/>
    <col min="8715" max="8960" width="11.42578125" style="630" hidden="1"/>
    <col min="8961" max="8961" width="4" style="630" customWidth="1"/>
    <col min="8962" max="8962" width="2" style="630" customWidth="1"/>
    <col min="8963" max="8963" width="49.5703125" style="630" customWidth="1"/>
    <col min="8964" max="8968" width="21" style="630" customWidth="1"/>
    <col min="8969" max="8969" width="0.5703125" style="630" customWidth="1"/>
    <col min="8970" max="8970" width="2.5703125" style="630" customWidth="1"/>
    <col min="8971" max="9216" width="11.42578125" style="630" hidden="1"/>
    <col min="9217" max="9217" width="4" style="630" customWidth="1"/>
    <col min="9218" max="9218" width="2" style="630" customWidth="1"/>
    <col min="9219" max="9219" width="49.5703125" style="630" customWidth="1"/>
    <col min="9220" max="9224" width="21" style="630" customWidth="1"/>
    <col min="9225" max="9225" width="0.5703125" style="630" customWidth="1"/>
    <col min="9226" max="9226" width="2.5703125" style="630" customWidth="1"/>
    <col min="9227" max="9472" width="11.42578125" style="630" hidden="1"/>
    <col min="9473" max="9473" width="4" style="630" customWidth="1"/>
    <col min="9474" max="9474" width="2" style="630" customWidth="1"/>
    <col min="9475" max="9475" width="49.5703125" style="630" customWidth="1"/>
    <col min="9476" max="9480" width="21" style="630" customWidth="1"/>
    <col min="9481" max="9481" width="0.5703125" style="630" customWidth="1"/>
    <col min="9482" max="9482" width="2.5703125" style="630" customWidth="1"/>
    <col min="9483" max="9728" width="11.42578125" style="630" hidden="1"/>
    <col min="9729" max="9729" width="4" style="630" customWidth="1"/>
    <col min="9730" max="9730" width="2" style="630" customWidth="1"/>
    <col min="9731" max="9731" width="49.5703125" style="630" customWidth="1"/>
    <col min="9732" max="9736" width="21" style="630" customWidth="1"/>
    <col min="9737" max="9737" width="0.5703125" style="630" customWidth="1"/>
    <col min="9738" max="9738" width="2.5703125" style="630" customWidth="1"/>
    <col min="9739" max="9984" width="11.42578125" style="630" hidden="1"/>
    <col min="9985" max="9985" width="4" style="630" customWidth="1"/>
    <col min="9986" max="9986" width="2" style="630" customWidth="1"/>
    <col min="9987" max="9987" width="49.5703125" style="630" customWidth="1"/>
    <col min="9988" max="9992" width="21" style="630" customWidth="1"/>
    <col min="9993" max="9993" width="0.5703125" style="630" customWidth="1"/>
    <col min="9994" max="9994" width="2.5703125" style="630" customWidth="1"/>
    <col min="9995" max="10240" width="11.42578125" style="630" hidden="1"/>
    <col min="10241" max="10241" width="4" style="630" customWidth="1"/>
    <col min="10242" max="10242" width="2" style="630" customWidth="1"/>
    <col min="10243" max="10243" width="49.5703125" style="630" customWidth="1"/>
    <col min="10244" max="10248" width="21" style="630" customWidth="1"/>
    <col min="10249" max="10249" width="0.5703125" style="630" customWidth="1"/>
    <col min="10250" max="10250" width="2.5703125" style="630" customWidth="1"/>
    <col min="10251" max="10496" width="11.42578125" style="630" hidden="1"/>
    <col min="10497" max="10497" width="4" style="630" customWidth="1"/>
    <col min="10498" max="10498" width="2" style="630" customWidth="1"/>
    <col min="10499" max="10499" width="49.5703125" style="630" customWidth="1"/>
    <col min="10500" max="10504" width="21" style="630" customWidth="1"/>
    <col min="10505" max="10505" width="0.5703125" style="630" customWidth="1"/>
    <col min="10506" max="10506" width="2.5703125" style="630" customWidth="1"/>
    <col min="10507" max="10752" width="11.42578125" style="630" hidden="1"/>
    <col min="10753" max="10753" width="4" style="630" customWidth="1"/>
    <col min="10754" max="10754" width="2" style="630" customWidth="1"/>
    <col min="10755" max="10755" width="49.5703125" style="630" customWidth="1"/>
    <col min="10756" max="10760" width="21" style="630" customWidth="1"/>
    <col min="10761" max="10761" width="0.5703125" style="630" customWidth="1"/>
    <col min="10762" max="10762" width="2.5703125" style="630" customWidth="1"/>
    <col min="10763" max="11008" width="11.42578125" style="630" hidden="1"/>
    <col min="11009" max="11009" width="4" style="630" customWidth="1"/>
    <col min="11010" max="11010" width="2" style="630" customWidth="1"/>
    <col min="11011" max="11011" width="49.5703125" style="630" customWidth="1"/>
    <col min="11012" max="11016" width="21" style="630" customWidth="1"/>
    <col min="11017" max="11017" width="0.5703125" style="630" customWidth="1"/>
    <col min="11018" max="11018" width="2.5703125" style="630" customWidth="1"/>
    <col min="11019" max="11264" width="11.42578125" style="630" hidden="1"/>
    <col min="11265" max="11265" width="4" style="630" customWidth="1"/>
    <col min="11266" max="11266" width="2" style="630" customWidth="1"/>
    <col min="11267" max="11267" width="49.5703125" style="630" customWidth="1"/>
    <col min="11268" max="11272" width="21" style="630" customWidth="1"/>
    <col min="11273" max="11273" width="0.5703125" style="630" customWidth="1"/>
    <col min="11274" max="11274" width="2.5703125" style="630" customWidth="1"/>
    <col min="11275" max="11520" width="11.42578125" style="630" hidden="1"/>
    <col min="11521" max="11521" width="4" style="630" customWidth="1"/>
    <col min="11522" max="11522" width="2" style="630" customWidth="1"/>
    <col min="11523" max="11523" width="49.5703125" style="630" customWidth="1"/>
    <col min="11524" max="11528" width="21" style="630" customWidth="1"/>
    <col min="11529" max="11529" width="0.5703125" style="630" customWidth="1"/>
    <col min="11530" max="11530" width="2.5703125" style="630" customWidth="1"/>
    <col min="11531" max="11776" width="11.42578125" style="630" hidden="1"/>
    <col min="11777" max="11777" width="4" style="630" customWidth="1"/>
    <col min="11778" max="11778" width="2" style="630" customWidth="1"/>
    <col min="11779" max="11779" width="49.5703125" style="630" customWidth="1"/>
    <col min="11780" max="11784" width="21" style="630" customWidth="1"/>
    <col min="11785" max="11785" width="0.5703125" style="630" customWidth="1"/>
    <col min="11786" max="11786" width="2.5703125" style="630" customWidth="1"/>
    <col min="11787" max="12032" width="11.42578125" style="630" hidden="1"/>
    <col min="12033" max="12033" width="4" style="630" customWidth="1"/>
    <col min="12034" max="12034" width="2" style="630" customWidth="1"/>
    <col min="12035" max="12035" width="49.5703125" style="630" customWidth="1"/>
    <col min="12036" max="12040" width="21" style="630" customWidth="1"/>
    <col min="12041" max="12041" width="0.5703125" style="630" customWidth="1"/>
    <col min="12042" max="12042" width="2.5703125" style="630" customWidth="1"/>
    <col min="12043" max="12288" width="11.42578125" style="630" hidden="1"/>
    <col min="12289" max="12289" width="4" style="630" customWidth="1"/>
    <col min="12290" max="12290" width="2" style="630" customWidth="1"/>
    <col min="12291" max="12291" width="49.5703125" style="630" customWidth="1"/>
    <col min="12292" max="12296" width="21" style="630" customWidth="1"/>
    <col min="12297" max="12297" width="0.5703125" style="630" customWidth="1"/>
    <col min="12298" max="12298" width="2.5703125" style="630" customWidth="1"/>
    <col min="12299" max="12544" width="11.42578125" style="630" hidden="1"/>
    <col min="12545" max="12545" width="4" style="630" customWidth="1"/>
    <col min="12546" max="12546" width="2" style="630" customWidth="1"/>
    <col min="12547" max="12547" width="49.5703125" style="630" customWidth="1"/>
    <col min="12548" max="12552" width="21" style="630" customWidth="1"/>
    <col min="12553" max="12553" width="0.5703125" style="630" customWidth="1"/>
    <col min="12554" max="12554" width="2.5703125" style="630" customWidth="1"/>
    <col min="12555" max="12800" width="11.42578125" style="630" hidden="1"/>
    <col min="12801" max="12801" width="4" style="630" customWidth="1"/>
    <col min="12802" max="12802" width="2" style="630" customWidth="1"/>
    <col min="12803" max="12803" width="49.5703125" style="630" customWidth="1"/>
    <col min="12804" max="12808" width="21" style="630" customWidth="1"/>
    <col min="12809" max="12809" width="0.5703125" style="630" customWidth="1"/>
    <col min="12810" max="12810" width="2.5703125" style="630" customWidth="1"/>
    <col min="12811" max="13056" width="11.42578125" style="630" hidden="1"/>
    <col min="13057" max="13057" width="4" style="630" customWidth="1"/>
    <col min="13058" max="13058" width="2" style="630" customWidth="1"/>
    <col min="13059" max="13059" width="49.5703125" style="630" customWidth="1"/>
    <col min="13060" max="13064" width="21" style="630" customWidth="1"/>
    <col min="13065" max="13065" width="0.5703125" style="630" customWidth="1"/>
    <col min="13066" max="13066" width="2.5703125" style="630" customWidth="1"/>
    <col min="13067" max="13312" width="11.42578125" style="630" hidden="1"/>
    <col min="13313" max="13313" width="4" style="630" customWidth="1"/>
    <col min="13314" max="13314" width="2" style="630" customWidth="1"/>
    <col min="13315" max="13315" width="49.5703125" style="630" customWidth="1"/>
    <col min="13316" max="13320" width="21" style="630" customWidth="1"/>
    <col min="13321" max="13321" width="0.5703125" style="630" customWidth="1"/>
    <col min="13322" max="13322" width="2.5703125" style="630" customWidth="1"/>
    <col min="13323" max="13568" width="11.42578125" style="630" hidden="1"/>
    <col min="13569" max="13569" width="4" style="630" customWidth="1"/>
    <col min="13570" max="13570" width="2" style="630" customWidth="1"/>
    <col min="13571" max="13571" width="49.5703125" style="630" customWidth="1"/>
    <col min="13572" max="13576" width="21" style="630" customWidth="1"/>
    <col min="13577" max="13577" width="0.5703125" style="630" customWidth="1"/>
    <col min="13578" max="13578" width="2.5703125" style="630" customWidth="1"/>
    <col min="13579" max="13824" width="11.42578125" style="630" hidden="1"/>
    <col min="13825" max="13825" width="4" style="630" customWidth="1"/>
    <col min="13826" max="13826" width="2" style="630" customWidth="1"/>
    <col min="13827" max="13827" width="49.5703125" style="630" customWidth="1"/>
    <col min="13828" max="13832" width="21" style="630" customWidth="1"/>
    <col min="13833" max="13833" width="0.5703125" style="630" customWidth="1"/>
    <col min="13834" max="13834" width="2.5703125" style="630" customWidth="1"/>
    <col min="13835" max="14080" width="11.42578125" style="630" hidden="1"/>
    <col min="14081" max="14081" width="4" style="630" customWidth="1"/>
    <col min="14082" max="14082" width="2" style="630" customWidth="1"/>
    <col min="14083" max="14083" width="49.5703125" style="630" customWidth="1"/>
    <col min="14084" max="14088" width="21" style="630" customWidth="1"/>
    <col min="14089" max="14089" width="0.5703125" style="630" customWidth="1"/>
    <col min="14090" max="14090" width="2.5703125" style="630" customWidth="1"/>
    <col min="14091" max="14336" width="11.42578125" style="630" hidden="1"/>
    <col min="14337" max="14337" width="4" style="630" customWidth="1"/>
    <col min="14338" max="14338" width="2" style="630" customWidth="1"/>
    <col min="14339" max="14339" width="49.5703125" style="630" customWidth="1"/>
    <col min="14340" max="14344" width="21" style="630" customWidth="1"/>
    <col min="14345" max="14345" width="0.5703125" style="630" customWidth="1"/>
    <col min="14346" max="14346" width="2.5703125" style="630" customWidth="1"/>
    <col min="14347" max="14592" width="11.42578125" style="630" hidden="1"/>
    <col min="14593" max="14593" width="4" style="630" customWidth="1"/>
    <col min="14594" max="14594" width="2" style="630" customWidth="1"/>
    <col min="14595" max="14595" width="49.5703125" style="630" customWidth="1"/>
    <col min="14596" max="14600" width="21" style="630" customWidth="1"/>
    <col min="14601" max="14601" width="0.5703125" style="630" customWidth="1"/>
    <col min="14602" max="14602" width="2.5703125" style="630" customWidth="1"/>
    <col min="14603" max="14848" width="11.42578125" style="630" hidden="1"/>
    <col min="14849" max="14849" width="4" style="630" customWidth="1"/>
    <col min="14850" max="14850" width="2" style="630" customWidth="1"/>
    <col min="14851" max="14851" width="49.5703125" style="630" customWidth="1"/>
    <col min="14852" max="14856" width="21" style="630" customWidth="1"/>
    <col min="14857" max="14857" width="0.5703125" style="630" customWidth="1"/>
    <col min="14858" max="14858" width="2.5703125" style="630" customWidth="1"/>
    <col min="14859" max="15104" width="11.42578125" style="630" hidden="1"/>
    <col min="15105" max="15105" width="4" style="630" customWidth="1"/>
    <col min="15106" max="15106" width="2" style="630" customWidth="1"/>
    <col min="15107" max="15107" width="49.5703125" style="630" customWidth="1"/>
    <col min="15108" max="15112" width="21" style="630" customWidth="1"/>
    <col min="15113" max="15113" width="0.5703125" style="630" customWidth="1"/>
    <col min="15114" max="15114" width="2.5703125" style="630" customWidth="1"/>
    <col min="15115" max="15360" width="11.42578125" style="630" hidden="1"/>
    <col min="15361" max="15361" width="4" style="630" customWidth="1"/>
    <col min="15362" max="15362" width="2" style="630" customWidth="1"/>
    <col min="15363" max="15363" width="49.5703125" style="630" customWidth="1"/>
    <col min="15364" max="15368" width="21" style="630" customWidth="1"/>
    <col min="15369" max="15369" width="0.5703125" style="630" customWidth="1"/>
    <col min="15370" max="15370" width="2.5703125" style="630" customWidth="1"/>
    <col min="15371" max="15616" width="11.42578125" style="630" hidden="1"/>
    <col min="15617" max="15617" width="4" style="630" customWidth="1"/>
    <col min="15618" max="15618" width="2" style="630" customWidth="1"/>
    <col min="15619" max="15619" width="49.5703125" style="630" customWidth="1"/>
    <col min="15620" max="15624" width="21" style="630" customWidth="1"/>
    <col min="15625" max="15625" width="0.5703125" style="630" customWidth="1"/>
    <col min="15626" max="15626" width="2.5703125" style="630" customWidth="1"/>
    <col min="15627" max="15872" width="11.42578125" style="630" hidden="1"/>
    <col min="15873" max="15873" width="4" style="630" customWidth="1"/>
    <col min="15874" max="15874" width="2" style="630" customWidth="1"/>
    <col min="15875" max="15875" width="49.5703125" style="630" customWidth="1"/>
    <col min="15876" max="15880" width="21" style="630" customWidth="1"/>
    <col min="15881" max="15881" width="0.5703125" style="630" customWidth="1"/>
    <col min="15882" max="15882" width="2.5703125" style="630" customWidth="1"/>
    <col min="15883" max="16128" width="11.42578125" style="630" hidden="1"/>
    <col min="16129" max="16129" width="4" style="630" customWidth="1"/>
    <col min="16130" max="16130" width="2" style="630" customWidth="1"/>
    <col min="16131" max="16131" width="49.5703125" style="630" customWidth="1"/>
    <col min="16132" max="16136" width="21" style="630" customWidth="1"/>
    <col min="16137" max="16137" width="0.5703125" style="630" customWidth="1"/>
    <col min="16138" max="16138" width="2.5703125" style="630" customWidth="1"/>
    <col min="16139" max="16384" width="11.42578125" style="630" hidden="1"/>
  </cols>
  <sheetData>
    <row r="1" spans="1:14" x14ac:dyDescent="0.25">
      <c r="B1" s="94"/>
      <c r="C1" s="656"/>
      <c r="D1" s="94"/>
      <c r="E1" s="94"/>
      <c r="F1" s="94"/>
      <c r="G1" s="94"/>
      <c r="H1" s="94"/>
      <c r="I1" s="94"/>
      <c r="J1" s="94"/>
      <c r="K1" s="94"/>
      <c r="L1" s="94"/>
      <c r="M1" s="94"/>
    </row>
    <row r="2" spans="1:14" x14ac:dyDescent="0.25">
      <c r="B2" s="94"/>
      <c r="C2" s="1147" t="s">
        <v>5921</v>
      </c>
      <c r="D2" s="1147"/>
      <c r="E2" s="1147"/>
      <c r="F2" s="1147"/>
      <c r="G2" s="1147"/>
      <c r="H2" s="1147"/>
      <c r="I2" s="657"/>
      <c r="J2" s="94"/>
      <c r="K2" s="94"/>
      <c r="L2" s="94"/>
      <c r="M2" s="94"/>
    </row>
    <row r="3" spans="1:14" x14ac:dyDescent="0.25">
      <c r="B3" s="94"/>
      <c r="C3" s="1147" t="s">
        <v>0</v>
      </c>
      <c r="D3" s="1147"/>
      <c r="E3" s="1147"/>
      <c r="F3" s="1147"/>
      <c r="G3" s="1147"/>
      <c r="H3" s="1147"/>
      <c r="I3" s="657"/>
      <c r="J3" s="94"/>
      <c r="K3" s="94"/>
      <c r="L3" s="94"/>
      <c r="M3" s="94"/>
    </row>
    <row r="4" spans="1:14" x14ac:dyDescent="0.25">
      <c r="B4" s="94"/>
      <c r="C4" s="1147" t="s">
        <v>182</v>
      </c>
      <c r="D4" s="1147"/>
      <c r="E4" s="1147"/>
      <c r="F4" s="1147"/>
      <c r="G4" s="1147"/>
      <c r="H4" s="1147"/>
      <c r="I4" s="657"/>
      <c r="J4" s="94"/>
      <c r="K4" s="94"/>
      <c r="L4" s="94"/>
      <c r="M4" s="94"/>
    </row>
    <row r="5" spans="1:14" x14ac:dyDescent="0.25">
      <c r="B5" s="94"/>
      <c r="C5" s="1147" t="s">
        <v>5922</v>
      </c>
      <c r="D5" s="1147"/>
      <c r="E5" s="1147"/>
      <c r="F5" s="1147"/>
      <c r="G5" s="1147"/>
      <c r="H5" s="1147"/>
      <c r="I5" s="657"/>
      <c r="J5" s="94"/>
      <c r="K5" s="94"/>
      <c r="L5" s="94"/>
      <c r="M5" s="94"/>
    </row>
    <row r="6" spans="1:14" x14ac:dyDescent="0.25">
      <c r="B6" s="658"/>
      <c r="C6" s="1147" t="s">
        <v>2</v>
      </c>
      <c r="D6" s="1147"/>
      <c r="E6" s="1147"/>
      <c r="F6" s="1147"/>
      <c r="G6" s="1147"/>
      <c r="H6" s="1147"/>
      <c r="I6" s="659"/>
      <c r="J6" s="659"/>
      <c r="K6" s="659"/>
      <c r="L6" s="659"/>
      <c r="M6" s="659"/>
    </row>
    <row r="7" spans="1:14" x14ac:dyDescent="0.25">
      <c r="B7" s="660"/>
      <c r="C7" s="661"/>
      <c r="D7" s="660"/>
      <c r="E7" s="660"/>
      <c r="F7" s="660"/>
      <c r="G7" s="660"/>
      <c r="H7" s="660"/>
      <c r="I7" s="660"/>
      <c r="J7" s="94"/>
      <c r="K7" s="94"/>
      <c r="L7" s="94"/>
      <c r="M7" s="94"/>
    </row>
    <row r="8" spans="1:14" x14ac:dyDescent="0.25">
      <c r="B8" s="819"/>
      <c r="C8" s="820" t="s">
        <v>3</v>
      </c>
      <c r="D8" s="821" t="s">
        <v>183</v>
      </c>
      <c r="E8" s="821" t="s">
        <v>184</v>
      </c>
      <c r="F8" s="822" t="s">
        <v>185</v>
      </c>
      <c r="G8" s="822" t="s">
        <v>186</v>
      </c>
      <c r="H8" s="820" t="s">
        <v>187</v>
      </c>
      <c r="I8" s="662"/>
      <c r="J8" s="663"/>
      <c r="K8" s="663"/>
      <c r="L8" s="663"/>
      <c r="M8" s="663"/>
    </row>
    <row r="9" spans="1:14" x14ac:dyDescent="0.25">
      <c r="B9" s="95"/>
      <c r="C9" s="96" t="s">
        <v>188</v>
      </c>
      <c r="D9" s="97">
        <v>74757909.680000007</v>
      </c>
      <c r="E9" s="97">
        <v>54382738.530000001</v>
      </c>
      <c r="F9" s="97">
        <v>58132473.340000011</v>
      </c>
      <c r="G9" s="97">
        <v>71008174.870000005</v>
      </c>
      <c r="H9" s="98">
        <v>-3749734.8099999996</v>
      </c>
      <c r="I9" s="99">
        <f t="shared" ref="I9" si="0">I10+I18</f>
        <v>0</v>
      </c>
      <c r="J9" s="94"/>
      <c r="K9" s="94"/>
      <c r="L9" s="94"/>
      <c r="M9" s="94"/>
    </row>
    <row r="10" spans="1:14" x14ac:dyDescent="0.25">
      <c r="A10" s="100"/>
      <c r="B10" s="101"/>
      <c r="C10" s="102" t="s">
        <v>6</v>
      </c>
      <c r="D10" s="103">
        <v>1966688.38</v>
      </c>
      <c r="E10" s="103">
        <v>53879818.800000004</v>
      </c>
      <c r="F10" s="103">
        <v>53901048.24000001</v>
      </c>
      <c r="G10" s="103">
        <v>1945458.94</v>
      </c>
      <c r="H10" s="98">
        <v>-21229.44000000001</v>
      </c>
      <c r="I10" s="99"/>
      <c r="J10" s="94"/>
      <c r="K10" s="94"/>
      <c r="L10" s="94"/>
      <c r="M10" s="94"/>
    </row>
    <row r="11" spans="1:14" x14ac:dyDescent="0.25">
      <c r="A11" s="100" t="s">
        <v>189</v>
      </c>
      <c r="B11" s="104"/>
      <c r="C11" s="105" t="s">
        <v>8</v>
      </c>
      <c r="D11" s="106">
        <v>1929992.74</v>
      </c>
      <c r="E11" s="106">
        <v>30423591.68</v>
      </c>
      <c r="F11" s="106">
        <v>31213543.530000001</v>
      </c>
      <c r="G11" s="107">
        <v>1140040.8899999999</v>
      </c>
      <c r="H11" s="108">
        <v>-789951.85</v>
      </c>
      <c r="I11" s="109"/>
      <c r="J11" s="94"/>
      <c r="K11" s="94"/>
      <c r="L11" s="94"/>
      <c r="M11" s="94"/>
      <c r="N11" s="94"/>
    </row>
    <row r="12" spans="1:14" x14ac:dyDescent="0.25">
      <c r="A12" s="100" t="s">
        <v>190</v>
      </c>
      <c r="B12" s="104"/>
      <c r="C12" s="105" t="s">
        <v>10</v>
      </c>
      <c r="D12" s="106">
        <v>23.19</v>
      </c>
      <c r="E12" s="106">
        <v>23349892.850000001</v>
      </c>
      <c r="F12" s="106">
        <v>22547916.760000002</v>
      </c>
      <c r="G12" s="107">
        <v>801999.28</v>
      </c>
      <c r="H12" s="108">
        <v>801976.09</v>
      </c>
      <c r="I12" s="109"/>
      <c r="J12" s="94"/>
      <c r="K12" s="94"/>
      <c r="L12" s="94"/>
      <c r="M12" s="94"/>
      <c r="N12" s="94"/>
    </row>
    <row r="13" spans="1:14" x14ac:dyDescent="0.25">
      <c r="A13" s="100" t="s">
        <v>191</v>
      </c>
      <c r="B13" s="104"/>
      <c r="C13" s="105" t="s">
        <v>12</v>
      </c>
      <c r="D13" s="106">
        <v>35652.03</v>
      </c>
      <c r="E13" s="106">
        <v>95896.92</v>
      </c>
      <c r="F13" s="106">
        <v>129148.95</v>
      </c>
      <c r="G13" s="107">
        <v>2400</v>
      </c>
      <c r="H13" s="108">
        <v>-33252.03</v>
      </c>
      <c r="I13" s="109"/>
      <c r="J13" s="94"/>
      <c r="K13" s="94"/>
      <c r="L13" s="94"/>
      <c r="M13" s="94"/>
      <c r="N13" s="94"/>
    </row>
    <row r="14" spans="1:14" x14ac:dyDescent="0.25">
      <c r="A14" s="100" t="s">
        <v>192</v>
      </c>
      <c r="B14" s="104"/>
      <c r="C14" s="105" t="s">
        <v>14</v>
      </c>
      <c r="D14" s="106">
        <v>0</v>
      </c>
      <c r="E14" s="106">
        <v>0</v>
      </c>
      <c r="F14" s="106">
        <v>0</v>
      </c>
      <c r="G14" s="107">
        <v>0</v>
      </c>
      <c r="H14" s="108">
        <v>0</v>
      </c>
      <c r="I14" s="109"/>
      <c r="J14" s="94"/>
      <c r="K14" s="94"/>
      <c r="L14" s="94"/>
      <c r="M14" s="94"/>
      <c r="N14" s="94" t="s">
        <v>124</v>
      </c>
    </row>
    <row r="15" spans="1:14" x14ac:dyDescent="0.25">
      <c r="A15" s="100" t="s">
        <v>193</v>
      </c>
      <c r="B15" s="104"/>
      <c r="C15" s="105" t="s">
        <v>16</v>
      </c>
      <c r="D15" s="106">
        <v>0</v>
      </c>
      <c r="E15" s="106">
        <v>0</v>
      </c>
      <c r="F15" s="106">
        <v>0</v>
      </c>
      <c r="G15" s="107">
        <v>0</v>
      </c>
      <c r="H15" s="108">
        <v>0</v>
      </c>
      <c r="I15" s="109"/>
      <c r="J15" s="94"/>
      <c r="K15" s="94"/>
      <c r="L15" s="94"/>
      <c r="M15" s="94"/>
      <c r="N15" s="94"/>
    </row>
    <row r="16" spans="1:14" ht="15" customHeight="1" x14ac:dyDescent="0.25">
      <c r="A16" s="100" t="s">
        <v>194</v>
      </c>
      <c r="B16" s="104"/>
      <c r="C16" s="105" t="s">
        <v>18</v>
      </c>
      <c r="D16" s="106">
        <v>0</v>
      </c>
      <c r="E16" s="106">
        <v>0</v>
      </c>
      <c r="F16" s="106">
        <v>0</v>
      </c>
      <c r="G16" s="107">
        <v>0</v>
      </c>
      <c r="H16" s="108">
        <v>0</v>
      </c>
      <c r="I16" s="109"/>
      <c r="J16" s="94"/>
      <c r="K16" s="94"/>
      <c r="L16" s="94" t="s">
        <v>124</v>
      </c>
      <c r="M16" s="94"/>
      <c r="N16" s="94"/>
    </row>
    <row r="17" spans="1:17" x14ac:dyDescent="0.25">
      <c r="A17" s="100" t="s">
        <v>195</v>
      </c>
      <c r="B17" s="104"/>
      <c r="C17" s="105" t="s">
        <v>196</v>
      </c>
      <c r="D17" s="106">
        <v>1020.42</v>
      </c>
      <c r="E17" s="106">
        <v>10437.35</v>
      </c>
      <c r="F17" s="106">
        <v>10439</v>
      </c>
      <c r="G17" s="107">
        <v>1018.77</v>
      </c>
      <c r="H17" s="108">
        <v>-1.65</v>
      </c>
      <c r="I17" s="109"/>
    </row>
    <row r="18" spans="1:17" x14ac:dyDescent="0.25">
      <c r="A18" s="100"/>
      <c r="B18" s="101"/>
      <c r="C18" s="102" t="s">
        <v>25</v>
      </c>
      <c r="D18" s="103">
        <v>72791221.300000012</v>
      </c>
      <c r="E18" s="103">
        <v>502919.73</v>
      </c>
      <c r="F18" s="103">
        <v>4231425.0999999996</v>
      </c>
      <c r="G18" s="103">
        <v>69062715.930000007</v>
      </c>
      <c r="H18" s="98">
        <v>-3728505.3699999996</v>
      </c>
      <c r="I18" s="99"/>
    </row>
    <row r="19" spans="1:17" x14ac:dyDescent="0.25">
      <c r="A19" s="100" t="s">
        <v>197</v>
      </c>
      <c r="B19" s="104"/>
      <c r="C19" s="105" t="s">
        <v>26</v>
      </c>
      <c r="D19" s="106">
        <v>0</v>
      </c>
      <c r="E19" s="106">
        <v>0</v>
      </c>
      <c r="F19" s="106">
        <v>0</v>
      </c>
      <c r="G19" s="107">
        <v>0</v>
      </c>
      <c r="H19" s="108">
        <v>0</v>
      </c>
      <c r="I19" s="109"/>
    </row>
    <row r="20" spans="1:17" ht="14.25" customHeight="1" x14ac:dyDescent="0.25">
      <c r="A20" s="100" t="s">
        <v>198</v>
      </c>
      <c r="B20" s="104"/>
      <c r="C20" s="105" t="s">
        <v>28</v>
      </c>
      <c r="D20" s="106">
        <v>0</v>
      </c>
      <c r="E20" s="106">
        <v>0</v>
      </c>
      <c r="F20" s="106">
        <v>0</v>
      </c>
      <c r="G20" s="107">
        <v>0</v>
      </c>
      <c r="H20" s="108">
        <v>0</v>
      </c>
      <c r="I20" s="109"/>
    </row>
    <row r="21" spans="1:17" ht="24" x14ac:dyDescent="0.25">
      <c r="A21" s="100" t="s">
        <v>199</v>
      </c>
      <c r="B21" s="104"/>
      <c r="C21" s="105" t="s">
        <v>30</v>
      </c>
      <c r="D21" s="106">
        <v>70481013.560000002</v>
      </c>
      <c r="E21" s="106">
        <v>0</v>
      </c>
      <c r="F21" s="106">
        <v>0</v>
      </c>
      <c r="G21" s="107">
        <v>70481013.560000002</v>
      </c>
      <c r="H21" s="108">
        <v>0</v>
      </c>
      <c r="I21" s="109"/>
    </row>
    <row r="22" spans="1:17" x14ac:dyDescent="0.25">
      <c r="A22" s="100" t="s">
        <v>200</v>
      </c>
      <c r="B22" s="104"/>
      <c r="C22" s="105" t="s">
        <v>201</v>
      </c>
      <c r="D22" s="106">
        <v>29949038.370000001</v>
      </c>
      <c r="E22" s="106">
        <v>502919.73</v>
      </c>
      <c r="F22" s="106">
        <v>0</v>
      </c>
      <c r="G22" s="107">
        <v>30451958.100000001</v>
      </c>
      <c r="H22" s="108">
        <v>502919.73</v>
      </c>
      <c r="I22" s="109"/>
    </row>
    <row r="23" spans="1:17" x14ac:dyDescent="0.25">
      <c r="A23" s="100" t="s">
        <v>202</v>
      </c>
      <c r="B23" s="104"/>
      <c r="C23" s="105" t="s">
        <v>34</v>
      </c>
      <c r="D23" s="106">
        <v>2032277.34</v>
      </c>
      <c r="E23" s="106">
        <v>0</v>
      </c>
      <c r="F23" s="106">
        <v>0</v>
      </c>
      <c r="G23" s="107">
        <v>2032277.34</v>
      </c>
      <c r="H23" s="108">
        <v>0</v>
      </c>
      <c r="I23" s="109"/>
    </row>
    <row r="24" spans="1:17" ht="23.25" customHeight="1" x14ac:dyDescent="0.25">
      <c r="A24" s="100" t="s">
        <v>203</v>
      </c>
      <c r="B24" s="104"/>
      <c r="C24" s="105" t="s">
        <v>36</v>
      </c>
      <c r="D24" s="106">
        <v>-29671107.969999999</v>
      </c>
      <c r="E24" s="106">
        <v>0</v>
      </c>
      <c r="F24" s="106">
        <v>4231425.0999999996</v>
      </c>
      <c r="G24" s="107">
        <v>-33902533.07</v>
      </c>
      <c r="H24" s="108">
        <v>-4231425.0999999996</v>
      </c>
      <c r="I24" s="109"/>
    </row>
    <row r="25" spans="1:17" x14ac:dyDescent="0.25">
      <c r="A25" s="100" t="s">
        <v>204</v>
      </c>
      <c r="B25" s="104"/>
      <c r="C25" s="105" t="s">
        <v>38</v>
      </c>
      <c r="D25" s="106">
        <v>0</v>
      </c>
      <c r="E25" s="106">
        <v>0</v>
      </c>
      <c r="F25" s="106">
        <v>0</v>
      </c>
      <c r="G25" s="107">
        <v>0</v>
      </c>
      <c r="H25" s="108">
        <v>0</v>
      </c>
      <c r="I25" s="109"/>
    </row>
    <row r="26" spans="1:17" ht="23.25" customHeight="1" x14ac:dyDescent="0.25">
      <c r="A26" s="100" t="s">
        <v>205</v>
      </c>
      <c r="B26" s="104"/>
      <c r="C26" s="105" t="s">
        <v>40</v>
      </c>
      <c r="D26" s="106">
        <v>0</v>
      </c>
      <c r="E26" s="106">
        <v>0</v>
      </c>
      <c r="F26" s="106">
        <v>0</v>
      </c>
      <c r="G26" s="107">
        <v>0</v>
      </c>
      <c r="H26" s="108">
        <v>0</v>
      </c>
      <c r="I26" s="109"/>
    </row>
    <row r="27" spans="1:17" x14ac:dyDescent="0.25">
      <c r="A27" s="100" t="s">
        <v>206</v>
      </c>
      <c r="B27" s="110"/>
      <c r="C27" s="111" t="s">
        <v>41</v>
      </c>
      <c r="D27" s="112">
        <v>0</v>
      </c>
      <c r="E27" s="112">
        <v>0</v>
      </c>
      <c r="F27" s="112">
        <v>0</v>
      </c>
      <c r="G27" s="113">
        <v>0</v>
      </c>
      <c r="H27" s="114">
        <v>0</v>
      </c>
      <c r="I27" s="115"/>
    </row>
    <row r="28" spans="1:17" x14ac:dyDescent="0.25">
      <c r="B28" s="656"/>
      <c r="C28" s="664"/>
      <c r="D28" s="116"/>
      <c r="E28" s="116"/>
      <c r="F28" s="116"/>
      <c r="G28" s="117"/>
      <c r="H28" s="117"/>
      <c r="I28" s="656"/>
    </row>
    <row r="29" spans="1:17" x14ac:dyDescent="0.25">
      <c r="B29" s="94"/>
      <c r="C29" s="1390" t="s">
        <v>62</v>
      </c>
      <c r="D29" s="1390"/>
      <c r="E29" s="1390"/>
      <c r="F29" s="1390"/>
      <c r="G29" s="1390"/>
      <c r="H29" s="1390"/>
      <c r="I29" s="665"/>
      <c r="J29" s="665"/>
      <c r="K29" s="94"/>
      <c r="L29" s="94"/>
      <c r="M29" s="94"/>
      <c r="N29" s="94"/>
      <c r="O29" s="94"/>
      <c r="P29" s="94"/>
      <c r="Q29" s="94"/>
    </row>
    <row r="30" spans="1:17" x14ac:dyDescent="0.25">
      <c r="B30" s="94"/>
      <c r="C30" s="666"/>
      <c r="D30" s="666"/>
      <c r="E30" s="666"/>
      <c r="F30" s="666"/>
      <c r="G30" s="666"/>
      <c r="H30" s="666"/>
      <c r="I30" s="665"/>
      <c r="J30" s="665"/>
      <c r="K30" s="94"/>
      <c r="L30" s="94"/>
      <c r="M30" s="94"/>
      <c r="N30" s="94"/>
      <c r="O30" s="94"/>
      <c r="P30" s="94"/>
      <c r="Q30" s="94"/>
    </row>
    <row r="31" spans="1:17" x14ac:dyDescent="0.25">
      <c r="C31" s="1135"/>
      <c r="D31" s="1135"/>
      <c r="F31" s="1135"/>
      <c r="G31" s="1135"/>
      <c r="H31" s="1135"/>
    </row>
    <row r="32" spans="1:17" ht="15" customHeight="1" x14ac:dyDescent="0.25">
      <c r="C32" s="1136"/>
      <c r="D32" s="1136"/>
      <c r="F32" s="1136"/>
      <c r="G32" s="1136"/>
      <c r="H32" s="1136"/>
      <c r="I32" s="1130"/>
    </row>
    <row r="33" spans="1:9" ht="15" customHeight="1" x14ac:dyDescent="0.25">
      <c r="C33" s="1136"/>
      <c r="D33" s="1136"/>
      <c r="F33" s="1136"/>
      <c r="G33" s="1136"/>
      <c r="H33" s="1136"/>
      <c r="I33" s="1130"/>
    </row>
    <row r="34" spans="1:9" ht="30" customHeight="1" x14ac:dyDescent="0.25">
      <c r="C34" s="1135"/>
      <c r="D34" s="1135"/>
      <c r="F34" s="1135"/>
      <c r="G34" s="1135"/>
      <c r="H34" s="1135"/>
    </row>
    <row r="35" spans="1:9" s="133" customFormat="1" ht="15" customHeight="1" x14ac:dyDescent="0.2">
      <c r="A35" s="169"/>
      <c r="C35" s="1131" t="s">
        <v>5923</v>
      </c>
      <c r="D35" s="1132"/>
      <c r="F35" s="1131" t="s">
        <v>5924</v>
      </c>
      <c r="G35" s="1132"/>
      <c r="H35" s="1132"/>
      <c r="I35" s="1132"/>
    </row>
    <row r="36" spans="1:9" s="31" customFormat="1" ht="21.95" customHeight="1" x14ac:dyDescent="0.2">
      <c r="A36" s="30"/>
      <c r="C36" s="1136" t="s">
        <v>5925</v>
      </c>
      <c r="D36" s="1135"/>
      <c r="F36" s="1136" t="s">
        <v>5926</v>
      </c>
      <c r="G36" s="1135"/>
      <c r="H36" s="1135"/>
      <c r="I36" s="1135"/>
    </row>
    <row r="37" spans="1:9" s="31" customFormat="1" ht="21.95" customHeight="1" x14ac:dyDescent="0.2">
      <c r="A37" s="30"/>
      <c r="C37" s="634"/>
      <c r="D37" s="627"/>
      <c r="F37" s="634"/>
      <c r="G37" s="627"/>
      <c r="H37" s="627"/>
      <c r="I37" s="627"/>
    </row>
    <row r="38" spans="1:9" s="31" customFormat="1" ht="15" customHeight="1" x14ac:dyDescent="0.2">
      <c r="A38" s="30"/>
      <c r="C38" s="1136"/>
      <c r="D38" s="1135"/>
      <c r="F38" s="1136"/>
      <c r="G38" s="1135"/>
      <c r="H38" s="1135"/>
      <c r="I38" s="1135"/>
    </row>
    <row r="39" spans="1:9" s="31" customFormat="1" ht="21.95" customHeight="1" x14ac:dyDescent="0.2">
      <c r="A39" s="30"/>
      <c r="C39" s="1136"/>
      <c r="D39" s="1135"/>
      <c r="F39" s="1136"/>
      <c r="G39" s="1135"/>
      <c r="H39" s="1135"/>
      <c r="I39" s="1135"/>
    </row>
    <row r="40" spans="1:9" ht="24" hidden="1" customHeight="1" x14ac:dyDescent="0.25">
      <c r="C40" s="1135"/>
      <c r="D40" s="1135"/>
      <c r="F40" s="1135"/>
      <c r="G40" s="1135"/>
      <c r="H40" s="1135"/>
    </row>
    <row r="41" spans="1:9" ht="28.5" hidden="1" customHeight="1" x14ac:dyDescent="0.25">
      <c r="C41" s="1135"/>
      <c r="D41" s="1135"/>
      <c r="F41" s="1135"/>
      <c r="G41" s="1135"/>
      <c r="H41" s="1135"/>
    </row>
    <row r="42" spans="1:9" hidden="1" x14ac:dyDescent="0.25">
      <c r="C42" s="1135"/>
      <c r="D42" s="1135"/>
      <c r="F42" s="1135"/>
      <c r="G42" s="1135"/>
      <c r="H42" s="1135"/>
    </row>
    <row r="43" spans="1:9" ht="24" hidden="1" customHeight="1" x14ac:dyDescent="0.25">
      <c r="C43" s="1135"/>
      <c r="D43" s="1135"/>
      <c r="F43" s="1135"/>
      <c r="G43" s="1135"/>
      <c r="H43" s="1135"/>
    </row>
  </sheetData>
  <mergeCells count="30">
    <mergeCell ref="C43:D43"/>
    <mergeCell ref="F43:H43"/>
    <mergeCell ref="C40:D40"/>
    <mergeCell ref="F40:H40"/>
    <mergeCell ref="C41:D41"/>
    <mergeCell ref="F41:H41"/>
    <mergeCell ref="C42:D42"/>
    <mergeCell ref="F42:H42"/>
    <mergeCell ref="C36:D36"/>
    <mergeCell ref="F36:I36"/>
    <mergeCell ref="C38:D38"/>
    <mergeCell ref="F38:I38"/>
    <mergeCell ref="C39:D39"/>
    <mergeCell ref="F39:I39"/>
    <mergeCell ref="C29:H29"/>
    <mergeCell ref="C31:D31"/>
    <mergeCell ref="F31:H31"/>
    <mergeCell ref="C32:D32"/>
    <mergeCell ref="F32:I32"/>
    <mergeCell ref="C2:H2"/>
    <mergeCell ref="C3:H3"/>
    <mergeCell ref="C4:H4"/>
    <mergeCell ref="C5:H5"/>
    <mergeCell ref="C6:H6"/>
    <mergeCell ref="C34:D34"/>
    <mergeCell ref="C35:D35"/>
    <mergeCell ref="C33:D33"/>
    <mergeCell ref="F33:I33"/>
    <mergeCell ref="F34:H34"/>
    <mergeCell ref="F35:I35"/>
  </mergeCells>
  <pageMargins left="0.7" right="0.7" top="0.75" bottom="0.75" header="0.3" footer="0.3"/>
  <pageSetup scale="74"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F83DE-0940-40F5-84A4-D3718B4765F5}">
  <sheetPr>
    <pageSetUpPr fitToPage="1"/>
  </sheetPr>
  <dimension ref="A1:I60"/>
  <sheetViews>
    <sheetView topLeftCell="A19" workbookViewId="0">
      <selection activeCell="IY21" sqref="IY21"/>
    </sheetView>
  </sheetViews>
  <sheetFormatPr baseColWidth="10" defaultColWidth="0" defaultRowHeight="15" customHeight="1" zeroHeight="1" x14ac:dyDescent="0.25"/>
  <cols>
    <col min="1" max="1" width="3.42578125" style="118" customWidth="1"/>
    <col min="2" max="2" width="2" style="630" customWidth="1"/>
    <col min="3" max="3" width="54" style="630" customWidth="1"/>
    <col min="4" max="7" width="18.7109375" style="630" customWidth="1"/>
    <col min="8" max="8" width="0.85546875" style="630" customWidth="1"/>
    <col min="9" max="9" width="2.28515625" style="119" customWidth="1"/>
    <col min="10" max="256" width="0" style="630" hidden="1"/>
    <col min="257" max="257" width="3.42578125" style="630" customWidth="1"/>
    <col min="258" max="258" width="2" style="630" customWidth="1"/>
    <col min="259" max="259" width="54" style="630" customWidth="1"/>
    <col min="260" max="263" width="18.7109375" style="630" customWidth="1"/>
    <col min="264" max="264" width="0.85546875" style="630" customWidth="1"/>
    <col min="265" max="265" width="2.28515625" style="630" customWidth="1"/>
    <col min="266" max="512" width="0" style="630" hidden="1"/>
    <col min="513" max="513" width="3.42578125" style="630" customWidth="1"/>
    <col min="514" max="514" width="2" style="630" customWidth="1"/>
    <col min="515" max="515" width="54" style="630" customWidth="1"/>
    <col min="516" max="519" width="18.7109375" style="630" customWidth="1"/>
    <col min="520" max="520" width="0.85546875" style="630" customWidth="1"/>
    <col min="521" max="521" width="2.28515625" style="630" customWidth="1"/>
    <col min="522" max="768" width="0" style="630" hidden="1"/>
    <col min="769" max="769" width="3.42578125" style="630" customWidth="1"/>
    <col min="770" max="770" width="2" style="630" customWidth="1"/>
    <col min="771" max="771" width="54" style="630" customWidth="1"/>
    <col min="772" max="775" width="18.7109375" style="630" customWidth="1"/>
    <col min="776" max="776" width="0.85546875" style="630" customWidth="1"/>
    <col min="777" max="777" width="2.28515625" style="630" customWidth="1"/>
    <col min="778" max="1024" width="0" style="630" hidden="1"/>
    <col min="1025" max="1025" width="3.42578125" style="630" customWidth="1"/>
    <col min="1026" max="1026" width="2" style="630" customWidth="1"/>
    <col min="1027" max="1027" width="54" style="630" customWidth="1"/>
    <col min="1028" max="1031" width="18.7109375" style="630" customWidth="1"/>
    <col min="1032" max="1032" width="0.85546875" style="630" customWidth="1"/>
    <col min="1033" max="1033" width="2.28515625" style="630" customWidth="1"/>
    <col min="1034" max="1280" width="0" style="630" hidden="1"/>
    <col min="1281" max="1281" width="3.42578125" style="630" customWidth="1"/>
    <col min="1282" max="1282" width="2" style="630" customWidth="1"/>
    <col min="1283" max="1283" width="54" style="630" customWidth="1"/>
    <col min="1284" max="1287" width="18.7109375" style="630" customWidth="1"/>
    <col min="1288" max="1288" width="0.85546875" style="630" customWidth="1"/>
    <col min="1289" max="1289" width="2.28515625" style="630" customWidth="1"/>
    <col min="1290" max="1536" width="0" style="630" hidden="1"/>
    <col min="1537" max="1537" width="3.42578125" style="630" customWidth="1"/>
    <col min="1538" max="1538" width="2" style="630" customWidth="1"/>
    <col min="1539" max="1539" width="54" style="630" customWidth="1"/>
    <col min="1540" max="1543" width="18.7109375" style="630" customWidth="1"/>
    <col min="1544" max="1544" width="0.85546875" style="630" customWidth="1"/>
    <col min="1545" max="1545" width="2.28515625" style="630" customWidth="1"/>
    <col min="1546" max="1792" width="0" style="630" hidden="1"/>
    <col min="1793" max="1793" width="3.42578125" style="630" customWidth="1"/>
    <col min="1794" max="1794" width="2" style="630" customWidth="1"/>
    <col min="1795" max="1795" width="54" style="630" customWidth="1"/>
    <col min="1796" max="1799" width="18.7109375" style="630" customWidth="1"/>
    <col min="1800" max="1800" width="0.85546875" style="630" customWidth="1"/>
    <col min="1801" max="1801" width="2.28515625" style="630" customWidth="1"/>
    <col min="1802" max="2048" width="0" style="630" hidden="1"/>
    <col min="2049" max="2049" width="3.42578125" style="630" customWidth="1"/>
    <col min="2050" max="2050" width="2" style="630" customWidth="1"/>
    <col min="2051" max="2051" width="54" style="630" customWidth="1"/>
    <col min="2052" max="2055" width="18.7109375" style="630" customWidth="1"/>
    <col min="2056" max="2056" width="0.85546875" style="630" customWidth="1"/>
    <col min="2057" max="2057" width="2.28515625" style="630" customWidth="1"/>
    <col min="2058" max="2304" width="0" style="630" hidden="1"/>
    <col min="2305" max="2305" width="3.42578125" style="630" customWidth="1"/>
    <col min="2306" max="2306" width="2" style="630" customWidth="1"/>
    <col min="2307" max="2307" width="54" style="630" customWidth="1"/>
    <col min="2308" max="2311" width="18.7109375" style="630" customWidth="1"/>
    <col min="2312" max="2312" width="0.85546875" style="630" customWidth="1"/>
    <col min="2313" max="2313" width="2.28515625" style="630" customWidth="1"/>
    <col min="2314" max="2560" width="0" style="630" hidden="1"/>
    <col min="2561" max="2561" width="3.42578125" style="630" customWidth="1"/>
    <col min="2562" max="2562" width="2" style="630" customWidth="1"/>
    <col min="2563" max="2563" width="54" style="630" customWidth="1"/>
    <col min="2564" max="2567" width="18.7109375" style="630" customWidth="1"/>
    <col min="2568" max="2568" width="0.85546875" style="630" customWidth="1"/>
    <col min="2569" max="2569" width="2.28515625" style="630" customWidth="1"/>
    <col min="2570" max="2816" width="0" style="630" hidden="1"/>
    <col min="2817" max="2817" width="3.42578125" style="630" customWidth="1"/>
    <col min="2818" max="2818" width="2" style="630" customWidth="1"/>
    <col min="2819" max="2819" width="54" style="630" customWidth="1"/>
    <col min="2820" max="2823" width="18.7109375" style="630" customWidth="1"/>
    <col min="2824" max="2824" width="0.85546875" style="630" customWidth="1"/>
    <col min="2825" max="2825" width="2.28515625" style="630" customWidth="1"/>
    <col min="2826" max="3072" width="0" style="630" hidden="1"/>
    <col min="3073" max="3073" width="3.42578125" style="630" customWidth="1"/>
    <col min="3074" max="3074" width="2" style="630" customWidth="1"/>
    <col min="3075" max="3075" width="54" style="630" customWidth="1"/>
    <col min="3076" max="3079" width="18.7109375" style="630" customWidth="1"/>
    <col min="3080" max="3080" width="0.85546875" style="630" customWidth="1"/>
    <col min="3081" max="3081" width="2.28515625" style="630" customWidth="1"/>
    <col min="3082" max="3328" width="0" style="630" hidden="1"/>
    <col min="3329" max="3329" width="3.42578125" style="630" customWidth="1"/>
    <col min="3330" max="3330" width="2" style="630" customWidth="1"/>
    <col min="3331" max="3331" width="54" style="630" customWidth="1"/>
    <col min="3332" max="3335" width="18.7109375" style="630" customWidth="1"/>
    <col min="3336" max="3336" width="0.85546875" style="630" customWidth="1"/>
    <col min="3337" max="3337" width="2.28515625" style="630" customWidth="1"/>
    <col min="3338" max="3584" width="0" style="630" hidden="1"/>
    <col min="3585" max="3585" width="3.42578125" style="630" customWidth="1"/>
    <col min="3586" max="3586" width="2" style="630" customWidth="1"/>
    <col min="3587" max="3587" width="54" style="630" customWidth="1"/>
    <col min="3588" max="3591" width="18.7109375" style="630" customWidth="1"/>
    <col min="3592" max="3592" width="0.85546875" style="630" customWidth="1"/>
    <col min="3593" max="3593" width="2.28515625" style="630" customWidth="1"/>
    <col min="3594" max="3840" width="0" style="630" hidden="1"/>
    <col min="3841" max="3841" width="3.42578125" style="630" customWidth="1"/>
    <col min="3842" max="3842" width="2" style="630" customWidth="1"/>
    <col min="3843" max="3843" width="54" style="630" customWidth="1"/>
    <col min="3844" max="3847" width="18.7109375" style="630" customWidth="1"/>
    <col min="3848" max="3848" width="0.85546875" style="630" customWidth="1"/>
    <col min="3849" max="3849" width="2.28515625" style="630" customWidth="1"/>
    <col min="3850" max="4096" width="0" style="630" hidden="1"/>
    <col min="4097" max="4097" width="3.42578125" style="630" customWidth="1"/>
    <col min="4098" max="4098" width="2" style="630" customWidth="1"/>
    <col min="4099" max="4099" width="54" style="630" customWidth="1"/>
    <col min="4100" max="4103" width="18.7109375" style="630" customWidth="1"/>
    <col min="4104" max="4104" width="0.85546875" style="630" customWidth="1"/>
    <col min="4105" max="4105" width="2.28515625" style="630" customWidth="1"/>
    <col min="4106" max="4352" width="0" style="630" hidden="1"/>
    <col min="4353" max="4353" width="3.42578125" style="630" customWidth="1"/>
    <col min="4354" max="4354" width="2" style="630" customWidth="1"/>
    <col min="4355" max="4355" width="54" style="630" customWidth="1"/>
    <col min="4356" max="4359" width="18.7109375" style="630" customWidth="1"/>
    <col min="4360" max="4360" width="0.85546875" style="630" customWidth="1"/>
    <col min="4361" max="4361" width="2.28515625" style="630" customWidth="1"/>
    <col min="4362" max="4608" width="0" style="630" hidden="1"/>
    <col min="4609" max="4609" width="3.42578125" style="630" customWidth="1"/>
    <col min="4610" max="4610" width="2" style="630" customWidth="1"/>
    <col min="4611" max="4611" width="54" style="630" customWidth="1"/>
    <col min="4612" max="4615" width="18.7109375" style="630" customWidth="1"/>
    <col min="4616" max="4616" width="0.85546875" style="630" customWidth="1"/>
    <col min="4617" max="4617" width="2.28515625" style="630" customWidth="1"/>
    <col min="4618" max="4864" width="0" style="630" hidden="1"/>
    <col min="4865" max="4865" width="3.42578125" style="630" customWidth="1"/>
    <col min="4866" max="4866" width="2" style="630" customWidth="1"/>
    <col min="4867" max="4867" width="54" style="630" customWidth="1"/>
    <col min="4868" max="4871" width="18.7109375" style="630" customWidth="1"/>
    <col min="4872" max="4872" width="0.85546875" style="630" customWidth="1"/>
    <col min="4873" max="4873" width="2.28515625" style="630" customWidth="1"/>
    <col min="4874" max="5120" width="0" style="630" hidden="1"/>
    <col min="5121" max="5121" width="3.42578125" style="630" customWidth="1"/>
    <col min="5122" max="5122" width="2" style="630" customWidth="1"/>
    <col min="5123" max="5123" width="54" style="630" customWidth="1"/>
    <col min="5124" max="5127" width="18.7109375" style="630" customWidth="1"/>
    <col min="5128" max="5128" width="0.85546875" style="630" customWidth="1"/>
    <col min="5129" max="5129" width="2.28515625" style="630" customWidth="1"/>
    <col min="5130" max="5376" width="0" style="630" hidden="1"/>
    <col min="5377" max="5377" width="3.42578125" style="630" customWidth="1"/>
    <col min="5378" max="5378" width="2" style="630" customWidth="1"/>
    <col min="5379" max="5379" width="54" style="630" customWidth="1"/>
    <col min="5380" max="5383" width="18.7109375" style="630" customWidth="1"/>
    <col min="5384" max="5384" width="0.85546875" style="630" customWidth="1"/>
    <col min="5385" max="5385" width="2.28515625" style="630" customWidth="1"/>
    <col min="5386" max="5632" width="0" style="630" hidden="1"/>
    <col min="5633" max="5633" width="3.42578125" style="630" customWidth="1"/>
    <col min="5634" max="5634" width="2" style="630" customWidth="1"/>
    <col min="5635" max="5635" width="54" style="630" customWidth="1"/>
    <col min="5636" max="5639" width="18.7109375" style="630" customWidth="1"/>
    <col min="5640" max="5640" width="0.85546875" style="630" customWidth="1"/>
    <col min="5641" max="5641" width="2.28515625" style="630" customWidth="1"/>
    <col min="5642" max="5888" width="0" style="630" hidden="1"/>
    <col min="5889" max="5889" width="3.42578125" style="630" customWidth="1"/>
    <col min="5890" max="5890" width="2" style="630" customWidth="1"/>
    <col min="5891" max="5891" width="54" style="630" customWidth="1"/>
    <col min="5892" max="5895" width="18.7109375" style="630" customWidth="1"/>
    <col min="5896" max="5896" width="0.85546875" style="630" customWidth="1"/>
    <col min="5897" max="5897" width="2.28515625" style="630" customWidth="1"/>
    <col min="5898" max="6144" width="0" style="630" hidden="1"/>
    <col min="6145" max="6145" width="3.42578125" style="630" customWidth="1"/>
    <col min="6146" max="6146" width="2" style="630" customWidth="1"/>
    <col min="6147" max="6147" width="54" style="630" customWidth="1"/>
    <col min="6148" max="6151" width="18.7109375" style="630" customWidth="1"/>
    <col min="6152" max="6152" width="0.85546875" style="630" customWidth="1"/>
    <col min="6153" max="6153" width="2.28515625" style="630" customWidth="1"/>
    <col min="6154" max="6400" width="0" style="630" hidden="1"/>
    <col min="6401" max="6401" width="3.42578125" style="630" customWidth="1"/>
    <col min="6402" max="6402" width="2" style="630" customWidth="1"/>
    <col min="6403" max="6403" width="54" style="630" customWidth="1"/>
    <col min="6404" max="6407" width="18.7109375" style="630" customWidth="1"/>
    <col min="6408" max="6408" width="0.85546875" style="630" customWidth="1"/>
    <col min="6409" max="6409" width="2.28515625" style="630" customWidth="1"/>
    <col min="6410" max="6656" width="0" style="630" hidden="1"/>
    <col min="6657" max="6657" width="3.42578125" style="630" customWidth="1"/>
    <col min="6658" max="6658" width="2" style="630" customWidth="1"/>
    <col min="6659" max="6659" width="54" style="630" customWidth="1"/>
    <col min="6660" max="6663" width="18.7109375" style="630" customWidth="1"/>
    <col min="6664" max="6664" width="0.85546875" style="630" customWidth="1"/>
    <col min="6665" max="6665" width="2.28515625" style="630" customWidth="1"/>
    <col min="6666" max="6912" width="0" style="630" hidden="1"/>
    <col min="6913" max="6913" width="3.42578125" style="630" customWidth="1"/>
    <col min="6914" max="6914" width="2" style="630" customWidth="1"/>
    <col min="6915" max="6915" width="54" style="630" customWidth="1"/>
    <col min="6916" max="6919" width="18.7109375" style="630" customWidth="1"/>
    <col min="6920" max="6920" width="0.85546875" style="630" customWidth="1"/>
    <col min="6921" max="6921" width="2.28515625" style="630" customWidth="1"/>
    <col min="6922" max="7168" width="0" style="630" hidden="1"/>
    <col min="7169" max="7169" width="3.42578125" style="630" customWidth="1"/>
    <col min="7170" max="7170" width="2" style="630" customWidth="1"/>
    <col min="7171" max="7171" width="54" style="630" customWidth="1"/>
    <col min="7172" max="7175" width="18.7109375" style="630" customWidth="1"/>
    <col min="7176" max="7176" width="0.85546875" style="630" customWidth="1"/>
    <col min="7177" max="7177" width="2.28515625" style="630" customWidth="1"/>
    <col min="7178" max="7424" width="0" style="630" hidden="1"/>
    <col min="7425" max="7425" width="3.42578125" style="630" customWidth="1"/>
    <col min="7426" max="7426" width="2" style="630" customWidth="1"/>
    <col min="7427" max="7427" width="54" style="630" customWidth="1"/>
    <col min="7428" max="7431" width="18.7109375" style="630" customWidth="1"/>
    <col min="7432" max="7432" width="0.85546875" style="630" customWidth="1"/>
    <col min="7433" max="7433" width="2.28515625" style="630" customWidth="1"/>
    <col min="7434" max="7680" width="0" style="630" hidden="1"/>
    <col min="7681" max="7681" width="3.42578125" style="630" customWidth="1"/>
    <col min="7682" max="7682" width="2" style="630" customWidth="1"/>
    <col min="7683" max="7683" width="54" style="630" customWidth="1"/>
    <col min="7684" max="7687" width="18.7109375" style="630" customWidth="1"/>
    <col min="7688" max="7688" width="0.85546875" style="630" customWidth="1"/>
    <col min="7689" max="7689" width="2.28515625" style="630" customWidth="1"/>
    <col min="7690" max="7936" width="0" style="630" hidden="1"/>
    <col min="7937" max="7937" width="3.42578125" style="630" customWidth="1"/>
    <col min="7938" max="7938" width="2" style="630" customWidth="1"/>
    <col min="7939" max="7939" width="54" style="630" customWidth="1"/>
    <col min="7940" max="7943" width="18.7109375" style="630" customWidth="1"/>
    <col min="7944" max="7944" width="0.85546875" style="630" customWidth="1"/>
    <col min="7945" max="7945" width="2.28515625" style="630" customWidth="1"/>
    <col min="7946" max="8192" width="0" style="630" hidden="1"/>
    <col min="8193" max="8193" width="3.42578125" style="630" customWidth="1"/>
    <col min="8194" max="8194" width="2" style="630" customWidth="1"/>
    <col min="8195" max="8195" width="54" style="630" customWidth="1"/>
    <col min="8196" max="8199" width="18.7109375" style="630" customWidth="1"/>
    <col min="8200" max="8200" width="0.85546875" style="630" customWidth="1"/>
    <col min="8201" max="8201" width="2.28515625" style="630" customWidth="1"/>
    <col min="8202" max="8448" width="0" style="630" hidden="1"/>
    <col min="8449" max="8449" width="3.42578125" style="630" customWidth="1"/>
    <col min="8450" max="8450" width="2" style="630" customWidth="1"/>
    <col min="8451" max="8451" width="54" style="630" customWidth="1"/>
    <col min="8452" max="8455" width="18.7109375" style="630" customWidth="1"/>
    <col min="8456" max="8456" width="0.85546875" style="630" customWidth="1"/>
    <col min="8457" max="8457" width="2.28515625" style="630" customWidth="1"/>
    <col min="8458" max="8704" width="0" style="630" hidden="1"/>
    <col min="8705" max="8705" width="3.42578125" style="630" customWidth="1"/>
    <col min="8706" max="8706" width="2" style="630" customWidth="1"/>
    <col min="8707" max="8707" width="54" style="630" customWidth="1"/>
    <col min="8708" max="8711" width="18.7109375" style="630" customWidth="1"/>
    <col min="8712" max="8712" width="0.85546875" style="630" customWidth="1"/>
    <col min="8713" max="8713" width="2.28515625" style="630" customWidth="1"/>
    <col min="8714" max="8960" width="0" style="630" hidden="1"/>
    <col min="8961" max="8961" width="3.42578125" style="630" customWidth="1"/>
    <col min="8962" max="8962" width="2" style="630" customWidth="1"/>
    <col min="8963" max="8963" width="54" style="630" customWidth="1"/>
    <col min="8964" max="8967" width="18.7109375" style="630" customWidth="1"/>
    <col min="8968" max="8968" width="0.85546875" style="630" customWidth="1"/>
    <col min="8969" max="8969" width="2.28515625" style="630" customWidth="1"/>
    <col min="8970" max="9216" width="0" style="630" hidden="1"/>
    <col min="9217" max="9217" width="3.42578125" style="630" customWidth="1"/>
    <col min="9218" max="9218" width="2" style="630" customWidth="1"/>
    <col min="9219" max="9219" width="54" style="630" customWidth="1"/>
    <col min="9220" max="9223" width="18.7109375" style="630" customWidth="1"/>
    <col min="9224" max="9224" width="0.85546875" style="630" customWidth="1"/>
    <col min="9225" max="9225" width="2.28515625" style="630" customWidth="1"/>
    <col min="9226" max="9472" width="0" style="630" hidden="1"/>
    <col min="9473" max="9473" width="3.42578125" style="630" customWidth="1"/>
    <col min="9474" max="9474" width="2" style="630" customWidth="1"/>
    <col min="9475" max="9475" width="54" style="630" customWidth="1"/>
    <col min="9476" max="9479" width="18.7109375" style="630" customWidth="1"/>
    <col min="9480" max="9480" width="0.85546875" style="630" customWidth="1"/>
    <col min="9481" max="9481" width="2.28515625" style="630" customWidth="1"/>
    <col min="9482" max="9728" width="0" style="630" hidden="1"/>
    <col min="9729" max="9729" width="3.42578125" style="630" customWidth="1"/>
    <col min="9730" max="9730" width="2" style="630" customWidth="1"/>
    <col min="9731" max="9731" width="54" style="630" customWidth="1"/>
    <col min="9732" max="9735" width="18.7109375" style="630" customWidth="1"/>
    <col min="9736" max="9736" width="0.85546875" style="630" customWidth="1"/>
    <col min="9737" max="9737" width="2.28515625" style="630" customWidth="1"/>
    <col min="9738" max="9984" width="0" style="630" hidden="1"/>
    <col min="9985" max="9985" width="3.42578125" style="630" customWidth="1"/>
    <col min="9986" max="9986" width="2" style="630" customWidth="1"/>
    <col min="9987" max="9987" width="54" style="630" customWidth="1"/>
    <col min="9988" max="9991" width="18.7109375" style="630" customWidth="1"/>
    <col min="9992" max="9992" width="0.85546875" style="630" customWidth="1"/>
    <col min="9993" max="9993" width="2.28515625" style="630" customWidth="1"/>
    <col min="9994" max="10240" width="0" style="630" hidden="1"/>
    <col min="10241" max="10241" width="3.42578125" style="630" customWidth="1"/>
    <col min="10242" max="10242" width="2" style="630" customWidth="1"/>
    <col min="10243" max="10243" width="54" style="630" customWidth="1"/>
    <col min="10244" max="10247" width="18.7109375" style="630" customWidth="1"/>
    <col min="10248" max="10248" width="0.85546875" style="630" customWidth="1"/>
    <col min="10249" max="10249" width="2.28515625" style="630" customWidth="1"/>
    <col min="10250" max="10496" width="0" style="630" hidden="1"/>
    <col min="10497" max="10497" width="3.42578125" style="630" customWidth="1"/>
    <col min="10498" max="10498" width="2" style="630" customWidth="1"/>
    <col min="10499" max="10499" width="54" style="630" customWidth="1"/>
    <col min="10500" max="10503" width="18.7109375" style="630" customWidth="1"/>
    <col min="10504" max="10504" width="0.85546875" style="630" customWidth="1"/>
    <col min="10505" max="10505" width="2.28515625" style="630" customWidth="1"/>
    <col min="10506" max="10752" width="0" style="630" hidden="1"/>
    <col min="10753" max="10753" width="3.42578125" style="630" customWidth="1"/>
    <col min="10754" max="10754" width="2" style="630" customWidth="1"/>
    <col min="10755" max="10755" width="54" style="630" customWidth="1"/>
    <col min="10756" max="10759" width="18.7109375" style="630" customWidth="1"/>
    <col min="10760" max="10760" width="0.85546875" style="630" customWidth="1"/>
    <col min="10761" max="10761" width="2.28515625" style="630" customWidth="1"/>
    <col min="10762" max="11008" width="0" style="630" hidden="1"/>
    <col min="11009" max="11009" width="3.42578125" style="630" customWidth="1"/>
    <col min="11010" max="11010" width="2" style="630" customWidth="1"/>
    <col min="11011" max="11011" width="54" style="630" customWidth="1"/>
    <col min="11012" max="11015" width="18.7109375" style="630" customWidth="1"/>
    <col min="11016" max="11016" width="0.85546875" style="630" customWidth="1"/>
    <col min="11017" max="11017" width="2.28515625" style="630" customWidth="1"/>
    <col min="11018" max="11264" width="0" style="630" hidden="1"/>
    <col min="11265" max="11265" width="3.42578125" style="630" customWidth="1"/>
    <col min="11266" max="11266" width="2" style="630" customWidth="1"/>
    <col min="11267" max="11267" width="54" style="630" customWidth="1"/>
    <col min="11268" max="11271" width="18.7109375" style="630" customWidth="1"/>
    <col min="11272" max="11272" width="0.85546875" style="630" customWidth="1"/>
    <col min="11273" max="11273" width="2.28515625" style="630" customWidth="1"/>
    <col min="11274" max="11520" width="0" style="630" hidden="1"/>
    <col min="11521" max="11521" width="3.42578125" style="630" customWidth="1"/>
    <col min="11522" max="11522" width="2" style="630" customWidth="1"/>
    <col min="11523" max="11523" width="54" style="630" customWidth="1"/>
    <col min="11524" max="11527" width="18.7109375" style="630" customWidth="1"/>
    <col min="11528" max="11528" width="0.85546875" style="630" customWidth="1"/>
    <col min="11529" max="11529" width="2.28515625" style="630" customWidth="1"/>
    <col min="11530" max="11776" width="0" style="630" hidden="1"/>
    <col min="11777" max="11777" width="3.42578125" style="630" customWidth="1"/>
    <col min="11778" max="11778" width="2" style="630" customWidth="1"/>
    <col min="11779" max="11779" width="54" style="630" customWidth="1"/>
    <col min="11780" max="11783" width="18.7109375" style="630" customWidth="1"/>
    <col min="11784" max="11784" width="0.85546875" style="630" customWidth="1"/>
    <col min="11785" max="11785" width="2.28515625" style="630" customWidth="1"/>
    <col min="11786" max="12032" width="0" style="630" hidden="1"/>
    <col min="12033" max="12033" width="3.42578125" style="630" customWidth="1"/>
    <col min="12034" max="12034" width="2" style="630" customWidth="1"/>
    <col min="12035" max="12035" width="54" style="630" customWidth="1"/>
    <col min="12036" max="12039" width="18.7109375" style="630" customWidth="1"/>
    <col min="12040" max="12040" width="0.85546875" style="630" customWidth="1"/>
    <col min="12041" max="12041" width="2.28515625" style="630" customWidth="1"/>
    <col min="12042" max="12288" width="0" style="630" hidden="1"/>
    <col min="12289" max="12289" width="3.42578125" style="630" customWidth="1"/>
    <col min="12290" max="12290" width="2" style="630" customWidth="1"/>
    <col min="12291" max="12291" width="54" style="630" customWidth="1"/>
    <col min="12292" max="12295" width="18.7109375" style="630" customWidth="1"/>
    <col min="12296" max="12296" width="0.85546875" style="630" customWidth="1"/>
    <col min="12297" max="12297" width="2.28515625" style="630" customWidth="1"/>
    <col min="12298" max="12544" width="0" style="630" hidden="1"/>
    <col min="12545" max="12545" width="3.42578125" style="630" customWidth="1"/>
    <col min="12546" max="12546" width="2" style="630" customWidth="1"/>
    <col min="12547" max="12547" width="54" style="630" customWidth="1"/>
    <col min="12548" max="12551" width="18.7109375" style="630" customWidth="1"/>
    <col min="12552" max="12552" width="0.85546875" style="630" customWidth="1"/>
    <col min="12553" max="12553" width="2.28515625" style="630" customWidth="1"/>
    <col min="12554" max="12800" width="0" style="630" hidden="1"/>
    <col min="12801" max="12801" width="3.42578125" style="630" customWidth="1"/>
    <col min="12802" max="12802" width="2" style="630" customWidth="1"/>
    <col min="12803" max="12803" width="54" style="630" customWidth="1"/>
    <col min="12804" max="12807" width="18.7109375" style="630" customWidth="1"/>
    <col min="12808" max="12808" width="0.85546875" style="630" customWidth="1"/>
    <col min="12809" max="12809" width="2.28515625" style="630" customWidth="1"/>
    <col min="12810" max="13056" width="0" style="630" hidden="1"/>
    <col min="13057" max="13057" width="3.42578125" style="630" customWidth="1"/>
    <col min="13058" max="13058" width="2" style="630" customWidth="1"/>
    <col min="13059" max="13059" width="54" style="630" customWidth="1"/>
    <col min="13060" max="13063" width="18.7109375" style="630" customWidth="1"/>
    <col min="13064" max="13064" width="0.85546875" style="630" customWidth="1"/>
    <col min="13065" max="13065" width="2.28515625" style="630" customWidth="1"/>
    <col min="13066" max="13312" width="0" style="630" hidden="1"/>
    <col min="13313" max="13313" width="3.42578125" style="630" customWidth="1"/>
    <col min="13314" max="13314" width="2" style="630" customWidth="1"/>
    <col min="13315" max="13315" width="54" style="630" customWidth="1"/>
    <col min="13316" max="13319" width="18.7109375" style="630" customWidth="1"/>
    <col min="13320" max="13320" width="0.85546875" style="630" customWidth="1"/>
    <col min="13321" max="13321" width="2.28515625" style="630" customWidth="1"/>
    <col min="13322" max="13568" width="0" style="630" hidden="1"/>
    <col min="13569" max="13569" width="3.42578125" style="630" customWidth="1"/>
    <col min="13570" max="13570" width="2" style="630" customWidth="1"/>
    <col min="13571" max="13571" width="54" style="630" customWidth="1"/>
    <col min="13572" max="13575" width="18.7109375" style="630" customWidth="1"/>
    <col min="13576" max="13576" width="0.85546875" style="630" customWidth="1"/>
    <col min="13577" max="13577" width="2.28515625" style="630" customWidth="1"/>
    <col min="13578" max="13824" width="0" style="630" hidden="1"/>
    <col min="13825" max="13825" width="3.42578125" style="630" customWidth="1"/>
    <col min="13826" max="13826" width="2" style="630" customWidth="1"/>
    <col min="13827" max="13827" width="54" style="630" customWidth="1"/>
    <col min="13828" max="13831" width="18.7109375" style="630" customWidth="1"/>
    <col min="13832" max="13832" width="0.85546875" style="630" customWidth="1"/>
    <col min="13833" max="13833" width="2.28515625" style="630" customWidth="1"/>
    <col min="13834" max="14080" width="0" style="630" hidden="1"/>
    <col min="14081" max="14081" width="3.42578125" style="630" customWidth="1"/>
    <col min="14082" max="14082" width="2" style="630" customWidth="1"/>
    <col min="14083" max="14083" width="54" style="630" customWidth="1"/>
    <col min="14084" max="14087" width="18.7109375" style="630" customWidth="1"/>
    <col min="14088" max="14088" width="0.85546875" style="630" customWidth="1"/>
    <col min="14089" max="14089" width="2.28515625" style="630" customWidth="1"/>
    <col min="14090" max="14336" width="0" style="630" hidden="1"/>
    <col min="14337" max="14337" width="3.42578125" style="630" customWidth="1"/>
    <col min="14338" max="14338" width="2" style="630" customWidth="1"/>
    <col min="14339" max="14339" width="54" style="630" customWidth="1"/>
    <col min="14340" max="14343" width="18.7109375" style="630" customWidth="1"/>
    <col min="14344" max="14344" width="0.85546875" style="630" customWidth="1"/>
    <col min="14345" max="14345" width="2.28515625" style="630" customWidth="1"/>
    <col min="14346" max="14592" width="0" style="630" hidden="1"/>
    <col min="14593" max="14593" width="3.42578125" style="630" customWidth="1"/>
    <col min="14594" max="14594" width="2" style="630" customWidth="1"/>
    <col min="14595" max="14595" width="54" style="630" customWidth="1"/>
    <col min="14596" max="14599" width="18.7109375" style="630" customWidth="1"/>
    <col min="14600" max="14600" width="0.85546875" style="630" customWidth="1"/>
    <col min="14601" max="14601" width="2.28515625" style="630" customWidth="1"/>
    <col min="14602" max="14848" width="0" style="630" hidden="1"/>
    <col min="14849" max="14849" width="3.42578125" style="630" customWidth="1"/>
    <col min="14850" max="14850" width="2" style="630" customWidth="1"/>
    <col min="14851" max="14851" width="54" style="630" customWidth="1"/>
    <col min="14852" max="14855" width="18.7109375" style="630" customWidth="1"/>
    <col min="14856" max="14856" width="0.85546875" style="630" customWidth="1"/>
    <col min="14857" max="14857" width="2.28515625" style="630" customWidth="1"/>
    <col min="14858" max="15104" width="0" style="630" hidden="1"/>
    <col min="15105" max="15105" width="3.42578125" style="630" customWidth="1"/>
    <col min="15106" max="15106" width="2" style="630" customWidth="1"/>
    <col min="15107" max="15107" width="54" style="630" customWidth="1"/>
    <col min="15108" max="15111" width="18.7109375" style="630" customWidth="1"/>
    <col min="15112" max="15112" width="0.85546875" style="630" customWidth="1"/>
    <col min="15113" max="15113" width="2.28515625" style="630" customWidth="1"/>
    <col min="15114" max="15360" width="0" style="630" hidden="1"/>
    <col min="15361" max="15361" width="3.42578125" style="630" customWidth="1"/>
    <col min="15362" max="15362" width="2" style="630" customWidth="1"/>
    <col min="15363" max="15363" width="54" style="630" customWidth="1"/>
    <col min="15364" max="15367" width="18.7109375" style="630" customWidth="1"/>
    <col min="15368" max="15368" width="0.85546875" style="630" customWidth="1"/>
    <col min="15369" max="15369" width="2.28515625" style="630" customWidth="1"/>
    <col min="15370" max="15616" width="0" style="630" hidden="1"/>
    <col min="15617" max="15617" width="3.42578125" style="630" customWidth="1"/>
    <col min="15618" max="15618" width="2" style="630" customWidth="1"/>
    <col min="15619" max="15619" width="54" style="630" customWidth="1"/>
    <col min="15620" max="15623" width="18.7109375" style="630" customWidth="1"/>
    <col min="15624" max="15624" width="0.85546875" style="630" customWidth="1"/>
    <col min="15625" max="15625" width="2.28515625" style="630" customWidth="1"/>
    <col min="15626" max="15872" width="0" style="630" hidden="1"/>
    <col min="15873" max="15873" width="3.42578125" style="630" customWidth="1"/>
    <col min="15874" max="15874" width="2" style="630" customWidth="1"/>
    <col min="15875" max="15875" width="54" style="630" customWidth="1"/>
    <col min="15876" max="15879" width="18.7109375" style="630" customWidth="1"/>
    <col min="15880" max="15880" width="0.85546875" style="630" customWidth="1"/>
    <col min="15881" max="15881" width="2.28515625" style="630" customWidth="1"/>
    <col min="15882" max="16128" width="0" style="630" hidden="1"/>
    <col min="16129" max="16129" width="3.42578125" style="630" customWidth="1"/>
    <col min="16130" max="16130" width="2" style="630" customWidth="1"/>
    <col min="16131" max="16131" width="54" style="630" customWidth="1"/>
    <col min="16132" max="16135" width="18.7109375" style="630" customWidth="1"/>
    <col min="16136" max="16136" width="0.85546875" style="630" customWidth="1"/>
    <col min="16137" max="16137" width="2.28515625" style="630" customWidth="1"/>
    <col min="16138" max="16384" width="0" style="630" hidden="1"/>
  </cols>
  <sheetData>
    <row r="1" spans="1:8" ht="8.25" customHeight="1" x14ac:dyDescent="0.25">
      <c r="B1" s="119"/>
      <c r="C1" s="119"/>
      <c r="D1" s="119"/>
      <c r="E1" s="119"/>
      <c r="F1" s="119"/>
      <c r="G1" s="119"/>
      <c r="H1" s="119"/>
    </row>
    <row r="2" spans="1:8" x14ac:dyDescent="0.25">
      <c r="B2" s="119"/>
      <c r="C2" s="1391" t="s">
        <v>5921</v>
      </c>
      <c r="D2" s="1391"/>
      <c r="E2" s="1391"/>
      <c r="F2" s="1391"/>
      <c r="G2" s="1391"/>
      <c r="H2" s="823"/>
    </row>
    <row r="3" spans="1:8" x14ac:dyDescent="0.25">
      <c r="B3" s="119"/>
      <c r="C3" s="1391" t="s">
        <v>0</v>
      </c>
      <c r="D3" s="1391"/>
      <c r="E3" s="1391"/>
      <c r="F3" s="1391"/>
      <c r="G3" s="1391"/>
      <c r="H3" s="823"/>
    </row>
    <row r="4" spans="1:8" x14ac:dyDescent="0.25">
      <c r="B4" s="119"/>
      <c r="C4" s="1391" t="s">
        <v>207</v>
      </c>
      <c r="D4" s="1391"/>
      <c r="E4" s="1391"/>
      <c r="F4" s="1391"/>
      <c r="G4" s="1391"/>
      <c r="H4" s="823"/>
    </row>
    <row r="5" spans="1:8" x14ac:dyDescent="0.25">
      <c r="B5" s="119"/>
      <c r="C5" s="1391" t="s">
        <v>5922</v>
      </c>
      <c r="D5" s="1391"/>
      <c r="E5" s="1391"/>
      <c r="F5" s="1391"/>
      <c r="G5" s="1391"/>
      <c r="H5" s="823"/>
    </row>
    <row r="6" spans="1:8" x14ac:dyDescent="0.25">
      <c r="B6" s="658"/>
      <c r="C6" s="1391" t="s">
        <v>2</v>
      </c>
      <c r="D6" s="1391"/>
      <c r="E6" s="1391"/>
      <c r="F6" s="1391"/>
      <c r="G6" s="1391"/>
      <c r="H6" s="824"/>
    </row>
    <row r="7" spans="1:8" x14ac:dyDescent="0.25">
      <c r="B7" s="825"/>
      <c r="C7" s="660"/>
      <c r="D7" s="660"/>
      <c r="E7" s="660"/>
      <c r="F7" s="660"/>
      <c r="G7" s="660"/>
      <c r="H7" s="660"/>
    </row>
    <row r="8" spans="1:8" ht="24" x14ac:dyDescent="0.25">
      <c r="B8" s="819"/>
      <c r="C8" s="868" t="s">
        <v>208</v>
      </c>
      <c r="D8" s="821" t="s">
        <v>209</v>
      </c>
      <c r="E8" s="821" t="s">
        <v>210</v>
      </c>
      <c r="F8" s="822" t="s">
        <v>211</v>
      </c>
      <c r="G8" s="820" t="s">
        <v>212</v>
      </c>
      <c r="H8" s="869"/>
    </row>
    <row r="9" spans="1:8" x14ac:dyDescent="0.25">
      <c r="B9" s="826"/>
      <c r="C9" s="827" t="s">
        <v>213</v>
      </c>
      <c r="D9" s="828"/>
      <c r="E9" s="828"/>
      <c r="F9" s="828"/>
      <c r="G9" s="829"/>
      <c r="H9" s="830"/>
    </row>
    <row r="10" spans="1:8" x14ac:dyDescent="0.25">
      <c r="B10" s="831"/>
      <c r="C10" s="832" t="s">
        <v>214</v>
      </c>
      <c r="D10" s="833"/>
      <c r="E10" s="833"/>
      <c r="F10" s="833"/>
      <c r="G10" s="834"/>
      <c r="H10" s="835"/>
    </row>
    <row r="11" spans="1:8" x14ac:dyDescent="0.25">
      <c r="B11" s="831"/>
      <c r="C11" s="836" t="s">
        <v>215</v>
      </c>
      <c r="D11" s="121"/>
      <c r="E11" s="121"/>
      <c r="F11" s="713">
        <v>0</v>
      </c>
      <c r="G11" s="763">
        <v>0</v>
      </c>
      <c r="H11" s="837"/>
    </row>
    <row r="12" spans="1:8" x14ac:dyDescent="0.25">
      <c r="A12" s="118" t="s">
        <v>216</v>
      </c>
      <c r="B12" s="21"/>
      <c r="C12" s="838" t="s">
        <v>217</v>
      </c>
      <c r="D12" s="122" t="s">
        <v>218</v>
      </c>
      <c r="E12" s="122" t="s">
        <v>219</v>
      </c>
      <c r="F12" s="15">
        <v>0</v>
      </c>
      <c r="G12" s="123">
        <v>0</v>
      </c>
      <c r="H12" s="9"/>
    </row>
    <row r="13" spans="1:8" x14ac:dyDescent="0.25">
      <c r="A13" s="118" t="s">
        <v>220</v>
      </c>
      <c r="B13" s="21"/>
      <c r="C13" s="838" t="s">
        <v>221</v>
      </c>
      <c r="D13" s="122" t="s">
        <v>218</v>
      </c>
      <c r="E13" s="122" t="s">
        <v>219</v>
      </c>
      <c r="F13" s="15">
        <v>0</v>
      </c>
      <c r="G13" s="123">
        <v>0</v>
      </c>
      <c r="H13" s="9"/>
    </row>
    <row r="14" spans="1:8" x14ac:dyDescent="0.25">
      <c r="A14" s="118" t="s">
        <v>222</v>
      </c>
      <c r="B14" s="21"/>
      <c r="C14" s="838" t="s">
        <v>223</v>
      </c>
      <c r="D14" s="122" t="s">
        <v>218</v>
      </c>
      <c r="E14" s="122" t="s">
        <v>219</v>
      </c>
      <c r="F14" s="15">
        <v>0</v>
      </c>
      <c r="G14" s="123">
        <v>0</v>
      </c>
      <c r="H14" s="9"/>
    </row>
    <row r="15" spans="1:8" ht="10.5" customHeight="1" x14ac:dyDescent="0.25">
      <c r="B15" s="21"/>
      <c r="C15" s="839"/>
      <c r="D15" s="124"/>
      <c r="E15" s="124"/>
      <c r="F15" s="125"/>
      <c r="G15" s="126"/>
      <c r="H15" s="9"/>
    </row>
    <row r="16" spans="1:8" x14ac:dyDescent="0.25">
      <c r="B16" s="831"/>
      <c r="C16" s="836" t="s">
        <v>224</v>
      </c>
      <c r="D16" s="121"/>
      <c r="E16" s="121"/>
      <c r="F16" s="713">
        <v>0</v>
      </c>
      <c r="G16" s="763">
        <v>0</v>
      </c>
      <c r="H16" s="837"/>
    </row>
    <row r="17" spans="1:8" x14ac:dyDescent="0.25">
      <c r="A17" s="118" t="s">
        <v>225</v>
      </c>
      <c r="B17" s="21"/>
      <c r="C17" s="838" t="s">
        <v>226</v>
      </c>
      <c r="D17" s="122" t="s">
        <v>218</v>
      </c>
      <c r="E17" s="122" t="s">
        <v>219</v>
      </c>
      <c r="F17" s="15">
        <v>0</v>
      </c>
      <c r="G17" s="123">
        <v>0</v>
      </c>
      <c r="H17" s="9"/>
    </row>
    <row r="18" spans="1:8" x14ac:dyDescent="0.25">
      <c r="A18" s="118" t="s">
        <v>227</v>
      </c>
      <c r="B18" s="21"/>
      <c r="C18" s="838" t="s">
        <v>228</v>
      </c>
      <c r="D18" s="122" t="s">
        <v>218</v>
      </c>
      <c r="E18" s="122" t="s">
        <v>219</v>
      </c>
      <c r="F18" s="15">
        <v>0</v>
      </c>
      <c r="G18" s="123">
        <v>0</v>
      </c>
      <c r="H18" s="9"/>
    </row>
    <row r="19" spans="1:8" x14ac:dyDescent="0.25">
      <c r="A19" s="118" t="s">
        <v>229</v>
      </c>
      <c r="B19" s="21"/>
      <c r="C19" s="838" t="s">
        <v>221</v>
      </c>
      <c r="D19" s="122" t="s">
        <v>218</v>
      </c>
      <c r="E19" s="122" t="s">
        <v>219</v>
      </c>
      <c r="F19" s="15">
        <v>0</v>
      </c>
      <c r="G19" s="123">
        <v>0</v>
      </c>
      <c r="H19" s="9"/>
    </row>
    <row r="20" spans="1:8" x14ac:dyDescent="0.25">
      <c r="A20" s="118" t="s">
        <v>230</v>
      </c>
      <c r="B20" s="21"/>
      <c r="C20" s="838" t="s">
        <v>223</v>
      </c>
      <c r="D20" s="122" t="s">
        <v>218</v>
      </c>
      <c r="E20" s="122" t="s">
        <v>219</v>
      </c>
      <c r="F20" s="840">
        <v>0</v>
      </c>
      <c r="G20" s="841">
        <v>0</v>
      </c>
      <c r="H20" s="9"/>
    </row>
    <row r="21" spans="1:8" ht="9.75" customHeight="1" x14ac:dyDescent="0.25">
      <c r="B21" s="21"/>
      <c r="C21" s="839"/>
      <c r="D21" s="842"/>
      <c r="E21" s="842"/>
      <c r="F21" s="843"/>
      <c r="G21" s="844"/>
      <c r="H21" s="9"/>
    </row>
    <row r="22" spans="1:8" x14ac:dyDescent="0.25">
      <c r="B22" s="845"/>
      <c r="C22" s="834" t="s">
        <v>231</v>
      </c>
      <c r="D22" s="127"/>
      <c r="E22" s="127"/>
      <c r="F22" s="713">
        <v>0</v>
      </c>
      <c r="G22" s="763">
        <v>0</v>
      </c>
      <c r="H22" s="846"/>
    </row>
    <row r="23" spans="1:8" ht="10.5" customHeight="1" x14ac:dyDescent="0.25">
      <c r="B23" s="831"/>
      <c r="C23" s="839"/>
      <c r="D23" s="842"/>
      <c r="E23" s="842"/>
      <c r="F23" s="843"/>
      <c r="G23" s="844"/>
      <c r="H23" s="837"/>
    </row>
    <row r="24" spans="1:8" x14ac:dyDescent="0.25">
      <c r="B24" s="831"/>
      <c r="C24" s="832" t="s">
        <v>232</v>
      </c>
      <c r="D24" s="842"/>
      <c r="E24" s="842"/>
      <c r="F24" s="843"/>
      <c r="G24" s="844"/>
      <c r="H24" s="837"/>
    </row>
    <row r="25" spans="1:8" x14ac:dyDescent="0.25">
      <c r="B25" s="831"/>
      <c r="C25" s="836" t="s">
        <v>215</v>
      </c>
      <c r="D25" s="121"/>
      <c r="E25" s="121"/>
      <c r="F25" s="713">
        <v>0</v>
      </c>
      <c r="G25" s="763">
        <v>0</v>
      </c>
      <c r="H25" s="837"/>
    </row>
    <row r="26" spans="1:8" x14ac:dyDescent="0.25">
      <c r="A26" s="118" t="s">
        <v>233</v>
      </c>
      <c r="B26" s="21"/>
      <c r="C26" s="838" t="s">
        <v>217</v>
      </c>
      <c r="D26" s="122" t="s">
        <v>218</v>
      </c>
      <c r="E26" s="122" t="s">
        <v>219</v>
      </c>
      <c r="F26" s="15">
        <v>0</v>
      </c>
      <c r="G26" s="123">
        <v>0</v>
      </c>
      <c r="H26" s="9"/>
    </row>
    <row r="27" spans="1:8" x14ac:dyDescent="0.25">
      <c r="A27" s="118" t="s">
        <v>234</v>
      </c>
      <c r="B27" s="21"/>
      <c r="C27" s="838" t="s">
        <v>221</v>
      </c>
      <c r="D27" s="128" t="s">
        <v>218</v>
      </c>
      <c r="E27" s="128" t="s">
        <v>219</v>
      </c>
      <c r="F27" s="15">
        <v>0</v>
      </c>
      <c r="G27" s="123">
        <v>0</v>
      </c>
      <c r="H27" s="9"/>
    </row>
    <row r="28" spans="1:8" x14ac:dyDescent="0.25">
      <c r="A28" s="118" t="s">
        <v>235</v>
      </c>
      <c r="B28" s="21"/>
      <c r="C28" s="838" t="s">
        <v>223</v>
      </c>
      <c r="D28" s="128" t="s">
        <v>218</v>
      </c>
      <c r="E28" s="128" t="s">
        <v>219</v>
      </c>
      <c r="F28" s="15">
        <v>0</v>
      </c>
      <c r="G28" s="123">
        <v>0</v>
      </c>
      <c r="H28" s="9"/>
    </row>
    <row r="29" spans="1:8" ht="10.5" customHeight="1" x14ac:dyDescent="0.25">
      <c r="B29" s="21"/>
      <c r="C29" s="839"/>
      <c r="D29" s="842"/>
      <c r="E29" s="842"/>
      <c r="F29" s="843"/>
      <c r="G29" s="844"/>
      <c r="H29" s="9"/>
    </row>
    <row r="30" spans="1:8" x14ac:dyDescent="0.25">
      <c r="B30" s="831"/>
      <c r="C30" s="836" t="s">
        <v>224</v>
      </c>
      <c r="D30" s="121"/>
      <c r="E30" s="121"/>
      <c r="F30" s="713">
        <v>0</v>
      </c>
      <c r="G30" s="763">
        <v>0</v>
      </c>
      <c r="H30" s="837"/>
    </row>
    <row r="31" spans="1:8" x14ac:dyDescent="0.25">
      <c r="A31" s="118" t="s">
        <v>236</v>
      </c>
      <c r="B31" s="21"/>
      <c r="C31" s="838" t="s">
        <v>226</v>
      </c>
      <c r="D31" s="122" t="s">
        <v>218</v>
      </c>
      <c r="E31" s="122" t="s">
        <v>219</v>
      </c>
      <c r="F31" s="15">
        <v>0</v>
      </c>
      <c r="G31" s="123">
        <v>0</v>
      </c>
      <c r="H31" s="9"/>
    </row>
    <row r="32" spans="1:8" x14ac:dyDescent="0.25">
      <c r="A32" s="118" t="s">
        <v>237</v>
      </c>
      <c r="B32" s="21"/>
      <c r="C32" s="838" t="s">
        <v>228</v>
      </c>
      <c r="D32" s="122" t="s">
        <v>218</v>
      </c>
      <c r="E32" s="122" t="s">
        <v>219</v>
      </c>
      <c r="F32" s="15">
        <v>0</v>
      </c>
      <c r="G32" s="123">
        <v>0</v>
      </c>
      <c r="H32" s="9"/>
    </row>
    <row r="33" spans="1:9" x14ac:dyDescent="0.25">
      <c r="A33" s="118" t="s">
        <v>238</v>
      </c>
      <c r="B33" s="21"/>
      <c r="C33" s="838" t="s">
        <v>221</v>
      </c>
      <c r="D33" s="122" t="s">
        <v>218</v>
      </c>
      <c r="E33" s="122" t="s">
        <v>219</v>
      </c>
      <c r="F33" s="15">
        <v>0</v>
      </c>
      <c r="G33" s="123">
        <v>0</v>
      </c>
      <c r="H33" s="9"/>
    </row>
    <row r="34" spans="1:9" x14ac:dyDescent="0.25">
      <c r="A34" s="118" t="s">
        <v>239</v>
      </c>
      <c r="B34" s="21"/>
      <c r="C34" s="838" t="s">
        <v>223</v>
      </c>
      <c r="D34" s="122" t="s">
        <v>218</v>
      </c>
      <c r="E34" s="122" t="s">
        <v>219</v>
      </c>
      <c r="F34" s="15">
        <v>0</v>
      </c>
      <c r="G34" s="123">
        <v>0</v>
      </c>
      <c r="H34" s="9"/>
    </row>
    <row r="35" spans="1:9" ht="11.25" customHeight="1" x14ac:dyDescent="0.25">
      <c r="B35" s="21"/>
      <c r="C35" s="834"/>
      <c r="D35" s="842"/>
      <c r="E35" s="842"/>
      <c r="F35" s="843"/>
      <c r="G35" s="844"/>
      <c r="H35" s="9"/>
    </row>
    <row r="36" spans="1:9" x14ac:dyDescent="0.25">
      <c r="B36" s="845"/>
      <c r="C36" s="847" t="s">
        <v>240</v>
      </c>
      <c r="D36" s="848"/>
      <c r="E36" s="848"/>
      <c r="F36" s="713">
        <v>0</v>
      </c>
      <c r="G36" s="763">
        <v>0</v>
      </c>
      <c r="H36" s="846"/>
    </row>
    <row r="37" spans="1:9" ht="9.75" customHeight="1" x14ac:dyDescent="0.25">
      <c r="B37" s="21"/>
      <c r="C37" s="839"/>
      <c r="D37" s="842"/>
      <c r="E37" s="842"/>
      <c r="F37" s="843"/>
      <c r="G37" s="844"/>
      <c r="H37" s="9"/>
    </row>
    <row r="38" spans="1:9" x14ac:dyDescent="0.25">
      <c r="A38" s="118" t="s">
        <v>241</v>
      </c>
      <c r="B38" s="21"/>
      <c r="C38" s="834" t="s">
        <v>242</v>
      </c>
      <c r="D38" s="122" t="s">
        <v>218</v>
      </c>
      <c r="E38" s="122" t="s">
        <v>219</v>
      </c>
      <c r="F38" s="129">
        <v>710574.32</v>
      </c>
      <c r="G38" s="130">
        <v>1435563.99</v>
      </c>
      <c r="H38" s="9"/>
    </row>
    <row r="39" spans="1:9" ht="8.25" customHeight="1" x14ac:dyDescent="0.25">
      <c r="B39" s="21"/>
      <c r="C39" s="839"/>
      <c r="D39" s="842"/>
      <c r="E39" s="842"/>
      <c r="F39" s="843"/>
      <c r="G39" s="844"/>
      <c r="H39" s="9"/>
    </row>
    <row r="40" spans="1:9" x14ac:dyDescent="0.25">
      <c r="B40" s="849"/>
      <c r="C40" s="850" t="s">
        <v>243</v>
      </c>
      <c r="D40" s="851"/>
      <c r="E40" s="851"/>
      <c r="F40" s="852">
        <v>710574.32</v>
      </c>
      <c r="G40" s="853">
        <v>1435563.99</v>
      </c>
      <c r="H40" s="854"/>
    </row>
    <row r="41" spans="1:9" x14ac:dyDescent="0.25">
      <c r="B41" s="855"/>
      <c r="C41" s="791"/>
      <c r="D41" s="856"/>
      <c r="E41" s="856"/>
      <c r="F41" s="857"/>
      <c r="G41" s="858"/>
      <c r="H41" s="859"/>
    </row>
    <row r="42" spans="1:9" x14ac:dyDescent="0.25">
      <c r="B42" s="56"/>
      <c r="C42" s="1392" t="s">
        <v>62</v>
      </c>
      <c r="D42" s="1392"/>
      <c r="E42" s="1392"/>
      <c r="F42" s="1392"/>
      <c r="G42" s="1392"/>
      <c r="H42" s="1392"/>
    </row>
    <row r="43" spans="1:9" x14ac:dyDescent="0.25">
      <c r="B43" s="56"/>
      <c r="C43" s="764"/>
      <c r="D43" s="764"/>
      <c r="E43" s="764"/>
      <c r="F43" s="764"/>
      <c r="G43" s="764"/>
      <c r="H43" s="764"/>
    </row>
    <row r="44" spans="1:9" x14ac:dyDescent="0.25">
      <c r="B44" s="56"/>
      <c r="C44" s="716"/>
      <c r="D44" s="764"/>
      <c r="E44" s="764"/>
      <c r="F44" s="764"/>
      <c r="G44" s="764"/>
      <c r="H44" s="764"/>
    </row>
    <row r="45" spans="1:9" ht="15" customHeight="1" x14ac:dyDescent="0.25">
      <c r="B45" s="56"/>
      <c r="C45" s="860"/>
      <c r="D45" s="56"/>
      <c r="E45" s="1154"/>
      <c r="F45" s="1154"/>
      <c r="G45" s="1154"/>
      <c r="H45" s="861"/>
    </row>
    <row r="46" spans="1:9" ht="15" customHeight="1" x14ac:dyDescent="0.25">
      <c r="B46" s="56"/>
      <c r="C46" s="860"/>
      <c r="D46" s="56"/>
      <c r="E46" s="1179"/>
      <c r="F46" s="1179"/>
      <c r="G46" s="1179"/>
      <c r="H46" s="861"/>
    </row>
    <row r="47" spans="1:9" ht="30" customHeight="1" x14ac:dyDescent="0.25">
      <c r="B47" s="56"/>
      <c r="C47" s="862"/>
      <c r="D47" s="863"/>
      <c r="E47" s="1393"/>
      <c r="F47" s="1393"/>
      <c r="G47" s="1393"/>
      <c r="H47" s="861"/>
    </row>
    <row r="48" spans="1:9" s="133" customFormat="1" ht="15" customHeight="1" x14ac:dyDescent="0.2">
      <c r="A48" s="788"/>
      <c r="B48" s="56"/>
      <c r="C48" s="864" t="s">
        <v>5923</v>
      </c>
      <c r="D48" s="863"/>
      <c r="E48" s="1394" t="s">
        <v>5924</v>
      </c>
      <c r="F48" s="1145"/>
      <c r="G48" s="1145"/>
      <c r="H48" s="861"/>
      <c r="I48" s="94"/>
    </row>
    <row r="49" spans="1:9" s="31" customFormat="1" ht="21.95" customHeight="1" x14ac:dyDescent="0.2">
      <c r="A49" s="342"/>
      <c r="B49" s="91"/>
      <c r="C49" s="860" t="s">
        <v>5925</v>
      </c>
      <c r="D49" s="865"/>
      <c r="E49" s="1154" t="s">
        <v>5926</v>
      </c>
      <c r="F49" s="1135"/>
      <c r="G49" s="1135"/>
      <c r="H49" s="866"/>
      <c r="I49" s="309"/>
    </row>
    <row r="50" spans="1:9" s="31" customFormat="1" ht="21.95" customHeight="1" x14ac:dyDescent="0.2">
      <c r="A50" s="342"/>
      <c r="B50" s="91"/>
      <c r="C50" s="860"/>
      <c r="D50" s="865"/>
      <c r="E50" s="860"/>
      <c r="F50" s="627"/>
      <c r="G50" s="627"/>
      <c r="H50" s="866"/>
      <c r="I50" s="309"/>
    </row>
    <row r="51" spans="1:9" s="31" customFormat="1" ht="15" customHeight="1" x14ac:dyDescent="0.2">
      <c r="A51" s="342"/>
      <c r="B51" s="91"/>
      <c r="C51" s="860"/>
      <c r="D51" s="865"/>
      <c r="E51" s="1154"/>
      <c r="F51" s="1135"/>
      <c r="G51" s="1135"/>
      <c r="H51" s="866"/>
      <c r="I51" s="309"/>
    </row>
    <row r="52" spans="1:9" s="31" customFormat="1" ht="21.95" customHeight="1" x14ac:dyDescent="0.2">
      <c r="A52" s="342"/>
      <c r="B52" s="91"/>
      <c r="C52" s="860"/>
      <c r="D52" s="865"/>
      <c r="E52" s="1154"/>
      <c r="F52" s="1135"/>
      <c r="G52" s="1135"/>
      <c r="H52" s="866"/>
      <c r="I52" s="309"/>
    </row>
    <row r="53" spans="1:9" s="119" customFormat="1" ht="15" hidden="1" customHeight="1" x14ac:dyDescent="0.25">
      <c r="A53" s="118"/>
      <c r="B53" s="867"/>
      <c r="C53" s="860"/>
      <c r="D53" s="131"/>
      <c r="E53" s="1154"/>
      <c r="F53" s="1154"/>
      <c r="G53" s="1154"/>
      <c r="H53" s="132"/>
    </row>
    <row r="54" spans="1:9" s="119" customFormat="1" ht="23.25" hidden="1" customHeight="1" x14ac:dyDescent="0.25">
      <c r="A54" s="118"/>
      <c r="B54" s="867"/>
      <c r="C54" s="860"/>
      <c r="D54" s="131"/>
      <c r="E54" s="1154"/>
      <c r="F54" s="1154"/>
      <c r="G54" s="1154"/>
      <c r="H54" s="118"/>
      <c r="I54" s="867"/>
    </row>
    <row r="55" spans="1:9" ht="28.5" hidden="1" customHeight="1" x14ac:dyDescent="0.25">
      <c r="B55" s="867"/>
      <c r="C55" s="860"/>
      <c r="D55" s="131"/>
      <c r="E55" s="1154"/>
      <c r="F55" s="1154"/>
      <c r="G55" s="1154"/>
      <c r="H55" s="118"/>
      <c r="I55" s="867"/>
    </row>
    <row r="56" spans="1:9" hidden="1" x14ac:dyDescent="0.25">
      <c r="B56" s="867"/>
      <c r="C56" s="860"/>
      <c r="D56" s="131"/>
      <c r="E56" s="1154"/>
      <c r="F56" s="1154"/>
      <c r="G56" s="1154"/>
      <c r="H56" s="118"/>
      <c r="I56" s="867"/>
    </row>
    <row r="57" spans="1:9" ht="24" hidden="1" customHeight="1" x14ac:dyDescent="0.25">
      <c r="B57" s="867"/>
      <c r="C57" s="860"/>
      <c r="D57" s="131"/>
      <c r="E57" s="1154"/>
      <c r="F57" s="1154"/>
      <c r="G57" s="1154"/>
      <c r="H57" s="118"/>
      <c r="I57" s="867"/>
    </row>
    <row r="58" spans="1:9" ht="15" hidden="1" customHeight="1" x14ac:dyDescent="0.25">
      <c r="B58" s="867"/>
      <c r="C58" s="860"/>
      <c r="D58" s="131"/>
      <c r="E58" s="1154"/>
      <c r="F58" s="1154"/>
      <c r="G58" s="1154"/>
      <c r="H58" s="118"/>
      <c r="I58" s="867"/>
    </row>
    <row r="59" spans="1:9" hidden="1" x14ac:dyDescent="0.25">
      <c r="B59" s="867"/>
      <c r="C59" s="860"/>
      <c r="D59" s="131"/>
      <c r="E59" s="1154"/>
      <c r="F59" s="1154"/>
      <c r="G59" s="1154"/>
      <c r="H59" s="118"/>
      <c r="I59" s="867"/>
    </row>
    <row r="60" spans="1:9" hidden="1" x14ac:dyDescent="0.25">
      <c r="B60" s="867"/>
      <c r="C60" s="860"/>
      <c r="D60" s="131"/>
      <c r="E60" s="1154"/>
      <c r="F60" s="1154"/>
      <c r="G60" s="1154"/>
      <c r="H60" s="118"/>
      <c r="I60" s="867"/>
    </row>
  </sheetData>
  <mergeCells count="21">
    <mergeCell ref="E57:G57"/>
    <mergeCell ref="E58:G58"/>
    <mergeCell ref="E59:G59"/>
    <mergeCell ref="E60:G60"/>
    <mergeCell ref="E48:G48"/>
    <mergeCell ref="E49:G49"/>
    <mergeCell ref="E55:G55"/>
    <mergeCell ref="E56:G56"/>
    <mergeCell ref="E51:G51"/>
    <mergeCell ref="E52:G52"/>
    <mergeCell ref="E54:G54"/>
    <mergeCell ref="C42:H42"/>
    <mergeCell ref="E45:G45"/>
    <mergeCell ref="E46:G46"/>
    <mergeCell ref="E47:G47"/>
    <mergeCell ref="E53:G53"/>
    <mergeCell ref="C2:G2"/>
    <mergeCell ref="C3:G3"/>
    <mergeCell ref="C4:G4"/>
    <mergeCell ref="C5:G5"/>
    <mergeCell ref="C6:G6"/>
  </mergeCells>
  <printOptions horizontalCentered="1"/>
  <pageMargins left="0.23622047244094491" right="0.23622047244094491" top="0.74803149606299213" bottom="0.74803149606299213" header="0.31496062992125984" footer="0.31496062992125984"/>
  <pageSetup scale="69" fitToWidth="0"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5</vt:i4>
      </vt:variant>
    </vt:vector>
  </HeadingPairs>
  <TitlesOfParts>
    <vt:vector size="43" baseType="lpstr">
      <vt:lpstr>1_EA</vt:lpstr>
      <vt:lpstr>2_ESF</vt:lpstr>
      <vt:lpstr>3_EVHP</vt:lpstr>
      <vt:lpstr>4_ECSF</vt:lpstr>
      <vt:lpstr>5_EFE</vt:lpstr>
      <vt:lpstr>6_PC</vt:lpstr>
      <vt:lpstr>7_NEFIN</vt:lpstr>
      <vt:lpstr>8_EAA</vt:lpstr>
      <vt:lpstr>9_EADyOP</vt:lpstr>
      <vt:lpstr>10_EAI</vt:lpstr>
      <vt:lpstr>11_EECA</vt:lpstr>
      <vt:lpstr>12_EECE</vt:lpstr>
      <vt:lpstr>13_EECOG</vt:lpstr>
      <vt:lpstr>14_EECF</vt:lpstr>
      <vt:lpstr>15_EN</vt:lpstr>
      <vt:lpstr>16_ID</vt:lpstr>
      <vt:lpstr>17_IPF</vt:lpstr>
      <vt:lpstr>18_FF</vt:lpstr>
      <vt:lpstr>19_GPCP</vt:lpstr>
      <vt:lpstr>20_EPPI</vt:lpstr>
      <vt:lpstr>21_EPP</vt:lpstr>
      <vt:lpstr>22_IR</vt:lpstr>
      <vt:lpstr>23_RBM</vt:lpstr>
      <vt:lpstr>24_RBI</vt:lpstr>
      <vt:lpstr>25_RCBP</vt:lpstr>
      <vt:lpstr>26_REBCF</vt:lpstr>
      <vt:lpstr>27_EYDGFR</vt:lpstr>
      <vt:lpstr>28_ESF_LDF</vt:lpstr>
      <vt:lpstr>29_IADyOP_LDF</vt:lpstr>
      <vt:lpstr>30_IAODF_LDF</vt:lpstr>
      <vt:lpstr>31_BP_LDF</vt:lpstr>
      <vt:lpstr>32_EAI_LDF</vt:lpstr>
      <vt:lpstr>33_ECOG_LDF</vt:lpstr>
      <vt:lpstr>34_ECA_LDF</vt:lpstr>
      <vt:lpstr>35_ECF_LDF</vt:lpstr>
      <vt:lpstr>35_EECF_LDF</vt:lpstr>
      <vt:lpstr>36_ECSP_LDF</vt:lpstr>
      <vt:lpstr>37_GC</vt:lpstr>
      <vt:lpstr>'10_EAI'!Área_de_impresión</vt:lpstr>
      <vt:lpstr>'22_IR'!Área_de_impresión</vt:lpstr>
      <vt:lpstr>'33_ECOG_LDF'!Área_de_impresión</vt:lpstr>
      <vt:lpstr>'34_ECA_LDF'!Área_de_impresión</vt:lpstr>
      <vt:lpstr>'37_GC'!Área_de_impresión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Cecilia Pedroza Soria</dc:creator>
  <cp:lastModifiedBy>Cecilia Pedroza Soria</cp:lastModifiedBy>
  <cp:lastPrinted>2024-02-06T20:33:05Z</cp:lastPrinted>
  <dcterms:created xsi:type="dcterms:W3CDTF">2023-02-07T15:03:59Z</dcterms:created>
  <dcterms:modified xsi:type="dcterms:W3CDTF">2024-02-06T23:56:16Z</dcterms:modified>
</cp:coreProperties>
</file>